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3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roscolabs.sharepoint.com/sites/RD/Shared Documents/DOCUMENTATION/DMX PROFILES/MIX/"/>
    </mc:Choice>
  </mc:AlternateContent>
  <xr:revisionPtr revIDLastSave="0" documentId="8_{068B0ED9-A3AD-4D6C-9C4B-E85F57F9FAA2}" xr6:coauthVersionLast="47" xr6:coauthVersionMax="47" xr10:uidLastSave="{00000000-0000-0000-0000-000000000000}"/>
  <bookViews>
    <workbookView xWindow="-108" yWindow="-108" windowWidth="23256" windowHeight="12576" tabRatio="711" firstSheet="9" activeTab="9" xr2:uid="{00000000-000D-0000-FFFF-FFFF00000000}"/>
  </bookViews>
  <sheets>
    <sheet name="Revisions" sheetId="28" r:id="rId1"/>
    <sheet name="Profiles summary" sheetId="13" r:id="rId2"/>
    <sheet name="1 - White 8b" sheetId="19" r:id="rId3"/>
    <sheet name="2 - Color 8b" sheetId="20" r:id="rId4"/>
    <sheet name="3 - Gel 8b" sheetId="25" r:id="rId5"/>
    <sheet name="4 - Pro 8b" sheetId="26" r:id="rId6"/>
    <sheet name="5 - Pro 16b" sheetId="27" r:id="rId7"/>
    <sheet name="6 - Full 8b" sheetId="18" r:id="rId8"/>
    <sheet name="7 - Full 16b" sheetId="16" r:id="rId9"/>
    <sheet name="15 - Global 8b" sheetId="22" r:id="rId10"/>
    <sheet name="16 - Global 16b" sheetId="23" r:id="rId11"/>
    <sheet name="17 - New Gel Mode" sheetId="24" r:id="rId12"/>
    <sheet name="GEL LIST" sheetId="21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35" i="23" l="1"/>
  <c r="N259" i="24"/>
  <c r="L259" i="24"/>
  <c r="N258" i="24"/>
  <c r="L258" i="24"/>
  <c r="N257" i="24"/>
  <c r="L257" i="24"/>
  <c r="N256" i="24"/>
  <c r="L256" i="24"/>
  <c r="N255" i="24"/>
  <c r="L255" i="24"/>
  <c r="N254" i="24"/>
  <c r="L254" i="24"/>
  <c r="N253" i="24"/>
  <c r="L253" i="24"/>
  <c r="N252" i="24"/>
  <c r="L252" i="24"/>
  <c r="N251" i="24"/>
  <c r="L251" i="24"/>
  <c r="N250" i="24"/>
  <c r="L250" i="24"/>
  <c r="N249" i="24"/>
  <c r="L249" i="24"/>
  <c r="N248" i="24"/>
  <c r="L248" i="24"/>
  <c r="N247" i="24"/>
  <c r="L247" i="24"/>
  <c r="N246" i="24"/>
  <c r="L246" i="24"/>
  <c r="N245" i="24"/>
  <c r="L245" i="24"/>
  <c r="N244" i="24"/>
  <c r="L244" i="24"/>
  <c r="N243" i="24"/>
  <c r="L243" i="24"/>
  <c r="N242" i="24"/>
  <c r="L242" i="24"/>
  <c r="N241" i="24"/>
  <c r="L241" i="24"/>
  <c r="N240" i="24"/>
  <c r="L240" i="24"/>
  <c r="N239" i="24"/>
  <c r="L239" i="24"/>
  <c r="N238" i="24"/>
  <c r="L238" i="24"/>
  <c r="N237" i="24"/>
  <c r="L237" i="24"/>
  <c r="N236" i="24"/>
  <c r="L236" i="24"/>
  <c r="N235" i="24"/>
  <c r="L235" i="24"/>
  <c r="N234" i="24"/>
  <c r="L234" i="24"/>
  <c r="N233" i="24"/>
  <c r="L233" i="24"/>
  <c r="N232" i="24"/>
  <c r="L232" i="24"/>
  <c r="N231" i="24"/>
  <c r="L231" i="24"/>
  <c r="N230" i="24"/>
  <c r="L230" i="24"/>
  <c r="N229" i="24"/>
  <c r="L229" i="24"/>
  <c r="N228" i="24"/>
  <c r="L228" i="24"/>
  <c r="N227" i="24"/>
  <c r="L227" i="24"/>
  <c r="N226" i="24"/>
  <c r="L226" i="24"/>
  <c r="N225" i="24"/>
  <c r="L225" i="24"/>
  <c r="N224" i="24"/>
  <c r="L224" i="24"/>
  <c r="N223" i="24"/>
  <c r="L223" i="24"/>
  <c r="N222" i="24"/>
  <c r="L222" i="24"/>
  <c r="N221" i="24"/>
  <c r="L221" i="24"/>
  <c r="N220" i="24"/>
  <c r="L220" i="24"/>
  <c r="N219" i="24"/>
  <c r="L219" i="24"/>
  <c r="N218" i="24"/>
  <c r="L218" i="24"/>
  <c r="N217" i="24"/>
  <c r="L217" i="24"/>
  <c r="N216" i="24"/>
  <c r="L216" i="24"/>
  <c r="N215" i="24"/>
  <c r="L215" i="24"/>
  <c r="N214" i="24"/>
  <c r="L214" i="24"/>
  <c r="N213" i="24"/>
  <c r="L213" i="24"/>
  <c r="N212" i="24"/>
  <c r="L212" i="24"/>
  <c r="N211" i="24"/>
  <c r="L211" i="24"/>
  <c r="N210" i="24"/>
  <c r="L210" i="24"/>
  <c r="N209" i="24"/>
  <c r="L209" i="24"/>
  <c r="N208" i="24"/>
  <c r="L208" i="24"/>
  <c r="N207" i="24"/>
  <c r="L207" i="24"/>
  <c r="N206" i="24"/>
  <c r="L206" i="24"/>
  <c r="N205" i="24"/>
  <c r="L205" i="24"/>
  <c r="N204" i="24"/>
  <c r="L204" i="24"/>
  <c r="N203" i="24"/>
  <c r="L203" i="24"/>
  <c r="N202" i="24"/>
  <c r="L202" i="24"/>
  <c r="N201" i="24"/>
  <c r="L201" i="24"/>
  <c r="N200" i="24"/>
  <c r="L200" i="24"/>
  <c r="N199" i="24"/>
  <c r="L199" i="24"/>
  <c r="N198" i="24"/>
  <c r="L198" i="24"/>
  <c r="N197" i="24"/>
  <c r="L197" i="24"/>
  <c r="N196" i="24"/>
  <c r="L196" i="24"/>
  <c r="N195" i="24"/>
  <c r="L195" i="24"/>
  <c r="N194" i="24"/>
  <c r="L194" i="24"/>
  <c r="N193" i="24"/>
  <c r="L193" i="24"/>
  <c r="N192" i="24"/>
  <c r="L192" i="24"/>
  <c r="N191" i="24"/>
  <c r="L191" i="24"/>
  <c r="N190" i="24"/>
  <c r="L190" i="24"/>
  <c r="N189" i="24"/>
  <c r="L189" i="24"/>
  <c r="N188" i="24"/>
  <c r="L188" i="24"/>
  <c r="N187" i="24"/>
  <c r="L187" i="24"/>
  <c r="N186" i="24"/>
  <c r="L186" i="24"/>
  <c r="N185" i="24"/>
  <c r="L185" i="24"/>
  <c r="N184" i="24"/>
  <c r="L184" i="24"/>
  <c r="N183" i="24"/>
  <c r="L183" i="24"/>
  <c r="N182" i="24"/>
  <c r="L182" i="24"/>
  <c r="N181" i="24"/>
  <c r="L181" i="24"/>
  <c r="N180" i="24"/>
  <c r="L180" i="24"/>
  <c r="N179" i="24"/>
  <c r="L179" i="24"/>
  <c r="N178" i="24"/>
  <c r="L178" i="24"/>
  <c r="N177" i="24"/>
  <c r="L177" i="24"/>
  <c r="N176" i="24"/>
  <c r="L176" i="24"/>
  <c r="N175" i="24"/>
  <c r="L175" i="24"/>
  <c r="N174" i="24"/>
  <c r="L174" i="24"/>
  <c r="N173" i="24"/>
  <c r="L173" i="24"/>
  <c r="N172" i="24"/>
  <c r="L172" i="24"/>
  <c r="N171" i="24"/>
  <c r="L171" i="24"/>
  <c r="N170" i="24"/>
  <c r="L170" i="24"/>
  <c r="N169" i="24"/>
  <c r="L169" i="24"/>
  <c r="N168" i="24"/>
  <c r="L168" i="24"/>
  <c r="N167" i="24"/>
  <c r="L167" i="24"/>
  <c r="N166" i="24"/>
  <c r="L166" i="24"/>
  <c r="N165" i="24"/>
  <c r="L165" i="24"/>
  <c r="N164" i="24"/>
  <c r="L164" i="24"/>
  <c r="N163" i="24"/>
  <c r="L163" i="24"/>
  <c r="N162" i="24"/>
  <c r="L162" i="24"/>
  <c r="N161" i="24"/>
  <c r="L161" i="24"/>
  <c r="N160" i="24"/>
  <c r="L160" i="24"/>
  <c r="N159" i="24"/>
  <c r="L159" i="24"/>
  <c r="N158" i="24"/>
  <c r="L158" i="24"/>
  <c r="N157" i="24"/>
  <c r="L157" i="24"/>
  <c r="N156" i="24"/>
  <c r="L156" i="24"/>
  <c r="N155" i="24"/>
  <c r="L155" i="24"/>
  <c r="N154" i="24"/>
  <c r="L154" i="24"/>
  <c r="N153" i="24"/>
  <c r="L153" i="24"/>
  <c r="N152" i="24"/>
  <c r="L152" i="24"/>
  <c r="N151" i="24"/>
  <c r="L151" i="24"/>
  <c r="N150" i="24"/>
  <c r="L150" i="24"/>
  <c r="N149" i="24"/>
  <c r="L149" i="24"/>
  <c r="N148" i="24"/>
  <c r="L148" i="24"/>
  <c r="N147" i="24"/>
  <c r="L147" i="24"/>
  <c r="N146" i="24"/>
  <c r="L146" i="24"/>
  <c r="N145" i="24"/>
  <c r="L145" i="24"/>
  <c r="N144" i="24"/>
  <c r="L144" i="24"/>
  <c r="N143" i="24"/>
  <c r="L143" i="24"/>
  <c r="N142" i="24"/>
  <c r="L142" i="24"/>
  <c r="N141" i="24"/>
  <c r="L141" i="24"/>
  <c r="N140" i="24"/>
  <c r="L140" i="24"/>
  <c r="N139" i="24"/>
  <c r="L139" i="24"/>
  <c r="N138" i="24"/>
  <c r="L138" i="24"/>
  <c r="N137" i="24"/>
  <c r="L137" i="24"/>
  <c r="N136" i="24"/>
  <c r="L136" i="24"/>
  <c r="N135" i="24"/>
  <c r="L135" i="24"/>
  <c r="N134" i="24"/>
  <c r="L134" i="24"/>
  <c r="N133" i="24"/>
  <c r="L133" i="24"/>
  <c r="N132" i="24"/>
  <c r="L132" i="24"/>
  <c r="N131" i="24"/>
  <c r="L131" i="24"/>
  <c r="N130" i="24"/>
  <c r="L130" i="24"/>
  <c r="N129" i="24"/>
  <c r="L129" i="24"/>
  <c r="N128" i="24"/>
  <c r="L128" i="24"/>
  <c r="N127" i="24"/>
  <c r="L127" i="24"/>
  <c r="N126" i="24"/>
  <c r="L126" i="24"/>
  <c r="N125" i="24"/>
  <c r="L125" i="24"/>
  <c r="N124" i="24"/>
  <c r="L124" i="24"/>
  <c r="N123" i="24"/>
  <c r="L123" i="24"/>
  <c r="N122" i="24"/>
  <c r="L122" i="24"/>
  <c r="N121" i="24"/>
  <c r="L121" i="24"/>
  <c r="N120" i="24"/>
  <c r="L120" i="24"/>
  <c r="N119" i="24"/>
  <c r="L119" i="24"/>
  <c r="N118" i="24"/>
  <c r="L118" i="24"/>
  <c r="N117" i="24"/>
  <c r="L117" i="24"/>
  <c r="N116" i="24"/>
  <c r="L116" i="24"/>
  <c r="N115" i="24"/>
  <c r="L115" i="24"/>
  <c r="N114" i="24"/>
  <c r="L114" i="24"/>
  <c r="N113" i="24"/>
  <c r="L113" i="24"/>
  <c r="N112" i="24"/>
  <c r="L112" i="24"/>
  <c r="N111" i="24"/>
  <c r="L111" i="24"/>
  <c r="N110" i="24"/>
  <c r="L110" i="24"/>
  <c r="N109" i="24"/>
  <c r="L109" i="24"/>
  <c r="N108" i="24"/>
  <c r="L108" i="24"/>
  <c r="N107" i="24"/>
  <c r="L107" i="24"/>
  <c r="N106" i="24"/>
  <c r="L106" i="24"/>
  <c r="N105" i="24"/>
  <c r="L105" i="24"/>
  <c r="N104" i="24"/>
  <c r="L104" i="24"/>
  <c r="N103" i="24"/>
  <c r="L103" i="24"/>
  <c r="N102" i="24"/>
  <c r="L102" i="24"/>
  <c r="N101" i="24"/>
  <c r="L101" i="24"/>
  <c r="N100" i="24"/>
  <c r="L100" i="24"/>
  <c r="N99" i="24"/>
  <c r="L99" i="24"/>
  <c r="N98" i="24"/>
  <c r="L98" i="24"/>
  <c r="N97" i="24"/>
  <c r="L97" i="24"/>
  <c r="N96" i="24"/>
  <c r="L96" i="24"/>
  <c r="N95" i="24"/>
  <c r="L95" i="24"/>
  <c r="N94" i="24"/>
  <c r="L94" i="24"/>
  <c r="N93" i="24"/>
  <c r="L93" i="24"/>
  <c r="N92" i="24"/>
  <c r="L92" i="24"/>
  <c r="N91" i="24"/>
  <c r="L91" i="24"/>
  <c r="N90" i="24"/>
  <c r="L90" i="24"/>
  <c r="N89" i="24"/>
  <c r="L89" i="24"/>
  <c r="N88" i="24"/>
  <c r="L88" i="24"/>
  <c r="N87" i="24"/>
  <c r="L87" i="24"/>
  <c r="N86" i="24"/>
  <c r="L86" i="24"/>
  <c r="N85" i="24"/>
  <c r="L85" i="24"/>
  <c r="N84" i="24"/>
  <c r="L84" i="24"/>
  <c r="N83" i="24"/>
  <c r="L83" i="24"/>
  <c r="N82" i="24"/>
  <c r="L82" i="24"/>
  <c r="N81" i="24"/>
  <c r="L81" i="24"/>
  <c r="N80" i="24"/>
  <c r="L80" i="24"/>
  <c r="N79" i="24"/>
  <c r="L79" i="24"/>
  <c r="N78" i="24"/>
  <c r="L78" i="24"/>
  <c r="N77" i="24"/>
  <c r="L77" i="24"/>
  <c r="N76" i="24"/>
  <c r="L76" i="24"/>
  <c r="N75" i="24"/>
  <c r="L75" i="24"/>
  <c r="N74" i="24"/>
  <c r="L74" i="24"/>
  <c r="N73" i="24"/>
  <c r="L73" i="24"/>
  <c r="N72" i="24"/>
  <c r="L72" i="24"/>
  <c r="N71" i="24"/>
  <c r="L71" i="24"/>
  <c r="N70" i="24"/>
  <c r="L70" i="24"/>
  <c r="N69" i="24"/>
  <c r="L69" i="24"/>
  <c r="N68" i="24"/>
  <c r="L68" i="24"/>
  <c r="N67" i="24"/>
  <c r="L67" i="24"/>
  <c r="N66" i="24"/>
  <c r="L66" i="24"/>
  <c r="N65" i="24"/>
  <c r="L65" i="24"/>
  <c r="N64" i="24"/>
  <c r="L64" i="24"/>
  <c r="N63" i="24"/>
  <c r="L63" i="24"/>
  <c r="N62" i="24"/>
  <c r="L62" i="24"/>
  <c r="N61" i="24"/>
  <c r="L61" i="24"/>
  <c r="N60" i="24"/>
  <c r="L60" i="24"/>
  <c r="N59" i="24"/>
  <c r="L59" i="24"/>
  <c r="N58" i="24"/>
  <c r="L58" i="24"/>
  <c r="N57" i="24"/>
  <c r="L57" i="24"/>
  <c r="N56" i="24"/>
  <c r="L56" i="24"/>
  <c r="N55" i="24"/>
  <c r="L55" i="24"/>
  <c r="N54" i="24"/>
  <c r="L54" i="24"/>
  <c r="N53" i="24"/>
  <c r="L53" i="24"/>
  <c r="N52" i="24"/>
  <c r="L52" i="24"/>
  <c r="N51" i="24"/>
  <c r="L51" i="24"/>
  <c r="N50" i="24"/>
  <c r="L50" i="24"/>
  <c r="N49" i="24"/>
  <c r="L49" i="24"/>
  <c r="N48" i="24"/>
  <c r="L48" i="24"/>
  <c r="N47" i="24"/>
  <c r="L47" i="24"/>
  <c r="N46" i="24"/>
  <c r="L46" i="24"/>
  <c r="N45" i="24"/>
  <c r="L45" i="24"/>
  <c r="N44" i="24"/>
  <c r="L44" i="24"/>
  <c r="N43" i="24"/>
  <c r="L43" i="24"/>
  <c r="N42" i="24"/>
  <c r="L42" i="24"/>
  <c r="N41" i="24"/>
  <c r="L41" i="24"/>
  <c r="N40" i="24"/>
  <c r="L40" i="24"/>
  <c r="N39" i="24"/>
  <c r="L39" i="24"/>
  <c r="N38" i="24"/>
  <c r="L38" i="24"/>
  <c r="N37" i="24"/>
  <c r="L37" i="24"/>
  <c r="N36" i="24"/>
  <c r="L36" i="24"/>
  <c r="N35" i="24"/>
  <c r="L35" i="24"/>
  <c r="N34" i="24"/>
  <c r="L34" i="24"/>
  <c r="N33" i="24"/>
  <c r="L33" i="24"/>
  <c r="N32" i="24"/>
  <c r="L32" i="24"/>
  <c r="N31" i="24"/>
  <c r="L31" i="24"/>
  <c r="N30" i="24"/>
  <c r="L30" i="24"/>
  <c r="N29" i="24"/>
  <c r="L29" i="24"/>
  <c r="N28" i="24"/>
  <c r="L28" i="24"/>
  <c r="N27" i="24"/>
  <c r="L27" i="24"/>
  <c r="N26" i="24"/>
  <c r="L26" i="24"/>
  <c r="N25" i="24"/>
  <c r="L25" i="24"/>
  <c r="N24" i="24"/>
  <c r="L24" i="24"/>
  <c r="N23" i="24"/>
  <c r="L23" i="24"/>
  <c r="N22" i="24"/>
  <c r="L22" i="24"/>
  <c r="N21" i="24"/>
  <c r="L21" i="24"/>
  <c r="N20" i="24"/>
  <c r="L20" i="24"/>
  <c r="N19" i="24"/>
  <c r="L19" i="24"/>
  <c r="N18" i="24"/>
  <c r="L18" i="24"/>
  <c r="N17" i="24"/>
  <c r="L17" i="24"/>
  <c r="N16" i="24"/>
  <c r="L16" i="24"/>
  <c r="N15" i="24"/>
  <c r="L15" i="24"/>
  <c r="N14" i="24"/>
  <c r="L14" i="24"/>
  <c r="N13" i="24"/>
  <c r="L13" i="24"/>
  <c r="N12" i="24"/>
  <c r="L12" i="24"/>
  <c r="N11" i="24"/>
  <c r="L11" i="24"/>
  <c r="N10" i="24"/>
  <c r="L10" i="24"/>
  <c r="N9" i="24"/>
  <c r="L9" i="24"/>
  <c r="N8" i="24"/>
  <c r="L8" i="24"/>
  <c r="DN260" i="23"/>
  <c r="DL260" i="23"/>
  <c r="DN259" i="23"/>
  <c r="DL259" i="23"/>
  <c r="DN258" i="23"/>
  <c r="DL258" i="23"/>
  <c r="DN257" i="23"/>
  <c r="DL257" i="23"/>
  <c r="DN256" i="23"/>
  <c r="DL256" i="23"/>
  <c r="DN255" i="23"/>
  <c r="DL255" i="23"/>
  <c r="DN254" i="23"/>
  <c r="DL254" i="23"/>
  <c r="DN253" i="23"/>
  <c r="DL253" i="23"/>
  <c r="DN252" i="23"/>
  <c r="DL252" i="23"/>
  <c r="DN251" i="23"/>
  <c r="DL251" i="23"/>
  <c r="DN250" i="23"/>
  <c r="DL250" i="23"/>
  <c r="DN249" i="23"/>
  <c r="DL249" i="23"/>
  <c r="DN248" i="23"/>
  <c r="DL248" i="23"/>
  <c r="DN247" i="23"/>
  <c r="DL247" i="23"/>
  <c r="DN246" i="23"/>
  <c r="DL246" i="23"/>
  <c r="DN245" i="23"/>
  <c r="DL245" i="23"/>
  <c r="DN244" i="23"/>
  <c r="DL244" i="23"/>
  <c r="DN243" i="23"/>
  <c r="DL243" i="23"/>
  <c r="DN242" i="23"/>
  <c r="DL242" i="23"/>
  <c r="DN241" i="23"/>
  <c r="DL241" i="23"/>
  <c r="DN240" i="23"/>
  <c r="DL240" i="23"/>
  <c r="DN239" i="23"/>
  <c r="DL239" i="23"/>
  <c r="DN238" i="23"/>
  <c r="DL238" i="23"/>
  <c r="DN237" i="23"/>
  <c r="DL237" i="23"/>
  <c r="DN236" i="23"/>
  <c r="DL236" i="23"/>
  <c r="DN235" i="23"/>
  <c r="DL235" i="23"/>
  <c r="DN234" i="23"/>
  <c r="DL234" i="23"/>
  <c r="DN233" i="23"/>
  <c r="DL233" i="23"/>
  <c r="DN232" i="23"/>
  <c r="DL232" i="23"/>
  <c r="DN231" i="23"/>
  <c r="DL231" i="23"/>
  <c r="DN230" i="23"/>
  <c r="DL230" i="23"/>
  <c r="DN229" i="23"/>
  <c r="DL229" i="23"/>
  <c r="DN228" i="23"/>
  <c r="DL228" i="23"/>
  <c r="DN227" i="23"/>
  <c r="DL227" i="23"/>
  <c r="DN226" i="23"/>
  <c r="DL226" i="23"/>
  <c r="DN225" i="23"/>
  <c r="DL225" i="23"/>
  <c r="DN224" i="23"/>
  <c r="DL224" i="23"/>
  <c r="DN223" i="23"/>
  <c r="DL223" i="23"/>
  <c r="DN222" i="23"/>
  <c r="DL222" i="23"/>
  <c r="DN221" i="23"/>
  <c r="DL221" i="23"/>
  <c r="DN220" i="23"/>
  <c r="DL220" i="23"/>
  <c r="DN219" i="23"/>
  <c r="DL219" i="23"/>
  <c r="DN218" i="23"/>
  <c r="DL218" i="23"/>
  <c r="DN217" i="23"/>
  <c r="DL217" i="23"/>
  <c r="DN216" i="23"/>
  <c r="DL216" i="23"/>
  <c r="DN215" i="23"/>
  <c r="DL215" i="23"/>
  <c r="DN214" i="23"/>
  <c r="DL214" i="23"/>
  <c r="DN213" i="23"/>
  <c r="DL213" i="23"/>
  <c r="DN212" i="23"/>
  <c r="DL212" i="23"/>
  <c r="DN211" i="23"/>
  <c r="DL211" i="23"/>
  <c r="DN210" i="23"/>
  <c r="DL210" i="23"/>
  <c r="DN209" i="23"/>
  <c r="DL209" i="23"/>
  <c r="DN208" i="23"/>
  <c r="DL208" i="23"/>
  <c r="DN207" i="23"/>
  <c r="DL207" i="23"/>
  <c r="DN206" i="23"/>
  <c r="DL206" i="23"/>
  <c r="DN205" i="23"/>
  <c r="DL205" i="23"/>
  <c r="DN204" i="23"/>
  <c r="DL204" i="23"/>
  <c r="DN203" i="23"/>
  <c r="DL203" i="23"/>
  <c r="DN202" i="23"/>
  <c r="DL202" i="23"/>
  <c r="DN201" i="23"/>
  <c r="DL201" i="23"/>
  <c r="DN200" i="23"/>
  <c r="DL200" i="23"/>
  <c r="DN199" i="23"/>
  <c r="DL199" i="23"/>
  <c r="DN198" i="23"/>
  <c r="DL198" i="23"/>
  <c r="DN197" i="23"/>
  <c r="DL197" i="23"/>
  <c r="DN196" i="23"/>
  <c r="DL196" i="23"/>
  <c r="DN195" i="23"/>
  <c r="DL195" i="23"/>
  <c r="DN194" i="23"/>
  <c r="DL194" i="23"/>
  <c r="DN193" i="23"/>
  <c r="DL193" i="23"/>
  <c r="DN192" i="23"/>
  <c r="DL192" i="23"/>
  <c r="DN191" i="23"/>
  <c r="DL191" i="23"/>
  <c r="DN190" i="23"/>
  <c r="DL190" i="23"/>
  <c r="DN189" i="23"/>
  <c r="DL189" i="23"/>
  <c r="DN188" i="23"/>
  <c r="DL188" i="23"/>
  <c r="DN187" i="23"/>
  <c r="DL187" i="23"/>
  <c r="DN186" i="23"/>
  <c r="DL186" i="23"/>
  <c r="DN185" i="23"/>
  <c r="DL185" i="23"/>
  <c r="DN184" i="23"/>
  <c r="DL184" i="23"/>
  <c r="DN183" i="23"/>
  <c r="DL183" i="23"/>
  <c r="DN182" i="23"/>
  <c r="DL182" i="23"/>
  <c r="DN181" i="23"/>
  <c r="DL181" i="23"/>
  <c r="DN180" i="23"/>
  <c r="DL180" i="23"/>
  <c r="DN179" i="23"/>
  <c r="DL179" i="23"/>
  <c r="DN178" i="23"/>
  <c r="DL178" i="23"/>
  <c r="DN177" i="23"/>
  <c r="DL177" i="23"/>
  <c r="DN176" i="23"/>
  <c r="DL176" i="23"/>
  <c r="DN175" i="23"/>
  <c r="DL175" i="23"/>
  <c r="DN174" i="23"/>
  <c r="DL174" i="23"/>
  <c r="DN173" i="23"/>
  <c r="DL173" i="23"/>
  <c r="DN172" i="23"/>
  <c r="DL172" i="23"/>
  <c r="DN171" i="23"/>
  <c r="DL171" i="23"/>
  <c r="DN170" i="23"/>
  <c r="DL170" i="23"/>
  <c r="DN169" i="23"/>
  <c r="DL169" i="23"/>
  <c r="DN168" i="23"/>
  <c r="DL168" i="23"/>
  <c r="DN167" i="23"/>
  <c r="DL167" i="23"/>
  <c r="DN166" i="23"/>
  <c r="DL166" i="23"/>
  <c r="DN165" i="23"/>
  <c r="DL165" i="23"/>
  <c r="DN164" i="23"/>
  <c r="DL164" i="23"/>
  <c r="DN163" i="23"/>
  <c r="DL163" i="23"/>
  <c r="DN162" i="23"/>
  <c r="DL162" i="23"/>
  <c r="DN161" i="23"/>
  <c r="DL161" i="23"/>
  <c r="DN160" i="23"/>
  <c r="DL160" i="23"/>
  <c r="DN159" i="23"/>
  <c r="DL159" i="23"/>
  <c r="DN158" i="23"/>
  <c r="DL158" i="23"/>
  <c r="DN157" i="23"/>
  <c r="DL157" i="23"/>
  <c r="DN156" i="23"/>
  <c r="DL156" i="23"/>
  <c r="DN155" i="23"/>
  <c r="DL155" i="23"/>
  <c r="DN154" i="23"/>
  <c r="DL154" i="23"/>
  <c r="DN153" i="23"/>
  <c r="DL153" i="23"/>
  <c r="DN152" i="23"/>
  <c r="DL152" i="23"/>
  <c r="DN151" i="23"/>
  <c r="DL151" i="23"/>
  <c r="DN150" i="23"/>
  <c r="DL150" i="23"/>
  <c r="DN149" i="23"/>
  <c r="DL149" i="23"/>
  <c r="DN148" i="23"/>
  <c r="DL148" i="23"/>
  <c r="DN147" i="23"/>
  <c r="DL147" i="23"/>
  <c r="DN146" i="23"/>
  <c r="DL146" i="23"/>
  <c r="DN145" i="23"/>
  <c r="DL145" i="23"/>
  <c r="DN144" i="23"/>
  <c r="DL144" i="23"/>
  <c r="DN143" i="23"/>
  <c r="DL143" i="23"/>
  <c r="DN142" i="23"/>
  <c r="DL142" i="23"/>
  <c r="DN141" i="23"/>
  <c r="DL141" i="23"/>
  <c r="DN140" i="23"/>
  <c r="DL140" i="23"/>
  <c r="DN139" i="23"/>
  <c r="DL139" i="23"/>
  <c r="DN138" i="23"/>
  <c r="DL138" i="23"/>
  <c r="DN137" i="23"/>
  <c r="DL137" i="23"/>
  <c r="DN136" i="23"/>
  <c r="DL136" i="23"/>
  <c r="DN135" i="23"/>
  <c r="DL135" i="23"/>
  <c r="DN134" i="23"/>
  <c r="DL134" i="23"/>
  <c r="DN133" i="23"/>
  <c r="DL133" i="23"/>
  <c r="DN132" i="23"/>
  <c r="DL132" i="23"/>
  <c r="DN131" i="23"/>
  <c r="DL131" i="23"/>
  <c r="DN130" i="23"/>
  <c r="DL130" i="23"/>
  <c r="DN129" i="23"/>
  <c r="DL129" i="23"/>
  <c r="DN128" i="23"/>
  <c r="DL128" i="23"/>
  <c r="DN127" i="23"/>
  <c r="DL127" i="23"/>
  <c r="DN126" i="23"/>
  <c r="DL126" i="23"/>
  <c r="DN125" i="23"/>
  <c r="DL125" i="23"/>
  <c r="DN124" i="23"/>
  <c r="DL124" i="23"/>
  <c r="DN123" i="23"/>
  <c r="DL123" i="23"/>
  <c r="DN122" i="23"/>
  <c r="DL122" i="23"/>
  <c r="DN121" i="23"/>
  <c r="DL121" i="23"/>
  <c r="DN120" i="23"/>
  <c r="DL120" i="23"/>
  <c r="DN119" i="23"/>
  <c r="DL119" i="23"/>
  <c r="DN118" i="23"/>
  <c r="DL118" i="23"/>
  <c r="DN117" i="23"/>
  <c r="DL117" i="23"/>
  <c r="DN116" i="23"/>
  <c r="DL116" i="23"/>
  <c r="DN115" i="23"/>
  <c r="DL115" i="23"/>
  <c r="DN114" i="23"/>
  <c r="DL114" i="23"/>
  <c r="DN113" i="23"/>
  <c r="DL113" i="23"/>
  <c r="DN112" i="23"/>
  <c r="DL112" i="23"/>
  <c r="DN111" i="23"/>
  <c r="DL111" i="23"/>
  <c r="DN110" i="23"/>
  <c r="DL110" i="23"/>
  <c r="DN109" i="23"/>
  <c r="DL109" i="23"/>
  <c r="DN108" i="23"/>
  <c r="DL108" i="23"/>
  <c r="DN107" i="23"/>
  <c r="DL107" i="23"/>
  <c r="DN106" i="23"/>
  <c r="DL106" i="23"/>
  <c r="DN105" i="23"/>
  <c r="DL105" i="23"/>
  <c r="DN104" i="23"/>
  <c r="DL104" i="23"/>
  <c r="DN103" i="23"/>
  <c r="DL103" i="23"/>
  <c r="DN102" i="23"/>
  <c r="DL102" i="23"/>
  <c r="DN101" i="23"/>
  <c r="DL101" i="23"/>
  <c r="DN100" i="23"/>
  <c r="DL100" i="23"/>
  <c r="DN99" i="23"/>
  <c r="DL99" i="23"/>
  <c r="DN98" i="23"/>
  <c r="DL98" i="23"/>
  <c r="DN97" i="23"/>
  <c r="DL97" i="23"/>
  <c r="DN96" i="23"/>
  <c r="DL96" i="23"/>
  <c r="DN95" i="23"/>
  <c r="DL95" i="23"/>
  <c r="DN94" i="23"/>
  <c r="DL94" i="23"/>
  <c r="DN93" i="23"/>
  <c r="DL93" i="23"/>
  <c r="DN92" i="23"/>
  <c r="DL92" i="23"/>
  <c r="DN91" i="23"/>
  <c r="DL91" i="23"/>
  <c r="DN90" i="23"/>
  <c r="DL90" i="23"/>
  <c r="DN89" i="23"/>
  <c r="DL89" i="23"/>
  <c r="DN88" i="23"/>
  <c r="DL88" i="23"/>
  <c r="DN87" i="23"/>
  <c r="DL87" i="23"/>
  <c r="DN86" i="23"/>
  <c r="DL86" i="23"/>
  <c r="DN85" i="23"/>
  <c r="DL85" i="23"/>
  <c r="DN84" i="23"/>
  <c r="DL84" i="23"/>
  <c r="DN83" i="23"/>
  <c r="DL83" i="23"/>
  <c r="DN82" i="23"/>
  <c r="DL82" i="23"/>
  <c r="DN81" i="23"/>
  <c r="DL81" i="23"/>
  <c r="DN80" i="23"/>
  <c r="DL80" i="23"/>
  <c r="DN79" i="23"/>
  <c r="DL79" i="23"/>
  <c r="DN78" i="23"/>
  <c r="DL78" i="23"/>
  <c r="DN77" i="23"/>
  <c r="DL77" i="23"/>
  <c r="DN76" i="23"/>
  <c r="DL76" i="23"/>
  <c r="DN75" i="23"/>
  <c r="DL75" i="23"/>
  <c r="DN74" i="23"/>
  <c r="DL74" i="23"/>
  <c r="DN73" i="23"/>
  <c r="DL73" i="23"/>
  <c r="DN72" i="23"/>
  <c r="DL72" i="23"/>
  <c r="DN71" i="23"/>
  <c r="DL71" i="23"/>
  <c r="DN70" i="23"/>
  <c r="DL70" i="23"/>
  <c r="DN69" i="23"/>
  <c r="DL69" i="23"/>
  <c r="DN68" i="23"/>
  <c r="DL68" i="23"/>
  <c r="DN67" i="23"/>
  <c r="DL67" i="23"/>
  <c r="DN66" i="23"/>
  <c r="DL66" i="23"/>
  <c r="DN65" i="23"/>
  <c r="DL65" i="23"/>
  <c r="DN64" i="23"/>
  <c r="DL64" i="23"/>
  <c r="DN63" i="23"/>
  <c r="DL63" i="23"/>
  <c r="DN62" i="23"/>
  <c r="DL62" i="23"/>
  <c r="DN61" i="23"/>
  <c r="DL61" i="23"/>
  <c r="DN60" i="23"/>
  <c r="DL60" i="23"/>
  <c r="DN59" i="23"/>
  <c r="DL59" i="23"/>
  <c r="DN58" i="23"/>
  <c r="DL58" i="23"/>
  <c r="DN57" i="23"/>
  <c r="DL57" i="23"/>
  <c r="DN56" i="23"/>
  <c r="DL56" i="23"/>
  <c r="DN55" i="23"/>
  <c r="DL55" i="23"/>
  <c r="DN54" i="23"/>
  <c r="DL54" i="23"/>
  <c r="DN53" i="23"/>
  <c r="DL53" i="23"/>
  <c r="DN52" i="23"/>
  <c r="DL52" i="23"/>
  <c r="DN51" i="23"/>
  <c r="DL51" i="23"/>
  <c r="DN50" i="23"/>
  <c r="DL50" i="23"/>
  <c r="DN49" i="23"/>
  <c r="DL49" i="23"/>
  <c r="DN48" i="23"/>
  <c r="DL48" i="23"/>
  <c r="DN47" i="23"/>
  <c r="DL47" i="23"/>
  <c r="DN46" i="23"/>
  <c r="DL46" i="23"/>
  <c r="DN45" i="23"/>
  <c r="DL45" i="23"/>
  <c r="DN44" i="23"/>
  <c r="DL44" i="23"/>
  <c r="DN43" i="23"/>
  <c r="DL43" i="23"/>
  <c r="DN42" i="23"/>
  <c r="DL42" i="23"/>
  <c r="DN41" i="23"/>
  <c r="DL41" i="23"/>
  <c r="DN40" i="23"/>
  <c r="DL40" i="23"/>
  <c r="DN39" i="23"/>
  <c r="DL39" i="23"/>
  <c r="DN38" i="23"/>
  <c r="DL38" i="23"/>
  <c r="DN37" i="23"/>
  <c r="DL37" i="23"/>
  <c r="DN36" i="23"/>
  <c r="DL36" i="23"/>
  <c r="DN35" i="23"/>
  <c r="DL35" i="23"/>
  <c r="DN34" i="23"/>
  <c r="DL34" i="23"/>
  <c r="DN33" i="23"/>
  <c r="DL33" i="23"/>
  <c r="DN32" i="23"/>
  <c r="DL32" i="23"/>
  <c r="DN31" i="23"/>
  <c r="DL31" i="23"/>
  <c r="DN30" i="23"/>
  <c r="DL30" i="23"/>
  <c r="DN29" i="23"/>
  <c r="DL29" i="23"/>
  <c r="DN28" i="23"/>
  <c r="DL28" i="23"/>
  <c r="DN27" i="23"/>
  <c r="DL27" i="23"/>
  <c r="DN26" i="23"/>
  <c r="DL26" i="23"/>
  <c r="DN25" i="23"/>
  <c r="DL25" i="23"/>
  <c r="DN24" i="23"/>
  <c r="DL24" i="23"/>
  <c r="DN23" i="23"/>
  <c r="DL23" i="23"/>
  <c r="DN22" i="23"/>
  <c r="DL22" i="23"/>
  <c r="DN21" i="23"/>
  <c r="DL21" i="23"/>
  <c r="DN20" i="23"/>
  <c r="DL20" i="23"/>
  <c r="DN19" i="23"/>
  <c r="DL19" i="23"/>
  <c r="DN18" i="23"/>
  <c r="DL18" i="23"/>
  <c r="DN17" i="23"/>
  <c r="DL17" i="23"/>
  <c r="DN16" i="23"/>
  <c r="DL16" i="23"/>
  <c r="DN15" i="23"/>
  <c r="DL15" i="23"/>
  <c r="DN14" i="23"/>
  <c r="DL14" i="23"/>
  <c r="DN13" i="23"/>
  <c r="DL13" i="23"/>
  <c r="DN12" i="23"/>
  <c r="DL12" i="23"/>
  <c r="DN11" i="23"/>
  <c r="DL11" i="23"/>
  <c r="DN10" i="23"/>
  <c r="DL10" i="23"/>
  <c r="DN9" i="23"/>
  <c r="DL9" i="23"/>
  <c r="CJ260" i="22"/>
  <c r="CH260" i="22"/>
  <c r="CJ259" i="22"/>
  <c r="CH259" i="22"/>
  <c r="CJ258" i="22"/>
  <c r="CH258" i="22"/>
  <c r="CJ257" i="22"/>
  <c r="CH257" i="22"/>
  <c r="CJ256" i="22"/>
  <c r="CH256" i="22"/>
  <c r="CJ255" i="22"/>
  <c r="CH255" i="22"/>
  <c r="CJ254" i="22"/>
  <c r="CH254" i="22"/>
  <c r="CJ253" i="22"/>
  <c r="CH253" i="22"/>
  <c r="CJ252" i="22"/>
  <c r="CH252" i="22"/>
  <c r="CJ251" i="22"/>
  <c r="CH251" i="22"/>
  <c r="CJ250" i="22"/>
  <c r="CH250" i="22"/>
  <c r="CJ249" i="22"/>
  <c r="CH249" i="22"/>
  <c r="CJ248" i="22"/>
  <c r="CH248" i="22"/>
  <c r="CJ247" i="22"/>
  <c r="CH247" i="22"/>
  <c r="CJ246" i="22"/>
  <c r="CH246" i="22"/>
  <c r="CJ245" i="22"/>
  <c r="CH245" i="22"/>
  <c r="CJ244" i="22"/>
  <c r="CH244" i="22"/>
  <c r="CJ243" i="22"/>
  <c r="CH243" i="22"/>
  <c r="CJ242" i="22"/>
  <c r="CH242" i="22"/>
  <c r="CJ241" i="22"/>
  <c r="CH241" i="22"/>
  <c r="CJ240" i="22"/>
  <c r="CH240" i="22"/>
  <c r="CJ239" i="22"/>
  <c r="CH239" i="22"/>
  <c r="CJ238" i="22"/>
  <c r="CH238" i="22"/>
  <c r="CJ237" i="22"/>
  <c r="CH237" i="22"/>
  <c r="CJ236" i="22"/>
  <c r="CH236" i="22"/>
  <c r="CJ235" i="22"/>
  <c r="CH235" i="22"/>
  <c r="CJ234" i="22"/>
  <c r="CH234" i="22"/>
  <c r="CJ233" i="22"/>
  <c r="CH233" i="22"/>
  <c r="CJ232" i="22"/>
  <c r="CH232" i="22"/>
  <c r="CJ231" i="22"/>
  <c r="CH231" i="22"/>
  <c r="CJ230" i="22"/>
  <c r="CH230" i="22"/>
  <c r="CJ229" i="22"/>
  <c r="CH229" i="22"/>
  <c r="CJ228" i="22"/>
  <c r="CH228" i="22"/>
  <c r="CJ227" i="22"/>
  <c r="CH227" i="22"/>
  <c r="CJ226" i="22"/>
  <c r="CH226" i="22"/>
  <c r="CJ225" i="22"/>
  <c r="CH225" i="22"/>
  <c r="CJ224" i="22"/>
  <c r="CH224" i="22"/>
  <c r="CJ223" i="22"/>
  <c r="CH223" i="22"/>
  <c r="CJ222" i="22"/>
  <c r="CH222" i="22"/>
  <c r="CJ221" i="22"/>
  <c r="CH221" i="22"/>
  <c r="CJ220" i="22"/>
  <c r="CH220" i="22"/>
  <c r="CJ219" i="22"/>
  <c r="CH219" i="22"/>
  <c r="CJ218" i="22"/>
  <c r="CH218" i="22"/>
  <c r="CJ217" i="22"/>
  <c r="CH217" i="22"/>
  <c r="CJ216" i="22"/>
  <c r="CH216" i="22"/>
  <c r="CJ215" i="22"/>
  <c r="CH215" i="22"/>
  <c r="CJ214" i="22"/>
  <c r="CH214" i="22"/>
  <c r="CJ213" i="22"/>
  <c r="CH213" i="22"/>
  <c r="CJ212" i="22"/>
  <c r="CH212" i="22"/>
  <c r="CJ211" i="22"/>
  <c r="CH211" i="22"/>
  <c r="CJ210" i="22"/>
  <c r="CH210" i="22"/>
  <c r="CJ209" i="22"/>
  <c r="CH209" i="22"/>
  <c r="CJ208" i="22"/>
  <c r="CH208" i="22"/>
  <c r="CJ207" i="22"/>
  <c r="CH207" i="22"/>
  <c r="CJ206" i="22"/>
  <c r="CH206" i="22"/>
  <c r="CJ205" i="22"/>
  <c r="CH205" i="22"/>
  <c r="CJ204" i="22"/>
  <c r="CH204" i="22"/>
  <c r="CJ203" i="22"/>
  <c r="CH203" i="22"/>
  <c r="CJ202" i="22"/>
  <c r="CH202" i="22"/>
  <c r="CJ201" i="22"/>
  <c r="CH201" i="22"/>
  <c r="CJ200" i="22"/>
  <c r="CH200" i="22"/>
  <c r="CJ199" i="22"/>
  <c r="CH199" i="22"/>
  <c r="CJ198" i="22"/>
  <c r="CH198" i="22"/>
  <c r="CJ197" i="22"/>
  <c r="CH197" i="22"/>
  <c r="CJ196" i="22"/>
  <c r="CH196" i="22"/>
  <c r="CJ195" i="22"/>
  <c r="CH195" i="22"/>
  <c r="CJ194" i="22"/>
  <c r="CH194" i="22"/>
  <c r="CJ193" i="22"/>
  <c r="CH193" i="22"/>
  <c r="CJ192" i="22"/>
  <c r="CH192" i="22"/>
  <c r="CJ191" i="22"/>
  <c r="CH191" i="22"/>
  <c r="CJ190" i="22"/>
  <c r="CH190" i="22"/>
  <c r="CJ189" i="22"/>
  <c r="CH189" i="22"/>
  <c r="CJ188" i="22"/>
  <c r="CH188" i="22"/>
  <c r="CJ187" i="22"/>
  <c r="CH187" i="22"/>
  <c r="CJ186" i="22"/>
  <c r="CH186" i="22"/>
  <c r="CJ185" i="22"/>
  <c r="CH185" i="22"/>
  <c r="CJ184" i="22"/>
  <c r="CH184" i="22"/>
  <c r="CJ183" i="22"/>
  <c r="CH183" i="22"/>
  <c r="CJ182" i="22"/>
  <c r="CH182" i="22"/>
  <c r="CJ181" i="22"/>
  <c r="CH181" i="22"/>
  <c r="CJ180" i="22"/>
  <c r="CH180" i="22"/>
  <c r="CJ179" i="22"/>
  <c r="CH179" i="22"/>
  <c r="CJ178" i="22"/>
  <c r="CH178" i="22"/>
  <c r="CJ177" i="22"/>
  <c r="CH177" i="22"/>
  <c r="CJ176" i="22"/>
  <c r="CH176" i="22"/>
  <c r="CJ175" i="22"/>
  <c r="CH175" i="22"/>
  <c r="CJ174" i="22"/>
  <c r="CH174" i="22"/>
  <c r="CJ173" i="22"/>
  <c r="CH173" i="22"/>
  <c r="CJ172" i="22"/>
  <c r="CH172" i="22"/>
  <c r="CJ171" i="22"/>
  <c r="CH171" i="22"/>
  <c r="CJ170" i="22"/>
  <c r="CH170" i="22"/>
  <c r="CJ169" i="22"/>
  <c r="CH169" i="22"/>
  <c r="CJ168" i="22"/>
  <c r="CH168" i="22"/>
  <c r="CJ167" i="22"/>
  <c r="CH167" i="22"/>
  <c r="CJ166" i="22"/>
  <c r="CH166" i="22"/>
  <c r="CJ165" i="22"/>
  <c r="CH165" i="22"/>
  <c r="CJ164" i="22"/>
  <c r="CH164" i="22"/>
  <c r="CJ163" i="22"/>
  <c r="CH163" i="22"/>
  <c r="CJ162" i="22"/>
  <c r="CH162" i="22"/>
  <c r="CJ161" i="22"/>
  <c r="CH161" i="22"/>
  <c r="CJ160" i="22"/>
  <c r="CH160" i="22"/>
  <c r="CJ159" i="22"/>
  <c r="CH159" i="22"/>
  <c r="CJ158" i="22"/>
  <c r="CH158" i="22"/>
  <c r="CJ157" i="22"/>
  <c r="CH157" i="22"/>
  <c r="CJ156" i="22"/>
  <c r="CH156" i="22"/>
  <c r="CJ155" i="22"/>
  <c r="CH155" i="22"/>
  <c r="CJ154" i="22"/>
  <c r="CH154" i="22"/>
  <c r="CJ153" i="22"/>
  <c r="CH153" i="22"/>
  <c r="CJ152" i="22"/>
  <c r="CH152" i="22"/>
  <c r="CJ151" i="22"/>
  <c r="CH151" i="22"/>
  <c r="CJ150" i="22"/>
  <c r="CH150" i="22"/>
  <c r="CJ149" i="22"/>
  <c r="CH149" i="22"/>
  <c r="CJ148" i="22"/>
  <c r="CH148" i="22"/>
  <c r="CJ147" i="22"/>
  <c r="CH147" i="22"/>
  <c r="CJ146" i="22"/>
  <c r="CH146" i="22"/>
  <c r="CJ145" i="22"/>
  <c r="CH145" i="22"/>
  <c r="CJ144" i="22"/>
  <c r="CH144" i="22"/>
  <c r="CJ143" i="22"/>
  <c r="CH143" i="22"/>
  <c r="CJ142" i="22"/>
  <c r="CH142" i="22"/>
  <c r="CJ141" i="22"/>
  <c r="CH141" i="22"/>
  <c r="CJ140" i="22"/>
  <c r="CH140" i="22"/>
  <c r="CJ139" i="22"/>
  <c r="CH139" i="22"/>
  <c r="CJ138" i="22"/>
  <c r="CH138" i="22"/>
  <c r="CJ137" i="22"/>
  <c r="CH137" i="22"/>
  <c r="CJ136" i="22"/>
  <c r="CH136" i="22"/>
  <c r="CJ135" i="22"/>
  <c r="CH135" i="22"/>
  <c r="CJ134" i="22"/>
  <c r="CH134" i="22"/>
  <c r="CJ133" i="22"/>
  <c r="CH133" i="22"/>
  <c r="CJ132" i="22"/>
  <c r="CH132" i="22"/>
  <c r="CJ131" i="22"/>
  <c r="CH131" i="22"/>
  <c r="CJ130" i="22"/>
  <c r="CH130" i="22"/>
  <c r="CJ129" i="22"/>
  <c r="CH129" i="22"/>
  <c r="CJ128" i="22"/>
  <c r="CH128" i="22"/>
  <c r="CJ127" i="22"/>
  <c r="CH127" i="22"/>
  <c r="CJ126" i="22"/>
  <c r="CH126" i="22"/>
  <c r="CJ125" i="22"/>
  <c r="CH125" i="22"/>
  <c r="CJ124" i="22"/>
  <c r="CH124" i="22"/>
  <c r="CJ123" i="22"/>
  <c r="CH123" i="22"/>
  <c r="CJ122" i="22"/>
  <c r="CH122" i="22"/>
  <c r="CJ121" i="22"/>
  <c r="CH121" i="22"/>
  <c r="CJ120" i="22"/>
  <c r="CH120" i="22"/>
  <c r="CJ119" i="22"/>
  <c r="CH119" i="22"/>
  <c r="CJ118" i="22"/>
  <c r="CH118" i="22"/>
  <c r="CJ117" i="22"/>
  <c r="CH117" i="22"/>
  <c r="CJ116" i="22"/>
  <c r="CH116" i="22"/>
  <c r="CJ115" i="22"/>
  <c r="CH115" i="22"/>
  <c r="CJ114" i="22"/>
  <c r="CH114" i="22"/>
  <c r="CJ113" i="22"/>
  <c r="CH113" i="22"/>
  <c r="CJ112" i="22"/>
  <c r="CH112" i="22"/>
  <c r="CJ111" i="22"/>
  <c r="CH111" i="22"/>
  <c r="CJ110" i="22"/>
  <c r="CH110" i="22"/>
  <c r="CJ109" i="22"/>
  <c r="CH109" i="22"/>
  <c r="CJ108" i="22"/>
  <c r="CH108" i="22"/>
  <c r="CJ107" i="22"/>
  <c r="CH107" i="22"/>
  <c r="CJ106" i="22"/>
  <c r="CH106" i="22"/>
  <c r="CJ105" i="22"/>
  <c r="CH105" i="22"/>
  <c r="CJ104" i="22"/>
  <c r="CH104" i="22"/>
  <c r="CJ103" i="22"/>
  <c r="CH103" i="22"/>
  <c r="CJ102" i="22"/>
  <c r="CH102" i="22"/>
  <c r="CJ101" i="22"/>
  <c r="CH101" i="22"/>
  <c r="CJ100" i="22"/>
  <c r="CH100" i="22"/>
  <c r="CJ99" i="22"/>
  <c r="CH99" i="22"/>
  <c r="CJ98" i="22"/>
  <c r="CH98" i="22"/>
  <c r="CJ97" i="22"/>
  <c r="CH97" i="22"/>
  <c r="CJ96" i="22"/>
  <c r="CH96" i="22"/>
  <c r="CJ95" i="22"/>
  <c r="CH95" i="22"/>
  <c r="CJ94" i="22"/>
  <c r="CH94" i="22"/>
  <c r="CJ93" i="22"/>
  <c r="CH93" i="22"/>
  <c r="CJ92" i="22"/>
  <c r="CH92" i="22"/>
  <c r="CJ91" i="22"/>
  <c r="CH91" i="22"/>
  <c r="CJ90" i="22"/>
  <c r="CH90" i="22"/>
  <c r="CJ89" i="22"/>
  <c r="CH89" i="22"/>
  <c r="CJ88" i="22"/>
  <c r="CH88" i="22"/>
  <c r="CJ87" i="22"/>
  <c r="CH87" i="22"/>
  <c r="CJ86" i="22"/>
  <c r="CH86" i="22"/>
  <c r="CJ85" i="22"/>
  <c r="CH85" i="22"/>
  <c r="CJ84" i="22"/>
  <c r="CH84" i="22"/>
  <c r="CJ83" i="22"/>
  <c r="CH83" i="22"/>
  <c r="CJ82" i="22"/>
  <c r="CH82" i="22"/>
  <c r="CJ81" i="22"/>
  <c r="CH81" i="22"/>
  <c r="CJ80" i="22"/>
  <c r="CH80" i="22"/>
  <c r="CJ79" i="22"/>
  <c r="CH79" i="22"/>
  <c r="CJ78" i="22"/>
  <c r="CH78" i="22"/>
  <c r="CJ77" i="22"/>
  <c r="CH77" i="22"/>
  <c r="CJ76" i="22"/>
  <c r="CH76" i="22"/>
  <c r="CJ75" i="22"/>
  <c r="CH75" i="22"/>
  <c r="CJ74" i="22"/>
  <c r="CH74" i="22"/>
  <c r="CJ73" i="22"/>
  <c r="CH73" i="22"/>
  <c r="CJ72" i="22"/>
  <c r="CH72" i="22"/>
  <c r="CJ71" i="22"/>
  <c r="CH71" i="22"/>
  <c r="CJ70" i="22"/>
  <c r="CH70" i="22"/>
  <c r="CJ69" i="22"/>
  <c r="CH69" i="22"/>
  <c r="CJ68" i="22"/>
  <c r="CH68" i="22"/>
  <c r="CJ67" i="22"/>
  <c r="CH67" i="22"/>
  <c r="CJ66" i="22"/>
  <c r="CH66" i="22"/>
  <c r="CJ65" i="22"/>
  <c r="CH65" i="22"/>
  <c r="CJ64" i="22"/>
  <c r="CH64" i="22"/>
  <c r="CJ63" i="22"/>
  <c r="CH63" i="22"/>
  <c r="CJ62" i="22"/>
  <c r="CH62" i="22"/>
  <c r="CJ61" i="22"/>
  <c r="CH61" i="22"/>
  <c r="CJ60" i="22"/>
  <c r="CH60" i="22"/>
  <c r="CJ59" i="22"/>
  <c r="CH59" i="22"/>
  <c r="CJ58" i="22"/>
  <c r="CH58" i="22"/>
  <c r="CJ57" i="22"/>
  <c r="CH57" i="22"/>
  <c r="CJ56" i="22"/>
  <c r="CH56" i="22"/>
  <c r="CJ55" i="22"/>
  <c r="CH55" i="22"/>
  <c r="CJ54" i="22"/>
  <c r="CH54" i="22"/>
  <c r="CJ53" i="22"/>
  <c r="CH53" i="22"/>
  <c r="CJ52" i="22"/>
  <c r="CH52" i="22"/>
  <c r="CJ51" i="22"/>
  <c r="CH51" i="22"/>
  <c r="CJ50" i="22"/>
  <c r="CH50" i="22"/>
  <c r="CJ49" i="22"/>
  <c r="CH49" i="22"/>
  <c r="CJ48" i="22"/>
  <c r="CH48" i="22"/>
  <c r="CJ47" i="22"/>
  <c r="CH47" i="22"/>
  <c r="CJ46" i="22"/>
  <c r="CH46" i="22"/>
  <c r="CJ45" i="22"/>
  <c r="CH45" i="22"/>
  <c r="CJ44" i="22"/>
  <c r="CH44" i="22"/>
  <c r="CJ43" i="22"/>
  <c r="CH43" i="22"/>
  <c r="CJ42" i="22"/>
  <c r="CH42" i="22"/>
  <c r="CJ41" i="22"/>
  <c r="CH41" i="22"/>
  <c r="CJ40" i="22"/>
  <c r="CH40" i="22"/>
  <c r="CJ39" i="22"/>
  <c r="CH39" i="22"/>
  <c r="CJ38" i="22"/>
  <c r="CH38" i="22"/>
  <c r="CJ37" i="22"/>
  <c r="CH37" i="22"/>
  <c r="CJ36" i="22"/>
  <c r="CH36" i="22"/>
  <c r="CJ35" i="22"/>
  <c r="CH35" i="22"/>
  <c r="CJ34" i="22"/>
  <c r="CH34" i="22"/>
  <c r="CJ33" i="22"/>
  <c r="CH33" i="22"/>
  <c r="CJ32" i="22"/>
  <c r="CH32" i="22"/>
  <c r="CJ31" i="22"/>
  <c r="CH31" i="22"/>
  <c r="CJ30" i="22"/>
  <c r="CH30" i="22"/>
  <c r="CJ29" i="22"/>
  <c r="CH29" i="22"/>
  <c r="CJ28" i="22"/>
  <c r="CH28" i="22"/>
  <c r="CJ27" i="22"/>
  <c r="CH27" i="22"/>
  <c r="CJ26" i="22"/>
  <c r="CH26" i="22"/>
  <c r="CJ25" i="22"/>
  <c r="CH25" i="22"/>
  <c r="CJ24" i="22"/>
  <c r="CH24" i="22"/>
  <c r="CJ23" i="22"/>
  <c r="CH23" i="22"/>
  <c r="CJ22" i="22"/>
  <c r="CH22" i="22"/>
  <c r="CJ21" i="22"/>
  <c r="CH21" i="22"/>
  <c r="CJ20" i="22"/>
  <c r="CH20" i="22"/>
  <c r="CJ19" i="22"/>
  <c r="CH19" i="22"/>
  <c r="CJ18" i="22"/>
  <c r="CH18" i="22"/>
  <c r="CJ17" i="22"/>
  <c r="CH17" i="22"/>
  <c r="CJ16" i="22"/>
  <c r="CH16" i="22"/>
  <c r="CJ15" i="22"/>
  <c r="CH15" i="22"/>
  <c r="CJ14" i="22"/>
  <c r="CH14" i="22"/>
  <c r="CJ13" i="22"/>
  <c r="CH13" i="22"/>
  <c r="CJ12" i="22"/>
  <c r="CH12" i="22"/>
  <c r="CJ11" i="22"/>
  <c r="CH11" i="22"/>
  <c r="CJ10" i="22"/>
  <c r="CH10" i="22"/>
  <c r="CJ9" i="22"/>
  <c r="CH9" i="22"/>
  <c r="X259" i="27"/>
  <c r="V259" i="27"/>
  <c r="X258" i="27"/>
  <c r="V258" i="27"/>
  <c r="X257" i="27"/>
  <c r="V257" i="27"/>
  <c r="X256" i="27"/>
  <c r="V256" i="27"/>
  <c r="X255" i="27"/>
  <c r="V255" i="27"/>
  <c r="X254" i="27"/>
  <c r="V254" i="27"/>
  <c r="X253" i="27"/>
  <c r="V253" i="27"/>
  <c r="X252" i="27"/>
  <c r="V252" i="27"/>
  <c r="X251" i="27"/>
  <c r="V251" i="27"/>
  <c r="X250" i="27"/>
  <c r="V250" i="27"/>
  <c r="X249" i="27"/>
  <c r="V249" i="27"/>
  <c r="X248" i="27"/>
  <c r="V248" i="27"/>
  <c r="X247" i="27"/>
  <c r="V247" i="27"/>
  <c r="X246" i="27"/>
  <c r="V246" i="27"/>
  <c r="X245" i="27"/>
  <c r="V245" i="27"/>
  <c r="X244" i="27"/>
  <c r="V244" i="27"/>
  <c r="X243" i="27"/>
  <c r="V243" i="27"/>
  <c r="X242" i="27"/>
  <c r="V242" i="27"/>
  <c r="X241" i="27"/>
  <c r="V241" i="27"/>
  <c r="X240" i="27"/>
  <c r="V240" i="27"/>
  <c r="X239" i="27"/>
  <c r="V239" i="27"/>
  <c r="X238" i="27"/>
  <c r="V238" i="27"/>
  <c r="X237" i="27"/>
  <c r="V237" i="27"/>
  <c r="X236" i="27"/>
  <c r="V236" i="27"/>
  <c r="X235" i="27"/>
  <c r="V235" i="27"/>
  <c r="X234" i="27"/>
  <c r="V234" i="27"/>
  <c r="X233" i="27"/>
  <c r="V233" i="27"/>
  <c r="X232" i="27"/>
  <c r="V232" i="27"/>
  <c r="X231" i="27"/>
  <c r="V231" i="27"/>
  <c r="X230" i="27"/>
  <c r="V230" i="27"/>
  <c r="X229" i="27"/>
  <c r="V229" i="27"/>
  <c r="X228" i="27"/>
  <c r="V228" i="27"/>
  <c r="X227" i="27"/>
  <c r="V227" i="27"/>
  <c r="X226" i="27"/>
  <c r="V226" i="27"/>
  <c r="X225" i="27"/>
  <c r="V225" i="27"/>
  <c r="X224" i="27"/>
  <c r="V224" i="27"/>
  <c r="X223" i="27"/>
  <c r="V223" i="27"/>
  <c r="X222" i="27"/>
  <c r="V222" i="27"/>
  <c r="X221" i="27"/>
  <c r="V221" i="27"/>
  <c r="X220" i="27"/>
  <c r="V220" i="27"/>
  <c r="X219" i="27"/>
  <c r="V219" i="27"/>
  <c r="X218" i="27"/>
  <c r="V218" i="27"/>
  <c r="X217" i="27"/>
  <c r="V217" i="27"/>
  <c r="X216" i="27"/>
  <c r="V216" i="27"/>
  <c r="X215" i="27"/>
  <c r="V215" i="27"/>
  <c r="X214" i="27"/>
  <c r="V214" i="27"/>
  <c r="X213" i="27"/>
  <c r="V213" i="27"/>
  <c r="X212" i="27"/>
  <c r="V212" i="27"/>
  <c r="X211" i="27"/>
  <c r="V211" i="27"/>
  <c r="X210" i="27"/>
  <c r="V210" i="27"/>
  <c r="X209" i="27"/>
  <c r="V209" i="27"/>
  <c r="X208" i="27"/>
  <c r="V208" i="27"/>
  <c r="X207" i="27"/>
  <c r="V207" i="27"/>
  <c r="X206" i="27"/>
  <c r="V206" i="27"/>
  <c r="X205" i="27"/>
  <c r="V205" i="27"/>
  <c r="X204" i="27"/>
  <c r="V204" i="27"/>
  <c r="X203" i="27"/>
  <c r="V203" i="27"/>
  <c r="X202" i="27"/>
  <c r="V202" i="27"/>
  <c r="X201" i="27"/>
  <c r="V201" i="27"/>
  <c r="X200" i="27"/>
  <c r="V200" i="27"/>
  <c r="X199" i="27"/>
  <c r="V199" i="27"/>
  <c r="X198" i="27"/>
  <c r="V198" i="27"/>
  <c r="X197" i="27"/>
  <c r="V197" i="27"/>
  <c r="X196" i="27"/>
  <c r="V196" i="27"/>
  <c r="X195" i="27"/>
  <c r="V195" i="27"/>
  <c r="X194" i="27"/>
  <c r="V194" i="27"/>
  <c r="X193" i="27"/>
  <c r="V193" i="27"/>
  <c r="X192" i="27"/>
  <c r="V192" i="27"/>
  <c r="X191" i="27"/>
  <c r="V191" i="27"/>
  <c r="X190" i="27"/>
  <c r="V190" i="27"/>
  <c r="X189" i="27"/>
  <c r="V189" i="27"/>
  <c r="X188" i="27"/>
  <c r="V188" i="27"/>
  <c r="X187" i="27"/>
  <c r="V187" i="27"/>
  <c r="X186" i="27"/>
  <c r="V186" i="27"/>
  <c r="X185" i="27"/>
  <c r="V185" i="27"/>
  <c r="X184" i="27"/>
  <c r="V184" i="27"/>
  <c r="X183" i="27"/>
  <c r="V183" i="27"/>
  <c r="X182" i="27"/>
  <c r="V182" i="27"/>
  <c r="X181" i="27"/>
  <c r="V181" i="27"/>
  <c r="X180" i="27"/>
  <c r="V180" i="27"/>
  <c r="X179" i="27"/>
  <c r="V179" i="27"/>
  <c r="X178" i="27"/>
  <c r="V178" i="27"/>
  <c r="X177" i="27"/>
  <c r="V177" i="27"/>
  <c r="X176" i="27"/>
  <c r="V176" i="27"/>
  <c r="X175" i="27"/>
  <c r="V175" i="27"/>
  <c r="X174" i="27"/>
  <c r="V174" i="27"/>
  <c r="X173" i="27"/>
  <c r="V173" i="27"/>
  <c r="X172" i="27"/>
  <c r="V172" i="27"/>
  <c r="X171" i="27"/>
  <c r="V171" i="27"/>
  <c r="X170" i="27"/>
  <c r="V170" i="27"/>
  <c r="X169" i="27"/>
  <c r="V169" i="27"/>
  <c r="X168" i="27"/>
  <c r="V168" i="27"/>
  <c r="X167" i="27"/>
  <c r="V167" i="27"/>
  <c r="X166" i="27"/>
  <c r="V166" i="27"/>
  <c r="X165" i="27"/>
  <c r="V165" i="27"/>
  <c r="X164" i="27"/>
  <c r="V164" i="27"/>
  <c r="X163" i="27"/>
  <c r="V163" i="27"/>
  <c r="X162" i="27"/>
  <c r="V162" i="27"/>
  <c r="X161" i="27"/>
  <c r="V161" i="27"/>
  <c r="X160" i="27"/>
  <c r="V160" i="27"/>
  <c r="X159" i="27"/>
  <c r="V159" i="27"/>
  <c r="X158" i="27"/>
  <c r="V158" i="27"/>
  <c r="X157" i="27"/>
  <c r="V157" i="27"/>
  <c r="X156" i="27"/>
  <c r="V156" i="27"/>
  <c r="X155" i="27"/>
  <c r="V155" i="27"/>
  <c r="X154" i="27"/>
  <c r="V154" i="27"/>
  <c r="X153" i="27"/>
  <c r="V153" i="27"/>
  <c r="X152" i="27"/>
  <c r="V152" i="27"/>
  <c r="X151" i="27"/>
  <c r="V151" i="27"/>
  <c r="X150" i="27"/>
  <c r="V150" i="27"/>
  <c r="X149" i="27"/>
  <c r="V149" i="27"/>
  <c r="X148" i="27"/>
  <c r="V148" i="27"/>
  <c r="X147" i="27"/>
  <c r="V147" i="27"/>
  <c r="X146" i="27"/>
  <c r="V146" i="27"/>
  <c r="X145" i="27"/>
  <c r="V145" i="27"/>
  <c r="X144" i="27"/>
  <c r="V144" i="27"/>
  <c r="X143" i="27"/>
  <c r="V143" i="27"/>
  <c r="X142" i="27"/>
  <c r="V142" i="27"/>
  <c r="X141" i="27"/>
  <c r="V141" i="27"/>
  <c r="X140" i="27"/>
  <c r="V140" i="27"/>
  <c r="X139" i="27"/>
  <c r="V139" i="27"/>
  <c r="X138" i="27"/>
  <c r="V138" i="27"/>
  <c r="X137" i="27"/>
  <c r="V137" i="27"/>
  <c r="X136" i="27"/>
  <c r="V136" i="27"/>
  <c r="X135" i="27"/>
  <c r="V135" i="27"/>
  <c r="X134" i="27"/>
  <c r="V134" i="27"/>
  <c r="X133" i="27"/>
  <c r="V133" i="27"/>
  <c r="X132" i="27"/>
  <c r="V132" i="27"/>
  <c r="X131" i="27"/>
  <c r="V131" i="27"/>
  <c r="X130" i="27"/>
  <c r="V130" i="27"/>
  <c r="X129" i="27"/>
  <c r="V129" i="27"/>
  <c r="X128" i="27"/>
  <c r="V128" i="27"/>
  <c r="X127" i="27"/>
  <c r="V127" i="27"/>
  <c r="X126" i="27"/>
  <c r="V126" i="27"/>
  <c r="X125" i="27"/>
  <c r="V125" i="27"/>
  <c r="X124" i="27"/>
  <c r="V124" i="27"/>
  <c r="X123" i="27"/>
  <c r="V123" i="27"/>
  <c r="X122" i="27"/>
  <c r="V122" i="27"/>
  <c r="X121" i="27"/>
  <c r="V121" i="27"/>
  <c r="X120" i="27"/>
  <c r="V120" i="27"/>
  <c r="X119" i="27"/>
  <c r="V119" i="27"/>
  <c r="X118" i="27"/>
  <c r="V118" i="27"/>
  <c r="X117" i="27"/>
  <c r="V117" i="27"/>
  <c r="X116" i="27"/>
  <c r="V116" i="27"/>
  <c r="X115" i="27"/>
  <c r="V115" i="27"/>
  <c r="X114" i="27"/>
  <c r="V114" i="27"/>
  <c r="X113" i="27"/>
  <c r="V113" i="27"/>
  <c r="X112" i="27"/>
  <c r="V112" i="27"/>
  <c r="X111" i="27"/>
  <c r="V111" i="27"/>
  <c r="X110" i="27"/>
  <c r="V110" i="27"/>
  <c r="X109" i="27"/>
  <c r="V109" i="27"/>
  <c r="X108" i="27"/>
  <c r="V108" i="27"/>
  <c r="X107" i="27"/>
  <c r="V107" i="27"/>
  <c r="X106" i="27"/>
  <c r="V106" i="27"/>
  <c r="X105" i="27"/>
  <c r="V105" i="27"/>
  <c r="X104" i="27"/>
  <c r="V104" i="27"/>
  <c r="X103" i="27"/>
  <c r="V103" i="27"/>
  <c r="X102" i="27"/>
  <c r="V102" i="27"/>
  <c r="X101" i="27"/>
  <c r="V101" i="27"/>
  <c r="X100" i="27"/>
  <c r="V100" i="27"/>
  <c r="X99" i="27"/>
  <c r="V99" i="27"/>
  <c r="X98" i="27"/>
  <c r="V98" i="27"/>
  <c r="X97" i="27"/>
  <c r="V97" i="27"/>
  <c r="X96" i="27"/>
  <c r="V96" i="27"/>
  <c r="X95" i="27"/>
  <c r="V95" i="27"/>
  <c r="X94" i="27"/>
  <c r="V94" i="27"/>
  <c r="X93" i="27"/>
  <c r="V93" i="27"/>
  <c r="X92" i="27"/>
  <c r="V92" i="27"/>
  <c r="X91" i="27"/>
  <c r="V91" i="27"/>
  <c r="X90" i="27"/>
  <c r="V90" i="27"/>
  <c r="X89" i="27"/>
  <c r="V89" i="27"/>
  <c r="X88" i="27"/>
  <c r="V88" i="27"/>
  <c r="X87" i="27"/>
  <c r="V87" i="27"/>
  <c r="X86" i="27"/>
  <c r="V86" i="27"/>
  <c r="X85" i="27"/>
  <c r="V85" i="27"/>
  <c r="X84" i="27"/>
  <c r="V84" i="27"/>
  <c r="X83" i="27"/>
  <c r="V83" i="27"/>
  <c r="X82" i="27"/>
  <c r="V82" i="27"/>
  <c r="X81" i="27"/>
  <c r="V81" i="27"/>
  <c r="X80" i="27"/>
  <c r="V80" i="27"/>
  <c r="X79" i="27"/>
  <c r="V79" i="27"/>
  <c r="X78" i="27"/>
  <c r="V78" i="27"/>
  <c r="X77" i="27"/>
  <c r="V77" i="27"/>
  <c r="X76" i="27"/>
  <c r="V76" i="27"/>
  <c r="X75" i="27"/>
  <c r="V75" i="27"/>
  <c r="X74" i="27"/>
  <c r="V74" i="27"/>
  <c r="X73" i="27"/>
  <c r="V73" i="27"/>
  <c r="X72" i="27"/>
  <c r="V72" i="27"/>
  <c r="X71" i="27"/>
  <c r="V71" i="27"/>
  <c r="X70" i="27"/>
  <c r="V70" i="27"/>
  <c r="X69" i="27"/>
  <c r="V69" i="27"/>
  <c r="X68" i="27"/>
  <c r="V68" i="27"/>
  <c r="X67" i="27"/>
  <c r="V67" i="27"/>
  <c r="X66" i="27"/>
  <c r="V66" i="27"/>
  <c r="X65" i="27"/>
  <c r="V65" i="27"/>
  <c r="X64" i="27"/>
  <c r="V64" i="27"/>
  <c r="X63" i="27"/>
  <c r="V63" i="27"/>
  <c r="X62" i="27"/>
  <c r="V62" i="27"/>
  <c r="X61" i="27"/>
  <c r="V61" i="27"/>
  <c r="X60" i="27"/>
  <c r="V60" i="27"/>
  <c r="X59" i="27"/>
  <c r="V59" i="27"/>
  <c r="X58" i="27"/>
  <c r="V58" i="27"/>
  <c r="X57" i="27"/>
  <c r="V57" i="27"/>
  <c r="X56" i="27"/>
  <c r="V56" i="27"/>
  <c r="X55" i="27"/>
  <c r="V55" i="27"/>
  <c r="X54" i="27"/>
  <c r="V54" i="27"/>
  <c r="X53" i="27"/>
  <c r="V53" i="27"/>
  <c r="X52" i="27"/>
  <c r="V52" i="27"/>
  <c r="X51" i="27"/>
  <c r="V51" i="27"/>
  <c r="X50" i="27"/>
  <c r="V50" i="27"/>
  <c r="X49" i="27"/>
  <c r="V49" i="27"/>
  <c r="X48" i="27"/>
  <c r="V48" i="27"/>
  <c r="X47" i="27"/>
  <c r="V47" i="27"/>
  <c r="X46" i="27"/>
  <c r="V46" i="27"/>
  <c r="X45" i="27"/>
  <c r="V45" i="27"/>
  <c r="X44" i="27"/>
  <c r="V44" i="27"/>
  <c r="X43" i="27"/>
  <c r="V43" i="27"/>
  <c r="X42" i="27"/>
  <c r="V42" i="27"/>
  <c r="X41" i="27"/>
  <c r="V41" i="27"/>
  <c r="X40" i="27"/>
  <c r="V40" i="27"/>
  <c r="X39" i="27"/>
  <c r="V39" i="27"/>
  <c r="X38" i="27"/>
  <c r="V38" i="27"/>
  <c r="X37" i="27"/>
  <c r="V37" i="27"/>
  <c r="X36" i="27"/>
  <c r="V36" i="27"/>
  <c r="X35" i="27"/>
  <c r="V35" i="27"/>
  <c r="X34" i="27"/>
  <c r="V34" i="27"/>
  <c r="X33" i="27"/>
  <c r="V33" i="27"/>
  <c r="X32" i="27"/>
  <c r="V32" i="27"/>
  <c r="X31" i="27"/>
  <c r="V31" i="27"/>
  <c r="X30" i="27"/>
  <c r="V30" i="27"/>
  <c r="X29" i="27"/>
  <c r="V29" i="27"/>
  <c r="X28" i="27"/>
  <c r="V28" i="27"/>
  <c r="X27" i="27"/>
  <c r="V27" i="27"/>
  <c r="X26" i="27"/>
  <c r="V26" i="27"/>
  <c r="X25" i="27"/>
  <c r="V25" i="27"/>
  <c r="X24" i="27"/>
  <c r="V24" i="27"/>
  <c r="X23" i="27"/>
  <c r="V23" i="27"/>
  <c r="X22" i="27"/>
  <c r="V22" i="27"/>
  <c r="X21" i="27"/>
  <c r="V21" i="27"/>
  <c r="X20" i="27"/>
  <c r="V20" i="27"/>
  <c r="X19" i="27"/>
  <c r="V19" i="27"/>
  <c r="X18" i="27"/>
  <c r="V18" i="27"/>
  <c r="X17" i="27"/>
  <c r="V17" i="27"/>
  <c r="X16" i="27"/>
  <c r="V16" i="27"/>
  <c r="X15" i="27"/>
  <c r="V15" i="27"/>
  <c r="X14" i="27"/>
  <c r="V14" i="27"/>
  <c r="X13" i="27"/>
  <c r="V13" i="27"/>
  <c r="X12" i="27"/>
  <c r="V12" i="27"/>
  <c r="X11" i="27"/>
  <c r="V11" i="27"/>
  <c r="X10" i="27"/>
  <c r="V10" i="27"/>
  <c r="X9" i="27"/>
  <c r="V9" i="27"/>
  <c r="X8" i="27"/>
  <c r="V8" i="27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8" i="25"/>
  <c r="V259" i="26" l="1"/>
  <c r="T259" i="26"/>
  <c r="V258" i="26"/>
  <c r="T258" i="26"/>
  <c r="V257" i="26"/>
  <c r="T257" i="26"/>
  <c r="V256" i="26"/>
  <c r="T256" i="26"/>
  <c r="V255" i="26"/>
  <c r="T255" i="26"/>
  <c r="V254" i="26"/>
  <c r="T254" i="26"/>
  <c r="V253" i="26"/>
  <c r="T253" i="26"/>
  <c r="V252" i="26"/>
  <c r="T252" i="26"/>
  <c r="V251" i="26"/>
  <c r="T251" i="26"/>
  <c r="V250" i="26"/>
  <c r="T250" i="26"/>
  <c r="V249" i="26"/>
  <c r="T249" i="26"/>
  <c r="V248" i="26"/>
  <c r="T248" i="26"/>
  <c r="V247" i="26"/>
  <c r="T247" i="26"/>
  <c r="V246" i="26"/>
  <c r="T246" i="26"/>
  <c r="V245" i="26"/>
  <c r="T245" i="26"/>
  <c r="V244" i="26"/>
  <c r="T244" i="26"/>
  <c r="V243" i="26"/>
  <c r="T243" i="26"/>
  <c r="V242" i="26"/>
  <c r="T242" i="26"/>
  <c r="V241" i="26"/>
  <c r="T241" i="26"/>
  <c r="V240" i="26"/>
  <c r="T240" i="26"/>
  <c r="V239" i="26"/>
  <c r="T239" i="26"/>
  <c r="V238" i="26"/>
  <c r="T238" i="26"/>
  <c r="V237" i="26"/>
  <c r="T237" i="26"/>
  <c r="V236" i="26"/>
  <c r="T236" i="26"/>
  <c r="V235" i="26"/>
  <c r="T235" i="26"/>
  <c r="V234" i="26"/>
  <c r="T234" i="26"/>
  <c r="V233" i="26"/>
  <c r="T233" i="26"/>
  <c r="V232" i="26"/>
  <c r="T232" i="26"/>
  <c r="V231" i="26"/>
  <c r="T231" i="26"/>
  <c r="V230" i="26"/>
  <c r="T230" i="26"/>
  <c r="V229" i="26"/>
  <c r="T229" i="26"/>
  <c r="V228" i="26"/>
  <c r="T228" i="26"/>
  <c r="V227" i="26"/>
  <c r="T227" i="26"/>
  <c r="V226" i="26"/>
  <c r="T226" i="26"/>
  <c r="V225" i="26"/>
  <c r="T225" i="26"/>
  <c r="V224" i="26"/>
  <c r="T224" i="26"/>
  <c r="V223" i="26"/>
  <c r="T223" i="26"/>
  <c r="V222" i="26"/>
  <c r="T222" i="26"/>
  <c r="V221" i="26"/>
  <c r="T221" i="26"/>
  <c r="V220" i="26"/>
  <c r="T220" i="26"/>
  <c r="V219" i="26"/>
  <c r="T219" i="26"/>
  <c r="V218" i="26"/>
  <c r="T218" i="26"/>
  <c r="V217" i="26"/>
  <c r="T217" i="26"/>
  <c r="V216" i="26"/>
  <c r="T216" i="26"/>
  <c r="V215" i="26"/>
  <c r="T215" i="26"/>
  <c r="V214" i="26"/>
  <c r="T214" i="26"/>
  <c r="V213" i="26"/>
  <c r="T213" i="26"/>
  <c r="V212" i="26"/>
  <c r="T212" i="26"/>
  <c r="V211" i="26"/>
  <c r="T211" i="26"/>
  <c r="V210" i="26"/>
  <c r="T210" i="26"/>
  <c r="V209" i="26"/>
  <c r="T209" i="26"/>
  <c r="V208" i="26"/>
  <c r="T208" i="26"/>
  <c r="V207" i="26"/>
  <c r="T207" i="26"/>
  <c r="V206" i="26"/>
  <c r="T206" i="26"/>
  <c r="V205" i="26"/>
  <c r="T205" i="26"/>
  <c r="V204" i="26"/>
  <c r="T204" i="26"/>
  <c r="V203" i="26"/>
  <c r="T203" i="26"/>
  <c r="V202" i="26"/>
  <c r="T202" i="26"/>
  <c r="V201" i="26"/>
  <c r="T201" i="26"/>
  <c r="V200" i="26"/>
  <c r="T200" i="26"/>
  <c r="V199" i="26"/>
  <c r="T199" i="26"/>
  <c r="V198" i="26"/>
  <c r="T198" i="26"/>
  <c r="V197" i="26"/>
  <c r="T197" i="26"/>
  <c r="V196" i="26"/>
  <c r="T196" i="26"/>
  <c r="V195" i="26"/>
  <c r="T195" i="26"/>
  <c r="V194" i="26"/>
  <c r="T194" i="26"/>
  <c r="V193" i="26"/>
  <c r="T193" i="26"/>
  <c r="V192" i="26"/>
  <c r="T192" i="26"/>
  <c r="V191" i="26"/>
  <c r="T191" i="26"/>
  <c r="V190" i="26"/>
  <c r="T190" i="26"/>
  <c r="V189" i="26"/>
  <c r="T189" i="26"/>
  <c r="V188" i="26"/>
  <c r="T188" i="26"/>
  <c r="V187" i="26"/>
  <c r="T187" i="26"/>
  <c r="V186" i="26"/>
  <c r="T186" i="26"/>
  <c r="V185" i="26"/>
  <c r="T185" i="26"/>
  <c r="V184" i="26"/>
  <c r="T184" i="26"/>
  <c r="V183" i="26"/>
  <c r="T183" i="26"/>
  <c r="V182" i="26"/>
  <c r="T182" i="26"/>
  <c r="V181" i="26"/>
  <c r="T181" i="26"/>
  <c r="V180" i="26"/>
  <c r="T180" i="26"/>
  <c r="V179" i="26"/>
  <c r="T179" i="26"/>
  <c r="V178" i="26"/>
  <c r="T178" i="26"/>
  <c r="V177" i="26"/>
  <c r="T177" i="26"/>
  <c r="V176" i="26"/>
  <c r="T176" i="26"/>
  <c r="V175" i="26"/>
  <c r="T175" i="26"/>
  <c r="V174" i="26"/>
  <c r="T174" i="26"/>
  <c r="V173" i="26"/>
  <c r="T173" i="26"/>
  <c r="V172" i="26"/>
  <c r="T172" i="26"/>
  <c r="V171" i="26"/>
  <c r="T171" i="26"/>
  <c r="V170" i="26"/>
  <c r="T170" i="26"/>
  <c r="V169" i="26"/>
  <c r="T169" i="26"/>
  <c r="V168" i="26"/>
  <c r="T168" i="26"/>
  <c r="V167" i="26"/>
  <c r="T167" i="26"/>
  <c r="V166" i="26"/>
  <c r="T166" i="26"/>
  <c r="V165" i="26"/>
  <c r="T165" i="26"/>
  <c r="V164" i="26"/>
  <c r="T164" i="26"/>
  <c r="V163" i="26"/>
  <c r="T163" i="26"/>
  <c r="V162" i="26"/>
  <c r="T162" i="26"/>
  <c r="V161" i="26"/>
  <c r="T161" i="26"/>
  <c r="V160" i="26"/>
  <c r="T160" i="26"/>
  <c r="V159" i="26"/>
  <c r="T159" i="26"/>
  <c r="V158" i="26"/>
  <c r="T158" i="26"/>
  <c r="V157" i="26"/>
  <c r="T157" i="26"/>
  <c r="V156" i="26"/>
  <c r="T156" i="26"/>
  <c r="V155" i="26"/>
  <c r="T155" i="26"/>
  <c r="V154" i="26"/>
  <c r="T154" i="26"/>
  <c r="V153" i="26"/>
  <c r="T153" i="26"/>
  <c r="V152" i="26"/>
  <c r="T152" i="26"/>
  <c r="V151" i="26"/>
  <c r="T151" i="26"/>
  <c r="V150" i="26"/>
  <c r="T150" i="26"/>
  <c r="V149" i="26"/>
  <c r="T149" i="26"/>
  <c r="V148" i="26"/>
  <c r="T148" i="26"/>
  <c r="V147" i="26"/>
  <c r="T147" i="26"/>
  <c r="V146" i="26"/>
  <c r="T146" i="26"/>
  <c r="V145" i="26"/>
  <c r="T145" i="26"/>
  <c r="V144" i="26"/>
  <c r="T144" i="26"/>
  <c r="V143" i="26"/>
  <c r="T143" i="26"/>
  <c r="V142" i="26"/>
  <c r="T142" i="26"/>
  <c r="V141" i="26"/>
  <c r="T141" i="26"/>
  <c r="V140" i="26"/>
  <c r="T140" i="26"/>
  <c r="V139" i="26"/>
  <c r="T139" i="26"/>
  <c r="V138" i="26"/>
  <c r="T138" i="26"/>
  <c r="V137" i="26"/>
  <c r="T137" i="26"/>
  <c r="V136" i="26"/>
  <c r="T136" i="26"/>
  <c r="V135" i="26"/>
  <c r="T135" i="26"/>
  <c r="V134" i="26"/>
  <c r="T134" i="26"/>
  <c r="V133" i="26"/>
  <c r="T133" i="26"/>
  <c r="V132" i="26"/>
  <c r="T132" i="26"/>
  <c r="V131" i="26"/>
  <c r="T131" i="26"/>
  <c r="V130" i="26"/>
  <c r="T130" i="26"/>
  <c r="V129" i="26"/>
  <c r="T129" i="26"/>
  <c r="V128" i="26"/>
  <c r="T128" i="26"/>
  <c r="V127" i="26"/>
  <c r="T127" i="26"/>
  <c r="V126" i="26"/>
  <c r="T126" i="26"/>
  <c r="V125" i="26"/>
  <c r="T125" i="26"/>
  <c r="V124" i="26"/>
  <c r="T124" i="26"/>
  <c r="V123" i="26"/>
  <c r="T123" i="26"/>
  <c r="V122" i="26"/>
  <c r="T122" i="26"/>
  <c r="V121" i="26"/>
  <c r="T121" i="26"/>
  <c r="V120" i="26"/>
  <c r="T120" i="26"/>
  <c r="V119" i="26"/>
  <c r="T119" i="26"/>
  <c r="V118" i="26"/>
  <c r="T118" i="26"/>
  <c r="V117" i="26"/>
  <c r="T117" i="26"/>
  <c r="V116" i="26"/>
  <c r="T116" i="26"/>
  <c r="V115" i="26"/>
  <c r="T115" i="26"/>
  <c r="V114" i="26"/>
  <c r="T114" i="26"/>
  <c r="V113" i="26"/>
  <c r="T113" i="26"/>
  <c r="V112" i="26"/>
  <c r="T112" i="26"/>
  <c r="V111" i="26"/>
  <c r="T111" i="26"/>
  <c r="V110" i="26"/>
  <c r="T110" i="26"/>
  <c r="V109" i="26"/>
  <c r="T109" i="26"/>
  <c r="V108" i="26"/>
  <c r="T108" i="26"/>
  <c r="V107" i="26"/>
  <c r="T107" i="26"/>
  <c r="V106" i="26"/>
  <c r="T106" i="26"/>
  <c r="V105" i="26"/>
  <c r="T105" i="26"/>
  <c r="V104" i="26"/>
  <c r="T104" i="26"/>
  <c r="V103" i="26"/>
  <c r="T103" i="26"/>
  <c r="V102" i="26"/>
  <c r="T102" i="26"/>
  <c r="V101" i="26"/>
  <c r="T101" i="26"/>
  <c r="V100" i="26"/>
  <c r="T100" i="26"/>
  <c r="V99" i="26"/>
  <c r="T99" i="26"/>
  <c r="V98" i="26"/>
  <c r="T98" i="26"/>
  <c r="V97" i="26"/>
  <c r="T97" i="26"/>
  <c r="V96" i="26"/>
  <c r="T96" i="26"/>
  <c r="V95" i="26"/>
  <c r="T95" i="26"/>
  <c r="V94" i="26"/>
  <c r="T94" i="26"/>
  <c r="V93" i="26"/>
  <c r="T93" i="26"/>
  <c r="V92" i="26"/>
  <c r="T92" i="26"/>
  <c r="V91" i="26"/>
  <c r="T91" i="26"/>
  <c r="V90" i="26"/>
  <c r="T90" i="26"/>
  <c r="V89" i="26"/>
  <c r="T89" i="26"/>
  <c r="V88" i="26"/>
  <c r="T88" i="26"/>
  <c r="V87" i="26"/>
  <c r="T87" i="26"/>
  <c r="V86" i="26"/>
  <c r="T86" i="26"/>
  <c r="V85" i="26"/>
  <c r="T85" i="26"/>
  <c r="V84" i="26"/>
  <c r="T84" i="26"/>
  <c r="V83" i="26"/>
  <c r="T83" i="26"/>
  <c r="V82" i="26"/>
  <c r="T82" i="26"/>
  <c r="V81" i="26"/>
  <c r="T81" i="26"/>
  <c r="V80" i="26"/>
  <c r="T80" i="26"/>
  <c r="V79" i="26"/>
  <c r="T79" i="26"/>
  <c r="V78" i="26"/>
  <c r="T78" i="26"/>
  <c r="V77" i="26"/>
  <c r="T77" i="26"/>
  <c r="V76" i="26"/>
  <c r="T76" i="26"/>
  <c r="V75" i="26"/>
  <c r="T75" i="26"/>
  <c r="V74" i="26"/>
  <c r="T74" i="26"/>
  <c r="V73" i="26"/>
  <c r="T73" i="26"/>
  <c r="V72" i="26"/>
  <c r="T72" i="26"/>
  <c r="V71" i="26"/>
  <c r="T71" i="26"/>
  <c r="V70" i="26"/>
  <c r="T70" i="26"/>
  <c r="V69" i="26"/>
  <c r="T69" i="26"/>
  <c r="V68" i="26"/>
  <c r="T68" i="26"/>
  <c r="V67" i="26"/>
  <c r="T67" i="26"/>
  <c r="V66" i="26"/>
  <c r="T66" i="26"/>
  <c r="V65" i="26"/>
  <c r="T65" i="26"/>
  <c r="V64" i="26"/>
  <c r="T64" i="26"/>
  <c r="V63" i="26"/>
  <c r="T63" i="26"/>
  <c r="V62" i="26"/>
  <c r="T62" i="26"/>
  <c r="V61" i="26"/>
  <c r="T61" i="26"/>
  <c r="V60" i="26"/>
  <c r="T60" i="26"/>
  <c r="V59" i="26"/>
  <c r="T59" i="26"/>
  <c r="V58" i="26"/>
  <c r="T58" i="26"/>
  <c r="V57" i="26"/>
  <c r="T57" i="26"/>
  <c r="V56" i="26"/>
  <c r="T56" i="26"/>
  <c r="V55" i="26"/>
  <c r="T55" i="26"/>
  <c r="V54" i="26"/>
  <c r="T54" i="26"/>
  <c r="V53" i="26"/>
  <c r="T53" i="26"/>
  <c r="V52" i="26"/>
  <c r="T52" i="26"/>
  <c r="V51" i="26"/>
  <c r="T51" i="26"/>
  <c r="V50" i="26"/>
  <c r="T50" i="26"/>
  <c r="V49" i="26"/>
  <c r="T49" i="26"/>
  <c r="V48" i="26"/>
  <c r="T48" i="26"/>
  <c r="V47" i="26"/>
  <c r="T47" i="26"/>
  <c r="V46" i="26"/>
  <c r="T46" i="26"/>
  <c r="V45" i="26"/>
  <c r="T45" i="26"/>
  <c r="V44" i="26"/>
  <c r="T44" i="26"/>
  <c r="V43" i="26"/>
  <c r="T43" i="26"/>
  <c r="V42" i="26"/>
  <c r="T42" i="26"/>
  <c r="V41" i="26"/>
  <c r="T41" i="26"/>
  <c r="V40" i="26"/>
  <c r="T40" i="26"/>
  <c r="V39" i="26"/>
  <c r="T39" i="26"/>
  <c r="V38" i="26"/>
  <c r="T38" i="26"/>
  <c r="V37" i="26"/>
  <c r="T37" i="26"/>
  <c r="V36" i="26"/>
  <c r="T36" i="26"/>
  <c r="V35" i="26"/>
  <c r="T35" i="26"/>
  <c r="V34" i="26"/>
  <c r="T34" i="26"/>
  <c r="V33" i="26"/>
  <c r="T33" i="26"/>
  <c r="V32" i="26"/>
  <c r="T32" i="26"/>
  <c r="V31" i="26"/>
  <c r="T31" i="26"/>
  <c r="V30" i="26"/>
  <c r="T30" i="26"/>
  <c r="V29" i="26"/>
  <c r="T29" i="26"/>
  <c r="V28" i="26"/>
  <c r="T28" i="26"/>
  <c r="V27" i="26"/>
  <c r="T27" i="26"/>
  <c r="V26" i="26"/>
  <c r="T26" i="26"/>
  <c r="V25" i="26"/>
  <c r="T25" i="26"/>
  <c r="V24" i="26"/>
  <c r="T24" i="26"/>
  <c r="V23" i="26"/>
  <c r="T23" i="26"/>
  <c r="V22" i="26"/>
  <c r="T22" i="26"/>
  <c r="V21" i="26"/>
  <c r="T21" i="26"/>
  <c r="V20" i="26"/>
  <c r="T20" i="26"/>
  <c r="V19" i="26"/>
  <c r="T19" i="26"/>
  <c r="V18" i="26"/>
  <c r="T18" i="26"/>
  <c r="V17" i="26"/>
  <c r="T17" i="26"/>
  <c r="V16" i="26"/>
  <c r="T16" i="26"/>
  <c r="V15" i="26"/>
  <c r="T15" i="26"/>
  <c r="V14" i="26"/>
  <c r="T14" i="26"/>
  <c r="V13" i="26"/>
  <c r="T13" i="26"/>
  <c r="V12" i="26"/>
  <c r="T12" i="26"/>
  <c r="V11" i="26"/>
  <c r="T11" i="26"/>
  <c r="V10" i="26"/>
  <c r="T10" i="26"/>
  <c r="V9" i="26"/>
  <c r="T9" i="26"/>
  <c r="V8" i="26"/>
  <c r="T8" i="26"/>
  <c r="H4" i="25" l="1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X5" i="26" l="1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X57" i="26"/>
  <c r="X58" i="26"/>
  <c r="X59" i="26"/>
  <c r="X60" i="26"/>
  <c r="X61" i="26"/>
  <c r="X62" i="26"/>
  <c r="X63" i="26"/>
  <c r="X64" i="26"/>
  <c r="X65" i="26"/>
  <c r="X66" i="26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116" i="26"/>
  <c r="X117" i="26"/>
  <c r="X118" i="26"/>
  <c r="X119" i="26"/>
  <c r="X120" i="26"/>
  <c r="X121" i="26"/>
  <c r="X122" i="26"/>
  <c r="X123" i="26"/>
  <c r="X124" i="26"/>
  <c r="X125" i="26"/>
  <c r="X126" i="26"/>
  <c r="X127" i="26"/>
  <c r="X128" i="26"/>
  <c r="X129" i="26"/>
  <c r="X130" i="26"/>
  <c r="X131" i="26"/>
  <c r="X132" i="26"/>
  <c r="X133" i="26"/>
  <c r="X134" i="26"/>
  <c r="X135" i="26"/>
  <c r="X136" i="26"/>
  <c r="X137" i="26"/>
  <c r="X138" i="26"/>
  <c r="X139" i="26"/>
  <c r="X140" i="26"/>
  <c r="X141" i="26"/>
  <c r="X142" i="26"/>
  <c r="X143" i="26"/>
  <c r="X144" i="26"/>
  <c r="X145" i="26"/>
  <c r="X146" i="26"/>
  <c r="X147" i="26"/>
  <c r="X148" i="26"/>
  <c r="X149" i="26"/>
  <c r="X150" i="26"/>
  <c r="X151" i="26"/>
  <c r="X152" i="26"/>
  <c r="X153" i="26"/>
  <c r="X154" i="26"/>
  <c r="X155" i="26"/>
  <c r="X156" i="26"/>
  <c r="X157" i="26"/>
  <c r="X158" i="26"/>
  <c r="X159" i="26"/>
  <c r="X160" i="26"/>
  <c r="X161" i="26"/>
  <c r="X162" i="26"/>
  <c r="X163" i="26"/>
  <c r="X164" i="26"/>
  <c r="X165" i="26"/>
  <c r="X166" i="26"/>
  <c r="X167" i="26"/>
  <c r="X168" i="26"/>
  <c r="X169" i="26"/>
  <c r="X170" i="26"/>
  <c r="X171" i="26"/>
  <c r="X172" i="26"/>
  <c r="X173" i="26"/>
  <c r="X174" i="26"/>
  <c r="X175" i="26"/>
  <c r="X176" i="26"/>
  <c r="X177" i="26"/>
  <c r="X178" i="26"/>
  <c r="X179" i="26"/>
  <c r="X180" i="26"/>
  <c r="X181" i="26"/>
  <c r="X182" i="26"/>
  <c r="X183" i="26"/>
  <c r="X184" i="26"/>
  <c r="X185" i="26"/>
  <c r="X186" i="26"/>
  <c r="X187" i="26"/>
  <c r="X188" i="26"/>
  <c r="X189" i="26"/>
  <c r="X190" i="26"/>
  <c r="X191" i="26"/>
  <c r="X192" i="26"/>
  <c r="X193" i="26"/>
  <c r="X194" i="26"/>
  <c r="X195" i="26"/>
  <c r="X196" i="26"/>
  <c r="X197" i="26"/>
  <c r="X198" i="26"/>
  <c r="X199" i="26"/>
  <c r="X200" i="26"/>
  <c r="X201" i="26"/>
  <c r="X202" i="26"/>
  <c r="X203" i="26"/>
  <c r="X204" i="26"/>
  <c r="X205" i="26"/>
  <c r="X206" i="26"/>
  <c r="X207" i="26"/>
  <c r="X208" i="26"/>
  <c r="X209" i="26"/>
  <c r="X210" i="26"/>
  <c r="X211" i="26"/>
  <c r="X212" i="26"/>
  <c r="X213" i="26"/>
  <c r="X214" i="26"/>
  <c r="X215" i="26"/>
  <c r="X216" i="26"/>
  <c r="X217" i="26"/>
  <c r="X218" i="26"/>
  <c r="X219" i="26"/>
  <c r="X220" i="26"/>
  <c r="X221" i="26"/>
  <c r="X222" i="26"/>
  <c r="X223" i="26"/>
  <c r="X224" i="26"/>
  <c r="X225" i="26"/>
  <c r="X226" i="26"/>
  <c r="X227" i="26"/>
  <c r="X228" i="26"/>
  <c r="X229" i="26"/>
  <c r="X230" i="26"/>
  <c r="X231" i="26"/>
  <c r="X232" i="26"/>
  <c r="X233" i="26"/>
  <c r="X234" i="26"/>
  <c r="X235" i="26"/>
  <c r="X236" i="26"/>
  <c r="X237" i="26"/>
  <c r="X238" i="26"/>
  <c r="X239" i="26"/>
  <c r="X240" i="26"/>
  <c r="X241" i="26"/>
  <c r="X242" i="26"/>
  <c r="X243" i="26"/>
  <c r="X244" i="26"/>
  <c r="X245" i="26"/>
  <c r="X246" i="26"/>
  <c r="X247" i="26"/>
  <c r="X248" i="26"/>
  <c r="X249" i="26"/>
  <c r="X250" i="26"/>
  <c r="X251" i="26"/>
  <c r="X252" i="26"/>
  <c r="X253" i="26"/>
  <c r="X254" i="26"/>
  <c r="X255" i="26"/>
  <c r="X256" i="26"/>
  <c r="X257" i="26"/>
  <c r="X258" i="26"/>
  <c r="X259" i="26"/>
  <c r="X4" i="26"/>
  <c r="I20" i="27"/>
  <c r="F259" i="25" l="1"/>
  <c r="D259" i="25"/>
  <c r="F258" i="25"/>
  <c r="D258" i="25"/>
  <c r="F257" i="25"/>
  <c r="D257" i="25"/>
  <c r="F256" i="25"/>
  <c r="D256" i="25"/>
  <c r="F255" i="25"/>
  <c r="D255" i="25"/>
  <c r="F254" i="25"/>
  <c r="D254" i="25"/>
  <c r="F253" i="25"/>
  <c r="D253" i="25"/>
  <c r="F252" i="25"/>
  <c r="D252" i="25"/>
  <c r="F251" i="25"/>
  <c r="D251" i="25"/>
  <c r="F250" i="25"/>
  <c r="D250" i="25"/>
  <c r="F249" i="25"/>
  <c r="D249" i="25"/>
  <c r="F248" i="25"/>
  <c r="D248" i="25"/>
  <c r="F247" i="25"/>
  <c r="D247" i="25"/>
  <c r="F246" i="25"/>
  <c r="D246" i="25"/>
  <c r="F245" i="25"/>
  <c r="D245" i="25"/>
  <c r="F244" i="25"/>
  <c r="D244" i="25"/>
  <c r="F243" i="25"/>
  <c r="D243" i="25"/>
  <c r="F242" i="25"/>
  <c r="D242" i="25"/>
  <c r="F241" i="25"/>
  <c r="D241" i="25"/>
  <c r="F240" i="25"/>
  <c r="D240" i="25"/>
  <c r="F239" i="25"/>
  <c r="D239" i="25"/>
  <c r="F238" i="25"/>
  <c r="D238" i="25"/>
  <c r="F237" i="25"/>
  <c r="D237" i="25"/>
  <c r="F236" i="25"/>
  <c r="D236" i="25"/>
  <c r="F235" i="25"/>
  <c r="D235" i="25"/>
  <c r="F234" i="25"/>
  <c r="D234" i="25"/>
  <c r="F233" i="25"/>
  <c r="D233" i="25"/>
  <c r="F232" i="25"/>
  <c r="D232" i="25"/>
  <c r="F231" i="25"/>
  <c r="D231" i="25"/>
  <c r="F230" i="25"/>
  <c r="D230" i="25"/>
  <c r="F229" i="25"/>
  <c r="D229" i="25"/>
  <c r="F228" i="25"/>
  <c r="D228" i="25"/>
  <c r="F227" i="25"/>
  <c r="D227" i="25"/>
  <c r="F226" i="25"/>
  <c r="D226" i="25"/>
  <c r="F225" i="25"/>
  <c r="D225" i="25"/>
  <c r="F224" i="25"/>
  <c r="D224" i="25"/>
  <c r="F223" i="25"/>
  <c r="D223" i="25"/>
  <c r="F222" i="25"/>
  <c r="D222" i="25"/>
  <c r="F221" i="25"/>
  <c r="D221" i="25"/>
  <c r="F220" i="25"/>
  <c r="D220" i="25"/>
  <c r="F219" i="25"/>
  <c r="D219" i="25"/>
  <c r="F218" i="25"/>
  <c r="D218" i="25"/>
  <c r="F217" i="25"/>
  <c r="D217" i="25"/>
  <c r="F216" i="25"/>
  <c r="D216" i="25"/>
  <c r="F215" i="25"/>
  <c r="D215" i="25"/>
  <c r="F214" i="25"/>
  <c r="D214" i="25"/>
  <c r="F213" i="25"/>
  <c r="D213" i="25"/>
  <c r="F212" i="25"/>
  <c r="D212" i="25"/>
  <c r="F211" i="25"/>
  <c r="D211" i="25"/>
  <c r="F210" i="25"/>
  <c r="D210" i="25"/>
  <c r="F209" i="25"/>
  <c r="D209" i="25"/>
  <c r="F208" i="25"/>
  <c r="D208" i="25"/>
  <c r="F207" i="25"/>
  <c r="D207" i="25"/>
  <c r="F206" i="25"/>
  <c r="D206" i="25"/>
  <c r="F205" i="25"/>
  <c r="D205" i="25"/>
  <c r="F204" i="25"/>
  <c r="D204" i="25"/>
  <c r="F203" i="25"/>
  <c r="D203" i="25"/>
  <c r="F202" i="25"/>
  <c r="D202" i="25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F75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F10" i="25"/>
  <c r="D10" i="25"/>
  <c r="F9" i="25"/>
  <c r="D9" i="25"/>
  <c r="F8" i="25"/>
  <c r="D8" i="25"/>
  <c r="F7" i="25"/>
  <c r="D7" i="25"/>
  <c r="F6" i="25"/>
  <c r="D6" i="25"/>
  <c r="F5" i="25"/>
  <c r="D5" i="25"/>
  <c r="F4" i="25"/>
  <c r="D4" i="25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4" i="16"/>
  <c r="U259" i="16"/>
  <c r="AF259" i="27"/>
  <c r="AC259" i="27"/>
  <c r="AF258" i="27"/>
  <c r="AC258" i="27"/>
  <c r="AF257" i="27"/>
  <c r="AC257" i="27"/>
  <c r="AF256" i="27"/>
  <c r="AC256" i="27"/>
  <c r="AF255" i="27"/>
  <c r="AC255" i="27"/>
  <c r="AF254" i="27"/>
  <c r="AC254" i="27"/>
  <c r="AF253" i="27"/>
  <c r="AC253" i="27"/>
  <c r="AF252" i="27"/>
  <c r="AC252" i="27"/>
  <c r="AF251" i="27"/>
  <c r="AC251" i="27"/>
  <c r="AF250" i="27"/>
  <c r="AC250" i="27"/>
  <c r="AF249" i="27"/>
  <c r="AC249" i="27"/>
  <c r="AF248" i="27"/>
  <c r="AC248" i="27"/>
  <c r="AF247" i="27"/>
  <c r="AC247" i="27"/>
  <c r="AF246" i="27"/>
  <c r="AC246" i="27"/>
  <c r="AF245" i="27"/>
  <c r="AC245" i="27"/>
  <c r="AF244" i="27"/>
  <c r="AC244" i="27"/>
  <c r="AF243" i="27"/>
  <c r="AC243" i="27"/>
  <c r="AF242" i="27"/>
  <c r="AC242" i="27"/>
  <c r="AF241" i="27"/>
  <c r="AC241" i="27"/>
  <c r="AF240" i="27"/>
  <c r="AC240" i="27"/>
  <c r="AF239" i="27"/>
  <c r="AC239" i="27"/>
  <c r="AF238" i="27"/>
  <c r="AC238" i="27"/>
  <c r="AF237" i="27"/>
  <c r="AC237" i="27"/>
  <c r="AF236" i="27"/>
  <c r="AC236" i="27"/>
  <c r="AF235" i="27"/>
  <c r="AC235" i="27"/>
  <c r="AF234" i="27"/>
  <c r="AC234" i="27"/>
  <c r="AF233" i="27"/>
  <c r="AC233" i="27"/>
  <c r="AF232" i="27"/>
  <c r="AC232" i="27"/>
  <c r="AF231" i="27"/>
  <c r="AC231" i="27"/>
  <c r="AF230" i="27"/>
  <c r="AC230" i="27"/>
  <c r="AF229" i="27"/>
  <c r="AC229" i="27"/>
  <c r="AF228" i="27"/>
  <c r="AC228" i="27"/>
  <c r="AF227" i="27"/>
  <c r="AC227" i="27"/>
  <c r="AF226" i="27"/>
  <c r="AC226" i="27"/>
  <c r="AF225" i="27"/>
  <c r="AC225" i="27"/>
  <c r="AF224" i="27"/>
  <c r="AC224" i="27"/>
  <c r="AF223" i="27"/>
  <c r="AC223" i="27"/>
  <c r="AF222" i="27"/>
  <c r="AC222" i="27"/>
  <c r="AF221" i="27"/>
  <c r="AC221" i="27"/>
  <c r="AF220" i="27"/>
  <c r="AC220" i="27"/>
  <c r="AF219" i="27"/>
  <c r="AC219" i="27"/>
  <c r="AF218" i="27"/>
  <c r="AC218" i="27"/>
  <c r="AF217" i="27"/>
  <c r="AC217" i="27"/>
  <c r="AF216" i="27"/>
  <c r="AC216" i="27"/>
  <c r="AF215" i="27"/>
  <c r="AC215" i="27"/>
  <c r="AF214" i="27"/>
  <c r="AC214" i="27"/>
  <c r="AF213" i="27"/>
  <c r="AC213" i="27"/>
  <c r="AF212" i="27"/>
  <c r="AC212" i="27"/>
  <c r="AF211" i="27"/>
  <c r="AC211" i="27"/>
  <c r="AF210" i="27"/>
  <c r="AC210" i="27"/>
  <c r="AF209" i="27"/>
  <c r="AC209" i="27"/>
  <c r="AF208" i="27"/>
  <c r="AC208" i="27"/>
  <c r="AF207" i="27"/>
  <c r="AC207" i="27"/>
  <c r="AF206" i="27"/>
  <c r="AC206" i="27"/>
  <c r="AF205" i="27"/>
  <c r="AC205" i="27"/>
  <c r="AF204" i="27"/>
  <c r="AC204" i="27"/>
  <c r="AF203" i="27"/>
  <c r="AC203" i="27"/>
  <c r="AF202" i="27"/>
  <c r="AC202" i="27"/>
  <c r="AF201" i="27"/>
  <c r="AC201" i="27"/>
  <c r="AF200" i="27"/>
  <c r="AC200" i="27"/>
  <c r="AF199" i="27"/>
  <c r="AC199" i="27"/>
  <c r="AF198" i="27"/>
  <c r="AC198" i="27"/>
  <c r="AF197" i="27"/>
  <c r="AC197" i="27"/>
  <c r="AF196" i="27"/>
  <c r="AC196" i="27"/>
  <c r="AF195" i="27"/>
  <c r="AC195" i="27"/>
  <c r="AF194" i="27"/>
  <c r="AC194" i="27"/>
  <c r="AF193" i="27"/>
  <c r="AC193" i="27"/>
  <c r="AF192" i="27"/>
  <c r="AC192" i="27"/>
  <c r="AF191" i="27"/>
  <c r="AC191" i="27"/>
  <c r="AF190" i="27"/>
  <c r="AC190" i="27"/>
  <c r="AF189" i="27"/>
  <c r="AC189" i="27"/>
  <c r="AF188" i="27"/>
  <c r="AC188" i="27"/>
  <c r="AF187" i="27"/>
  <c r="AC187" i="27"/>
  <c r="AF186" i="27"/>
  <c r="AC186" i="27"/>
  <c r="AF185" i="27"/>
  <c r="AC185" i="27"/>
  <c r="AF184" i="27"/>
  <c r="AC184" i="27"/>
  <c r="AF183" i="27"/>
  <c r="AC183" i="27"/>
  <c r="AF182" i="27"/>
  <c r="AC182" i="27"/>
  <c r="AF181" i="27"/>
  <c r="AC181" i="27"/>
  <c r="AF180" i="27"/>
  <c r="AC180" i="27"/>
  <c r="AF179" i="27"/>
  <c r="AC179" i="27"/>
  <c r="AF178" i="27"/>
  <c r="AC178" i="27"/>
  <c r="AF177" i="27"/>
  <c r="AC177" i="27"/>
  <c r="AF176" i="27"/>
  <c r="AC176" i="27"/>
  <c r="AF175" i="27"/>
  <c r="AC175" i="27"/>
  <c r="AF174" i="27"/>
  <c r="AC174" i="27"/>
  <c r="AF173" i="27"/>
  <c r="AC173" i="27"/>
  <c r="AF172" i="27"/>
  <c r="AC172" i="27"/>
  <c r="AF171" i="27"/>
  <c r="AC171" i="27"/>
  <c r="AF170" i="27"/>
  <c r="AC170" i="27"/>
  <c r="AF169" i="27"/>
  <c r="AC169" i="27"/>
  <c r="AF168" i="27"/>
  <c r="AC168" i="27"/>
  <c r="AF167" i="27"/>
  <c r="AC167" i="27"/>
  <c r="AF166" i="27"/>
  <c r="AC166" i="27"/>
  <c r="AF165" i="27"/>
  <c r="AC165" i="27"/>
  <c r="AF164" i="27"/>
  <c r="AC164" i="27"/>
  <c r="AF163" i="27"/>
  <c r="AC163" i="27"/>
  <c r="AF162" i="27"/>
  <c r="AC162" i="27"/>
  <c r="AF161" i="27"/>
  <c r="AC161" i="27"/>
  <c r="AF160" i="27"/>
  <c r="AC160" i="27"/>
  <c r="AF159" i="27"/>
  <c r="AC159" i="27"/>
  <c r="AF158" i="27"/>
  <c r="AC158" i="27"/>
  <c r="AF157" i="27"/>
  <c r="AC157" i="27"/>
  <c r="AF156" i="27"/>
  <c r="AC156" i="27"/>
  <c r="AF155" i="27"/>
  <c r="AC155" i="27"/>
  <c r="AF154" i="27"/>
  <c r="AC154" i="27"/>
  <c r="AF153" i="27"/>
  <c r="AC153" i="27"/>
  <c r="AF152" i="27"/>
  <c r="AC152" i="27"/>
  <c r="AF151" i="27"/>
  <c r="AC151" i="27"/>
  <c r="AF150" i="27"/>
  <c r="AC150" i="27"/>
  <c r="AF149" i="27"/>
  <c r="AC149" i="27"/>
  <c r="AF148" i="27"/>
  <c r="AC148" i="27"/>
  <c r="AF147" i="27"/>
  <c r="AC147" i="27"/>
  <c r="AF146" i="27"/>
  <c r="AC146" i="27"/>
  <c r="AF145" i="27"/>
  <c r="AC145" i="27"/>
  <c r="AF144" i="27"/>
  <c r="AC144" i="27"/>
  <c r="AF143" i="27"/>
  <c r="AC143" i="27"/>
  <c r="AF142" i="27"/>
  <c r="AC142" i="27"/>
  <c r="AF141" i="27"/>
  <c r="AC141" i="27"/>
  <c r="AF140" i="27"/>
  <c r="AC140" i="27"/>
  <c r="AF139" i="27"/>
  <c r="AC139" i="27"/>
  <c r="AF138" i="27"/>
  <c r="AC138" i="27"/>
  <c r="AF137" i="27"/>
  <c r="AC137" i="27"/>
  <c r="AF136" i="27"/>
  <c r="AC136" i="27"/>
  <c r="AF135" i="27"/>
  <c r="AC135" i="27"/>
  <c r="AF134" i="27"/>
  <c r="AC134" i="27"/>
  <c r="AF133" i="27"/>
  <c r="AC133" i="27"/>
  <c r="AF132" i="27"/>
  <c r="AC132" i="27"/>
  <c r="AF131" i="27"/>
  <c r="AC131" i="27"/>
  <c r="AF130" i="27"/>
  <c r="AC130" i="27"/>
  <c r="AF129" i="27"/>
  <c r="AC129" i="27"/>
  <c r="AF128" i="27"/>
  <c r="AC128" i="27"/>
  <c r="AF127" i="27"/>
  <c r="AC127" i="27"/>
  <c r="AF126" i="27"/>
  <c r="AC126" i="27"/>
  <c r="AF125" i="27"/>
  <c r="AC125" i="27"/>
  <c r="AF124" i="27"/>
  <c r="AC124" i="27"/>
  <c r="AF123" i="27"/>
  <c r="AC123" i="27"/>
  <c r="AF122" i="27"/>
  <c r="AC122" i="27"/>
  <c r="AF121" i="27"/>
  <c r="AC121" i="27"/>
  <c r="AF120" i="27"/>
  <c r="AC120" i="27"/>
  <c r="AF119" i="27"/>
  <c r="AC119" i="27"/>
  <c r="AF118" i="27"/>
  <c r="AC118" i="27"/>
  <c r="AF117" i="27"/>
  <c r="AC117" i="27"/>
  <c r="AF116" i="27"/>
  <c r="AC116" i="27"/>
  <c r="AF115" i="27"/>
  <c r="AC115" i="27"/>
  <c r="AF114" i="27"/>
  <c r="AC114" i="27"/>
  <c r="AF113" i="27"/>
  <c r="AC113" i="27"/>
  <c r="AF112" i="27"/>
  <c r="AC112" i="27"/>
  <c r="AF111" i="27"/>
  <c r="AC111" i="27"/>
  <c r="AF110" i="27"/>
  <c r="AC110" i="27"/>
  <c r="AF109" i="27"/>
  <c r="AC109" i="27"/>
  <c r="AF108" i="27"/>
  <c r="AC108" i="27"/>
  <c r="AF107" i="27"/>
  <c r="AC107" i="27"/>
  <c r="AF106" i="27"/>
  <c r="AC106" i="27"/>
  <c r="AF105" i="27"/>
  <c r="AC105" i="27"/>
  <c r="AF104" i="27"/>
  <c r="AC104" i="27"/>
  <c r="AF103" i="27"/>
  <c r="AC103" i="27"/>
  <c r="AF102" i="27"/>
  <c r="AC102" i="27"/>
  <c r="AF101" i="27"/>
  <c r="AC101" i="27"/>
  <c r="AF100" i="27"/>
  <c r="AC100" i="27"/>
  <c r="AF99" i="27"/>
  <c r="AC99" i="27"/>
  <c r="AF98" i="27"/>
  <c r="AC98" i="27"/>
  <c r="AF97" i="27"/>
  <c r="AC97" i="27"/>
  <c r="AF96" i="27"/>
  <c r="AC96" i="27"/>
  <c r="AF95" i="27"/>
  <c r="AC95" i="27"/>
  <c r="AF94" i="27"/>
  <c r="AC94" i="27"/>
  <c r="AF93" i="27"/>
  <c r="AC93" i="27"/>
  <c r="AF92" i="27"/>
  <c r="AC92" i="27"/>
  <c r="AF91" i="27"/>
  <c r="AC91" i="27"/>
  <c r="AF90" i="27"/>
  <c r="AC90" i="27"/>
  <c r="AF89" i="27"/>
  <c r="AC89" i="27"/>
  <c r="AF88" i="27"/>
  <c r="AC88" i="27"/>
  <c r="AF87" i="27"/>
  <c r="AC87" i="27"/>
  <c r="AF86" i="27"/>
  <c r="AC86" i="27"/>
  <c r="AF85" i="27"/>
  <c r="AC85" i="27"/>
  <c r="AF84" i="27"/>
  <c r="AC84" i="27"/>
  <c r="AF83" i="27"/>
  <c r="AC83" i="27"/>
  <c r="AF82" i="27"/>
  <c r="AC82" i="27"/>
  <c r="AF81" i="27"/>
  <c r="AC81" i="27"/>
  <c r="AF80" i="27"/>
  <c r="AC80" i="27"/>
  <c r="AF79" i="27"/>
  <c r="AC79" i="27"/>
  <c r="AF78" i="27"/>
  <c r="AC78" i="27"/>
  <c r="AF77" i="27"/>
  <c r="AC77" i="27"/>
  <c r="AF76" i="27"/>
  <c r="AC76" i="27"/>
  <c r="AF75" i="27"/>
  <c r="AC75" i="27"/>
  <c r="AF74" i="27"/>
  <c r="AC74" i="27"/>
  <c r="AF73" i="27"/>
  <c r="AC73" i="27"/>
  <c r="AF72" i="27"/>
  <c r="AC72" i="27"/>
  <c r="AF71" i="27"/>
  <c r="AC71" i="27"/>
  <c r="AF70" i="27"/>
  <c r="AC70" i="27"/>
  <c r="AF69" i="27"/>
  <c r="AC69" i="27"/>
  <c r="AF68" i="27"/>
  <c r="AC68" i="27"/>
  <c r="AF67" i="27"/>
  <c r="AC67" i="27"/>
  <c r="AF66" i="27"/>
  <c r="AC66" i="27"/>
  <c r="AF65" i="27"/>
  <c r="AC65" i="27"/>
  <c r="AF64" i="27"/>
  <c r="AC64" i="27"/>
  <c r="AF63" i="27"/>
  <c r="AC63" i="27"/>
  <c r="AF62" i="27"/>
  <c r="AC62" i="27"/>
  <c r="AF61" i="27"/>
  <c r="AC61" i="27"/>
  <c r="AF60" i="27"/>
  <c r="AC60" i="27"/>
  <c r="AF59" i="27"/>
  <c r="AC59" i="27"/>
  <c r="AF58" i="27"/>
  <c r="AC58" i="27"/>
  <c r="AF57" i="27"/>
  <c r="AC57" i="27"/>
  <c r="AF56" i="27"/>
  <c r="AC56" i="27"/>
  <c r="AF55" i="27"/>
  <c r="AC55" i="27"/>
  <c r="AF54" i="27"/>
  <c r="AC54" i="27"/>
  <c r="AF53" i="27"/>
  <c r="AC53" i="27"/>
  <c r="AF52" i="27"/>
  <c r="AC52" i="27"/>
  <c r="AF51" i="27"/>
  <c r="AC51" i="27"/>
  <c r="AF50" i="27"/>
  <c r="AC50" i="27"/>
  <c r="AF49" i="27"/>
  <c r="AC49" i="27"/>
  <c r="AF48" i="27"/>
  <c r="AC48" i="27"/>
  <c r="AF47" i="27"/>
  <c r="AC47" i="27"/>
  <c r="AF46" i="27"/>
  <c r="AC46" i="27"/>
  <c r="AF45" i="27"/>
  <c r="AC45" i="27"/>
  <c r="AF44" i="27"/>
  <c r="AC44" i="27"/>
  <c r="AF43" i="27"/>
  <c r="AC43" i="27"/>
  <c r="AF42" i="27"/>
  <c r="AC42" i="27"/>
  <c r="AF41" i="27"/>
  <c r="AC41" i="27"/>
  <c r="AF40" i="27"/>
  <c r="AC40" i="27"/>
  <c r="AF39" i="27"/>
  <c r="AC39" i="27"/>
  <c r="AF38" i="27"/>
  <c r="AC38" i="27"/>
  <c r="AF37" i="27"/>
  <c r="AC37" i="27"/>
  <c r="AF36" i="27"/>
  <c r="AC36" i="27"/>
  <c r="AF35" i="27"/>
  <c r="AC35" i="27"/>
  <c r="AF34" i="27"/>
  <c r="AC34" i="27"/>
  <c r="AF33" i="27"/>
  <c r="AC33" i="27"/>
  <c r="AF32" i="27"/>
  <c r="AC32" i="27"/>
  <c r="AF31" i="27"/>
  <c r="AC31" i="27"/>
  <c r="AF30" i="27"/>
  <c r="AC30" i="27"/>
  <c r="AF29" i="27"/>
  <c r="AC29" i="27"/>
  <c r="AF28" i="27"/>
  <c r="AC28" i="27"/>
  <c r="AF27" i="27"/>
  <c r="AC27" i="27"/>
  <c r="AF26" i="27"/>
  <c r="AC26" i="27"/>
  <c r="AF25" i="27"/>
  <c r="AC25" i="27"/>
  <c r="AF24" i="27"/>
  <c r="AC24" i="27"/>
  <c r="AF23" i="27"/>
  <c r="AC23" i="27"/>
  <c r="AF22" i="27"/>
  <c r="AC22" i="27"/>
  <c r="AF21" i="27"/>
  <c r="AC21" i="27"/>
  <c r="AF20" i="27"/>
  <c r="AC20" i="27"/>
  <c r="AF19" i="27"/>
  <c r="AC19" i="27"/>
  <c r="AF18" i="27"/>
  <c r="AC18" i="27"/>
  <c r="AF17" i="27"/>
  <c r="AC17" i="27"/>
  <c r="AF16" i="27"/>
  <c r="AC16" i="27"/>
  <c r="AF15" i="27"/>
  <c r="AC15" i="27"/>
  <c r="AF14" i="27"/>
  <c r="AC14" i="27"/>
  <c r="AF13" i="27"/>
  <c r="AC13" i="27"/>
  <c r="AF12" i="27"/>
  <c r="AC12" i="27"/>
  <c r="AF11" i="27"/>
  <c r="AC11" i="27"/>
  <c r="AF10" i="27"/>
  <c r="AC10" i="27"/>
  <c r="AF9" i="27"/>
  <c r="AC9" i="27"/>
  <c r="AF8" i="27"/>
  <c r="AC8" i="27"/>
  <c r="AF7" i="27"/>
  <c r="AC7" i="27"/>
  <c r="AF6" i="27"/>
  <c r="AC6" i="27"/>
  <c r="AF5" i="27"/>
  <c r="AC5" i="27"/>
  <c r="AF4" i="27"/>
  <c r="AC4" i="27"/>
  <c r="C259" i="27" l="1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R259" i="27"/>
  <c r="I259" i="27"/>
  <c r="G259" i="27"/>
  <c r="E259" i="27"/>
  <c r="R258" i="27"/>
  <c r="I258" i="27"/>
  <c r="G258" i="27"/>
  <c r="E258" i="27"/>
  <c r="R257" i="27"/>
  <c r="I257" i="27"/>
  <c r="G257" i="27"/>
  <c r="E257" i="27"/>
  <c r="R256" i="27"/>
  <c r="I256" i="27"/>
  <c r="G256" i="27"/>
  <c r="E256" i="27"/>
  <c r="R255" i="27"/>
  <c r="I255" i="27"/>
  <c r="G255" i="27"/>
  <c r="E255" i="27"/>
  <c r="R254" i="27"/>
  <c r="I254" i="27"/>
  <c r="G254" i="27"/>
  <c r="E254" i="27"/>
  <c r="R253" i="27"/>
  <c r="I253" i="27"/>
  <c r="G253" i="27"/>
  <c r="E253" i="27"/>
  <c r="R252" i="27"/>
  <c r="I252" i="27"/>
  <c r="G252" i="27"/>
  <c r="E252" i="27"/>
  <c r="R251" i="27"/>
  <c r="I251" i="27"/>
  <c r="G251" i="27"/>
  <c r="E251" i="27"/>
  <c r="R250" i="27"/>
  <c r="I250" i="27"/>
  <c r="G250" i="27"/>
  <c r="E250" i="27"/>
  <c r="R249" i="27"/>
  <c r="I249" i="27"/>
  <c r="G249" i="27"/>
  <c r="E249" i="27"/>
  <c r="R248" i="27"/>
  <c r="I248" i="27"/>
  <c r="G248" i="27"/>
  <c r="E248" i="27"/>
  <c r="R247" i="27"/>
  <c r="I247" i="27"/>
  <c r="G247" i="27"/>
  <c r="E247" i="27"/>
  <c r="R246" i="27"/>
  <c r="I246" i="27"/>
  <c r="G246" i="27"/>
  <c r="E246" i="27"/>
  <c r="R245" i="27"/>
  <c r="I245" i="27"/>
  <c r="G245" i="27"/>
  <c r="E245" i="27"/>
  <c r="R244" i="27"/>
  <c r="I244" i="27"/>
  <c r="G244" i="27"/>
  <c r="E244" i="27"/>
  <c r="R243" i="27"/>
  <c r="I243" i="27"/>
  <c r="G243" i="27"/>
  <c r="E243" i="27"/>
  <c r="R242" i="27"/>
  <c r="I242" i="27"/>
  <c r="G242" i="27"/>
  <c r="E242" i="27"/>
  <c r="R241" i="27"/>
  <c r="I241" i="27"/>
  <c r="G241" i="27"/>
  <c r="E241" i="27"/>
  <c r="R240" i="27"/>
  <c r="I240" i="27"/>
  <c r="G240" i="27"/>
  <c r="E240" i="27"/>
  <c r="R239" i="27"/>
  <c r="I239" i="27"/>
  <c r="G239" i="27"/>
  <c r="E239" i="27"/>
  <c r="R238" i="27"/>
  <c r="I238" i="27"/>
  <c r="G238" i="27"/>
  <c r="E238" i="27"/>
  <c r="R237" i="27"/>
  <c r="I237" i="27"/>
  <c r="G237" i="27"/>
  <c r="E237" i="27"/>
  <c r="R236" i="27"/>
  <c r="I236" i="27"/>
  <c r="G236" i="27"/>
  <c r="E236" i="27"/>
  <c r="R235" i="27"/>
  <c r="I235" i="27"/>
  <c r="G235" i="27"/>
  <c r="E235" i="27"/>
  <c r="R234" i="27"/>
  <c r="I234" i="27"/>
  <c r="G234" i="27"/>
  <c r="E234" i="27"/>
  <c r="R233" i="27"/>
  <c r="I233" i="27"/>
  <c r="G233" i="27"/>
  <c r="E233" i="27"/>
  <c r="R232" i="27"/>
  <c r="I232" i="27"/>
  <c r="G232" i="27"/>
  <c r="E232" i="27"/>
  <c r="R231" i="27"/>
  <c r="I231" i="27"/>
  <c r="G231" i="27"/>
  <c r="E231" i="27"/>
  <c r="R230" i="27"/>
  <c r="I230" i="27"/>
  <c r="G230" i="27"/>
  <c r="E230" i="27"/>
  <c r="R229" i="27"/>
  <c r="I229" i="27"/>
  <c r="G229" i="27"/>
  <c r="E229" i="27"/>
  <c r="R228" i="27"/>
  <c r="I228" i="27"/>
  <c r="G228" i="27"/>
  <c r="E228" i="27"/>
  <c r="R227" i="27"/>
  <c r="I227" i="27"/>
  <c r="G227" i="27"/>
  <c r="E227" i="27"/>
  <c r="R226" i="27"/>
  <c r="I226" i="27"/>
  <c r="G226" i="27"/>
  <c r="E226" i="27"/>
  <c r="R225" i="27"/>
  <c r="I225" i="27"/>
  <c r="G225" i="27"/>
  <c r="E225" i="27"/>
  <c r="R224" i="27"/>
  <c r="I224" i="27"/>
  <c r="G224" i="27"/>
  <c r="E224" i="27"/>
  <c r="R223" i="27"/>
  <c r="I223" i="27"/>
  <c r="G223" i="27"/>
  <c r="E223" i="27"/>
  <c r="R222" i="27"/>
  <c r="I222" i="27"/>
  <c r="G222" i="27"/>
  <c r="E222" i="27"/>
  <c r="R221" i="27"/>
  <c r="I221" i="27"/>
  <c r="G221" i="27"/>
  <c r="E221" i="27"/>
  <c r="R220" i="27"/>
  <c r="I220" i="27"/>
  <c r="G220" i="27"/>
  <c r="E220" i="27"/>
  <c r="R219" i="27"/>
  <c r="I219" i="27"/>
  <c r="G219" i="27"/>
  <c r="E219" i="27"/>
  <c r="R218" i="27"/>
  <c r="I218" i="27"/>
  <c r="G218" i="27"/>
  <c r="E218" i="27"/>
  <c r="R217" i="27"/>
  <c r="I217" i="27"/>
  <c r="G217" i="27"/>
  <c r="E217" i="27"/>
  <c r="R216" i="27"/>
  <c r="I216" i="27"/>
  <c r="G216" i="27"/>
  <c r="E216" i="27"/>
  <c r="R215" i="27"/>
  <c r="I215" i="27"/>
  <c r="G215" i="27"/>
  <c r="E215" i="27"/>
  <c r="R214" i="27"/>
  <c r="I214" i="27"/>
  <c r="G214" i="27"/>
  <c r="E214" i="27"/>
  <c r="R213" i="27"/>
  <c r="I213" i="27"/>
  <c r="G213" i="27"/>
  <c r="E213" i="27"/>
  <c r="R212" i="27"/>
  <c r="I212" i="27"/>
  <c r="G212" i="27"/>
  <c r="E212" i="27"/>
  <c r="R211" i="27"/>
  <c r="I211" i="27"/>
  <c r="G211" i="27"/>
  <c r="E211" i="27"/>
  <c r="R210" i="27"/>
  <c r="I210" i="27"/>
  <c r="G210" i="27"/>
  <c r="E210" i="27"/>
  <c r="R209" i="27"/>
  <c r="I209" i="27"/>
  <c r="G209" i="27"/>
  <c r="E209" i="27"/>
  <c r="R208" i="27"/>
  <c r="I208" i="27"/>
  <c r="G208" i="27"/>
  <c r="E208" i="27"/>
  <c r="R207" i="27"/>
  <c r="I207" i="27"/>
  <c r="G207" i="27"/>
  <c r="E207" i="27"/>
  <c r="R206" i="27"/>
  <c r="I206" i="27"/>
  <c r="G206" i="27"/>
  <c r="E206" i="27"/>
  <c r="R205" i="27"/>
  <c r="I205" i="27"/>
  <c r="G205" i="27"/>
  <c r="E205" i="27"/>
  <c r="R204" i="27"/>
  <c r="I204" i="27"/>
  <c r="G204" i="27"/>
  <c r="E204" i="27"/>
  <c r="R203" i="27"/>
  <c r="I203" i="27"/>
  <c r="G203" i="27"/>
  <c r="E203" i="27"/>
  <c r="R202" i="27"/>
  <c r="I202" i="27"/>
  <c r="G202" i="27"/>
  <c r="E202" i="27"/>
  <c r="R201" i="27"/>
  <c r="I201" i="27"/>
  <c r="G201" i="27"/>
  <c r="E201" i="27"/>
  <c r="R200" i="27"/>
  <c r="I200" i="27"/>
  <c r="G200" i="27"/>
  <c r="E200" i="27"/>
  <c r="R199" i="27"/>
  <c r="I199" i="27"/>
  <c r="G199" i="27"/>
  <c r="E199" i="27"/>
  <c r="R198" i="27"/>
  <c r="I198" i="27"/>
  <c r="G198" i="27"/>
  <c r="E198" i="27"/>
  <c r="R197" i="27"/>
  <c r="I197" i="27"/>
  <c r="G197" i="27"/>
  <c r="E197" i="27"/>
  <c r="R196" i="27"/>
  <c r="I196" i="27"/>
  <c r="G196" i="27"/>
  <c r="E196" i="27"/>
  <c r="R195" i="27"/>
  <c r="I195" i="27"/>
  <c r="G195" i="27"/>
  <c r="E195" i="27"/>
  <c r="R194" i="27"/>
  <c r="I194" i="27"/>
  <c r="G194" i="27"/>
  <c r="E194" i="27"/>
  <c r="R193" i="27"/>
  <c r="I193" i="27"/>
  <c r="G193" i="27"/>
  <c r="E193" i="27"/>
  <c r="R192" i="27"/>
  <c r="I192" i="27"/>
  <c r="G192" i="27"/>
  <c r="E192" i="27"/>
  <c r="R191" i="27"/>
  <c r="I191" i="27"/>
  <c r="G191" i="27"/>
  <c r="E191" i="27"/>
  <c r="R190" i="27"/>
  <c r="I190" i="27"/>
  <c r="G190" i="27"/>
  <c r="E190" i="27"/>
  <c r="R189" i="27"/>
  <c r="I189" i="27"/>
  <c r="G189" i="27"/>
  <c r="E189" i="27"/>
  <c r="R188" i="27"/>
  <c r="I188" i="27"/>
  <c r="G188" i="27"/>
  <c r="E188" i="27"/>
  <c r="R187" i="27"/>
  <c r="I187" i="27"/>
  <c r="G187" i="27"/>
  <c r="E187" i="27"/>
  <c r="R186" i="27"/>
  <c r="I186" i="27"/>
  <c r="G186" i="27"/>
  <c r="E186" i="27"/>
  <c r="R185" i="27"/>
  <c r="I185" i="27"/>
  <c r="G185" i="27"/>
  <c r="E185" i="27"/>
  <c r="R184" i="27"/>
  <c r="I184" i="27"/>
  <c r="G184" i="27"/>
  <c r="E184" i="27"/>
  <c r="R183" i="27"/>
  <c r="I183" i="27"/>
  <c r="G183" i="27"/>
  <c r="E183" i="27"/>
  <c r="R182" i="27"/>
  <c r="I182" i="27"/>
  <c r="G182" i="27"/>
  <c r="E182" i="27"/>
  <c r="R181" i="27"/>
  <c r="I181" i="27"/>
  <c r="G181" i="27"/>
  <c r="E181" i="27"/>
  <c r="R180" i="27"/>
  <c r="I180" i="27"/>
  <c r="G180" i="27"/>
  <c r="E180" i="27"/>
  <c r="R179" i="27"/>
  <c r="I179" i="27"/>
  <c r="G179" i="27"/>
  <c r="E179" i="27"/>
  <c r="R178" i="27"/>
  <c r="I178" i="27"/>
  <c r="G178" i="27"/>
  <c r="E178" i="27"/>
  <c r="R177" i="27"/>
  <c r="I177" i="27"/>
  <c r="G177" i="27"/>
  <c r="E177" i="27"/>
  <c r="R176" i="27"/>
  <c r="I176" i="27"/>
  <c r="G176" i="27"/>
  <c r="E176" i="27"/>
  <c r="R175" i="27"/>
  <c r="I175" i="27"/>
  <c r="G175" i="27"/>
  <c r="E175" i="27"/>
  <c r="R174" i="27"/>
  <c r="I174" i="27"/>
  <c r="G174" i="27"/>
  <c r="E174" i="27"/>
  <c r="R173" i="27"/>
  <c r="I173" i="27"/>
  <c r="G173" i="27"/>
  <c r="E173" i="27"/>
  <c r="R172" i="27"/>
  <c r="I172" i="27"/>
  <c r="G172" i="27"/>
  <c r="E172" i="27"/>
  <c r="R171" i="27"/>
  <c r="I171" i="27"/>
  <c r="G171" i="27"/>
  <c r="E171" i="27"/>
  <c r="R170" i="27"/>
  <c r="I170" i="27"/>
  <c r="G170" i="27"/>
  <c r="E170" i="27"/>
  <c r="R169" i="27"/>
  <c r="I169" i="27"/>
  <c r="G169" i="27"/>
  <c r="E169" i="27"/>
  <c r="R168" i="27"/>
  <c r="I168" i="27"/>
  <c r="G168" i="27"/>
  <c r="E168" i="27"/>
  <c r="R167" i="27"/>
  <c r="I167" i="27"/>
  <c r="G167" i="27"/>
  <c r="E167" i="27"/>
  <c r="AI166" i="27"/>
  <c r="AI167" i="27" s="1"/>
  <c r="AI168" i="27" s="1"/>
  <c r="AI169" i="27" s="1"/>
  <c r="AI170" i="27" s="1"/>
  <c r="AI171" i="27" s="1"/>
  <c r="AI172" i="27" s="1"/>
  <c r="AI173" i="27" s="1"/>
  <c r="AI174" i="27" s="1"/>
  <c r="R166" i="27"/>
  <c r="I166" i="27"/>
  <c r="G166" i="27"/>
  <c r="E166" i="27"/>
  <c r="R165" i="27"/>
  <c r="I165" i="27"/>
  <c r="G165" i="27"/>
  <c r="E165" i="27"/>
  <c r="R164" i="27"/>
  <c r="I164" i="27"/>
  <c r="G164" i="27"/>
  <c r="E164" i="27"/>
  <c r="R163" i="27"/>
  <c r="I163" i="27"/>
  <c r="G163" i="27"/>
  <c r="E163" i="27"/>
  <c r="R162" i="27"/>
  <c r="I162" i="27"/>
  <c r="G162" i="27"/>
  <c r="E162" i="27"/>
  <c r="R161" i="27"/>
  <c r="I161" i="27"/>
  <c r="G161" i="27"/>
  <c r="E161" i="27"/>
  <c r="R160" i="27"/>
  <c r="I160" i="27"/>
  <c r="G160" i="27"/>
  <c r="E160" i="27"/>
  <c r="R159" i="27"/>
  <c r="I159" i="27"/>
  <c r="G159" i="27"/>
  <c r="E159" i="27"/>
  <c r="R158" i="27"/>
  <c r="I158" i="27"/>
  <c r="G158" i="27"/>
  <c r="E158" i="27"/>
  <c r="R157" i="27"/>
  <c r="I157" i="27"/>
  <c r="G157" i="27"/>
  <c r="E157" i="27"/>
  <c r="AI156" i="27"/>
  <c r="AI157" i="27" s="1"/>
  <c r="AI158" i="27" s="1"/>
  <c r="AI159" i="27" s="1"/>
  <c r="AI160" i="27" s="1"/>
  <c r="AI161" i="27" s="1"/>
  <c r="AI162" i="27" s="1"/>
  <c r="AI163" i="27" s="1"/>
  <c r="AI164" i="27" s="1"/>
  <c r="R156" i="27"/>
  <c r="I156" i="27"/>
  <c r="G156" i="27"/>
  <c r="E156" i="27"/>
  <c r="R155" i="27"/>
  <c r="I155" i="27"/>
  <c r="G155" i="27"/>
  <c r="E155" i="27"/>
  <c r="R154" i="27"/>
  <c r="I154" i="27"/>
  <c r="G154" i="27"/>
  <c r="E154" i="27"/>
  <c r="R153" i="27"/>
  <c r="I153" i="27"/>
  <c r="G153" i="27"/>
  <c r="E153" i="27"/>
  <c r="R152" i="27"/>
  <c r="I152" i="27"/>
  <c r="G152" i="27"/>
  <c r="E152" i="27"/>
  <c r="R151" i="27"/>
  <c r="I151" i="27"/>
  <c r="G151" i="27"/>
  <c r="E151" i="27"/>
  <c r="R150" i="27"/>
  <c r="I150" i="27"/>
  <c r="G150" i="27"/>
  <c r="E150" i="27"/>
  <c r="R149" i="27"/>
  <c r="I149" i="27"/>
  <c r="G149" i="27"/>
  <c r="E149" i="27"/>
  <c r="R148" i="27"/>
  <c r="I148" i="27"/>
  <c r="G148" i="27"/>
  <c r="E148" i="27"/>
  <c r="R147" i="27"/>
  <c r="I147" i="27"/>
  <c r="G147" i="27"/>
  <c r="E147" i="27"/>
  <c r="AI146" i="27"/>
  <c r="AI147" i="27" s="1"/>
  <c r="AI148" i="27" s="1"/>
  <c r="AI149" i="27" s="1"/>
  <c r="AI150" i="27" s="1"/>
  <c r="AI151" i="27" s="1"/>
  <c r="AI152" i="27" s="1"/>
  <c r="AI153" i="27" s="1"/>
  <c r="AI154" i="27" s="1"/>
  <c r="R146" i="27"/>
  <c r="I146" i="27"/>
  <c r="G146" i="27"/>
  <c r="E146" i="27"/>
  <c r="R145" i="27"/>
  <c r="I145" i="27"/>
  <c r="G145" i="27"/>
  <c r="E145" i="27"/>
  <c r="R144" i="27"/>
  <c r="I144" i="27"/>
  <c r="G144" i="27"/>
  <c r="E144" i="27"/>
  <c r="R143" i="27"/>
  <c r="I143" i="27"/>
  <c r="G143" i="27"/>
  <c r="E143" i="27"/>
  <c r="R142" i="27"/>
  <c r="I142" i="27"/>
  <c r="G142" i="27"/>
  <c r="E142" i="27"/>
  <c r="R141" i="27"/>
  <c r="I141" i="27"/>
  <c r="G141" i="27"/>
  <c r="E141" i="27"/>
  <c r="R140" i="27"/>
  <c r="I140" i="27"/>
  <c r="G140" i="27"/>
  <c r="E140" i="27"/>
  <c r="R139" i="27"/>
  <c r="I139" i="27"/>
  <c r="G139" i="27"/>
  <c r="E139" i="27"/>
  <c r="R138" i="27"/>
  <c r="I138" i="27"/>
  <c r="G138" i="27"/>
  <c r="E138" i="27"/>
  <c r="R137" i="27"/>
  <c r="I137" i="27"/>
  <c r="G137" i="27"/>
  <c r="E137" i="27"/>
  <c r="AI136" i="27"/>
  <c r="AI137" i="27" s="1"/>
  <c r="AI138" i="27" s="1"/>
  <c r="AI139" i="27" s="1"/>
  <c r="AI140" i="27" s="1"/>
  <c r="AI141" i="27" s="1"/>
  <c r="AI142" i="27" s="1"/>
  <c r="AI143" i="27" s="1"/>
  <c r="AI144" i="27" s="1"/>
  <c r="R136" i="27"/>
  <c r="I136" i="27"/>
  <c r="G136" i="27"/>
  <c r="E136" i="27"/>
  <c r="R135" i="27"/>
  <c r="I135" i="27"/>
  <c r="G135" i="27"/>
  <c r="E135" i="27"/>
  <c r="R134" i="27"/>
  <c r="I134" i="27"/>
  <c r="G134" i="27"/>
  <c r="E134" i="27"/>
  <c r="R133" i="27"/>
  <c r="I133" i="27"/>
  <c r="G133" i="27"/>
  <c r="E133" i="27"/>
  <c r="R132" i="27"/>
  <c r="I132" i="27"/>
  <c r="G132" i="27"/>
  <c r="E132" i="27"/>
  <c r="R131" i="27"/>
  <c r="I131" i="27"/>
  <c r="G131" i="27"/>
  <c r="E131" i="27"/>
  <c r="R130" i="27"/>
  <c r="I130" i="27"/>
  <c r="G130" i="27"/>
  <c r="E130" i="27"/>
  <c r="R129" i="27"/>
  <c r="I129" i="27"/>
  <c r="G129" i="27"/>
  <c r="E129" i="27"/>
  <c r="R128" i="27"/>
  <c r="I128" i="27"/>
  <c r="G128" i="27"/>
  <c r="E128" i="27"/>
  <c r="R127" i="27"/>
  <c r="I127" i="27"/>
  <c r="G127" i="27"/>
  <c r="E127" i="27"/>
  <c r="AI126" i="27"/>
  <c r="AI127" i="27" s="1"/>
  <c r="AI128" i="27" s="1"/>
  <c r="AI129" i="27" s="1"/>
  <c r="AI130" i="27" s="1"/>
  <c r="AI131" i="27" s="1"/>
  <c r="AI132" i="27" s="1"/>
  <c r="AI133" i="27" s="1"/>
  <c r="AI134" i="27" s="1"/>
  <c r="R126" i="27"/>
  <c r="I126" i="27"/>
  <c r="G126" i="27"/>
  <c r="E126" i="27"/>
  <c r="R125" i="27"/>
  <c r="I125" i="27"/>
  <c r="G125" i="27"/>
  <c r="E125" i="27"/>
  <c r="R124" i="27"/>
  <c r="I124" i="27"/>
  <c r="G124" i="27"/>
  <c r="E124" i="27"/>
  <c r="R123" i="27"/>
  <c r="I123" i="27"/>
  <c r="G123" i="27"/>
  <c r="E123" i="27"/>
  <c r="R122" i="27"/>
  <c r="I122" i="27"/>
  <c r="G122" i="27"/>
  <c r="E122" i="27"/>
  <c r="R121" i="27"/>
  <c r="I121" i="27"/>
  <c r="G121" i="27"/>
  <c r="E121" i="27"/>
  <c r="R120" i="27"/>
  <c r="I120" i="27"/>
  <c r="G120" i="27"/>
  <c r="E120" i="27"/>
  <c r="R119" i="27"/>
  <c r="I119" i="27"/>
  <c r="G119" i="27"/>
  <c r="E119" i="27"/>
  <c r="R118" i="27"/>
  <c r="I118" i="27"/>
  <c r="G118" i="27"/>
  <c r="E118" i="27"/>
  <c r="R117" i="27"/>
  <c r="I117" i="27"/>
  <c r="G117" i="27"/>
  <c r="E117" i="27"/>
  <c r="R116" i="27"/>
  <c r="I116" i="27"/>
  <c r="G116" i="27"/>
  <c r="E116" i="27"/>
  <c r="R115" i="27"/>
  <c r="I115" i="27"/>
  <c r="G115" i="27"/>
  <c r="E115" i="27"/>
  <c r="R114" i="27"/>
  <c r="I114" i="27"/>
  <c r="G114" i="27"/>
  <c r="E114" i="27"/>
  <c r="R113" i="27"/>
  <c r="I113" i="27"/>
  <c r="G113" i="27"/>
  <c r="E113" i="27"/>
  <c r="R112" i="27"/>
  <c r="I112" i="27"/>
  <c r="G112" i="27"/>
  <c r="E112" i="27"/>
  <c r="R111" i="27"/>
  <c r="I111" i="27"/>
  <c r="G111" i="27"/>
  <c r="E111" i="27"/>
  <c r="R110" i="27"/>
  <c r="I110" i="27"/>
  <c r="G110" i="27"/>
  <c r="E110" i="27"/>
  <c r="R109" i="27"/>
  <c r="I109" i="27"/>
  <c r="G109" i="27"/>
  <c r="E109" i="27"/>
  <c r="R108" i="27"/>
  <c r="I108" i="27"/>
  <c r="G108" i="27"/>
  <c r="E108" i="27"/>
  <c r="R107" i="27"/>
  <c r="I107" i="27"/>
  <c r="G107" i="27"/>
  <c r="E107" i="27"/>
  <c r="AI106" i="27"/>
  <c r="AI107" i="27" s="1"/>
  <c r="AI108" i="27" s="1"/>
  <c r="AI109" i="27" s="1"/>
  <c r="AI110" i="27" s="1"/>
  <c r="AI111" i="27" s="1"/>
  <c r="AI112" i="27" s="1"/>
  <c r="AI113" i="27" s="1"/>
  <c r="AI114" i="27" s="1"/>
  <c r="R106" i="27"/>
  <c r="I106" i="27"/>
  <c r="G106" i="27"/>
  <c r="E106" i="27"/>
  <c r="R105" i="27"/>
  <c r="I105" i="27"/>
  <c r="G105" i="27"/>
  <c r="E105" i="27"/>
  <c r="R104" i="27"/>
  <c r="I104" i="27"/>
  <c r="G104" i="27"/>
  <c r="E104" i="27"/>
  <c r="R103" i="27"/>
  <c r="I103" i="27"/>
  <c r="G103" i="27"/>
  <c r="E103" i="27"/>
  <c r="R102" i="27"/>
  <c r="I102" i="27"/>
  <c r="G102" i="27"/>
  <c r="E102" i="27"/>
  <c r="R101" i="27"/>
  <c r="I101" i="27"/>
  <c r="G101" i="27"/>
  <c r="E101" i="27"/>
  <c r="R100" i="27"/>
  <c r="I100" i="27"/>
  <c r="G100" i="27"/>
  <c r="E100" i="27"/>
  <c r="R99" i="27"/>
  <c r="I99" i="27"/>
  <c r="G99" i="27"/>
  <c r="E99" i="27"/>
  <c r="R98" i="27"/>
  <c r="I98" i="27"/>
  <c r="G98" i="27"/>
  <c r="E98" i="27"/>
  <c r="R97" i="27"/>
  <c r="I97" i="27"/>
  <c r="G97" i="27"/>
  <c r="E97" i="27"/>
  <c r="AI96" i="27"/>
  <c r="AI97" i="27" s="1"/>
  <c r="AI98" i="27" s="1"/>
  <c r="AI99" i="27" s="1"/>
  <c r="AI100" i="27" s="1"/>
  <c r="AI101" i="27" s="1"/>
  <c r="AI102" i="27" s="1"/>
  <c r="AI103" i="27" s="1"/>
  <c r="AI104" i="27" s="1"/>
  <c r="R96" i="27"/>
  <c r="I96" i="27"/>
  <c r="G96" i="27"/>
  <c r="E96" i="27"/>
  <c r="R95" i="27"/>
  <c r="I95" i="27"/>
  <c r="G95" i="27"/>
  <c r="E95" i="27"/>
  <c r="R94" i="27"/>
  <c r="I94" i="27"/>
  <c r="G94" i="27"/>
  <c r="E94" i="27"/>
  <c r="R93" i="27"/>
  <c r="I93" i="27"/>
  <c r="G93" i="27"/>
  <c r="E93" i="27"/>
  <c r="R92" i="27"/>
  <c r="I92" i="27"/>
  <c r="G92" i="27"/>
  <c r="E92" i="27"/>
  <c r="R91" i="27"/>
  <c r="I91" i="27"/>
  <c r="G91" i="27"/>
  <c r="E91" i="27"/>
  <c r="R90" i="27"/>
  <c r="I90" i="27"/>
  <c r="G90" i="27"/>
  <c r="E90" i="27"/>
  <c r="R89" i="27"/>
  <c r="I89" i="27"/>
  <c r="G89" i="27"/>
  <c r="E89" i="27"/>
  <c r="R88" i="27"/>
  <c r="I88" i="27"/>
  <c r="G88" i="27"/>
  <c r="E88" i="27"/>
  <c r="R87" i="27"/>
  <c r="I87" i="27"/>
  <c r="G87" i="27"/>
  <c r="E87" i="27"/>
  <c r="R86" i="27"/>
  <c r="I86" i="27"/>
  <c r="G86" i="27"/>
  <c r="E86" i="27"/>
  <c r="R85" i="27"/>
  <c r="I85" i="27"/>
  <c r="G85" i="27"/>
  <c r="E85" i="27"/>
  <c r="R84" i="27"/>
  <c r="I84" i="27"/>
  <c r="G84" i="27"/>
  <c r="E84" i="27"/>
  <c r="R83" i="27"/>
  <c r="I83" i="27"/>
  <c r="G83" i="27"/>
  <c r="E83" i="27"/>
  <c r="R82" i="27"/>
  <c r="I82" i="27"/>
  <c r="G82" i="27"/>
  <c r="E82" i="27"/>
  <c r="R81" i="27"/>
  <c r="I81" i="27"/>
  <c r="G81" i="27"/>
  <c r="E81" i="27"/>
  <c r="R80" i="27"/>
  <c r="I80" i="27"/>
  <c r="G80" i="27"/>
  <c r="E80" i="27"/>
  <c r="R79" i="27"/>
  <c r="I79" i="27"/>
  <c r="G79" i="27"/>
  <c r="E79" i="27"/>
  <c r="R78" i="27"/>
  <c r="I78" i="27"/>
  <c r="G78" i="27"/>
  <c r="E78" i="27"/>
  <c r="R77" i="27"/>
  <c r="I77" i="27"/>
  <c r="G77" i="27"/>
  <c r="E77" i="27"/>
  <c r="R76" i="27"/>
  <c r="I76" i="27"/>
  <c r="G76" i="27"/>
  <c r="E76" i="27"/>
  <c r="R75" i="27"/>
  <c r="I75" i="27"/>
  <c r="G75" i="27"/>
  <c r="E75" i="27"/>
  <c r="R74" i="27"/>
  <c r="I74" i="27"/>
  <c r="G74" i="27"/>
  <c r="E74" i="27"/>
  <c r="R73" i="27"/>
  <c r="I73" i="27"/>
  <c r="G73" i="27"/>
  <c r="E73" i="27"/>
  <c r="R72" i="27"/>
  <c r="I72" i="27"/>
  <c r="G72" i="27"/>
  <c r="E72" i="27"/>
  <c r="R71" i="27"/>
  <c r="I71" i="27"/>
  <c r="G71" i="27"/>
  <c r="E71" i="27"/>
  <c r="R70" i="27"/>
  <c r="I70" i="27"/>
  <c r="G70" i="27"/>
  <c r="E70" i="27"/>
  <c r="R69" i="27"/>
  <c r="I69" i="27"/>
  <c r="G69" i="27"/>
  <c r="E69" i="27"/>
  <c r="AI68" i="27"/>
  <c r="AI69" i="27" s="1"/>
  <c r="AI70" i="27" s="1"/>
  <c r="AI71" i="27" s="1"/>
  <c r="AI72" i="27" s="1"/>
  <c r="AI73" i="27" s="1"/>
  <c r="AI74" i="27" s="1"/>
  <c r="AI75" i="27" s="1"/>
  <c r="AI76" i="27" s="1"/>
  <c r="AI77" i="27" s="1"/>
  <c r="AI78" i="27" s="1"/>
  <c r="AI79" i="27" s="1"/>
  <c r="R68" i="27"/>
  <c r="I68" i="27"/>
  <c r="G68" i="27"/>
  <c r="E68" i="27"/>
  <c r="R67" i="27"/>
  <c r="I67" i="27"/>
  <c r="G67" i="27"/>
  <c r="E67" i="27"/>
  <c r="R66" i="27"/>
  <c r="I66" i="27"/>
  <c r="G66" i="27"/>
  <c r="E66" i="27"/>
  <c r="R65" i="27"/>
  <c r="I65" i="27"/>
  <c r="G65" i="27"/>
  <c r="E65" i="27"/>
  <c r="R64" i="27"/>
  <c r="I64" i="27"/>
  <c r="G64" i="27"/>
  <c r="E64" i="27"/>
  <c r="R63" i="27"/>
  <c r="I63" i="27"/>
  <c r="G63" i="27"/>
  <c r="E63" i="27"/>
  <c r="R62" i="27"/>
  <c r="I62" i="27"/>
  <c r="G62" i="27"/>
  <c r="E62" i="27"/>
  <c r="R61" i="27"/>
  <c r="I61" i="27"/>
  <c r="G61" i="27"/>
  <c r="E61" i="27"/>
  <c r="R60" i="27"/>
  <c r="I60" i="27"/>
  <c r="G60" i="27"/>
  <c r="E60" i="27"/>
  <c r="R59" i="27"/>
  <c r="I59" i="27"/>
  <c r="G59" i="27"/>
  <c r="E59" i="27"/>
  <c r="R58" i="27"/>
  <c r="I58" i="27"/>
  <c r="G58" i="27"/>
  <c r="E58" i="27"/>
  <c r="R57" i="27"/>
  <c r="I57" i="27"/>
  <c r="G57" i="27"/>
  <c r="E57" i="27"/>
  <c r="R56" i="27"/>
  <c r="I56" i="27"/>
  <c r="G56" i="27"/>
  <c r="E56" i="27"/>
  <c r="AI55" i="27"/>
  <c r="AI85" i="27" s="1"/>
  <c r="R55" i="27"/>
  <c r="I55" i="27"/>
  <c r="G55" i="27"/>
  <c r="E55" i="27"/>
  <c r="R54" i="27"/>
  <c r="I54" i="27"/>
  <c r="G54" i="27"/>
  <c r="E54" i="27"/>
  <c r="R53" i="27"/>
  <c r="I53" i="27"/>
  <c r="G53" i="27"/>
  <c r="E53" i="27"/>
  <c r="R52" i="27"/>
  <c r="I52" i="27"/>
  <c r="G52" i="27"/>
  <c r="E52" i="27"/>
  <c r="R51" i="27"/>
  <c r="I51" i="27"/>
  <c r="G51" i="27"/>
  <c r="E51" i="27"/>
  <c r="R50" i="27"/>
  <c r="I50" i="27"/>
  <c r="G50" i="27"/>
  <c r="E50" i="27"/>
  <c r="R49" i="27"/>
  <c r="I49" i="27"/>
  <c r="G49" i="27"/>
  <c r="E49" i="27"/>
  <c r="R48" i="27"/>
  <c r="I48" i="27"/>
  <c r="G48" i="27"/>
  <c r="E48" i="27"/>
  <c r="R47" i="27"/>
  <c r="I47" i="27"/>
  <c r="G47" i="27"/>
  <c r="E47" i="27"/>
  <c r="AI46" i="27"/>
  <c r="AI47" i="27" s="1"/>
  <c r="AI48" i="27" s="1"/>
  <c r="AI49" i="27" s="1"/>
  <c r="AI50" i="27" s="1"/>
  <c r="AI51" i="27" s="1"/>
  <c r="AI52" i="27" s="1"/>
  <c r="AI53" i="27" s="1"/>
  <c r="AI54" i="27" s="1"/>
  <c r="R46" i="27"/>
  <c r="I46" i="27"/>
  <c r="G46" i="27"/>
  <c r="E46" i="27"/>
  <c r="R45" i="27"/>
  <c r="I45" i="27"/>
  <c r="G45" i="27"/>
  <c r="E45" i="27"/>
  <c r="R44" i="27"/>
  <c r="I44" i="27"/>
  <c r="G44" i="27"/>
  <c r="E44" i="27"/>
  <c r="R43" i="27"/>
  <c r="I43" i="27"/>
  <c r="G43" i="27"/>
  <c r="E43" i="27"/>
  <c r="R42" i="27"/>
  <c r="I42" i="27"/>
  <c r="G42" i="27"/>
  <c r="E42" i="27"/>
  <c r="R41" i="27"/>
  <c r="I41" i="27"/>
  <c r="G41" i="27"/>
  <c r="E41" i="27"/>
  <c r="R40" i="27"/>
  <c r="I40" i="27"/>
  <c r="G40" i="27"/>
  <c r="E40" i="27"/>
  <c r="R39" i="27"/>
  <c r="I39" i="27"/>
  <c r="G39" i="27"/>
  <c r="E39" i="27"/>
  <c r="R38" i="27"/>
  <c r="I38" i="27"/>
  <c r="G38" i="27"/>
  <c r="E38" i="27"/>
  <c r="R37" i="27"/>
  <c r="I37" i="27"/>
  <c r="G37" i="27"/>
  <c r="E37" i="27"/>
  <c r="AI36" i="27"/>
  <c r="AI37" i="27" s="1"/>
  <c r="AI38" i="27" s="1"/>
  <c r="AI39" i="27" s="1"/>
  <c r="AI40" i="27" s="1"/>
  <c r="AI41" i="27" s="1"/>
  <c r="AI42" i="27" s="1"/>
  <c r="AI43" i="27" s="1"/>
  <c r="AI44" i="27" s="1"/>
  <c r="R36" i="27"/>
  <c r="I36" i="27"/>
  <c r="G36" i="27"/>
  <c r="E36" i="27"/>
  <c r="R35" i="27"/>
  <c r="I35" i="27"/>
  <c r="G35" i="27"/>
  <c r="E35" i="27"/>
  <c r="R34" i="27"/>
  <c r="I34" i="27"/>
  <c r="G34" i="27"/>
  <c r="E34" i="27"/>
  <c r="R33" i="27"/>
  <c r="I33" i="27"/>
  <c r="G33" i="27"/>
  <c r="E33" i="27"/>
  <c r="R32" i="27"/>
  <c r="I32" i="27"/>
  <c r="G32" i="27"/>
  <c r="E32" i="27"/>
  <c r="R31" i="27"/>
  <c r="I31" i="27"/>
  <c r="G31" i="27"/>
  <c r="E31" i="27"/>
  <c r="R30" i="27"/>
  <c r="I30" i="27"/>
  <c r="G30" i="27"/>
  <c r="E30" i="27"/>
  <c r="R29" i="27"/>
  <c r="I29" i="27"/>
  <c r="G29" i="27"/>
  <c r="E29" i="27"/>
  <c r="R28" i="27"/>
  <c r="I28" i="27"/>
  <c r="G28" i="27"/>
  <c r="E28" i="27"/>
  <c r="R27" i="27"/>
  <c r="I27" i="27"/>
  <c r="G27" i="27"/>
  <c r="E27" i="27"/>
  <c r="AI26" i="27"/>
  <c r="AI27" i="27" s="1"/>
  <c r="AI28" i="27" s="1"/>
  <c r="AI29" i="27" s="1"/>
  <c r="AI30" i="27" s="1"/>
  <c r="AI31" i="27" s="1"/>
  <c r="AI32" i="27" s="1"/>
  <c r="AI33" i="27" s="1"/>
  <c r="AI34" i="27" s="1"/>
  <c r="R26" i="27"/>
  <c r="I26" i="27"/>
  <c r="G26" i="27"/>
  <c r="E26" i="27"/>
  <c r="R25" i="27"/>
  <c r="I25" i="27"/>
  <c r="G25" i="27"/>
  <c r="E25" i="27"/>
  <c r="R24" i="27"/>
  <c r="I24" i="27"/>
  <c r="G24" i="27"/>
  <c r="E24" i="27"/>
  <c r="R23" i="27"/>
  <c r="I23" i="27"/>
  <c r="G23" i="27"/>
  <c r="E23" i="27"/>
  <c r="R22" i="27"/>
  <c r="I22" i="27"/>
  <c r="G22" i="27"/>
  <c r="E22" i="27"/>
  <c r="R21" i="27"/>
  <c r="I21" i="27"/>
  <c r="G21" i="27"/>
  <c r="E21" i="27"/>
  <c r="R20" i="27"/>
  <c r="G20" i="27"/>
  <c r="E20" i="27"/>
  <c r="R19" i="27"/>
  <c r="I19" i="27"/>
  <c r="G19" i="27"/>
  <c r="E19" i="27"/>
  <c r="R18" i="27"/>
  <c r="I18" i="27"/>
  <c r="G18" i="27"/>
  <c r="E18" i="27"/>
  <c r="R17" i="27"/>
  <c r="I17" i="27"/>
  <c r="G17" i="27"/>
  <c r="E17" i="27"/>
  <c r="AI16" i="27"/>
  <c r="AI17" i="27" s="1"/>
  <c r="AI18" i="27" s="1"/>
  <c r="AI19" i="27" s="1"/>
  <c r="AI20" i="27" s="1"/>
  <c r="AI21" i="27" s="1"/>
  <c r="AI22" i="27" s="1"/>
  <c r="AI23" i="27" s="1"/>
  <c r="AI24" i="27" s="1"/>
  <c r="R16" i="27"/>
  <c r="I16" i="27"/>
  <c r="G16" i="27"/>
  <c r="E16" i="27"/>
  <c r="R15" i="27"/>
  <c r="I15" i="27"/>
  <c r="G15" i="27"/>
  <c r="E15" i="27"/>
  <c r="R14" i="27"/>
  <c r="I14" i="27"/>
  <c r="G14" i="27"/>
  <c r="E14" i="27"/>
  <c r="R13" i="27"/>
  <c r="I13" i="27"/>
  <c r="G13" i="27"/>
  <c r="E13" i="27"/>
  <c r="R12" i="27"/>
  <c r="I12" i="27"/>
  <c r="G12" i="27"/>
  <c r="E12" i="27"/>
  <c r="R11" i="27"/>
  <c r="I11" i="27"/>
  <c r="G11" i="27"/>
  <c r="E11" i="27"/>
  <c r="R10" i="27"/>
  <c r="I10" i="27"/>
  <c r="G10" i="27"/>
  <c r="E10" i="27"/>
  <c r="R9" i="27"/>
  <c r="I9" i="27"/>
  <c r="G9" i="27"/>
  <c r="E9" i="27"/>
  <c r="R8" i="27"/>
  <c r="I8" i="27"/>
  <c r="G8" i="27"/>
  <c r="E8" i="27"/>
  <c r="R7" i="27"/>
  <c r="I7" i="27"/>
  <c r="G7" i="27"/>
  <c r="E7" i="27"/>
  <c r="R6" i="27"/>
  <c r="I6" i="27"/>
  <c r="G6" i="27"/>
  <c r="E6" i="27"/>
  <c r="AI5" i="27"/>
  <c r="AI56" i="27" s="1"/>
  <c r="R5" i="27"/>
  <c r="I5" i="27"/>
  <c r="G5" i="27"/>
  <c r="E5" i="27"/>
  <c r="R4" i="27"/>
  <c r="I4" i="27"/>
  <c r="G4" i="27"/>
  <c r="E4" i="27"/>
  <c r="H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H244" i="26"/>
  <c r="H243" i="26"/>
  <c r="H242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H5" i="26"/>
  <c r="H4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D259" i="26"/>
  <c r="D258" i="26"/>
  <c r="D257" i="26"/>
  <c r="D256" i="26"/>
  <c r="D255" i="26"/>
  <c r="D254" i="26"/>
  <c r="D253" i="26"/>
  <c r="D252" i="26"/>
  <c r="D251" i="26"/>
  <c r="D250" i="26"/>
  <c r="D249" i="26"/>
  <c r="D248" i="26"/>
  <c r="D247" i="26"/>
  <c r="D246" i="26"/>
  <c r="D245" i="26"/>
  <c r="D244" i="26"/>
  <c r="D243" i="26"/>
  <c r="D242" i="26"/>
  <c r="D241" i="26"/>
  <c r="D240" i="26"/>
  <c r="D239" i="26"/>
  <c r="D238" i="26"/>
  <c r="D237" i="26"/>
  <c r="D236" i="26"/>
  <c r="D235" i="26"/>
  <c r="D234" i="26"/>
  <c r="D233" i="26"/>
  <c r="D232" i="26"/>
  <c r="D231" i="26"/>
  <c r="D230" i="26"/>
  <c r="D229" i="26"/>
  <c r="D228" i="26"/>
  <c r="D227" i="26"/>
  <c r="D226" i="26"/>
  <c r="D225" i="26"/>
  <c r="D224" i="26"/>
  <c r="D223" i="26"/>
  <c r="D222" i="26"/>
  <c r="D221" i="26"/>
  <c r="D220" i="26"/>
  <c r="D219" i="26"/>
  <c r="D218" i="26"/>
  <c r="D217" i="26"/>
  <c r="D216" i="26"/>
  <c r="D215" i="26"/>
  <c r="D214" i="26"/>
  <c r="D213" i="26"/>
  <c r="D212" i="26"/>
  <c r="D211" i="26"/>
  <c r="D210" i="26"/>
  <c r="D209" i="26"/>
  <c r="D208" i="26"/>
  <c r="D207" i="26"/>
  <c r="D206" i="26"/>
  <c r="D205" i="26"/>
  <c r="D204" i="26"/>
  <c r="D203" i="26"/>
  <c r="D202" i="26"/>
  <c r="D201" i="26"/>
  <c r="D200" i="26"/>
  <c r="D199" i="26"/>
  <c r="D198" i="26"/>
  <c r="D197" i="26"/>
  <c r="D196" i="26"/>
  <c r="D195" i="26"/>
  <c r="D194" i="26"/>
  <c r="D193" i="26"/>
  <c r="D192" i="26"/>
  <c r="D191" i="26"/>
  <c r="D190" i="26"/>
  <c r="D189" i="26"/>
  <c r="D188" i="26"/>
  <c r="D187" i="26"/>
  <c r="D186" i="26"/>
  <c r="D185" i="26"/>
  <c r="D184" i="26"/>
  <c r="D183" i="26"/>
  <c r="D182" i="26"/>
  <c r="D181" i="26"/>
  <c r="D180" i="26"/>
  <c r="D179" i="26"/>
  <c r="D178" i="26"/>
  <c r="D177" i="26"/>
  <c r="D176" i="26"/>
  <c r="D175" i="26"/>
  <c r="D174" i="26"/>
  <c r="D173" i="26"/>
  <c r="D172" i="26"/>
  <c r="D171" i="26"/>
  <c r="D170" i="26"/>
  <c r="D169" i="26"/>
  <c r="D168" i="26"/>
  <c r="D167" i="26"/>
  <c r="D166" i="26"/>
  <c r="D165" i="26"/>
  <c r="D164" i="26"/>
  <c r="D163" i="26"/>
  <c r="D162" i="26"/>
  <c r="D161" i="26"/>
  <c r="D160" i="26"/>
  <c r="D159" i="26"/>
  <c r="D158" i="26"/>
  <c r="D157" i="26"/>
  <c r="D156" i="26"/>
  <c r="D155" i="26"/>
  <c r="D154" i="26"/>
  <c r="D153" i="26"/>
  <c r="D152" i="26"/>
  <c r="D151" i="26"/>
  <c r="D150" i="26"/>
  <c r="D149" i="26"/>
  <c r="D148" i="26"/>
  <c r="D147" i="26"/>
  <c r="D146" i="26"/>
  <c r="D145" i="26"/>
  <c r="D144" i="26"/>
  <c r="D143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D129" i="26"/>
  <c r="D128" i="26"/>
  <c r="D127" i="26"/>
  <c r="D126" i="26"/>
  <c r="D125" i="26"/>
  <c r="D124" i="26"/>
  <c r="D123" i="26"/>
  <c r="D122" i="26"/>
  <c r="D121" i="26"/>
  <c r="D120" i="26"/>
  <c r="D119" i="26"/>
  <c r="D118" i="26"/>
  <c r="D117" i="26"/>
  <c r="D116" i="26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AE166" i="26"/>
  <c r="AE167" i="26" s="1"/>
  <c r="AE168" i="26" s="1"/>
  <c r="AE169" i="26" s="1"/>
  <c r="AE170" i="26" s="1"/>
  <c r="AE171" i="26" s="1"/>
  <c r="AE172" i="26" s="1"/>
  <c r="AE173" i="26" s="1"/>
  <c r="AE174" i="26" s="1"/>
  <c r="AE156" i="26"/>
  <c r="AE157" i="26" s="1"/>
  <c r="AE158" i="26" s="1"/>
  <c r="AE159" i="26" s="1"/>
  <c r="AE160" i="26" s="1"/>
  <c r="AE161" i="26" s="1"/>
  <c r="AE162" i="26" s="1"/>
  <c r="AE163" i="26" s="1"/>
  <c r="AE164" i="26" s="1"/>
  <c r="AE146" i="26"/>
  <c r="AE147" i="26" s="1"/>
  <c r="AE148" i="26" s="1"/>
  <c r="AE149" i="26" s="1"/>
  <c r="AE150" i="26" s="1"/>
  <c r="AE151" i="26" s="1"/>
  <c r="AE152" i="26" s="1"/>
  <c r="AE153" i="26" s="1"/>
  <c r="AE154" i="26" s="1"/>
  <c r="AE136" i="26"/>
  <c r="AE137" i="26" s="1"/>
  <c r="AE138" i="26" s="1"/>
  <c r="AE139" i="26" s="1"/>
  <c r="AE140" i="26" s="1"/>
  <c r="AE141" i="26" s="1"/>
  <c r="AE142" i="26" s="1"/>
  <c r="AE143" i="26" s="1"/>
  <c r="AE144" i="26" s="1"/>
  <c r="AE126" i="26"/>
  <c r="AE127" i="26" s="1"/>
  <c r="AE128" i="26" s="1"/>
  <c r="AE129" i="26" s="1"/>
  <c r="AE130" i="26" s="1"/>
  <c r="AE131" i="26" s="1"/>
  <c r="AE132" i="26" s="1"/>
  <c r="AE133" i="26" s="1"/>
  <c r="AE134" i="26" s="1"/>
  <c r="AE106" i="26"/>
  <c r="AE107" i="26" s="1"/>
  <c r="AE108" i="26" s="1"/>
  <c r="AE109" i="26" s="1"/>
  <c r="AE110" i="26" s="1"/>
  <c r="AE111" i="26" s="1"/>
  <c r="AE112" i="26" s="1"/>
  <c r="AE113" i="26" s="1"/>
  <c r="AE114" i="26" s="1"/>
  <c r="AE96" i="26"/>
  <c r="AE97" i="26" s="1"/>
  <c r="AE98" i="26" s="1"/>
  <c r="AE99" i="26" s="1"/>
  <c r="AE100" i="26" s="1"/>
  <c r="AE101" i="26" s="1"/>
  <c r="AE102" i="26" s="1"/>
  <c r="AE103" i="26" s="1"/>
  <c r="AE104" i="26" s="1"/>
  <c r="AE68" i="26"/>
  <c r="AE69" i="26" s="1"/>
  <c r="AE70" i="26" s="1"/>
  <c r="AE71" i="26" s="1"/>
  <c r="AE72" i="26" s="1"/>
  <c r="AE73" i="26" s="1"/>
  <c r="AE74" i="26" s="1"/>
  <c r="AE75" i="26" s="1"/>
  <c r="AE76" i="26" s="1"/>
  <c r="AE77" i="26" s="1"/>
  <c r="AE78" i="26" s="1"/>
  <c r="AE79" i="26" s="1"/>
  <c r="AE55" i="26"/>
  <c r="AE85" i="26" s="1"/>
  <c r="AE115" i="26" s="1"/>
  <c r="AE46" i="26"/>
  <c r="AE47" i="26" s="1"/>
  <c r="AE48" i="26" s="1"/>
  <c r="AE49" i="26" s="1"/>
  <c r="AE50" i="26" s="1"/>
  <c r="AE51" i="26" s="1"/>
  <c r="AE52" i="26" s="1"/>
  <c r="AE53" i="26" s="1"/>
  <c r="AE54" i="26" s="1"/>
  <c r="AE36" i="26"/>
  <c r="AE37" i="26" s="1"/>
  <c r="AE38" i="26" s="1"/>
  <c r="AE39" i="26" s="1"/>
  <c r="AE40" i="26" s="1"/>
  <c r="AE41" i="26" s="1"/>
  <c r="AE42" i="26" s="1"/>
  <c r="AE43" i="26" s="1"/>
  <c r="AE44" i="26" s="1"/>
  <c r="AE26" i="26"/>
  <c r="AE27" i="26" s="1"/>
  <c r="AE28" i="26" s="1"/>
  <c r="AE29" i="26" s="1"/>
  <c r="AE30" i="26" s="1"/>
  <c r="AE31" i="26" s="1"/>
  <c r="AE32" i="26" s="1"/>
  <c r="AE33" i="26" s="1"/>
  <c r="AE34" i="26" s="1"/>
  <c r="AE16" i="26"/>
  <c r="AE17" i="26" s="1"/>
  <c r="AE18" i="26" s="1"/>
  <c r="AE19" i="26" s="1"/>
  <c r="AE20" i="26" s="1"/>
  <c r="AE21" i="26" s="1"/>
  <c r="AE22" i="26" s="1"/>
  <c r="AE23" i="26" s="1"/>
  <c r="AE24" i="26" s="1"/>
  <c r="AE5" i="26"/>
  <c r="AE56" i="26" s="1"/>
  <c r="AB259" i="26"/>
  <c r="Z259" i="26"/>
  <c r="AB258" i="26"/>
  <c r="Z258" i="26"/>
  <c r="AB257" i="26"/>
  <c r="Z257" i="26"/>
  <c r="AB256" i="26"/>
  <c r="Z256" i="26"/>
  <c r="AB255" i="26"/>
  <c r="Z255" i="26"/>
  <c r="AB254" i="26"/>
  <c r="Z254" i="26"/>
  <c r="AB253" i="26"/>
  <c r="Z253" i="26"/>
  <c r="AB252" i="26"/>
  <c r="Z252" i="26"/>
  <c r="AB251" i="26"/>
  <c r="Z251" i="26"/>
  <c r="AB250" i="26"/>
  <c r="Z250" i="26"/>
  <c r="AB249" i="26"/>
  <c r="Z249" i="26"/>
  <c r="AB248" i="26"/>
  <c r="Z248" i="26"/>
  <c r="AB247" i="26"/>
  <c r="Z247" i="26"/>
  <c r="AB246" i="26"/>
  <c r="Z246" i="26"/>
  <c r="AB245" i="26"/>
  <c r="Z245" i="26"/>
  <c r="AB244" i="26"/>
  <c r="Z244" i="26"/>
  <c r="AB243" i="26"/>
  <c r="Z243" i="26"/>
  <c r="AB242" i="26"/>
  <c r="Z242" i="26"/>
  <c r="AB241" i="26"/>
  <c r="Z241" i="26"/>
  <c r="AB240" i="26"/>
  <c r="Z240" i="26"/>
  <c r="AB239" i="26"/>
  <c r="Z239" i="26"/>
  <c r="AB238" i="26"/>
  <c r="Z238" i="26"/>
  <c r="AB237" i="26"/>
  <c r="Z237" i="26"/>
  <c r="AB236" i="26"/>
  <c r="Z236" i="26"/>
  <c r="AB235" i="26"/>
  <c r="Z235" i="26"/>
  <c r="AB234" i="26"/>
  <c r="Z234" i="26"/>
  <c r="AB233" i="26"/>
  <c r="Z233" i="26"/>
  <c r="AB232" i="26"/>
  <c r="Z232" i="26"/>
  <c r="AB231" i="26"/>
  <c r="Z231" i="26"/>
  <c r="AB230" i="26"/>
  <c r="Z230" i="26"/>
  <c r="AB229" i="26"/>
  <c r="Z229" i="26"/>
  <c r="AB228" i="26"/>
  <c r="Z228" i="26"/>
  <c r="AB227" i="26"/>
  <c r="Z227" i="26"/>
  <c r="AB226" i="26"/>
  <c r="Z226" i="26"/>
  <c r="AB225" i="26"/>
  <c r="Z225" i="26"/>
  <c r="AB224" i="26"/>
  <c r="Z224" i="26"/>
  <c r="AB223" i="26"/>
  <c r="Z223" i="26"/>
  <c r="AB222" i="26"/>
  <c r="Z222" i="26"/>
  <c r="AB221" i="26"/>
  <c r="Z221" i="26"/>
  <c r="AB220" i="26"/>
  <c r="Z220" i="26"/>
  <c r="AB219" i="26"/>
  <c r="Z219" i="26"/>
  <c r="AB218" i="26"/>
  <c r="Z218" i="26"/>
  <c r="AB217" i="26"/>
  <c r="Z217" i="26"/>
  <c r="AB216" i="26"/>
  <c r="Z216" i="26"/>
  <c r="AB215" i="26"/>
  <c r="Z215" i="26"/>
  <c r="AB214" i="26"/>
  <c r="Z214" i="26"/>
  <c r="AB213" i="26"/>
  <c r="Z213" i="26"/>
  <c r="AB212" i="26"/>
  <c r="Z212" i="26"/>
  <c r="AB211" i="26"/>
  <c r="Z211" i="26"/>
  <c r="AB210" i="26"/>
  <c r="Z210" i="26"/>
  <c r="AB209" i="26"/>
  <c r="Z209" i="26"/>
  <c r="AB208" i="26"/>
  <c r="Z208" i="26"/>
  <c r="AB207" i="26"/>
  <c r="Z207" i="26"/>
  <c r="AB206" i="26"/>
  <c r="Z206" i="26"/>
  <c r="AB205" i="26"/>
  <c r="Z205" i="26"/>
  <c r="AB204" i="26"/>
  <c r="Z204" i="26"/>
  <c r="AB203" i="26"/>
  <c r="Z203" i="26"/>
  <c r="AB202" i="26"/>
  <c r="Z202" i="26"/>
  <c r="AB201" i="26"/>
  <c r="Z201" i="26"/>
  <c r="AB200" i="26"/>
  <c r="Z200" i="26"/>
  <c r="AB199" i="26"/>
  <c r="Z199" i="26"/>
  <c r="AB198" i="26"/>
  <c r="Z198" i="26"/>
  <c r="AB197" i="26"/>
  <c r="Z197" i="26"/>
  <c r="AB196" i="26"/>
  <c r="Z196" i="26"/>
  <c r="AB195" i="26"/>
  <c r="Z195" i="26"/>
  <c r="AB194" i="26"/>
  <c r="Z194" i="26"/>
  <c r="AB193" i="26"/>
  <c r="Z193" i="26"/>
  <c r="AB192" i="26"/>
  <c r="Z192" i="26"/>
  <c r="AB191" i="26"/>
  <c r="Z191" i="26"/>
  <c r="AB190" i="26"/>
  <c r="Z190" i="26"/>
  <c r="AB189" i="26"/>
  <c r="Z189" i="26"/>
  <c r="AB188" i="26"/>
  <c r="Z188" i="26"/>
  <c r="AB187" i="26"/>
  <c r="Z187" i="26"/>
  <c r="AB186" i="26"/>
  <c r="Z186" i="26"/>
  <c r="AB185" i="26"/>
  <c r="Z185" i="26"/>
  <c r="AB184" i="26"/>
  <c r="Z184" i="26"/>
  <c r="AB183" i="26"/>
  <c r="Z183" i="26"/>
  <c r="AB182" i="26"/>
  <c r="Z182" i="26"/>
  <c r="AB181" i="26"/>
  <c r="Z181" i="26"/>
  <c r="AB180" i="26"/>
  <c r="Z180" i="26"/>
  <c r="AB179" i="26"/>
  <c r="Z179" i="26"/>
  <c r="AB178" i="26"/>
  <c r="Z178" i="26"/>
  <c r="AB177" i="26"/>
  <c r="Z177" i="26"/>
  <c r="AB176" i="26"/>
  <c r="Z176" i="26"/>
  <c r="AB175" i="26"/>
  <c r="Z175" i="26"/>
  <c r="AB174" i="26"/>
  <c r="Z174" i="26"/>
  <c r="AB173" i="26"/>
  <c r="Z173" i="26"/>
  <c r="AB172" i="26"/>
  <c r="Z172" i="26"/>
  <c r="AB171" i="26"/>
  <c r="Z171" i="26"/>
  <c r="AB170" i="26"/>
  <c r="Z170" i="26"/>
  <c r="AB169" i="26"/>
  <c r="Z169" i="26"/>
  <c r="AB168" i="26"/>
  <c r="Z168" i="26"/>
  <c r="AB167" i="26"/>
  <c r="Z167" i="26"/>
  <c r="AB166" i="26"/>
  <c r="Z166" i="26"/>
  <c r="AB165" i="26"/>
  <c r="Z165" i="26"/>
  <c r="AB164" i="26"/>
  <c r="Z164" i="26"/>
  <c r="AB163" i="26"/>
  <c r="Z163" i="26"/>
  <c r="AB162" i="26"/>
  <c r="Z162" i="26"/>
  <c r="AB161" i="26"/>
  <c r="Z161" i="26"/>
  <c r="AB160" i="26"/>
  <c r="Z160" i="26"/>
  <c r="AB159" i="26"/>
  <c r="Z159" i="26"/>
  <c r="AB158" i="26"/>
  <c r="Z158" i="26"/>
  <c r="AB157" i="26"/>
  <c r="Z157" i="26"/>
  <c r="AB156" i="26"/>
  <c r="Z156" i="26"/>
  <c r="AB155" i="26"/>
  <c r="Z155" i="26"/>
  <c r="AB154" i="26"/>
  <c r="Z154" i="26"/>
  <c r="AB153" i="26"/>
  <c r="Z153" i="26"/>
  <c r="AB152" i="26"/>
  <c r="Z152" i="26"/>
  <c r="AB151" i="26"/>
  <c r="Z151" i="26"/>
  <c r="AB150" i="26"/>
  <c r="Z150" i="26"/>
  <c r="AB149" i="26"/>
  <c r="Z149" i="26"/>
  <c r="AB148" i="26"/>
  <c r="Z148" i="26"/>
  <c r="AB147" i="26"/>
  <c r="Z147" i="26"/>
  <c r="AB146" i="26"/>
  <c r="Z146" i="26"/>
  <c r="AB145" i="26"/>
  <c r="Z145" i="26"/>
  <c r="AB144" i="26"/>
  <c r="Z144" i="26"/>
  <c r="AB143" i="26"/>
  <c r="Z143" i="26"/>
  <c r="AB142" i="26"/>
  <c r="Z142" i="26"/>
  <c r="AB141" i="26"/>
  <c r="Z141" i="26"/>
  <c r="AB140" i="26"/>
  <c r="Z140" i="26"/>
  <c r="AB139" i="26"/>
  <c r="Z139" i="26"/>
  <c r="AB138" i="26"/>
  <c r="Z138" i="26"/>
  <c r="AB137" i="26"/>
  <c r="Z137" i="26"/>
  <c r="AB136" i="26"/>
  <c r="Z136" i="26"/>
  <c r="AB135" i="26"/>
  <c r="Z135" i="26"/>
  <c r="AB134" i="26"/>
  <c r="Z134" i="26"/>
  <c r="AB133" i="26"/>
  <c r="Z133" i="26"/>
  <c r="AB132" i="26"/>
  <c r="Z132" i="26"/>
  <c r="AB131" i="26"/>
  <c r="Z131" i="26"/>
  <c r="AB130" i="26"/>
  <c r="Z130" i="26"/>
  <c r="AB129" i="26"/>
  <c r="Z129" i="26"/>
  <c r="AB128" i="26"/>
  <c r="Z128" i="26"/>
  <c r="AB127" i="26"/>
  <c r="Z127" i="26"/>
  <c r="AB126" i="26"/>
  <c r="Z126" i="26"/>
  <c r="AB125" i="26"/>
  <c r="Z125" i="26"/>
  <c r="AB124" i="26"/>
  <c r="Z124" i="26"/>
  <c r="AB123" i="26"/>
  <c r="Z123" i="26"/>
  <c r="AB122" i="26"/>
  <c r="Z122" i="26"/>
  <c r="AB121" i="26"/>
  <c r="Z121" i="26"/>
  <c r="AB120" i="26"/>
  <c r="Z120" i="26"/>
  <c r="AB119" i="26"/>
  <c r="Z119" i="26"/>
  <c r="AB118" i="26"/>
  <c r="Z118" i="26"/>
  <c r="AB117" i="26"/>
  <c r="Z117" i="26"/>
  <c r="AB116" i="26"/>
  <c r="Z116" i="26"/>
  <c r="AB115" i="26"/>
  <c r="Z115" i="26"/>
  <c r="AB114" i="26"/>
  <c r="Z114" i="26"/>
  <c r="AB113" i="26"/>
  <c r="Z113" i="26"/>
  <c r="AB112" i="26"/>
  <c r="Z112" i="26"/>
  <c r="AB111" i="26"/>
  <c r="Z111" i="26"/>
  <c r="AB110" i="26"/>
  <c r="Z110" i="26"/>
  <c r="AB109" i="26"/>
  <c r="Z109" i="26"/>
  <c r="AB108" i="26"/>
  <c r="Z108" i="26"/>
  <c r="AB107" i="26"/>
  <c r="Z107" i="26"/>
  <c r="AB106" i="26"/>
  <c r="Z106" i="26"/>
  <c r="AB105" i="26"/>
  <c r="Z105" i="26"/>
  <c r="AB104" i="26"/>
  <c r="Z104" i="26"/>
  <c r="AB103" i="26"/>
  <c r="Z103" i="26"/>
  <c r="AB102" i="26"/>
  <c r="Z102" i="26"/>
  <c r="AB101" i="26"/>
  <c r="Z101" i="26"/>
  <c r="AB100" i="26"/>
  <c r="Z100" i="26"/>
  <c r="AB99" i="26"/>
  <c r="Z99" i="26"/>
  <c r="AB98" i="26"/>
  <c r="Z98" i="26"/>
  <c r="AB97" i="26"/>
  <c r="Z97" i="26"/>
  <c r="AB96" i="26"/>
  <c r="Z96" i="26"/>
  <c r="AB95" i="26"/>
  <c r="Z95" i="26"/>
  <c r="AB94" i="26"/>
  <c r="Z94" i="26"/>
  <c r="AB93" i="26"/>
  <c r="Z93" i="26"/>
  <c r="AB92" i="26"/>
  <c r="Z92" i="26"/>
  <c r="AB91" i="26"/>
  <c r="Z91" i="26"/>
  <c r="AB90" i="26"/>
  <c r="Z90" i="26"/>
  <c r="AB89" i="26"/>
  <c r="Z89" i="26"/>
  <c r="AB88" i="26"/>
  <c r="Z88" i="26"/>
  <c r="AB87" i="26"/>
  <c r="Z87" i="26"/>
  <c r="AB86" i="26"/>
  <c r="Z86" i="26"/>
  <c r="AB85" i="26"/>
  <c r="Z85" i="26"/>
  <c r="AB84" i="26"/>
  <c r="Z84" i="26"/>
  <c r="AB83" i="26"/>
  <c r="Z83" i="26"/>
  <c r="AB82" i="26"/>
  <c r="Z82" i="26"/>
  <c r="AB81" i="26"/>
  <c r="Z81" i="26"/>
  <c r="AB80" i="26"/>
  <c r="Z80" i="26"/>
  <c r="AB79" i="26"/>
  <c r="Z79" i="26"/>
  <c r="AB78" i="26"/>
  <c r="Z78" i="26"/>
  <c r="AB77" i="26"/>
  <c r="Z77" i="26"/>
  <c r="AB76" i="26"/>
  <c r="Z76" i="26"/>
  <c r="AB75" i="26"/>
  <c r="Z75" i="26"/>
  <c r="AB74" i="26"/>
  <c r="Z74" i="26"/>
  <c r="AB73" i="26"/>
  <c r="Z73" i="26"/>
  <c r="AB72" i="26"/>
  <c r="Z72" i="26"/>
  <c r="AB71" i="26"/>
  <c r="Z71" i="26"/>
  <c r="AB70" i="26"/>
  <c r="Z70" i="26"/>
  <c r="AB69" i="26"/>
  <c r="Z69" i="26"/>
  <c r="AB68" i="26"/>
  <c r="Z68" i="26"/>
  <c r="AB67" i="26"/>
  <c r="Z67" i="26"/>
  <c r="AB66" i="26"/>
  <c r="Z66" i="26"/>
  <c r="AB65" i="26"/>
  <c r="Z65" i="26"/>
  <c r="AB64" i="26"/>
  <c r="Z64" i="26"/>
  <c r="AB63" i="26"/>
  <c r="Z63" i="26"/>
  <c r="AB62" i="26"/>
  <c r="Z62" i="26"/>
  <c r="AB61" i="26"/>
  <c r="Z61" i="26"/>
  <c r="AB60" i="26"/>
  <c r="Z60" i="26"/>
  <c r="AB59" i="26"/>
  <c r="Z59" i="26"/>
  <c r="AB58" i="26"/>
  <c r="Z58" i="26"/>
  <c r="AB57" i="26"/>
  <c r="Z57" i="26"/>
  <c r="AB56" i="26"/>
  <c r="Z56" i="26"/>
  <c r="AB55" i="26"/>
  <c r="Z55" i="26"/>
  <c r="AB54" i="26"/>
  <c r="Z54" i="26"/>
  <c r="AB53" i="26"/>
  <c r="Z53" i="26"/>
  <c r="AB52" i="26"/>
  <c r="Z52" i="26"/>
  <c r="AB51" i="26"/>
  <c r="Z51" i="26"/>
  <c r="AB50" i="26"/>
  <c r="Z50" i="26"/>
  <c r="AB49" i="26"/>
  <c r="Z49" i="26"/>
  <c r="AB48" i="26"/>
  <c r="Z48" i="26"/>
  <c r="AB47" i="26"/>
  <c r="Z47" i="26"/>
  <c r="AB46" i="26"/>
  <c r="Z46" i="26"/>
  <c r="AB45" i="26"/>
  <c r="Z45" i="26"/>
  <c r="AB44" i="26"/>
  <c r="Z44" i="26"/>
  <c r="AB43" i="26"/>
  <c r="Z43" i="26"/>
  <c r="AB42" i="26"/>
  <c r="Z42" i="26"/>
  <c r="AB41" i="26"/>
  <c r="Z41" i="26"/>
  <c r="AB40" i="26"/>
  <c r="Z40" i="26"/>
  <c r="AB39" i="26"/>
  <c r="Z39" i="26"/>
  <c r="AB38" i="26"/>
  <c r="Z38" i="26"/>
  <c r="AB37" i="26"/>
  <c r="Z37" i="26"/>
  <c r="AB36" i="26"/>
  <c r="Z36" i="26"/>
  <c r="AB35" i="26"/>
  <c r="Z35" i="26"/>
  <c r="AB34" i="26"/>
  <c r="Z34" i="26"/>
  <c r="AB33" i="26"/>
  <c r="Z33" i="26"/>
  <c r="AB32" i="26"/>
  <c r="Z32" i="26"/>
  <c r="AB31" i="26"/>
  <c r="Z31" i="26"/>
  <c r="AB30" i="26"/>
  <c r="Z30" i="26"/>
  <c r="AB29" i="26"/>
  <c r="Z29" i="26"/>
  <c r="AB28" i="26"/>
  <c r="Z28" i="26"/>
  <c r="AB27" i="26"/>
  <c r="Z27" i="26"/>
  <c r="AB26" i="26"/>
  <c r="Z26" i="26"/>
  <c r="AB25" i="26"/>
  <c r="Z25" i="26"/>
  <c r="AB24" i="26"/>
  <c r="Z24" i="26"/>
  <c r="AB23" i="26"/>
  <c r="Z23" i="26"/>
  <c r="AB22" i="26"/>
  <c r="Z22" i="26"/>
  <c r="AB21" i="26"/>
  <c r="Z21" i="26"/>
  <c r="AB20" i="26"/>
  <c r="Z20" i="26"/>
  <c r="AB19" i="26"/>
  <c r="Z19" i="26"/>
  <c r="AB18" i="26"/>
  <c r="Z18" i="26"/>
  <c r="AB17" i="26"/>
  <c r="Z17" i="26"/>
  <c r="AB16" i="26"/>
  <c r="Z16" i="26"/>
  <c r="AB15" i="26"/>
  <c r="Z15" i="26"/>
  <c r="AB14" i="26"/>
  <c r="Z14" i="26"/>
  <c r="AB13" i="26"/>
  <c r="Z13" i="26"/>
  <c r="AB12" i="26"/>
  <c r="Z12" i="26"/>
  <c r="AB11" i="26"/>
  <c r="Z11" i="26"/>
  <c r="AB10" i="26"/>
  <c r="Z10" i="26"/>
  <c r="AB9" i="26"/>
  <c r="Z9" i="26"/>
  <c r="AB8" i="26"/>
  <c r="Z8" i="26"/>
  <c r="AB7" i="26"/>
  <c r="Z7" i="26"/>
  <c r="AB6" i="26"/>
  <c r="Z6" i="26"/>
  <c r="AB5" i="26"/>
  <c r="Z5" i="26"/>
  <c r="AB4" i="26"/>
  <c r="Z4" i="26"/>
  <c r="P259" i="26"/>
  <c r="P258" i="26"/>
  <c r="P257" i="26"/>
  <c r="P256" i="26"/>
  <c r="P255" i="26"/>
  <c r="P254" i="26"/>
  <c r="P253" i="26"/>
  <c r="P252" i="26"/>
  <c r="P251" i="26"/>
  <c r="P250" i="26"/>
  <c r="P249" i="26"/>
  <c r="P248" i="26"/>
  <c r="P247" i="26"/>
  <c r="P246" i="26"/>
  <c r="P245" i="26"/>
  <c r="P244" i="26"/>
  <c r="P243" i="26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4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205" i="26"/>
  <c r="P204" i="26"/>
  <c r="P203" i="26"/>
  <c r="P202" i="26"/>
  <c r="P201" i="26"/>
  <c r="P200" i="26"/>
  <c r="P199" i="26"/>
  <c r="P198" i="26"/>
  <c r="P197" i="26"/>
  <c r="P196" i="26"/>
  <c r="P195" i="26"/>
  <c r="P194" i="26"/>
  <c r="P193" i="26"/>
  <c r="P192" i="26"/>
  <c r="P191" i="26"/>
  <c r="P190" i="26"/>
  <c r="P189" i="26"/>
  <c r="P188" i="26"/>
  <c r="P187" i="26"/>
  <c r="P186" i="26"/>
  <c r="P185" i="26"/>
  <c r="P184" i="26"/>
  <c r="P183" i="26"/>
  <c r="P182" i="26"/>
  <c r="P181" i="26"/>
  <c r="P180" i="26"/>
  <c r="P179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54" i="26"/>
  <c r="P153" i="26"/>
  <c r="P152" i="26"/>
  <c r="P151" i="26"/>
  <c r="P150" i="26"/>
  <c r="P149" i="26"/>
  <c r="P148" i="26"/>
  <c r="P147" i="26"/>
  <c r="P146" i="26"/>
  <c r="P145" i="26"/>
  <c r="P144" i="26"/>
  <c r="P143" i="26"/>
  <c r="P142" i="26"/>
  <c r="P141" i="26"/>
  <c r="P140" i="26"/>
  <c r="P139" i="26"/>
  <c r="P138" i="26"/>
  <c r="P137" i="26"/>
  <c r="P136" i="26"/>
  <c r="P135" i="26"/>
  <c r="P134" i="26"/>
  <c r="P133" i="26"/>
  <c r="P132" i="26"/>
  <c r="P131" i="26"/>
  <c r="P130" i="26"/>
  <c r="P129" i="26"/>
  <c r="P128" i="26"/>
  <c r="P127" i="26"/>
  <c r="P126" i="26"/>
  <c r="P125" i="26"/>
  <c r="P124" i="26"/>
  <c r="P123" i="26"/>
  <c r="P122" i="26"/>
  <c r="P121" i="26"/>
  <c r="P120" i="26"/>
  <c r="P119" i="26"/>
  <c r="P118" i="26"/>
  <c r="P117" i="26"/>
  <c r="P116" i="26"/>
  <c r="P115" i="26"/>
  <c r="P114" i="26"/>
  <c r="P113" i="26"/>
  <c r="P112" i="26"/>
  <c r="P111" i="26"/>
  <c r="P110" i="26"/>
  <c r="P109" i="26"/>
  <c r="P108" i="26"/>
  <c r="P107" i="26"/>
  <c r="P106" i="26"/>
  <c r="P105" i="26"/>
  <c r="P104" i="26"/>
  <c r="P103" i="26"/>
  <c r="P102" i="26"/>
  <c r="P101" i="26"/>
  <c r="P100" i="26"/>
  <c r="P99" i="26"/>
  <c r="P98" i="26"/>
  <c r="P97" i="26"/>
  <c r="P96" i="26"/>
  <c r="P95" i="26"/>
  <c r="P94" i="26"/>
  <c r="P93" i="26"/>
  <c r="P92" i="26"/>
  <c r="P91" i="26"/>
  <c r="P90" i="26"/>
  <c r="P89" i="26"/>
  <c r="P88" i="26"/>
  <c r="P87" i="26"/>
  <c r="P86" i="26"/>
  <c r="P85" i="26"/>
  <c r="P84" i="26"/>
  <c r="P83" i="26"/>
  <c r="P82" i="26"/>
  <c r="P81" i="26"/>
  <c r="P80" i="26"/>
  <c r="P79" i="26"/>
  <c r="P78" i="26"/>
  <c r="P77" i="26"/>
  <c r="P76" i="26"/>
  <c r="P75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5" i="26"/>
  <c r="P4" i="26"/>
  <c r="B259" i="26"/>
  <c r="B258" i="26"/>
  <c r="B257" i="26"/>
  <c r="B256" i="26"/>
  <c r="B255" i="26"/>
  <c r="B254" i="26"/>
  <c r="B253" i="26"/>
  <c r="B252" i="26"/>
  <c r="B251" i="26"/>
  <c r="B250" i="26"/>
  <c r="B249" i="26"/>
  <c r="B248" i="26"/>
  <c r="B247" i="26"/>
  <c r="B246" i="26"/>
  <c r="B245" i="26"/>
  <c r="B244" i="26"/>
  <c r="B243" i="26"/>
  <c r="B242" i="26"/>
  <c r="B241" i="26"/>
  <c r="B240" i="26"/>
  <c r="B239" i="26"/>
  <c r="B238" i="26"/>
  <c r="B237" i="26"/>
  <c r="B236" i="26"/>
  <c r="B235" i="26"/>
  <c r="B234" i="26"/>
  <c r="B233" i="26"/>
  <c r="B232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259" i="25"/>
  <c r="B258" i="25"/>
  <c r="B257" i="25"/>
  <c r="B256" i="25"/>
  <c r="B255" i="25"/>
  <c r="B254" i="25"/>
  <c r="B253" i="25"/>
  <c r="B252" i="25"/>
  <c r="B251" i="25"/>
  <c r="B250" i="25"/>
  <c r="B249" i="25"/>
  <c r="B248" i="25"/>
  <c r="B247" i="25"/>
  <c r="B246" i="25"/>
  <c r="B245" i="25"/>
  <c r="B244" i="25"/>
  <c r="B243" i="25"/>
  <c r="B242" i="25"/>
  <c r="B241" i="25"/>
  <c r="B240" i="25"/>
  <c r="B239" i="25"/>
  <c r="B238" i="25"/>
  <c r="B237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CP6" i="22"/>
  <c r="CP7" i="22"/>
  <c r="CP8" i="22"/>
  <c r="CP9" i="22"/>
  <c r="CP10" i="22"/>
  <c r="CP11" i="22"/>
  <c r="CP12" i="22"/>
  <c r="CP13" i="22"/>
  <c r="CP14" i="22"/>
  <c r="CP15" i="22"/>
  <c r="CP16" i="22"/>
  <c r="CP17" i="22"/>
  <c r="CP18" i="22"/>
  <c r="CP19" i="22"/>
  <c r="CP20" i="22"/>
  <c r="CP21" i="22"/>
  <c r="CP22" i="22"/>
  <c r="CP23" i="22"/>
  <c r="CP24" i="22"/>
  <c r="CP25" i="22"/>
  <c r="CP26" i="22"/>
  <c r="CP27" i="22"/>
  <c r="CP28" i="22"/>
  <c r="CP29" i="22"/>
  <c r="CP30" i="22"/>
  <c r="CP31" i="22"/>
  <c r="CP32" i="22"/>
  <c r="CP33" i="22"/>
  <c r="CP34" i="22"/>
  <c r="CP35" i="22"/>
  <c r="CP36" i="22"/>
  <c r="CP37" i="22"/>
  <c r="CP38" i="22"/>
  <c r="CP39" i="22"/>
  <c r="CP40" i="22"/>
  <c r="CP41" i="22"/>
  <c r="CP42" i="22"/>
  <c r="CP43" i="22"/>
  <c r="CP44" i="22"/>
  <c r="CP45" i="22"/>
  <c r="CP46" i="22"/>
  <c r="CP47" i="22"/>
  <c r="CP48" i="22"/>
  <c r="CP49" i="22"/>
  <c r="CP50" i="22"/>
  <c r="CP51" i="22"/>
  <c r="CP52" i="22"/>
  <c r="CP53" i="22"/>
  <c r="CP54" i="22"/>
  <c r="CP55" i="22"/>
  <c r="CP56" i="22"/>
  <c r="CP57" i="22"/>
  <c r="CP58" i="22"/>
  <c r="CP59" i="22"/>
  <c r="CP60" i="22"/>
  <c r="CP61" i="22"/>
  <c r="CP62" i="22"/>
  <c r="CP63" i="22"/>
  <c r="CP64" i="22"/>
  <c r="CP65" i="22"/>
  <c r="CP66" i="22"/>
  <c r="CP67" i="22"/>
  <c r="CP68" i="22"/>
  <c r="CP69" i="22"/>
  <c r="CP70" i="22"/>
  <c r="CP71" i="22"/>
  <c r="CP72" i="22"/>
  <c r="CP73" i="22"/>
  <c r="CP74" i="22"/>
  <c r="CP75" i="22"/>
  <c r="CP76" i="22"/>
  <c r="CP77" i="22"/>
  <c r="CP78" i="22"/>
  <c r="CP79" i="22"/>
  <c r="CP80" i="22"/>
  <c r="CP81" i="22"/>
  <c r="CP82" i="22"/>
  <c r="CP83" i="22"/>
  <c r="CP84" i="22"/>
  <c r="CP85" i="22"/>
  <c r="CP86" i="22"/>
  <c r="CP87" i="22"/>
  <c r="CP88" i="22"/>
  <c r="CP89" i="22"/>
  <c r="CP90" i="22"/>
  <c r="CP91" i="22"/>
  <c r="CP92" i="22"/>
  <c r="CP93" i="22"/>
  <c r="CP94" i="22"/>
  <c r="CP95" i="22"/>
  <c r="CP96" i="22"/>
  <c r="CP97" i="22"/>
  <c r="CP98" i="22"/>
  <c r="CP99" i="22"/>
  <c r="CP100" i="22"/>
  <c r="CP101" i="22"/>
  <c r="CP102" i="22"/>
  <c r="CP103" i="22"/>
  <c r="CP104" i="22"/>
  <c r="CP105" i="22"/>
  <c r="CP106" i="22"/>
  <c r="CP107" i="22"/>
  <c r="CP108" i="22"/>
  <c r="CP109" i="22"/>
  <c r="CP110" i="22"/>
  <c r="CP111" i="22"/>
  <c r="CP112" i="22"/>
  <c r="CP113" i="22"/>
  <c r="CP114" i="22"/>
  <c r="CP115" i="22"/>
  <c r="CP116" i="22"/>
  <c r="CP117" i="22"/>
  <c r="CP118" i="22"/>
  <c r="CP119" i="22"/>
  <c r="CP120" i="22"/>
  <c r="CP121" i="22"/>
  <c r="CP122" i="22"/>
  <c r="CP123" i="22"/>
  <c r="CP124" i="22"/>
  <c r="CP125" i="22"/>
  <c r="CP126" i="22"/>
  <c r="CP127" i="22"/>
  <c r="CP128" i="22"/>
  <c r="CP129" i="22"/>
  <c r="CP130" i="22"/>
  <c r="CP131" i="22"/>
  <c r="CP132" i="22"/>
  <c r="CP133" i="22"/>
  <c r="CP134" i="22"/>
  <c r="CP135" i="22"/>
  <c r="CP136" i="22"/>
  <c r="CP137" i="22"/>
  <c r="CP138" i="22"/>
  <c r="CP139" i="22"/>
  <c r="CP140" i="22"/>
  <c r="CP141" i="22"/>
  <c r="CP142" i="22"/>
  <c r="CP143" i="22"/>
  <c r="CP144" i="22"/>
  <c r="CP145" i="22"/>
  <c r="CP146" i="22"/>
  <c r="CP147" i="22"/>
  <c r="CP148" i="22"/>
  <c r="CP149" i="22"/>
  <c r="CP150" i="22"/>
  <c r="CP151" i="22"/>
  <c r="CP152" i="22"/>
  <c r="CP153" i="22"/>
  <c r="CP154" i="22"/>
  <c r="CP155" i="22"/>
  <c r="CP156" i="22"/>
  <c r="CP157" i="22"/>
  <c r="CP158" i="22"/>
  <c r="CP159" i="22"/>
  <c r="CP160" i="22"/>
  <c r="CP161" i="22"/>
  <c r="CP162" i="22"/>
  <c r="CP163" i="22"/>
  <c r="CP164" i="22"/>
  <c r="CP165" i="22"/>
  <c r="CP166" i="22"/>
  <c r="CP167" i="22"/>
  <c r="CP168" i="22"/>
  <c r="CP169" i="22"/>
  <c r="CP170" i="22"/>
  <c r="CP171" i="22"/>
  <c r="CP172" i="22"/>
  <c r="CP173" i="22"/>
  <c r="CP174" i="22"/>
  <c r="CP175" i="22"/>
  <c r="CP176" i="22"/>
  <c r="CP177" i="22"/>
  <c r="CP178" i="22"/>
  <c r="CP179" i="22"/>
  <c r="CP180" i="22"/>
  <c r="CP181" i="22"/>
  <c r="CP182" i="22"/>
  <c r="CP183" i="22"/>
  <c r="CP184" i="22"/>
  <c r="CP185" i="22"/>
  <c r="CP186" i="22"/>
  <c r="CP187" i="22"/>
  <c r="CP188" i="22"/>
  <c r="CP189" i="22"/>
  <c r="CP190" i="22"/>
  <c r="CP191" i="22"/>
  <c r="CP192" i="22"/>
  <c r="CP193" i="22"/>
  <c r="CP194" i="22"/>
  <c r="CP195" i="22"/>
  <c r="CP196" i="22"/>
  <c r="CP197" i="22"/>
  <c r="CP198" i="22"/>
  <c r="CP199" i="22"/>
  <c r="CP200" i="22"/>
  <c r="CP201" i="22"/>
  <c r="CP202" i="22"/>
  <c r="CP203" i="22"/>
  <c r="CP204" i="22"/>
  <c r="CP205" i="22"/>
  <c r="CP206" i="22"/>
  <c r="CP207" i="22"/>
  <c r="CP208" i="22"/>
  <c r="CP209" i="22"/>
  <c r="CP210" i="22"/>
  <c r="CP211" i="22"/>
  <c r="CP212" i="22"/>
  <c r="CP213" i="22"/>
  <c r="CP214" i="22"/>
  <c r="CP215" i="22"/>
  <c r="CP216" i="22"/>
  <c r="CP217" i="22"/>
  <c r="CP218" i="22"/>
  <c r="CP219" i="22"/>
  <c r="CP220" i="22"/>
  <c r="CP221" i="22"/>
  <c r="CP222" i="22"/>
  <c r="CP223" i="22"/>
  <c r="CP224" i="22"/>
  <c r="CP225" i="22"/>
  <c r="CP226" i="22"/>
  <c r="CP227" i="22"/>
  <c r="CP228" i="22"/>
  <c r="CP229" i="22"/>
  <c r="CP230" i="22"/>
  <c r="CP231" i="22"/>
  <c r="CP232" i="22"/>
  <c r="CP233" i="22"/>
  <c r="CP234" i="22"/>
  <c r="CP235" i="22"/>
  <c r="CP236" i="22"/>
  <c r="CP237" i="22"/>
  <c r="CP238" i="22"/>
  <c r="CP239" i="22"/>
  <c r="CP240" i="22"/>
  <c r="CP241" i="22"/>
  <c r="CP242" i="22"/>
  <c r="CP243" i="22"/>
  <c r="CP244" i="22"/>
  <c r="CP245" i="22"/>
  <c r="CP246" i="22"/>
  <c r="CP247" i="22"/>
  <c r="CP248" i="22"/>
  <c r="CP249" i="22"/>
  <c r="CP250" i="22"/>
  <c r="CP251" i="22"/>
  <c r="CP252" i="22"/>
  <c r="CP253" i="22"/>
  <c r="CP254" i="22"/>
  <c r="CP255" i="22"/>
  <c r="CP256" i="22"/>
  <c r="CP257" i="22"/>
  <c r="CP258" i="22"/>
  <c r="CP259" i="22"/>
  <c r="CP260" i="22"/>
  <c r="CR6" i="22"/>
  <c r="CR7" i="22"/>
  <c r="CR8" i="22"/>
  <c r="CR9" i="22"/>
  <c r="CR10" i="22"/>
  <c r="CR11" i="22"/>
  <c r="CR12" i="22"/>
  <c r="CR13" i="22"/>
  <c r="CR14" i="22"/>
  <c r="CR15" i="22"/>
  <c r="CR16" i="22"/>
  <c r="CR17" i="22"/>
  <c r="CR18" i="22"/>
  <c r="CR19" i="22"/>
  <c r="CR20" i="22"/>
  <c r="CR21" i="22"/>
  <c r="CR22" i="22"/>
  <c r="CR23" i="22"/>
  <c r="CR24" i="22"/>
  <c r="CR25" i="22"/>
  <c r="CR26" i="22"/>
  <c r="CR27" i="22"/>
  <c r="CR28" i="22"/>
  <c r="CR29" i="22"/>
  <c r="CR30" i="22"/>
  <c r="CR31" i="22"/>
  <c r="CR32" i="22"/>
  <c r="CR33" i="22"/>
  <c r="CR34" i="22"/>
  <c r="CR35" i="22"/>
  <c r="CR36" i="22"/>
  <c r="CR37" i="22"/>
  <c r="CR38" i="22"/>
  <c r="CR39" i="22"/>
  <c r="CR40" i="22"/>
  <c r="CR41" i="22"/>
  <c r="CR42" i="22"/>
  <c r="CR43" i="22"/>
  <c r="CR44" i="22"/>
  <c r="CR45" i="22"/>
  <c r="CR46" i="22"/>
  <c r="CR47" i="22"/>
  <c r="CR48" i="22"/>
  <c r="CR49" i="22"/>
  <c r="CR50" i="22"/>
  <c r="CR51" i="22"/>
  <c r="CR52" i="22"/>
  <c r="CR53" i="22"/>
  <c r="CR54" i="22"/>
  <c r="CR55" i="22"/>
  <c r="CR56" i="22"/>
  <c r="CR57" i="22"/>
  <c r="CR58" i="22"/>
  <c r="CR59" i="22"/>
  <c r="CR60" i="22"/>
  <c r="CR61" i="22"/>
  <c r="CR62" i="22"/>
  <c r="CR63" i="22"/>
  <c r="CR64" i="22"/>
  <c r="CR65" i="22"/>
  <c r="CR66" i="22"/>
  <c r="CR67" i="22"/>
  <c r="CR68" i="22"/>
  <c r="CR69" i="22"/>
  <c r="CR70" i="22"/>
  <c r="CR71" i="22"/>
  <c r="CR72" i="22"/>
  <c r="CR73" i="22"/>
  <c r="CR74" i="22"/>
  <c r="CR75" i="22"/>
  <c r="CR76" i="22"/>
  <c r="CR77" i="22"/>
  <c r="CR78" i="22"/>
  <c r="CR79" i="22"/>
  <c r="CR80" i="22"/>
  <c r="CR81" i="22"/>
  <c r="CR82" i="22"/>
  <c r="CR83" i="22"/>
  <c r="CR84" i="22"/>
  <c r="CR85" i="22"/>
  <c r="CR86" i="22"/>
  <c r="CR87" i="22"/>
  <c r="CR88" i="22"/>
  <c r="CR89" i="22"/>
  <c r="CR90" i="22"/>
  <c r="CR91" i="22"/>
  <c r="CR92" i="22"/>
  <c r="CR93" i="22"/>
  <c r="CR94" i="22"/>
  <c r="CR95" i="22"/>
  <c r="CR96" i="22"/>
  <c r="CR97" i="22"/>
  <c r="CR98" i="22"/>
  <c r="CR99" i="22"/>
  <c r="CR100" i="22"/>
  <c r="CR101" i="22"/>
  <c r="CR102" i="22"/>
  <c r="CR103" i="22"/>
  <c r="CR104" i="22"/>
  <c r="CR105" i="22"/>
  <c r="CR106" i="22"/>
  <c r="CR107" i="22"/>
  <c r="CR108" i="22"/>
  <c r="CR109" i="22"/>
  <c r="CR110" i="22"/>
  <c r="CR111" i="22"/>
  <c r="CR112" i="22"/>
  <c r="CR113" i="22"/>
  <c r="CR114" i="22"/>
  <c r="CR115" i="22"/>
  <c r="CR116" i="22"/>
  <c r="CR117" i="22"/>
  <c r="CR118" i="22"/>
  <c r="CR119" i="22"/>
  <c r="CR120" i="22"/>
  <c r="CR121" i="22"/>
  <c r="CR122" i="22"/>
  <c r="CR123" i="22"/>
  <c r="CR124" i="22"/>
  <c r="CR125" i="22"/>
  <c r="CR126" i="22"/>
  <c r="CR127" i="22"/>
  <c r="CR128" i="22"/>
  <c r="CR129" i="22"/>
  <c r="CR130" i="22"/>
  <c r="CR131" i="22"/>
  <c r="CR132" i="22"/>
  <c r="CR133" i="22"/>
  <c r="CR134" i="22"/>
  <c r="CR135" i="22"/>
  <c r="CR136" i="22"/>
  <c r="CR137" i="22"/>
  <c r="CR138" i="22"/>
  <c r="CR139" i="22"/>
  <c r="CR140" i="22"/>
  <c r="CR141" i="22"/>
  <c r="CR142" i="22"/>
  <c r="CR143" i="22"/>
  <c r="CR144" i="22"/>
  <c r="CR145" i="22"/>
  <c r="CR146" i="22"/>
  <c r="CR147" i="22"/>
  <c r="CR148" i="22"/>
  <c r="CR149" i="22"/>
  <c r="CR150" i="22"/>
  <c r="CR151" i="22"/>
  <c r="CR152" i="22"/>
  <c r="CR153" i="22"/>
  <c r="CR154" i="22"/>
  <c r="CR155" i="22"/>
  <c r="CR156" i="22"/>
  <c r="CR157" i="22"/>
  <c r="CR158" i="22"/>
  <c r="CR159" i="22"/>
  <c r="CR160" i="22"/>
  <c r="CR161" i="22"/>
  <c r="CR162" i="22"/>
  <c r="CR163" i="22"/>
  <c r="CR164" i="22"/>
  <c r="CR165" i="22"/>
  <c r="CR166" i="22"/>
  <c r="CR167" i="22"/>
  <c r="CR168" i="22"/>
  <c r="CR169" i="22"/>
  <c r="CR170" i="22"/>
  <c r="CR171" i="22"/>
  <c r="CR172" i="22"/>
  <c r="CR173" i="22"/>
  <c r="CR174" i="22"/>
  <c r="CR175" i="22"/>
  <c r="CR176" i="22"/>
  <c r="CR177" i="22"/>
  <c r="CR178" i="22"/>
  <c r="CR179" i="22"/>
  <c r="CR180" i="22"/>
  <c r="CR181" i="22"/>
  <c r="CR182" i="22"/>
  <c r="CR183" i="22"/>
  <c r="CR184" i="22"/>
  <c r="CR185" i="22"/>
  <c r="CR186" i="22"/>
  <c r="CR187" i="22"/>
  <c r="CR188" i="22"/>
  <c r="CR189" i="22"/>
  <c r="CR190" i="22"/>
  <c r="CR191" i="22"/>
  <c r="CR192" i="22"/>
  <c r="CR193" i="22"/>
  <c r="CR194" i="22"/>
  <c r="CR195" i="22"/>
  <c r="CR196" i="22"/>
  <c r="CR197" i="22"/>
  <c r="CR198" i="22"/>
  <c r="CR199" i="22"/>
  <c r="CR200" i="22"/>
  <c r="CR201" i="22"/>
  <c r="CR202" i="22"/>
  <c r="CR203" i="22"/>
  <c r="CR204" i="22"/>
  <c r="CR205" i="22"/>
  <c r="CR206" i="22"/>
  <c r="CR207" i="22"/>
  <c r="CR208" i="22"/>
  <c r="CR209" i="22"/>
  <c r="CR210" i="22"/>
  <c r="CR211" i="22"/>
  <c r="CR212" i="22"/>
  <c r="CR213" i="22"/>
  <c r="CR214" i="22"/>
  <c r="CR215" i="22"/>
  <c r="CR216" i="22"/>
  <c r="CR217" i="22"/>
  <c r="CR218" i="22"/>
  <c r="CR219" i="22"/>
  <c r="CR220" i="22"/>
  <c r="CR221" i="22"/>
  <c r="CR222" i="22"/>
  <c r="CR223" i="22"/>
  <c r="CR224" i="22"/>
  <c r="CR225" i="22"/>
  <c r="CR226" i="22"/>
  <c r="CR227" i="22"/>
  <c r="CR228" i="22"/>
  <c r="CR229" i="22"/>
  <c r="CR230" i="22"/>
  <c r="CR231" i="22"/>
  <c r="CR232" i="22"/>
  <c r="CR233" i="22"/>
  <c r="CR234" i="22"/>
  <c r="CR235" i="22"/>
  <c r="CR236" i="22"/>
  <c r="CR237" i="22"/>
  <c r="CR238" i="22"/>
  <c r="CR239" i="22"/>
  <c r="CR240" i="22"/>
  <c r="CR241" i="22"/>
  <c r="CR242" i="22"/>
  <c r="CR243" i="22"/>
  <c r="CR244" i="22"/>
  <c r="CR245" i="22"/>
  <c r="CR246" i="22"/>
  <c r="CR247" i="22"/>
  <c r="CR248" i="22"/>
  <c r="CR249" i="22"/>
  <c r="CR250" i="22"/>
  <c r="CR251" i="22"/>
  <c r="CR252" i="22"/>
  <c r="CR253" i="22"/>
  <c r="CR254" i="22"/>
  <c r="CR255" i="22"/>
  <c r="CR256" i="22"/>
  <c r="CR257" i="22"/>
  <c r="CR258" i="22"/>
  <c r="CR259" i="22"/>
  <c r="CR260" i="22"/>
  <c r="CR5" i="22"/>
  <c r="CP5" i="22"/>
  <c r="DU6" i="23"/>
  <c r="DU7" i="23"/>
  <c r="DU8" i="23"/>
  <c r="DU9" i="23"/>
  <c r="DU10" i="23"/>
  <c r="DU11" i="23"/>
  <c r="DU12" i="23"/>
  <c r="DU13" i="23"/>
  <c r="DU14" i="23"/>
  <c r="DU15" i="23"/>
  <c r="DU16" i="23"/>
  <c r="DU17" i="23"/>
  <c r="DU18" i="23"/>
  <c r="DU19" i="23"/>
  <c r="DU20" i="23"/>
  <c r="DU21" i="23"/>
  <c r="DU22" i="23"/>
  <c r="DU23" i="23"/>
  <c r="DU24" i="23"/>
  <c r="DU25" i="23"/>
  <c r="DU26" i="23"/>
  <c r="DU27" i="23"/>
  <c r="DU28" i="23"/>
  <c r="DU29" i="23"/>
  <c r="DU30" i="23"/>
  <c r="DU31" i="23"/>
  <c r="DU32" i="23"/>
  <c r="DU33" i="23"/>
  <c r="DU34" i="23"/>
  <c r="DU35" i="23"/>
  <c r="DU36" i="23"/>
  <c r="DU37" i="23"/>
  <c r="DU38" i="23"/>
  <c r="DU39" i="23"/>
  <c r="DU40" i="23"/>
  <c r="DU41" i="23"/>
  <c r="DU42" i="23"/>
  <c r="DU43" i="23"/>
  <c r="DU44" i="23"/>
  <c r="DU45" i="23"/>
  <c r="DU46" i="23"/>
  <c r="DU47" i="23"/>
  <c r="DU48" i="23"/>
  <c r="DU49" i="23"/>
  <c r="DU50" i="23"/>
  <c r="DU51" i="23"/>
  <c r="DU52" i="23"/>
  <c r="DU53" i="23"/>
  <c r="DU54" i="23"/>
  <c r="DU55" i="23"/>
  <c r="DU56" i="23"/>
  <c r="DU57" i="23"/>
  <c r="DU58" i="23"/>
  <c r="DU59" i="23"/>
  <c r="DU60" i="23"/>
  <c r="DU61" i="23"/>
  <c r="DU62" i="23"/>
  <c r="DU63" i="23"/>
  <c r="DU64" i="23"/>
  <c r="DU65" i="23"/>
  <c r="DU66" i="23"/>
  <c r="DU67" i="23"/>
  <c r="DU68" i="23"/>
  <c r="DU69" i="23"/>
  <c r="DU70" i="23"/>
  <c r="DU71" i="23"/>
  <c r="DU72" i="23"/>
  <c r="DU73" i="23"/>
  <c r="DU74" i="23"/>
  <c r="DU75" i="23"/>
  <c r="DU76" i="23"/>
  <c r="DU77" i="23"/>
  <c r="DU78" i="23"/>
  <c r="DU79" i="23"/>
  <c r="DU80" i="23"/>
  <c r="DU81" i="23"/>
  <c r="DU82" i="23"/>
  <c r="DU83" i="23"/>
  <c r="DU84" i="23"/>
  <c r="DU85" i="23"/>
  <c r="DU86" i="23"/>
  <c r="DU87" i="23"/>
  <c r="DU88" i="23"/>
  <c r="DU89" i="23"/>
  <c r="DU90" i="23"/>
  <c r="DU91" i="23"/>
  <c r="DU92" i="23"/>
  <c r="DU93" i="23"/>
  <c r="DU94" i="23"/>
  <c r="DU95" i="23"/>
  <c r="DU96" i="23"/>
  <c r="DU97" i="23"/>
  <c r="DU98" i="23"/>
  <c r="DU99" i="23"/>
  <c r="DU100" i="23"/>
  <c r="DU101" i="23"/>
  <c r="DU102" i="23"/>
  <c r="DU103" i="23"/>
  <c r="DU104" i="23"/>
  <c r="DU105" i="23"/>
  <c r="DU106" i="23"/>
  <c r="DU107" i="23"/>
  <c r="DU108" i="23"/>
  <c r="DU109" i="23"/>
  <c r="DU110" i="23"/>
  <c r="DU111" i="23"/>
  <c r="DU112" i="23"/>
  <c r="DU113" i="23"/>
  <c r="DU114" i="23"/>
  <c r="DU115" i="23"/>
  <c r="DU116" i="23"/>
  <c r="DU117" i="23"/>
  <c r="DU118" i="23"/>
  <c r="DU119" i="23"/>
  <c r="DU120" i="23"/>
  <c r="DU121" i="23"/>
  <c r="DU122" i="23"/>
  <c r="DU123" i="23"/>
  <c r="DU124" i="23"/>
  <c r="DU125" i="23"/>
  <c r="DU126" i="23"/>
  <c r="DU127" i="23"/>
  <c r="DU128" i="23"/>
  <c r="DU129" i="23"/>
  <c r="DU130" i="23"/>
  <c r="DU131" i="23"/>
  <c r="DU132" i="23"/>
  <c r="DU133" i="23"/>
  <c r="DU134" i="23"/>
  <c r="DU135" i="23"/>
  <c r="DU136" i="23"/>
  <c r="DU137" i="23"/>
  <c r="DU138" i="23"/>
  <c r="DU139" i="23"/>
  <c r="DU140" i="23"/>
  <c r="DU141" i="23"/>
  <c r="DU142" i="23"/>
  <c r="DU143" i="23"/>
  <c r="DU144" i="23"/>
  <c r="DU145" i="23"/>
  <c r="DU146" i="23"/>
  <c r="DU147" i="23"/>
  <c r="DU148" i="23"/>
  <c r="DU149" i="23"/>
  <c r="DU150" i="23"/>
  <c r="DU151" i="23"/>
  <c r="DU152" i="23"/>
  <c r="DU153" i="23"/>
  <c r="DU154" i="23"/>
  <c r="DU155" i="23"/>
  <c r="DU156" i="23"/>
  <c r="DU157" i="23"/>
  <c r="DU158" i="23"/>
  <c r="DU159" i="23"/>
  <c r="DU160" i="23"/>
  <c r="DU161" i="23"/>
  <c r="DU162" i="23"/>
  <c r="DU163" i="23"/>
  <c r="DU164" i="23"/>
  <c r="DU165" i="23"/>
  <c r="DU166" i="23"/>
  <c r="DU167" i="23"/>
  <c r="DU168" i="23"/>
  <c r="DU169" i="23"/>
  <c r="DU170" i="23"/>
  <c r="DU171" i="23"/>
  <c r="DU172" i="23"/>
  <c r="DU173" i="23"/>
  <c r="DU174" i="23"/>
  <c r="DU175" i="23"/>
  <c r="DU176" i="23"/>
  <c r="DU177" i="23"/>
  <c r="DU178" i="23"/>
  <c r="DU179" i="23"/>
  <c r="DU180" i="23"/>
  <c r="DU181" i="23"/>
  <c r="DU182" i="23"/>
  <c r="DU183" i="23"/>
  <c r="DU184" i="23"/>
  <c r="DU185" i="23"/>
  <c r="DU186" i="23"/>
  <c r="DU187" i="23"/>
  <c r="DU188" i="23"/>
  <c r="DU189" i="23"/>
  <c r="DU190" i="23"/>
  <c r="DU191" i="23"/>
  <c r="DU192" i="23"/>
  <c r="DU193" i="23"/>
  <c r="DU194" i="23"/>
  <c r="DU195" i="23"/>
  <c r="DU196" i="23"/>
  <c r="DU197" i="23"/>
  <c r="DU198" i="23"/>
  <c r="DU199" i="23"/>
  <c r="DU200" i="23"/>
  <c r="DU201" i="23"/>
  <c r="DU202" i="23"/>
  <c r="DU203" i="23"/>
  <c r="DU204" i="23"/>
  <c r="DU205" i="23"/>
  <c r="DU206" i="23"/>
  <c r="DU207" i="23"/>
  <c r="DU208" i="23"/>
  <c r="DU209" i="23"/>
  <c r="DU210" i="23"/>
  <c r="DU211" i="23"/>
  <c r="DU212" i="23"/>
  <c r="DU213" i="23"/>
  <c r="DU214" i="23"/>
  <c r="DU215" i="23"/>
  <c r="DU216" i="23"/>
  <c r="DU217" i="23"/>
  <c r="DU218" i="23"/>
  <c r="DU219" i="23"/>
  <c r="DU220" i="23"/>
  <c r="DU221" i="23"/>
  <c r="DU222" i="23"/>
  <c r="DU223" i="23"/>
  <c r="DU224" i="23"/>
  <c r="DU225" i="23"/>
  <c r="DU226" i="23"/>
  <c r="DU227" i="23"/>
  <c r="DU228" i="23"/>
  <c r="DU229" i="23"/>
  <c r="DU230" i="23"/>
  <c r="DU231" i="23"/>
  <c r="DU232" i="23"/>
  <c r="DU233" i="23"/>
  <c r="DU234" i="23"/>
  <c r="DU235" i="23"/>
  <c r="DU236" i="23"/>
  <c r="DU237" i="23"/>
  <c r="DU238" i="23"/>
  <c r="DU239" i="23"/>
  <c r="DU240" i="23"/>
  <c r="DU241" i="23"/>
  <c r="DU242" i="23"/>
  <c r="DU243" i="23"/>
  <c r="DU244" i="23"/>
  <c r="DU245" i="23"/>
  <c r="DU246" i="23"/>
  <c r="DU247" i="23"/>
  <c r="DU248" i="23"/>
  <c r="DU249" i="23"/>
  <c r="DU250" i="23"/>
  <c r="DU251" i="23"/>
  <c r="DU252" i="23"/>
  <c r="DU253" i="23"/>
  <c r="DU254" i="23"/>
  <c r="DU255" i="23"/>
  <c r="DU256" i="23"/>
  <c r="DU257" i="23"/>
  <c r="DU258" i="23"/>
  <c r="DU259" i="23"/>
  <c r="DU260" i="23"/>
  <c r="DU5" i="23"/>
  <c r="DX6" i="23"/>
  <c r="DX7" i="23"/>
  <c r="DX8" i="23"/>
  <c r="DX9" i="23"/>
  <c r="DX10" i="23"/>
  <c r="DX11" i="23"/>
  <c r="DX12" i="23"/>
  <c r="DX13" i="23"/>
  <c r="DX14" i="23"/>
  <c r="DX15" i="23"/>
  <c r="DX16" i="23"/>
  <c r="DX17" i="23"/>
  <c r="DX18" i="23"/>
  <c r="DX19" i="23"/>
  <c r="DX20" i="23"/>
  <c r="DX21" i="23"/>
  <c r="DX22" i="23"/>
  <c r="DX23" i="23"/>
  <c r="DX24" i="23"/>
  <c r="DX25" i="23"/>
  <c r="DX26" i="23"/>
  <c r="DX27" i="23"/>
  <c r="DX28" i="23"/>
  <c r="DX29" i="23"/>
  <c r="DX30" i="23"/>
  <c r="DX31" i="23"/>
  <c r="DX32" i="23"/>
  <c r="DX33" i="23"/>
  <c r="DX34" i="23"/>
  <c r="DX35" i="23"/>
  <c r="DX36" i="23"/>
  <c r="DX37" i="23"/>
  <c r="DX38" i="23"/>
  <c r="DX39" i="23"/>
  <c r="DX40" i="23"/>
  <c r="DX41" i="23"/>
  <c r="DX42" i="23"/>
  <c r="DX43" i="23"/>
  <c r="DX44" i="23"/>
  <c r="DX45" i="23"/>
  <c r="DX46" i="23"/>
  <c r="DX47" i="23"/>
  <c r="DX48" i="23"/>
  <c r="DX49" i="23"/>
  <c r="DX50" i="23"/>
  <c r="DX51" i="23"/>
  <c r="DX52" i="23"/>
  <c r="DX53" i="23"/>
  <c r="DX54" i="23"/>
  <c r="DX55" i="23"/>
  <c r="DX56" i="23"/>
  <c r="DX57" i="23"/>
  <c r="DX58" i="23"/>
  <c r="DX59" i="23"/>
  <c r="DX60" i="23"/>
  <c r="DX61" i="23"/>
  <c r="DX62" i="23"/>
  <c r="DX63" i="23"/>
  <c r="DX64" i="23"/>
  <c r="DX65" i="23"/>
  <c r="DX66" i="23"/>
  <c r="DX67" i="23"/>
  <c r="DX68" i="23"/>
  <c r="DX69" i="23"/>
  <c r="DX70" i="23"/>
  <c r="DX71" i="23"/>
  <c r="DX72" i="23"/>
  <c r="DX73" i="23"/>
  <c r="DX74" i="23"/>
  <c r="DX75" i="23"/>
  <c r="DX76" i="23"/>
  <c r="DX77" i="23"/>
  <c r="DX78" i="23"/>
  <c r="DX79" i="23"/>
  <c r="DX80" i="23"/>
  <c r="DX81" i="23"/>
  <c r="DX82" i="23"/>
  <c r="DX83" i="23"/>
  <c r="DX84" i="23"/>
  <c r="DX85" i="23"/>
  <c r="DX86" i="23"/>
  <c r="DX87" i="23"/>
  <c r="DX88" i="23"/>
  <c r="DX89" i="23"/>
  <c r="DX90" i="23"/>
  <c r="DX91" i="23"/>
  <c r="DX92" i="23"/>
  <c r="DX93" i="23"/>
  <c r="DX94" i="23"/>
  <c r="DX95" i="23"/>
  <c r="DX96" i="23"/>
  <c r="DX97" i="23"/>
  <c r="DX98" i="23"/>
  <c r="DX99" i="23"/>
  <c r="DX100" i="23"/>
  <c r="DX101" i="23"/>
  <c r="DX102" i="23"/>
  <c r="DX103" i="23"/>
  <c r="DX104" i="23"/>
  <c r="DX105" i="23"/>
  <c r="DX106" i="23"/>
  <c r="DX107" i="23"/>
  <c r="DX108" i="23"/>
  <c r="DX109" i="23"/>
  <c r="DX110" i="23"/>
  <c r="DX111" i="23"/>
  <c r="DX112" i="23"/>
  <c r="DX113" i="23"/>
  <c r="DX114" i="23"/>
  <c r="DX115" i="23"/>
  <c r="DX116" i="23"/>
  <c r="DX117" i="23"/>
  <c r="DX118" i="23"/>
  <c r="DX119" i="23"/>
  <c r="DX120" i="23"/>
  <c r="DX121" i="23"/>
  <c r="DX122" i="23"/>
  <c r="DX123" i="23"/>
  <c r="DX124" i="23"/>
  <c r="DX125" i="23"/>
  <c r="DX126" i="23"/>
  <c r="DX127" i="23"/>
  <c r="DX128" i="23"/>
  <c r="DX129" i="23"/>
  <c r="DX130" i="23"/>
  <c r="DX131" i="23"/>
  <c r="DX132" i="23"/>
  <c r="DX133" i="23"/>
  <c r="DX134" i="23"/>
  <c r="DX135" i="23"/>
  <c r="DX136" i="23"/>
  <c r="DX137" i="23"/>
  <c r="DX138" i="23"/>
  <c r="DX139" i="23"/>
  <c r="DX140" i="23"/>
  <c r="DX141" i="23"/>
  <c r="DX142" i="23"/>
  <c r="DX143" i="23"/>
  <c r="DX144" i="23"/>
  <c r="DX145" i="23"/>
  <c r="DX146" i="23"/>
  <c r="DX147" i="23"/>
  <c r="DX148" i="23"/>
  <c r="DX149" i="23"/>
  <c r="DX150" i="23"/>
  <c r="DX151" i="23"/>
  <c r="DX152" i="23"/>
  <c r="DX153" i="23"/>
  <c r="DX154" i="23"/>
  <c r="DX155" i="23"/>
  <c r="DX156" i="23"/>
  <c r="DX157" i="23"/>
  <c r="DX158" i="23"/>
  <c r="DX159" i="23"/>
  <c r="DX160" i="23"/>
  <c r="DX161" i="23"/>
  <c r="DX162" i="23"/>
  <c r="DX163" i="23"/>
  <c r="DX164" i="23"/>
  <c r="DX165" i="23"/>
  <c r="DX166" i="23"/>
  <c r="DX167" i="23"/>
  <c r="DX168" i="23"/>
  <c r="DX169" i="23"/>
  <c r="DX170" i="23"/>
  <c r="DX171" i="23"/>
  <c r="DX172" i="23"/>
  <c r="DX173" i="23"/>
  <c r="DX174" i="23"/>
  <c r="DX175" i="23"/>
  <c r="DX176" i="23"/>
  <c r="DX177" i="23"/>
  <c r="DX178" i="23"/>
  <c r="DX179" i="23"/>
  <c r="DX180" i="23"/>
  <c r="DX181" i="23"/>
  <c r="DX182" i="23"/>
  <c r="DX183" i="23"/>
  <c r="DX184" i="23"/>
  <c r="DX185" i="23"/>
  <c r="DX186" i="23"/>
  <c r="DX187" i="23"/>
  <c r="DX188" i="23"/>
  <c r="DX189" i="23"/>
  <c r="DX190" i="23"/>
  <c r="DX191" i="23"/>
  <c r="DX192" i="23"/>
  <c r="DX193" i="23"/>
  <c r="DX194" i="23"/>
  <c r="DX195" i="23"/>
  <c r="DX196" i="23"/>
  <c r="DX197" i="23"/>
  <c r="DX198" i="23"/>
  <c r="DX199" i="23"/>
  <c r="DX200" i="23"/>
  <c r="DX201" i="23"/>
  <c r="DX202" i="23"/>
  <c r="DX203" i="23"/>
  <c r="DX204" i="23"/>
  <c r="DX205" i="23"/>
  <c r="DX206" i="23"/>
  <c r="DX207" i="23"/>
  <c r="DX208" i="23"/>
  <c r="DX209" i="23"/>
  <c r="DX210" i="23"/>
  <c r="DX211" i="23"/>
  <c r="DX212" i="23"/>
  <c r="DX213" i="23"/>
  <c r="DX214" i="23"/>
  <c r="DX215" i="23"/>
  <c r="DX216" i="23"/>
  <c r="DX217" i="23"/>
  <c r="DX218" i="23"/>
  <c r="DX219" i="23"/>
  <c r="DX220" i="23"/>
  <c r="DX221" i="23"/>
  <c r="DX222" i="23"/>
  <c r="DX223" i="23"/>
  <c r="DX224" i="23"/>
  <c r="DX225" i="23"/>
  <c r="DX226" i="23"/>
  <c r="DX227" i="23"/>
  <c r="DX228" i="23"/>
  <c r="DX229" i="23"/>
  <c r="DX230" i="23"/>
  <c r="DX231" i="23"/>
  <c r="DX232" i="23"/>
  <c r="DX233" i="23"/>
  <c r="DX234" i="23"/>
  <c r="DX235" i="23"/>
  <c r="DX236" i="23"/>
  <c r="DX237" i="23"/>
  <c r="DX238" i="23"/>
  <c r="DX239" i="23"/>
  <c r="DX240" i="23"/>
  <c r="DX241" i="23"/>
  <c r="DX242" i="23"/>
  <c r="DX243" i="23"/>
  <c r="DX244" i="23"/>
  <c r="DX245" i="23"/>
  <c r="DX246" i="23"/>
  <c r="DX247" i="23"/>
  <c r="DX248" i="23"/>
  <c r="DX249" i="23"/>
  <c r="DX250" i="23"/>
  <c r="DX251" i="23"/>
  <c r="DX252" i="23"/>
  <c r="DX253" i="23"/>
  <c r="DX254" i="23"/>
  <c r="DX255" i="23"/>
  <c r="DX256" i="23"/>
  <c r="DX257" i="23"/>
  <c r="DX258" i="23"/>
  <c r="DX259" i="23"/>
  <c r="DX260" i="23"/>
  <c r="DX5" i="23"/>
  <c r="DA6" i="23"/>
  <c r="DA7" i="23"/>
  <c r="DA8" i="23"/>
  <c r="DA9" i="23"/>
  <c r="DA10" i="23"/>
  <c r="DA11" i="23"/>
  <c r="DA12" i="23"/>
  <c r="DA13" i="23"/>
  <c r="DA14" i="23"/>
  <c r="DA15" i="23"/>
  <c r="DA16" i="23"/>
  <c r="DA17" i="23"/>
  <c r="DA18" i="23"/>
  <c r="DA19" i="23"/>
  <c r="DA20" i="23"/>
  <c r="DA21" i="23"/>
  <c r="DA22" i="23"/>
  <c r="DA23" i="23"/>
  <c r="DA24" i="23"/>
  <c r="DA25" i="23"/>
  <c r="DA26" i="23"/>
  <c r="DA27" i="23"/>
  <c r="DA28" i="23"/>
  <c r="DA29" i="23"/>
  <c r="DA30" i="23"/>
  <c r="DA31" i="23"/>
  <c r="DA32" i="23"/>
  <c r="DA33" i="23"/>
  <c r="DA34" i="23"/>
  <c r="DA35" i="23"/>
  <c r="DA36" i="23"/>
  <c r="DA37" i="23"/>
  <c r="DA38" i="23"/>
  <c r="DA39" i="23"/>
  <c r="DA40" i="23"/>
  <c r="DA41" i="23"/>
  <c r="DA42" i="23"/>
  <c r="DA43" i="23"/>
  <c r="DA44" i="23"/>
  <c r="DA45" i="23"/>
  <c r="DA46" i="23"/>
  <c r="DA47" i="23"/>
  <c r="DA48" i="23"/>
  <c r="DA49" i="23"/>
  <c r="DA50" i="23"/>
  <c r="DA51" i="23"/>
  <c r="DA52" i="23"/>
  <c r="DA53" i="23"/>
  <c r="DA54" i="23"/>
  <c r="DA55" i="23"/>
  <c r="DA56" i="23"/>
  <c r="DA57" i="23"/>
  <c r="DA58" i="23"/>
  <c r="DA59" i="23"/>
  <c r="DA60" i="23"/>
  <c r="DA61" i="23"/>
  <c r="DA62" i="23"/>
  <c r="DA63" i="23"/>
  <c r="DA64" i="23"/>
  <c r="DA65" i="23"/>
  <c r="DA66" i="23"/>
  <c r="DA67" i="23"/>
  <c r="DA68" i="23"/>
  <c r="DA69" i="23"/>
  <c r="DA70" i="23"/>
  <c r="DA71" i="23"/>
  <c r="DA72" i="23"/>
  <c r="DA73" i="23"/>
  <c r="DA74" i="23"/>
  <c r="DA75" i="23"/>
  <c r="DA76" i="23"/>
  <c r="DA77" i="23"/>
  <c r="DA78" i="23"/>
  <c r="DA79" i="23"/>
  <c r="DA80" i="23"/>
  <c r="DA81" i="23"/>
  <c r="DA82" i="23"/>
  <c r="DA83" i="23"/>
  <c r="DA84" i="23"/>
  <c r="DA85" i="23"/>
  <c r="DA86" i="23"/>
  <c r="DA87" i="23"/>
  <c r="DA88" i="23"/>
  <c r="DA89" i="23"/>
  <c r="DA90" i="23"/>
  <c r="DA91" i="23"/>
  <c r="DA92" i="23"/>
  <c r="DA93" i="23"/>
  <c r="DA94" i="23"/>
  <c r="DA95" i="23"/>
  <c r="DA96" i="23"/>
  <c r="DA97" i="23"/>
  <c r="DA98" i="23"/>
  <c r="DA99" i="23"/>
  <c r="DA100" i="23"/>
  <c r="DA101" i="23"/>
  <c r="DA102" i="23"/>
  <c r="DA103" i="23"/>
  <c r="DA104" i="23"/>
  <c r="DA105" i="23"/>
  <c r="DA106" i="23"/>
  <c r="DA107" i="23"/>
  <c r="DA108" i="23"/>
  <c r="DA109" i="23"/>
  <c r="DA110" i="23"/>
  <c r="DA111" i="23"/>
  <c r="DA112" i="23"/>
  <c r="DA113" i="23"/>
  <c r="DA114" i="23"/>
  <c r="DA115" i="23"/>
  <c r="DA116" i="23"/>
  <c r="DA117" i="23"/>
  <c r="DA118" i="23"/>
  <c r="DA119" i="23"/>
  <c r="DA120" i="23"/>
  <c r="DA121" i="23"/>
  <c r="DA122" i="23"/>
  <c r="DA123" i="23"/>
  <c r="DA124" i="23"/>
  <c r="DA125" i="23"/>
  <c r="DA126" i="23"/>
  <c r="DA127" i="23"/>
  <c r="DA128" i="23"/>
  <c r="DA129" i="23"/>
  <c r="DA130" i="23"/>
  <c r="DA131" i="23"/>
  <c r="DA132" i="23"/>
  <c r="DA133" i="23"/>
  <c r="DA134" i="23"/>
  <c r="DA135" i="23"/>
  <c r="DA136" i="23"/>
  <c r="DA137" i="23"/>
  <c r="DA138" i="23"/>
  <c r="DA139" i="23"/>
  <c r="DA140" i="23"/>
  <c r="DA141" i="23"/>
  <c r="DA142" i="23"/>
  <c r="DA143" i="23"/>
  <c r="DA144" i="23"/>
  <c r="DA145" i="23"/>
  <c r="DA146" i="23"/>
  <c r="DA147" i="23"/>
  <c r="DA148" i="23"/>
  <c r="DA149" i="23"/>
  <c r="DA150" i="23"/>
  <c r="DA151" i="23"/>
  <c r="DA152" i="23"/>
  <c r="DA153" i="23"/>
  <c r="DA154" i="23"/>
  <c r="DA155" i="23"/>
  <c r="DA156" i="23"/>
  <c r="DA157" i="23"/>
  <c r="DA158" i="23"/>
  <c r="DA159" i="23"/>
  <c r="DA160" i="23"/>
  <c r="DA161" i="23"/>
  <c r="DA162" i="23"/>
  <c r="DA163" i="23"/>
  <c r="DA164" i="23"/>
  <c r="DA165" i="23"/>
  <c r="DA166" i="23"/>
  <c r="DA167" i="23"/>
  <c r="DA168" i="23"/>
  <c r="DA169" i="23"/>
  <c r="DA170" i="23"/>
  <c r="DA171" i="23"/>
  <c r="DA172" i="23"/>
  <c r="DA173" i="23"/>
  <c r="DA174" i="23"/>
  <c r="DA175" i="23"/>
  <c r="DA176" i="23"/>
  <c r="DA177" i="23"/>
  <c r="DA178" i="23"/>
  <c r="DA179" i="23"/>
  <c r="DA180" i="23"/>
  <c r="DA181" i="23"/>
  <c r="DA182" i="23"/>
  <c r="DA183" i="23"/>
  <c r="DA184" i="23"/>
  <c r="DA185" i="23"/>
  <c r="DA186" i="23"/>
  <c r="DA187" i="23"/>
  <c r="DA188" i="23"/>
  <c r="DA189" i="23"/>
  <c r="DA190" i="23"/>
  <c r="DA191" i="23"/>
  <c r="DA192" i="23"/>
  <c r="DA193" i="23"/>
  <c r="DA194" i="23"/>
  <c r="DA195" i="23"/>
  <c r="DA196" i="23"/>
  <c r="DA197" i="23"/>
  <c r="DA198" i="23"/>
  <c r="DA199" i="23"/>
  <c r="DA200" i="23"/>
  <c r="DA201" i="23"/>
  <c r="DA202" i="23"/>
  <c r="DA203" i="23"/>
  <c r="DA204" i="23"/>
  <c r="DA205" i="23"/>
  <c r="DA206" i="23"/>
  <c r="DA207" i="23"/>
  <c r="DA208" i="23"/>
  <c r="DA209" i="23"/>
  <c r="DA210" i="23"/>
  <c r="DA211" i="23"/>
  <c r="DA212" i="23"/>
  <c r="DA213" i="23"/>
  <c r="DA214" i="23"/>
  <c r="DA215" i="23"/>
  <c r="DA216" i="23"/>
  <c r="DA217" i="23"/>
  <c r="DA218" i="23"/>
  <c r="DA219" i="23"/>
  <c r="DA220" i="23"/>
  <c r="DA221" i="23"/>
  <c r="DA222" i="23"/>
  <c r="DA223" i="23"/>
  <c r="DA224" i="23"/>
  <c r="DA225" i="23"/>
  <c r="DA226" i="23"/>
  <c r="DA227" i="23"/>
  <c r="DA228" i="23"/>
  <c r="DA229" i="23"/>
  <c r="DA230" i="23"/>
  <c r="DA231" i="23"/>
  <c r="DA232" i="23"/>
  <c r="DA233" i="23"/>
  <c r="DA234" i="23"/>
  <c r="DA235" i="23"/>
  <c r="DA236" i="23"/>
  <c r="DA237" i="23"/>
  <c r="DA238" i="23"/>
  <c r="DA239" i="23"/>
  <c r="DA240" i="23"/>
  <c r="DA241" i="23"/>
  <c r="DA242" i="23"/>
  <c r="DA243" i="23"/>
  <c r="DA244" i="23"/>
  <c r="DA245" i="23"/>
  <c r="DA246" i="23"/>
  <c r="DA247" i="23"/>
  <c r="DA248" i="23"/>
  <c r="DA249" i="23"/>
  <c r="DA250" i="23"/>
  <c r="DA251" i="23"/>
  <c r="DA252" i="23"/>
  <c r="DA253" i="23"/>
  <c r="DA254" i="23"/>
  <c r="DA255" i="23"/>
  <c r="DA256" i="23"/>
  <c r="DA257" i="23"/>
  <c r="DA258" i="23"/>
  <c r="DA259" i="23"/>
  <c r="DA260" i="23"/>
  <c r="DA5" i="23"/>
  <c r="CX6" i="23"/>
  <c r="CX7" i="23"/>
  <c r="CX8" i="23"/>
  <c r="CX9" i="23"/>
  <c r="CX10" i="23"/>
  <c r="CX11" i="23"/>
  <c r="CX12" i="23"/>
  <c r="CX13" i="23"/>
  <c r="CX14" i="23"/>
  <c r="CX15" i="23"/>
  <c r="CX16" i="23"/>
  <c r="CX17" i="23"/>
  <c r="CX18" i="23"/>
  <c r="CX19" i="23"/>
  <c r="CX20" i="23"/>
  <c r="CX21" i="23"/>
  <c r="CX22" i="23"/>
  <c r="CX23" i="23"/>
  <c r="CX24" i="23"/>
  <c r="CX25" i="23"/>
  <c r="CX26" i="23"/>
  <c r="CX27" i="23"/>
  <c r="CX28" i="23"/>
  <c r="CX29" i="23"/>
  <c r="CX30" i="23"/>
  <c r="CX31" i="23"/>
  <c r="CX32" i="23"/>
  <c r="CX33" i="23"/>
  <c r="CX34" i="23"/>
  <c r="CX35" i="23"/>
  <c r="CX36" i="23"/>
  <c r="CX37" i="23"/>
  <c r="CX38" i="23"/>
  <c r="CX39" i="23"/>
  <c r="CX40" i="23"/>
  <c r="CX41" i="23"/>
  <c r="CX42" i="23"/>
  <c r="CX43" i="23"/>
  <c r="CX44" i="23"/>
  <c r="CX45" i="23"/>
  <c r="CX46" i="23"/>
  <c r="CX47" i="23"/>
  <c r="CX48" i="23"/>
  <c r="CX49" i="23"/>
  <c r="CX50" i="23"/>
  <c r="CX51" i="23"/>
  <c r="CX52" i="23"/>
  <c r="CX53" i="23"/>
  <c r="CX54" i="23"/>
  <c r="CX55" i="23"/>
  <c r="CX56" i="23"/>
  <c r="CX57" i="23"/>
  <c r="CX58" i="23"/>
  <c r="CX59" i="23"/>
  <c r="CX60" i="23"/>
  <c r="CX61" i="23"/>
  <c r="CX62" i="23"/>
  <c r="CX63" i="23"/>
  <c r="CX64" i="23"/>
  <c r="CX65" i="23"/>
  <c r="CX66" i="23"/>
  <c r="CX67" i="23"/>
  <c r="CX68" i="23"/>
  <c r="CX69" i="23"/>
  <c r="CX70" i="23"/>
  <c r="CX71" i="23"/>
  <c r="CX72" i="23"/>
  <c r="CX73" i="23"/>
  <c r="CX74" i="23"/>
  <c r="CX75" i="23"/>
  <c r="CX76" i="23"/>
  <c r="CX77" i="23"/>
  <c r="CX78" i="23"/>
  <c r="CX79" i="23"/>
  <c r="CX80" i="23"/>
  <c r="CX81" i="23"/>
  <c r="CX82" i="23"/>
  <c r="CX83" i="23"/>
  <c r="CX84" i="23"/>
  <c r="CX85" i="23"/>
  <c r="CX86" i="23"/>
  <c r="CX87" i="23"/>
  <c r="CX88" i="23"/>
  <c r="CX89" i="23"/>
  <c r="CX90" i="23"/>
  <c r="CX91" i="23"/>
  <c r="CX92" i="23"/>
  <c r="CX93" i="23"/>
  <c r="CX94" i="23"/>
  <c r="CX95" i="23"/>
  <c r="CX96" i="23"/>
  <c r="CX97" i="23"/>
  <c r="CX98" i="23"/>
  <c r="CX99" i="23"/>
  <c r="CX100" i="23"/>
  <c r="CX101" i="23"/>
  <c r="CX102" i="23"/>
  <c r="CX103" i="23"/>
  <c r="CX104" i="23"/>
  <c r="CX105" i="23"/>
  <c r="CX106" i="23"/>
  <c r="CX107" i="23"/>
  <c r="CX108" i="23"/>
  <c r="CX109" i="23"/>
  <c r="CX110" i="23"/>
  <c r="CX111" i="23"/>
  <c r="CX112" i="23"/>
  <c r="CX113" i="23"/>
  <c r="CX114" i="23"/>
  <c r="CX115" i="23"/>
  <c r="CX116" i="23"/>
  <c r="CX117" i="23"/>
  <c r="CX118" i="23"/>
  <c r="CX119" i="23"/>
  <c r="CX120" i="23"/>
  <c r="CX121" i="23"/>
  <c r="CX122" i="23"/>
  <c r="CX123" i="23"/>
  <c r="CX124" i="23"/>
  <c r="CX125" i="23"/>
  <c r="CX126" i="23"/>
  <c r="CX127" i="23"/>
  <c r="CX128" i="23"/>
  <c r="CX129" i="23"/>
  <c r="CX130" i="23"/>
  <c r="CX131" i="23"/>
  <c r="CX132" i="23"/>
  <c r="CX133" i="23"/>
  <c r="CX134" i="23"/>
  <c r="CX135" i="23"/>
  <c r="CX136" i="23"/>
  <c r="CX137" i="23"/>
  <c r="CX138" i="23"/>
  <c r="CX139" i="23"/>
  <c r="CX140" i="23"/>
  <c r="CX141" i="23"/>
  <c r="CX142" i="23"/>
  <c r="CX143" i="23"/>
  <c r="CX144" i="23"/>
  <c r="CX145" i="23"/>
  <c r="CX146" i="23"/>
  <c r="CX147" i="23"/>
  <c r="CX148" i="23"/>
  <c r="CX149" i="23"/>
  <c r="CX150" i="23"/>
  <c r="CX151" i="23"/>
  <c r="CX152" i="23"/>
  <c r="CX153" i="23"/>
  <c r="CX154" i="23"/>
  <c r="CX155" i="23"/>
  <c r="CX156" i="23"/>
  <c r="CX157" i="23"/>
  <c r="CX158" i="23"/>
  <c r="CX159" i="23"/>
  <c r="CX160" i="23"/>
  <c r="CX161" i="23"/>
  <c r="CX162" i="23"/>
  <c r="CX163" i="23"/>
  <c r="CX164" i="23"/>
  <c r="CX165" i="23"/>
  <c r="CX166" i="23"/>
  <c r="CX167" i="23"/>
  <c r="CX168" i="23"/>
  <c r="CX169" i="23"/>
  <c r="CX170" i="23"/>
  <c r="CX171" i="23"/>
  <c r="CX172" i="23"/>
  <c r="CX173" i="23"/>
  <c r="CX174" i="23"/>
  <c r="CX175" i="23"/>
  <c r="CX176" i="23"/>
  <c r="CX177" i="23"/>
  <c r="CX178" i="23"/>
  <c r="CX179" i="23"/>
  <c r="CX180" i="23"/>
  <c r="CX181" i="23"/>
  <c r="CX182" i="23"/>
  <c r="CX183" i="23"/>
  <c r="CX184" i="23"/>
  <c r="CX185" i="23"/>
  <c r="CX186" i="23"/>
  <c r="CX187" i="23"/>
  <c r="CX188" i="23"/>
  <c r="CX189" i="23"/>
  <c r="CX190" i="23"/>
  <c r="CX191" i="23"/>
  <c r="CX192" i="23"/>
  <c r="CX193" i="23"/>
  <c r="CX194" i="23"/>
  <c r="CX195" i="23"/>
  <c r="CX196" i="23"/>
  <c r="CX197" i="23"/>
  <c r="CX198" i="23"/>
  <c r="CX199" i="23"/>
  <c r="CX200" i="23"/>
  <c r="CX201" i="23"/>
  <c r="CX202" i="23"/>
  <c r="CX203" i="23"/>
  <c r="CX204" i="23"/>
  <c r="CX205" i="23"/>
  <c r="CX206" i="23"/>
  <c r="CX207" i="23"/>
  <c r="CX208" i="23"/>
  <c r="CX209" i="23"/>
  <c r="CX210" i="23"/>
  <c r="CX211" i="23"/>
  <c r="CX212" i="23"/>
  <c r="CX213" i="23"/>
  <c r="CX214" i="23"/>
  <c r="CX215" i="23"/>
  <c r="CX216" i="23"/>
  <c r="CX217" i="23"/>
  <c r="CX218" i="23"/>
  <c r="CX219" i="23"/>
  <c r="CX220" i="23"/>
  <c r="CX221" i="23"/>
  <c r="CX222" i="23"/>
  <c r="CX223" i="23"/>
  <c r="CX224" i="23"/>
  <c r="CX225" i="23"/>
  <c r="CX226" i="23"/>
  <c r="CX227" i="23"/>
  <c r="CX228" i="23"/>
  <c r="CX229" i="23"/>
  <c r="CX230" i="23"/>
  <c r="CX231" i="23"/>
  <c r="CX232" i="23"/>
  <c r="CX233" i="23"/>
  <c r="CX234" i="23"/>
  <c r="CX235" i="23"/>
  <c r="CX236" i="23"/>
  <c r="CX237" i="23"/>
  <c r="CX238" i="23"/>
  <c r="CX239" i="23"/>
  <c r="CX240" i="23"/>
  <c r="CX241" i="23"/>
  <c r="CX242" i="23"/>
  <c r="CX243" i="23"/>
  <c r="CX244" i="23"/>
  <c r="CX245" i="23"/>
  <c r="CX246" i="23"/>
  <c r="CX247" i="23"/>
  <c r="CX248" i="23"/>
  <c r="CX249" i="23"/>
  <c r="CX250" i="23"/>
  <c r="CX251" i="23"/>
  <c r="CX252" i="23"/>
  <c r="CX253" i="23"/>
  <c r="CX254" i="23"/>
  <c r="CX255" i="23"/>
  <c r="CX256" i="23"/>
  <c r="CX257" i="23"/>
  <c r="CX258" i="23"/>
  <c r="CX259" i="23"/>
  <c r="CX260" i="23"/>
  <c r="CX5" i="23"/>
  <c r="CU6" i="23"/>
  <c r="CU7" i="23"/>
  <c r="CU8" i="23"/>
  <c r="CU9" i="23"/>
  <c r="CU10" i="23"/>
  <c r="CU11" i="23"/>
  <c r="CU12" i="23"/>
  <c r="CU13" i="23"/>
  <c r="CU14" i="23"/>
  <c r="CU15" i="23"/>
  <c r="CU16" i="23"/>
  <c r="CU17" i="23"/>
  <c r="CU18" i="23"/>
  <c r="CU19" i="23"/>
  <c r="CU20" i="23"/>
  <c r="CU21" i="23"/>
  <c r="CU22" i="23"/>
  <c r="CU23" i="23"/>
  <c r="CU24" i="23"/>
  <c r="CU25" i="23"/>
  <c r="CU26" i="23"/>
  <c r="CU27" i="23"/>
  <c r="CU28" i="23"/>
  <c r="CU29" i="23"/>
  <c r="CU30" i="23"/>
  <c r="CU31" i="23"/>
  <c r="CU32" i="23"/>
  <c r="CU33" i="23"/>
  <c r="CU34" i="23"/>
  <c r="CU35" i="23"/>
  <c r="CU36" i="23"/>
  <c r="CU37" i="23"/>
  <c r="CU38" i="23"/>
  <c r="CU39" i="23"/>
  <c r="CU40" i="23"/>
  <c r="CU41" i="23"/>
  <c r="CU42" i="23"/>
  <c r="CU43" i="23"/>
  <c r="CU44" i="23"/>
  <c r="CU45" i="23"/>
  <c r="CU46" i="23"/>
  <c r="CU47" i="23"/>
  <c r="CU48" i="23"/>
  <c r="CU49" i="23"/>
  <c r="CU50" i="23"/>
  <c r="CU51" i="23"/>
  <c r="CU52" i="23"/>
  <c r="CU53" i="23"/>
  <c r="CU54" i="23"/>
  <c r="CU55" i="23"/>
  <c r="CU56" i="23"/>
  <c r="CU57" i="23"/>
  <c r="CU58" i="23"/>
  <c r="CU59" i="23"/>
  <c r="CU60" i="23"/>
  <c r="CU61" i="23"/>
  <c r="CU62" i="23"/>
  <c r="CU63" i="23"/>
  <c r="CU64" i="23"/>
  <c r="CU65" i="23"/>
  <c r="CU66" i="23"/>
  <c r="CU67" i="23"/>
  <c r="CU68" i="23"/>
  <c r="CU69" i="23"/>
  <c r="CU70" i="23"/>
  <c r="CU71" i="23"/>
  <c r="CU72" i="23"/>
  <c r="CU73" i="23"/>
  <c r="CU74" i="23"/>
  <c r="CU75" i="23"/>
  <c r="CU76" i="23"/>
  <c r="CU77" i="23"/>
  <c r="CU78" i="23"/>
  <c r="CU79" i="23"/>
  <c r="CU80" i="23"/>
  <c r="CU81" i="23"/>
  <c r="CU82" i="23"/>
  <c r="CU83" i="23"/>
  <c r="CU84" i="23"/>
  <c r="CU85" i="23"/>
  <c r="CU86" i="23"/>
  <c r="CU87" i="23"/>
  <c r="CU88" i="23"/>
  <c r="CU89" i="23"/>
  <c r="CU90" i="23"/>
  <c r="CU91" i="23"/>
  <c r="CU92" i="23"/>
  <c r="CU93" i="23"/>
  <c r="CU94" i="23"/>
  <c r="CU95" i="23"/>
  <c r="CU96" i="23"/>
  <c r="CU97" i="23"/>
  <c r="CU98" i="23"/>
  <c r="CU99" i="23"/>
  <c r="CU100" i="23"/>
  <c r="CU101" i="23"/>
  <c r="CU102" i="23"/>
  <c r="CU103" i="23"/>
  <c r="CU104" i="23"/>
  <c r="CU105" i="23"/>
  <c r="CU106" i="23"/>
  <c r="CU107" i="23"/>
  <c r="CU108" i="23"/>
  <c r="CU109" i="23"/>
  <c r="CU110" i="23"/>
  <c r="CU111" i="23"/>
  <c r="CU112" i="23"/>
  <c r="CU113" i="23"/>
  <c r="CU114" i="23"/>
  <c r="CU115" i="23"/>
  <c r="CU116" i="23"/>
  <c r="CU117" i="23"/>
  <c r="CU118" i="23"/>
  <c r="CU119" i="23"/>
  <c r="CU120" i="23"/>
  <c r="CU121" i="23"/>
  <c r="CU122" i="23"/>
  <c r="CU123" i="23"/>
  <c r="CU124" i="23"/>
  <c r="CU125" i="23"/>
  <c r="CU126" i="23"/>
  <c r="CU127" i="23"/>
  <c r="CU128" i="23"/>
  <c r="CU129" i="23"/>
  <c r="CU130" i="23"/>
  <c r="CU131" i="23"/>
  <c r="CU132" i="23"/>
  <c r="CU133" i="23"/>
  <c r="CU134" i="23"/>
  <c r="CU135" i="23"/>
  <c r="CU136" i="23"/>
  <c r="CU137" i="23"/>
  <c r="CU138" i="23"/>
  <c r="CU139" i="23"/>
  <c r="CU140" i="23"/>
  <c r="CU141" i="23"/>
  <c r="CU142" i="23"/>
  <c r="CU143" i="23"/>
  <c r="CU144" i="23"/>
  <c r="CU145" i="23"/>
  <c r="CU146" i="23"/>
  <c r="CU147" i="23"/>
  <c r="CU148" i="23"/>
  <c r="CU149" i="23"/>
  <c r="CU150" i="23"/>
  <c r="CU151" i="23"/>
  <c r="CU152" i="23"/>
  <c r="CU153" i="23"/>
  <c r="CU154" i="23"/>
  <c r="CU155" i="23"/>
  <c r="CU156" i="23"/>
  <c r="CU157" i="23"/>
  <c r="CU158" i="23"/>
  <c r="CU159" i="23"/>
  <c r="CU160" i="23"/>
  <c r="CU161" i="23"/>
  <c r="CU162" i="23"/>
  <c r="CU163" i="23"/>
  <c r="CU164" i="23"/>
  <c r="CU165" i="23"/>
  <c r="CU166" i="23"/>
  <c r="CU167" i="23"/>
  <c r="CU168" i="23"/>
  <c r="CU169" i="23"/>
  <c r="CU170" i="23"/>
  <c r="CU171" i="23"/>
  <c r="CU172" i="23"/>
  <c r="CU173" i="23"/>
  <c r="CU174" i="23"/>
  <c r="CU175" i="23"/>
  <c r="CU176" i="23"/>
  <c r="CU177" i="23"/>
  <c r="CU178" i="23"/>
  <c r="CU179" i="23"/>
  <c r="CU180" i="23"/>
  <c r="CU181" i="23"/>
  <c r="CU182" i="23"/>
  <c r="CU183" i="23"/>
  <c r="CU184" i="23"/>
  <c r="CU185" i="23"/>
  <c r="CU186" i="23"/>
  <c r="CU187" i="23"/>
  <c r="CU188" i="23"/>
  <c r="CU189" i="23"/>
  <c r="CU190" i="23"/>
  <c r="CU191" i="23"/>
  <c r="CU192" i="23"/>
  <c r="CU193" i="23"/>
  <c r="CU194" i="23"/>
  <c r="CU195" i="23"/>
  <c r="CU196" i="23"/>
  <c r="CU197" i="23"/>
  <c r="CU198" i="23"/>
  <c r="CU199" i="23"/>
  <c r="CU200" i="23"/>
  <c r="CU201" i="23"/>
  <c r="CU202" i="23"/>
  <c r="CU203" i="23"/>
  <c r="CU204" i="23"/>
  <c r="CU205" i="23"/>
  <c r="CU206" i="23"/>
  <c r="CU207" i="23"/>
  <c r="CU208" i="23"/>
  <c r="CU209" i="23"/>
  <c r="CU210" i="23"/>
  <c r="CU211" i="23"/>
  <c r="CU212" i="23"/>
  <c r="CU213" i="23"/>
  <c r="CU214" i="23"/>
  <c r="CU215" i="23"/>
  <c r="CU216" i="23"/>
  <c r="CU217" i="23"/>
  <c r="CU218" i="23"/>
  <c r="CU219" i="23"/>
  <c r="CU220" i="23"/>
  <c r="CU221" i="23"/>
  <c r="CU222" i="23"/>
  <c r="CU223" i="23"/>
  <c r="CU224" i="23"/>
  <c r="CU225" i="23"/>
  <c r="CU226" i="23"/>
  <c r="CU227" i="23"/>
  <c r="CU228" i="23"/>
  <c r="CU229" i="23"/>
  <c r="CU230" i="23"/>
  <c r="CU231" i="23"/>
  <c r="CU232" i="23"/>
  <c r="CU233" i="23"/>
  <c r="CU234" i="23"/>
  <c r="CU235" i="23"/>
  <c r="CU236" i="23"/>
  <c r="CU237" i="23"/>
  <c r="CU238" i="23"/>
  <c r="CU239" i="23"/>
  <c r="CU240" i="23"/>
  <c r="CU241" i="23"/>
  <c r="CU242" i="23"/>
  <c r="CU243" i="23"/>
  <c r="CU244" i="23"/>
  <c r="CU245" i="23"/>
  <c r="CU246" i="23"/>
  <c r="CU247" i="23"/>
  <c r="CU248" i="23"/>
  <c r="CU249" i="23"/>
  <c r="CU250" i="23"/>
  <c r="CU251" i="23"/>
  <c r="CU252" i="23"/>
  <c r="CU253" i="23"/>
  <c r="CU254" i="23"/>
  <c r="CU255" i="23"/>
  <c r="CU256" i="23"/>
  <c r="CU257" i="23"/>
  <c r="CU258" i="23"/>
  <c r="CU259" i="23"/>
  <c r="CU260" i="23"/>
  <c r="CU5" i="23"/>
  <c r="CR6" i="23"/>
  <c r="CR7" i="23"/>
  <c r="CR8" i="23"/>
  <c r="CR9" i="23"/>
  <c r="CR10" i="23"/>
  <c r="CR11" i="23"/>
  <c r="CR12" i="23"/>
  <c r="CR13" i="23"/>
  <c r="CR14" i="23"/>
  <c r="CR15" i="23"/>
  <c r="CR16" i="23"/>
  <c r="CR17" i="23"/>
  <c r="CR18" i="23"/>
  <c r="CR19" i="23"/>
  <c r="CR20" i="23"/>
  <c r="CR21" i="23"/>
  <c r="CR22" i="23"/>
  <c r="CR23" i="23"/>
  <c r="CR24" i="23"/>
  <c r="CR25" i="23"/>
  <c r="CR26" i="23"/>
  <c r="CR27" i="23"/>
  <c r="CR28" i="23"/>
  <c r="CR29" i="23"/>
  <c r="CR30" i="23"/>
  <c r="CR31" i="23"/>
  <c r="CR32" i="23"/>
  <c r="CR33" i="23"/>
  <c r="CR34" i="23"/>
  <c r="CR35" i="23"/>
  <c r="CR36" i="23"/>
  <c r="CR37" i="23"/>
  <c r="CR38" i="23"/>
  <c r="CR39" i="23"/>
  <c r="CR40" i="23"/>
  <c r="CR41" i="23"/>
  <c r="CR42" i="23"/>
  <c r="CR43" i="23"/>
  <c r="CR44" i="23"/>
  <c r="CR45" i="23"/>
  <c r="CR46" i="23"/>
  <c r="CR47" i="23"/>
  <c r="CR48" i="23"/>
  <c r="CR49" i="23"/>
  <c r="CR50" i="23"/>
  <c r="CR51" i="23"/>
  <c r="CR52" i="23"/>
  <c r="CR53" i="23"/>
  <c r="CR54" i="23"/>
  <c r="CR55" i="23"/>
  <c r="CR56" i="23"/>
  <c r="CR57" i="23"/>
  <c r="CR58" i="23"/>
  <c r="CR59" i="23"/>
  <c r="CR60" i="23"/>
  <c r="CR61" i="23"/>
  <c r="CR62" i="23"/>
  <c r="CR63" i="23"/>
  <c r="CR64" i="23"/>
  <c r="CR65" i="23"/>
  <c r="CR66" i="23"/>
  <c r="CR67" i="23"/>
  <c r="CR68" i="23"/>
  <c r="CR69" i="23"/>
  <c r="CR70" i="23"/>
  <c r="CR71" i="23"/>
  <c r="CR72" i="23"/>
  <c r="CR73" i="23"/>
  <c r="CR74" i="23"/>
  <c r="CR75" i="23"/>
  <c r="CR76" i="23"/>
  <c r="CR77" i="23"/>
  <c r="CR78" i="23"/>
  <c r="CR79" i="23"/>
  <c r="CR80" i="23"/>
  <c r="CR81" i="23"/>
  <c r="CR82" i="23"/>
  <c r="CR83" i="23"/>
  <c r="CR84" i="23"/>
  <c r="CR85" i="23"/>
  <c r="CR86" i="23"/>
  <c r="CR87" i="23"/>
  <c r="CR88" i="23"/>
  <c r="CR89" i="23"/>
  <c r="CR90" i="23"/>
  <c r="CR91" i="23"/>
  <c r="CR92" i="23"/>
  <c r="CR93" i="23"/>
  <c r="CR94" i="23"/>
  <c r="CR95" i="23"/>
  <c r="CR96" i="23"/>
  <c r="CR97" i="23"/>
  <c r="CR98" i="23"/>
  <c r="CR99" i="23"/>
  <c r="CR100" i="23"/>
  <c r="CR101" i="23"/>
  <c r="CR102" i="23"/>
  <c r="CR103" i="23"/>
  <c r="CR104" i="23"/>
  <c r="CR105" i="23"/>
  <c r="CR106" i="23"/>
  <c r="CR107" i="23"/>
  <c r="CR108" i="23"/>
  <c r="CR109" i="23"/>
  <c r="CR110" i="23"/>
  <c r="CR111" i="23"/>
  <c r="CR112" i="23"/>
  <c r="CR113" i="23"/>
  <c r="CR114" i="23"/>
  <c r="CR115" i="23"/>
  <c r="CR116" i="23"/>
  <c r="CR117" i="23"/>
  <c r="CR118" i="23"/>
  <c r="CR119" i="23"/>
  <c r="CR120" i="23"/>
  <c r="CR121" i="23"/>
  <c r="CR122" i="23"/>
  <c r="CR123" i="23"/>
  <c r="CR124" i="23"/>
  <c r="CR125" i="23"/>
  <c r="CR126" i="23"/>
  <c r="CR127" i="23"/>
  <c r="CR128" i="23"/>
  <c r="CR129" i="23"/>
  <c r="CR130" i="23"/>
  <c r="CR131" i="23"/>
  <c r="CR132" i="23"/>
  <c r="CR133" i="23"/>
  <c r="CR134" i="23"/>
  <c r="CR135" i="23"/>
  <c r="CR136" i="23"/>
  <c r="CR137" i="23"/>
  <c r="CR138" i="23"/>
  <c r="CR139" i="23"/>
  <c r="CR140" i="23"/>
  <c r="CR141" i="23"/>
  <c r="CR142" i="23"/>
  <c r="CR143" i="23"/>
  <c r="CR144" i="23"/>
  <c r="CR145" i="23"/>
  <c r="CR146" i="23"/>
  <c r="CR147" i="23"/>
  <c r="CR148" i="23"/>
  <c r="CR149" i="23"/>
  <c r="CR150" i="23"/>
  <c r="CR151" i="23"/>
  <c r="CR152" i="23"/>
  <c r="CR153" i="23"/>
  <c r="CR154" i="23"/>
  <c r="CR155" i="23"/>
  <c r="CR156" i="23"/>
  <c r="CR157" i="23"/>
  <c r="CR158" i="23"/>
  <c r="CR159" i="23"/>
  <c r="CR160" i="23"/>
  <c r="CR161" i="23"/>
  <c r="CR162" i="23"/>
  <c r="CR163" i="23"/>
  <c r="CR164" i="23"/>
  <c r="CR165" i="23"/>
  <c r="CR166" i="23"/>
  <c r="CR167" i="23"/>
  <c r="CR168" i="23"/>
  <c r="CR169" i="23"/>
  <c r="CR170" i="23"/>
  <c r="CR171" i="23"/>
  <c r="CR172" i="23"/>
  <c r="CR173" i="23"/>
  <c r="CR174" i="23"/>
  <c r="CR175" i="23"/>
  <c r="CR176" i="23"/>
  <c r="CR177" i="23"/>
  <c r="CR178" i="23"/>
  <c r="CR179" i="23"/>
  <c r="CR180" i="23"/>
  <c r="CR181" i="23"/>
  <c r="CR182" i="23"/>
  <c r="CR183" i="23"/>
  <c r="CR184" i="23"/>
  <c r="CR185" i="23"/>
  <c r="CR186" i="23"/>
  <c r="CR187" i="23"/>
  <c r="CR188" i="23"/>
  <c r="CR189" i="23"/>
  <c r="CR190" i="23"/>
  <c r="CR191" i="23"/>
  <c r="CR192" i="23"/>
  <c r="CR193" i="23"/>
  <c r="CR194" i="23"/>
  <c r="CR195" i="23"/>
  <c r="CR196" i="23"/>
  <c r="CR197" i="23"/>
  <c r="CR198" i="23"/>
  <c r="CR199" i="23"/>
  <c r="CR200" i="23"/>
  <c r="CR201" i="23"/>
  <c r="CR202" i="23"/>
  <c r="CR203" i="23"/>
  <c r="CR204" i="23"/>
  <c r="CR205" i="23"/>
  <c r="CR206" i="23"/>
  <c r="CR207" i="23"/>
  <c r="CR208" i="23"/>
  <c r="CR209" i="23"/>
  <c r="CR210" i="23"/>
  <c r="CR211" i="23"/>
  <c r="CR212" i="23"/>
  <c r="CR213" i="23"/>
  <c r="CR214" i="23"/>
  <c r="CR215" i="23"/>
  <c r="CR216" i="23"/>
  <c r="CR217" i="23"/>
  <c r="CR218" i="23"/>
  <c r="CR219" i="23"/>
  <c r="CR220" i="23"/>
  <c r="CR221" i="23"/>
  <c r="CR222" i="23"/>
  <c r="CR223" i="23"/>
  <c r="CR224" i="23"/>
  <c r="CR225" i="23"/>
  <c r="CR226" i="23"/>
  <c r="CR227" i="23"/>
  <c r="CR228" i="23"/>
  <c r="CR229" i="23"/>
  <c r="CR230" i="23"/>
  <c r="CR231" i="23"/>
  <c r="CR232" i="23"/>
  <c r="CR233" i="23"/>
  <c r="CR234" i="23"/>
  <c r="CR235" i="23"/>
  <c r="CR236" i="23"/>
  <c r="CR237" i="23"/>
  <c r="CR238" i="23"/>
  <c r="CR239" i="23"/>
  <c r="CR240" i="23"/>
  <c r="CR241" i="23"/>
  <c r="CR242" i="23"/>
  <c r="CR243" i="23"/>
  <c r="CR244" i="23"/>
  <c r="CR245" i="23"/>
  <c r="CR246" i="23"/>
  <c r="CR247" i="23"/>
  <c r="CR248" i="23"/>
  <c r="CR249" i="23"/>
  <c r="CR250" i="23"/>
  <c r="CR251" i="23"/>
  <c r="CR252" i="23"/>
  <c r="CR253" i="23"/>
  <c r="CR254" i="23"/>
  <c r="CR255" i="23"/>
  <c r="CR256" i="23"/>
  <c r="CR257" i="23"/>
  <c r="CR258" i="23"/>
  <c r="CR259" i="23"/>
  <c r="CR260" i="23"/>
  <c r="CR5" i="23"/>
  <c r="CO6" i="23"/>
  <c r="CO7" i="23"/>
  <c r="CO8" i="23"/>
  <c r="CO9" i="23"/>
  <c r="CO10" i="23"/>
  <c r="CO11" i="23"/>
  <c r="CO12" i="23"/>
  <c r="CO13" i="23"/>
  <c r="CO14" i="23"/>
  <c r="CO15" i="23"/>
  <c r="CO16" i="23"/>
  <c r="CO17" i="23"/>
  <c r="CO18" i="23"/>
  <c r="CO19" i="23"/>
  <c r="CO20" i="23"/>
  <c r="CO21" i="23"/>
  <c r="CO22" i="23"/>
  <c r="CO23" i="23"/>
  <c r="CO24" i="23"/>
  <c r="CO25" i="23"/>
  <c r="CO26" i="23"/>
  <c r="CO27" i="23"/>
  <c r="CO28" i="23"/>
  <c r="CO29" i="23"/>
  <c r="CO30" i="23"/>
  <c r="CO31" i="23"/>
  <c r="CO32" i="23"/>
  <c r="CO33" i="23"/>
  <c r="CO34" i="23"/>
  <c r="CO35" i="23"/>
  <c r="CO36" i="23"/>
  <c r="CO37" i="23"/>
  <c r="CO38" i="23"/>
  <c r="CO39" i="23"/>
  <c r="CO40" i="23"/>
  <c r="CO41" i="23"/>
  <c r="CO42" i="23"/>
  <c r="CO43" i="23"/>
  <c r="CO44" i="23"/>
  <c r="CO45" i="23"/>
  <c r="CO46" i="23"/>
  <c r="CO47" i="23"/>
  <c r="CO48" i="23"/>
  <c r="CO49" i="23"/>
  <c r="CO50" i="23"/>
  <c r="CO51" i="23"/>
  <c r="CO52" i="23"/>
  <c r="CO53" i="23"/>
  <c r="CO54" i="23"/>
  <c r="CO55" i="23"/>
  <c r="CO56" i="23"/>
  <c r="CO57" i="23"/>
  <c r="CO58" i="23"/>
  <c r="CO59" i="23"/>
  <c r="CO60" i="23"/>
  <c r="CO61" i="23"/>
  <c r="CO62" i="23"/>
  <c r="CO63" i="23"/>
  <c r="CO64" i="23"/>
  <c r="CO65" i="23"/>
  <c r="CO66" i="23"/>
  <c r="CO67" i="23"/>
  <c r="CO68" i="23"/>
  <c r="CO69" i="23"/>
  <c r="CO70" i="23"/>
  <c r="CO71" i="23"/>
  <c r="CO72" i="23"/>
  <c r="CO73" i="23"/>
  <c r="CO74" i="23"/>
  <c r="CO75" i="23"/>
  <c r="CO76" i="23"/>
  <c r="CO77" i="23"/>
  <c r="CO78" i="23"/>
  <c r="CO79" i="23"/>
  <c r="CO80" i="23"/>
  <c r="CO81" i="23"/>
  <c r="CO82" i="23"/>
  <c r="CO83" i="23"/>
  <c r="CO84" i="23"/>
  <c r="CO85" i="23"/>
  <c r="CO86" i="23"/>
  <c r="CO87" i="23"/>
  <c r="CO88" i="23"/>
  <c r="CO89" i="23"/>
  <c r="CO90" i="23"/>
  <c r="CO91" i="23"/>
  <c r="CO92" i="23"/>
  <c r="CO93" i="23"/>
  <c r="CO94" i="23"/>
  <c r="CO95" i="23"/>
  <c r="CO96" i="23"/>
  <c r="CO97" i="23"/>
  <c r="CO98" i="23"/>
  <c r="CO99" i="23"/>
  <c r="CO100" i="23"/>
  <c r="CO101" i="23"/>
  <c r="CO102" i="23"/>
  <c r="CO103" i="23"/>
  <c r="CO104" i="23"/>
  <c r="CO105" i="23"/>
  <c r="CO106" i="23"/>
  <c r="CO107" i="23"/>
  <c r="CO108" i="23"/>
  <c r="CO109" i="23"/>
  <c r="CO110" i="23"/>
  <c r="CO111" i="23"/>
  <c r="CO112" i="23"/>
  <c r="CO113" i="23"/>
  <c r="CO114" i="23"/>
  <c r="CO115" i="23"/>
  <c r="CO116" i="23"/>
  <c r="CO117" i="23"/>
  <c r="CO118" i="23"/>
  <c r="CO119" i="23"/>
  <c r="CO120" i="23"/>
  <c r="CO121" i="23"/>
  <c r="CO122" i="23"/>
  <c r="CO123" i="23"/>
  <c r="CO124" i="23"/>
  <c r="CO125" i="23"/>
  <c r="CO126" i="23"/>
  <c r="CO127" i="23"/>
  <c r="CO128" i="23"/>
  <c r="CO129" i="23"/>
  <c r="CO130" i="23"/>
  <c r="CO131" i="23"/>
  <c r="CO132" i="23"/>
  <c r="CO133" i="23"/>
  <c r="CO134" i="23"/>
  <c r="CO135" i="23"/>
  <c r="CO136" i="23"/>
  <c r="CO137" i="23"/>
  <c r="CO138" i="23"/>
  <c r="CO139" i="23"/>
  <c r="CO140" i="23"/>
  <c r="CO141" i="23"/>
  <c r="CO142" i="23"/>
  <c r="CO143" i="23"/>
  <c r="CO144" i="23"/>
  <c r="CO145" i="23"/>
  <c r="CO146" i="23"/>
  <c r="CO147" i="23"/>
  <c r="CO148" i="23"/>
  <c r="CO149" i="23"/>
  <c r="CO150" i="23"/>
  <c r="CO151" i="23"/>
  <c r="CO152" i="23"/>
  <c r="CO153" i="23"/>
  <c r="CO154" i="23"/>
  <c r="CO155" i="23"/>
  <c r="CO156" i="23"/>
  <c r="CO157" i="23"/>
  <c r="CO158" i="23"/>
  <c r="CO159" i="23"/>
  <c r="CO160" i="23"/>
  <c r="CO161" i="23"/>
  <c r="CO162" i="23"/>
  <c r="CO163" i="23"/>
  <c r="CO164" i="23"/>
  <c r="CO165" i="23"/>
  <c r="CO166" i="23"/>
  <c r="CO167" i="23"/>
  <c r="CO168" i="23"/>
  <c r="CO169" i="23"/>
  <c r="CO170" i="23"/>
  <c r="CO171" i="23"/>
  <c r="CO172" i="23"/>
  <c r="CO173" i="23"/>
  <c r="CO174" i="23"/>
  <c r="CO175" i="23"/>
  <c r="CO176" i="23"/>
  <c r="CO177" i="23"/>
  <c r="CO178" i="23"/>
  <c r="CO179" i="23"/>
  <c r="CO180" i="23"/>
  <c r="CO181" i="23"/>
  <c r="CO182" i="23"/>
  <c r="CO183" i="23"/>
  <c r="CO184" i="23"/>
  <c r="CO185" i="23"/>
  <c r="CO186" i="23"/>
  <c r="CO187" i="23"/>
  <c r="CO188" i="23"/>
  <c r="CO189" i="23"/>
  <c r="CO190" i="23"/>
  <c r="CO191" i="23"/>
  <c r="CO192" i="23"/>
  <c r="CO193" i="23"/>
  <c r="CO194" i="23"/>
  <c r="CO195" i="23"/>
  <c r="CO196" i="23"/>
  <c r="CO197" i="23"/>
  <c r="CO198" i="23"/>
  <c r="CO199" i="23"/>
  <c r="CO200" i="23"/>
  <c r="CO201" i="23"/>
  <c r="CO202" i="23"/>
  <c r="CO203" i="23"/>
  <c r="CO204" i="23"/>
  <c r="CO205" i="23"/>
  <c r="CO206" i="23"/>
  <c r="CO207" i="23"/>
  <c r="CO208" i="23"/>
  <c r="CO209" i="23"/>
  <c r="CO210" i="23"/>
  <c r="CO211" i="23"/>
  <c r="CO212" i="23"/>
  <c r="CO213" i="23"/>
  <c r="CO214" i="23"/>
  <c r="CO215" i="23"/>
  <c r="CO216" i="23"/>
  <c r="CO217" i="23"/>
  <c r="CO218" i="23"/>
  <c r="CO219" i="23"/>
  <c r="CO220" i="23"/>
  <c r="CO221" i="23"/>
  <c r="CO222" i="23"/>
  <c r="CO223" i="23"/>
  <c r="CO224" i="23"/>
  <c r="CO225" i="23"/>
  <c r="CO226" i="23"/>
  <c r="CO227" i="23"/>
  <c r="CO228" i="23"/>
  <c r="CO229" i="23"/>
  <c r="CO230" i="23"/>
  <c r="CO231" i="23"/>
  <c r="CO232" i="23"/>
  <c r="CO233" i="23"/>
  <c r="CO234" i="23"/>
  <c r="CO235" i="23"/>
  <c r="CO236" i="23"/>
  <c r="CO237" i="23"/>
  <c r="CO238" i="23"/>
  <c r="CO239" i="23"/>
  <c r="CO240" i="23"/>
  <c r="CO241" i="23"/>
  <c r="CO242" i="23"/>
  <c r="CO243" i="23"/>
  <c r="CO244" i="23"/>
  <c r="CO245" i="23"/>
  <c r="CO246" i="23"/>
  <c r="CO247" i="23"/>
  <c r="CO248" i="23"/>
  <c r="CO249" i="23"/>
  <c r="CO250" i="23"/>
  <c r="CO251" i="23"/>
  <c r="CO252" i="23"/>
  <c r="CO253" i="23"/>
  <c r="CO254" i="23"/>
  <c r="CO255" i="23"/>
  <c r="CO256" i="23"/>
  <c r="CO257" i="23"/>
  <c r="CO258" i="23"/>
  <c r="CO259" i="23"/>
  <c r="CO260" i="23"/>
  <c r="CO5" i="23"/>
  <c r="CL6" i="23"/>
  <c r="CL7" i="23"/>
  <c r="CL8" i="23"/>
  <c r="CL9" i="23"/>
  <c r="CL10" i="23"/>
  <c r="CL11" i="23"/>
  <c r="CL12" i="23"/>
  <c r="CL13" i="23"/>
  <c r="CL14" i="23"/>
  <c r="CL15" i="23"/>
  <c r="CL16" i="23"/>
  <c r="CL17" i="23"/>
  <c r="CL18" i="23"/>
  <c r="CL19" i="23"/>
  <c r="CL20" i="23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33" i="23"/>
  <c r="CL34" i="23"/>
  <c r="CL35" i="23"/>
  <c r="CL36" i="23"/>
  <c r="CL37" i="23"/>
  <c r="CL38" i="23"/>
  <c r="CL39" i="23"/>
  <c r="CL40" i="23"/>
  <c r="CL41" i="23"/>
  <c r="CL42" i="23"/>
  <c r="CL43" i="23"/>
  <c r="CL44" i="23"/>
  <c r="CL45" i="23"/>
  <c r="CL46" i="23"/>
  <c r="CL47" i="23"/>
  <c r="CL48" i="23"/>
  <c r="CL49" i="23"/>
  <c r="CL50" i="23"/>
  <c r="CL51" i="23"/>
  <c r="CL52" i="23"/>
  <c r="CL53" i="23"/>
  <c r="CL54" i="23"/>
  <c r="CL55" i="23"/>
  <c r="CL56" i="23"/>
  <c r="CL57" i="23"/>
  <c r="CL58" i="23"/>
  <c r="CL59" i="23"/>
  <c r="CL60" i="23"/>
  <c r="CL61" i="23"/>
  <c r="CL62" i="23"/>
  <c r="CL63" i="23"/>
  <c r="CL64" i="23"/>
  <c r="CL65" i="23"/>
  <c r="CL66" i="23"/>
  <c r="CL67" i="23"/>
  <c r="CL68" i="23"/>
  <c r="CL69" i="23"/>
  <c r="CL70" i="23"/>
  <c r="CL71" i="23"/>
  <c r="CL72" i="23"/>
  <c r="CL73" i="23"/>
  <c r="CL74" i="23"/>
  <c r="CL75" i="23"/>
  <c r="CL76" i="23"/>
  <c r="CL77" i="23"/>
  <c r="CL78" i="23"/>
  <c r="CL79" i="23"/>
  <c r="CL80" i="23"/>
  <c r="CL81" i="23"/>
  <c r="CL82" i="23"/>
  <c r="CL83" i="23"/>
  <c r="CL84" i="23"/>
  <c r="CL85" i="23"/>
  <c r="CL86" i="23"/>
  <c r="CL87" i="23"/>
  <c r="CL88" i="23"/>
  <c r="CL89" i="23"/>
  <c r="CL90" i="23"/>
  <c r="CL91" i="23"/>
  <c r="CL92" i="23"/>
  <c r="CL93" i="23"/>
  <c r="CL94" i="23"/>
  <c r="CL95" i="23"/>
  <c r="CL96" i="23"/>
  <c r="CL97" i="23"/>
  <c r="CL98" i="23"/>
  <c r="CL99" i="23"/>
  <c r="CL100" i="23"/>
  <c r="CL101" i="23"/>
  <c r="CL102" i="23"/>
  <c r="CL103" i="23"/>
  <c r="CL104" i="23"/>
  <c r="CL105" i="23"/>
  <c r="CL106" i="23"/>
  <c r="CL107" i="23"/>
  <c r="CL108" i="23"/>
  <c r="CL109" i="23"/>
  <c r="CL110" i="23"/>
  <c r="CL111" i="23"/>
  <c r="CL112" i="23"/>
  <c r="CL113" i="23"/>
  <c r="CL114" i="23"/>
  <c r="CL115" i="23"/>
  <c r="CL116" i="23"/>
  <c r="CL117" i="23"/>
  <c r="CL118" i="23"/>
  <c r="CL119" i="23"/>
  <c r="CL120" i="23"/>
  <c r="CL121" i="23"/>
  <c r="CL122" i="23"/>
  <c r="CL123" i="23"/>
  <c r="CL124" i="23"/>
  <c r="CL125" i="23"/>
  <c r="CL126" i="23"/>
  <c r="CL127" i="23"/>
  <c r="CL128" i="23"/>
  <c r="CL129" i="23"/>
  <c r="CL130" i="23"/>
  <c r="CL131" i="23"/>
  <c r="CL132" i="23"/>
  <c r="CL133" i="23"/>
  <c r="CL134" i="23"/>
  <c r="CL135" i="23"/>
  <c r="CL136" i="23"/>
  <c r="CL137" i="23"/>
  <c r="CL138" i="23"/>
  <c r="CL139" i="23"/>
  <c r="CL140" i="23"/>
  <c r="CL141" i="23"/>
  <c r="CL142" i="23"/>
  <c r="CL143" i="23"/>
  <c r="CL144" i="23"/>
  <c r="CL145" i="23"/>
  <c r="CL146" i="23"/>
  <c r="CL147" i="23"/>
  <c r="CL148" i="23"/>
  <c r="CL149" i="23"/>
  <c r="CL150" i="23"/>
  <c r="CL151" i="23"/>
  <c r="CL152" i="23"/>
  <c r="CL153" i="23"/>
  <c r="CL154" i="23"/>
  <c r="CL155" i="23"/>
  <c r="CL156" i="23"/>
  <c r="CL157" i="23"/>
  <c r="CL158" i="23"/>
  <c r="CL159" i="23"/>
  <c r="CL160" i="23"/>
  <c r="CL161" i="23"/>
  <c r="CL162" i="23"/>
  <c r="CL163" i="23"/>
  <c r="CL164" i="23"/>
  <c r="CL165" i="23"/>
  <c r="CL166" i="23"/>
  <c r="CL167" i="23"/>
  <c r="CL168" i="23"/>
  <c r="CL169" i="23"/>
  <c r="CL170" i="23"/>
  <c r="CL171" i="23"/>
  <c r="CL172" i="23"/>
  <c r="CL173" i="23"/>
  <c r="CL174" i="23"/>
  <c r="CL175" i="23"/>
  <c r="CL176" i="23"/>
  <c r="CL177" i="23"/>
  <c r="CL178" i="23"/>
  <c r="CL179" i="23"/>
  <c r="CL180" i="23"/>
  <c r="CL181" i="23"/>
  <c r="CL182" i="23"/>
  <c r="CL183" i="23"/>
  <c r="CL184" i="23"/>
  <c r="CL185" i="23"/>
  <c r="CL186" i="23"/>
  <c r="CL187" i="23"/>
  <c r="CL188" i="23"/>
  <c r="CL189" i="23"/>
  <c r="CL190" i="23"/>
  <c r="CL191" i="23"/>
  <c r="CL192" i="23"/>
  <c r="CL193" i="23"/>
  <c r="CL194" i="23"/>
  <c r="CL195" i="23"/>
  <c r="CL196" i="23"/>
  <c r="CL197" i="23"/>
  <c r="CL198" i="23"/>
  <c r="CL199" i="23"/>
  <c r="CL200" i="23"/>
  <c r="CL201" i="23"/>
  <c r="CL202" i="23"/>
  <c r="CL203" i="23"/>
  <c r="CL204" i="23"/>
  <c r="CL205" i="23"/>
  <c r="CL206" i="23"/>
  <c r="CL207" i="23"/>
  <c r="CL208" i="23"/>
  <c r="CL209" i="23"/>
  <c r="CL210" i="23"/>
  <c r="CL211" i="23"/>
  <c r="CL212" i="23"/>
  <c r="CL213" i="23"/>
  <c r="CL214" i="23"/>
  <c r="CL215" i="23"/>
  <c r="CL216" i="23"/>
  <c r="CL217" i="23"/>
  <c r="CL218" i="23"/>
  <c r="CL219" i="23"/>
  <c r="CL220" i="23"/>
  <c r="CL221" i="23"/>
  <c r="CL222" i="23"/>
  <c r="CL223" i="23"/>
  <c r="CL224" i="23"/>
  <c r="CL225" i="23"/>
  <c r="CL226" i="23"/>
  <c r="CL227" i="23"/>
  <c r="CL228" i="23"/>
  <c r="CL229" i="23"/>
  <c r="CL230" i="23"/>
  <c r="CL231" i="23"/>
  <c r="CL232" i="23"/>
  <c r="CL233" i="23"/>
  <c r="CL234" i="23"/>
  <c r="CL235" i="23"/>
  <c r="CL236" i="23"/>
  <c r="CL237" i="23"/>
  <c r="CL238" i="23"/>
  <c r="CL239" i="23"/>
  <c r="CL240" i="23"/>
  <c r="CL241" i="23"/>
  <c r="CL242" i="23"/>
  <c r="CL243" i="23"/>
  <c r="CL244" i="23"/>
  <c r="CL245" i="23"/>
  <c r="CL246" i="23"/>
  <c r="CL247" i="23"/>
  <c r="CL248" i="23"/>
  <c r="CL249" i="23"/>
  <c r="CL250" i="23"/>
  <c r="CL251" i="23"/>
  <c r="CL252" i="23"/>
  <c r="CL253" i="23"/>
  <c r="CL254" i="23"/>
  <c r="CL255" i="23"/>
  <c r="CL256" i="23"/>
  <c r="CL257" i="23"/>
  <c r="CL258" i="23"/>
  <c r="CL259" i="23"/>
  <c r="CL260" i="23"/>
  <c r="CL5" i="23"/>
  <c r="CH260" i="23"/>
  <c r="CH259" i="23"/>
  <c r="CH258" i="23"/>
  <c r="CH257" i="23"/>
  <c r="CH256" i="23"/>
  <c r="CH255" i="23"/>
  <c r="CH254" i="23"/>
  <c r="CH253" i="23"/>
  <c r="CH252" i="23"/>
  <c r="CH251" i="23"/>
  <c r="CH250" i="23"/>
  <c r="CH249" i="23"/>
  <c r="CH248" i="23"/>
  <c r="CH247" i="23"/>
  <c r="CH246" i="23"/>
  <c r="CH245" i="23"/>
  <c r="CH244" i="23"/>
  <c r="CH243" i="23"/>
  <c r="CH242" i="23"/>
  <c r="CH241" i="23"/>
  <c r="CH240" i="23"/>
  <c r="CH239" i="23"/>
  <c r="CH238" i="23"/>
  <c r="CH237" i="23"/>
  <c r="CH236" i="23"/>
  <c r="CH235" i="23"/>
  <c r="CH234" i="23"/>
  <c r="CH233" i="23"/>
  <c r="CH232" i="23"/>
  <c r="CH231" i="23"/>
  <c r="CH230" i="23"/>
  <c r="CH229" i="23"/>
  <c r="CH228" i="23"/>
  <c r="CH227" i="23"/>
  <c r="CH226" i="23"/>
  <c r="CH225" i="23"/>
  <c r="CH224" i="23"/>
  <c r="CH223" i="23"/>
  <c r="CH222" i="23"/>
  <c r="CH221" i="23"/>
  <c r="CH220" i="23"/>
  <c r="CH219" i="23"/>
  <c r="CH218" i="23"/>
  <c r="CH217" i="23"/>
  <c r="CH216" i="23"/>
  <c r="CH215" i="23"/>
  <c r="CH214" i="23"/>
  <c r="CH213" i="23"/>
  <c r="CH212" i="23"/>
  <c r="CH211" i="23"/>
  <c r="CH210" i="23"/>
  <c r="CH209" i="23"/>
  <c r="CH208" i="23"/>
  <c r="CH207" i="23"/>
  <c r="CH206" i="23"/>
  <c r="CH205" i="23"/>
  <c r="CH204" i="23"/>
  <c r="CH203" i="23"/>
  <c r="CH202" i="23"/>
  <c r="CH201" i="23"/>
  <c r="CH200" i="23"/>
  <c r="CH199" i="23"/>
  <c r="CH198" i="23"/>
  <c r="CH197" i="23"/>
  <c r="CH196" i="23"/>
  <c r="CH195" i="23"/>
  <c r="CH194" i="23"/>
  <c r="CH193" i="23"/>
  <c r="CH192" i="23"/>
  <c r="CH191" i="23"/>
  <c r="CH190" i="23"/>
  <c r="CH189" i="23"/>
  <c r="CH188" i="23"/>
  <c r="CH187" i="23"/>
  <c r="CH186" i="23"/>
  <c r="CH185" i="23"/>
  <c r="CH184" i="23"/>
  <c r="CH183" i="23"/>
  <c r="CH182" i="23"/>
  <c r="CH181" i="23"/>
  <c r="CH180" i="23"/>
  <c r="CH179" i="23"/>
  <c r="CH178" i="23"/>
  <c r="CH177" i="23"/>
  <c r="CH176" i="23"/>
  <c r="CH175" i="23"/>
  <c r="CH174" i="23"/>
  <c r="CH173" i="23"/>
  <c r="CH172" i="23"/>
  <c r="CH171" i="23"/>
  <c r="CH170" i="23"/>
  <c r="CH169" i="23"/>
  <c r="CH168" i="23"/>
  <c r="CH167" i="23"/>
  <c r="CH166" i="23"/>
  <c r="CH165" i="23"/>
  <c r="CH164" i="23"/>
  <c r="CH163" i="23"/>
  <c r="CH162" i="23"/>
  <c r="CH161" i="23"/>
  <c r="CH160" i="23"/>
  <c r="CH159" i="23"/>
  <c r="CH158" i="23"/>
  <c r="CH157" i="23"/>
  <c r="CH156" i="23"/>
  <c r="CH155" i="23"/>
  <c r="CH154" i="23"/>
  <c r="CH153" i="23"/>
  <c r="CH152" i="23"/>
  <c r="CH151" i="23"/>
  <c r="CH150" i="23"/>
  <c r="CH149" i="23"/>
  <c r="CH148" i="23"/>
  <c r="CH147" i="23"/>
  <c r="CH146" i="23"/>
  <c r="CH145" i="23"/>
  <c r="CH144" i="23"/>
  <c r="CH143" i="23"/>
  <c r="CH142" i="23"/>
  <c r="CH141" i="23"/>
  <c r="CH140" i="23"/>
  <c r="CH139" i="23"/>
  <c r="CH138" i="23"/>
  <c r="CH137" i="23"/>
  <c r="CH136" i="23"/>
  <c r="CH135" i="23"/>
  <c r="CH134" i="23"/>
  <c r="CH133" i="23"/>
  <c r="CH132" i="23"/>
  <c r="CH131" i="23"/>
  <c r="CH130" i="23"/>
  <c r="CH129" i="23"/>
  <c r="CH128" i="23"/>
  <c r="CH127" i="23"/>
  <c r="CH126" i="23"/>
  <c r="CH125" i="23"/>
  <c r="CH124" i="23"/>
  <c r="CH123" i="23"/>
  <c r="CH122" i="23"/>
  <c r="CH121" i="23"/>
  <c r="CH120" i="23"/>
  <c r="CH119" i="23"/>
  <c r="CH118" i="23"/>
  <c r="CH117" i="23"/>
  <c r="CH116" i="23"/>
  <c r="CH115" i="23"/>
  <c r="CH114" i="23"/>
  <c r="CH113" i="23"/>
  <c r="CH112" i="23"/>
  <c r="CH111" i="23"/>
  <c r="CH110" i="23"/>
  <c r="CH109" i="23"/>
  <c r="CH108" i="23"/>
  <c r="CH107" i="23"/>
  <c r="CH106" i="23"/>
  <c r="CH105" i="23"/>
  <c r="CH104" i="23"/>
  <c r="CH103" i="23"/>
  <c r="CH102" i="23"/>
  <c r="CH101" i="23"/>
  <c r="CH100" i="23"/>
  <c r="CH99" i="23"/>
  <c r="CH98" i="23"/>
  <c r="CH97" i="23"/>
  <c r="CH96" i="23"/>
  <c r="CH95" i="23"/>
  <c r="CH94" i="23"/>
  <c r="CH93" i="23"/>
  <c r="CH92" i="23"/>
  <c r="CH91" i="23"/>
  <c r="CH90" i="23"/>
  <c r="CH89" i="23"/>
  <c r="CH88" i="23"/>
  <c r="CH87" i="23"/>
  <c r="CH86" i="23"/>
  <c r="CH85" i="23"/>
  <c r="CH84" i="23"/>
  <c r="CH83" i="23"/>
  <c r="CH82" i="23"/>
  <c r="CH81" i="23"/>
  <c r="CH80" i="23"/>
  <c r="CH79" i="23"/>
  <c r="CH78" i="23"/>
  <c r="CH77" i="23"/>
  <c r="CH76" i="23"/>
  <c r="CH75" i="23"/>
  <c r="CH74" i="23"/>
  <c r="CH73" i="23"/>
  <c r="CH72" i="23"/>
  <c r="CH71" i="23"/>
  <c r="CH70" i="23"/>
  <c r="CH69" i="23"/>
  <c r="CH68" i="23"/>
  <c r="CH67" i="23"/>
  <c r="CH66" i="23"/>
  <c r="CH65" i="23"/>
  <c r="CH64" i="23"/>
  <c r="CH63" i="23"/>
  <c r="CH62" i="23"/>
  <c r="CH61" i="23"/>
  <c r="CH60" i="23"/>
  <c r="CH59" i="23"/>
  <c r="CH58" i="23"/>
  <c r="CH57" i="23"/>
  <c r="CH56" i="23"/>
  <c r="CH55" i="23"/>
  <c r="CH54" i="23"/>
  <c r="CH53" i="23"/>
  <c r="CH52" i="23"/>
  <c r="CH51" i="23"/>
  <c r="CH50" i="23"/>
  <c r="CH49" i="23"/>
  <c r="CH48" i="23"/>
  <c r="CH47" i="23"/>
  <c r="CH46" i="23"/>
  <c r="CH45" i="23"/>
  <c r="CH44" i="23"/>
  <c r="CH43" i="23"/>
  <c r="CH42" i="23"/>
  <c r="CH41" i="23"/>
  <c r="CH40" i="23"/>
  <c r="CH39" i="23"/>
  <c r="CH38" i="23"/>
  <c r="CH37" i="23"/>
  <c r="CH36" i="23"/>
  <c r="CH35" i="23"/>
  <c r="CH34" i="23"/>
  <c r="CH33" i="23"/>
  <c r="CH32" i="23"/>
  <c r="CH31" i="23"/>
  <c r="CH30" i="23"/>
  <c r="CH29" i="23"/>
  <c r="CH28" i="23"/>
  <c r="CH27" i="23"/>
  <c r="CH26" i="23"/>
  <c r="CH25" i="23"/>
  <c r="CH24" i="23"/>
  <c r="CH23" i="23"/>
  <c r="CH22" i="23"/>
  <c r="CH21" i="23"/>
  <c r="CH20" i="23"/>
  <c r="CH19" i="23"/>
  <c r="CH18" i="23"/>
  <c r="CH17" i="23"/>
  <c r="CH16" i="23"/>
  <c r="CH15" i="23"/>
  <c r="CH14" i="23"/>
  <c r="CH13" i="23"/>
  <c r="CH12" i="23"/>
  <c r="CH11" i="23"/>
  <c r="CH10" i="23"/>
  <c r="CH9" i="23"/>
  <c r="CH8" i="23"/>
  <c r="CH7" i="23"/>
  <c r="CH6" i="23"/>
  <c r="CH5" i="23"/>
  <c r="BL6" i="23"/>
  <c r="BL7" i="23" s="1"/>
  <c r="BM6" i="23"/>
  <c r="BM7" i="23" s="1"/>
  <c r="BL17" i="23"/>
  <c r="BL18" i="23" s="1"/>
  <c r="BL19" i="23" s="1"/>
  <c r="BL20" i="23" s="1"/>
  <c r="BL21" i="23" s="1"/>
  <c r="BL22" i="23" s="1"/>
  <c r="BL23" i="23" s="1"/>
  <c r="BL24" i="23" s="1"/>
  <c r="BL25" i="23" s="1"/>
  <c r="BL27" i="23"/>
  <c r="BL28" i="23" s="1"/>
  <c r="BL29" i="23" s="1"/>
  <c r="BL30" i="23" s="1"/>
  <c r="BL31" i="23" s="1"/>
  <c r="BL32" i="23" s="1"/>
  <c r="BL33" i="23" s="1"/>
  <c r="BL34" i="23" s="1"/>
  <c r="BL35" i="23" s="1"/>
  <c r="BH36" i="23"/>
  <c r="BH37" i="23"/>
  <c r="BL37" i="23"/>
  <c r="BL38" i="23" s="1"/>
  <c r="BL39" i="23" s="1"/>
  <c r="BL40" i="23" s="1"/>
  <c r="BL41" i="23" s="1"/>
  <c r="BL42" i="23" s="1"/>
  <c r="BL43" i="23" s="1"/>
  <c r="BL44" i="23" s="1"/>
  <c r="BL45" i="23" s="1"/>
  <c r="BH38" i="23"/>
  <c r="BH39" i="23"/>
  <c r="BH40" i="23"/>
  <c r="BH41" i="23"/>
  <c r="BH42" i="23"/>
  <c r="BH43" i="23"/>
  <c r="BH44" i="23"/>
  <c r="BH45" i="23"/>
  <c r="BH46" i="23"/>
  <c r="BH47" i="23"/>
  <c r="BL47" i="23"/>
  <c r="BL48" i="23" s="1"/>
  <c r="BL49" i="23" s="1"/>
  <c r="BL50" i="23" s="1"/>
  <c r="BL51" i="23" s="1"/>
  <c r="BL52" i="23" s="1"/>
  <c r="BL53" i="23" s="1"/>
  <c r="BL54" i="23" s="1"/>
  <c r="BL55" i="23" s="1"/>
  <c r="BH48" i="23"/>
  <c r="BH49" i="23"/>
  <c r="BH50" i="23"/>
  <c r="BH51" i="23"/>
  <c r="BH52" i="23"/>
  <c r="BH53" i="23"/>
  <c r="BH54" i="23"/>
  <c r="BH55" i="23"/>
  <c r="BH56" i="23"/>
  <c r="BL56" i="23"/>
  <c r="BL86" i="23" s="1"/>
  <c r="BM56" i="23"/>
  <c r="BM86" i="23" s="1"/>
  <c r="BH57" i="23"/>
  <c r="BH58" i="23"/>
  <c r="BH59" i="23"/>
  <c r="BH60" i="23"/>
  <c r="BH61" i="23"/>
  <c r="BH62" i="23"/>
  <c r="BH63" i="23"/>
  <c r="BH64" i="23"/>
  <c r="BH65" i="23"/>
  <c r="BH66" i="23"/>
  <c r="BH67" i="23"/>
  <c r="BH68" i="23"/>
  <c r="BH69" i="23"/>
  <c r="BL69" i="23"/>
  <c r="BL70" i="23" s="1"/>
  <c r="BL71" i="23" s="1"/>
  <c r="BL72" i="23" s="1"/>
  <c r="BL73" i="23" s="1"/>
  <c r="BL74" i="23" s="1"/>
  <c r="BL75" i="23" s="1"/>
  <c r="BL76" i="23" s="1"/>
  <c r="BL77" i="23" s="1"/>
  <c r="BL78" i="23" s="1"/>
  <c r="BL79" i="23" s="1"/>
  <c r="BL80" i="23" s="1"/>
  <c r="BM69" i="23"/>
  <c r="BM70" i="23" s="1"/>
  <c r="BM71" i="23" s="1"/>
  <c r="BM72" i="23" s="1"/>
  <c r="BM73" i="23" s="1"/>
  <c r="BM74" i="23" s="1"/>
  <c r="BM75" i="23" s="1"/>
  <c r="BM76" i="23" s="1"/>
  <c r="BM77" i="23" s="1"/>
  <c r="BM78" i="23" s="1"/>
  <c r="BM79" i="23" s="1"/>
  <c r="BM80" i="23" s="1"/>
  <c r="BH70" i="23"/>
  <c r="BH71" i="23"/>
  <c r="BH72" i="23"/>
  <c r="BH73" i="23"/>
  <c r="BH74" i="23"/>
  <c r="BH75" i="23"/>
  <c r="BH76" i="23"/>
  <c r="BH77" i="23"/>
  <c r="BH78" i="23"/>
  <c r="BH79" i="23"/>
  <c r="BH80" i="23"/>
  <c r="BH81" i="23"/>
  <c r="BH82" i="23"/>
  <c r="BH83" i="23"/>
  <c r="BH84" i="23"/>
  <c r="BH85" i="23"/>
  <c r="BH86" i="23"/>
  <c r="BH87" i="23"/>
  <c r="BH88" i="23"/>
  <c r="BH89" i="23"/>
  <c r="BH90" i="23"/>
  <c r="BH91" i="23"/>
  <c r="BH92" i="23"/>
  <c r="BH93" i="23"/>
  <c r="BH94" i="23"/>
  <c r="BH95" i="23"/>
  <c r="BH96" i="23"/>
  <c r="BH97" i="23"/>
  <c r="BL97" i="23"/>
  <c r="BL98" i="23" s="1"/>
  <c r="BL99" i="23" s="1"/>
  <c r="BL100" i="23" s="1"/>
  <c r="BL101" i="23" s="1"/>
  <c r="BL102" i="23" s="1"/>
  <c r="BL103" i="23" s="1"/>
  <c r="BL104" i="23" s="1"/>
  <c r="BL105" i="23" s="1"/>
  <c r="BM97" i="23"/>
  <c r="BM98" i="23" s="1"/>
  <c r="BM99" i="23" s="1"/>
  <c r="BM100" i="23" s="1"/>
  <c r="BM101" i="23" s="1"/>
  <c r="BM102" i="23" s="1"/>
  <c r="BM103" i="23" s="1"/>
  <c r="BM104" i="23" s="1"/>
  <c r="BM105" i="23" s="1"/>
  <c r="BH98" i="23"/>
  <c r="BH99" i="23"/>
  <c r="BH100" i="23"/>
  <c r="BH101" i="23"/>
  <c r="BH102" i="23"/>
  <c r="BH103" i="23"/>
  <c r="BH104" i="23"/>
  <c r="BH105" i="23"/>
  <c r="BH106" i="23"/>
  <c r="BH107" i="23"/>
  <c r="BL107" i="23"/>
  <c r="BL108" i="23" s="1"/>
  <c r="BL109" i="23" s="1"/>
  <c r="BL110" i="23" s="1"/>
  <c r="BL111" i="23" s="1"/>
  <c r="BL112" i="23" s="1"/>
  <c r="BL113" i="23" s="1"/>
  <c r="BL114" i="23" s="1"/>
  <c r="BL115" i="23" s="1"/>
  <c r="BM107" i="23"/>
  <c r="BM108" i="23" s="1"/>
  <c r="BM109" i="23" s="1"/>
  <c r="BM110" i="23" s="1"/>
  <c r="BM111" i="23" s="1"/>
  <c r="BM112" i="23" s="1"/>
  <c r="BM113" i="23" s="1"/>
  <c r="BM114" i="23" s="1"/>
  <c r="BM115" i="23" s="1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L127" i="23"/>
  <c r="BL128" i="23" s="1"/>
  <c r="BL129" i="23" s="1"/>
  <c r="BL130" i="23" s="1"/>
  <c r="BL131" i="23" s="1"/>
  <c r="BL132" i="23" s="1"/>
  <c r="BL133" i="23" s="1"/>
  <c r="BL134" i="23" s="1"/>
  <c r="BL135" i="23" s="1"/>
  <c r="BM127" i="23"/>
  <c r="BM128" i="23" s="1"/>
  <c r="BM129" i="23" s="1"/>
  <c r="BM130" i="23" s="1"/>
  <c r="BM131" i="23" s="1"/>
  <c r="BM132" i="23" s="1"/>
  <c r="BM133" i="23" s="1"/>
  <c r="BM134" i="23" s="1"/>
  <c r="BM135" i="23" s="1"/>
  <c r="BH128" i="23"/>
  <c r="BH129" i="23"/>
  <c r="BH130" i="23"/>
  <c r="BH131" i="23"/>
  <c r="BH132" i="23"/>
  <c r="BH133" i="23"/>
  <c r="BH134" i="23"/>
  <c r="BH135" i="23"/>
  <c r="BH136" i="23"/>
  <c r="BH137" i="23"/>
  <c r="BL137" i="23"/>
  <c r="BL138" i="23" s="1"/>
  <c r="BL139" i="23" s="1"/>
  <c r="BL140" i="23" s="1"/>
  <c r="BL141" i="23" s="1"/>
  <c r="BL142" i="23" s="1"/>
  <c r="BL143" i="23" s="1"/>
  <c r="BL144" i="23" s="1"/>
  <c r="BL145" i="23" s="1"/>
  <c r="BM137" i="23"/>
  <c r="BM138" i="23" s="1"/>
  <c r="BM139" i="23" s="1"/>
  <c r="BM140" i="23" s="1"/>
  <c r="BM141" i="23" s="1"/>
  <c r="BM142" i="23" s="1"/>
  <c r="BM143" i="23" s="1"/>
  <c r="BM144" i="23" s="1"/>
  <c r="BM145" i="23" s="1"/>
  <c r="BH138" i="23"/>
  <c r="BH139" i="23"/>
  <c r="BH140" i="23"/>
  <c r="BH141" i="23"/>
  <c r="BH142" i="23"/>
  <c r="BH143" i="23"/>
  <c r="BH144" i="23"/>
  <c r="BH145" i="23"/>
  <c r="BH146" i="23"/>
  <c r="BH147" i="23"/>
  <c r="BL147" i="23"/>
  <c r="BL148" i="23" s="1"/>
  <c r="BL149" i="23" s="1"/>
  <c r="BL150" i="23" s="1"/>
  <c r="BL151" i="23" s="1"/>
  <c r="BL152" i="23" s="1"/>
  <c r="BL153" i="23" s="1"/>
  <c r="BL154" i="23" s="1"/>
  <c r="BL155" i="23" s="1"/>
  <c r="BM147" i="23"/>
  <c r="BM148" i="23" s="1"/>
  <c r="BM149" i="23" s="1"/>
  <c r="BM150" i="23" s="1"/>
  <c r="BM151" i="23" s="1"/>
  <c r="BM152" i="23" s="1"/>
  <c r="BM153" i="23" s="1"/>
  <c r="BM154" i="23" s="1"/>
  <c r="BM155" i="23" s="1"/>
  <c r="BH148" i="23"/>
  <c r="BH149" i="23"/>
  <c r="BH150" i="23"/>
  <c r="BH151" i="23"/>
  <c r="BH152" i="23"/>
  <c r="BH153" i="23"/>
  <c r="BH154" i="23"/>
  <c r="BH155" i="23"/>
  <c r="BH156" i="23"/>
  <c r="BH157" i="23"/>
  <c r="BL157" i="23"/>
  <c r="BL158" i="23" s="1"/>
  <c r="BL159" i="23" s="1"/>
  <c r="BL160" i="23" s="1"/>
  <c r="BL161" i="23" s="1"/>
  <c r="BL162" i="23" s="1"/>
  <c r="BL163" i="23" s="1"/>
  <c r="BL164" i="23" s="1"/>
  <c r="BL165" i="23" s="1"/>
  <c r="BH158" i="23"/>
  <c r="BH159" i="23"/>
  <c r="BH160" i="23"/>
  <c r="BH161" i="23"/>
  <c r="BH162" i="23"/>
  <c r="BH163" i="23"/>
  <c r="BH164" i="23"/>
  <c r="BH165" i="23"/>
  <c r="BH166" i="23"/>
  <c r="BH167" i="23"/>
  <c r="BL167" i="23"/>
  <c r="BL168" i="23" s="1"/>
  <c r="BL169" i="23" s="1"/>
  <c r="BL170" i="23" s="1"/>
  <c r="BL171" i="23" s="1"/>
  <c r="BL172" i="23" s="1"/>
  <c r="BL173" i="23" s="1"/>
  <c r="BL174" i="23" s="1"/>
  <c r="BL175" i="23" s="1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197" i="23"/>
  <c r="BH198" i="23"/>
  <c r="BH199" i="23"/>
  <c r="BH200" i="23"/>
  <c r="BH201" i="23"/>
  <c r="BH202" i="23"/>
  <c r="BH203" i="23"/>
  <c r="BH204" i="23"/>
  <c r="BH205" i="23"/>
  <c r="BH206" i="23"/>
  <c r="BH207" i="23"/>
  <c r="BH208" i="23"/>
  <c r="BH209" i="23"/>
  <c r="BH210" i="23"/>
  <c r="BH211" i="23"/>
  <c r="BH212" i="23"/>
  <c r="BH213" i="23"/>
  <c r="BH214" i="23"/>
  <c r="BH215" i="23"/>
  <c r="BH216" i="23"/>
  <c r="BH217" i="23"/>
  <c r="BH218" i="23"/>
  <c r="BH219" i="23"/>
  <c r="BH220" i="23"/>
  <c r="BH221" i="23"/>
  <c r="BH222" i="23"/>
  <c r="BH223" i="23"/>
  <c r="BH224" i="23"/>
  <c r="BH225" i="23"/>
  <c r="BH226" i="23"/>
  <c r="BH227" i="23"/>
  <c r="BH228" i="23"/>
  <c r="BH229" i="23"/>
  <c r="BH230" i="23"/>
  <c r="BH231" i="23"/>
  <c r="BH232" i="23"/>
  <c r="BH233" i="23"/>
  <c r="BH234" i="23"/>
  <c r="BH235" i="23"/>
  <c r="BH236" i="23"/>
  <c r="BH237" i="23"/>
  <c r="BH238" i="23"/>
  <c r="BH239" i="23"/>
  <c r="BH240" i="23"/>
  <c r="BH241" i="23"/>
  <c r="BH242" i="23"/>
  <c r="BH243" i="23"/>
  <c r="BH244" i="23"/>
  <c r="BH245" i="23"/>
  <c r="BH246" i="23"/>
  <c r="BH247" i="23"/>
  <c r="BH248" i="23"/>
  <c r="BH249" i="23"/>
  <c r="BH250" i="23"/>
  <c r="BH251" i="23"/>
  <c r="BH252" i="23"/>
  <c r="BH253" i="23"/>
  <c r="BH254" i="23"/>
  <c r="BH255" i="23"/>
  <c r="BH256" i="23"/>
  <c r="BH257" i="23"/>
  <c r="BH258" i="23"/>
  <c r="BH259" i="23"/>
  <c r="BH260" i="23"/>
  <c r="AF6" i="23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6" i="23"/>
  <c r="AF37" i="23"/>
  <c r="AF38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57" i="23"/>
  <c r="AF58" i="23"/>
  <c r="AF59" i="23"/>
  <c r="AF60" i="23"/>
  <c r="AF61" i="23"/>
  <c r="AF62" i="23"/>
  <c r="AF63" i="23"/>
  <c r="AF64" i="23"/>
  <c r="AF65" i="23"/>
  <c r="AF66" i="23"/>
  <c r="AF67" i="23"/>
  <c r="AF68" i="23"/>
  <c r="AF69" i="23"/>
  <c r="AF70" i="23"/>
  <c r="AF71" i="23"/>
  <c r="AF72" i="23"/>
  <c r="AF73" i="23"/>
  <c r="AF74" i="23"/>
  <c r="AF75" i="23"/>
  <c r="AF76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F90" i="23"/>
  <c r="AF91" i="23"/>
  <c r="AF92" i="23"/>
  <c r="AF93" i="23"/>
  <c r="AF94" i="23"/>
  <c r="AF95" i="23"/>
  <c r="AF96" i="23"/>
  <c r="AF97" i="23"/>
  <c r="AF98" i="23"/>
  <c r="AF99" i="23"/>
  <c r="AF100" i="23"/>
  <c r="AF101" i="23"/>
  <c r="AF102" i="23"/>
  <c r="AF103" i="23"/>
  <c r="AF104" i="23"/>
  <c r="AF105" i="23"/>
  <c r="AF106" i="23"/>
  <c r="AF107" i="23"/>
  <c r="AF108" i="23"/>
  <c r="AF109" i="23"/>
  <c r="AF110" i="23"/>
  <c r="AF111" i="23"/>
  <c r="AF112" i="23"/>
  <c r="AF113" i="23"/>
  <c r="AF114" i="23"/>
  <c r="AF115" i="23"/>
  <c r="AF116" i="23"/>
  <c r="AF117" i="23"/>
  <c r="AF118" i="23"/>
  <c r="AF119" i="23"/>
  <c r="AF120" i="23"/>
  <c r="AF121" i="23"/>
  <c r="AF122" i="23"/>
  <c r="AF123" i="23"/>
  <c r="AF124" i="23"/>
  <c r="AF125" i="23"/>
  <c r="AF126" i="23"/>
  <c r="AF127" i="23"/>
  <c r="AF128" i="23"/>
  <c r="AF129" i="23"/>
  <c r="AF130" i="23"/>
  <c r="AF131" i="23"/>
  <c r="AF132" i="23"/>
  <c r="AF133" i="23"/>
  <c r="AF134" i="23"/>
  <c r="AF135" i="23"/>
  <c r="AF136" i="23"/>
  <c r="AF137" i="23"/>
  <c r="AF138" i="23"/>
  <c r="AF139" i="23"/>
  <c r="AF140" i="23"/>
  <c r="AF141" i="23"/>
  <c r="AF142" i="23"/>
  <c r="AF143" i="23"/>
  <c r="AF144" i="23"/>
  <c r="AF145" i="23"/>
  <c r="AF146" i="23"/>
  <c r="AF147" i="23"/>
  <c r="AF148" i="23"/>
  <c r="AF149" i="23"/>
  <c r="AF150" i="23"/>
  <c r="AF151" i="23"/>
  <c r="AF152" i="23"/>
  <c r="AF153" i="23"/>
  <c r="AF154" i="23"/>
  <c r="AF155" i="23"/>
  <c r="AF156" i="23"/>
  <c r="AF157" i="23"/>
  <c r="AF158" i="23"/>
  <c r="AF159" i="23"/>
  <c r="AF160" i="23"/>
  <c r="AF161" i="23"/>
  <c r="AF162" i="23"/>
  <c r="AF163" i="23"/>
  <c r="AF164" i="23"/>
  <c r="AF165" i="23"/>
  <c r="AF166" i="23"/>
  <c r="AF167" i="23"/>
  <c r="AF168" i="23"/>
  <c r="AF169" i="23"/>
  <c r="AF170" i="23"/>
  <c r="AF171" i="23"/>
  <c r="AF172" i="23"/>
  <c r="AF173" i="23"/>
  <c r="AF174" i="23"/>
  <c r="AF175" i="23"/>
  <c r="AF176" i="23"/>
  <c r="AF177" i="23"/>
  <c r="AF178" i="23"/>
  <c r="AF179" i="23"/>
  <c r="AF180" i="23"/>
  <c r="AF181" i="23"/>
  <c r="AF182" i="23"/>
  <c r="AF183" i="23"/>
  <c r="AF184" i="23"/>
  <c r="AF185" i="23"/>
  <c r="AF186" i="23"/>
  <c r="AF187" i="23"/>
  <c r="AF188" i="23"/>
  <c r="AF189" i="23"/>
  <c r="AF190" i="23"/>
  <c r="AF191" i="23"/>
  <c r="AF192" i="23"/>
  <c r="AF193" i="23"/>
  <c r="AF194" i="23"/>
  <c r="AF195" i="23"/>
  <c r="AF196" i="23"/>
  <c r="AF197" i="23"/>
  <c r="AF198" i="23"/>
  <c r="AF199" i="23"/>
  <c r="AF200" i="23"/>
  <c r="AF201" i="23"/>
  <c r="AF202" i="23"/>
  <c r="AF203" i="23"/>
  <c r="AF204" i="23"/>
  <c r="AF205" i="23"/>
  <c r="AF206" i="23"/>
  <c r="AF207" i="23"/>
  <c r="AF208" i="23"/>
  <c r="AF209" i="23"/>
  <c r="AF210" i="23"/>
  <c r="AF211" i="23"/>
  <c r="AF212" i="23"/>
  <c r="AF213" i="23"/>
  <c r="AF214" i="23"/>
  <c r="AF215" i="23"/>
  <c r="AF216" i="23"/>
  <c r="AF217" i="23"/>
  <c r="AF218" i="23"/>
  <c r="AF219" i="23"/>
  <c r="AF220" i="23"/>
  <c r="AF221" i="23"/>
  <c r="AF222" i="23"/>
  <c r="AF223" i="23"/>
  <c r="AF224" i="23"/>
  <c r="AF225" i="23"/>
  <c r="AF226" i="23"/>
  <c r="AF227" i="23"/>
  <c r="AF228" i="23"/>
  <c r="AF229" i="23"/>
  <c r="AF230" i="23"/>
  <c r="AF231" i="23"/>
  <c r="AF232" i="23"/>
  <c r="AF233" i="23"/>
  <c r="AF234" i="23"/>
  <c r="AF235" i="23"/>
  <c r="AF236" i="23"/>
  <c r="AF237" i="23"/>
  <c r="AF238" i="23"/>
  <c r="AF239" i="23"/>
  <c r="AF240" i="23"/>
  <c r="AF241" i="23"/>
  <c r="AF242" i="23"/>
  <c r="AF243" i="23"/>
  <c r="AF244" i="23"/>
  <c r="AF245" i="23"/>
  <c r="AF246" i="23"/>
  <c r="AF247" i="23"/>
  <c r="AF248" i="23"/>
  <c r="AF249" i="23"/>
  <c r="AF250" i="23"/>
  <c r="AF251" i="23"/>
  <c r="AF252" i="23"/>
  <c r="AF253" i="23"/>
  <c r="AF254" i="23"/>
  <c r="AF255" i="23"/>
  <c r="AF256" i="23"/>
  <c r="AF257" i="23"/>
  <c r="AF258" i="23"/>
  <c r="AF259" i="23"/>
  <c r="AF260" i="23"/>
  <c r="AF5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BW260" i="22"/>
  <c r="BU260" i="22"/>
  <c r="BS260" i="22"/>
  <c r="BQ260" i="22"/>
  <c r="BO260" i="22"/>
  <c r="BM260" i="22"/>
  <c r="BW259" i="22"/>
  <c r="BU259" i="22"/>
  <c r="BS259" i="22"/>
  <c r="BQ259" i="22"/>
  <c r="BO259" i="22"/>
  <c r="BM259" i="22"/>
  <c r="BW258" i="22"/>
  <c r="BU258" i="22"/>
  <c r="BS258" i="22"/>
  <c r="BQ258" i="22"/>
  <c r="BO258" i="22"/>
  <c r="BM258" i="22"/>
  <c r="BW257" i="22"/>
  <c r="BU257" i="22"/>
  <c r="BS257" i="22"/>
  <c r="BQ257" i="22"/>
  <c r="BO257" i="22"/>
  <c r="BM257" i="22"/>
  <c r="BW256" i="22"/>
  <c r="BU256" i="22"/>
  <c r="BS256" i="22"/>
  <c r="BQ256" i="22"/>
  <c r="BO256" i="22"/>
  <c r="BM256" i="22"/>
  <c r="BW255" i="22"/>
  <c r="BU255" i="22"/>
  <c r="BS255" i="22"/>
  <c r="BQ255" i="22"/>
  <c r="BO255" i="22"/>
  <c r="BM255" i="22"/>
  <c r="BW254" i="22"/>
  <c r="BU254" i="22"/>
  <c r="BS254" i="22"/>
  <c r="BQ254" i="22"/>
  <c r="BO254" i="22"/>
  <c r="BM254" i="22"/>
  <c r="BW253" i="22"/>
  <c r="BU253" i="22"/>
  <c r="BS253" i="22"/>
  <c r="BQ253" i="22"/>
  <c r="BO253" i="22"/>
  <c r="BM253" i="22"/>
  <c r="BW252" i="22"/>
  <c r="BU252" i="22"/>
  <c r="BS252" i="22"/>
  <c r="BQ252" i="22"/>
  <c r="BO252" i="22"/>
  <c r="BM252" i="22"/>
  <c r="BW251" i="22"/>
  <c r="BU251" i="22"/>
  <c r="BS251" i="22"/>
  <c r="BQ251" i="22"/>
  <c r="BO251" i="22"/>
  <c r="BM251" i="22"/>
  <c r="BW250" i="22"/>
  <c r="BU250" i="22"/>
  <c r="BS250" i="22"/>
  <c r="BQ250" i="22"/>
  <c r="BO250" i="22"/>
  <c r="BM250" i="22"/>
  <c r="BW249" i="22"/>
  <c r="BU249" i="22"/>
  <c r="BS249" i="22"/>
  <c r="BQ249" i="22"/>
  <c r="BO249" i="22"/>
  <c r="BM249" i="22"/>
  <c r="BW248" i="22"/>
  <c r="BU248" i="22"/>
  <c r="BS248" i="22"/>
  <c r="BQ248" i="22"/>
  <c r="BO248" i="22"/>
  <c r="BM248" i="22"/>
  <c r="BW247" i="22"/>
  <c r="BU247" i="22"/>
  <c r="BS247" i="22"/>
  <c r="BQ247" i="22"/>
  <c r="BO247" i="22"/>
  <c r="BM247" i="22"/>
  <c r="BW246" i="22"/>
  <c r="BU246" i="22"/>
  <c r="BS246" i="22"/>
  <c r="BQ246" i="22"/>
  <c r="BO246" i="22"/>
  <c r="BM246" i="22"/>
  <c r="BW245" i="22"/>
  <c r="BU245" i="22"/>
  <c r="BS245" i="22"/>
  <c r="BQ245" i="22"/>
  <c r="BO245" i="22"/>
  <c r="BM245" i="22"/>
  <c r="BW244" i="22"/>
  <c r="BU244" i="22"/>
  <c r="BS244" i="22"/>
  <c r="BQ244" i="22"/>
  <c r="BO244" i="22"/>
  <c r="BM244" i="22"/>
  <c r="BW243" i="22"/>
  <c r="BU243" i="22"/>
  <c r="BS243" i="22"/>
  <c r="BQ243" i="22"/>
  <c r="BO243" i="22"/>
  <c r="BM243" i="22"/>
  <c r="BW242" i="22"/>
  <c r="BU242" i="22"/>
  <c r="BS242" i="22"/>
  <c r="BQ242" i="22"/>
  <c r="BO242" i="22"/>
  <c r="BM242" i="22"/>
  <c r="BW241" i="22"/>
  <c r="BU241" i="22"/>
  <c r="BS241" i="22"/>
  <c r="BQ241" i="22"/>
  <c r="BO241" i="22"/>
  <c r="BM241" i="22"/>
  <c r="BW240" i="22"/>
  <c r="BU240" i="22"/>
  <c r="BS240" i="22"/>
  <c r="BQ240" i="22"/>
  <c r="BO240" i="22"/>
  <c r="BM240" i="22"/>
  <c r="BW239" i="22"/>
  <c r="BU239" i="22"/>
  <c r="BS239" i="22"/>
  <c r="BQ239" i="22"/>
  <c r="BO239" i="22"/>
  <c r="BM239" i="22"/>
  <c r="BW238" i="22"/>
  <c r="BU238" i="22"/>
  <c r="BS238" i="22"/>
  <c r="BQ238" i="22"/>
  <c r="BO238" i="22"/>
  <c r="BM238" i="22"/>
  <c r="BW237" i="22"/>
  <c r="BU237" i="22"/>
  <c r="BS237" i="22"/>
  <c r="BQ237" i="22"/>
  <c r="BO237" i="22"/>
  <c r="BM237" i="22"/>
  <c r="BW236" i="22"/>
  <c r="BU236" i="22"/>
  <c r="BS236" i="22"/>
  <c r="BQ236" i="22"/>
  <c r="BO236" i="22"/>
  <c r="BM236" i="22"/>
  <c r="BW235" i="22"/>
  <c r="BU235" i="22"/>
  <c r="BS235" i="22"/>
  <c r="BQ235" i="22"/>
  <c r="BO235" i="22"/>
  <c r="BM235" i="22"/>
  <c r="BW234" i="22"/>
  <c r="BU234" i="22"/>
  <c r="BS234" i="22"/>
  <c r="BQ234" i="22"/>
  <c r="BO234" i="22"/>
  <c r="BM234" i="22"/>
  <c r="BW233" i="22"/>
  <c r="BU233" i="22"/>
  <c r="BS233" i="22"/>
  <c r="BQ233" i="22"/>
  <c r="BO233" i="22"/>
  <c r="BM233" i="22"/>
  <c r="BW232" i="22"/>
  <c r="BU232" i="22"/>
  <c r="BS232" i="22"/>
  <c r="BQ232" i="22"/>
  <c r="BO232" i="22"/>
  <c r="BM232" i="22"/>
  <c r="BW231" i="22"/>
  <c r="BU231" i="22"/>
  <c r="BS231" i="22"/>
  <c r="BQ231" i="22"/>
  <c r="BO231" i="22"/>
  <c r="BM231" i="22"/>
  <c r="BW230" i="22"/>
  <c r="BU230" i="22"/>
  <c r="BS230" i="22"/>
  <c r="BQ230" i="22"/>
  <c r="BO230" i="22"/>
  <c r="BM230" i="22"/>
  <c r="BW229" i="22"/>
  <c r="BU229" i="22"/>
  <c r="BS229" i="22"/>
  <c r="BQ229" i="22"/>
  <c r="BO229" i="22"/>
  <c r="BM229" i="22"/>
  <c r="BW228" i="22"/>
  <c r="BU228" i="22"/>
  <c r="BS228" i="22"/>
  <c r="BQ228" i="22"/>
  <c r="BO228" i="22"/>
  <c r="BM228" i="22"/>
  <c r="BW227" i="22"/>
  <c r="BU227" i="22"/>
  <c r="BS227" i="22"/>
  <c r="BQ227" i="22"/>
  <c r="BO227" i="22"/>
  <c r="BM227" i="22"/>
  <c r="BW226" i="22"/>
  <c r="BU226" i="22"/>
  <c r="BS226" i="22"/>
  <c r="BQ226" i="22"/>
  <c r="BO226" i="22"/>
  <c r="BM226" i="22"/>
  <c r="BW225" i="22"/>
  <c r="BU225" i="22"/>
  <c r="BS225" i="22"/>
  <c r="BQ225" i="22"/>
  <c r="BO225" i="22"/>
  <c r="BM225" i="22"/>
  <c r="BW224" i="22"/>
  <c r="BU224" i="22"/>
  <c r="BS224" i="22"/>
  <c r="BQ224" i="22"/>
  <c r="BO224" i="22"/>
  <c r="BM224" i="22"/>
  <c r="BW223" i="22"/>
  <c r="BU223" i="22"/>
  <c r="BS223" i="22"/>
  <c r="BQ223" i="22"/>
  <c r="BO223" i="22"/>
  <c r="BM223" i="22"/>
  <c r="BW222" i="22"/>
  <c r="BU222" i="22"/>
  <c r="BS222" i="22"/>
  <c r="BQ222" i="22"/>
  <c r="BO222" i="22"/>
  <c r="BM222" i="22"/>
  <c r="BW221" i="22"/>
  <c r="BU221" i="22"/>
  <c r="BS221" i="22"/>
  <c r="BQ221" i="22"/>
  <c r="BO221" i="22"/>
  <c r="BM221" i="22"/>
  <c r="BW220" i="22"/>
  <c r="BU220" i="22"/>
  <c r="BS220" i="22"/>
  <c r="BQ220" i="22"/>
  <c r="BO220" i="22"/>
  <c r="BM220" i="22"/>
  <c r="BW219" i="22"/>
  <c r="BU219" i="22"/>
  <c r="BS219" i="22"/>
  <c r="BQ219" i="22"/>
  <c r="BO219" i="22"/>
  <c r="BM219" i="22"/>
  <c r="BW218" i="22"/>
  <c r="BU218" i="22"/>
  <c r="BS218" i="22"/>
  <c r="BQ218" i="22"/>
  <c r="BO218" i="22"/>
  <c r="BM218" i="22"/>
  <c r="BW217" i="22"/>
  <c r="BU217" i="22"/>
  <c r="BS217" i="22"/>
  <c r="BQ217" i="22"/>
  <c r="BO217" i="22"/>
  <c r="BM217" i="22"/>
  <c r="BW216" i="22"/>
  <c r="BU216" i="22"/>
  <c r="BS216" i="22"/>
  <c r="BQ216" i="22"/>
  <c r="BO216" i="22"/>
  <c r="BM216" i="22"/>
  <c r="BW215" i="22"/>
  <c r="BU215" i="22"/>
  <c r="BS215" i="22"/>
  <c r="BQ215" i="22"/>
  <c r="BO215" i="22"/>
  <c r="BM215" i="22"/>
  <c r="BW214" i="22"/>
  <c r="BU214" i="22"/>
  <c r="BS214" i="22"/>
  <c r="BQ214" i="22"/>
  <c r="BO214" i="22"/>
  <c r="BM214" i="22"/>
  <c r="BW213" i="22"/>
  <c r="BU213" i="22"/>
  <c r="BS213" i="22"/>
  <c r="BQ213" i="22"/>
  <c r="BO213" i="22"/>
  <c r="BM213" i="22"/>
  <c r="BW212" i="22"/>
  <c r="BU212" i="22"/>
  <c r="BS212" i="22"/>
  <c r="BQ212" i="22"/>
  <c r="BO212" i="22"/>
  <c r="BM212" i="22"/>
  <c r="BW211" i="22"/>
  <c r="BU211" i="22"/>
  <c r="BS211" i="22"/>
  <c r="BQ211" i="22"/>
  <c r="BO211" i="22"/>
  <c r="BM211" i="22"/>
  <c r="BW210" i="22"/>
  <c r="BU210" i="22"/>
  <c r="BS210" i="22"/>
  <c r="BQ210" i="22"/>
  <c r="BO210" i="22"/>
  <c r="BM210" i="22"/>
  <c r="BW209" i="22"/>
  <c r="BU209" i="22"/>
  <c r="BS209" i="22"/>
  <c r="BQ209" i="22"/>
  <c r="BO209" i="22"/>
  <c r="BM209" i="22"/>
  <c r="BW208" i="22"/>
  <c r="BU208" i="22"/>
  <c r="BS208" i="22"/>
  <c r="BQ208" i="22"/>
  <c r="BO208" i="22"/>
  <c r="BM208" i="22"/>
  <c r="BW207" i="22"/>
  <c r="BU207" i="22"/>
  <c r="BS207" i="22"/>
  <c r="BQ207" i="22"/>
  <c r="BO207" i="22"/>
  <c r="BM207" i="22"/>
  <c r="BW206" i="22"/>
  <c r="BU206" i="22"/>
  <c r="BS206" i="22"/>
  <c r="BQ206" i="22"/>
  <c r="BO206" i="22"/>
  <c r="BM206" i="22"/>
  <c r="BW205" i="22"/>
  <c r="BU205" i="22"/>
  <c r="BS205" i="22"/>
  <c r="BQ205" i="22"/>
  <c r="BO205" i="22"/>
  <c r="BM205" i="22"/>
  <c r="BW204" i="22"/>
  <c r="BU204" i="22"/>
  <c r="BS204" i="22"/>
  <c r="BQ204" i="22"/>
  <c r="BO204" i="22"/>
  <c r="BM204" i="22"/>
  <c r="BW203" i="22"/>
  <c r="BU203" i="22"/>
  <c r="BS203" i="22"/>
  <c r="BQ203" i="22"/>
  <c r="BO203" i="22"/>
  <c r="BM203" i="22"/>
  <c r="BW202" i="22"/>
  <c r="BU202" i="22"/>
  <c r="BS202" i="22"/>
  <c r="BQ202" i="22"/>
  <c r="BO202" i="22"/>
  <c r="BM202" i="22"/>
  <c r="BW201" i="22"/>
  <c r="BU201" i="22"/>
  <c r="BS201" i="22"/>
  <c r="BQ201" i="22"/>
  <c r="BO201" i="22"/>
  <c r="BM201" i="22"/>
  <c r="BW200" i="22"/>
  <c r="BU200" i="22"/>
  <c r="BS200" i="22"/>
  <c r="BQ200" i="22"/>
  <c r="BO200" i="22"/>
  <c r="BM200" i="22"/>
  <c r="BW199" i="22"/>
  <c r="BU199" i="22"/>
  <c r="BS199" i="22"/>
  <c r="BQ199" i="22"/>
  <c r="BO199" i="22"/>
  <c r="BM199" i="22"/>
  <c r="BW198" i="22"/>
  <c r="BU198" i="22"/>
  <c r="BS198" i="22"/>
  <c r="BQ198" i="22"/>
  <c r="BO198" i="22"/>
  <c r="BM198" i="22"/>
  <c r="BW197" i="22"/>
  <c r="BU197" i="22"/>
  <c r="BS197" i="22"/>
  <c r="BQ197" i="22"/>
  <c r="BO197" i="22"/>
  <c r="BM197" i="22"/>
  <c r="BW196" i="22"/>
  <c r="BU196" i="22"/>
  <c r="BS196" i="22"/>
  <c r="BQ196" i="22"/>
  <c r="BO196" i="22"/>
  <c r="BM196" i="22"/>
  <c r="BW195" i="22"/>
  <c r="BU195" i="22"/>
  <c r="BS195" i="22"/>
  <c r="BQ195" i="22"/>
  <c r="BO195" i="22"/>
  <c r="BM195" i="22"/>
  <c r="BW194" i="22"/>
  <c r="BU194" i="22"/>
  <c r="BS194" i="22"/>
  <c r="BQ194" i="22"/>
  <c r="BO194" i="22"/>
  <c r="BM194" i="22"/>
  <c r="BW193" i="22"/>
  <c r="BU193" i="22"/>
  <c r="BS193" i="22"/>
  <c r="BQ193" i="22"/>
  <c r="BO193" i="22"/>
  <c r="BM193" i="22"/>
  <c r="BW192" i="22"/>
  <c r="BU192" i="22"/>
  <c r="BS192" i="22"/>
  <c r="BQ192" i="22"/>
  <c r="BO192" i="22"/>
  <c r="BM192" i="22"/>
  <c r="BW191" i="22"/>
  <c r="BU191" i="22"/>
  <c r="BS191" i="22"/>
  <c r="BQ191" i="22"/>
  <c r="BO191" i="22"/>
  <c r="BM191" i="22"/>
  <c r="BW190" i="22"/>
  <c r="BU190" i="22"/>
  <c r="BS190" i="22"/>
  <c r="BQ190" i="22"/>
  <c r="BO190" i="22"/>
  <c r="BM190" i="22"/>
  <c r="BW189" i="22"/>
  <c r="BU189" i="22"/>
  <c r="BS189" i="22"/>
  <c r="BQ189" i="22"/>
  <c r="BO189" i="22"/>
  <c r="BM189" i="22"/>
  <c r="BW188" i="22"/>
  <c r="BU188" i="22"/>
  <c r="BS188" i="22"/>
  <c r="BQ188" i="22"/>
  <c r="BO188" i="22"/>
  <c r="BM188" i="22"/>
  <c r="BW187" i="22"/>
  <c r="BU187" i="22"/>
  <c r="BS187" i="22"/>
  <c r="BQ187" i="22"/>
  <c r="BO187" i="22"/>
  <c r="BM187" i="22"/>
  <c r="BW186" i="22"/>
  <c r="BU186" i="22"/>
  <c r="BS186" i="22"/>
  <c r="BQ186" i="22"/>
  <c r="BO186" i="22"/>
  <c r="BM186" i="22"/>
  <c r="BW185" i="22"/>
  <c r="BU185" i="22"/>
  <c r="BS185" i="22"/>
  <c r="BQ185" i="22"/>
  <c r="BO185" i="22"/>
  <c r="BM185" i="22"/>
  <c r="BW184" i="22"/>
  <c r="BU184" i="22"/>
  <c r="BS184" i="22"/>
  <c r="BQ184" i="22"/>
  <c r="BO184" i="22"/>
  <c r="BM184" i="22"/>
  <c r="BW183" i="22"/>
  <c r="BU183" i="22"/>
  <c r="BS183" i="22"/>
  <c r="BQ183" i="22"/>
  <c r="BO183" i="22"/>
  <c r="BM183" i="22"/>
  <c r="BW182" i="22"/>
  <c r="BU182" i="22"/>
  <c r="BS182" i="22"/>
  <c r="BQ182" i="22"/>
  <c r="BO182" i="22"/>
  <c r="BM182" i="22"/>
  <c r="BW181" i="22"/>
  <c r="BU181" i="22"/>
  <c r="BS181" i="22"/>
  <c r="BQ181" i="22"/>
  <c r="BO181" i="22"/>
  <c r="BM181" i="22"/>
  <c r="BW180" i="22"/>
  <c r="BU180" i="22"/>
  <c r="BS180" i="22"/>
  <c r="BQ180" i="22"/>
  <c r="BO180" i="22"/>
  <c r="BM180" i="22"/>
  <c r="BW179" i="22"/>
  <c r="BU179" i="22"/>
  <c r="BS179" i="22"/>
  <c r="BQ179" i="22"/>
  <c r="BO179" i="22"/>
  <c r="BM179" i="22"/>
  <c r="BW178" i="22"/>
  <c r="BU178" i="22"/>
  <c r="BS178" i="22"/>
  <c r="BQ178" i="22"/>
  <c r="BO178" i="22"/>
  <c r="BM178" i="22"/>
  <c r="BW177" i="22"/>
  <c r="BU177" i="22"/>
  <c r="BS177" i="22"/>
  <c r="BQ177" i="22"/>
  <c r="BO177" i="22"/>
  <c r="BM177" i="22"/>
  <c r="BW176" i="22"/>
  <c r="BU176" i="22"/>
  <c r="BS176" i="22"/>
  <c r="BQ176" i="22"/>
  <c r="BO176" i="22"/>
  <c r="BM176" i="22"/>
  <c r="BW175" i="22"/>
  <c r="BU175" i="22"/>
  <c r="BS175" i="22"/>
  <c r="BQ175" i="22"/>
  <c r="BO175" i="22"/>
  <c r="BM175" i="22"/>
  <c r="BW174" i="22"/>
  <c r="BU174" i="22"/>
  <c r="BS174" i="22"/>
  <c r="BQ174" i="22"/>
  <c r="BO174" i="22"/>
  <c r="BM174" i="22"/>
  <c r="BW173" i="22"/>
  <c r="BU173" i="22"/>
  <c r="BS173" i="22"/>
  <c r="BQ173" i="22"/>
  <c r="BO173" i="22"/>
  <c r="BM173" i="22"/>
  <c r="BW172" i="22"/>
  <c r="BU172" i="22"/>
  <c r="BS172" i="22"/>
  <c r="BQ172" i="22"/>
  <c r="BO172" i="22"/>
  <c r="BM172" i="22"/>
  <c r="BW171" i="22"/>
  <c r="BU171" i="22"/>
  <c r="BS171" i="22"/>
  <c r="BQ171" i="22"/>
  <c r="BO171" i="22"/>
  <c r="BM171" i="22"/>
  <c r="BW170" i="22"/>
  <c r="BU170" i="22"/>
  <c r="BS170" i="22"/>
  <c r="BQ170" i="22"/>
  <c r="BO170" i="22"/>
  <c r="BM170" i="22"/>
  <c r="BW169" i="22"/>
  <c r="BU169" i="22"/>
  <c r="BS169" i="22"/>
  <c r="BQ169" i="22"/>
  <c r="BO169" i="22"/>
  <c r="BM169" i="22"/>
  <c r="BW168" i="22"/>
  <c r="BU168" i="22"/>
  <c r="BS168" i="22"/>
  <c r="BQ168" i="22"/>
  <c r="BO168" i="22"/>
  <c r="BM168" i="22"/>
  <c r="BW167" i="22"/>
  <c r="BU167" i="22"/>
  <c r="BS167" i="22"/>
  <c r="BQ167" i="22"/>
  <c r="BO167" i="22"/>
  <c r="BM167" i="22"/>
  <c r="BW166" i="22"/>
  <c r="BU166" i="22"/>
  <c r="BS166" i="22"/>
  <c r="BQ166" i="22"/>
  <c r="BO166" i="22"/>
  <c r="BM166" i="22"/>
  <c r="BW165" i="22"/>
  <c r="BU165" i="22"/>
  <c r="BS165" i="22"/>
  <c r="BQ165" i="22"/>
  <c r="BO165" i="22"/>
  <c r="BM165" i="22"/>
  <c r="BW164" i="22"/>
  <c r="BU164" i="22"/>
  <c r="BS164" i="22"/>
  <c r="BQ164" i="22"/>
  <c r="BO164" i="22"/>
  <c r="BM164" i="22"/>
  <c r="BW163" i="22"/>
  <c r="BU163" i="22"/>
  <c r="BS163" i="22"/>
  <c r="BQ163" i="22"/>
  <c r="BO163" i="22"/>
  <c r="BM163" i="22"/>
  <c r="BW162" i="22"/>
  <c r="BU162" i="22"/>
  <c r="BS162" i="22"/>
  <c r="BQ162" i="22"/>
  <c r="BO162" i="22"/>
  <c r="BM162" i="22"/>
  <c r="BW161" i="22"/>
  <c r="BU161" i="22"/>
  <c r="BS161" i="22"/>
  <c r="BQ161" i="22"/>
  <c r="BO161" i="22"/>
  <c r="BM161" i="22"/>
  <c r="BW160" i="22"/>
  <c r="BU160" i="22"/>
  <c r="BS160" i="22"/>
  <c r="BQ160" i="22"/>
  <c r="BO160" i="22"/>
  <c r="BM160" i="22"/>
  <c r="BW159" i="22"/>
  <c r="BU159" i="22"/>
  <c r="BS159" i="22"/>
  <c r="BQ159" i="22"/>
  <c r="BO159" i="22"/>
  <c r="BM159" i="22"/>
  <c r="BW158" i="22"/>
  <c r="BU158" i="22"/>
  <c r="BS158" i="22"/>
  <c r="BQ158" i="22"/>
  <c r="BO158" i="22"/>
  <c r="BM158" i="22"/>
  <c r="BW157" i="22"/>
  <c r="BU157" i="22"/>
  <c r="BS157" i="22"/>
  <c r="BQ157" i="22"/>
  <c r="BO157" i="22"/>
  <c r="BM157" i="22"/>
  <c r="BW156" i="22"/>
  <c r="BU156" i="22"/>
  <c r="BS156" i="22"/>
  <c r="BQ156" i="22"/>
  <c r="BO156" i="22"/>
  <c r="BM156" i="22"/>
  <c r="BW155" i="22"/>
  <c r="BU155" i="22"/>
  <c r="BS155" i="22"/>
  <c r="BQ155" i="22"/>
  <c r="BO155" i="22"/>
  <c r="BM155" i="22"/>
  <c r="BW154" i="22"/>
  <c r="BU154" i="22"/>
  <c r="BS154" i="22"/>
  <c r="BQ154" i="22"/>
  <c r="BO154" i="22"/>
  <c r="BM154" i="22"/>
  <c r="BW153" i="22"/>
  <c r="BU153" i="22"/>
  <c r="BS153" i="22"/>
  <c r="BQ153" i="22"/>
  <c r="BO153" i="22"/>
  <c r="BM153" i="22"/>
  <c r="BW152" i="22"/>
  <c r="BU152" i="22"/>
  <c r="BS152" i="22"/>
  <c r="BQ152" i="22"/>
  <c r="BO152" i="22"/>
  <c r="BM152" i="22"/>
  <c r="BW151" i="22"/>
  <c r="BU151" i="22"/>
  <c r="BS151" i="22"/>
  <c r="BQ151" i="22"/>
  <c r="BO151" i="22"/>
  <c r="BM151" i="22"/>
  <c r="BW150" i="22"/>
  <c r="BU150" i="22"/>
  <c r="BS150" i="22"/>
  <c r="BQ150" i="22"/>
  <c r="BO150" i="22"/>
  <c r="BM150" i="22"/>
  <c r="BW149" i="22"/>
  <c r="BU149" i="22"/>
  <c r="BS149" i="22"/>
  <c r="BQ149" i="22"/>
  <c r="BO149" i="22"/>
  <c r="BM149" i="22"/>
  <c r="BW148" i="22"/>
  <c r="BU148" i="22"/>
  <c r="BS148" i="22"/>
  <c r="BQ148" i="22"/>
  <c r="BO148" i="22"/>
  <c r="BM148" i="22"/>
  <c r="BW147" i="22"/>
  <c r="BU147" i="22"/>
  <c r="BS147" i="22"/>
  <c r="BQ147" i="22"/>
  <c r="BO147" i="22"/>
  <c r="BM147" i="22"/>
  <c r="BW146" i="22"/>
  <c r="BU146" i="22"/>
  <c r="BS146" i="22"/>
  <c r="BQ146" i="22"/>
  <c r="BO146" i="22"/>
  <c r="BM146" i="22"/>
  <c r="BW145" i="22"/>
  <c r="BU145" i="22"/>
  <c r="BS145" i="22"/>
  <c r="BQ145" i="22"/>
  <c r="BO145" i="22"/>
  <c r="BM145" i="22"/>
  <c r="BW144" i="22"/>
  <c r="BU144" i="22"/>
  <c r="BS144" i="22"/>
  <c r="BQ144" i="22"/>
  <c r="BO144" i="22"/>
  <c r="BM144" i="22"/>
  <c r="BW143" i="22"/>
  <c r="BU143" i="22"/>
  <c r="BS143" i="22"/>
  <c r="BQ143" i="22"/>
  <c r="BO143" i="22"/>
  <c r="BM143" i="22"/>
  <c r="BW142" i="22"/>
  <c r="BU142" i="22"/>
  <c r="BS142" i="22"/>
  <c r="BQ142" i="22"/>
  <c r="BO142" i="22"/>
  <c r="BM142" i="22"/>
  <c r="BW141" i="22"/>
  <c r="BU141" i="22"/>
  <c r="BS141" i="22"/>
  <c r="BQ141" i="22"/>
  <c r="BO141" i="22"/>
  <c r="BM141" i="22"/>
  <c r="BW140" i="22"/>
  <c r="BU140" i="22"/>
  <c r="BS140" i="22"/>
  <c r="BQ140" i="22"/>
  <c r="BO140" i="22"/>
  <c r="BM140" i="22"/>
  <c r="BW139" i="22"/>
  <c r="BU139" i="22"/>
  <c r="BS139" i="22"/>
  <c r="BQ139" i="22"/>
  <c r="BO139" i="22"/>
  <c r="BM139" i="22"/>
  <c r="BW138" i="22"/>
  <c r="BU138" i="22"/>
  <c r="BS138" i="22"/>
  <c r="BQ138" i="22"/>
  <c r="BO138" i="22"/>
  <c r="BM138" i="22"/>
  <c r="BW137" i="22"/>
  <c r="BU137" i="22"/>
  <c r="BS137" i="22"/>
  <c r="BQ137" i="22"/>
  <c r="BO137" i="22"/>
  <c r="BM137" i="22"/>
  <c r="BW136" i="22"/>
  <c r="BU136" i="22"/>
  <c r="BS136" i="22"/>
  <c r="BQ136" i="22"/>
  <c r="BO136" i="22"/>
  <c r="BM136" i="22"/>
  <c r="BW135" i="22"/>
  <c r="BU135" i="22"/>
  <c r="BS135" i="22"/>
  <c r="BQ135" i="22"/>
  <c r="BO135" i="22"/>
  <c r="BM135" i="22"/>
  <c r="BW134" i="22"/>
  <c r="BU134" i="22"/>
  <c r="BS134" i="22"/>
  <c r="BQ134" i="22"/>
  <c r="BO134" i="22"/>
  <c r="BM134" i="22"/>
  <c r="BW133" i="22"/>
  <c r="BU133" i="22"/>
  <c r="BS133" i="22"/>
  <c r="BQ133" i="22"/>
  <c r="BO133" i="22"/>
  <c r="BM133" i="22"/>
  <c r="BW132" i="22"/>
  <c r="BU132" i="22"/>
  <c r="BS132" i="22"/>
  <c r="BQ132" i="22"/>
  <c r="BO132" i="22"/>
  <c r="BM132" i="22"/>
  <c r="BW131" i="22"/>
  <c r="BU131" i="22"/>
  <c r="BS131" i="22"/>
  <c r="BQ131" i="22"/>
  <c r="BO131" i="22"/>
  <c r="BM131" i="22"/>
  <c r="BW130" i="22"/>
  <c r="BU130" i="22"/>
  <c r="BS130" i="22"/>
  <c r="BQ130" i="22"/>
  <c r="BO130" i="22"/>
  <c r="BM130" i="22"/>
  <c r="BW129" i="22"/>
  <c r="BU129" i="22"/>
  <c r="BS129" i="22"/>
  <c r="BQ129" i="22"/>
  <c r="BO129" i="22"/>
  <c r="BM129" i="22"/>
  <c r="BW128" i="22"/>
  <c r="BU128" i="22"/>
  <c r="BS128" i="22"/>
  <c r="BQ128" i="22"/>
  <c r="BO128" i="22"/>
  <c r="BM128" i="22"/>
  <c r="BW127" i="22"/>
  <c r="BU127" i="22"/>
  <c r="BS127" i="22"/>
  <c r="BQ127" i="22"/>
  <c r="BO127" i="22"/>
  <c r="BM127" i="22"/>
  <c r="BW126" i="22"/>
  <c r="BU126" i="22"/>
  <c r="BS126" i="22"/>
  <c r="BQ126" i="22"/>
  <c r="BO126" i="22"/>
  <c r="BM126" i="22"/>
  <c r="BW125" i="22"/>
  <c r="BU125" i="22"/>
  <c r="BS125" i="22"/>
  <c r="BQ125" i="22"/>
  <c r="BO125" i="22"/>
  <c r="BM125" i="22"/>
  <c r="BW124" i="22"/>
  <c r="BU124" i="22"/>
  <c r="BS124" i="22"/>
  <c r="BQ124" i="22"/>
  <c r="BO124" i="22"/>
  <c r="BM124" i="22"/>
  <c r="BW123" i="22"/>
  <c r="BU123" i="22"/>
  <c r="BS123" i="22"/>
  <c r="BQ123" i="22"/>
  <c r="BO123" i="22"/>
  <c r="BM123" i="22"/>
  <c r="BW122" i="22"/>
  <c r="BU122" i="22"/>
  <c r="BS122" i="22"/>
  <c r="BQ122" i="22"/>
  <c r="BO122" i="22"/>
  <c r="BM122" i="22"/>
  <c r="BW121" i="22"/>
  <c r="BU121" i="22"/>
  <c r="BS121" i="22"/>
  <c r="BQ121" i="22"/>
  <c r="BO121" i="22"/>
  <c r="BM121" i="22"/>
  <c r="BW120" i="22"/>
  <c r="BU120" i="22"/>
  <c r="BS120" i="22"/>
  <c r="BQ120" i="22"/>
  <c r="BO120" i="22"/>
  <c r="BM120" i="22"/>
  <c r="BW119" i="22"/>
  <c r="BU119" i="22"/>
  <c r="BS119" i="22"/>
  <c r="BQ119" i="22"/>
  <c r="BO119" i="22"/>
  <c r="BM119" i="22"/>
  <c r="BW118" i="22"/>
  <c r="BU118" i="22"/>
  <c r="BS118" i="22"/>
  <c r="BQ118" i="22"/>
  <c r="BO118" i="22"/>
  <c r="BM118" i="22"/>
  <c r="BW117" i="22"/>
  <c r="BU117" i="22"/>
  <c r="BS117" i="22"/>
  <c r="BQ117" i="22"/>
  <c r="BO117" i="22"/>
  <c r="BM117" i="22"/>
  <c r="BW116" i="22"/>
  <c r="BU116" i="22"/>
  <c r="BS116" i="22"/>
  <c r="BQ116" i="22"/>
  <c r="BO116" i="22"/>
  <c r="BM116" i="22"/>
  <c r="BW115" i="22"/>
  <c r="BU115" i="22"/>
  <c r="BS115" i="22"/>
  <c r="BQ115" i="22"/>
  <c r="BO115" i="22"/>
  <c r="BM115" i="22"/>
  <c r="BW114" i="22"/>
  <c r="BU114" i="22"/>
  <c r="BS114" i="22"/>
  <c r="BQ114" i="22"/>
  <c r="BO114" i="22"/>
  <c r="BM114" i="22"/>
  <c r="BW113" i="22"/>
  <c r="BU113" i="22"/>
  <c r="BS113" i="22"/>
  <c r="BQ113" i="22"/>
  <c r="BO113" i="22"/>
  <c r="BM113" i="22"/>
  <c r="BW112" i="22"/>
  <c r="BU112" i="22"/>
  <c r="BS112" i="22"/>
  <c r="BQ112" i="22"/>
  <c r="BO112" i="22"/>
  <c r="BM112" i="22"/>
  <c r="BW111" i="22"/>
  <c r="BU111" i="22"/>
  <c r="BS111" i="22"/>
  <c r="BQ111" i="22"/>
  <c r="BO111" i="22"/>
  <c r="BM111" i="22"/>
  <c r="BW110" i="22"/>
  <c r="BU110" i="22"/>
  <c r="BS110" i="22"/>
  <c r="BQ110" i="22"/>
  <c r="BO110" i="22"/>
  <c r="BM110" i="22"/>
  <c r="BW109" i="22"/>
  <c r="BU109" i="22"/>
  <c r="BS109" i="22"/>
  <c r="BQ109" i="22"/>
  <c r="BO109" i="22"/>
  <c r="BM109" i="22"/>
  <c r="BW108" i="22"/>
  <c r="BU108" i="22"/>
  <c r="BS108" i="22"/>
  <c r="BQ108" i="22"/>
  <c r="BO108" i="22"/>
  <c r="BM108" i="22"/>
  <c r="BW107" i="22"/>
  <c r="BU107" i="22"/>
  <c r="BS107" i="22"/>
  <c r="BQ107" i="22"/>
  <c r="BO107" i="22"/>
  <c r="BM107" i="22"/>
  <c r="BW106" i="22"/>
  <c r="BU106" i="22"/>
  <c r="BS106" i="22"/>
  <c r="BQ106" i="22"/>
  <c r="BO106" i="22"/>
  <c r="BM106" i="22"/>
  <c r="BW105" i="22"/>
  <c r="BU105" i="22"/>
  <c r="BS105" i="22"/>
  <c r="BQ105" i="22"/>
  <c r="BO105" i="22"/>
  <c r="BM105" i="22"/>
  <c r="BW104" i="22"/>
  <c r="BU104" i="22"/>
  <c r="BS104" i="22"/>
  <c r="BQ104" i="22"/>
  <c r="BO104" i="22"/>
  <c r="BM104" i="22"/>
  <c r="BW103" i="22"/>
  <c r="BU103" i="22"/>
  <c r="BS103" i="22"/>
  <c r="BQ103" i="22"/>
  <c r="BO103" i="22"/>
  <c r="BM103" i="22"/>
  <c r="BW102" i="22"/>
  <c r="BU102" i="22"/>
  <c r="BS102" i="22"/>
  <c r="BQ102" i="22"/>
  <c r="BO102" i="22"/>
  <c r="BM102" i="22"/>
  <c r="BW101" i="22"/>
  <c r="BU101" i="22"/>
  <c r="BS101" i="22"/>
  <c r="BQ101" i="22"/>
  <c r="BO101" i="22"/>
  <c r="BM101" i="22"/>
  <c r="BW100" i="22"/>
  <c r="BU100" i="22"/>
  <c r="BS100" i="22"/>
  <c r="BQ100" i="22"/>
  <c r="BO100" i="22"/>
  <c r="BM100" i="22"/>
  <c r="BW99" i="22"/>
  <c r="BU99" i="22"/>
  <c r="BS99" i="22"/>
  <c r="BQ99" i="22"/>
  <c r="BO99" i="22"/>
  <c r="BM99" i="22"/>
  <c r="BW98" i="22"/>
  <c r="BU98" i="22"/>
  <c r="BS98" i="22"/>
  <c r="BQ98" i="22"/>
  <c r="BO98" i="22"/>
  <c r="BM98" i="22"/>
  <c r="BW97" i="22"/>
  <c r="BU97" i="22"/>
  <c r="BS97" i="22"/>
  <c r="BQ97" i="22"/>
  <c r="BO97" i="22"/>
  <c r="BM97" i="22"/>
  <c r="BW96" i="22"/>
  <c r="BU96" i="22"/>
  <c r="BS96" i="22"/>
  <c r="BQ96" i="22"/>
  <c r="BO96" i="22"/>
  <c r="BM96" i="22"/>
  <c r="BW95" i="22"/>
  <c r="BU95" i="22"/>
  <c r="BS95" i="22"/>
  <c r="BQ95" i="22"/>
  <c r="BO95" i="22"/>
  <c r="BM95" i="22"/>
  <c r="BW94" i="22"/>
  <c r="BU94" i="22"/>
  <c r="BS94" i="22"/>
  <c r="BQ94" i="22"/>
  <c r="BO94" i="22"/>
  <c r="BM94" i="22"/>
  <c r="BW93" i="22"/>
  <c r="BU93" i="22"/>
  <c r="BS93" i="22"/>
  <c r="BQ93" i="22"/>
  <c r="BO93" i="22"/>
  <c r="BM93" i="22"/>
  <c r="BW92" i="22"/>
  <c r="BU92" i="22"/>
  <c r="BS92" i="22"/>
  <c r="BQ92" i="22"/>
  <c r="BO92" i="22"/>
  <c r="BM92" i="22"/>
  <c r="BW91" i="22"/>
  <c r="BU91" i="22"/>
  <c r="BS91" i="22"/>
  <c r="BQ91" i="22"/>
  <c r="BO91" i="22"/>
  <c r="BM91" i="22"/>
  <c r="BW90" i="22"/>
  <c r="BU90" i="22"/>
  <c r="BS90" i="22"/>
  <c r="BQ90" i="22"/>
  <c r="BO90" i="22"/>
  <c r="BM90" i="22"/>
  <c r="BW89" i="22"/>
  <c r="BU89" i="22"/>
  <c r="BS89" i="22"/>
  <c r="BQ89" i="22"/>
  <c r="BO89" i="22"/>
  <c r="BM89" i="22"/>
  <c r="BW88" i="22"/>
  <c r="BU88" i="22"/>
  <c r="BS88" i="22"/>
  <c r="BQ88" i="22"/>
  <c r="BO88" i="22"/>
  <c r="BM88" i="22"/>
  <c r="BW87" i="22"/>
  <c r="BU87" i="22"/>
  <c r="BS87" i="22"/>
  <c r="BQ87" i="22"/>
  <c r="BO87" i="22"/>
  <c r="BM87" i="22"/>
  <c r="BW86" i="22"/>
  <c r="BU86" i="22"/>
  <c r="BS86" i="22"/>
  <c r="BQ86" i="22"/>
  <c r="BO86" i="22"/>
  <c r="BM86" i="22"/>
  <c r="BW85" i="22"/>
  <c r="BU85" i="22"/>
  <c r="BS85" i="22"/>
  <c r="BQ85" i="22"/>
  <c r="BO85" i="22"/>
  <c r="BM85" i="22"/>
  <c r="BW84" i="22"/>
  <c r="BU84" i="22"/>
  <c r="BS84" i="22"/>
  <c r="BQ84" i="22"/>
  <c r="BO84" i="22"/>
  <c r="BM84" i="22"/>
  <c r="BW83" i="22"/>
  <c r="BU83" i="22"/>
  <c r="BS83" i="22"/>
  <c r="BQ83" i="22"/>
  <c r="BO83" i="22"/>
  <c r="BM83" i="22"/>
  <c r="BW82" i="22"/>
  <c r="BU82" i="22"/>
  <c r="BS82" i="22"/>
  <c r="BQ82" i="22"/>
  <c r="BO82" i="22"/>
  <c r="BM82" i="22"/>
  <c r="BW81" i="22"/>
  <c r="BU81" i="22"/>
  <c r="BS81" i="22"/>
  <c r="BQ81" i="22"/>
  <c r="BO81" i="22"/>
  <c r="BM81" i="22"/>
  <c r="BW80" i="22"/>
  <c r="BU80" i="22"/>
  <c r="BS80" i="22"/>
  <c r="BQ80" i="22"/>
  <c r="BO80" i="22"/>
  <c r="BM80" i="22"/>
  <c r="BW79" i="22"/>
  <c r="BU79" i="22"/>
  <c r="BS79" i="22"/>
  <c r="BQ79" i="22"/>
  <c r="BO79" i="22"/>
  <c r="BM79" i="22"/>
  <c r="BW78" i="22"/>
  <c r="BU78" i="22"/>
  <c r="BS78" i="22"/>
  <c r="BQ78" i="22"/>
  <c r="BO78" i="22"/>
  <c r="BM78" i="22"/>
  <c r="BW77" i="22"/>
  <c r="BU77" i="22"/>
  <c r="BS77" i="22"/>
  <c r="BQ77" i="22"/>
  <c r="BO77" i="22"/>
  <c r="BM77" i="22"/>
  <c r="BW76" i="22"/>
  <c r="BU76" i="22"/>
  <c r="BS76" i="22"/>
  <c r="BQ76" i="22"/>
  <c r="BO76" i="22"/>
  <c r="BM76" i="22"/>
  <c r="BW75" i="22"/>
  <c r="BU75" i="22"/>
  <c r="BS75" i="22"/>
  <c r="BQ75" i="22"/>
  <c r="BO75" i="22"/>
  <c r="BM75" i="22"/>
  <c r="BW74" i="22"/>
  <c r="BU74" i="22"/>
  <c r="BS74" i="22"/>
  <c r="BQ74" i="22"/>
  <c r="BO74" i="22"/>
  <c r="BM74" i="22"/>
  <c r="BW73" i="22"/>
  <c r="BU73" i="22"/>
  <c r="BS73" i="22"/>
  <c r="BQ73" i="22"/>
  <c r="BO73" i="22"/>
  <c r="BM73" i="22"/>
  <c r="BW72" i="22"/>
  <c r="BU72" i="22"/>
  <c r="BS72" i="22"/>
  <c r="BQ72" i="22"/>
  <c r="BO72" i="22"/>
  <c r="BM72" i="22"/>
  <c r="BW71" i="22"/>
  <c r="BU71" i="22"/>
  <c r="BS71" i="22"/>
  <c r="BQ71" i="22"/>
  <c r="BO71" i="22"/>
  <c r="BM71" i="22"/>
  <c r="BW70" i="22"/>
  <c r="BU70" i="22"/>
  <c r="BS70" i="22"/>
  <c r="BQ70" i="22"/>
  <c r="BO70" i="22"/>
  <c r="BM70" i="22"/>
  <c r="BW69" i="22"/>
  <c r="BU69" i="22"/>
  <c r="BS69" i="22"/>
  <c r="BQ69" i="22"/>
  <c r="BO69" i="22"/>
  <c r="BM69" i="22"/>
  <c r="BW68" i="22"/>
  <c r="BU68" i="22"/>
  <c r="BS68" i="22"/>
  <c r="BQ68" i="22"/>
  <c r="BO68" i="22"/>
  <c r="BM68" i="22"/>
  <c r="BW67" i="22"/>
  <c r="BU67" i="22"/>
  <c r="BS67" i="22"/>
  <c r="BQ67" i="22"/>
  <c r="BO67" i="22"/>
  <c r="BM67" i="22"/>
  <c r="BW66" i="22"/>
  <c r="BU66" i="22"/>
  <c r="BS66" i="22"/>
  <c r="BQ66" i="22"/>
  <c r="BO66" i="22"/>
  <c r="BM66" i="22"/>
  <c r="BW65" i="22"/>
  <c r="BU65" i="22"/>
  <c r="BS65" i="22"/>
  <c r="BQ65" i="22"/>
  <c r="BO65" i="22"/>
  <c r="BM65" i="22"/>
  <c r="BW64" i="22"/>
  <c r="BU64" i="22"/>
  <c r="BS64" i="22"/>
  <c r="BQ64" i="22"/>
  <c r="BO64" i="22"/>
  <c r="BM64" i="22"/>
  <c r="BW63" i="22"/>
  <c r="BU63" i="22"/>
  <c r="BS63" i="22"/>
  <c r="BQ63" i="22"/>
  <c r="BO63" i="22"/>
  <c r="BM63" i="22"/>
  <c r="BW62" i="22"/>
  <c r="BU62" i="22"/>
  <c r="BS62" i="22"/>
  <c r="BQ62" i="22"/>
  <c r="BO62" i="22"/>
  <c r="BM62" i="22"/>
  <c r="BW61" i="22"/>
  <c r="BU61" i="22"/>
  <c r="BS61" i="22"/>
  <c r="BQ61" i="22"/>
  <c r="BO61" i="22"/>
  <c r="BM61" i="22"/>
  <c r="BW60" i="22"/>
  <c r="BU60" i="22"/>
  <c r="BS60" i="22"/>
  <c r="BQ60" i="22"/>
  <c r="BO60" i="22"/>
  <c r="BM60" i="22"/>
  <c r="BW59" i="22"/>
  <c r="BU59" i="22"/>
  <c r="BS59" i="22"/>
  <c r="BQ59" i="22"/>
  <c r="BO59" i="22"/>
  <c r="BM59" i="22"/>
  <c r="BW58" i="22"/>
  <c r="BU58" i="22"/>
  <c r="BS58" i="22"/>
  <c r="BQ58" i="22"/>
  <c r="BO58" i="22"/>
  <c r="BM58" i="22"/>
  <c r="BW57" i="22"/>
  <c r="BU57" i="22"/>
  <c r="BS57" i="22"/>
  <c r="BQ57" i="22"/>
  <c r="BO57" i="22"/>
  <c r="BM57" i="22"/>
  <c r="BW56" i="22"/>
  <c r="BU56" i="22"/>
  <c r="BS56" i="22"/>
  <c r="BQ56" i="22"/>
  <c r="BO56" i="22"/>
  <c r="BM56" i="22"/>
  <c r="BW55" i="22"/>
  <c r="BU55" i="22"/>
  <c r="BS55" i="22"/>
  <c r="BQ55" i="22"/>
  <c r="BO55" i="22"/>
  <c r="BM55" i="22"/>
  <c r="BW54" i="22"/>
  <c r="BU54" i="22"/>
  <c r="BS54" i="22"/>
  <c r="BQ54" i="22"/>
  <c r="BO54" i="22"/>
  <c r="BM54" i="22"/>
  <c r="BW53" i="22"/>
  <c r="BU53" i="22"/>
  <c r="BS53" i="22"/>
  <c r="BQ53" i="22"/>
  <c r="BO53" i="22"/>
  <c r="BM53" i="22"/>
  <c r="BW52" i="22"/>
  <c r="BU52" i="22"/>
  <c r="BS52" i="22"/>
  <c r="BQ52" i="22"/>
  <c r="BO52" i="22"/>
  <c r="BM52" i="22"/>
  <c r="BW51" i="22"/>
  <c r="BU51" i="22"/>
  <c r="BS51" i="22"/>
  <c r="BQ51" i="22"/>
  <c r="BO51" i="22"/>
  <c r="BM51" i="22"/>
  <c r="BW50" i="22"/>
  <c r="BU50" i="22"/>
  <c r="BS50" i="22"/>
  <c r="BQ50" i="22"/>
  <c r="BO50" i="22"/>
  <c r="BM50" i="22"/>
  <c r="BW49" i="22"/>
  <c r="BU49" i="22"/>
  <c r="BS49" i="22"/>
  <c r="BQ49" i="22"/>
  <c r="BO49" i="22"/>
  <c r="BM49" i="22"/>
  <c r="BW48" i="22"/>
  <c r="BU48" i="22"/>
  <c r="BS48" i="22"/>
  <c r="BQ48" i="22"/>
  <c r="BO48" i="22"/>
  <c r="BM48" i="22"/>
  <c r="BW47" i="22"/>
  <c r="BU47" i="22"/>
  <c r="BS47" i="22"/>
  <c r="BQ47" i="22"/>
  <c r="BO47" i="22"/>
  <c r="BM47" i="22"/>
  <c r="BW46" i="22"/>
  <c r="BU46" i="22"/>
  <c r="BS46" i="22"/>
  <c r="BQ46" i="22"/>
  <c r="BO46" i="22"/>
  <c r="BM46" i="22"/>
  <c r="BW45" i="22"/>
  <c r="BU45" i="22"/>
  <c r="BS45" i="22"/>
  <c r="BQ45" i="22"/>
  <c r="BO45" i="22"/>
  <c r="BM45" i="22"/>
  <c r="BW44" i="22"/>
  <c r="BU44" i="22"/>
  <c r="BS44" i="22"/>
  <c r="BQ44" i="22"/>
  <c r="BO44" i="22"/>
  <c r="BM44" i="22"/>
  <c r="BW43" i="22"/>
  <c r="BU43" i="22"/>
  <c r="BS43" i="22"/>
  <c r="BQ43" i="22"/>
  <c r="BO43" i="22"/>
  <c r="BM43" i="22"/>
  <c r="BW42" i="22"/>
  <c r="BU42" i="22"/>
  <c r="BS42" i="22"/>
  <c r="BQ42" i="22"/>
  <c r="BO42" i="22"/>
  <c r="BM42" i="22"/>
  <c r="BW41" i="22"/>
  <c r="BU41" i="22"/>
  <c r="BS41" i="22"/>
  <c r="BQ41" i="22"/>
  <c r="BO41" i="22"/>
  <c r="BM41" i="22"/>
  <c r="BW40" i="22"/>
  <c r="BU40" i="22"/>
  <c r="BS40" i="22"/>
  <c r="BQ40" i="22"/>
  <c r="BO40" i="22"/>
  <c r="BM40" i="22"/>
  <c r="BW39" i="22"/>
  <c r="BU39" i="22"/>
  <c r="BS39" i="22"/>
  <c r="BQ39" i="22"/>
  <c r="BO39" i="22"/>
  <c r="BM39" i="22"/>
  <c r="BW38" i="22"/>
  <c r="BU38" i="22"/>
  <c r="BS38" i="22"/>
  <c r="BQ38" i="22"/>
  <c r="BO38" i="22"/>
  <c r="BM38" i="22"/>
  <c r="BW37" i="22"/>
  <c r="BU37" i="22"/>
  <c r="BS37" i="22"/>
  <c r="BQ37" i="22"/>
  <c r="BO37" i="22"/>
  <c r="BM37" i="22"/>
  <c r="BW36" i="22"/>
  <c r="BU36" i="22"/>
  <c r="BS36" i="22"/>
  <c r="BQ36" i="22"/>
  <c r="BO36" i="22"/>
  <c r="BM36" i="22"/>
  <c r="BW35" i="22"/>
  <c r="BU35" i="22"/>
  <c r="BS35" i="22"/>
  <c r="BQ35" i="22"/>
  <c r="BO35" i="22"/>
  <c r="BM35" i="22"/>
  <c r="BW34" i="22"/>
  <c r="BU34" i="22"/>
  <c r="BS34" i="22"/>
  <c r="BQ34" i="22"/>
  <c r="BO34" i="22"/>
  <c r="BM34" i="22"/>
  <c r="BW33" i="22"/>
  <c r="BU33" i="22"/>
  <c r="BS33" i="22"/>
  <c r="BQ33" i="22"/>
  <c r="BO33" i="22"/>
  <c r="BM33" i="22"/>
  <c r="BW32" i="22"/>
  <c r="BU32" i="22"/>
  <c r="BS32" i="22"/>
  <c r="BQ32" i="22"/>
  <c r="BO32" i="22"/>
  <c r="BM32" i="22"/>
  <c r="BW31" i="22"/>
  <c r="BU31" i="22"/>
  <c r="BS31" i="22"/>
  <c r="BQ31" i="22"/>
  <c r="BO31" i="22"/>
  <c r="BM31" i="22"/>
  <c r="BW30" i="22"/>
  <c r="BU30" i="22"/>
  <c r="BS30" i="22"/>
  <c r="BQ30" i="22"/>
  <c r="BO30" i="22"/>
  <c r="BM30" i="22"/>
  <c r="BW29" i="22"/>
  <c r="BU29" i="22"/>
  <c r="BS29" i="22"/>
  <c r="BQ29" i="22"/>
  <c r="BO29" i="22"/>
  <c r="BM29" i="22"/>
  <c r="BW28" i="22"/>
  <c r="BU28" i="22"/>
  <c r="BS28" i="22"/>
  <c r="BQ28" i="22"/>
  <c r="BO28" i="22"/>
  <c r="BM28" i="22"/>
  <c r="BW27" i="22"/>
  <c r="BU27" i="22"/>
  <c r="BS27" i="22"/>
  <c r="BQ27" i="22"/>
  <c r="BO27" i="22"/>
  <c r="BM27" i="22"/>
  <c r="BW26" i="22"/>
  <c r="BU26" i="22"/>
  <c r="BS26" i="22"/>
  <c r="BQ26" i="22"/>
  <c r="BO26" i="22"/>
  <c r="BM26" i="22"/>
  <c r="BW25" i="22"/>
  <c r="BU25" i="22"/>
  <c r="BS25" i="22"/>
  <c r="BQ25" i="22"/>
  <c r="BO25" i="22"/>
  <c r="BM25" i="22"/>
  <c r="BW24" i="22"/>
  <c r="BU24" i="22"/>
  <c r="BS24" i="22"/>
  <c r="BQ24" i="22"/>
  <c r="BO24" i="22"/>
  <c r="BM24" i="22"/>
  <c r="BW23" i="22"/>
  <c r="BU23" i="22"/>
  <c r="BS23" i="22"/>
  <c r="BQ23" i="22"/>
  <c r="BO23" i="22"/>
  <c r="BM23" i="22"/>
  <c r="BW22" i="22"/>
  <c r="BU22" i="22"/>
  <c r="BS22" i="22"/>
  <c r="BQ22" i="22"/>
  <c r="BO22" i="22"/>
  <c r="BM22" i="22"/>
  <c r="BW21" i="22"/>
  <c r="BU21" i="22"/>
  <c r="BS21" i="22"/>
  <c r="BQ21" i="22"/>
  <c r="BO21" i="22"/>
  <c r="BM21" i="22"/>
  <c r="BW20" i="22"/>
  <c r="BU20" i="22"/>
  <c r="BS20" i="22"/>
  <c r="BQ20" i="22"/>
  <c r="BO20" i="22"/>
  <c r="BM20" i="22"/>
  <c r="BW19" i="22"/>
  <c r="BU19" i="22"/>
  <c r="BS19" i="22"/>
  <c r="BQ19" i="22"/>
  <c r="BO19" i="22"/>
  <c r="BM19" i="22"/>
  <c r="BW18" i="22"/>
  <c r="BU18" i="22"/>
  <c r="BS18" i="22"/>
  <c r="BQ18" i="22"/>
  <c r="BO18" i="22"/>
  <c r="BM18" i="22"/>
  <c r="BW17" i="22"/>
  <c r="BU17" i="22"/>
  <c r="BS17" i="22"/>
  <c r="BQ17" i="22"/>
  <c r="BO17" i="22"/>
  <c r="BM17" i="22"/>
  <c r="BW16" i="22"/>
  <c r="BU16" i="22"/>
  <c r="BS16" i="22"/>
  <c r="BQ16" i="22"/>
  <c r="BO16" i="22"/>
  <c r="BM16" i="22"/>
  <c r="BW15" i="22"/>
  <c r="BU15" i="22"/>
  <c r="BS15" i="22"/>
  <c r="BQ15" i="22"/>
  <c r="BO15" i="22"/>
  <c r="BM15" i="22"/>
  <c r="BW14" i="22"/>
  <c r="BU14" i="22"/>
  <c r="BS14" i="22"/>
  <c r="BQ14" i="22"/>
  <c r="BO14" i="22"/>
  <c r="BM14" i="22"/>
  <c r="BW13" i="22"/>
  <c r="BU13" i="22"/>
  <c r="BS13" i="22"/>
  <c r="BQ13" i="22"/>
  <c r="BO13" i="22"/>
  <c r="BM13" i="22"/>
  <c r="BW12" i="22"/>
  <c r="BU12" i="22"/>
  <c r="BS12" i="22"/>
  <c r="BQ12" i="22"/>
  <c r="BO12" i="22"/>
  <c r="BM12" i="22"/>
  <c r="BW11" i="22"/>
  <c r="BU11" i="22"/>
  <c r="BS11" i="22"/>
  <c r="BQ11" i="22"/>
  <c r="BO11" i="22"/>
  <c r="BM11" i="22"/>
  <c r="BW10" i="22"/>
  <c r="BU10" i="22"/>
  <c r="BS10" i="22"/>
  <c r="BQ10" i="22"/>
  <c r="BO10" i="22"/>
  <c r="BM10" i="22"/>
  <c r="BW9" i="22"/>
  <c r="BU9" i="22"/>
  <c r="BS9" i="22"/>
  <c r="BQ9" i="22"/>
  <c r="BO9" i="22"/>
  <c r="BM9" i="22"/>
  <c r="BW8" i="22"/>
  <c r="BU8" i="22"/>
  <c r="BS8" i="22"/>
  <c r="BQ8" i="22"/>
  <c r="BO8" i="22"/>
  <c r="BM8" i="22"/>
  <c r="BW7" i="22"/>
  <c r="BU7" i="22"/>
  <c r="BS7" i="22"/>
  <c r="BQ7" i="22"/>
  <c r="BO7" i="22"/>
  <c r="BM7" i="22"/>
  <c r="BW6" i="22"/>
  <c r="BU6" i="22"/>
  <c r="BS6" i="22"/>
  <c r="BQ6" i="22"/>
  <c r="BO6" i="22"/>
  <c r="BM6" i="22"/>
  <c r="BW5" i="22"/>
  <c r="BU5" i="22"/>
  <c r="BS5" i="22"/>
  <c r="BQ5" i="22"/>
  <c r="BO5" i="22"/>
  <c r="BM5" i="22"/>
  <c r="BJ260" i="22"/>
  <c r="BJ259" i="22"/>
  <c r="BJ258" i="22"/>
  <c r="BJ257" i="22"/>
  <c r="BJ256" i="22"/>
  <c r="BJ255" i="22"/>
  <c r="BJ254" i="22"/>
  <c r="BJ253" i="22"/>
  <c r="BJ252" i="22"/>
  <c r="BJ251" i="22"/>
  <c r="BJ250" i="22"/>
  <c r="BJ249" i="22"/>
  <c r="BJ248" i="22"/>
  <c r="BJ247" i="22"/>
  <c r="BJ246" i="22"/>
  <c r="BJ245" i="22"/>
  <c r="BJ244" i="22"/>
  <c r="BJ243" i="22"/>
  <c r="BJ242" i="22"/>
  <c r="BJ241" i="22"/>
  <c r="BJ240" i="22"/>
  <c r="BJ239" i="22"/>
  <c r="BJ238" i="22"/>
  <c r="BJ237" i="22"/>
  <c r="BJ236" i="22"/>
  <c r="BJ235" i="22"/>
  <c r="BJ234" i="22"/>
  <c r="BJ233" i="22"/>
  <c r="BJ232" i="22"/>
  <c r="BJ231" i="22"/>
  <c r="BJ230" i="22"/>
  <c r="BJ229" i="22"/>
  <c r="BJ228" i="22"/>
  <c r="BJ227" i="22"/>
  <c r="BJ226" i="22"/>
  <c r="BJ225" i="22"/>
  <c r="BJ224" i="22"/>
  <c r="BJ223" i="22"/>
  <c r="BJ222" i="22"/>
  <c r="BJ221" i="22"/>
  <c r="BJ220" i="22"/>
  <c r="BJ219" i="22"/>
  <c r="BJ218" i="22"/>
  <c r="BJ217" i="22"/>
  <c r="BJ216" i="22"/>
  <c r="BJ215" i="22"/>
  <c r="BJ214" i="22"/>
  <c r="BJ213" i="22"/>
  <c r="BJ212" i="22"/>
  <c r="BJ211" i="22"/>
  <c r="BJ210" i="22"/>
  <c r="BJ209" i="22"/>
  <c r="BJ208" i="22"/>
  <c r="BJ207" i="22"/>
  <c r="BJ206" i="22"/>
  <c r="BJ205" i="22"/>
  <c r="BJ204" i="22"/>
  <c r="BJ203" i="22"/>
  <c r="BJ202" i="22"/>
  <c r="BJ201" i="22"/>
  <c r="BJ200" i="22"/>
  <c r="BJ199" i="22"/>
  <c r="BJ198" i="22"/>
  <c r="BJ197" i="22"/>
  <c r="BJ196" i="22"/>
  <c r="BJ195" i="22"/>
  <c r="BJ194" i="22"/>
  <c r="BJ193" i="22"/>
  <c r="BJ192" i="22"/>
  <c r="BJ191" i="22"/>
  <c r="BJ190" i="22"/>
  <c r="BJ189" i="22"/>
  <c r="BJ188" i="22"/>
  <c r="BJ187" i="22"/>
  <c r="BJ186" i="22"/>
  <c r="BJ185" i="22"/>
  <c r="BJ184" i="22"/>
  <c r="BJ183" i="22"/>
  <c r="BJ182" i="22"/>
  <c r="BJ181" i="22"/>
  <c r="BJ180" i="22"/>
  <c r="BJ179" i="22"/>
  <c r="BJ178" i="22"/>
  <c r="BJ177" i="22"/>
  <c r="BJ176" i="22"/>
  <c r="BJ175" i="22"/>
  <c r="BJ174" i="22"/>
  <c r="BJ173" i="22"/>
  <c r="BJ172" i="22"/>
  <c r="BJ171" i="22"/>
  <c r="BJ170" i="22"/>
  <c r="BJ169" i="22"/>
  <c r="BJ168" i="22"/>
  <c r="BJ167" i="22"/>
  <c r="BJ166" i="22"/>
  <c r="BJ165" i="22"/>
  <c r="BJ164" i="22"/>
  <c r="BJ163" i="22"/>
  <c r="BJ162" i="22"/>
  <c r="BJ161" i="22"/>
  <c r="BJ160" i="22"/>
  <c r="BJ159" i="22"/>
  <c r="BJ158" i="22"/>
  <c r="BJ157" i="22"/>
  <c r="BJ156" i="22"/>
  <c r="BJ155" i="22"/>
  <c r="BJ154" i="22"/>
  <c r="BJ153" i="22"/>
  <c r="BJ152" i="22"/>
  <c r="BJ151" i="22"/>
  <c r="BJ150" i="22"/>
  <c r="BJ149" i="22"/>
  <c r="BJ148" i="22"/>
  <c r="BJ147" i="22"/>
  <c r="BJ146" i="22"/>
  <c r="BJ145" i="22"/>
  <c r="BJ144" i="22"/>
  <c r="BJ143" i="22"/>
  <c r="BJ142" i="22"/>
  <c r="BJ141" i="22"/>
  <c r="BJ140" i="22"/>
  <c r="BJ139" i="22"/>
  <c r="BJ138" i="22"/>
  <c r="BJ137" i="22"/>
  <c r="BJ136" i="22"/>
  <c r="BJ135" i="22"/>
  <c r="BJ134" i="22"/>
  <c r="BJ133" i="22"/>
  <c r="BJ132" i="22"/>
  <c r="BJ131" i="22"/>
  <c r="BJ130" i="22"/>
  <c r="BJ129" i="22"/>
  <c r="BJ128" i="22"/>
  <c r="BJ127" i="22"/>
  <c r="BJ126" i="22"/>
  <c r="BJ125" i="22"/>
  <c r="BJ124" i="22"/>
  <c r="BJ123" i="22"/>
  <c r="BJ122" i="22"/>
  <c r="BJ121" i="22"/>
  <c r="BJ120" i="22"/>
  <c r="BJ119" i="22"/>
  <c r="BJ118" i="22"/>
  <c r="BJ117" i="22"/>
  <c r="BJ116" i="22"/>
  <c r="BJ115" i="22"/>
  <c r="BJ114" i="22"/>
  <c r="BJ113" i="22"/>
  <c r="BJ112" i="22"/>
  <c r="BJ111" i="22"/>
  <c r="BJ110" i="22"/>
  <c r="BJ109" i="22"/>
  <c r="BJ108" i="22"/>
  <c r="BJ107" i="22"/>
  <c r="BJ106" i="22"/>
  <c r="BJ105" i="22"/>
  <c r="BJ104" i="22"/>
  <c r="BJ103" i="22"/>
  <c r="BJ102" i="22"/>
  <c r="BJ101" i="22"/>
  <c r="BJ100" i="22"/>
  <c r="BJ99" i="22"/>
  <c r="BJ98" i="22"/>
  <c r="BJ97" i="22"/>
  <c r="BJ96" i="22"/>
  <c r="BJ95" i="22"/>
  <c r="BJ94" i="22"/>
  <c r="BJ93" i="22"/>
  <c r="BJ92" i="22"/>
  <c r="BJ91" i="22"/>
  <c r="BJ90" i="22"/>
  <c r="BJ89" i="22"/>
  <c r="BJ88" i="22"/>
  <c r="BJ87" i="22"/>
  <c r="BJ86" i="22"/>
  <c r="BJ85" i="22"/>
  <c r="BJ84" i="22"/>
  <c r="BJ83" i="22"/>
  <c r="BJ82" i="22"/>
  <c r="BJ81" i="22"/>
  <c r="BJ80" i="22"/>
  <c r="BJ79" i="22"/>
  <c r="BJ78" i="22"/>
  <c r="BJ77" i="22"/>
  <c r="BJ76" i="22"/>
  <c r="BJ75" i="22"/>
  <c r="BJ74" i="22"/>
  <c r="BJ73" i="22"/>
  <c r="BJ72" i="22"/>
  <c r="BJ71" i="22"/>
  <c r="BJ70" i="22"/>
  <c r="BJ69" i="22"/>
  <c r="BJ68" i="22"/>
  <c r="BJ67" i="22"/>
  <c r="BJ66" i="22"/>
  <c r="BJ65" i="22"/>
  <c r="BJ64" i="22"/>
  <c r="BJ63" i="22"/>
  <c r="BJ62" i="22"/>
  <c r="BJ61" i="22"/>
  <c r="BJ60" i="22"/>
  <c r="BJ59" i="22"/>
  <c r="BJ58" i="22"/>
  <c r="BJ57" i="22"/>
  <c r="BJ56" i="22"/>
  <c r="BJ55" i="22"/>
  <c r="BJ54" i="22"/>
  <c r="BJ53" i="22"/>
  <c r="BJ52" i="22"/>
  <c r="BJ51" i="22"/>
  <c r="BJ50" i="22"/>
  <c r="BJ49" i="22"/>
  <c r="BJ48" i="22"/>
  <c r="BJ47" i="22"/>
  <c r="BJ46" i="22"/>
  <c r="BJ45" i="22"/>
  <c r="BJ44" i="22"/>
  <c r="BJ43" i="22"/>
  <c r="BJ42" i="22"/>
  <c r="BJ41" i="22"/>
  <c r="BJ40" i="22"/>
  <c r="BJ39" i="22"/>
  <c r="BJ38" i="22"/>
  <c r="BJ37" i="22"/>
  <c r="BJ36" i="22"/>
  <c r="BJ35" i="22"/>
  <c r="BJ34" i="22"/>
  <c r="BJ33" i="22"/>
  <c r="BJ32" i="22"/>
  <c r="BJ31" i="22"/>
  <c r="BJ30" i="22"/>
  <c r="BJ29" i="22"/>
  <c r="BJ28" i="22"/>
  <c r="BJ27" i="22"/>
  <c r="BJ26" i="22"/>
  <c r="BJ25" i="22"/>
  <c r="BJ24" i="22"/>
  <c r="BJ23" i="22"/>
  <c r="BJ22" i="22"/>
  <c r="BJ21" i="22"/>
  <c r="BJ20" i="22"/>
  <c r="BJ19" i="22"/>
  <c r="BJ18" i="22"/>
  <c r="BJ17" i="22"/>
  <c r="BJ16" i="22"/>
  <c r="BJ15" i="22"/>
  <c r="BJ14" i="22"/>
  <c r="BJ13" i="22"/>
  <c r="BJ12" i="22"/>
  <c r="BJ11" i="22"/>
  <c r="BJ10" i="22"/>
  <c r="BJ9" i="22"/>
  <c r="BJ8" i="22"/>
  <c r="BJ7" i="22"/>
  <c r="BJ6" i="22"/>
  <c r="BJ5" i="22"/>
  <c r="AP260" i="22"/>
  <c r="AP259" i="22"/>
  <c r="AP258" i="22"/>
  <c r="AP257" i="22"/>
  <c r="AP256" i="22"/>
  <c r="AP255" i="22"/>
  <c r="AP254" i="22"/>
  <c r="AP253" i="22"/>
  <c r="AP252" i="22"/>
  <c r="AP251" i="22"/>
  <c r="AP250" i="22"/>
  <c r="AP249" i="22"/>
  <c r="AP248" i="22"/>
  <c r="AP247" i="22"/>
  <c r="AP246" i="22"/>
  <c r="AP245" i="22"/>
  <c r="AP244" i="22"/>
  <c r="AP243" i="22"/>
  <c r="AP242" i="22"/>
  <c r="AP241" i="22"/>
  <c r="AP240" i="22"/>
  <c r="AP239" i="22"/>
  <c r="AP238" i="22"/>
  <c r="AP237" i="22"/>
  <c r="AP236" i="22"/>
  <c r="AP235" i="22"/>
  <c r="AP234" i="22"/>
  <c r="AP233" i="22"/>
  <c r="AP232" i="22"/>
  <c r="AP231" i="22"/>
  <c r="AP230" i="22"/>
  <c r="AP229" i="22"/>
  <c r="AP228" i="22"/>
  <c r="AP227" i="22"/>
  <c r="AP226" i="22"/>
  <c r="AP225" i="22"/>
  <c r="AP224" i="22"/>
  <c r="AP223" i="22"/>
  <c r="AP222" i="22"/>
  <c r="AP221" i="22"/>
  <c r="AP220" i="22"/>
  <c r="AP219" i="22"/>
  <c r="AP218" i="22"/>
  <c r="AP217" i="22"/>
  <c r="AP216" i="22"/>
  <c r="AP215" i="22"/>
  <c r="AP214" i="22"/>
  <c r="AP213" i="22"/>
  <c r="AP212" i="22"/>
  <c r="AP211" i="22"/>
  <c r="AP210" i="22"/>
  <c r="AP209" i="22"/>
  <c r="AP208" i="22"/>
  <c r="AP207" i="22"/>
  <c r="AP206" i="22"/>
  <c r="AP205" i="22"/>
  <c r="AP204" i="22"/>
  <c r="AP203" i="22"/>
  <c r="AP202" i="22"/>
  <c r="AP201" i="22"/>
  <c r="AP200" i="22"/>
  <c r="AP199" i="22"/>
  <c r="AP198" i="22"/>
  <c r="AP197" i="22"/>
  <c r="AP196" i="22"/>
  <c r="AP195" i="22"/>
  <c r="AP194" i="22"/>
  <c r="AP193" i="22"/>
  <c r="AP192" i="22"/>
  <c r="AP191" i="22"/>
  <c r="AP190" i="22"/>
  <c r="AP189" i="22"/>
  <c r="AP188" i="22"/>
  <c r="AP187" i="22"/>
  <c r="AP186" i="22"/>
  <c r="AP185" i="22"/>
  <c r="AP184" i="22"/>
  <c r="AP183" i="22"/>
  <c r="AP182" i="22"/>
  <c r="AP181" i="22"/>
  <c r="AP180" i="22"/>
  <c r="AP179" i="22"/>
  <c r="AP178" i="22"/>
  <c r="AP177" i="22"/>
  <c r="AP176" i="22"/>
  <c r="AP175" i="22"/>
  <c r="AP174" i="22"/>
  <c r="AP173" i="22"/>
  <c r="AP172" i="22"/>
  <c r="AP171" i="22"/>
  <c r="AP170" i="22"/>
  <c r="AP169" i="22"/>
  <c r="AP168" i="22"/>
  <c r="AP167" i="22"/>
  <c r="AP166" i="22"/>
  <c r="AP165" i="22"/>
  <c r="AP164" i="22"/>
  <c r="AP163" i="22"/>
  <c r="AP162" i="22"/>
  <c r="AP161" i="22"/>
  <c r="AP160" i="22"/>
  <c r="AP159" i="22"/>
  <c r="AP158" i="22"/>
  <c r="AP157" i="22"/>
  <c r="AP156" i="22"/>
  <c r="AP155" i="22"/>
  <c r="AP154" i="22"/>
  <c r="AP153" i="22"/>
  <c r="AP152" i="22"/>
  <c r="AP151" i="22"/>
  <c r="AP150" i="22"/>
  <c r="AP149" i="22"/>
  <c r="AP148" i="22"/>
  <c r="AP147" i="22"/>
  <c r="AP146" i="22"/>
  <c r="AP145" i="22"/>
  <c r="AP144" i="22"/>
  <c r="AP143" i="22"/>
  <c r="AP142" i="22"/>
  <c r="AP141" i="22"/>
  <c r="AP140" i="22"/>
  <c r="AP139" i="22"/>
  <c r="AP138" i="22"/>
  <c r="AP137" i="22"/>
  <c r="AP136" i="22"/>
  <c r="AP135" i="22"/>
  <c r="AP134" i="22"/>
  <c r="AP133" i="22"/>
  <c r="AP132" i="22"/>
  <c r="AP131" i="22"/>
  <c r="AP130" i="22"/>
  <c r="AP129" i="22"/>
  <c r="AP128" i="22"/>
  <c r="AP127" i="22"/>
  <c r="AP126" i="22"/>
  <c r="AP125" i="22"/>
  <c r="AP124" i="22"/>
  <c r="AP123" i="22"/>
  <c r="AP122" i="22"/>
  <c r="AP121" i="22"/>
  <c r="AP120" i="22"/>
  <c r="AP119" i="22"/>
  <c r="AP118" i="22"/>
  <c r="AP117" i="22"/>
  <c r="AP116" i="22"/>
  <c r="AP115" i="22"/>
  <c r="AP114" i="22"/>
  <c r="AP113" i="22"/>
  <c r="AP112" i="22"/>
  <c r="AP111" i="22"/>
  <c r="AP110" i="22"/>
  <c r="AP109" i="22"/>
  <c r="AP108" i="22"/>
  <c r="AP107" i="22"/>
  <c r="AP106" i="22"/>
  <c r="AP105" i="22"/>
  <c r="AP104" i="22"/>
  <c r="AP103" i="22"/>
  <c r="AP102" i="22"/>
  <c r="AP101" i="22"/>
  <c r="AP100" i="22"/>
  <c r="AP99" i="22"/>
  <c r="AP98" i="22"/>
  <c r="AP97" i="22"/>
  <c r="AP96" i="22"/>
  <c r="AP95" i="22"/>
  <c r="AP94" i="22"/>
  <c r="AP93" i="22"/>
  <c r="AP92" i="22"/>
  <c r="AP91" i="22"/>
  <c r="AP90" i="22"/>
  <c r="AP89" i="22"/>
  <c r="AP88" i="22"/>
  <c r="AP87" i="22"/>
  <c r="AP86" i="22"/>
  <c r="AP85" i="22"/>
  <c r="AP84" i="22"/>
  <c r="AP83" i="22"/>
  <c r="AP82" i="22"/>
  <c r="AP81" i="22"/>
  <c r="AP80" i="22"/>
  <c r="AP79" i="22"/>
  <c r="AP78" i="22"/>
  <c r="AP77" i="22"/>
  <c r="AP76" i="22"/>
  <c r="AP75" i="22"/>
  <c r="AP74" i="22"/>
  <c r="AP73" i="22"/>
  <c r="AP72" i="22"/>
  <c r="AP71" i="22"/>
  <c r="AP70" i="22"/>
  <c r="AP69" i="22"/>
  <c r="AP68" i="22"/>
  <c r="AP67" i="22"/>
  <c r="AP66" i="22"/>
  <c r="AP65" i="22"/>
  <c r="AP64" i="22"/>
  <c r="AP63" i="22"/>
  <c r="AP62" i="22"/>
  <c r="AP61" i="22"/>
  <c r="AP60" i="22"/>
  <c r="AP59" i="22"/>
  <c r="AP58" i="22"/>
  <c r="AP57" i="22"/>
  <c r="AP56" i="22"/>
  <c r="AP55" i="22"/>
  <c r="AP54" i="22"/>
  <c r="AP53" i="22"/>
  <c r="AP52" i="22"/>
  <c r="AP51" i="22"/>
  <c r="AP50" i="22"/>
  <c r="AP49" i="22"/>
  <c r="AP48" i="22"/>
  <c r="AP47" i="22"/>
  <c r="AP46" i="22"/>
  <c r="AP45" i="22"/>
  <c r="AP44" i="22"/>
  <c r="AP43" i="22"/>
  <c r="AP42" i="22"/>
  <c r="AP41" i="22"/>
  <c r="AP40" i="22"/>
  <c r="AP39" i="22"/>
  <c r="AP38" i="22"/>
  <c r="AP37" i="22"/>
  <c r="AP36" i="22"/>
  <c r="V260" i="22"/>
  <c r="V259" i="22"/>
  <c r="V258" i="22"/>
  <c r="V257" i="22"/>
  <c r="V256" i="22"/>
  <c r="V255" i="22"/>
  <c r="V254" i="22"/>
  <c r="V253" i="22"/>
  <c r="V252" i="22"/>
  <c r="V251" i="22"/>
  <c r="V250" i="22"/>
  <c r="V249" i="22"/>
  <c r="V248" i="22"/>
  <c r="V247" i="22"/>
  <c r="V246" i="22"/>
  <c r="V245" i="22"/>
  <c r="V244" i="22"/>
  <c r="V243" i="22"/>
  <c r="V242" i="22"/>
  <c r="V241" i="22"/>
  <c r="V240" i="22"/>
  <c r="V239" i="22"/>
  <c r="V238" i="22"/>
  <c r="V237" i="22"/>
  <c r="V236" i="22"/>
  <c r="V235" i="22"/>
  <c r="V234" i="22"/>
  <c r="V233" i="22"/>
  <c r="V232" i="22"/>
  <c r="V231" i="22"/>
  <c r="V230" i="22"/>
  <c r="V229" i="22"/>
  <c r="V228" i="22"/>
  <c r="V227" i="22"/>
  <c r="V226" i="22"/>
  <c r="V225" i="22"/>
  <c r="V224" i="22"/>
  <c r="V223" i="22"/>
  <c r="V222" i="22"/>
  <c r="V221" i="22"/>
  <c r="V220" i="22"/>
  <c r="V219" i="22"/>
  <c r="V218" i="22"/>
  <c r="V217" i="22"/>
  <c r="V216" i="22"/>
  <c r="V215" i="22"/>
  <c r="V214" i="22"/>
  <c r="V213" i="22"/>
  <c r="V212" i="22"/>
  <c r="V211" i="22"/>
  <c r="V210" i="22"/>
  <c r="V209" i="22"/>
  <c r="V208" i="22"/>
  <c r="V207" i="22"/>
  <c r="V206" i="22"/>
  <c r="V205" i="22"/>
  <c r="V204" i="22"/>
  <c r="V203" i="22"/>
  <c r="V202" i="22"/>
  <c r="V201" i="22"/>
  <c r="V200" i="22"/>
  <c r="V199" i="22"/>
  <c r="V198" i="22"/>
  <c r="V197" i="22"/>
  <c r="V196" i="22"/>
  <c r="V195" i="22"/>
  <c r="V194" i="22"/>
  <c r="V193" i="22"/>
  <c r="V192" i="22"/>
  <c r="V191" i="22"/>
  <c r="V190" i="22"/>
  <c r="V189" i="22"/>
  <c r="V188" i="22"/>
  <c r="V187" i="22"/>
  <c r="V186" i="22"/>
  <c r="V185" i="22"/>
  <c r="V184" i="22"/>
  <c r="V183" i="22"/>
  <c r="V182" i="22"/>
  <c r="V181" i="22"/>
  <c r="V180" i="22"/>
  <c r="V179" i="22"/>
  <c r="V178" i="22"/>
  <c r="V177" i="22"/>
  <c r="V176" i="22"/>
  <c r="V175" i="22"/>
  <c r="V174" i="22"/>
  <c r="V173" i="22"/>
  <c r="V172" i="22"/>
  <c r="V171" i="22"/>
  <c r="V170" i="22"/>
  <c r="V169" i="22"/>
  <c r="V168" i="22"/>
  <c r="V167" i="22"/>
  <c r="V166" i="22"/>
  <c r="V165" i="22"/>
  <c r="V164" i="22"/>
  <c r="V163" i="22"/>
  <c r="V162" i="22"/>
  <c r="V161" i="22"/>
  <c r="V160" i="22"/>
  <c r="V159" i="22"/>
  <c r="V158" i="22"/>
  <c r="V157" i="22"/>
  <c r="V156" i="22"/>
  <c r="V155" i="22"/>
  <c r="V154" i="22"/>
  <c r="V153" i="22"/>
  <c r="V152" i="22"/>
  <c r="V151" i="22"/>
  <c r="V150" i="22"/>
  <c r="V149" i="22"/>
  <c r="V148" i="22"/>
  <c r="V147" i="22"/>
  <c r="V146" i="22"/>
  <c r="V145" i="22"/>
  <c r="V144" i="22"/>
  <c r="V143" i="22"/>
  <c r="V142" i="22"/>
  <c r="V141" i="22"/>
  <c r="V140" i="22"/>
  <c r="V139" i="22"/>
  <c r="V138" i="22"/>
  <c r="V137" i="22"/>
  <c r="V136" i="22"/>
  <c r="V135" i="22"/>
  <c r="V134" i="22"/>
  <c r="V133" i="22"/>
  <c r="V132" i="22"/>
  <c r="V131" i="22"/>
  <c r="V130" i="22"/>
  <c r="V129" i="22"/>
  <c r="V128" i="22"/>
  <c r="V127" i="22"/>
  <c r="V126" i="22"/>
  <c r="V125" i="22"/>
  <c r="V124" i="22"/>
  <c r="V123" i="22"/>
  <c r="V122" i="22"/>
  <c r="V121" i="22"/>
  <c r="V120" i="22"/>
  <c r="V119" i="22"/>
  <c r="V118" i="22"/>
  <c r="V117" i="22"/>
  <c r="V116" i="22"/>
  <c r="V115" i="22"/>
  <c r="V114" i="22"/>
  <c r="V113" i="22"/>
  <c r="V112" i="22"/>
  <c r="V111" i="22"/>
  <c r="V110" i="22"/>
  <c r="V109" i="22"/>
  <c r="V108" i="22"/>
  <c r="V107" i="22"/>
  <c r="V106" i="22"/>
  <c r="V105" i="22"/>
  <c r="V104" i="22"/>
  <c r="V103" i="22"/>
  <c r="V102" i="22"/>
  <c r="V101" i="22"/>
  <c r="V100" i="22"/>
  <c r="V99" i="22"/>
  <c r="V98" i="22"/>
  <c r="V97" i="22"/>
  <c r="V96" i="22"/>
  <c r="V95" i="22"/>
  <c r="V94" i="22"/>
  <c r="V93" i="22"/>
  <c r="V92" i="22"/>
  <c r="V91" i="22"/>
  <c r="V90" i="22"/>
  <c r="V89" i="22"/>
  <c r="V88" i="22"/>
  <c r="V87" i="22"/>
  <c r="V86" i="22"/>
  <c r="V85" i="22"/>
  <c r="V84" i="22"/>
  <c r="V83" i="22"/>
  <c r="V82" i="22"/>
  <c r="V81" i="22"/>
  <c r="V80" i="22"/>
  <c r="V79" i="22"/>
  <c r="V78" i="22"/>
  <c r="V77" i="22"/>
  <c r="V76" i="22"/>
  <c r="V75" i="22"/>
  <c r="V74" i="22"/>
  <c r="V73" i="22"/>
  <c r="V72" i="22"/>
  <c r="V71" i="22"/>
  <c r="V70" i="22"/>
  <c r="V69" i="22"/>
  <c r="V68" i="22"/>
  <c r="V67" i="22"/>
  <c r="V66" i="22"/>
  <c r="V65" i="22"/>
  <c r="V64" i="22"/>
  <c r="V63" i="22"/>
  <c r="V62" i="22"/>
  <c r="V61" i="22"/>
  <c r="V60" i="22"/>
  <c r="V59" i="22"/>
  <c r="V58" i="22"/>
  <c r="V57" i="22"/>
  <c r="V56" i="22"/>
  <c r="V55" i="22"/>
  <c r="V54" i="22"/>
  <c r="V53" i="22"/>
  <c r="V52" i="22"/>
  <c r="V51" i="22"/>
  <c r="V50" i="22"/>
  <c r="V49" i="22"/>
  <c r="V48" i="22"/>
  <c r="V47" i="22"/>
  <c r="V46" i="22"/>
  <c r="V45" i="22"/>
  <c r="V44" i="22"/>
  <c r="V43" i="22"/>
  <c r="V42" i="22"/>
  <c r="V41" i="22"/>
  <c r="V40" i="22"/>
  <c r="V39" i="22"/>
  <c r="V38" i="22"/>
  <c r="V37" i="22"/>
  <c r="V36" i="22"/>
  <c r="V35" i="22"/>
  <c r="V34" i="22"/>
  <c r="V33" i="22"/>
  <c r="V32" i="22"/>
  <c r="V31" i="22"/>
  <c r="V30" i="22"/>
  <c r="V29" i="22"/>
  <c r="V28" i="22"/>
  <c r="V27" i="22"/>
  <c r="V26" i="22"/>
  <c r="V25" i="22"/>
  <c r="V24" i="22"/>
  <c r="V23" i="22"/>
  <c r="V22" i="22"/>
  <c r="V21" i="22"/>
  <c r="V20" i="22"/>
  <c r="V19" i="22"/>
  <c r="V18" i="22"/>
  <c r="V17" i="22"/>
  <c r="V16" i="22"/>
  <c r="V15" i="22"/>
  <c r="V14" i="22"/>
  <c r="V13" i="22"/>
  <c r="V12" i="22"/>
  <c r="V11" i="22"/>
  <c r="V10" i="22"/>
  <c r="V9" i="22"/>
  <c r="V8" i="22"/>
  <c r="V7" i="22"/>
  <c r="V6" i="22"/>
  <c r="V5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AS167" i="22"/>
  <c r="AS168" i="22" s="1"/>
  <c r="AS169" i="22" s="1"/>
  <c r="AS170" i="22" s="1"/>
  <c r="AS171" i="22" s="1"/>
  <c r="AS172" i="22" s="1"/>
  <c r="AS173" i="22" s="1"/>
  <c r="AS174" i="22" s="1"/>
  <c r="AS175" i="22" s="1"/>
  <c r="B167" i="22"/>
  <c r="B166" i="22"/>
  <c r="B165" i="22"/>
  <c r="B164" i="22"/>
  <c r="B163" i="22"/>
  <c r="B162" i="22"/>
  <c r="B161" i="22"/>
  <c r="B160" i="22"/>
  <c r="B159" i="22"/>
  <c r="B158" i="22"/>
  <c r="AS157" i="22"/>
  <c r="AS158" i="22" s="1"/>
  <c r="AS159" i="22" s="1"/>
  <c r="AS160" i="22" s="1"/>
  <c r="AS161" i="22" s="1"/>
  <c r="AS162" i="22" s="1"/>
  <c r="AS163" i="22" s="1"/>
  <c r="AS164" i="22" s="1"/>
  <c r="AS165" i="22" s="1"/>
  <c r="B157" i="22"/>
  <c r="B156" i="22"/>
  <c r="B155" i="22"/>
  <c r="B154" i="22"/>
  <c r="B153" i="22"/>
  <c r="B152" i="22"/>
  <c r="B151" i="22"/>
  <c r="B150" i="22"/>
  <c r="B149" i="22"/>
  <c r="B148" i="22"/>
  <c r="AT147" i="22"/>
  <c r="AT148" i="22" s="1"/>
  <c r="AT149" i="22" s="1"/>
  <c r="AT150" i="22" s="1"/>
  <c r="AT151" i="22" s="1"/>
  <c r="AT152" i="22" s="1"/>
  <c r="AT153" i="22" s="1"/>
  <c r="AT154" i="22" s="1"/>
  <c r="AT155" i="22" s="1"/>
  <c r="AS147" i="22"/>
  <c r="AS148" i="22" s="1"/>
  <c r="AS149" i="22" s="1"/>
  <c r="AS150" i="22" s="1"/>
  <c r="AS151" i="22" s="1"/>
  <c r="AS152" i="22" s="1"/>
  <c r="AS153" i="22" s="1"/>
  <c r="AS154" i="22" s="1"/>
  <c r="AS155" i="22" s="1"/>
  <c r="B147" i="22"/>
  <c r="B146" i="22"/>
  <c r="B145" i="22"/>
  <c r="B144" i="22"/>
  <c r="B143" i="22"/>
  <c r="B142" i="22"/>
  <c r="B141" i="22"/>
  <c r="B140" i="22"/>
  <c r="B139" i="22"/>
  <c r="B138" i="22"/>
  <c r="AT137" i="22"/>
  <c r="AT138" i="22" s="1"/>
  <c r="AT139" i="22" s="1"/>
  <c r="AT140" i="22" s="1"/>
  <c r="AT141" i="22" s="1"/>
  <c r="AT142" i="22" s="1"/>
  <c r="AT143" i="22" s="1"/>
  <c r="AT144" i="22" s="1"/>
  <c r="AT145" i="22" s="1"/>
  <c r="AS137" i="22"/>
  <c r="AS138" i="22" s="1"/>
  <c r="AS139" i="22" s="1"/>
  <c r="AS140" i="22" s="1"/>
  <c r="AS141" i="22" s="1"/>
  <c r="AS142" i="22" s="1"/>
  <c r="AS143" i="22" s="1"/>
  <c r="AS144" i="22" s="1"/>
  <c r="AS145" i="22" s="1"/>
  <c r="B137" i="22"/>
  <c r="B136" i="22"/>
  <c r="B135" i="22"/>
  <c r="B134" i="22"/>
  <c r="B133" i="22"/>
  <c r="B132" i="22"/>
  <c r="B131" i="22"/>
  <c r="B130" i="22"/>
  <c r="B129" i="22"/>
  <c r="B128" i="22"/>
  <c r="AT127" i="22"/>
  <c r="AT128" i="22" s="1"/>
  <c r="AT129" i="22" s="1"/>
  <c r="AT130" i="22" s="1"/>
  <c r="AT131" i="22" s="1"/>
  <c r="AT132" i="22" s="1"/>
  <c r="AT133" i="22" s="1"/>
  <c r="AT134" i="22" s="1"/>
  <c r="AT135" i="22" s="1"/>
  <c r="AS127" i="22"/>
  <c r="AS128" i="22" s="1"/>
  <c r="AS129" i="22" s="1"/>
  <c r="AS130" i="22" s="1"/>
  <c r="AS131" i="22" s="1"/>
  <c r="AS132" i="22" s="1"/>
  <c r="AS133" i="22" s="1"/>
  <c r="AS134" i="22" s="1"/>
  <c r="AS135" i="22" s="1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AT107" i="22"/>
  <c r="AT108" i="22" s="1"/>
  <c r="AT109" i="22" s="1"/>
  <c r="AT110" i="22" s="1"/>
  <c r="AT111" i="22" s="1"/>
  <c r="AT112" i="22" s="1"/>
  <c r="AT113" i="22" s="1"/>
  <c r="AT114" i="22" s="1"/>
  <c r="AT115" i="22" s="1"/>
  <c r="AS107" i="22"/>
  <c r="AS108" i="22" s="1"/>
  <c r="AS109" i="22" s="1"/>
  <c r="AS110" i="22" s="1"/>
  <c r="AS111" i="22" s="1"/>
  <c r="AS112" i="22" s="1"/>
  <c r="AS113" i="22" s="1"/>
  <c r="AS114" i="22" s="1"/>
  <c r="AS115" i="22" s="1"/>
  <c r="B107" i="22"/>
  <c r="B106" i="22"/>
  <c r="B105" i="22"/>
  <c r="B104" i="22"/>
  <c r="B103" i="22"/>
  <c r="B102" i="22"/>
  <c r="B101" i="22"/>
  <c r="B100" i="22"/>
  <c r="B99" i="22"/>
  <c r="B98" i="22"/>
  <c r="AT97" i="22"/>
  <c r="AT98" i="22" s="1"/>
  <c r="AT99" i="22" s="1"/>
  <c r="AT100" i="22" s="1"/>
  <c r="AT101" i="22" s="1"/>
  <c r="AT102" i="22" s="1"/>
  <c r="AT103" i="22" s="1"/>
  <c r="AT104" i="22" s="1"/>
  <c r="AT105" i="22" s="1"/>
  <c r="AS97" i="22"/>
  <c r="AS98" i="22" s="1"/>
  <c r="AS99" i="22" s="1"/>
  <c r="AS100" i="22" s="1"/>
  <c r="AS101" i="22" s="1"/>
  <c r="AS102" i="22" s="1"/>
  <c r="AS103" i="22" s="1"/>
  <c r="AS104" i="22" s="1"/>
  <c r="AS105" i="22" s="1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AT69" i="22"/>
  <c r="AT70" i="22" s="1"/>
  <c r="AT71" i="22" s="1"/>
  <c r="AT72" i="22" s="1"/>
  <c r="AT73" i="22" s="1"/>
  <c r="AT74" i="22" s="1"/>
  <c r="AT75" i="22" s="1"/>
  <c r="AT76" i="22" s="1"/>
  <c r="AT77" i="22" s="1"/>
  <c r="AT78" i="22" s="1"/>
  <c r="AT79" i="22" s="1"/>
  <c r="AT80" i="22" s="1"/>
  <c r="AS69" i="22"/>
  <c r="AS70" i="22" s="1"/>
  <c r="AS71" i="22" s="1"/>
  <c r="AS72" i="22" s="1"/>
  <c r="AS73" i="22" s="1"/>
  <c r="AS74" i="22" s="1"/>
  <c r="AS75" i="22" s="1"/>
  <c r="AS76" i="22" s="1"/>
  <c r="AS77" i="22" s="1"/>
  <c r="AS78" i="22" s="1"/>
  <c r="AS79" i="22" s="1"/>
  <c r="AS80" i="22" s="1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AT56" i="22"/>
  <c r="AT86" i="22" s="1"/>
  <c r="AT87" i="22" s="1"/>
  <c r="AT88" i="22" s="1"/>
  <c r="AT89" i="22" s="1"/>
  <c r="AT90" i="22" s="1"/>
  <c r="AT91" i="22" s="1"/>
  <c r="AT92" i="22" s="1"/>
  <c r="AT93" i="22" s="1"/>
  <c r="AT94" i="22" s="1"/>
  <c r="AT95" i="22" s="1"/>
  <c r="AS56" i="22"/>
  <c r="AS86" i="22" s="1"/>
  <c r="AS87" i="22" s="1"/>
  <c r="AS88" i="22" s="1"/>
  <c r="AS89" i="22" s="1"/>
  <c r="AS90" i="22" s="1"/>
  <c r="AS91" i="22" s="1"/>
  <c r="AS92" i="22" s="1"/>
  <c r="AS93" i="22" s="1"/>
  <c r="AS94" i="22" s="1"/>
  <c r="AS95" i="22" s="1"/>
  <c r="B56" i="22"/>
  <c r="B55" i="22"/>
  <c r="B54" i="22"/>
  <c r="B53" i="22"/>
  <c r="B52" i="22"/>
  <c r="B51" i="22"/>
  <c r="B50" i="22"/>
  <c r="B49" i="22"/>
  <c r="B48" i="22"/>
  <c r="AS47" i="22"/>
  <c r="AS48" i="22" s="1"/>
  <c r="AS49" i="22" s="1"/>
  <c r="AS50" i="22" s="1"/>
  <c r="AS51" i="22" s="1"/>
  <c r="AS52" i="22" s="1"/>
  <c r="AS53" i="22" s="1"/>
  <c r="AS54" i="22" s="1"/>
  <c r="AS55" i="22" s="1"/>
  <c r="B47" i="22"/>
  <c r="B46" i="22"/>
  <c r="B45" i="22"/>
  <c r="B44" i="22"/>
  <c r="B43" i="22"/>
  <c r="B42" i="22"/>
  <c r="B41" i="22"/>
  <c r="B40" i="22"/>
  <c r="B39" i="22"/>
  <c r="B38" i="22"/>
  <c r="AS37" i="22"/>
  <c r="AS38" i="22" s="1"/>
  <c r="AS39" i="22" s="1"/>
  <c r="AS40" i="22" s="1"/>
  <c r="AS41" i="22" s="1"/>
  <c r="AS42" i="22" s="1"/>
  <c r="AS43" i="22" s="1"/>
  <c r="AS44" i="22" s="1"/>
  <c r="AS45" i="22" s="1"/>
  <c r="B37" i="22"/>
  <c r="B36" i="22"/>
  <c r="B35" i="22"/>
  <c r="B34" i="22"/>
  <c r="B33" i="22"/>
  <c r="B32" i="22"/>
  <c r="B31" i="22"/>
  <c r="B30" i="22"/>
  <c r="B29" i="22"/>
  <c r="B28" i="22"/>
  <c r="AS27" i="22"/>
  <c r="AS28" i="22" s="1"/>
  <c r="AS29" i="22" s="1"/>
  <c r="AS30" i="22" s="1"/>
  <c r="AS31" i="22" s="1"/>
  <c r="AS32" i="22" s="1"/>
  <c r="AS33" i="22" s="1"/>
  <c r="AS34" i="22" s="1"/>
  <c r="AS35" i="22" s="1"/>
  <c r="B27" i="22"/>
  <c r="B26" i="22"/>
  <c r="B25" i="22"/>
  <c r="B24" i="22"/>
  <c r="B23" i="22"/>
  <c r="B22" i="22"/>
  <c r="B21" i="22"/>
  <c r="B20" i="22"/>
  <c r="B19" i="22"/>
  <c r="B18" i="22"/>
  <c r="AS17" i="22"/>
  <c r="AS18" i="22" s="1"/>
  <c r="AS19" i="22" s="1"/>
  <c r="AS20" i="22" s="1"/>
  <c r="AS21" i="22" s="1"/>
  <c r="AS22" i="22" s="1"/>
  <c r="AS23" i="22" s="1"/>
  <c r="AS24" i="22" s="1"/>
  <c r="AS25" i="22" s="1"/>
  <c r="B17" i="22"/>
  <c r="B16" i="22"/>
  <c r="B15" i="22"/>
  <c r="B14" i="22"/>
  <c r="B13" i="22"/>
  <c r="B12" i="22"/>
  <c r="B11" i="22"/>
  <c r="B10" i="22"/>
  <c r="B9" i="22"/>
  <c r="B8" i="22"/>
  <c r="B7" i="22"/>
  <c r="AT6" i="22"/>
  <c r="AT57" i="22" s="1"/>
  <c r="AS6" i="22"/>
  <c r="AS57" i="22" s="1"/>
  <c r="B6" i="22"/>
  <c r="B5" i="22"/>
  <c r="AG166" i="16"/>
  <c r="AG167" i="16" s="1"/>
  <c r="AG168" i="16" s="1"/>
  <c r="AG169" i="16" s="1"/>
  <c r="AG170" i="16" s="1"/>
  <c r="AG171" i="16" s="1"/>
  <c r="AG172" i="16" s="1"/>
  <c r="AG173" i="16" s="1"/>
  <c r="AG174" i="16" s="1"/>
  <c r="AG156" i="16"/>
  <c r="AG157" i="16" s="1"/>
  <c r="AG158" i="16" s="1"/>
  <c r="AG159" i="16" s="1"/>
  <c r="AG160" i="16" s="1"/>
  <c r="AG161" i="16" s="1"/>
  <c r="AG162" i="16" s="1"/>
  <c r="AG163" i="16" s="1"/>
  <c r="AG164" i="16" s="1"/>
  <c r="AH146" i="16"/>
  <c r="AH147" i="16" s="1"/>
  <c r="AH148" i="16" s="1"/>
  <c r="AH149" i="16" s="1"/>
  <c r="AH150" i="16" s="1"/>
  <c r="AH151" i="16" s="1"/>
  <c r="AH152" i="16" s="1"/>
  <c r="AH153" i="16" s="1"/>
  <c r="AH154" i="16" s="1"/>
  <c r="AG146" i="16"/>
  <c r="AG147" i="16" s="1"/>
  <c r="AG148" i="16" s="1"/>
  <c r="AG149" i="16" s="1"/>
  <c r="AG150" i="16" s="1"/>
  <c r="AG151" i="16" s="1"/>
  <c r="AG152" i="16" s="1"/>
  <c r="AG153" i="16" s="1"/>
  <c r="AG154" i="16" s="1"/>
  <c r="AH136" i="16"/>
  <c r="AH137" i="16" s="1"/>
  <c r="AH138" i="16" s="1"/>
  <c r="AH139" i="16" s="1"/>
  <c r="AH140" i="16" s="1"/>
  <c r="AH141" i="16" s="1"/>
  <c r="AH142" i="16" s="1"/>
  <c r="AH143" i="16" s="1"/>
  <c r="AH144" i="16" s="1"/>
  <c r="AG136" i="16"/>
  <c r="AG137" i="16" s="1"/>
  <c r="AG138" i="16" s="1"/>
  <c r="AG139" i="16" s="1"/>
  <c r="AG140" i="16" s="1"/>
  <c r="AG141" i="16" s="1"/>
  <c r="AG142" i="16" s="1"/>
  <c r="AG143" i="16" s="1"/>
  <c r="AG144" i="16" s="1"/>
  <c r="AH126" i="16"/>
  <c r="AH127" i="16" s="1"/>
  <c r="AH128" i="16" s="1"/>
  <c r="AH129" i="16" s="1"/>
  <c r="AH130" i="16" s="1"/>
  <c r="AH131" i="16" s="1"/>
  <c r="AH132" i="16" s="1"/>
  <c r="AH133" i="16" s="1"/>
  <c r="AH134" i="16" s="1"/>
  <c r="AG126" i="16"/>
  <c r="AG127" i="16" s="1"/>
  <c r="AG128" i="16" s="1"/>
  <c r="AG129" i="16" s="1"/>
  <c r="AG130" i="16" s="1"/>
  <c r="AG131" i="16" s="1"/>
  <c r="AG132" i="16" s="1"/>
  <c r="AG133" i="16" s="1"/>
  <c r="AG134" i="16" s="1"/>
  <c r="AH106" i="16"/>
  <c r="AH107" i="16" s="1"/>
  <c r="AH108" i="16" s="1"/>
  <c r="AH109" i="16" s="1"/>
  <c r="AH110" i="16" s="1"/>
  <c r="AH111" i="16" s="1"/>
  <c r="AH112" i="16" s="1"/>
  <c r="AH113" i="16" s="1"/>
  <c r="AH114" i="16" s="1"/>
  <c r="AG106" i="16"/>
  <c r="AG107" i="16" s="1"/>
  <c r="AG108" i="16" s="1"/>
  <c r="AG109" i="16" s="1"/>
  <c r="AG110" i="16" s="1"/>
  <c r="AG111" i="16" s="1"/>
  <c r="AG112" i="16" s="1"/>
  <c r="AG113" i="16" s="1"/>
  <c r="AG114" i="16" s="1"/>
  <c r="AH96" i="16"/>
  <c r="AH97" i="16" s="1"/>
  <c r="AH98" i="16" s="1"/>
  <c r="AH99" i="16" s="1"/>
  <c r="AH100" i="16" s="1"/>
  <c r="AH101" i="16" s="1"/>
  <c r="AH102" i="16" s="1"/>
  <c r="AH103" i="16" s="1"/>
  <c r="AH104" i="16" s="1"/>
  <c r="AG96" i="16"/>
  <c r="AG97" i="16" s="1"/>
  <c r="AG98" i="16" s="1"/>
  <c r="AG99" i="16" s="1"/>
  <c r="AG100" i="16" s="1"/>
  <c r="AG101" i="16" s="1"/>
  <c r="AG102" i="16" s="1"/>
  <c r="AG103" i="16" s="1"/>
  <c r="AG104" i="16" s="1"/>
  <c r="AH68" i="16"/>
  <c r="AH69" i="16" s="1"/>
  <c r="AH70" i="16" s="1"/>
  <c r="AH71" i="16" s="1"/>
  <c r="AH72" i="16" s="1"/>
  <c r="AH73" i="16" s="1"/>
  <c r="AH74" i="16" s="1"/>
  <c r="AH75" i="16" s="1"/>
  <c r="AH76" i="16" s="1"/>
  <c r="AH77" i="16" s="1"/>
  <c r="AH78" i="16" s="1"/>
  <c r="AH79" i="16" s="1"/>
  <c r="AG68" i="16"/>
  <c r="AG69" i="16" s="1"/>
  <c r="AG70" i="16" s="1"/>
  <c r="AG71" i="16" s="1"/>
  <c r="AG72" i="16" s="1"/>
  <c r="AG73" i="16" s="1"/>
  <c r="AG74" i="16" s="1"/>
  <c r="AG75" i="16" s="1"/>
  <c r="AG76" i="16" s="1"/>
  <c r="AG77" i="16" s="1"/>
  <c r="AG78" i="16" s="1"/>
  <c r="AG79" i="16" s="1"/>
  <c r="AH55" i="16"/>
  <c r="AH85" i="16" s="1"/>
  <c r="AH86" i="16" s="1"/>
  <c r="AH87" i="16" s="1"/>
  <c r="AH88" i="16" s="1"/>
  <c r="AH89" i="16" s="1"/>
  <c r="AH90" i="16" s="1"/>
  <c r="AH91" i="16" s="1"/>
  <c r="AH92" i="16" s="1"/>
  <c r="AH93" i="16" s="1"/>
  <c r="AH94" i="16" s="1"/>
  <c r="AG55" i="16"/>
  <c r="AG85" i="16" s="1"/>
  <c r="AG46" i="16"/>
  <c r="AG47" i="16" s="1"/>
  <c r="AG48" i="16" s="1"/>
  <c r="AG49" i="16" s="1"/>
  <c r="AG50" i="16" s="1"/>
  <c r="AG51" i="16" s="1"/>
  <c r="AG52" i="16" s="1"/>
  <c r="AG53" i="16" s="1"/>
  <c r="AG54" i="16" s="1"/>
  <c r="AG36" i="16"/>
  <c r="AG37" i="16" s="1"/>
  <c r="AG38" i="16" s="1"/>
  <c r="AG39" i="16" s="1"/>
  <c r="AG40" i="16" s="1"/>
  <c r="AG41" i="16" s="1"/>
  <c r="AG42" i="16" s="1"/>
  <c r="AG43" i="16" s="1"/>
  <c r="AG44" i="16" s="1"/>
  <c r="AG26" i="16"/>
  <c r="AG27" i="16" s="1"/>
  <c r="AG28" i="16" s="1"/>
  <c r="AG29" i="16" s="1"/>
  <c r="AG30" i="16" s="1"/>
  <c r="AG31" i="16" s="1"/>
  <c r="AG32" i="16" s="1"/>
  <c r="AG33" i="16" s="1"/>
  <c r="AG34" i="16" s="1"/>
  <c r="AG16" i="16"/>
  <c r="AG17" i="16" s="1"/>
  <c r="AG18" i="16" s="1"/>
  <c r="AG19" i="16" s="1"/>
  <c r="AG20" i="16" s="1"/>
  <c r="AG21" i="16" s="1"/>
  <c r="AG22" i="16" s="1"/>
  <c r="AG23" i="16" s="1"/>
  <c r="AG24" i="16" s="1"/>
  <c r="AH5" i="16"/>
  <c r="AH56" i="16" s="1"/>
  <c r="AG5" i="16"/>
  <c r="AG56" i="16" s="1"/>
  <c r="X106" i="18"/>
  <c r="X107" i="18" s="1"/>
  <c r="X108" i="18" s="1"/>
  <c r="X109" i="18" s="1"/>
  <c r="X110" i="18" s="1"/>
  <c r="X111" i="18" s="1"/>
  <c r="X112" i="18" s="1"/>
  <c r="X113" i="18" s="1"/>
  <c r="X114" i="18" s="1"/>
  <c r="X96" i="18"/>
  <c r="X97" i="18" s="1"/>
  <c r="X98" i="18" s="1"/>
  <c r="X99" i="18" s="1"/>
  <c r="X100" i="18" s="1"/>
  <c r="X101" i="18" s="1"/>
  <c r="X102" i="18" s="1"/>
  <c r="X103" i="18" s="1"/>
  <c r="X104" i="18" s="1"/>
  <c r="X136" i="18"/>
  <c r="X137" i="18" s="1"/>
  <c r="X138" i="18" s="1"/>
  <c r="X139" i="18" s="1"/>
  <c r="X140" i="18" s="1"/>
  <c r="X141" i="18" s="1"/>
  <c r="X142" i="18" s="1"/>
  <c r="X143" i="18" s="1"/>
  <c r="X144" i="18" s="1"/>
  <c r="X126" i="18"/>
  <c r="X127" i="18" s="1"/>
  <c r="X128" i="18" s="1"/>
  <c r="X129" i="18" s="1"/>
  <c r="X130" i="18" s="1"/>
  <c r="X131" i="18" s="1"/>
  <c r="X132" i="18" s="1"/>
  <c r="X133" i="18" s="1"/>
  <c r="X134" i="18" s="1"/>
  <c r="W166" i="18"/>
  <c r="W167" i="18" s="1"/>
  <c r="W168" i="18" s="1"/>
  <c r="W169" i="18" s="1"/>
  <c r="W170" i="18" s="1"/>
  <c r="W171" i="18" s="1"/>
  <c r="W172" i="18" s="1"/>
  <c r="W173" i="18" s="1"/>
  <c r="W174" i="18" s="1"/>
  <c r="W156" i="18"/>
  <c r="W157" i="18" s="1"/>
  <c r="W158" i="18" s="1"/>
  <c r="W159" i="18" s="1"/>
  <c r="W160" i="18" s="1"/>
  <c r="W161" i="18" s="1"/>
  <c r="W162" i="18" s="1"/>
  <c r="W163" i="18" s="1"/>
  <c r="W164" i="18" s="1"/>
  <c r="W146" i="18"/>
  <c r="W147" i="18" s="1"/>
  <c r="W148" i="18" s="1"/>
  <c r="W149" i="18" s="1"/>
  <c r="W150" i="18" s="1"/>
  <c r="W151" i="18" s="1"/>
  <c r="W152" i="18" s="1"/>
  <c r="W153" i="18" s="1"/>
  <c r="W154" i="18" s="1"/>
  <c r="X146" i="18"/>
  <c r="X147" i="18" s="1"/>
  <c r="X148" i="18" s="1"/>
  <c r="X149" i="18" s="1"/>
  <c r="X150" i="18" s="1"/>
  <c r="X151" i="18" s="1"/>
  <c r="X152" i="18" s="1"/>
  <c r="X153" i="18" s="1"/>
  <c r="X154" i="18" s="1"/>
  <c r="W136" i="18"/>
  <c r="W137" i="18" s="1"/>
  <c r="W138" i="18" s="1"/>
  <c r="W139" i="18" s="1"/>
  <c r="W140" i="18" s="1"/>
  <c r="W141" i="18" s="1"/>
  <c r="W142" i="18" s="1"/>
  <c r="W143" i="18" s="1"/>
  <c r="W144" i="18" s="1"/>
  <c r="W126" i="18"/>
  <c r="W127" i="18" s="1"/>
  <c r="W128" i="18" s="1"/>
  <c r="W129" i="18" s="1"/>
  <c r="W130" i="18" s="1"/>
  <c r="W131" i="18" s="1"/>
  <c r="W132" i="18" s="1"/>
  <c r="W133" i="18" s="1"/>
  <c r="W134" i="18" s="1"/>
  <c r="W106" i="18"/>
  <c r="W107" i="18" s="1"/>
  <c r="W108" i="18" s="1"/>
  <c r="W109" i="18" s="1"/>
  <c r="W110" i="18" s="1"/>
  <c r="W111" i="18" s="1"/>
  <c r="W112" i="18" s="1"/>
  <c r="W113" i="18" s="1"/>
  <c r="W114" i="18" s="1"/>
  <c r="W96" i="18"/>
  <c r="W97" i="18" s="1"/>
  <c r="W98" i="18" s="1"/>
  <c r="W99" i="18" s="1"/>
  <c r="W100" i="18" s="1"/>
  <c r="W101" i="18" s="1"/>
  <c r="W102" i="18" s="1"/>
  <c r="W103" i="18" s="1"/>
  <c r="W104" i="18" s="1"/>
  <c r="W68" i="18"/>
  <c r="W69" i="18" s="1"/>
  <c r="W70" i="18" s="1"/>
  <c r="W71" i="18" s="1"/>
  <c r="W72" i="18" s="1"/>
  <c r="W73" i="18" s="1"/>
  <c r="W74" i="18" s="1"/>
  <c r="W75" i="18" s="1"/>
  <c r="W76" i="18" s="1"/>
  <c r="W77" i="18" s="1"/>
  <c r="W78" i="18" s="1"/>
  <c r="W79" i="18" s="1"/>
  <c r="X68" i="18"/>
  <c r="X69" i="18" s="1"/>
  <c r="X70" i="18" s="1"/>
  <c r="X71" i="18" s="1"/>
  <c r="X72" i="18" s="1"/>
  <c r="X73" i="18" s="1"/>
  <c r="X74" i="18" s="1"/>
  <c r="X75" i="18" s="1"/>
  <c r="X76" i="18" s="1"/>
  <c r="X77" i="18" s="1"/>
  <c r="X78" i="18" s="1"/>
  <c r="X79" i="18" s="1"/>
  <c r="W55" i="18"/>
  <c r="W85" i="18" s="1"/>
  <c r="X55" i="18"/>
  <c r="X85" i="18" s="1"/>
  <c r="W46" i="18"/>
  <c r="W47" i="18" s="1"/>
  <c r="W48" i="18" s="1"/>
  <c r="W49" i="18" s="1"/>
  <c r="W50" i="18" s="1"/>
  <c r="W51" i="18" s="1"/>
  <c r="W52" i="18" s="1"/>
  <c r="W53" i="18" s="1"/>
  <c r="W54" i="18" s="1"/>
  <c r="W36" i="18"/>
  <c r="W37" i="18" s="1"/>
  <c r="W38" i="18" s="1"/>
  <c r="W39" i="18" s="1"/>
  <c r="W40" i="18" s="1"/>
  <c r="W41" i="18" s="1"/>
  <c r="W42" i="18" s="1"/>
  <c r="W43" i="18" s="1"/>
  <c r="W44" i="18" s="1"/>
  <c r="W26" i="18"/>
  <c r="W27" i="18" s="1"/>
  <c r="W28" i="18" s="1"/>
  <c r="W29" i="18" s="1"/>
  <c r="W30" i="18" s="1"/>
  <c r="W31" i="18" s="1"/>
  <c r="W32" i="18" s="1"/>
  <c r="W33" i="18" s="1"/>
  <c r="W34" i="18" s="1"/>
  <c r="W16" i="18"/>
  <c r="W17" i="18" s="1"/>
  <c r="W18" i="18" s="1"/>
  <c r="W19" i="18" s="1"/>
  <c r="W20" i="18" s="1"/>
  <c r="W21" i="18" s="1"/>
  <c r="W22" i="18" s="1"/>
  <c r="W23" i="18" s="1"/>
  <c r="W24" i="18" s="1"/>
  <c r="W5" i="18"/>
  <c r="W56" i="18" s="1"/>
  <c r="X5" i="18"/>
  <c r="X56" i="18" s="1"/>
  <c r="AI86" i="27" l="1"/>
  <c r="AI87" i="27" s="1"/>
  <c r="AI88" i="27" s="1"/>
  <c r="AI89" i="27" s="1"/>
  <c r="AI90" i="27" s="1"/>
  <c r="AI91" i="27" s="1"/>
  <c r="AI92" i="27" s="1"/>
  <c r="AI93" i="27" s="1"/>
  <c r="AI94" i="27" s="1"/>
  <c r="AI115" i="27"/>
  <c r="AI81" i="27"/>
  <c r="AI83" i="27" s="1"/>
  <c r="AI80" i="27"/>
  <c r="AI82" i="27" s="1"/>
  <c r="AI84" i="27" s="1"/>
  <c r="AI6" i="27"/>
  <c r="AE6" i="26"/>
  <c r="AE57" i="26" s="1"/>
  <c r="AE81" i="26"/>
  <c r="AE83" i="26" s="1"/>
  <c r="AE80" i="26"/>
  <c r="AE82" i="26" s="1"/>
  <c r="AE84" i="26" s="1"/>
  <c r="AE116" i="26"/>
  <c r="AE117" i="26" s="1"/>
  <c r="AE118" i="26" s="1"/>
  <c r="AE119" i="26" s="1"/>
  <c r="AE120" i="26" s="1"/>
  <c r="AE121" i="26" s="1"/>
  <c r="AE122" i="26" s="1"/>
  <c r="AE123" i="26" s="1"/>
  <c r="AE124" i="26" s="1"/>
  <c r="AE175" i="26"/>
  <c r="AE176" i="26" s="1"/>
  <c r="AE177" i="26" s="1"/>
  <c r="AE178" i="26" s="1"/>
  <c r="AE179" i="26" s="1"/>
  <c r="AE180" i="26" s="1"/>
  <c r="AE181" i="26" s="1"/>
  <c r="AE182" i="26" s="1"/>
  <c r="AE183" i="26" s="1"/>
  <c r="AE184" i="26" s="1"/>
  <c r="AE185" i="26" s="1"/>
  <c r="AE186" i="26" s="1"/>
  <c r="AE187" i="26" s="1"/>
  <c r="AE188" i="26" s="1"/>
  <c r="AE189" i="26" s="1"/>
  <c r="AE190" i="26" s="1"/>
  <c r="AE191" i="26" s="1"/>
  <c r="AE192" i="26" s="1"/>
  <c r="AE193" i="26" s="1"/>
  <c r="AE194" i="26" s="1"/>
  <c r="AE195" i="26" s="1"/>
  <c r="AE196" i="26" s="1"/>
  <c r="AE197" i="26" s="1"/>
  <c r="AE198" i="26" s="1"/>
  <c r="AE199" i="26" s="1"/>
  <c r="AE200" i="26" s="1"/>
  <c r="AE201" i="26" s="1"/>
  <c r="AE202" i="26" s="1"/>
  <c r="AE203" i="26" s="1"/>
  <c r="AE204" i="26" s="1"/>
  <c r="AE205" i="26" s="1"/>
  <c r="AE206" i="26" s="1"/>
  <c r="AE207" i="26" s="1"/>
  <c r="AE208" i="26" s="1"/>
  <c r="AE209" i="26" s="1"/>
  <c r="AE210" i="26" s="1"/>
  <c r="AE211" i="26" s="1"/>
  <c r="AE212" i="26" s="1"/>
  <c r="AE213" i="26" s="1"/>
  <c r="AE214" i="26" s="1"/>
  <c r="AE215" i="26" s="1"/>
  <c r="AE216" i="26" s="1"/>
  <c r="AE217" i="26" s="1"/>
  <c r="AE218" i="26" s="1"/>
  <c r="AE219" i="26" s="1"/>
  <c r="AE220" i="26" s="1"/>
  <c r="AE221" i="26" s="1"/>
  <c r="AE222" i="26" s="1"/>
  <c r="AE223" i="26" s="1"/>
  <c r="AE224" i="26" s="1"/>
  <c r="AE225" i="26" s="1"/>
  <c r="AE226" i="26" s="1"/>
  <c r="AE227" i="26" s="1"/>
  <c r="AE228" i="26" s="1"/>
  <c r="AE229" i="26" s="1"/>
  <c r="AE230" i="26" s="1"/>
  <c r="AE231" i="26" s="1"/>
  <c r="AE232" i="26" s="1"/>
  <c r="AE233" i="26" s="1"/>
  <c r="AE234" i="26" s="1"/>
  <c r="AE235" i="26" s="1"/>
  <c r="AE236" i="26" s="1"/>
  <c r="AE237" i="26" s="1"/>
  <c r="AE238" i="26" s="1"/>
  <c r="AE239" i="26" s="1"/>
  <c r="AE240" i="26" s="1"/>
  <c r="AE241" i="26" s="1"/>
  <c r="AE242" i="26" s="1"/>
  <c r="AE243" i="26" s="1"/>
  <c r="AE244" i="26" s="1"/>
  <c r="AE245" i="26" s="1"/>
  <c r="AE246" i="26" s="1"/>
  <c r="AE247" i="26" s="1"/>
  <c r="AE248" i="26" s="1"/>
  <c r="AE249" i="26" s="1"/>
  <c r="AE250" i="26" s="1"/>
  <c r="AE251" i="26" s="1"/>
  <c r="AE252" i="26" s="1"/>
  <c r="AE253" i="26" s="1"/>
  <c r="AE254" i="26" s="1"/>
  <c r="AE255" i="26" s="1"/>
  <c r="AE256" i="26" s="1"/>
  <c r="AE257" i="26" s="1"/>
  <c r="AE258" i="26" s="1"/>
  <c r="AE259" i="26" s="1"/>
  <c r="AE86" i="26"/>
  <c r="AE87" i="26" s="1"/>
  <c r="AE88" i="26" s="1"/>
  <c r="AE89" i="26" s="1"/>
  <c r="AE90" i="26" s="1"/>
  <c r="AE91" i="26" s="1"/>
  <c r="AE92" i="26" s="1"/>
  <c r="AE93" i="26" s="1"/>
  <c r="AE94" i="26" s="1"/>
  <c r="BL57" i="23"/>
  <c r="BM57" i="23"/>
  <c r="BM116" i="23"/>
  <c r="BM87" i="23"/>
  <c r="BM88" i="23" s="1"/>
  <c r="BM89" i="23" s="1"/>
  <c r="BM90" i="23" s="1"/>
  <c r="BM91" i="23" s="1"/>
  <c r="BM92" i="23" s="1"/>
  <c r="BM93" i="23" s="1"/>
  <c r="BM94" i="23" s="1"/>
  <c r="BM95" i="23" s="1"/>
  <c r="BL87" i="23"/>
  <c r="BL88" i="23" s="1"/>
  <c r="BL89" i="23" s="1"/>
  <c r="BL90" i="23" s="1"/>
  <c r="BL91" i="23" s="1"/>
  <c r="BL92" i="23" s="1"/>
  <c r="BL93" i="23" s="1"/>
  <c r="BL94" i="23" s="1"/>
  <c r="BL95" i="23" s="1"/>
  <c r="BL116" i="23"/>
  <c r="BM81" i="23"/>
  <c r="BM83" i="23" s="1"/>
  <c r="BM85" i="23" s="1"/>
  <c r="BM82" i="23"/>
  <c r="BM84" i="23" s="1"/>
  <c r="BL81" i="23"/>
  <c r="BL83" i="23" s="1"/>
  <c r="BL85" i="23" s="1"/>
  <c r="BL82" i="23"/>
  <c r="BL84" i="23" s="1"/>
  <c r="BM58" i="23"/>
  <c r="BM8" i="23"/>
  <c r="BL58" i="23"/>
  <c r="BL8" i="23"/>
  <c r="AS7" i="22"/>
  <c r="AS58" i="22" s="1"/>
  <c r="AT7" i="22"/>
  <c r="AT58" i="22" s="1"/>
  <c r="AS81" i="22"/>
  <c r="AS83" i="22" s="1"/>
  <c r="AS85" i="22" s="1"/>
  <c r="AS82" i="22"/>
  <c r="AS84" i="22" s="1"/>
  <c r="AT82" i="22"/>
  <c r="AT84" i="22" s="1"/>
  <c r="AT81" i="22"/>
  <c r="AT83" i="22" s="1"/>
  <c r="AT85" i="22" s="1"/>
  <c r="AS116" i="22"/>
  <c r="AT116" i="22"/>
  <c r="AG81" i="16"/>
  <c r="AG83" i="16" s="1"/>
  <c r="AG80" i="16"/>
  <c r="AG82" i="16" s="1"/>
  <c r="AG84" i="16" s="1"/>
  <c r="AH81" i="16"/>
  <c r="AH83" i="16" s="1"/>
  <c r="AH80" i="16"/>
  <c r="AH82" i="16" s="1"/>
  <c r="AH84" i="16" s="1"/>
  <c r="AG86" i="16"/>
  <c r="AG87" i="16" s="1"/>
  <c r="AG88" i="16" s="1"/>
  <c r="AG89" i="16" s="1"/>
  <c r="AG90" i="16" s="1"/>
  <c r="AG91" i="16" s="1"/>
  <c r="AG92" i="16" s="1"/>
  <c r="AG93" i="16" s="1"/>
  <c r="AG94" i="16" s="1"/>
  <c r="AG115" i="16"/>
  <c r="AH115" i="16"/>
  <c r="AG6" i="16"/>
  <c r="AH6" i="16"/>
  <c r="W86" i="18"/>
  <c r="W87" i="18" s="1"/>
  <c r="W88" i="18" s="1"/>
  <c r="W89" i="18" s="1"/>
  <c r="W90" i="18" s="1"/>
  <c r="W91" i="18" s="1"/>
  <c r="W92" i="18" s="1"/>
  <c r="W93" i="18" s="1"/>
  <c r="W94" i="18" s="1"/>
  <c r="W115" i="18"/>
  <c r="X81" i="18"/>
  <c r="X83" i="18" s="1"/>
  <c r="X80" i="18"/>
  <c r="X82" i="18" s="1"/>
  <c r="X84" i="18" s="1"/>
  <c r="W81" i="18"/>
  <c r="W83" i="18" s="1"/>
  <c r="W80" i="18"/>
  <c r="W82" i="18" s="1"/>
  <c r="W84" i="18" s="1"/>
  <c r="X86" i="18"/>
  <c r="X87" i="18" s="1"/>
  <c r="X88" i="18" s="1"/>
  <c r="X89" i="18" s="1"/>
  <c r="X90" i="18" s="1"/>
  <c r="X91" i="18" s="1"/>
  <c r="X92" i="18" s="1"/>
  <c r="X93" i="18" s="1"/>
  <c r="X94" i="18" s="1"/>
  <c r="X115" i="18"/>
  <c r="X6" i="18"/>
  <c r="W6" i="18"/>
  <c r="AE7" i="26" l="1"/>
  <c r="AI116" i="27"/>
  <c r="AI117" i="27" s="1"/>
  <c r="AI118" i="27" s="1"/>
  <c r="AI119" i="27" s="1"/>
  <c r="AI120" i="27" s="1"/>
  <c r="AI121" i="27" s="1"/>
  <c r="AI122" i="27" s="1"/>
  <c r="AI123" i="27" s="1"/>
  <c r="AI124" i="27" s="1"/>
  <c r="AI175" i="27"/>
  <c r="AI176" i="27" s="1"/>
  <c r="AI177" i="27" s="1"/>
  <c r="AI178" i="27" s="1"/>
  <c r="AI179" i="27" s="1"/>
  <c r="AI180" i="27" s="1"/>
  <c r="AI181" i="27" s="1"/>
  <c r="AI182" i="27" s="1"/>
  <c r="AI183" i="27" s="1"/>
  <c r="AI184" i="27" s="1"/>
  <c r="AI185" i="27" s="1"/>
  <c r="AI186" i="27" s="1"/>
  <c r="AI187" i="27" s="1"/>
  <c r="AI188" i="27" s="1"/>
  <c r="AI189" i="27" s="1"/>
  <c r="AI190" i="27" s="1"/>
  <c r="AI191" i="27" s="1"/>
  <c r="AI192" i="27" s="1"/>
  <c r="AI193" i="27" s="1"/>
  <c r="AI194" i="27" s="1"/>
  <c r="AI195" i="27" s="1"/>
  <c r="AI196" i="27" s="1"/>
  <c r="AI197" i="27" s="1"/>
  <c r="AI198" i="27" s="1"/>
  <c r="AI199" i="27" s="1"/>
  <c r="AI200" i="27" s="1"/>
  <c r="AI201" i="27" s="1"/>
  <c r="AI202" i="27" s="1"/>
  <c r="AI203" i="27" s="1"/>
  <c r="AI204" i="27" s="1"/>
  <c r="AI205" i="27" s="1"/>
  <c r="AI206" i="27" s="1"/>
  <c r="AI207" i="27" s="1"/>
  <c r="AI208" i="27" s="1"/>
  <c r="AI209" i="27" s="1"/>
  <c r="AI210" i="27" s="1"/>
  <c r="AI211" i="27" s="1"/>
  <c r="AI212" i="27" s="1"/>
  <c r="AI213" i="27" s="1"/>
  <c r="AI214" i="27" s="1"/>
  <c r="AI215" i="27" s="1"/>
  <c r="AI216" i="27" s="1"/>
  <c r="AI217" i="27" s="1"/>
  <c r="AI218" i="27" s="1"/>
  <c r="AI219" i="27" s="1"/>
  <c r="AI220" i="27" s="1"/>
  <c r="AI221" i="27" s="1"/>
  <c r="AI222" i="27" s="1"/>
  <c r="AI223" i="27" s="1"/>
  <c r="AI224" i="27" s="1"/>
  <c r="AI225" i="27" s="1"/>
  <c r="AI226" i="27" s="1"/>
  <c r="AI227" i="27" s="1"/>
  <c r="AI228" i="27" s="1"/>
  <c r="AI229" i="27" s="1"/>
  <c r="AI230" i="27" s="1"/>
  <c r="AI231" i="27" s="1"/>
  <c r="AI232" i="27" s="1"/>
  <c r="AI233" i="27" s="1"/>
  <c r="AI234" i="27" s="1"/>
  <c r="AI235" i="27" s="1"/>
  <c r="AI236" i="27" s="1"/>
  <c r="AI237" i="27" s="1"/>
  <c r="AI238" i="27" s="1"/>
  <c r="AI239" i="27" s="1"/>
  <c r="AI240" i="27" s="1"/>
  <c r="AI241" i="27" s="1"/>
  <c r="AI242" i="27" s="1"/>
  <c r="AI243" i="27" s="1"/>
  <c r="AI244" i="27" s="1"/>
  <c r="AI245" i="27" s="1"/>
  <c r="AI246" i="27" s="1"/>
  <c r="AI247" i="27" s="1"/>
  <c r="AI248" i="27" s="1"/>
  <c r="AI249" i="27" s="1"/>
  <c r="AI250" i="27" s="1"/>
  <c r="AI251" i="27" s="1"/>
  <c r="AI252" i="27" s="1"/>
  <c r="AI253" i="27" s="1"/>
  <c r="AI254" i="27" s="1"/>
  <c r="AI255" i="27" s="1"/>
  <c r="AI256" i="27" s="1"/>
  <c r="AI257" i="27" s="1"/>
  <c r="AI258" i="27" s="1"/>
  <c r="AI259" i="27" s="1"/>
  <c r="AI7" i="27"/>
  <c r="AI57" i="27"/>
  <c r="AE8" i="26"/>
  <c r="AE58" i="26"/>
  <c r="BL117" i="23"/>
  <c r="BL118" i="23" s="1"/>
  <c r="BL119" i="23" s="1"/>
  <c r="BL120" i="23" s="1"/>
  <c r="BL121" i="23" s="1"/>
  <c r="BL122" i="23" s="1"/>
  <c r="BL123" i="23" s="1"/>
  <c r="BL124" i="23" s="1"/>
  <c r="BL125" i="23" s="1"/>
  <c r="BL176" i="23"/>
  <c r="BL177" i="23" s="1"/>
  <c r="BL178" i="23" s="1"/>
  <c r="BL179" i="23" s="1"/>
  <c r="BL180" i="23" s="1"/>
  <c r="BL181" i="23" s="1"/>
  <c r="BL182" i="23" s="1"/>
  <c r="BL183" i="23" s="1"/>
  <c r="BL184" i="23" s="1"/>
  <c r="BL185" i="23" s="1"/>
  <c r="BL186" i="23" s="1"/>
  <c r="BL187" i="23" s="1"/>
  <c r="BL188" i="23" s="1"/>
  <c r="BL189" i="23" s="1"/>
  <c r="BL190" i="23" s="1"/>
  <c r="BL191" i="23" s="1"/>
  <c r="BL192" i="23" s="1"/>
  <c r="BL193" i="23" s="1"/>
  <c r="BL194" i="23" s="1"/>
  <c r="BL195" i="23" s="1"/>
  <c r="BL196" i="23" s="1"/>
  <c r="BL197" i="23" s="1"/>
  <c r="BL198" i="23" s="1"/>
  <c r="BL199" i="23" s="1"/>
  <c r="BL200" i="23" s="1"/>
  <c r="BL201" i="23" s="1"/>
  <c r="BL202" i="23" s="1"/>
  <c r="BL203" i="23" s="1"/>
  <c r="BL204" i="23" s="1"/>
  <c r="BL205" i="23" s="1"/>
  <c r="BL206" i="23" s="1"/>
  <c r="BL207" i="23" s="1"/>
  <c r="BL208" i="23" s="1"/>
  <c r="BL209" i="23" s="1"/>
  <c r="BL210" i="23" s="1"/>
  <c r="BL211" i="23" s="1"/>
  <c r="BL212" i="23" s="1"/>
  <c r="BL213" i="23" s="1"/>
  <c r="BL214" i="23" s="1"/>
  <c r="BL215" i="23" s="1"/>
  <c r="BL216" i="23" s="1"/>
  <c r="BL217" i="23" s="1"/>
  <c r="BL218" i="23" s="1"/>
  <c r="BL219" i="23" s="1"/>
  <c r="BL220" i="23" s="1"/>
  <c r="BL221" i="23" s="1"/>
  <c r="BL222" i="23" s="1"/>
  <c r="BL223" i="23" s="1"/>
  <c r="BL224" i="23" s="1"/>
  <c r="BL225" i="23" s="1"/>
  <c r="BL226" i="23" s="1"/>
  <c r="BL227" i="23" s="1"/>
  <c r="BL228" i="23" s="1"/>
  <c r="BL229" i="23" s="1"/>
  <c r="BL230" i="23" s="1"/>
  <c r="BL231" i="23" s="1"/>
  <c r="BL232" i="23" s="1"/>
  <c r="BL233" i="23" s="1"/>
  <c r="BL234" i="23" s="1"/>
  <c r="BL235" i="23" s="1"/>
  <c r="BL236" i="23" s="1"/>
  <c r="BL237" i="23" s="1"/>
  <c r="BL238" i="23" s="1"/>
  <c r="BL239" i="23" s="1"/>
  <c r="BL240" i="23" s="1"/>
  <c r="BL241" i="23" s="1"/>
  <c r="BL242" i="23" s="1"/>
  <c r="BL243" i="23" s="1"/>
  <c r="BL244" i="23" s="1"/>
  <c r="BL245" i="23" s="1"/>
  <c r="BL246" i="23" s="1"/>
  <c r="BL247" i="23" s="1"/>
  <c r="BL248" i="23" s="1"/>
  <c r="BL249" i="23" s="1"/>
  <c r="BL250" i="23" s="1"/>
  <c r="BL251" i="23" s="1"/>
  <c r="BL252" i="23" s="1"/>
  <c r="BL253" i="23" s="1"/>
  <c r="BL254" i="23" s="1"/>
  <c r="BL255" i="23" s="1"/>
  <c r="BL256" i="23" s="1"/>
  <c r="BL257" i="23" s="1"/>
  <c r="BL258" i="23" s="1"/>
  <c r="BL259" i="23" s="1"/>
  <c r="BL260" i="23" s="1"/>
  <c r="BM117" i="23"/>
  <c r="BM118" i="23" s="1"/>
  <c r="BM119" i="23" s="1"/>
  <c r="BM120" i="23" s="1"/>
  <c r="BM121" i="23" s="1"/>
  <c r="BM122" i="23" s="1"/>
  <c r="BM123" i="23" s="1"/>
  <c r="BM124" i="23" s="1"/>
  <c r="BM125" i="23" s="1"/>
  <c r="BM176" i="23"/>
  <c r="BM177" i="23" s="1"/>
  <c r="BM178" i="23" s="1"/>
  <c r="BM179" i="23" s="1"/>
  <c r="BM180" i="23" s="1"/>
  <c r="BM181" i="23" s="1"/>
  <c r="BM182" i="23" s="1"/>
  <c r="BM183" i="23" s="1"/>
  <c r="BM184" i="23" s="1"/>
  <c r="BM185" i="23" s="1"/>
  <c r="BM186" i="23" s="1"/>
  <c r="BM187" i="23" s="1"/>
  <c r="BM188" i="23" s="1"/>
  <c r="BM189" i="23" s="1"/>
  <c r="BM190" i="23" s="1"/>
  <c r="BM191" i="23" s="1"/>
  <c r="BM192" i="23" s="1"/>
  <c r="BM193" i="23" s="1"/>
  <c r="BM194" i="23" s="1"/>
  <c r="BM195" i="23" s="1"/>
  <c r="BM196" i="23" s="1"/>
  <c r="BM197" i="23" s="1"/>
  <c r="BM198" i="23" s="1"/>
  <c r="BM199" i="23" s="1"/>
  <c r="BM200" i="23" s="1"/>
  <c r="BM201" i="23" s="1"/>
  <c r="BM202" i="23" s="1"/>
  <c r="BM203" i="23" s="1"/>
  <c r="BM204" i="23" s="1"/>
  <c r="BM205" i="23" s="1"/>
  <c r="BM206" i="23" s="1"/>
  <c r="BM207" i="23" s="1"/>
  <c r="BM208" i="23" s="1"/>
  <c r="BM209" i="23" s="1"/>
  <c r="BM210" i="23" s="1"/>
  <c r="BM211" i="23" s="1"/>
  <c r="BM212" i="23" s="1"/>
  <c r="BM213" i="23" s="1"/>
  <c r="BM214" i="23" s="1"/>
  <c r="BM215" i="23" s="1"/>
  <c r="BM216" i="23" s="1"/>
  <c r="BM217" i="23" s="1"/>
  <c r="BM218" i="23" s="1"/>
  <c r="BM219" i="23" s="1"/>
  <c r="BM220" i="23" s="1"/>
  <c r="BM221" i="23" s="1"/>
  <c r="BM222" i="23" s="1"/>
  <c r="BM223" i="23" s="1"/>
  <c r="BM224" i="23" s="1"/>
  <c r="BM225" i="23" s="1"/>
  <c r="BM226" i="23" s="1"/>
  <c r="BM227" i="23" s="1"/>
  <c r="BM228" i="23" s="1"/>
  <c r="BM229" i="23" s="1"/>
  <c r="BM230" i="23" s="1"/>
  <c r="BM231" i="23" s="1"/>
  <c r="BM232" i="23" s="1"/>
  <c r="BM233" i="23" s="1"/>
  <c r="BM234" i="23" s="1"/>
  <c r="BM235" i="23" s="1"/>
  <c r="BM236" i="23" s="1"/>
  <c r="BM237" i="23" s="1"/>
  <c r="BM238" i="23" s="1"/>
  <c r="BM239" i="23" s="1"/>
  <c r="BM240" i="23" s="1"/>
  <c r="BM241" i="23" s="1"/>
  <c r="BM242" i="23" s="1"/>
  <c r="BM243" i="23" s="1"/>
  <c r="BM244" i="23" s="1"/>
  <c r="BM245" i="23" s="1"/>
  <c r="BM246" i="23" s="1"/>
  <c r="BM247" i="23" s="1"/>
  <c r="BM248" i="23" s="1"/>
  <c r="BM249" i="23" s="1"/>
  <c r="BM250" i="23" s="1"/>
  <c r="BM251" i="23" s="1"/>
  <c r="BM252" i="23" s="1"/>
  <c r="BM253" i="23" s="1"/>
  <c r="BM254" i="23" s="1"/>
  <c r="BM255" i="23" s="1"/>
  <c r="BM256" i="23" s="1"/>
  <c r="BM257" i="23" s="1"/>
  <c r="BM258" i="23" s="1"/>
  <c r="BM259" i="23" s="1"/>
  <c r="BM260" i="23" s="1"/>
  <c r="BL9" i="23"/>
  <c r="BL59" i="23"/>
  <c r="BM59" i="23"/>
  <c r="BM9" i="23"/>
  <c r="AT8" i="22"/>
  <c r="AT9" i="22" s="1"/>
  <c r="AT10" i="22" s="1"/>
  <c r="AS8" i="22"/>
  <c r="AS9" i="22" s="1"/>
  <c r="AT176" i="22"/>
  <c r="AT177" i="22" s="1"/>
  <c r="AT178" i="22" s="1"/>
  <c r="AT179" i="22" s="1"/>
  <c r="AT180" i="22" s="1"/>
  <c r="AT181" i="22" s="1"/>
  <c r="AT182" i="22" s="1"/>
  <c r="AT183" i="22" s="1"/>
  <c r="AT184" i="22" s="1"/>
  <c r="AT185" i="22" s="1"/>
  <c r="AT186" i="22" s="1"/>
  <c r="AT187" i="22" s="1"/>
  <c r="AT188" i="22" s="1"/>
  <c r="AT189" i="22" s="1"/>
  <c r="AT190" i="22" s="1"/>
  <c r="AT191" i="22" s="1"/>
  <c r="AT192" i="22" s="1"/>
  <c r="AT193" i="22" s="1"/>
  <c r="AT194" i="22" s="1"/>
  <c r="AT195" i="22" s="1"/>
  <c r="AT196" i="22" s="1"/>
  <c r="AT197" i="22" s="1"/>
  <c r="AT198" i="22" s="1"/>
  <c r="AT199" i="22" s="1"/>
  <c r="AT200" i="22" s="1"/>
  <c r="AT201" i="22" s="1"/>
  <c r="AT202" i="22" s="1"/>
  <c r="AT203" i="22" s="1"/>
  <c r="AT204" i="22" s="1"/>
  <c r="AT205" i="22" s="1"/>
  <c r="AT206" i="22" s="1"/>
  <c r="AT207" i="22" s="1"/>
  <c r="AT208" i="22" s="1"/>
  <c r="AT209" i="22" s="1"/>
  <c r="AT210" i="22" s="1"/>
  <c r="AT211" i="22" s="1"/>
  <c r="AT212" i="22" s="1"/>
  <c r="AT213" i="22" s="1"/>
  <c r="AT214" i="22" s="1"/>
  <c r="AT215" i="22" s="1"/>
  <c r="AT216" i="22" s="1"/>
  <c r="AT217" i="22" s="1"/>
  <c r="AT218" i="22" s="1"/>
  <c r="AT219" i="22" s="1"/>
  <c r="AT220" i="22" s="1"/>
  <c r="AT221" i="22" s="1"/>
  <c r="AT222" i="22" s="1"/>
  <c r="AT223" i="22" s="1"/>
  <c r="AT224" i="22" s="1"/>
  <c r="AT225" i="22" s="1"/>
  <c r="AT226" i="22" s="1"/>
  <c r="AT227" i="22" s="1"/>
  <c r="AT228" i="22" s="1"/>
  <c r="AT229" i="22" s="1"/>
  <c r="AT230" i="22" s="1"/>
  <c r="AT231" i="22" s="1"/>
  <c r="AT232" i="22" s="1"/>
  <c r="AT233" i="22" s="1"/>
  <c r="AT234" i="22" s="1"/>
  <c r="AT235" i="22" s="1"/>
  <c r="AT236" i="22" s="1"/>
  <c r="AT237" i="22" s="1"/>
  <c r="AT238" i="22" s="1"/>
  <c r="AT239" i="22" s="1"/>
  <c r="AT240" i="22" s="1"/>
  <c r="AT241" i="22" s="1"/>
  <c r="AT242" i="22" s="1"/>
  <c r="AT243" i="22" s="1"/>
  <c r="AT244" i="22" s="1"/>
  <c r="AT245" i="22" s="1"/>
  <c r="AT246" i="22" s="1"/>
  <c r="AT247" i="22" s="1"/>
  <c r="AT248" i="22" s="1"/>
  <c r="AT249" i="22" s="1"/>
  <c r="AT250" i="22" s="1"/>
  <c r="AT251" i="22" s="1"/>
  <c r="AT252" i="22" s="1"/>
  <c r="AT253" i="22" s="1"/>
  <c r="AT254" i="22" s="1"/>
  <c r="AT255" i="22" s="1"/>
  <c r="AT256" i="22" s="1"/>
  <c r="AT257" i="22" s="1"/>
  <c r="AT258" i="22" s="1"/>
  <c r="AT259" i="22" s="1"/>
  <c r="AT260" i="22" s="1"/>
  <c r="AT117" i="22"/>
  <c r="AT118" i="22" s="1"/>
  <c r="AT119" i="22" s="1"/>
  <c r="AT120" i="22" s="1"/>
  <c r="AT121" i="22" s="1"/>
  <c r="AT122" i="22" s="1"/>
  <c r="AT123" i="22" s="1"/>
  <c r="AT124" i="22" s="1"/>
  <c r="AT125" i="22" s="1"/>
  <c r="AS176" i="22"/>
  <c r="AS177" i="22" s="1"/>
  <c r="AS178" i="22" s="1"/>
  <c r="AS179" i="22" s="1"/>
  <c r="AS180" i="22" s="1"/>
  <c r="AS181" i="22" s="1"/>
  <c r="AS182" i="22" s="1"/>
  <c r="AS183" i="22" s="1"/>
  <c r="AS184" i="22" s="1"/>
  <c r="AS185" i="22" s="1"/>
  <c r="AS186" i="22" s="1"/>
  <c r="AS187" i="22" s="1"/>
  <c r="AS188" i="22" s="1"/>
  <c r="AS189" i="22" s="1"/>
  <c r="AS190" i="22" s="1"/>
  <c r="AS191" i="22" s="1"/>
  <c r="AS192" i="22" s="1"/>
  <c r="AS193" i="22" s="1"/>
  <c r="AS194" i="22" s="1"/>
  <c r="AS195" i="22" s="1"/>
  <c r="AS196" i="22" s="1"/>
  <c r="AS197" i="22" s="1"/>
  <c r="AS198" i="22" s="1"/>
  <c r="AS199" i="22" s="1"/>
  <c r="AS200" i="22" s="1"/>
  <c r="AS201" i="22" s="1"/>
  <c r="AS202" i="22" s="1"/>
  <c r="AS203" i="22" s="1"/>
  <c r="AS204" i="22" s="1"/>
  <c r="AS205" i="22" s="1"/>
  <c r="AS206" i="22" s="1"/>
  <c r="AS207" i="22" s="1"/>
  <c r="AS208" i="22" s="1"/>
  <c r="AS209" i="22" s="1"/>
  <c r="AS210" i="22" s="1"/>
  <c r="AS211" i="22" s="1"/>
  <c r="AS212" i="22" s="1"/>
  <c r="AS213" i="22" s="1"/>
  <c r="AS214" i="22" s="1"/>
  <c r="AS215" i="22" s="1"/>
  <c r="AS216" i="22" s="1"/>
  <c r="AS217" i="22" s="1"/>
  <c r="AS218" i="22" s="1"/>
  <c r="AS219" i="22" s="1"/>
  <c r="AS220" i="22" s="1"/>
  <c r="AS221" i="22" s="1"/>
  <c r="AS222" i="22" s="1"/>
  <c r="AS223" i="22" s="1"/>
  <c r="AS224" i="22" s="1"/>
  <c r="AS225" i="22" s="1"/>
  <c r="AS226" i="22" s="1"/>
  <c r="AS227" i="22" s="1"/>
  <c r="AS228" i="22" s="1"/>
  <c r="AS229" i="22" s="1"/>
  <c r="AS230" i="22" s="1"/>
  <c r="AS231" i="22" s="1"/>
  <c r="AS232" i="22" s="1"/>
  <c r="AS233" i="22" s="1"/>
  <c r="AS234" i="22" s="1"/>
  <c r="AS235" i="22" s="1"/>
  <c r="AS236" i="22" s="1"/>
  <c r="AS237" i="22" s="1"/>
  <c r="AS238" i="22" s="1"/>
  <c r="AS239" i="22" s="1"/>
  <c r="AS240" i="22" s="1"/>
  <c r="AS241" i="22" s="1"/>
  <c r="AS242" i="22" s="1"/>
  <c r="AS243" i="22" s="1"/>
  <c r="AS244" i="22" s="1"/>
  <c r="AS245" i="22" s="1"/>
  <c r="AS246" i="22" s="1"/>
  <c r="AS247" i="22" s="1"/>
  <c r="AS248" i="22" s="1"/>
  <c r="AS249" i="22" s="1"/>
  <c r="AS250" i="22" s="1"/>
  <c r="AS251" i="22" s="1"/>
  <c r="AS252" i="22" s="1"/>
  <c r="AS253" i="22" s="1"/>
  <c r="AS254" i="22" s="1"/>
  <c r="AS255" i="22" s="1"/>
  <c r="AS256" i="22" s="1"/>
  <c r="AS257" i="22" s="1"/>
  <c r="AS258" i="22" s="1"/>
  <c r="AS259" i="22" s="1"/>
  <c r="AS260" i="22" s="1"/>
  <c r="AS117" i="22"/>
  <c r="AS118" i="22" s="1"/>
  <c r="AS119" i="22" s="1"/>
  <c r="AS120" i="22" s="1"/>
  <c r="AS121" i="22" s="1"/>
  <c r="AS122" i="22" s="1"/>
  <c r="AS123" i="22" s="1"/>
  <c r="AS124" i="22" s="1"/>
  <c r="AS125" i="22" s="1"/>
  <c r="AG57" i="16"/>
  <c r="AG7" i="16"/>
  <c r="AH175" i="16"/>
  <c r="AH176" i="16" s="1"/>
  <c r="AH177" i="16" s="1"/>
  <c r="AH178" i="16" s="1"/>
  <c r="AH179" i="16" s="1"/>
  <c r="AH180" i="16" s="1"/>
  <c r="AH181" i="16" s="1"/>
  <c r="AH182" i="16" s="1"/>
  <c r="AH183" i="16" s="1"/>
  <c r="AH184" i="16" s="1"/>
  <c r="AH185" i="16" s="1"/>
  <c r="AH186" i="16" s="1"/>
  <c r="AH187" i="16" s="1"/>
  <c r="AH188" i="16" s="1"/>
  <c r="AH189" i="16" s="1"/>
  <c r="AH190" i="16" s="1"/>
  <c r="AH191" i="16" s="1"/>
  <c r="AH192" i="16" s="1"/>
  <c r="AH193" i="16" s="1"/>
  <c r="AH194" i="16" s="1"/>
  <c r="AH195" i="16" s="1"/>
  <c r="AH196" i="16" s="1"/>
  <c r="AH197" i="16" s="1"/>
  <c r="AH198" i="16" s="1"/>
  <c r="AH199" i="16" s="1"/>
  <c r="AH200" i="16" s="1"/>
  <c r="AH201" i="16" s="1"/>
  <c r="AH202" i="16" s="1"/>
  <c r="AH203" i="16" s="1"/>
  <c r="AH204" i="16" s="1"/>
  <c r="AH205" i="16" s="1"/>
  <c r="AH206" i="16" s="1"/>
  <c r="AH207" i="16" s="1"/>
  <c r="AH208" i="16" s="1"/>
  <c r="AH209" i="16" s="1"/>
  <c r="AH210" i="16" s="1"/>
  <c r="AH211" i="16" s="1"/>
  <c r="AH212" i="16" s="1"/>
  <c r="AH213" i="16" s="1"/>
  <c r="AH214" i="16" s="1"/>
  <c r="AH215" i="16" s="1"/>
  <c r="AH216" i="16" s="1"/>
  <c r="AH217" i="16" s="1"/>
  <c r="AH218" i="16" s="1"/>
  <c r="AH219" i="16" s="1"/>
  <c r="AH220" i="16" s="1"/>
  <c r="AH221" i="16" s="1"/>
  <c r="AH222" i="16" s="1"/>
  <c r="AH223" i="16" s="1"/>
  <c r="AH224" i="16" s="1"/>
  <c r="AH225" i="16" s="1"/>
  <c r="AH226" i="16" s="1"/>
  <c r="AH227" i="16" s="1"/>
  <c r="AH228" i="16" s="1"/>
  <c r="AH229" i="16" s="1"/>
  <c r="AH230" i="16" s="1"/>
  <c r="AH231" i="16" s="1"/>
  <c r="AH232" i="16" s="1"/>
  <c r="AH233" i="16" s="1"/>
  <c r="AH234" i="16" s="1"/>
  <c r="AH235" i="16" s="1"/>
  <c r="AH236" i="16" s="1"/>
  <c r="AH237" i="16" s="1"/>
  <c r="AH238" i="16" s="1"/>
  <c r="AH239" i="16" s="1"/>
  <c r="AH240" i="16" s="1"/>
  <c r="AH241" i="16" s="1"/>
  <c r="AH242" i="16" s="1"/>
  <c r="AH243" i="16" s="1"/>
  <c r="AH244" i="16" s="1"/>
  <c r="AH245" i="16" s="1"/>
  <c r="AH246" i="16" s="1"/>
  <c r="AH247" i="16" s="1"/>
  <c r="AH248" i="16" s="1"/>
  <c r="AH249" i="16" s="1"/>
  <c r="AH250" i="16" s="1"/>
  <c r="AH251" i="16" s="1"/>
  <c r="AH252" i="16" s="1"/>
  <c r="AH253" i="16" s="1"/>
  <c r="AH254" i="16" s="1"/>
  <c r="AH255" i="16" s="1"/>
  <c r="AH256" i="16" s="1"/>
  <c r="AH257" i="16" s="1"/>
  <c r="AH258" i="16" s="1"/>
  <c r="AH259" i="16" s="1"/>
  <c r="AH116" i="16"/>
  <c r="AH117" i="16" s="1"/>
  <c r="AH118" i="16" s="1"/>
  <c r="AH119" i="16" s="1"/>
  <c r="AH120" i="16" s="1"/>
  <c r="AH121" i="16" s="1"/>
  <c r="AH122" i="16" s="1"/>
  <c r="AH123" i="16" s="1"/>
  <c r="AH124" i="16" s="1"/>
  <c r="AG175" i="16"/>
  <c r="AG176" i="16" s="1"/>
  <c r="AG177" i="16" s="1"/>
  <c r="AG178" i="16" s="1"/>
  <c r="AG179" i="16" s="1"/>
  <c r="AG180" i="16" s="1"/>
  <c r="AG181" i="16" s="1"/>
  <c r="AG182" i="16" s="1"/>
  <c r="AG183" i="16" s="1"/>
  <c r="AG184" i="16" s="1"/>
  <c r="AG185" i="16" s="1"/>
  <c r="AG186" i="16" s="1"/>
  <c r="AG187" i="16" s="1"/>
  <c r="AG188" i="16" s="1"/>
  <c r="AG189" i="16" s="1"/>
  <c r="AG190" i="16" s="1"/>
  <c r="AG191" i="16" s="1"/>
  <c r="AG192" i="16" s="1"/>
  <c r="AG193" i="16" s="1"/>
  <c r="AG194" i="16" s="1"/>
  <c r="AG195" i="16" s="1"/>
  <c r="AG196" i="16" s="1"/>
  <c r="AG197" i="16" s="1"/>
  <c r="AG198" i="16" s="1"/>
  <c r="AG199" i="16" s="1"/>
  <c r="AG200" i="16" s="1"/>
  <c r="AG201" i="16" s="1"/>
  <c r="AG202" i="16" s="1"/>
  <c r="AG203" i="16" s="1"/>
  <c r="AG204" i="16" s="1"/>
  <c r="AG205" i="16" s="1"/>
  <c r="AG206" i="16" s="1"/>
  <c r="AG207" i="16" s="1"/>
  <c r="AG208" i="16" s="1"/>
  <c r="AG209" i="16" s="1"/>
  <c r="AG210" i="16" s="1"/>
  <c r="AG211" i="16" s="1"/>
  <c r="AG212" i="16" s="1"/>
  <c r="AG213" i="16" s="1"/>
  <c r="AG214" i="16" s="1"/>
  <c r="AG215" i="16" s="1"/>
  <c r="AG216" i="16" s="1"/>
  <c r="AG217" i="16" s="1"/>
  <c r="AG218" i="16" s="1"/>
  <c r="AG219" i="16" s="1"/>
  <c r="AG220" i="16" s="1"/>
  <c r="AG221" i="16" s="1"/>
  <c r="AG222" i="16" s="1"/>
  <c r="AG223" i="16" s="1"/>
  <c r="AG224" i="16" s="1"/>
  <c r="AG225" i="16" s="1"/>
  <c r="AG226" i="16" s="1"/>
  <c r="AG227" i="16" s="1"/>
  <c r="AG228" i="16" s="1"/>
  <c r="AG229" i="16" s="1"/>
  <c r="AG230" i="16" s="1"/>
  <c r="AG231" i="16" s="1"/>
  <c r="AG232" i="16" s="1"/>
  <c r="AG233" i="16" s="1"/>
  <c r="AG234" i="16" s="1"/>
  <c r="AG235" i="16" s="1"/>
  <c r="AG236" i="16" s="1"/>
  <c r="AG237" i="16" s="1"/>
  <c r="AG238" i="16" s="1"/>
  <c r="AG239" i="16" s="1"/>
  <c r="AG240" i="16" s="1"/>
  <c r="AG241" i="16" s="1"/>
  <c r="AG242" i="16" s="1"/>
  <c r="AG243" i="16" s="1"/>
  <c r="AG244" i="16" s="1"/>
  <c r="AG245" i="16" s="1"/>
  <c r="AG246" i="16" s="1"/>
  <c r="AG247" i="16" s="1"/>
  <c r="AG248" i="16" s="1"/>
  <c r="AG249" i="16" s="1"/>
  <c r="AG250" i="16" s="1"/>
  <c r="AG251" i="16" s="1"/>
  <c r="AG252" i="16" s="1"/>
  <c r="AG253" i="16" s="1"/>
  <c r="AG254" i="16" s="1"/>
  <c r="AG255" i="16" s="1"/>
  <c r="AG256" i="16" s="1"/>
  <c r="AG257" i="16" s="1"/>
  <c r="AG258" i="16" s="1"/>
  <c r="AG259" i="16" s="1"/>
  <c r="AG116" i="16"/>
  <c r="AG117" i="16" s="1"/>
  <c r="AG118" i="16" s="1"/>
  <c r="AG119" i="16" s="1"/>
  <c r="AG120" i="16" s="1"/>
  <c r="AG121" i="16" s="1"/>
  <c r="AG122" i="16" s="1"/>
  <c r="AG123" i="16" s="1"/>
  <c r="AG124" i="16" s="1"/>
  <c r="AH57" i="16"/>
  <c r="AH7" i="16"/>
  <c r="X175" i="18"/>
  <c r="X176" i="18" s="1"/>
  <c r="X177" i="18" s="1"/>
  <c r="X178" i="18" s="1"/>
  <c r="X179" i="18" s="1"/>
  <c r="X180" i="18" s="1"/>
  <c r="X181" i="18" s="1"/>
  <c r="X182" i="18" s="1"/>
  <c r="X183" i="18" s="1"/>
  <c r="X184" i="18" s="1"/>
  <c r="X185" i="18" s="1"/>
  <c r="X186" i="18" s="1"/>
  <c r="X187" i="18" s="1"/>
  <c r="X188" i="18" s="1"/>
  <c r="X189" i="18" s="1"/>
  <c r="X190" i="18" s="1"/>
  <c r="X191" i="18" s="1"/>
  <c r="X192" i="18" s="1"/>
  <c r="X193" i="18" s="1"/>
  <c r="X194" i="18" s="1"/>
  <c r="X195" i="18" s="1"/>
  <c r="X196" i="18" s="1"/>
  <c r="X197" i="18" s="1"/>
  <c r="X198" i="18" s="1"/>
  <c r="X199" i="18" s="1"/>
  <c r="X200" i="18" s="1"/>
  <c r="X201" i="18" s="1"/>
  <c r="X202" i="18" s="1"/>
  <c r="X203" i="18" s="1"/>
  <c r="X204" i="18" s="1"/>
  <c r="X205" i="18" s="1"/>
  <c r="X206" i="18" s="1"/>
  <c r="X207" i="18" s="1"/>
  <c r="X208" i="18" s="1"/>
  <c r="X209" i="18" s="1"/>
  <c r="X210" i="18" s="1"/>
  <c r="X211" i="18" s="1"/>
  <c r="X212" i="18" s="1"/>
  <c r="X213" i="18" s="1"/>
  <c r="X214" i="18" s="1"/>
  <c r="X215" i="18" s="1"/>
  <c r="X216" i="18" s="1"/>
  <c r="X217" i="18" s="1"/>
  <c r="X218" i="18" s="1"/>
  <c r="X219" i="18" s="1"/>
  <c r="X220" i="18" s="1"/>
  <c r="X221" i="18" s="1"/>
  <c r="X222" i="18" s="1"/>
  <c r="X223" i="18" s="1"/>
  <c r="X224" i="18" s="1"/>
  <c r="X225" i="18" s="1"/>
  <c r="X226" i="18" s="1"/>
  <c r="X227" i="18" s="1"/>
  <c r="X228" i="18" s="1"/>
  <c r="X229" i="18" s="1"/>
  <c r="X230" i="18" s="1"/>
  <c r="X231" i="18" s="1"/>
  <c r="X232" i="18" s="1"/>
  <c r="X233" i="18" s="1"/>
  <c r="X234" i="18" s="1"/>
  <c r="X235" i="18" s="1"/>
  <c r="X236" i="18" s="1"/>
  <c r="X237" i="18" s="1"/>
  <c r="X238" i="18" s="1"/>
  <c r="X239" i="18" s="1"/>
  <c r="X240" i="18" s="1"/>
  <c r="X241" i="18" s="1"/>
  <c r="X242" i="18" s="1"/>
  <c r="X243" i="18" s="1"/>
  <c r="X244" i="18" s="1"/>
  <c r="X245" i="18" s="1"/>
  <c r="X246" i="18" s="1"/>
  <c r="X247" i="18" s="1"/>
  <c r="X248" i="18" s="1"/>
  <c r="X249" i="18" s="1"/>
  <c r="X250" i="18" s="1"/>
  <c r="X251" i="18" s="1"/>
  <c r="X252" i="18" s="1"/>
  <c r="X253" i="18" s="1"/>
  <c r="X254" i="18" s="1"/>
  <c r="X255" i="18" s="1"/>
  <c r="X256" i="18" s="1"/>
  <c r="X257" i="18" s="1"/>
  <c r="X258" i="18" s="1"/>
  <c r="X259" i="18" s="1"/>
  <c r="X116" i="18"/>
  <c r="X117" i="18" s="1"/>
  <c r="X118" i="18" s="1"/>
  <c r="X119" i="18" s="1"/>
  <c r="X120" i="18" s="1"/>
  <c r="X121" i="18" s="1"/>
  <c r="X122" i="18" s="1"/>
  <c r="X123" i="18" s="1"/>
  <c r="X124" i="18" s="1"/>
  <c r="W57" i="18"/>
  <c r="W7" i="18"/>
  <c r="W175" i="18"/>
  <c r="W176" i="18" s="1"/>
  <c r="W177" i="18" s="1"/>
  <c r="W178" i="18" s="1"/>
  <c r="W179" i="18" s="1"/>
  <c r="W180" i="18" s="1"/>
  <c r="W181" i="18" s="1"/>
  <c r="W182" i="18" s="1"/>
  <c r="W183" i="18" s="1"/>
  <c r="W184" i="18" s="1"/>
  <c r="W185" i="18" s="1"/>
  <c r="W186" i="18" s="1"/>
  <c r="W187" i="18" s="1"/>
  <c r="W188" i="18" s="1"/>
  <c r="W189" i="18" s="1"/>
  <c r="W190" i="18" s="1"/>
  <c r="W191" i="18" s="1"/>
  <c r="W192" i="18" s="1"/>
  <c r="W193" i="18" s="1"/>
  <c r="W194" i="18" s="1"/>
  <c r="W195" i="18" s="1"/>
  <c r="W196" i="18" s="1"/>
  <c r="W197" i="18" s="1"/>
  <c r="W198" i="18" s="1"/>
  <c r="W199" i="18" s="1"/>
  <c r="W200" i="18" s="1"/>
  <c r="W201" i="18" s="1"/>
  <c r="W202" i="18" s="1"/>
  <c r="W203" i="18" s="1"/>
  <c r="W204" i="18" s="1"/>
  <c r="W205" i="18" s="1"/>
  <c r="W206" i="18" s="1"/>
  <c r="W207" i="18" s="1"/>
  <c r="W208" i="18" s="1"/>
  <c r="W209" i="18" s="1"/>
  <c r="W210" i="18" s="1"/>
  <c r="W211" i="18" s="1"/>
  <c r="W212" i="18" s="1"/>
  <c r="W213" i="18" s="1"/>
  <c r="W214" i="18" s="1"/>
  <c r="W215" i="18" s="1"/>
  <c r="W216" i="18" s="1"/>
  <c r="W217" i="18" s="1"/>
  <c r="W218" i="18" s="1"/>
  <c r="W219" i="18" s="1"/>
  <c r="W220" i="18" s="1"/>
  <c r="W221" i="18" s="1"/>
  <c r="W222" i="18" s="1"/>
  <c r="W223" i="18" s="1"/>
  <c r="W224" i="18" s="1"/>
  <c r="W225" i="18" s="1"/>
  <c r="W226" i="18" s="1"/>
  <c r="W227" i="18" s="1"/>
  <c r="W228" i="18" s="1"/>
  <c r="W229" i="18" s="1"/>
  <c r="W230" i="18" s="1"/>
  <c r="W231" i="18" s="1"/>
  <c r="W232" i="18" s="1"/>
  <c r="W233" i="18" s="1"/>
  <c r="W234" i="18" s="1"/>
  <c r="W235" i="18" s="1"/>
  <c r="W236" i="18" s="1"/>
  <c r="W237" i="18" s="1"/>
  <c r="W238" i="18" s="1"/>
  <c r="W239" i="18" s="1"/>
  <c r="W240" i="18" s="1"/>
  <c r="W241" i="18" s="1"/>
  <c r="W242" i="18" s="1"/>
  <c r="W243" i="18" s="1"/>
  <c r="W244" i="18" s="1"/>
  <c r="W245" i="18" s="1"/>
  <c r="W246" i="18" s="1"/>
  <c r="W247" i="18" s="1"/>
  <c r="W248" i="18" s="1"/>
  <c r="W249" i="18" s="1"/>
  <c r="W250" i="18" s="1"/>
  <c r="W251" i="18" s="1"/>
  <c r="W252" i="18" s="1"/>
  <c r="W253" i="18" s="1"/>
  <c r="W254" i="18" s="1"/>
  <c r="W255" i="18" s="1"/>
  <c r="W256" i="18" s="1"/>
  <c r="W257" i="18" s="1"/>
  <c r="W258" i="18" s="1"/>
  <c r="W259" i="18" s="1"/>
  <c r="W116" i="18"/>
  <c r="W117" i="18" s="1"/>
  <c r="W118" i="18" s="1"/>
  <c r="W119" i="18" s="1"/>
  <c r="W120" i="18" s="1"/>
  <c r="W121" i="18" s="1"/>
  <c r="W122" i="18" s="1"/>
  <c r="W123" i="18" s="1"/>
  <c r="W124" i="18" s="1"/>
  <c r="X57" i="18"/>
  <c r="X7" i="18"/>
  <c r="AI58" i="27" l="1"/>
  <c r="AI8" i="27"/>
  <c r="AE9" i="26"/>
  <c r="AE59" i="26"/>
  <c r="AT59" i="22"/>
  <c r="BM10" i="23"/>
  <c r="BM60" i="23"/>
  <c r="BL10" i="23"/>
  <c r="BL60" i="23"/>
  <c r="AS59" i="22"/>
  <c r="AT60" i="22"/>
  <c r="AS60" i="22"/>
  <c r="AS10" i="22"/>
  <c r="AH8" i="16"/>
  <c r="AH58" i="16"/>
  <c r="AG58" i="16"/>
  <c r="AG8" i="16"/>
  <c r="X58" i="18"/>
  <c r="X8" i="18"/>
  <c r="W58" i="18"/>
  <c r="W8" i="18"/>
  <c r="AI59" i="27" l="1"/>
  <c r="AI9" i="27"/>
  <c r="AE10" i="26"/>
  <c r="AE60" i="26"/>
  <c r="BL11" i="23"/>
  <c r="BL61" i="23"/>
  <c r="BM11" i="23"/>
  <c r="BM61" i="23"/>
  <c r="AT61" i="22"/>
  <c r="AT11" i="22"/>
  <c r="AS61" i="22"/>
  <c r="AS11" i="22"/>
  <c r="AG9" i="16"/>
  <c r="AG59" i="16"/>
  <c r="AH59" i="16"/>
  <c r="AH9" i="16"/>
  <c r="X59" i="18"/>
  <c r="X9" i="18"/>
  <c r="W59" i="18"/>
  <c r="W9" i="18"/>
  <c r="AI10" i="27" l="1"/>
  <c r="AI60" i="27"/>
  <c r="AE11" i="26"/>
  <c r="AE61" i="26"/>
  <c r="BM62" i="23"/>
  <c r="BM12" i="23"/>
  <c r="BL62" i="23"/>
  <c r="BL12" i="23"/>
  <c r="AS62" i="22"/>
  <c r="AS12" i="22"/>
  <c r="AT62" i="22"/>
  <c r="AT12" i="22"/>
  <c r="AG60" i="16"/>
  <c r="AG10" i="16"/>
  <c r="AH60" i="16"/>
  <c r="AH10" i="16"/>
  <c r="W60" i="18"/>
  <c r="W10" i="18"/>
  <c r="X60" i="18"/>
  <c r="X10" i="18"/>
  <c r="AI61" i="27" l="1"/>
  <c r="AI11" i="27"/>
  <c r="AE12" i="26"/>
  <c r="AE62" i="26"/>
  <c r="BM63" i="23"/>
  <c r="BM13" i="23"/>
  <c r="BL63" i="23"/>
  <c r="BL13" i="23"/>
  <c r="AS13" i="22"/>
  <c r="AS63" i="22"/>
  <c r="AT63" i="22"/>
  <c r="AT13" i="22"/>
  <c r="AH61" i="16"/>
  <c r="AH11" i="16"/>
  <c r="AG11" i="16"/>
  <c r="AG61" i="16"/>
  <c r="X61" i="18"/>
  <c r="X11" i="18"/>
  <c r="W61" i="18"/>
  <c r="W11" i="18"/>
  <c r="AI62" i="27" l="1"/>
  <c r="AI12" i="27"/>
  <c r="AE13" i="26"/>
  <c r="AE63" i="26"/>
  <c r="BM14" i="23"/>
  <c r="BM64" i="23"/>
  <c r="BL14" i="23"/>
  <c r="BL64" i="23"/>
  <c r="AS64" i="22"/>
  <c r="AS14" i="22"/>
  <c r="AT64" i="22"/>
  <c r="AT14" i="22"/>
  <c r="AG62" i="16"/>
  <c r="AG12" i="16"/>
  <c r="AH12" i="16"/>
  <c r="AH62" i="16"/>
  <c r="W62" i="18"/>
  <c r="W12" i="18"/>
  <c r="X62" i="18"/>
  <c r="X12" i="18"/>
  <c r="AI13" i="27" l="1"/>
  <c r="AI63" i="27"/>
  <c r="AE64" i="26"/>
  <c r="AE14" i="26"/>
  <c r="BL65" i="23"/>
  <c r="BL15" i="23"/>
  <c r="BM65" i="23"/>
  <c r="BM15" i="23"/>
  <c r="BM16" i="23" s="1"/>
  <c r="BM17" i="23" s="1"/>
  <c r="BM18" i="23" s="1"/>
  <c r="BM19" i="23" s="1"/>
  <c r="BM20" i="23" s="1"/>
  <c r="BM21" i="23" s="1"/>
  <c r="BM22" i="23" s="1"/>
  <c r="BM23" i="23" s="1"/>
  <c r="BM24" i="23" s="1"/>
  <c r="BM25" i="23" s="1"/>
  <c r="BM26" i="23" s="1"/>
  <c r="BM27" i="23" s="1"/>
  <c r="BM28" i="23" s="1"/>
  <c r="BM29" i="23" s="1"/>
  <c r="BM30" i="23" s="1"/>
  <c r="BM31" i="23" s="1"/>
  <c r="BM32" i="23" s="1"/>
  <c r="BM33" i="23" s="1"/>
  <c r="BM34" i="23" s="1"/>
  <c r="BM35" i="23" s="1"/>
  <c r="BM36" i="23" s="1"/>
  <c r="BM37" i="23" s="1"/>
  <c r="BM38" i="23" s="1"/>
  <c r="BM39" i="23" s="1"/>
  <c r="BM40" i="23" s="1"/>
  <c r="BM41" i="23" s="1"/>
  <c r="BM42" i="23" s="1"/>
  <c r="BM43" i="23" s="1"/>
  <c r="BM44" i="23" s="1"/>
  <c r="BM45" i="23" s="1"/>
  <c r="BM46" i="23" s="1"/>
  <c r="BM47" i="23" s="1"/>
  <c r="BM48" i="23" s="1"/>
  <c r="BM49" i="23" s="1"/>
  <c r="BM50" i="23" s="1"/>
  <c r="BM51" i="23" s="1"/>
  <c r="BM52" i="23" s="1"/>
  <c r="BM53" i="23" s="1"/>
  <c r="BM54" i="23" s="1"/>
  <c r="BM55" i="23" s="1"/>
  <c r="AS65" i="22"/>
  <c r="AS15" i="22"/>
  <c r="AT65" i="22"/>
  <c r="AT15" i="22"/>
  <c r="AT16" i="22" s="1"/>
  <c r="AT17" i="22" s="1"/>
  <c r="AT18" i="22" s="1"/>
  <c r="AT19" i="22" s="1"/>
  <c r="AT20" i="22" s="1"/>
  <c r="AT21" i="22" s="1"/>
  <c r="AT22" i="22" s="1"/>
  <c r="AT23" i="22" s="1"/>
  <c r="AT24" i="22" s="1"/>
  <c r="AT25" i="22" s="1"/>
  <c r="AT26" i="22" s="1"/>
  <c r="AT27" i="22" s="1"/>
  <c r="AT28" i="22" s="1"/>
  <c r="AT29" i="22" s="1"/>
  <c r="AT30" i="22" s="1"/>
  <c r="AT31" i="22" s="1"/>
  <c r="AT32" i="22" s="1"/>
  <c r="AT33" i="22" s="1"/>
  <c r="AT34" i="22" s="1"/>
  <c r="AT35" i="22" s="1"/>
  <c r="AT36" i="22" s="1"/>
  <c r="AT37" i="22" s="1"/>
  <c r="AT38" i="22" s="1"/>
  <c r="AT39" i="22" s="1"/>
  <c r="AT40" i="22" s="1"/>
  <c r="AT41" i="22" s="1"/>
  <c r="AT42" i="22" s="1"/>
  <c r="AT43" i="22" s="1"/>
  <c r="AT44" i="22" s="1"/>
  <c r="AT45" i="22" s="1"/>
  <c r="AT46" i="22" s="1"/>
  <c r="AT47" i="22" s="1"/>
  <c r="AT48" i="22" s="1"/>
  <c r="AT49" i="22" s="1"/>
  <c r="AT50" i="22" s="1"/>
  <c r="AT51" i="22" s="1"/>
  <c r="AT52" i="22" s="1"/>
  <c r="AT53" i="22" s="1"/>
  <c r="AT54" i="22" s="1"/>
  <c r="AT55" i="22" s="1"/>
  <c r="AH63" i="16"/>
  <c r="AH13" i="16"/>
  <c r="AG63" i="16"/>
  <c r="AG13" i="16"/>
  <c r="W63" i="18"/>
  <c r="W13" i="18"/>
  <c r="X63" i="18"/>
  <c r="X13" i="18"/>
  <c r="AI64" i="27" l="1"/>
  <c r="AI14" i="27"/>
  <c r="AG64" i="16"/>
  <c r="AG14" i="16"/>
  <c r="AH64" i="16"/>
  <c r="AH14" i="16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H47" i="16" s="1"/>
  <c r="AH48" i="16" s="1"/>
  <c r="AH49" i="16" s="1"/>
  <c r="AH50" i="16" s="1"/>
  <c r="AH51" i="16" s="1"/>
  <c r="AH52" i="16" s="1"/>
  <c r="AH53" i="16" s="1"/>
  <c r="AH54" i="16" s="1"/>
  <c r="X64" i="18"/>
  <c r="X14" i="18"/>
  <c r="X15" i="18" s="1"/>
  <c r="X16" i="18" s="1"/>
  <c r="X17" i="18" s="1"/>
  <c r="X18" i="18" s="1"/>
  <c r="X19" i="18" s="1"/>
  <c r="X20" i="18" s="1"/>
  <c r="X21" i="18" s="1"/>
  <c r="X22" i="18" s="1"/>
  <c r="X23" i="18" s="1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X49" i="18" s="1"/>
  <c r="X50" i="18" s="1"/>
  <c r="X51" i="18" s="1"/>
  <c r="X52" i="18" s="1"/>
  <c r="X53" i="18" s="1"/>
  <c r="X54" i="18" s="1"/>
  <c r="W64" i="18"/>
  <c r="W14" i="18"/>
  <c r="B259" i="24" l="1"/>
  <c r="B258" i="24"/>
  <c r="B257" i="24"/>
  <c r="B256" i="24"/>
  <c r="B255" i="24"/>
  <c r="B254" i="24"/>
  <c r="B253" i="24"/>
  <c r="B252" i="24"/>
  <c r="B251" i="24"/>
  <c r="B250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1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5" i="24"/>
  <c r="B174" i="24"/>
  <c r="B173" i="24"/>
  <c r="B172" i="24"/>
  <c r="B171" i="24"/>
  <c r="B170" i="24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4" i="24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4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4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N160" i="18"/>
  <c r="N161" i="18"/>
  <c r="N162" i="18"/>
  <c r="N163" i="18"/>
  <c r="N164" i="18"/>
  <c r="N165" i="18"/>
  <c r="N166" i="18"/>
  <c r="N167" i="18"/>
  <c r="N168" i="18"/>
  <c r="N169" i="18"/>
  <c r="N170" i="18"/>
  <c r="N171" i="18"/>
  <c r="N172" i="18"/>
  <c r="N173" i="18"/>
  <c r="N174" i="18"/>
  <c r="N175" i="18"/>
  <c r="N176" i="18"/>
  <c r="N177" i="18"/>
  <c r="N178" i="18"/>
  <c r="N179" i="18"/>
  <c r="N180" i="18"/>
  <c r="N181" i="18"/>
  <c r="N182" i="18"/>
  <c r="N183" i="18"/>
  <c r="N184" i="18"/>
  <c r="N185" i="18"/>
  <c r="N186" i="18"/>
  <c r="N187" i="18"/>
  <c r="N188" i="18"/>
  <c r="N189" i="18"/>
  <c r="N190" i="18"/>
  <c r="N191" i="18"/>
  <c r="N192" i="18"/>
  <c r="N193" i="18"/>
  <c r="N194" i="18"/>
  <c r="N195" i="18"/>
  <c r="N196" i="18"/>
  <c r="N197" i="18"/>
  <c r="N198" i="18"/>
  <c r="N199" i="18"/>
  <c r="N200" i="18"/>
  <c r="N201" i="18"/>
  <c r="N202" i="18"/>
  <c r="N203" i="18"/>
  <c r="N204" i="18"/>
  <c r="N205" i="18"/>
  <c r="N206" i="18"/>
  <c r="N207" i="18"/>
  <c r="N208" i="18"/>
  <c r="N209" i="18"/>
  <c r="N210" i="18"/>
  <c r="N211" i="18"/>
  <c r="N212" i="18"/>
  <c r="N213" i="18"/>
  <c r="N214" i="18"/>
  <c r="N215" i="18"/>
  <c r="N216" i="18"/>
  <c r="N217" i="18"/>
  <c r="N218" i="18"/>
  <c r="N219" i="18"/>
  <c r="N220" i="18"/>
  <c r="N221" i="18"/>
  <c r="N222" i="18"/>
  <c r="N223" i="18"/>
  <c r="N224" i="18"/>
  <c r="N225" i="18"/>
  <c r="N226" i="18"/>
  <c r="N227" i="18"/>
  <c r="N228" i="18"/>
  <c r="N229" i="18"/>
  <c r="N230" i="18"/>
  <c r="N231" i="18"/>
  <c r="N232" i="18"/>
  <c r="N233" i="18"/>
  <c r="N234" i="18"/>
  <c r="N235" i="18"/>
  <c r="N236" i="18"/>
  <c r="N237" i="18"/>
  <c r="N238" i="18"/>
  <c r="N239" i="18"/>
  <c r="N240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4" i="18"/>
  <c r="N255" i="18"/>
  <c r="N256" i="18"/>
  <c r="N257" i="18"/>
  <c r="N258" i="18"/>
  <c r="N259" i="18"/>
  <c r="N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4" i="18"/>
  <c r="AD259" i="16"/>
  <c r="AD258" i="16"/>
  <c r="AD257" i="16"/>
  <c r="AD256" i="16"/>
  <c r="AD255" i="16"/>
  <c r="AD254" i="16"/>
  <c r="AD253" i="16"/>
  <c r="AD252" i="16"/>
  <c r="AD251" i="16"/>
  <c r="AD250" i="16"/>
  <c r="AD249" i="16"/>
  <c r="AD248" i="16"/>
  <c r="AD247" i="16"/>
  <c r="AD246" i="16"/>
  <c r="AD245" i="16"/>
  <c r="AD244" i="16"/>
  <c r="AD243" i="16"/>
  <c r="AD242" i="16"/>
  <c r="AD241" i="16"/>
  <c r="AD240" i="16"/>
  <c r="AD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D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D202" i="16"/>
  <c r="AD201" i="16"/>
  <c r="AD200" i="16"/>
  <c r="AD199" i="16"/>
  <c r="AD198" i="16"/>
  <c r="AD197" i="16"/>
  <c r="AD196" i="16"/>
  <c r="AD195" i="16"/>
  <c r="AD194" i="16"/>
  <c r="AD193" i="16"/>
  <c r="AD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168" i="16"/>
  <c r="AD167" i="16"/>
  <c r="AD166" i="16"/>
  <c r="AD165" i="16"/>
  <c r="AD164" i="16"/>
  <c r="AD163" i="16"/>
  <c r="AD162" i="16"/>
  <c r="AD161" i="16"/>
  <c r="AD160" i="16"/>
  <c r="AD159" i="16"/>
  <c r="AD158" i="16"/>
  <c r="AD157" i="16"/>
  <c r="AD156" i="16"/>
  <c r="AD155" i="16"/>
  <c r="AD154" i="16"/>
  <c r="AD153" i="16"/>
  <c r="AD152" i="16"/>
  <c r="AD151" i="16"/>
  <c r="AD150" i="16"/>
  <c r="AD149" i="16"/>
  <c r="AD148" i="16"/>
  <c r="AD147" i="16"/>
  <c r="AD146" i="16"/>
  <c r="AD145" i="16"/>
  <c r="AD144" i="16"/>
  <c r="AD143" i="16"/>
  <c r="AD142" i="16"/>
  <c r="AD141" i="16"/>
  <c r="AD140" i="16"/>
  <c r="AD139" i="16"/>
  <c r="AD138" i="16"/>
  <c r="AD137" i="16"/>
  <c r="AD136" i="16"/>
  <c r="AD135" i="16"/>
  <c r="AD134" i="16"/>
  <c r="AD133" i="16"/>
  <c r="AD132" i="16"/>
  <c r="AD131" i="16"/>
  <c r="AD130" i="16"/>
  <c r="AD129" i="16"/>
  <c r="AD128" i="16"/>
  <c r="AD127" i="16"/>
  <c r="AD126" i="16"/>
  <c r="AD125" i="16"/>
  <c r="AD124" i="16"/>
  <c r="AD123" i="16"/>
  <c r="AD122" i="16"/>
  <c r="AD121" i="16"/>
  <c r="AD120" i="16"/>
  <c r="AD119" i="16"/>
  <c r="AD118" i="16"/>
  <c r="AD117" i="16"/>
  <c r="AD116" i="16"/>
  <c r="AD115" i="16"/>
  <c r="AD114" i="16"/>
  <c r="AD113" i="16"/>
  <c r="AD112" i="16"/>
  <c r="AD111" i="16"/>
  <c r="AD110" i="16"/>
  <c r="AD109" i="16"/>
  <c r="AD108" i="16"/>
  <c r="AD107" i="16"/>
  <c r="AD106" i="16"/>
  <c r="AD105" i="16"/>
  <c r="AD104" i="16"/>
  <c r="AD103" i="16"/>
  <c r="AD102" i="16"/>
  <c r="AD101" i="16"/>
  <c r="AD100" i="16"/>
  <c r="AD99" i="16"/>
  <c r="AD98" i="16"/>
  <c r="AD97" i="16"/>
  <c r="AD96" i="16"/>
  <c r="AD95" i="16"/>
  <c r="AD94" i="16"/>
  <c r="AD93" i="16"/>
  <c r="AD92" i="16"/>
  <c r="AD91" i="16"/>
  <c r="AD90" i="16"/>
  <c r="AD89" i="16"/>
  <c r="AD88" i="16"/>
  <c r="AD87" i="16"/>
  <c r="AD86" i="16"/>
  <c r="AD85" i="16"/>
  <c r="AD84" i="16"/>
  <c r="AD83" i="16"/>
  <c r="AD82" i="16"/>
  <c r="AD81" i="16"/>
  <c r="AD80" i="16"/>
  <c r="AD79" i="16"/>
  <c r="AD78" i="16"/>
  <c r="AD77" i="16"/>
  <c r="AD76" i="16"/>
  <c r="AD75" i="16"/>
  <c r="AD74" i="16"/>
  <c r="AD73" i="16"/>
  <c r="AD72" i="16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6" i="16"/>
  <c r="AD45" i="16"/>
  <c r="AD44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D8" i="16"/>
  <c r="AD7" i="16"/>
  <c r="AD6" i="16"/>
  <c r="AD5" i="16"/>
  <c r="AD4" i="16"/>
  <c r="X259" i="16"/>
  <c r="X258" i="16"/>
  <c r="X257" i="16"/>
  <c r="X256" i="16"/>
  <c r="X255" i="16"/>
  <c r="X254" i="16"/>
  <c r="X253" i="16"/>
  <c r="X252" i="16"/>
  <c r="X251" i="16"/>
  <c r="X250" i="16"/>
  <c r="X249" i="16"/>
  <c r="X248" i="16"/>
  <c r="X247" i="16"/>
  <c r="X246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171" i="16"/>
  <c r="X170" i="16"/>
  <c r="X169" i="16"/>
  <c r="X168" i="16"/>
  <c r="X167" i="16"/>
  <c r="X166" i="16"/>
  <c r="X165" i="16"/>
  <c r="X164" i="16"/>
  <c r="X163" i="16"/>
  <c r="X162" i="16"/>
  <c r="X161" i="16"/>
  <c r="X160" i="16"/>
  <c r="X159" i="16"/>
  <c r="X158" i="16"/>
  <c r="X157" i="16"/>
  <c r="X156" i="16"/>
  <c r="X155" i="16"/>
  <c r="X154" i="16"/>
  <c r="X153" i="16"/>
  <c r="X152" i="16"/>
  <c r="X151" i="16"/>
  <c r="X150" i="16"/>
  <c r="X149" i="16"/>
  <c r="X148" i="16"/>
  <c r="X147" i="16"/>
  <c r="X146" i="16"/>
  <c r="X145" i="16"/>
  <c r="X144" i="16"/>
  <c r="X143" i="16"/>
  <c r="X142" i="16"/>
  <c r="X141" i="16"/>
  <c r="X140" i="16"/>
  <c r="X139" i="16"/>
  <c r="X138" i="16"/>
  <c r="X137" i="16"/>
  <c r="X136" i="16"/>
  <c r="X135" i="16"/>
  <c r="X134" i="16"/>
  <c r="X133" i="16"/>
  <c r="X132" i="16"/>
  <c r="X131" i="16"/>
  <c r="X130" i="16"/>
  <c r="X129" i="16"/>
  <c r="X128" i="16"/>
  <c r="X127" i="16"/>
  <c r="X126" i="16"/>
  <c r="X125" i="16"/>
  <c r="X124" i="16"/>
  <c r="X123" i="16"/>
  <c r="X122" i="16"/>
  <c r="X121" i="16"/>
  <c r="X120" i="16"/>
  <c r="X119" i="16"/>
  <c r="X118" i="16"/>
  <c r="X117" i="16"/>
  <c r="X116" i="16"/>
  <c r="X115" i="16"/>
  <c r="X114" i="16"/>
  <c r="X113" i="16"/>
  <c r="X112" i="16"/>
  <c r="X111" i="16"/>
  <c r="X110" i="16"/>
  <c r="X109" i="16"/>
  <c r="X108" i="16"/>
  <c r="X107" i="16"/>
  <c r="X106" i="16"/>
  <c r="X105" i="16"/>
  <c r="X104" i="16"/>
  <c r="X103" i="16"/>
  <c r="X102" i="16"/>
  <c r="X101" i="16"/>
  <c r="X100" i="16"/>
  <c r="X99" i="16"/>
  <c r="X98" i="16"/>
  <c r="X97" i="16"/>
  <c r="X96" i="16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2" i="16"/>
  <c r="X81" i="16"/>
  <c r="X80" i="16"/>
  <c r="X79" i="16"/>
  <c r="X78" i="16"/>
  <c r="X77" i="16"/>
  <c r="X76" i="16"/>
  <c r="X75" i="16"/>
  <c r="X74" i="16"/>
  <c r="X73" i="16"/>
  <c r="X72" i="16"/>
  <c r="X71" i="16"/>
  <c r="X70" i="16"/>
  <c r="X69" i="16"/>
  <c r="X68" i="16"/>
  <c r="X67" i="16"/>
  <c r="X66" i="16"/>
  <c r="X65" i="16"/>
  <c r="X64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X22" i="16"/>
  <c r="X21" i="16"/>
  <c r="X20" i="16"/>
  <c r="X19" i="16"/>
  <c r="X18" i="16"/>
  <c r="X17" i="16"/>
  <c r="X16" i="16"/>
  <c r="X15" i="16"/>
  <c r="X14" i="16"/>
  <c r="X13" i="16"/>
  <c r="X12" i="16"/>
  <c r="X11" i="16"/>
  <c r="X10" i="16"/>
  <c r="X9" i="16"/>
  <c r="X8" i="16"/>
  <c r="X7" i="16"/>
  <c r="X6" i="16"/>
  <c r="X5" i="16"/>
  <c r="X4" i="16"/>
  <c r="U258" i="16"/>
  <c r="U257" i="16"/>
  <c r="U256" i="16"/>
  <c r="U255" i="16"/>
  <c r="U254" i="16"/>
  <c r="U253" i="16"/>
  <c r="U252" i="16"/>
  <c r="U251" i="16"/>
  <c r="U250" i="16"/>
  <c r="U249" i="16"/>
  <c r="U248" i="16"/>
  <c r="U247" i="16"/>
  <c r="U246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7" i="16"/>
  <c r="U216" i="16"/>
  <c r="U215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85" i="16"/>
  <c r="U184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U147" i="16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15" i="16"/>
  <c r="U114" i="16"/>
  <c r="U113" i="16"/>
  <c r="U112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U6" i="16"/>
  <c r="U5" i="16"/>
  <c r="U4" i="16"/>
  <c r="R259" i="16"/>
  <c r="R258" i="16"/>
  <c r="R257" i="16"/>
  <c r="R256" i="16"/>
  <c r="R255" i="16"/>
  <c r="R254" i="16"/>
  <c r="R253" i="16"/>
  <c r="R252" i="16"/>
  <c r="R251" i="16"/>
  <c r="R250" i="16"/>
  <c r="R249" i="16"/>
  <c r="R248" i="16"/>
  <c r="R247" i="16"/>
  <c r="R246" i="16"/>
  <c r="R245" i="16"/>
  <c r="R244" i="16"/>
  <c r="R243" i="16"/>
  <c r="R242" i="16"/>
  <c r="R241" i="16"/>
  <c r="R240" i="16"/>
  <c r="R239" i="16"/>
  <c r="R238" i="16"/>
  <c r="R237" i="16"/>
  <c r="R236" i="16"/>
  <c r="R235" i="16"/>
  <c r="R234" i="16"/>
  <c r="R233" i="16"/>
  <c r="R232" i="16"/>
  <c r="R231" i="16"/>
  <c r="R230" i="16"/>
  <c r="R229" i="16"/>
  <c r="R228" i="16"/>
  <c r="R227" i="16"/>
  <c r="R226" i="16"/>
  <c r="R225" i="16"/>
  <c r="R224" i="16"/>
  <c r="R223" i="16"/>
  <c r="R222" i="16"/>
  <c r="R221" i="16"/>
  <c r="R220" i="16"/>
  <c r="R219" i="16"/>
  <c r="R218" i="16"/>
  <c r="R217" i="16"/>
  <c r="R216" i="16"/>
  <c r="R215" i="16"/>
  <c r="R214" i="16"/>
  <c r="R213" i="16"/>
  <c r="R212" i="16"/>
  <c r="R211" i="16"/>
  <c r="R210" i="16"/>
  <c r="R209" i="16"/>
  <c r="R208" i="16"/>
  <c r="R207" i="16"/>
  <c r="R206" i="16"/>
  <c r="R205" i="16"/>
  <c r="R204" i="16"/>
  <c r="R203" i="16"/>
  <c r="R202" i="16"/>
  <c r="R201" i="16"/>
  <c r="R200" i="16"/>
  <c r="R199" i="16"/>
  <c r="R198" i="16"/>
  <c r="R197" i="16"/>
  <c r="R196" i="16"/>
  <c r="R195" i="16"/>
  <c r="R194" i="16"/>
  <c r="R193" i="16"/>
  <c r="R192" i="16"/>
  <c r="R191" i="16"/>
  <c r="R190" i="16"/>
  <c r="R189" i="16"/>
  <c r="R188" i="16"/>
  <c r="R187" i="16"/>
  <c r="R186" i="16"/>
  <c r="R185" i="16"/>
  <c r="R184" i="16"/>
  <c r="R183" i="16"/>
  <c r="R182" i="16"/>
  <c r="R181" i="16"/>
  <c r="R180" i="16"/>
  <c r="R179" i="16"/>
  <c r="R178" i="16"/>
  <c r="R177" i="16"/>
  <c r="R176" i="16"/>
  <c r="R175" i="16"/>
  <c r="R174" i="16"/>
  <c r="R173" i="16"/>
  <c r="R172" i="16"/>
  <c r="R171" i="16"/>
  <c r="R170" i="16"/>
  <c r="R169" i="16"/>
  <c r="R168" i="16"/>
  <c r="R167" i="16"/>
  <c r="R166" i="16"/>
  <c r="R165" i="16"/>
  <c r="R164" i="16"/>
  <c r="R163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R148" i="16"/>
  <c r="R147" i="16"/>
  <c r="R146" i="16"/>
  <c r="R145" i="16"/>
  <c r="R144" i="16"/>
  <c r="R143" i="16"/>
  <c r="R142" i="16"/>
  <c r="R141" i="16"/>
  <c r="R140" i="16"/>
  <c r="R139" i="16"/>
  <c r="R138" i="16"/>
  <c r="R137" i="16"/>
  <c r="R136" i="16"/>
  <c r="R135" i="16"/>
  <c r="R134" i="16"/>
  <c r="R133" i="16"/>
  <c r="R132" i="16"/>
  <c r="R131" i="16"/>
  <c r="R130" i="16"/>
  <c r="R129" i="16"/>
  <c r="R128" i="16"/>
  <c r="R127" i="16"/>
  <c r="R126" i="16"/>
  <c r="R125" i="16"/>
  <c r="R124" i="16"/>
  <c r="R123" i="16"/>
  <c r="R122" i="16"/>
  <c r="R121" i="16"/>
  <c r="R120" i="16"/>
  <c r="R119" i="16"/>
  <c r="R118" i="16"/>
  <c r="R117" i="16"/>
  <c r="R116" i="16"/>
  <c r="R115" i="16"/>
  <c r="R114" i="16"/>
  <c r="R113" i="16"/>
  <c r="R112" i="16"/>
  <c r="R111" i="16"/>
  <c r="R110" i="16"/>
  <c r="R109" i="16"/>
  <c r="R108" i="16"/>
  <c r="R107" i="16"/>
  <c r="R106" i="16"/>
  <c r="R105" i="16"/>
  <c r="R104" i="16"/>
  <c r="R103" i="16"/>
  <c r="R102" i="16"/>
  <c r="R101" i="16"/>
  <c r="R100" i="16"/>
  <c r="R99" i="16"/>
  <c r="R98" i="16"/>
  <c r="R97" i="16"/>
  <c r="R96" i="16"/>
  <c r="R95" i="16"/>
  <c r="R94" i="16"/>
  <c r="R93" i="16"/>
  <c r="R92" i="16"/>
  <c r="R91" i="16"/>
  <c r="R90" i="16"/>
  <c r="R89" i="16"/>
  <c r="R88" i="16"/>
  <c r="R87" i="16"/>
  <c r="R86" i="16"/>
  <c r="R85" i="16"/>
  <c r="R84" i="16"/>
  <c r="R83" i="16"/>
  <c r="R82" i="16"/>
  <c r="R81" i="16"/>
  <c r="R80" i="16"/>
  <c r="R79" i="16"/>
  <c r="R78" i="16"/>
  <c r="R77" i="16"/>
  <c r="R76" i="16"/>
  <c r="R75" i="16"/>
  <c r="R74" i="16"/>
  <c r="R73" i="16"/>
  <c r="R72" i="16"/>
  <c r="R71" i="16"/>
  <c r="R70" i="16"/>
  <c r="R69" i="16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3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39" i="16"/>
  <c r="R38" i="16"/>
  <c r="R37" i="16"/>
  <c r="R36" i="16"/>
  <c r="R35" i="16"/>
  <c r="R34" i="16"/>
  <c r="R33" i="16"/>
  <c r="R32" i="16"/>
  <c r="R31" i="16"/>
  <c r="R30" i="16"/>
  <c r="R29" i="16"/>
  <c r="R28" i="16"/>
  <c r="R27" i="16"/>
  <c r="R26" i="16"/>
  <c r="R25" i="16"/>
  <c r="R24" i="16"/>
  <c r="R23" i="16"/>
  <c r="R22" i="16"/>
  <c r="R21" i="16"/>
  <c r="R20" i="16"/>
  <c r="R19" i="16"/>
  <c r="R18" i="16"/>
  <c r="R17" i="16"/>
  <c r="R16" i="16"/>
  <c r="R15" i="16"/>
  <c r="R14" i="16"/>
  <c r="R13" i="16"/>
  <c r="R12" i="16"/>
  <c r="R11" i="16"/>
  <c r="R10" i="16"/>
  <c r="R9" i="16"/>
  <c r="R8" i="16"/>
  <c r="R7" i="16"/>
  <c r="R6" i="16"/>
  <c r="R5" i="16"/>
  <c r="R4" i="16"/>
  <c r="O259" i="16"/>
  <c r="O258" i="16"/>
  <c r="O257" i="16"/>
  <c r="O256" i="16"/>
  <c r="O255" i="16"/>
  <c r="O254" i="16"/>
  <c r="O253" i="16"/>
  <c r="O252" i="16"/>
  <c r="O251" i="16"/>
  <c r="O250" i="16"/>
  <c r="O249" i="16"/>
  <c r="O248" i="16"/>
  <c r="O247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O5" i="16"/>
  <c r="O4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4" i="16"/>
</calcChain>
</file>

<file path=xl/sharedStrings.xml><?xml version="1.0" encoding="utf-8"?>
<sst xmlns="http://schemas.openxmlformats.org/spreadsheetml/2006/main" count="7688" uniqueCount="493">
  <si>
    <t>REVISION HISTORY</t>
  </si>
  <si>
    <t>Date</t>
  </si>
  <si>
    <t>Version</t>
  </si>
  <si>
    <t>Author</t>
  </si>
  <si>
    <t>Description</t>
  </si>
  <si>
    <t>1.2</t>
  </si>
  <si>
    <t>NGO</t>
  </si>
  <si>
    <t>Creation of 7 DMX profiles
1. White 8b
2. Color 8b
3. Gel 8b
4. Pro 8b
5. Pro 16b
6. Full 8b
7. Full 16b</t>
  </si>
  <si>
    <t>2.0</t>
  </si>
  <si>
    <t>50 new Gels (True Rosco Color™), for a total of 137!
Enhanced DMX profiles
Saturate colors on any White, from 1700k to 10000k in profile 6 &amp; 7
XY support in profile 4 &amp; 5
Strobe avilable in all profiles</t>
  </si>
  <si>
    <t>2.1</t>
  </si>
  <si>
    <t>CVE</t>
  </si>
  <si>
    <t>Profile 7 has now 16b control for all 6 color channels
Creation of 6 new profiles
15. Global 8b
16. Global 16b
17. New Gel Mode (Gel2)
18. MAXI Global 8b
19. MAXI Global 16b
20. MAXI New Gel Mode (Gel2)</t>
  </si>
  <si>
    <t>Profile availability</t>
  </si>
  <si>
    <t>Maxi Zone 1</t>
  </si>
  <si>
    <t>Maxi zone 2</t>
  </si>
  <si>
    <t>Profile n°</t>
  </si>
  <si>
    <t>Name</t>
  </si>
  <si>
    <t>DASH</t>
  </si>
  <si>
    <t>SL1 / MINI</t>
  </si>
  <si>
    <t>MAXI</t>
  </si>
  <si>
    <t>n° of channels</t>
  </si>
  <si>
    <t>White 8b</t>
  </si>
  <si>
    <t>White mode (same as local)</t>
  </si>
  <si>
    <t>X</t>
  </si>
  <si>
    <t>DIM</t>
  </si>
  <si>
    <t>CCT</t>
  </si>
  <si>
    <t>G/M</t>
  </si>
  <si>
    <t>Color 8b</t>
  </si>
  <si>
    <t>Color Mode (same as local)</t>
  </si>
  <si>
    <t>Hue</t>
  </si>
  <si>
    <t>Saturation</t>
  </si>
  <si>
    <t>Gel 8b</t>
  </si>
  <si>
    <t>Gel Mode (same as local)</t>
  </si>
  <si>
    <t>100
memory</t>
  </si>
  <si>
    <t>010
memory</t>
  </si>
  <si>
    <t>001
memory</t>
  </si>
  <si>
    <t>Gel CCT</t>
  </si>
  <si>
    <t>Gel Hue</t>
  </si>
  <si>
    <t>Gel Sat</t>
  </si>
  <si>
    <t>Pro 8b</t>
  </si>
  <si>
    <t>All modes in one profile 8 bits</t>
  </si>
  <si>
    <t>Effect
Speed</t>
  </si>
  <si>
    <r>
      <rPr>
        <sz val="20"/>
        <color theme="1"/>
        <rFont val="Calibri"/>
        <family val="2"/>
        <scheme val="minor"/>
      </rPr>
      <t>X</t>
    </r>
    <r>
      <rPr>
        <sz val="14"/>
        <color theme="1"/>
        <rFont val="Calibri"/>
        <family val="2"/>
        <scheme val="minor"/>
      </rPr>
      <t xml:space="preserve">
position</t>
    </r>
  </si>
  <si>
    <r>
      <rPr>
        <sz val="22"/>
        <color theme="1"/>
        <rFont val="Calibri"/>
        <family val="2"/>
        <scheme val="minor"/>
      </rPr>
      <t>Y</t>
    </r>
    <r>
      <rPr>
        <sz val="14"/>
        <color theme="1"/>
        <rFont val="Calibri"/>
        <family val="2"/>
        <scheme val="minor"/>
      </rPr>
      <t xml:space="preserve">
position</t>
    </r>
  </si>
  <si>
    <t>STROBE</t>
  </si>
  <si>
    <t>Control
channel</t>
  </si>
  <si>
    <t>Pro 16b</t>
  </si>
  <si>
    <t>All modes in one profile 16 bits</t>
  </si>
  <si>
    <t>Full 8b</t>
  </si>
  <si>
    <t>Individual control of each LED 8 bits</t>
  </si>
  <si>
    <t>Crossfade</t>
  </si>
  <si>
    <t>RED</t>
  </si>
  <si>
    <t>GREEN</t>
  </si>
  <si>
    <t>BLUE</t>
  </si>
  <si>
    <t>WHITE</t>
  </si>
  <si>
    <t>AMBER</t>
  </si>
  <si>
    <t>LIME</t>
  </si>
  <si>
    <t>Full 16b</t>
  </si>
  <si>
    <t>Individual control of each LED 16 bits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</si>
  <si>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White 8b</t>
    </r>
  </si>
  <si>
    <t>White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</si>
  <si>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Color 8b</t>
    </r>
  </si>
  <si>
    <t>Color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</si>
  <si>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Gel 8b</t>
    </r>
  </si>
  <si>
    <t>Gel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</si>
  <si>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Pro 8b</t>
    </r>
  </si>
  <si>
    <t>All modes in one profile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</si>
  <si>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Pro 16b</t>
    </r>
  </si>
  <si>
    <t>All modes in one profile 16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</si>
  <si>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Full 8b</t>
    </r>
  </si>
  <si>
    <t>Individual control of each LED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</si>
  <si>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Full 16b</t>
    </r>
  </si>
  <si>
    <t>Individual control of each LED 16 bits 2 zones</t>
  </si>
  <si>
    <t>Global 8b</t>
  </si>
  <si>
    <t>Global control 8 bits</t>
  </si>
  <si>
    <t>Mode 1</t>
  </si>
  <si>
    <t>Parameter 1</t>
  </si>
  <si>
    <t>Parameter 2</t>
  </si>
  <si>
    <t>Parameter 3</t>
  </si>
  <si>
    <t>Parameter 4</t>
  </si>
  <si>
    <t>Parameter 5</t>
  </si>
  <si>
    <t>Parameter 6</t>
  </si>
  <si>
    <t>Parameter 7</t>
  </si>
  <si>
    <t>Parameter 8</t>
  </si>
  <si>
    <t>Mode 2</t>
  </si>
  <si>
    <r>
      <t xml:space="preserve">MyMIX Memories
</t>
    </r>
    <r>
      <rPr>
        <sz val="9"/>
        <color theme="1"/>
        <rFont val="Calibri"/>
        <family val="2"/>
        <scheme val="minor"/>
      </rPr>
      <t>Not available on the DASH</t>
    </r>
  </si>
  <si>
    <t>Control channel</t>
  </si>
  <si>
    <t>Global 16b</t>
  </si>
  <si>
    <t>Global control 16 bits</t>
  </si>
  <si>
    <t>New Gel Mode</t>
  </si>
  <si>
    <t>New Gel Mode 8 bits</t>
  </si>
  <si>
    <t>Gel Brand</t>
  </si>
  <si>
    <t>Gel Type</t>
  </si>
  <si>
    <t>Gel list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</si>
  <si>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Global 8b</t>
    </r>
  </si>
  <si>
    <t>Global control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</si>
  <si>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Global 16b</t>
    </r>
  </si>
  <si>
    <t>Global control 16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</si>
  <si>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New Gel Mode</t>
    </r>
  </si>
  <si>
    <t>New Gel Mode 8 bits 2 zones</t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</si>
  <si>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</t>
    </r>
  </si>
  <si>
    <r>
      <t>=1700+(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*32,549)</t>
    </r>
  </si>
  <si>
    <r>
      <t>0-3 --&gt; 0
4-255 --&gt; =(-100)+((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-4)/251)*200</t>
    </r>
  </si>
  <si>
    <t>Real value</t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</si>
  <si>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/255)*360</t>
    </r>
  </si>
  <si>
    <t>0-127 --&gt; 3200k
128-255 --&gt; 5600k</t>
  </si>
  <si>
    <r>
      <t>0-3 --&gt; 0
4-255 --&gt; =(-10)+((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-4)/251)*20</t>
    </r>
  </si>
  <si>
    <r>
      <t>0-3 --&gt; 0
4-255 --&gt; =(-20)+((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-4)/251)*40</t>
    </r>
  </si>
  <si>
    <t>3200k</t>
  </si>
  <si>
    <t>5600k</t>
  </si>
  <si>
    <t>Effect speed</t>
  </si>
  <si>
    <t>Y</t>
  </si>
  <si>
    <t>Control channel SL1/MINI/MAXI</t>
  </si>
  <si>
    <r>
      <t>0-3 --&gt; 0
4-255 --&gt; =(-103)+(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/1,255)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</si>
  <si>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/255)*0,8</t>
    </r>
  </si>
  <si>
    <r>
      <t>0-3 --&gt; 0 (continu)
4-255 --&gt; =((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-4)/255)*25,4</t>
    </r>
  </si>
  <si>
    <t>Freequency (Hz)</t>
  </si>
  <si>
    <t>nothing</t>
  </si>
  <si>
    <t>dimmer linear</t>
  </si>
  <si>
    <t>dimmer square law</t>
  </si>
  <si>
    <t>dimmer in S curve mode</t>
  </si>
  <si>
    <t>dimmer in tungsten emulated</t>
  </si>
  <si>
    <t>unlink the fixture from a lumenradio transmitter</t>
  </si>
  <si>
    <t>bluetooth on</t>
  </si>
  <si>
    <t>bluetooth off</t>
  </si>
  <si>
    <t>turns off the RDM</t>
  </si>
  <si>
    <t>turns on the RDM</t>
  </si>
  <si>
    <t>set slew to 0</t>
  </si>
  <si>
    <t>set slew to 25 (if 25 is what we have now)</t>
  </si>
  <si>
    <t>save current state in my MIX in the controller</t>
  </si>
  <si>
    <t>Effect Speed</t>
  </si>
  <si>
    <r>
      <t>=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</si>
  <si>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/65535)*360</t>
    </r>
  </si>
  <si>
    <r>
      <t>=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</si>
  <si>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/65535)*0,8</t>
    </r>
  </si>
  <si>
    <r>
      <t>0-3 --&gt; 0
4-255 --&gt; =((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-4)/255)*25,4</t>
    </r>
  </si>
  <si>
    <t>Control channel DASH</t>
  </si>
  <si>
    <r>
      <t>=1700+(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*0,12665)</t>
    </r>
  </si>
  <si>
    <r>
      <t>0-1028 --&gt; 0
1028-65535 --&gt; =(-100)+(((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-1028)/64507)*200)</t>
    </r>
  </si>
  <si>
    <t>Modes</t>
  </si>
  <si>
    <t>White</t>
  </si>
  <si>
    <t>HSI / Color</t>
  </si>
  <si>
    <t>RGBWAL</t>
  </si>
  <si>
    <t>Gel mode</t>
  </si>
  <si>
    <t>Source Match</t>
  </si>
  <si>
    <t>XY</t>
  </si>
  <si>
    <t>Effects</t>
  </si>
  <si>
    <t>Effect</t>
  </si>
  <si>
    <t>D</t>
  </si>
  <si>
    <t>ROSCO</t>
  </si>
  <si>
    <t>E-COLOUR+</t>
  </si>
  <si>
    <t>See GEL LIST</t>
  </si>
  <si>
    <t>Emergency vehicule Blue</t>
  </si>
  <si>
    <t>Preset 1</t>
  </si>
  <si>
    <t>Preset 2</t>
  </si>
  <si>
    <t>Preset 3</t>
  </si>
  <si>
    <t>Preset 4</t>
  </si>
  <si>
    <t>Preset 5</t>
  </si>
  <si>
    <t>Green Screen</t>
  </si>
  <si>
    <t>Preset 6</t>
  </si>
  <si>
    <t>Preset 7</t>
  </si>
  <si>
    <t>Preset 8</t>
  </si>
  <si>
    <t>Preset 9</t>
  </si>
  <si>
    <t>HSI</t>
  </si>
  <si>
    <t>Preset 10</t>
  </si>
  <si>
    <t>Blue Screen</t>
  </si>
  <si>
    <t>Emergency vehicule Red</t>
  </si>
  <si>
    <t>Preset 11</t>
  </si>
  <si>
    <t>Preset 12</t>
  </si>
  <si>
    <t>Preset 13</t>
  </si>
  <si>
    <t>Preset 14</t>
  </si>
  <si>
    <t>Preset 15</t>
  </si>
  <si>
    <t>Preset 16</t>
  </si>
  <si>
    <t>Preset 17</t>
  </si>
  <si>
    <t>Preset 18</t>
  </si>
  <si>
    <t>Preset 19</t>
  </si>
  <si>
    <t>Preset 20</t>
  </si>
  <si>
    <t>Xenon Headlamp</t>
  </si>
  <si>
    <t>Emergency vehicule Blue+Red</t>
  </si>
  <si>
    <t>Preset 21</t>
  </si>
  <si>
    <t>Preset 22</t>
  </si>
  <si>
    <t>Preset 23</t>
  </si>
  <si>
    <t>Preset 24</t>
  </si>
  <si>
    <t>Preset 25</t>
  </si>
  <si>
    <t>Preset 26</t>
  </si>
  <si>
    <t>reserved</t>
  </si>
  <si>
    <t>Preset 27</t>
  </si>
  <si>
    <t>Preset 28</t>
  </si>
  <si>
    <t>Preset 29</t>
  </si>
  <si>
    <t>Gel</t>
  </si>
  <si>
    <t>Gel List</t>
  </si>
  <si>
    <t>Preset 30</t>
  </si>
  <si>
    <t>Candle flame</t>
  </si>
  <si>
    <t>Emergency vehicule Blue+White</t>
  </si>
  <si>
    <t>Source</t>
  </si>
  <si>
    <t>Frosty moonlight</t>
  </si>
  <si>
    <t>Emergency vehicule Red+White</t>
  </si>
  <si>
    <t>HP sodium</t>
  </si>
  <si>
    <t>Firelight</t>
  </si>
  <si>
    <t>ROSCOLUX</t>
  </si>
  <si>
    <t>Speed</t>
  </si>
  <si>
    <t>LP sodium</t>
  </si>
  <si>
    <t>TV Screen</t>
  </si>
  <si>
    <t>Reserved</t>
  </si>
  <si>
    <t>Tungesten domestic</t>
  </si>
  <si>
    <t>Paparazzi</t>
  </si>
  <si>
    <t>Mercury vapor</t>
  </si>
  <si>
    <t>Sodium vapor</t>
  </si>
  <si>
    <t>CINEGEL</t>
  </si>
  <si>
    <t>SUPERGEL</t>
  </si>
  <si>
    <t>GAM</t>
  </si>
  <si>
    <t>DASH
Frequency  (Hz)</t>
  </si>
  <si>
    <t>SL1/MINI/MAXI
Frequency (Hz)</t>
  </si>
  <si>
    <t>e-colour+</t>
  </si>
  <si>
    <t>Roscolux</t>
  </si>
  <si>
    <t>Rosco
Number</t>
  </si>
  <si>
    <t>Gel name</t>
  </si>
  <si>
    <t>DMX value New Gel2 mode</t>
  </si>
  <si>
    <t>DMX call up number
(legacy profile)</t>
  </si>
  <si>
    <t>Color</t>
  </si>
  <si>
    <t>ch 4</t>
  </si>
  <si>
    <t>ch 5</t>
  </si>
  <si>
    <t>E002</t>
  </si>
  <si>
    <t>Rose Pink</t>
  </si>
  <si>
    <t>0-50</t>
  </si>
  <si>
    <t>R02</t>
  </si>
  <si>
    <t>Bastard Amber</t>
  </si>
  <si>
    <t>51-101</t>
  </si>
  <si>
    <t>E003</t>
  </si>
  <si>
    <t>Lavender Tint</t>
  </si>
  <si>
    <t>R04</t>
  </si>
  <si>
    <t>Medium Bastard Amber</t>
  </si>
  <si>
    <t>E008</t>
  </si>
  <si>
    <t>Dark Salmon</t>
  </si>
  <si>
    <t>R06</t>
  </si>
  <si>
    <t>No Color Straw</t>
  </si>
  <si>
    <t>E024</t>
  </si>
  <si>
    <t>Scarlet</t>
  </si>
  <si>
    <t>R07</t>
  </si>
  <si>
    <t>Pale Yellow</t>
  </si>
  <si>
    <t>E025</t>
  </si>
  <si>
    <t>Sunset Red</t>
  </si>
  <si>
    <t>R08</t>
  </si>
  <si>
    <t>Pale Gold</t>
  </si>
  <si>
    <t>E036</t>
  </si>
  <si>
    <t>Medium Pink</t>
  </si>
  <si>
    <t>R09</t>
  </si>
  <si>
    <t>Pale Amber Gold</t>
  </si>
  <si>
    <t>E039</t>
  </si>
  <si>
    <t>Pink Carnation</t>
  </si>
  <si>
    <t>R13</t>
  </si>
  <si>
    <t>Straw Tint</t>
  </si>
  <si>
    <t>E049</t>
  </si>
  <si>
    <t>Medium Purple</t>
  </si>
  <si>
    <t>R16</t>
  </si>
  <si>
    <t>Light Amber</t>
  </si>
  <si>
    <t>E061</t>
  </si>
  <si>
    <t>Mist Blue</t>
  </si>
  <si>
    <t>R17</t>
  </si>
  <si>
    <t>Light Flame</t>
  </si>
  <si>
    <t>E088</t>
  </si>
  <si>
    <t>Lime Green</t>
  </si>
  <si>
    <t>R18</t>
  </si>
  <si>
    <t>Flame</t>
  </si>
  <si>
    <t>E089</t>
  </si>
  <si>
    <t>Moss Green</t>
  </si>
  <si>
    <t>R26</t>
  </si>
  <si>
    <t>Light Red</t>
  </si>
  <si>
    <t>E102</t>
  </si>
  <si>
    <t>R33</t>
  </si>
  <si>
    <t>No Color Pink</t>
  </si>
  <si>
    <t>E103</t>
  </si>
  <si>
    <t>Straw</t>
  </si>
  <si>
    <t>R34</t>
  </si>
  <si>
    <t>Flesh Pink</t>
  </si>
  <si>
    <t>E108</t>
  </si>
  <si>
    <t>English Rose</t>
  </si>
  <si>
    <t>R37</t>
  </si>
  <si>
    <t>Pale Rose Pink</t>
  </si>
  <si>
    <t>E109</t>
  </si>
  <si>
    <t>Light Salmon</t>
  </si>
  <si>
    <t>R39</t>
  </si>
  <si>
    <t>Skelton Exotic Sangria</t>
  </si>
  <si>
    <t>E110</t>
  </si>
  <si>
    <t>Middle Rose</t>
  </si>
  <si>
    <t>R41</t>
  </si>
  <si>
    <t>Salmon</t>
  </si>
  <si>
    <t>E111</t>
  </si>
  <si>
    <t>Dark Pink</t>
  </si>
  <si>
    <t>R44</t>
  </si>
  <si>
    <t>E115</t>
  </si>
  <si>
    <t>Peacock Blue</t>
  </si>
  <si>
    <t>R47</t>
  </si>
  <si>
    <t>Lt Rose Purple</t>
  </si>
  <si>
    <t>E117</t>
  </si>
  <si>
    <t>Steel Blue</t>
  </si>
  <si>
    <t>R51</t>
  </si>
  <si>
    <t>Surprise Pink</t>
  </si>
  <si>
    <t>E118</t>
  </si>
  <si>
    <t>Light Blue</t>
  </si>
  <si>
    <t>R54</t>
  </si>
  <si>
    <t>Special Lavender</t>
  </si>
  <si>
    <t>E121</t>
  </si>
  <si>
    <t>Leaf Green</t>
  </si>
  <si>
    <t>R65</t>
  </si>
  <si>
    <t>Daylight Blue</t>
  </si>
  <si>
    <t>E122</t>
  </si>
  <si>
    <t>Fern Green</t>
  </si>
  <si>
    <t>R80</t>
  </si>
  <si>
    <t>Primary Blue</t>
  </si>
  <si>
    <t>E126</t>
  </si>
  <si>
    <t>Mauve</t>
  </si>
  <si>
    <t>R87</t>
  </si>
  <si>
    <t>Pale Yellow Green</t>
  </si>
  <si>
    <t>E127</t>
  </si>
  <si>
    <t>Smokey Pink</t>
  </si>
  <si>
    <t>R88</t>
  </si>
  <si>
    <t>Light Green</t>
  </si>
  <si>
    <t>E128</t>
  </si>
  <si>
    <t>Bright Pink</t>
  </si>
  <si>
    <t>R92</t>
  </si>
  <si>
    <t>Turquoise</t>
  </si>
  <si>
    <t>E131</t>
  </si>
  <si>
    <t>Marine Blue</t>
  </si>
  <si>
    <t>R96</t>
  </si>
  <si>
    <t>Lime</t>
  </si>
  <si>
    <t>E134</t>
  </si>
  <si>
    <t>Golden Amber</t>
  </si>
  <si>
    <t>R99</t>
  </si>
  <si>
    <t>Chocolate</t>
  </si>
  <si>
    <t>E136</t>
  </si>
  <si>
    <t>Pale Lavender</t>
  </si>
  <si>
    <t>R302</t>
  </si>
  <si>
    <t>Pale Bastard Amber</t>
  </si>
  <si>
    <t>E137</t>
  </si>
  <si>
    <t>R303</t>
  </si>
  <si>
    <t>Warm Peach</t>
  </si>
  <si>
    <t>E138</t>
  </si>
  <si>
    <t>Pale Green</t>
  </si>
  <si>
    <t>R304</t>
  </si>
  <si>
    <t>Pale Apricot</t>
  </si>
  <si>
    <t>E140</t>
  </si>
  <si>
    <t>Summer Blue</t>
  </si>
  <si>
    <t>R305</t>
  </si>
  <si>
    <t>Rose Gold</t>
  </si>
  <si>
    <t>E143</t>
  </si>
  <si>
    <t>Pale Navy Blue</t>
  </si>
  <si>
    <t>R310</t>
  </si>
  <si>
    <t>Daffodil</t>
  </si>
  <si>
    <t>E144</t>
  </si>
  <si>
    <t>No Color Blue</t>
  </si>
  <si>
    <t>R316</t>
  </si>
  <si>
    <t>Gallo Gold</t>
  </si>
  <si>
    <t>E147</t>
  </si>
  <si>
    <t>Apricot</t>
  </si>
  <si>
    <t>R318</t>
  </si>
  <si>
    <t>Mayan Sun</t>
  </si>
  <si>
    <t>E148</t>
  </si>
  <si>
    <t>Bright Rose</t>
  </si>
  <si>
    <t>R321</t>
  </si>
  <si>
    <t>Soft Golden Amber</t>
  </si>
  <si>
    <t>E152</t>
  </si>
  <si>
    <t>R324</t>
  </si>
  <si>
    <t>Gypsy Red</t>
  </si>
  <si>
    <t>E153</t>
  </si>
  <si>
    <t>Pale Salmon</t>
  </si>
  <si>
    <t>R325</t>
  </si>
  <si>
    <t>Henna Sky</t>
  </si>
  <si>
    <t>E157</t>
  </si>
  <si>
    <t>Pink</t>
  </si>
  <si>
    <t>R331</t>
  </si>
  <si>
    <t>Shell Pink</t>
  </si>
  <si>
    <t>E161</t>
  </si>
  <si>
    <t>Slate Blue</t>
  </si>
  <si>
    <t>R332</t>
  </si>
  <si>
    <t>Cherry Pink</t>
  </si>
  <si>
    <t>E162</t>
  </si>
  <si>
    <t>R333</t>
  </si>
  <si>
    <t>Blush Pink</t>
  </si>
  <si>
    <t>E164</t>
  </si>
  <si>
    <t>Flame Red</t>
  </si>
  <si>
    <t>R336</t>
  </si>
  <si>
    <t>Billington Pink</t>
  </si>
  <si>
    <t>E165</t>
  </si>
  <si>
    <t>R337</t>
  </si>
  <si>
    <t>True Pink</t>
  </si>
  <si>
    <t>E166</t>
  </si>
  <si>
    <t>Pale Red</t>
  </si>
  <si>
    <t>R339</t>
  </si>
  <si>
    <t>Broadway Pink</t>
  </si>
  <si>
    <t>E170</t>
  </si>
  <si>
    <t>Deep Lavender</t>
  </si>
  <si>
    <t>R349</t>
  </si>
  <si>
    <t>Fisher Fuchsia</t>
  </si>
  <si>
    <t>E174</t>
  </si>
  <si>
    <t>Dark Steel Blue</t>
  </si>
  <si>
    <t>R362</t>
  </si>
  <si>
    <t>Tipton Blue</t>
  </si>
  <si>
    <t>E176</t>
  </si>
  <si>
    <t>Loving Amber</t>
  </si>
  <si>
    <t>R364</t>
  </si>
  <si>
    <t>Blue Bell</t>
  </si>
  <si>
    <t>E183</t>
  </si>
  <si>
    <t>Moonlight Blue</t>
  </si>
  <si>
    <t>R368</t>
  </si>
  <si>
    <t>Winkler Blue</t>
  </si>
  <si>
    <t>E193</t>
  </si>
  <si>
    <t>Rosy Amber</t>
  </si>
  <si>
    <t>R375</t>
  </si>
  <si>
    <t>Cerulean Blue</t>
  </si>
  <si>
    <t>E212</t>
  </si>
  <si>
    <t>LCT Yellow</t>
  </si>
  <si>
    <t>R376</t>
  </si>
  <si>
    <t>Bermuda Blue</t>
  </si>
  <si>
    <t>E213</t>
  </si>
  <si>
    <t>White Flame Green</t>
  </si>
  <si>
    <t>R378</t>
  </si>
  <si>
    <t>Alice Blue</t>
  </si>
  <si>
    <t>E219</t>
  </si>
  <si>
    <t>Fluorescent Green</t>
  </si>
  <si>
    <t>R381</t>
  </si>
  <si>
    <t>Baldassari Blue</t>
  </si>
  <si>
    <t>E286</t>
  </si>
  <si>
    <t>1.5 CT Orange</t>
  </si>
  <si>
    <t>R2002</t>
  </si>
  <si>
    <t>Storaro Orange</t>
  </si>
  <si>
    <t>E287</t>
  </si>
  <si>
    <t>Double CTO</t>
  </si>
  <si>
    <t>R2005</t>
  </si>
  <si>
    <t>Storaro Cyan</t>
  </si>
  <si>
    <t>E322</t>
  </si>
  <si>
    <t>Soft Green</t>
  </si>
  <si>
    <t>R2009</t>
  </si>
  <si>
    <t>Storaro Violet</t>
  </si>
  <si>
    <t>E323</t>
  </si>
  <si>
    <t>Jade</t>
  </si>
  <si>
    <t>E328</t>
  </si>
  <si>
    <t>Follies Pink</t>
  </si>
  <si>
    <t>E341</t>
  </si>
  <si>
    <t>Plum</t>
  </si>
  <si>
    <t>E344</t>
  </si>
  <si>
    <t>Violet</t>
  </si>
  <si>
    <t>E345</t>
  </si>
  <si>
    <t>Fushia Pink</t>
  </si>
  <si>
    <t>E353</t>
  </si>
  <si>
    <t>Lighter Blue</t>
  </si>
  <si>
    <t>E366</t>
  </si>
  <si>
    <t>Cornflower</t>
  </si>
  <si>
    <t>E441</t>
  </si>
  <si>
    <t>Full CTS</t>
  </si>
  <si>
    <t>E442</t>
  </si>
  <si>
    <t>Half CTS</t>
  </si>
  <si>
    <t>E443</t>
  </si>
  <si>
    <t>Quarter CTS</t>
  </si>
  <si>
    <t>E444</t>
  </si>
  <si>
    <t>Eighth CTS</t>
  </si>
  <si>
    <t>E504</t>
  </si>
  <si>
    <t>Waterfront Green</t>
  </si>
  <si>
    <t>E505</t>
  </si>
  <si>
    <t>Sally Green</t>
  </si>
  <si>
    <t>E506</t>
  </si>
  <si>
    <t>Marlene</t>
  </si>
  <si>
    <t>E550</t>
  </si>
  <si>
    <t>Gold Metal</t>
  </si>
  <si>
    <t>E650</t>
  </si>
  <si>
    <t>Industry Sodium</t>
  </si>
  <si>
    <t>E651</t>
  </si>
  <si>
    <t>HI Sodium</t>
  </si>
  <si>
    <t>E652</t>
  </si>
  <si>
    <t>Urban Sodium</t>
  </si>
  <si>
    <t>E730</t>
  </si>
  <si>
    <t>Liberty Green</t>
  </si>
  <si>
    <t>E733</t>
  </si>
  <si>
    <t>Damp Squib</t>
  </si>
  <si>
    <t>E763</t>
  </si>
  <si>
    <t>Wheat</t>
  </si>
  <si>
    <t>E764</t>
  </si>
  <si>
    <t>Sun Colored Straw</t>
  </si>
  <si>
    <t>E765</t>
  </si>
  <si>
    <t>Sunlight Yellow</t>
  </si>
  <si>
    <t>E773</t>
  </si>
  <si>
    <t>Cardbox Amber</t>
  </si>
  <si>
    <t>E776</t>
  </si>
  <si>
    <t>Nectarine</t>
  </si>
  <si>
    <t>E779</t>
  </si>
  <si>
    <t>Bastard Pink</t>
  </si>
  <si>
    <t>E5336</t>
  </si>
  <si>
    <t>Aztec Gold</t>
  </si>
  <si>
    <t>E5455</t>
  </si>
  <si>
    <t>Taragon</t>
  </si>
  <si>
    <t>E5461</t>
  </si>
  <si>
    <t>Grotto 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</si>
</sst>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0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5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7D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rgb="FFFF40B9"/>
        <bgColor indexed="64"/>
      </patternFill>
    </fill>
    <fill>
      <patternFill patternType="solid">
        <fgColor rgb="FFF5E6FF"/>
        <bgColor indexed="64"/>
      </patternFill>
    </fill>
    <fill>
      <patternFill patternType="solid">
        <fgColor rgb="FFFF5E48"/>
        <bgColor indexed="64"/>
      </patternFill>
    </fill>
    <fill>
      <patternFill patternType="solid">
        <fgColor rgb="FFF00E25"/>
        <bgColor indexed="64"/>
      </patternFill>
    </fill>
    <fill>
      <patternFill patternType="solid">
        <fgColor rgb="FFFF6E46"/>
        <bgColor indexed="64"/>
      </patternFill>
    </fill>
    <fill>
      <patternFill patternType="solid">
        <fgColor rgb="FFFF6E9E"/>
        <bgColor indexed="64"/>
      </patternFill>
    </fill>
    <fill>
      <patternFill patternType="solid">
        <fgColor rgb="FFFFBEE1"/>
        <bgColor indexed="64"/>
      </patternFill>
    </fill>
    <fill>
      <patternFill patternType="solid">
        <fgColor rgb="FFBE00D4"/>
        <bgColor indexed="64"/>
      </patternFill>
    </fill>
    <fill>
      <patternFill patternType="solid">
        <fgColor rgb="FFD6E8FF"/>
        <bgColor indexed="64"/>
      </patternFill>
    </fill>
    <fill>
      <patternFill patternType="solid">
        <fgColor rgb="FFBEFF85"/>
        <bgColor indexed="64"/>
      </patternFill>
    </fill>
    <fill>
      <patternFill patternType="solid">
        <fgColor rgb="FF007A00"/>
        <bgColor indexed="64"/>
      </patternFill>
    </fill>
    <fill>
      <patternFill patternType="solid">
        <fgColor rgb="FFFFE74A"/>
        <bgColor indexed="64"/>
      </patternFill>
    </fill>
    <fill>
      <patternFill patternType="solid">
        <fgColor rgb="FFFFE7C4"/>
        <bgColor indexed="64"/>
      </patternFill>
    </fill>
    <fill>
      <patternFill patternType="solid">
        <fgColor rgb="FFFAAD96"/>
        <bgColor indexed="64"/>
      </patternFill>
    </fill>
    <fill>
      <patternFill patternType="solid">
        <fgColor rgb="FFFF919C"/>
        <bgColor indexed="64"/>
      </patternFill>
    </fill>
    <fill>
      <patternFill patternType="solid">
        <fgColor rgb="FFFFA3CA"/>
        <bgColor indexed="64"/>
      </patternFill>
    </fill>
    <fill>
      <patternFill patternType="solid">
        <fgColor rgb="FFFF63A4"/>
        <bgColor indexed="64"/>
      </patternFill>
    </fill>
    <fill>
      <patternFill patternType="solid">
        <fgColor rgb="FF00C9BF"/>
        <bgColor indexed="64"/>
      </patternFill>
    </fill>
    <fill>
      <patternFill patternType="solid">
        <fgColor rgb="FFB4FAF5"/>
        <bgColor indexed="64"/>
      </patternFill>
    </fill>
    <fill>
      <patternFill patternType="solid">
        <fgColor rgb="FF00B7FF"/>
        <bgColor indexed="64"/>
      </patternFill>
    </fill>
    <fill>
      <patternFill patternType="solid">
        <fgColor rgb="FF93FF54"/>
        <bgColor indexed="64"/>
      </patternFill>
    </fill>
    <fill>
      <patternFill patternType="solid">
        <fgColor rgb="FF74F55D"/>
        <bgColor indexed="64"/>
      </patternFill>
    </fill>
    <fill>
      <patternFill patternType="solid">
        <fgColor rgb="FFD400DB"/>
        <bgColor indexed="64"/>
      </patternFill>
    </fill>
    <fill>
      <patternFill patternType="solid">
        <fgColor rgb="FFBB334C"/>
        <bgColor indexed="64"/>
      </patternFill>
    </fill>
    <fill>
      <patternFill patternType="solid">
        <fgColor rgb="FFFF177F"/>
        <bgColor indexed="64"/>
      </patternFill>
    </fill>
    <fill>
      <patternFill patternType="solid">
        <fgColor rgb="FF02E3CC"/>
        <bgColor indexed="64"/>
      </patternFill>
    </fill>
    <fill>
      <patternFill patternType="solid">
        <fgColor rgb="FFF5632F"/>
        <bgColor indexed="64"/>
      </patternFill>
    </fill>
    <fill>
      <patternFill patternType="solid">
        <fgColor rgb="FFE2C7FF"/>
        <bgColor indexed="64"/>
      </patternFill>
    </fill>
    <fill>
      <patternFill patternType="solid">
        <fgColor rgb="FFB695FC"/>
        <bgColor indexed="64"/>
      </patternFill>
    </fill>
    <fill>
      <patternFill patternType="solid">
        <fgColor rgb="FFB4FFA8"/>
        <bgColor indexed="64"/>
      </patternFill>
    </fill>
    <fill>
      <patternFill patternType="solid">
        <fgColor rgb="FF38CAFF"/>
        <bgColor indexed="64"/>
      </patternFill>
    </fill>
    <fill>
      <patternFill patternType="solid">
        <fgColor rgb="FF007194"/>
        <bgColor indexed="64"/>
      </patternFill>
    </fill>
    <fill>
      <patternFill patternType="solid">
        <fgColor rgb="FF4FC4FF"/>
        <bgColor indexed="64"/>
      </patternFill>
    </fill>
    <fill>
      <patternFill patternType="solid">
        <fgColor rgb="FFFF7438"/>
        <bgColor indexed="64"/>
      </patternFill>
    </fill>
    <fill>
      <patternFill patternType="solid">
        <fgColor rgb="FFFF1472"/>
        <bgColor indexed="64"/>
      </patternFill>
    </fill>
    <fill>
      <patternFill patternType="solid">
        <fgColor rgb="FFFFCAA8"/>
        <bgColor indexed="64"/>
      </patternFill>
    </fill>
    <fill>
      <patternFill patternType="solid">
        <fgColor rgb="FFFFB2BA"/>
        <bgColor indexed="64"/>
      </patternFill>
    </fill>
    <fill>
      <patternFill patternType="solid">
        <fgColor rgb="FFFF4551"/>
        <bgColor indexed="64"/>
      </patternFill>
    </fill>
    <fill>
      <patternFill patternType="solid">
        <fgColor rgb="FF4AABFF"/>
        <bgColor indexed="64"/>
      </patternFill>
    </fill>
    <fill>
      <patternFill patternType="solid">
        <fgColor rgb="FFFFCFA8"/>
        <bgColor indexed="64"/>
      </patternFill>
    </fill>
    <fill>
      <patternFill patternType="solid">
        <fgColor rgb="FFF02225"/>
        <bgColor indexed="64"/>
      </patternFill>
    </fill>
    <fill>
      <patternFill patternType="solid">
        <fgColor rgb="FF1CACFF"/>
        <bgColor indexed="64"/>
      </patternFill>
    </fill>
    <fill>
      <patternFill patternType="solid">
        <fgColor rgb="FFFF3352"/>
        <bgColor indexed="64"/>
      </patternFill>
    </fill>
    <fill>
      <patternFill patternType="solid">
        <fgColor rgb="FFDAADFF"/>
        <bgColor indexed="64"/>
      </patternFill>
    </fill>
    <fill>
      <patternFill patternType="solid">
        <fgColor rgb="FF52B4FF"/>
        <bgColor indexed="64"/>
      </patternFill>
    </fill>
    <fill>
      <patternFill patternType="solid">
        <fgColor rgb="FFFAA498"/>
        <bgColor indexed="64"/>
      </patternFill>
    </fill>
    <fill>
      <patternFill patternType="solid">
        <fgColor rgb="FF00BAF2"/>
        <bgColor indexed="64"/>
      </patternFill>
    </fill>
    <fill>
      <patternFill patternType="solid">
        <fgColor rgb="FFFF454B"/>
        <bgColor indexed="64"/>
      </patternFill>
    </fill>
    <fill>
      <patternFill patternType="solid">
        <fgColor rgb="FFFBFFD9"/>
        <bgColor indexed="64"/>
      </patternFill>
    </fill>
    <fill>
      <patternFill patternType="solid">
        <fgColor rgb="FFE0FCB3"/>
        <bgColor indexed="64"/>
      </patternFill>
    </fill>
    <fill>
      <patternFill patternType="solid">
        <fgColor rgb="FF2EE8CF"/>
        <bgColor indexed="64"/>
      </patternFill>
    </fill>
    <fill>
      <patternFill patternType="solid">
        <fgColor rgb="FFF8963E"/>
        <bgColor indexed="64"/>
      </patternFill>
    </fill>
    <fill>
      <patternFill patternType="solid">
        <fgColor rgb="FFF77F1E"/>
        <bgColor indexed="64"/>
      </patternFill>
    </fill>
    <fill>
      <patternFill patternType="solid">
        <fgColor rgb="FF02E59A"/>
        <bgColor indexed="64"/>
      </patternFill>
    </fill>
    <fill>
      <patternFill patternType="solid">
        <fgColor rgb="FF02E2A3"/>
        <bgColor indexed="64"/>
      </patternFill>
    </fill>
    <fill>
      <patternFill patternType="solid">
        <fgColor rgb="FFFF33A0"/>
        <bgColor indexed="64"/>
      </patternFill>
    </fill>
    <fill>
      <patternFill patternType="solid">
        <fgColor rgb="FFCD9BD1"/>
        <bgColor indexed="64"/>
      </patternFill>
    </fill>
    <fill>
      <patternFill patternType="solid">
        <fgColor rgb="FFA98AFF"/>
        <bgColor indexed="64"/>
      </patternFill>
    </fill>
    <fill>
      <patternFill patternType="solid">
        <fgColor rgb="FFC953DB"/>
        <bgColor indexed="64"/>
      </patternFill>
    </fill>
    <fill>
      <patternFill patternType="solid">
        <fgColor rgb="FF54D5FF"/>
        <bgColor indexed="64"/>
      </patternFill>
    </fill>
    <fill>
      <patternFill patternType="solid">
        <fgColor rgb="FF29C0F9"/>
        <bgColor indexed="64"/>
      </patternFill>
    </fill>
    <fill>
      <patternFill patternType="solid">
        <fgColor rgb="FFF7BF4F"/>
        <bgColor indexed="64"/>
      </patternFill>
    </fill>
    <fill>
      <patternFill patternType="solid">
        <fgColor rgb="FFFFCE9C"/>
        <bgColor indexed="64"/>
      </patternFill>
    </fill>
    <fill>
      <patternFill patternType="solid">
        <fgColor rgb="FFFFE3BA"/>
        <bgColor indexed="64"/>
      </patternFill>
    </fill>
    <fill>
      <patternFill patternType="solid">
        <fgColor rgb="FFFFF5DC"/>
        <bgColor indexed="64"/>
      </patternFill>
    </fill>
    <fill>
      <patternFill patternType="solid">
        <fgColor rgb="FFB3DCE3"/>
        <bgColor indexed="64"/>
      </patternFill>
    </fill>
    <fill>
      <patternFill patternType="solid">
        <fgColor rgb="FFBFFF59"/>
        <bgColor indexed="64"/>
      </patternFill>
    </fill>
    <fill>
      <patternFill patternType="solid">
        <fgColor rgb="FFF7C9A3"/>
        <bgColor indexed="64"/>
      </patternFill>
    </fill>
    <fill>
      <patternFill patternType="solid">
        <fgColor rgb="FFF5AE3F"/>
        <bgColor indexed="64"/>
      </patternFill>
    </fill>
    <fill>
      <patternFill patternType="solid">
        <fgColor rgb="FFD9CE73"/>
        <bgColor indexed="64"/>
      </patternFill>
    </fill>
    <fill>
      <patternFill patternType="solid">
        <fgColor rgb="FFFFB95C"/>
        <bgColor indexed="64"/>
      </patternFill>
    </fill>
    <fill>
      <patternFill patternType="solid">
        <fgColor rgb="FFFF752B"/>
        <bgColor indexed="64"/>
      </patternFill>
    </fill>
    <fill>
      <patternFill patternType="solid">
        <fgColor rgb="FFA3F7DB"/>
        <bgColor indexed="64"/>
      </patternFill>
    </fill>
    <fill>
      <patternFill patternType="solid">
        <fgColor rgb="FFA8E5C7"/>
        <bgColor indexed="64"/>
      </patternFill>
    </fill>
    <fill>
      <patternFill patternType="solid">
        <fgColor rgb="FFFFEFBA"/>
        <bgColor indexed="64"/>
      </patternFill>
    </fill>
    <fill>
      <patternFill patternType="solid">
        <fgColor rgb="FFFFEC94"/>
        <bgColor indexed="64"/>
      </patternFill>
    </fill>
    <fill>
      <patternFill patternType="solid">
        <fgColor rgb="FFFFEC6E"/>
        <bgColor indexed="64"/>
      </patternFill>
    </fill>
    <fill>
      <patternFill patternType="solid">
        <fgColor rgb="FFFFB28F"/>
        <bgColor indexed="64"/>
      </patternFill>
    </fill>
    <fill>
      <patternFill patternType="solid">
        <fgColor rgb="FFFF8345"/>
        <bgColor indexed="64"/>
      </patternFill>
    </fill>
    <fill>
      <patternFill patternType="solid">
        <fgColor rgb="FFF56A2F"/>
        <bgColor indexed="64"/>
      </patternFill>
    </fill>
    <fill>
      <patternFill patternType="solid">
        <fgColor rgb="FFF2CF88"/>
        <bgColor indexed="64"/>
      </patternFill>
    </fill>
    <fill>
      <patternFill patternType="solid">
        <fgColor rgb="FF7DFFB1"/>
        <bgColor indexed="64"/>
      </patternFill>
    </fill>
    <fill>
      <patternFill patternType="solid">
        <fgColor rgb="FF02BF9C"/>
        <bgColor indexed="64"/>
      </patternFill>
    </fill>
    <fill>
      <patternFill patternType="solid">
        <fgColor rgb="FFFFD1AC"/>
        <bgColor indexed="64"/>
      </patternFill>
    </fill>
    <fill>
      <patternFill patternType="solid">
        <fgColor rgb="FFFD9D7D"/>
        <bgColor indexed="64"/>
      </patternFill>
    </fill>
    <fill>
      <patternFill patternType="solid">
        <fgColor rgb="FFFCFADB"/>
        <bgColor indexed="64"/>
      </patternFill>
    </fill>
    <fill>
      <patternFill patternType="solid">
        <fgColor rgb="FFFFFFB0"/>
        <bgColor indexed="64"/>
      </patternFill>
    </fill>
    <fill>
      <patternFill patternType="solid">
        <fgColor rgb="FFFFE0B8"/>
        <bgColor indexed="64"/>
      </patternFill>
    </fill>
    <fill>
      <patternFill patternType="solid">
        <fgColor rgb="FFFCD7B3"/>
        <bgColor indexed="64"/>
      </patternFill>
    </fill>
    <fill>
      <patternFill patternType="solid">
        <fgColor rgb="FFFCD89B"/>
        <bgColor indexed="64"/>
      </patternFill>
    </fill>
    <fill>
      <patternFill patternType="solid">
        <fgColor rgb="FFFFC47D"/>
        <bgColor indexed="64"/>
      </patternFill>
    </fill>
    <fill>
      <patternFill patternType="solid">
        <fgColor rgb="FFFF934B"/>
        <bgColor indexed="64"/>
      </patternFill>
    </fill>
    <fill>
      <patternFill patternType="solid">
        <fgColor rgb="FFFF8F02"/>
        <bgColor indexed="64"/>
      </patternFill>
    </fill>
    <fill>
      <patternFill patternType="solid">
        <fgColor rgb="FFD70229"/>
        <bgColor indexed="64"/>
      </patternFill>
    </fill>
    <fill>
      <patternFill patternType="solid">
        <fgColor rgb="FFFFC2D0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7B1CB"/>
        <bgColor indexed="64"/>
      </patternFill>
    </fill>
    <fill>
      <patternFill patternType="solid">
        <fgColor rgb="FFE800BC"/>
        <bgColor indexed="64"/>
      </patternFill>
    </fill>
    <fill>
      <patternFill patternType="solid">
        <fgColor rgb="FFFF5D30"/>
        <bgColor indexed="64"/>
      </patternFill>
    </fill>
    <fill>
      <patternFill patternType="solid">
        <fgColor rgb="FFFF33B5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80FF"/>
        <bgColor indexed="64"/>
      </patternFill>
    </fill>
    <fill>
      <patternFill patternType="solid">
        <fgColor rgb="FFC0A0FF"/>
        <bgColor indexed="64"/>
      </patternFill>
    </fill>
    <fill>
      <patternFill patternType="solid">
        <fgColor rgb="FF00A9FF"/>
        <bgColor indexed="64"/>
      </patternFill>
    </fill>
    <fill>
      <patternFill patternType="solid">
        <fgColor rgb="FF1A2BB7"/>
        <bgColor indexed="64"/>
      </patternFill>
    </fill>
    <fill>
      <patternFill patternType="solid">
        <fgColor rgb="FFF0FFBA"/>
        <bgColor indexed="64"/>
      </patternFill>
    </fill>
    <fill>
      <patternFill patternType="solid">
        <fgColor rgb="FFDCFE92"/>
        <bgColor indexed="64"/>
      </patternFill>
    </fill>
    <fill>
      <patternFill patternType="solid">
        <fgColor rgb="FF19FFC1"/>
        <bgColor indexed="64"/>
      </patternFill>
    </fill>
    <fill>
      <patternFill patternType="solid">
        <fgColor rgb="FFF3FF6B"/>
        <bgColor indexed="64"/>
      </patternFill>
    </fill>
    <fill>
      <patternFill patternType="solid">
        <fgColor rgb="FFD08864"/>
        <bgColor indexed="64"/>
      </patternFill>
    </fill>
    <fill>
      <patternFill patternType="solid">
        <fgColor rgb="FFFEE5CF"/>
        <bgColor indexed="64"/>
      </patternFill>
    </fill>
    <fill>
      <patternFill patternType="solid">
        <fgColor rgb="FFFF8A4A"/>
        <bgColor indexed="64"/>
      </patternFill>
    </fill>
    <fill>
      <patternFill patternType="solid">
        <fgColor rgb="FFFABCA9"/>
        <bgColor indexed="64"/>
      </patternFill>
    </fill>
    <fill>
      <patternFill patternType="solid">
        <fgColor rgb="FFF5BAB8"/>
        <bgColor indexed="64"/>
      </patternFill>
    </fill>
    <fill>
      <patternFill patternType="solid">
        <fgColor rgb="FFFFEF4F"/>
        <bgColor indexed="64"/>
      </patternFill>
    </fill>
    <fill>
      <patternFill patternType="solid">
        <fgColor rgb="FFF7AA4F"/>
        <bgColor indexed="64"/>
      </patternFill>
    </fill>
    <fill>
      <patternFill patternType="solid">
        <fgColor rgb="FFFF6F29"/>
        <bgColor indexed="64"/>
      </patternFill>
    </fill>
    <fill>
      <patternFill patternType="solid">
        <fgColor rgb="FFFF943C"/>
        <bgColor indexed="64"/>
      </patternFill>
    </fill>
    <fill>
      <patternFill patternType="solid">
        <fgColor rgb="FFF50F39"/>
        <bgColor indexed="64"/>
      </patternFill>
    </fill>
    <fill>
      <patternFill patternType="solid">
        <fgColor rgb="FFE32B0C"/>
        <bgColor indexed="64"/>
      </patternFill>
    </fill>
    <fill>
      <patternFill patternType="solid">
        <fgColor rgb="FFFF9D8D"/>
        <bgColor indexed="64"/>
      </patternFill>
    </fill>
    <fill>
      <patternFill patternType="solid">
        <fgColor rgb="FFFF2957"/>
        <bgColor indexed="64"/>
      </patternFill>
    </fill>
    <fill>
      <patternFill patternType="solid">
        <fgColor rgb="FFF9C5D8"/>
        <bgColor indexed="64"/>
      </patternFill>
    </fill>
    <fill>
      <patternFill patternType="solid">
        <fgColor rgb="FFFF73B7"/>
        <bgColor indexed="64"/>
      </patternFill>
    </fill>
    <fill>
      <patternFill patternType="solid">
        <fgColor rgb="FFFFAFC2"/>
        <bgColor indexed="64"/>
      </patternFill>
    </fill>
    <fill>
      <patternFill patternType="solid">
        <fgColor rgb="FFFF0090"/>
        <bgColor indexed="64"/>
      </patternFill>
    </fill>
    <fill>
      <patternFill patternType="solid">
        <fgColor rgb="FFF000FF"/>
        <bgColor indexed="64"/>
      </patternFill>
    </fill>
    <fill>
      <patternFill patternType="solid">
        <fgColor rgb="FFA7BCFF"/>
        <bgColor indexed="64"/>
      </patternFill>
    </fill>
    <fill>
      <patternFill patternType="solid">
        <fgColor rgb="FF8CA9FF"/>
        <bgColor indexed="64"/>
      </patternFill>
    </fill>
    <fill>
      <patternFill patternType="solid">
        <fgColor rgb="FF448AFF"/>
        <bgColor indexed="64"/>
      </patternFill>
    </fill>
    <fill>
      <patternFill patternType="solid">
        <fgColor rgb="FF00B5DE"/>
        <bgColor indexed="64"/>
      </patternFill>
    </fill>
    <fill>
      <patternFill patternType="solid">
        <fgColor rgb="FF0087B1"/>
        <bgColor indexed="64"/>
      </patternFill>
    </fill>
    <fill>
      <patternFill patternType="solid">
        <fgColor rgb="FF8474FD"/>
        <bgColor indexed="64"/>
      </patternFill>
    </fill>
    <fill>
      <patternFill patternType="solid">
        <fgColor rgb="FF391DE6"/>
        <bgColor indexed="64"/>
      </patternFill>
    </fill>
    <fill>
      <patternFill patternType="solid">
        <fgColor rgb="FFFF6C00"/>
        <bgColor indexed="64"/>
      </patternFill>
    </fill>
    <fill>
      <patternFill patternType="solid">
        <fgColor rgb="FF0095A8"/>
        <bgColor indexed="64"/>
      </patternFill>
    </fill>
    <fill>
      <patternFill patternType="solid">
        <fgColor rgb="FF63009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E1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DD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</borders>
  <cellStyleXfs count="335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42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9" borderId="0" xfId="0" applyFont="1" applyFill="1" applyAlignment="1">
      <alignment horizontal="left" vertical="top"/>
    </xf>
    <xf numFmtId="0" fontId="8" fillId="10" borderId="0" xfId="0" applyFont="1" applyFill="1" applyAlignment="1">
      <alignment horizontal="left" vertical="top"/>
    </xf>
    <xf numFmtId="0" fontId="8" fillId="11" borderId="0" xfId="0" applyFont="1" applyFill="1" applyAlignment="1">
      <alignment horizontal="left" vertical="top"/>
    </xf>
    <xf numFmtId="0" fontId="8" fillId="12" borderId="0" xfId="0" applyFont="1" applyFill="1" applyAlignment="1">
      <alignment horizontal="left" vertical="top"/>
    </xf>
    <xf numFmtId="0" fontId="8" fillId="13" borderId="0" xfId="0" applyFont="1" applyFill="1" applyAlignment="1">
      <alignment horizontal="left" vertical="top"/>
    </xf>
    <xf numFmtId="0" fontId="8" fillId="14" borderId="0" xfId="0" applyFont="1" applyFill="1" applyAlignment="1">
      <alignment horizontal="left" vertical="top"/>
    </xf>
    <xf numFmtId="0" fontId="8" fillId="15" borderId="0" xfId="0" applyFont="1" applyFill="1" applyAlignment="1">
      <alignment horizontal="left" vertical="top"/>
    </xf>
    <xf numFmtId="0" fontId="8" fillId="16" borderId="0" xfId="0" applyFont="1" applyFill="1" applyAlignment="1">
      <alignment horizontal="left" vertical="top"/>
    </xf>
    <xf numFmtId="0" fontId="8" fillId="17" borderId="0" xfId="0" applyFont="1" applyFill="1" applyAlignment="1">
      <alignment horizontal="left" vertical="top"/>
    </xf>
    <xf numFmtId="0" fontId="8" fillId="18" borderId="0" xfId="0" applyFont="1" applyFill="1" applyAlignment="1">
      <alignment horizontal="left" vertical="top"/>
    </xf>
    <xf numFmtId="0" fontId="8" fillId="19" borderId="0" xfId="0" applyFont="1" applyFill="1" applyAlignment="1">
      <alignment horizontal="left" vertical="top"/>
    </xf>
    <xf numFmtId="0" fontId="8" fillId="20" borderId="0" xfId="0" applyFont="1" applyFill="1" applyAlignment="1">
      <alignment horizontal="left" vertical="top"/>
    </xf>
    <xf numFmtId="0" fontId="8" fillId="21" borderId="0" xfId="0" applyFont="1" applyFill="1" applyAlignment="1">
      <alignment horizontal="left" vertical="top"/>
    </xf>
    <xf numFmtId="0" fontId="8" fillId="22" borderId="0" xfId="0" applyFont="1" applyFill="1" applyAlignment="1">
      <alignment horizontal="left" vertical="top"/>
    </xf>
    <xf numFmtId="0" fontId="8" fillId="23" borderId="0" xfId="0" applyFont="1" applyFill="1" applyAlignment="1">
      <alignment horizontal="left" vertical="top"/>
    </xf>
    <xf numFmtId="0" fontId="8" fillId="24" borderId="0" xfId="0" applyFont="1" applyFill="1" applyAlignment="1">
      <alignment horizontal="left" vertical="top"/>
    </xf>
    <xf numFmtId="0" fontId="8" fillId="25" borderId="0" xfId="0" applyFont="1" applyFill="1" applyAlignment="1">
      <alignment horizontal="left" vertical="top"/>
    </xf>
    <xf numFmtId="0" fontId="8" fillId="26" borderId="0" xfId="0" applyFont="1" applyFill="1" applyAlignment="1">
      <alignment horizontal="left" vertical="top"/>
    </xf>
    <xf numFmtId="0" fontId="8" fillId="27" borderId="0" xfId="0" applyFont="1" applyFill="1" applyAlignment="1">
      <alignment horizontal="left" vertical="top"/>
    </xf>
    <xf numFmtId="0" fontId="8" fillId="28" borderId="0" xfId="0" applyFont="1" applyFill="1" applyAlignment="1">
      <alignment horizontal="left" vertical="top"/>
    </xf>
    <xf numFmtId="0" fontId="8" fillId="29" borderId="0" xfId="0" applyFont="1" applyFill="1" applyAlignment="1">
      <alignment horizontal="left" vertical="top"/>
    </xf>
    <xf numFmtId="0" fontId="8" fillId="30" borderId="0" xfId="0" applyFont="1" applyFill="1" applyAlignment="1">
      <alignment horizontal="left" vertical="top"/>
    </xf>
    <xf numFmtId="0" fontId="8" fillId="31" borderId="0" xfId="0" applyFont="1" applyFill="1" applyAlignment="1">
      <alignment horizontal="left" vertical="top"/>
    </xf>
    <xf numFmtId="0" fontId="8" fillId="32" borderId="0" xfId="0" applyFont="1" applyFill="1" applyAlignment="1">
      <alignment horizontal="left" vertical="top"/>
    </xf>
    <xf numFmtId="0" fontId="8" fillId="33" borderId="0" xfId="0" applyFont="1" applyFill="1" applyAlignment="1">
      <alignment horizontal="left" vertical="top"/>
    </xf>
    <xf numFmtId="0" fontId="8" fillId="34" borderId="0" xfId="0" applyFont="1" applyFill="1" applyAlignment="1">
      <alignment horizontal="left" vertical="top"/>
    </xf>
    <xf numFmtId="0" fontId="8" fillId="35" borderId="0" xfId="0" applyFont="1" applyFill="1" applyAlignment="1">
      <alignment horizontal="left" vertical="top"/>
    </xf>
    <xf numFmtId="0" fontId="8" fillId="36" borderId="0" xfId="0" applyFont="1" applyFill="1" applyAlignment="1">
      <alignment horizontal="left" vertical="top"/>
    </xf>
    <xf numFmtId="0" fontId="8" fillId="37" borderId="0" xfId="0" applyFont="1" applyFill="1" applyAlignment="1">
      <alignment horizontal="left" vertical="top"/>
    </xf>
    <xf numFmtId="0" fontId="8" fillId="38" borderId="0" xfId="0" applyFont="1" applyFill="1" applyAlignment="1">
      <alignment horizontal="left" vertical="top"/>
    </xf>
    <xf numFmtId="0" fontId="8" fillId="39" borderId="0" xfId="0" applyFont="1" applyFill="1" applyAlignment="1">
      <alignment horizontal="left" vertical="top"/>
    </xf>
    <xf numFmtId="0" fontId="8" fillId="40" borderId="0" xfId="0" applyFont="1" applyFill="1" applyAlignment="1">
      <alignment horizontal="left" vertical="top"/>
    </xf>
    <xf numFmtId="0" fontId="8" fillId="41" borderId="0" xfId="0" applyFont="1" applyFill="1" applyAlignment="1">
      <alignment horizontal="left" vertical="top"/>
    </xf>
    <xf numFmtId="0" fontId="8" fillId="42" borderId="0" xfId="0" applyFont="1" applyFill="1" applyAlignment="1">
      <alignment horizontal="left" vertical="top"/>
    </xf>
    <xf numFmtId="0" fontId="8" fillId="43" borderId="0" xfId="0" applyFont="1" applyFill="1" applyAlignment="1">
      <alignment horizontal="left" vertical="top"/>
    </xf>
    <xf numFmtId="0" fontId="8" fillId="44" borderId="0" xfId="0" applyFont="1" applyFill="1" applyAlignment="1">
      <alignment horizontal="left" vertical="top"/>
    </xf>
    <xf numFmtId="0" fontId="8" fillId="45" borderId="0" xfId="0" applyFont="1" applyFill="1" applyAlignment="1">
      <alignment horizontal="left" vertical="top"/>
    </xf>
    <xf numFmtId="0" fontId="8" fillId="46" borderId="0" xfId="0" applyFont="1" applyFill="1" applyAlignment="1">
      <alignment horizontal="left" vertical="top"/>
    </xf>
    <xf numFmtId="0" fontId="8" fillId="47" borderId="0" xfId="0" applyFont="1" applyFill="1" applyAlignment="1">
      <alignment horizontal="left" vertical="top"/>
    </xf>
    <xf numFmtId="0" fontId="8" fillId="48" borderId="0" xfId="0" applyFont="1" applyFill="1" applyAlignment="1">
      <alignment horizontal="left" vertical="top"/>
    </xf>
    <xf numFmtId="0" fontId="8" fillId="49" borderId="0" xfId="0" applyFont="1" applyFill="1" applyAlignment="1">
      <alignment horizontal="left" vertical="top"/>
    </xf>
    <xf numFmtId="0" fontId="8" fillId="50" borderId="0" xfId="0" applyFont="1" applyFill="1" applyAlignment="1">
      <alignment horizontal="left" vertical="top"/>
    </xf>
    <xf numFmtId="0" fontId="8" fillId="51" borderId="0" xfId="0" applyFont="1" applyFill="1" applyAlignment="1">
      <alignment horizontal="left" vertical="top"/>
    </xf>
    <xf numFmtId="0" fontId="8" fillId="52" borderId="0" xfId="0" applyFont="1" applyFill="1" applyAlignment="1">
      <alignment horizontal="left" vertical="top"/>
    </xf>
    <xf numFmtId="0" fontId="8" fillId="53" borderId="0" xfId="0" applyFont="1" applyFill="1" applyAlignment="1">
      <alignment horizontal="left" vertical="top"/>
    </xf>
    <xf numFmtId="0" fontId="8" fillId="54" borderId="0" xfId="0" applyFont="1" applyFill="1" applyAlignment="1">
      <alignment horizontal="left" vertical="top"/>
    </xf>
    <xf numFmtId="0" fontId="8" fillId="55" borderId="0" xfId="0" applyFont="1" applyFill="1" applyAlignment="1">
      <alignment horizontal="left" vertical="top"/>
    </xf>
    <xf numFmtId="0" fontId="8" fillId="56" borderId="0" xfId="0" applyFont="1" applyFill="1" applyAlignment="1">
      <alignment horizontal="left" vertical="top"/>
    </xf>
    <xf numFmtId="0" fontId="8" fillId="57" borderId="0" xfId="0" applyFont="1" applyFill="1" applyAlignment="1">
      <alignment horizontal="left" vertical="top"/>
    </xf>
    <xf numFmtId="0" fontId="8" fillId="58" borderId="0" xfId="0" applyFont="1" applyFill="1" applyAlignment="1">
      <alignment horizontal="left" vertical="top"/>
    </xf>
    <xf numFmtId="0" fontId="8" fillId="59" borderId="0" xfId="0" applyFont="1" applyFill="1" applyAlignment="1">
      <alignment horizontal="left" vertical="top"/>
    </xf>
    <xf numFmtId="0" fontId="8" fillId="60" borderId="0" xfId="0" applyFont="1" applyFill="1" applyAlignment="1">
      <alignment horizontal="left" vertical="top"/>
    </xf>
    <xf numFmtId="0" fontId="8" fillId="61" borderId="0" xfId="0" applyFont="1" applyFill="1" applyAlignment="1">
      <alignment horizontal="left" vertical="top"/>
    </xf>
    <xf numFmtId="0" fontId="8" fillId="62" borderId="0" xfId="0" applyFont="1" applyFill="1" applyAlignment="1">
      <alignment horizontal="left" vertical="top"/>
    </xf>
    <xf numFmtId="0" fontId="8" fillId="63" borderId="0" xfId="0" applyFont="1" applyFill="1" applyAlignment="1">
      <alignment horizontal="left" vertical="top"/>
    </xf>
    <xf numFmtId="0" fontId="8" fillId="64" borderId="0" xfId="0" applyFont="1" applyFill="1" applyAlignment="1">
      <alignment horizontal="left" vertical="top"/>
    </xf>
    <xf numFmtId="0" fontId="8" fillId="65" borderId="0" xfId="0" applyFont="1" applyFill="1" applyAlignment="1">
      <alignment horizontal="left" vertical="top"/>
    </xf>
    <xf numFmtId="0" fontId="8" fillId="66" borderId="0" xfId="0" applyFont="1" applyFill="1" applyAlignment="1">
      <alignment horizontal="left" vertical="top"/>
    </xf>
    <xf numFmtId="0" fontId="8" fillId="67" borderId="0" xfId="0" applyFont="1" applyFill="1" applyAlignment="1">
      <alignment horizontal="left" vertical="top"/>
    </xf>
    <xf numFmtId="0" fontId="8" fillId="68" borderId="0" xfId="0" applyFont="1" applyFill="1" applyAlignment="1">
      <alignment horizontal="left" vertical="top"/>
    </xf>
    <xf numFmtId="0" fontId="8" fillId="69" borderId="0" xfId="0" applyFont="1" applyFill="1" applyAlignment="1">
      <alignment horizontal="left" vertical="top"/>
    </xf>
    <xf numFmtId="0" fontId="8" fillId="70" borderId="0" xfId="0" applyFont="1" applyFill="1" applyAlignment="1">
      <alignment horizontal="left" vertical="top"/>
    </xf>
    <xf numFmtId="0" fontId="8" fillId="71" borderId="0" xfId="0" applyFont="1" applyFill="1" applyAlignment="1">
      <alignment horizontal="left" vertical="top"/>
    </xf>
    <xf numFmtId="0" fontId="8" fillId="72" borderId="0" xfId="0" applyFont="1" applyFill="1" applyAlignment="1">
      <alignment horizontal="left" vertical="top"/>
    </xf>
    <xf numFmtId="0" fontId="8" fillId="73" borderId="0" xfId="0" applyFont="1" applyFill="1" applyAlignment="1">
      <alignment horizontal="left" vertical="top"/>
    </xf>
    <xf numFmtId="0" fontId="8" fillId="74" borderId="0" xfId="0" applyFont="1" applyFill="1" applyAlignment="1">
      <alignment horizontal="left" vertical="top"/>
    </xf>
    <xf numFmtId="0" fontId="8" fillId="75" borderId="0" xfId="0" applyFont="1" applyFill="1" applyAlignment="1">
      <alignment horizontal="left" vertical="top"/>
    </xf>
    <xf numFmtId="0" fontId="8" fillId="76" borderId="0" xfId="0" applyFont="1" applyFill="1" applyAlignment="1">
      <alignment horizontal="left" vertical="top"/>
    </xf>
    <xf numFmtId="0" fontId="8" fillId="77" borderId="0" xfId="0" applyFont="1" applyFill="1" applyAlignment="1">
      <alignment horizontal="left" vertical="top"/>
    </xf>
    <xf numFmtId="0" fontId="8" fillId="78" borderId="0" xfId="0" applyFont="1" applyFill="1" applyAlignment="1">
      <alignment horizontal="left" vertical="top"/>
    </xf>
    <xf numFmtId="0" fontId="8" fillId="79" borderId="0" xfId="0" applyFont="1" applyFill="1" applyAlignment="1">
      <alignment horizontal="left" vertical="top"/>
    </xf>
    <xf numFmtId="0" fontId="8" fillId="80" borderId="0" xfId="0" applyFont="1" applyFill="1" applyAlignment="1">
      <alignment horizontal="left" vertical="top"/>
    </xf>
    <xf numFmtId="0" fontId="8" fillId="81" borderId="0" xfId="0" applyFont="1" applyFill="1" applyAlignment="1">
      <alignment horizontal="left" vertical="top"/>
    </xf>
    <xf numFmtId="0" fontId="8" fillId="82" borderId="0" xfId="0" applyFont="1" applyFill="1" applyAlignment="1">
      <alignment horizontal="left" vertical="top"/>
    </xf>
    <xf numFmtId="0" fontId="8" fillId="83" borderId="0" xfId="0" applyFont="1" applyFill="1" applyAlignment="1">
      <alignment horizontal="left" vertical="top"/>
    </xf>
    <xf numFmtId="0" fontId="8" fillId="84" borderId="0" xfId="0" applyFont="1" applyFill="1" applyAlignment="1">
      <alignment horizontal="left" vertical="top"/>
    </xf>
    <xf numFmtId="0" fontId="8" fillId="85" borderId="0" xfId="0" applyFont="1" applyFill="1" applyAlignment="1">
      <alignment horizontal="left" vertical="top"/>
    </xf>
    <xf numFmtId="0" fontId="8" fillId="86" borderId="0" xfId="0" applyFont="1" applyFill="1" applyAlignment="1">
      <alignment horizontal="left" vertical="top"/>
    </xf>
    <xf numFmtId="0" fontId="8" fillId="87" borderId="0" xfId="0" applyFont="1" applyFill="1" applyAlignment="1">
      <alignment horizontal="left" vertical="top"/>
    </xf>
    <xf numFmtId="0" fontId="8" fillId="88" borderId="0" xfId="0" applyFont="1" applyFill="1" applyAlignment="1">
      <alignment horizontal="left" vertical="top"/>
    </xf>
    <xf numFmtId="0" fontId="8" fillId="89" borderId="0" xfId="0" applyFont="1" applyFill="1" applyAlignment="1">
      <alignment horizontal="left" vertical="top"/>
    </xf>
    <xf numFmtId="0" fontId="8" fillId="90" borderId="0" xfId="0" applyFont="1" applyFill="1" applyAlignment="1">
      <alignment horizontal="left" vertical="top"/>
    </xf>
    <xf numFmtId="0" fontId="8" fillId="91" borderId="0" xfId="0" applyFont="1" applyFill="1" applyAlignment="1">
      <alignment horizontal="left" vertical="top"/>
    </xf>
    <xf numFmtId="0" fontId="8" fillId="92" borderId="0" xfId="0" applyFont="1" applyFill="1" applyAlignment="1">
      <alignment horizontal="left" vertical="top"/>
    </xf>
    <xf numFmtId="0" fontId="8" fillId="93" borderId="0" xfId="0" applyFont="1" applyFill="1" applyAlignment="1">
      <alignment horizontal="left" vertical="top"/>
    </xf>
    <xf numFmtId="0" fontId="8" fillId="94" borderId="0" xfId="0" applyFont="1" applyFill="1" applyAlignment="1">
      <alignment horizontal="left" vertical="top"/>
    </xf>
    <xf numFmtId="0" fontId="8" fillId="95" borderId="0" xfId="0" applyFont="1" applyFill="1" applyAlignment="1">
      <alignment horizontal="left" vertical="top"/>
    </xf>
    <xf numFmtId="0" fontId="8" fillId="96" borderId="0" xfId="0" applyFont="1" applyFill="1" applyAlignment="1">
      <alignment horizontal="left" vertical="top"/>
    </xf>
    <xf numFmtId="0" fontId="8" fillId="97" borderId="0" xfId="0" applyFont="1" applyFill="1" applyAlignment="1">
      <alignment horizontal="left" vertical="top"/>
    </xf>
    <xf numFmtId="0" fontId="8" fillId="98" borderId="0" xfId="0" applyFont="1" applyFill="1" applyAlignment="1">
      <alignment horizontal="left" vertical="top"/>
    </xf>
    <xf numFmtId="0" fontId="8" fillId="99" borderId="0" xfId="0" applyFont="1" applyFill="1" applyAlignment="1">
      <alignment horizontal="left" vertical="top"/>
    </xf>
    <xf numFmtId="0" fontId="8" fillId="100" borderId="0" xfId="0" applyFont="1" applyFill="1" applyAlignment="1">
      <alignment horizontal="left" vertical="top"/>
    </xf>
    <xf numFmtId="0" fontId="8" fillId="101" borderId="0" xfId="0" applyFont="1" applyFill="1" applyAlignment="1">
      <alignment horizontal="left" vertical="top"/>
    </xf>
    <xf numFmtId="0" fontId="8" fillId="102" borderId="0" xfId="0" applyFont="1" applyFill="1" applyAlignment="1">
      <alignment horizontal="left" vertical="top"/>
    </xf>
    <xf numFmtId="0" fontId="8" fillId="103" borderId="0" xfId="0" applyFont="1" applyFill="1" applyAlignment="1">
      <alignment horizontal="left" vertical="top"/>
    </xf>
    <xf numFmtId="0" fontId="8" fillId="104" borderId="0" xfId="0" applyFont="1" applyFill="1" applyAlignment="1">
      <alignment horizontal="left" vertical="top"/>
    </xf>
    <xf numFmtId="0" fontId="8" fillId="105" borderId="0" xfId="0" applyFont="1" applyFill="1" applyAlignment="1">
      <alignment horizontal="left" vertical="top"/>
    </xf>
    <xf numFmtId="0" fontId="8" fillId="106" borderId="0" xfId="0" applyFont="1" applyFill="1" applyAlignment="1">
      <alignment horizontal="left" vertical="top"/>
    </xf>
    <xf numFmtId="0" fontId="8" fillId="107" borderId="0" xfId="0" applyFont="1" applyFill="1" applyAlignment="1">
      <alignment horizontal="left" vertical="top"/>
    </xf>
    <xf numFmtId="0" fontId="8" fillId="108" borderId="0" xfId="0" applyFont="1" applyFill="1" applyAlignment="1">
      <alignment horizontal="left" vertical="top"/>
    </xf>
    <xf numFmtId="0" fontId="8" fillId="109" borderId="0" xfId="0" applyFont="1" applyFill="1" applyAlignment="1">
      <alignment horizontal="left" vertical="top"/>
    </xf>
    <xf numFmtId="0" fontId="8" fillId="110" borderId="0" xfId="0" applyFont="1" applyFill="1" applyAlignment="1">
      <alignment horizontal="left" vertical="top"/>
    </xf>
    <xf numFmtId="0" fontId="8" fillId="111" borderId="0" xfId="0" applyFont="1" applyFill="1" applyAlignment="1">
      <alignment horizontal="left" vertical="top"/>
    </xf>
    <xf numFmtId="0" fontId="8" fillId="112" borderId="0" xfId="0" applyFont="1" applyFill="1" applyAlignment="1">
      <alignment horizontal="left" vertical="top"/>
    </xf>
    <xf numFmtId="0" fontId="8" fillId="113" borderId="0" xfId="0" applyFont="1" applyFill="1" applyAlignment="1">
      <alignment horizontal="left" vertical="top"/>
    </xf>
    <xf numFmtId="0" fontId="8" fillId="114" borderId="0" xfId="0" applyFont="1" applyFill="1" applyAlignment="1">
      <alignment horizontal="left" vertical="top"/>
    </xf>
    <xf numFmtId="0" fontId="8" fillId="115" borderId="0" xfId="0" applyFont="1" applyFill="1" applyAlignment="1">
      <alignment horizontal="left" vertical="top"/>
    </xf>
    <xf numFmtId="0" fontId="8" fillId="116" borderId="0" xfId="0" applyFont="1" applyFill="1" applyAlignment="1">
      <alignment horizontal="left" vertical="top"/>
    </xf>
    <xf numFmtId="0" fontId="8" fillId="117" borderId="0" xfId="0" applyFont="1" applyFill="1" applyAlignment="1">
      <alignment horizontal="left" vertical="top"/>
    </xf>
    <xf numFmtId="0" fontId="8" fillId="118" borderId="0" xfId="0" applyFont="1" applyFill="1" applyAlignment="1">
      <alignment horizontal="left" vertical="top"/>
    </xf>
    <xf numFmtId="0" fontId="8" fillId="119" borderId="0" xfId="0" applyFont="1" applyFill="1" applyAlignment="1">
      <alignment horizontal="left" vertical="top"/>
    </xf>
    <xf numFmtId="0" fontId="8" fillId="120" borderId="0" xfId="0" applyFont="1" applyFill="1" applyAlignment="1">
      <alignment horizontal="left" vertical="top"/>
    </xf>
    <xf numFmtId="0" fontId="8" fillId="121" borderId="0" xfId="0" applyFont="1" applyFill="1" applyAlignment="1">
      <alignment horizontal="left" vertical="top"/>
    </xf>
    <xf numFmtId="0" fontId="8" fillId="122" borderId="0" xfId="0" applyFont="1" applyFill="1" applyAlignment="1">
      <alignment horizontal="left" vertical="top"/>
    </xf>
    <xf numFmtId="0" fontId="8" fillId="123" borderId="0" xfId="0" applyFont="1" applyFill="1" applyAlignment="1">
      <alignment horizontal="left" vertical="top"/>
    </xf>
    <xf numFmtId="0" fontId="8" fillId="124" borderId="0" xfId="0" applyFont="1" applyFill="1" applyAlignment="1">
      <alignment horizontal="left" vertical="top"/>
    </xf>
    <xf numFmtId="0" fontId="8" fillId="125" borderId="0" xfId="0" applyFont="1" applyFill="1" applyAlignment="1">
      <alignment horizontal="left" vertical="top"/>
    </xf>
    <xf numFmtId="0" fontId="8" fillId="126" borderId="0" xfId="0" applyFont="1" applyFill="1" applyAlignment="1">
      <alignment horizontal="left" vertical="top"/>
    </xf>
    <xf numFmtId="0" fontId="8" fillId="127" borderId="0" xfId="0" applyFont="1" applyFill="1" applyAlignment="1">
      <alignment horizontal="left" vertical="top"/>
    </xf>
    <xf numFmtId="0" fontId="8" fillId="128" borderId="0" xfId="0" applyFont="1" applyFill="1" applyAlignment="1">
      <alignment horizontal="left" vertical="top"/>
    </xf>
    <xf numFmtId="0" fontId="8" fillId="129" borderId="0" xfId="0" applyFont="1" applyFill="1" applyAlignment="1">
      <alignment horizontal="left" vertical="top"/>
    </xf>
    <xf numFmtId="0" fontId="8" fillId="130" borderId="0" xfId="0" applyFont="1" applyFill="1" applyAlignment="1">
      <alignment horizontal="left" vertical="top"/>
    </xf>
    <xf numFmtId="0" fontId="8" fillId="131" borderId="0" xfId="0" applyFont="1" applyFill="1" applyAlignment="1">
      <alignment horizontal="left" vertical="top"/>
    </xf>
    <xf numFmtId="0" fontId="8" fillId="132" borderId="0" xfId="0" applyFont="1" applyFill="1" applyAlignment="1">
      <alignment horizontal="left" vertical="top"/>
    </xf>
    <xf numFmtId="0" fontId="8" fillId="133" borderId="0" xfId="0" applyFont="1" applyFill="1" applyAlignment="1">
      <alignment horizontal="left" vertical="top"/>
    </xf>
    <xf numFmtId="0" fontId="8" fillId="134" borderId="0" xfId="0" applyFont="1" applyFill="1" applyAlignment="1">
      <alignment horizontal="left" vertical="top"/>
    </xf>
    <xf numFmtId="0" fontId="8" fillId="135" borderId="0" xfId="0" applyFont="1" applyFill="1" applyAlignment="1">
      <alignment horizontal="left" vertical="top"/>
    </xf>
    <xf numFmtId="0" fontId="8" fillId="136" borderId="0" xfId="0" applyFont="1" applyFill="1" applyAlignment="1">
      <alignment horizontal="left" vertical="top"/>
    </xf>
    <xf numFmtId="0" fontId="8" fillId="137" borderId="0" xfId="0" applyFont="1" applyFill="1" applyAlignment="1">
      <alignment horizontal="left" vertical="top"/>
    </xf>
    <xf numFmtId="0" fontId="8" fillId="138" borderId="0" xfId="0" applyFont="1" applyFill="1" applyAlignment="1">
      <alignment horizontal="left" vertical="top"/>
    </xf>
    <xf numFmtId="0" fontId="8" fillId="139" borderId="0" xfId="0" applyFont="1" applyFill="1" applyAlignment="1">
      <alignment horizontal="left" vertical="top"/>
    </xf>
    <xf numFmtId="0" fontId="8" fillId="140" borderId="0" xfId="0" applyFont="1" applyFill="1" applyAlignment="1">
      <alignment horizontal="left" vertical="top"/>
    </xf>
    <xf numFmtId="0" fontId="8" fillId="141" borderId="0" xfId="0" applyFont="1" applyFill="1" applyAlignment="1">
      <alignment horizontal="left" vertical="top"/>
    </xf>
    <xf numFmtId="0" fontId="8" fillId="142" borderId="0" xfId="0" applyFont="1" applyFill="1" applyAlignment="1">
      <alignment horizontal="left" vertical="top"/>
    </xf>
    <xf numFmtId="0" fontId="8" fillId="143" borderId="0" xfId="0" applyFont="1" applyFill="1" applyAlignment="1">
      <alignment horizontal="left" vertical="top"/>
    </xf>
    <xf numFmtId="0" fontId="8" fillId="144" borderId="0" xfId="0" applyFont="1" applyFill="1" applyAlignment="1">
      <alignment horizontal="left" vertical="top"/>
    </xf>
    <xf numFmtId="0" fontId="8" fillId="145" borderId="0" xfId="0" applyFont="1" applyFill="1" applyAlignment="1">
      <alignment horizontal="left" vertical="top"/>
    </xf>
    <xf numFmtId="0" fontId="10" fillId="0" borderId="0" xfId="0" applyFont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shrinkToFit="1"/>
    </xf>
    <xf numFmtId="1" fontId="10" fillId="0" borderId="0" xfId="0" applyNumberFormat="1" applyFont="1" applyAlignment="1">
      <alignment horizontal="center" vertical="center" shrinkToFit="1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shrinkToFit="1"/>
    </xf>
    <xf numFmtId="1" fontId="8" fillId="0" borderId="0" xfId="0" applyNumberFormat="1" applyFont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334" applyNumberFormat="1" applyFont="1" applyBorder="1" applyAlignment="1">
      <alignment horizontal="center" vertical="center"/>
    </xf>
    <xf numFmtId="1" fontId="0" fillId="146" borderId="1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" fontId="0" fillId="0" borderId="1" xfId="334" applyNumberFormat="1" applyFont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14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/>
    <xf numFmtId="165" fontId="0" fillId="0" borderId="1" xfId="334" applyNumberFormat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6" fillId="147" borderId="1" xfId="1" applyFont="1" applyFill="1" applyBorder="1" applyAlignment="1">
      <alignment horizontal="center"/>
    </xf>
    <xf numFmtId="0" fontId="0" fillId="147" borderId="1" xfId="0" applyFill="1" applyBorder="1" applyAlignment="1">
      <alignment horizontal="center"/>
    </xf>
    <xf numFmtId="0" fontId="6" fillId="148" borderId="1" xfId="1" applyFont="1" applyFill="1" applyBorder="1" applyAlignment="1">
      <alignment horizontal="center"/>
    </xf>
    <xf numFmtId="0" fontId="0" fillId="148" borderId="1" xfId="0" applyFill="1" applyBorder="1" applyAlignment="1">
      <alignment horizontal="center"/>
    </xf>
    <xf numFmtId="0" fontId="8" fillId="149" borderId="1" xfId="0" applyFont="1" applyFill="1" applyBorder="1" applyAlignment="1">
      <alignment horizontal="center"/>
    </xf>
    <xf numFmtId="0" fontId="8" fillId="149" borderId="1" xfId="0" applyFont="1" applyFill="1" applyBorder="1" applyAlignment="1">
      <alignment horizontal="center" vertical="center"/>
    </xf>
    <xf numFmtId="0" fontId="0" fillId="149" borderId="1" xfId="0" applyFill="1" applyBorder="1" applyAlignment="1">
      <alignment horizontal="center"/>
    </xf>
    <xf numFmtId="0" fontId="0" fillId="149" borderId="1" xfId="0" applyFill="1" applyBorder="1" applyAlignment="1">
      <alignment horizontal="center" vertical="center"/>
    </xf>
    <xf numFmtId="0" fontId="6" fillId="149" borderId="1" xfId="1" applyFont="1" applyFill="1" applyBorder="1" applyAlignment="1">
      <alignment horizontal="center"/>
    </xf>
    <xf numFmtId="0" fontId="6" fillId="147" borderId="1" xfId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150" borderId="1" xfId="1" applyFont="1" applyFill="1" applyBorder="1" applyAlignment="1">
      <alignment horizontal="center"/>
    </xf>
    <xf numFmtId="0" fontId="0" fillId="150" borderId="1" xfId="0" applyFill="1" applyBorder="1" applyAlignment="1">
      <alignment horizontal="center"/>
    </xf>
    <xf numFmtId="0" fontId="6" fillId="151" borderId="1" xfId="1" applyFont="1" applyFill="1" applyBorder="1" applyAlignment="1">
      <alignment horizontal="center"/>
    </xf>
    <xf numFmtId="0" fontId="0" fillId="151" borderId="1" xfId="0" applyFill="1" applyBorder="1" applyAlignment="1">
      <alignment horizontal="center"/>
    </xf>
    <xf numFmtId="0" fontId="6" fillId="152" borderId="1" xfId="1" applyFont="1" applyFill="1" applyBorder="1" applyAlignment="1">
      <alignment horizontal="center"/>
    </xf>
    <xf numFmtId="0" fontId="0" fillId="152" borderId="1" xfId="0" applyFill="1" applyBorder="1" applyAlignment="1">
      <alignment horizontal="center"/>
    </xf>
    <xf numFmtId="0" fontId="6" fillId="147" borderId="1" xfId="1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147" borderId="3" xfId="0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left" vertical="top"/>
    </xf>
    <xf numFmtId="0" fontId="0" fillId="153" borderId="1" xfId="0" applyFill="1" applyBorder="1" applyAlignment="1">
      <alignment horizontal="center" vertical="center"/>
    </xf>
    <xf numFmtId="165" fontId="0" fillId="153" borderId="1" xfId="334" applyNumberFormat="1" applyFont="1" applyFill="1" applyBorder="1" applyAlignment="1">
      <alignment horizontal="center" vertical="center"/>
    </xf>
    <xf numFmtId="0" fontId="0" fillId="3" borderId="0" xfId="0" applyFill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" fontId="0" fillId="2" borderId="1" xfId="334" applyNumberFormat="1" applyFont="1" applyFill="1" applyBorder="1" applyAlignment="1">
      <alignment horizontal="center" vertical="center"/>
    </xf>
    <xf numFmtId="1" fontId="0" fillId="149" borderId="1" xfId="334" applyNumberFormat="1" applyFont="1" applyFill="1" applyBorder="1" applyAlignment="1">
      <alignment horizontal="center" vertical="center"/>
    </xf>
    <xf numFmtId="165" fontId="0" fillId="0" borderId="1" xfId="334" applyNumberFormat="1" applyFont="1" applyFill="1" applyBorder="1" applyAlignment="1">
      <alignment horizontal="center" vertical="center"/>
    </xf>
    <xf numFmtId="9" fontId="0" fillId="0" borderId="1" xfId="334" applyFont="1" applyBorder="1" applyAlignment="1">
      <alignment horizontal="center"/>
    </xf>
    <xf numFmtId="1" fontId="0" fillId="147" borderId="1" xfId="334" applyNumberFormat="1" applyFont="1" applyFill="1" applyBorder="1" applyAlignment="1">
      <alignment horizontal="center" vertical="center"/>
    </xf>
    <xf numFmtId="1" fontId="0" fillId="152" borderId="1" xfId="334" applyNumberFormat="1" applyFont="1" applyFill="1" applyBorder="1" applyAlignment="1">
      <alignment horizontal="center" vertical="center"/>
    </xf>
    <xf numFmtId="1" fontId="0" fillId="154" borderId="1" xfId="334" applyNumberFormat="1" applyFont="1" applyFill="1" applyBorder="1" applyAlignment="1">
      <alignment horizontal="center" vertical="center"/>
    </xf>
    <xf numFmtId="1" fontId="0" fillId="146" borderId="1" xfId="334" applyNumberFormat="1" applyFont="1" applyFill="1" applyBorder="1" applyAlignment="1">
      <alignment horizontal="center" vertical="center"/>
    </xf>
    <xf numFmtId="1" fontId="0" fillId="155" borderId="1" xfId="334" applyNumberFormat="1" applyFont="1" applyFill="1" applyBorder="1" applyAlignment="1">
      <alignment horizontal="center" vertical="center"/>
    </xf>
    <xf numFmtId="1" fontId="0" fillId="156" borderId="1" xfId="334" applyNumberFormat="1" applyFont="1" applyFill="1" applyBorder="1" applyAlignment="1">
      <alignment horizontal="center" vertical="center"/>
    </xf>
    <xf numFmtId="1" fontId="0" fillId="4" borderId="1" xfId="334" applyNumberFormat="1" applyFont="1" applyFill="1" applyBorder="1" applyAlignment="1">
      <alignment horizontal="center" vertical="center"/>
    </xf>
    <xf numFmtId="1" fontId="0" fillId="157" borderId="1" xfId="334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165" fontId="0" fillId="3" borderId="7" xfId="334" applyNumberFormat="1" applyFont="1" applyFill="1" applyBorder="1" applyAlignment="1">
      <alignment horizontal="center" vertical="center"/>
    </xf>
    <xf numFmtId="166" fontId="0" fillId="0" borderId="1" xfId="334" applyNumberFormat="1" applyFont="1" applyBorder="1" applyAlignment="1">
      <alignment horizontal="center" vertical="center"/>
    </xf>
    <xf numFmtId="166" fontId="0" fillId="0" borderId="3" xfId="334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66" fontId="0" fillId="0" borderId="7" xfId="334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0" fillId="0" borderId="23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 wrapText="1"/>
    </xf>
    <xf numFmtId="0" fontId="7" fillId="152" borderId="11" xfId="0" applyFon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/>
    </xf>
    <xf numFmtId="0" fontId="7" fillId="152" borderId="24" xfId="0" applyFont="1" applyFill="1" applyBorder="1" applyAlignment="1">
      <alignment horizontal="center" vertical="center"/>
    </xf>
    <xf numFmtId="0" fontId="7" fillId="147" borderId="17" xfId="0" applyFont="1" applyFill="1" applyBorder="1" applyAlignment="1">
      <alignment horizontal="center" vertical="center"/>
    </xf>
    <xf numFmtId="0" fontId="7" fillId="147" borderId="13" xfId="0" applyFont="1" applyFill="1" applyBorder="1" applyAlignment="1">
      <alignment horizontal="center" vertical="center"/>
    </xf>
    <xf numFmtId="0" fontId="7" fillId="147" borderId="15" xfId="0" applyFont="1" applyFill="1" applyBorder="1" applyAlignment="1">
      <alignment horizontal="center" vertical="center"/>
    </xf>
    <xf numFmtId="0" fontId="7" fillId="147" borderId="14" xfId="0" applyFont="1" applyFill="1" applyBorder="1" applyAlignment="1">
      <alignment horizontal="center" vertical="center"/>
    </xf>
    <xf numFmtId="49" fontId="7" fillId="147" borderId="11" xfId="0" applyNumberFormat="1" applyFont="1" applyFill="1" applyBorder="1" applyAlignment="1">
      <alignment horizontal="center" vertical="center"/>
    </xf>
    <xf numFmtId="49" fontId="7" fillId="147" borderId="13" xfId="0" applyNumberFormat="1" applyFont="1" applyFill="1" applyBorder="1" applyAlignment="1">
      <alignment horizontal="center" vertical="center" wrapText="1"/>
    </xf>
    <xf numFmtId="0" fontId="7" fillId="147" borderId="11" xfId="0" applyFont="1" applyFill="1" applyBorder="1" applyAlignment="1">
      <alignment horizontal="center" vertical="center"/>
    </xf>
    <xf numFmtId="0" fontId="7" fillId="147" borderId="18" xfId="0" applyFont="1" applyFill="1" applyBorder="1" applyAlignment="1">
      <alignment horizontal="center" vertical="center"/>
    </xf>
    <xf numFmtId="0" fontId="7" fillId="147" borderId="19" xfId="0" applyFont="1" applyFill="1" applyBorder="1" applyAlignment="1">
      <alignment horizontal="center" vertical="center"/>
    </xf>
    <xf numFmtId="0" fontId="7" fillId="147" borderId="19" xfId="0" applyFont="1" applyFill="1" applyBorder="1" applyAlignment="1">
      <alignment horizontal="center" vertical="center" wrapText="1"/>
    </xf>
    <xf numFmtId="0" fontId="7" fillId="147" borderId="20" xfId="0" applyFont="1" applyFill="1" applyBorder="1" applyAlignment="1">
      <alignment vertical="center"/>
    </xf>
    <xf numFmtId="0" fontId="7" fillId="152" borderId="14" xfId="0" applyFont="1" applyFill="1" applyBorder="1" applyAlignment="1">
      <alignment horizontal="center" vertical="center"/>
    </xf>
    <xf numFmtId="49" fontId="7" fillId="152" borderId="11" xfId="0" applyNumberFormat="1" applyFont="1" applyFill="1" applyBorder="1" applyAlignment="1">
      <alignment horizontal="center" vertical="center"/>
    </xf>
    <xf numFmtId="49" fontId="7" fillId="152" borderId="13" xfId="0" applyNumberFormat="1" applyFont="1" applyFill="1" applyBorder="1" applyAlignment="1">
      <alignment horizontal="center" vertical="center" wrapText="1"/>
    </xf>
    <xf numFmtId="0" fontId="7" fillId="152" borderId="15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 wrapText="1"/>
    </xf>
    <xf numFmtId="0" fontId="7" fillId="152" borderId="24" xfId="0" applyFont="1" applyFill="1" applyBorder="1" applyAlignment="1">
      <alignment horizontal="center" vertical="center" wrapText="1"/>
    </xf>
    <xf numFmtId="0" fontId="7" fillId="152" borderId="14" xfId="0" applyFont="1" applyFill="1" applyBorder="1" applyAlignment="1">
      <alignment vertical="center"/>
    </xf>
    <xf numFmtId="0" fontId="7" fillId="147" borderId="14" xfId="0" applyFont="1" applyFill="1" applyBorder="1" applyAlignment="1">
      <alignment vertical="center"/>
    </xf>
    <xf numFmtId="0" fontId="7" fillId="147" borderId="14" xfId="0" applyFont="1" applyFill="1" applyBorder="1" applyAlignment="1">
      <alignment horizontal="center" vertical="center" wrapText="1"/>
    </xf>
    <xf numFmtId="0" fontId="7" fillId="152" borderId="26" xfId="0" applyFont="1" applyFill="1" applyBorder="1" applyAlignment="1">
      <alignment horizontal="center" vertical="center"/>
    </xf>
    <xf numFmtId="0" fontId="7" fillId="152" borderId="27" xfId="0" applyFont="1" applyFill="1" applyBorder="1" applyAlignment="1">
      <alignment horizontal="center" vertical="center"/>
    </xf>
    <xf numFmtId="0" fontId="7" fillId="152" borderId="28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vertical="center" wrapText="1"/>
    </xf>
    <xf numFmtId="0" fontId="7" fillId="152" borderId="24" xfId="0" applyFont="1" applyFill="1" applyBorder="1" applyAlignment="1">
      <alignment vertical="center"/>
    </xf>
    <xf numFmtId="0" fontId="7" fillId="152" borderId="25" xfId="0" applyFont="1" applyFill="1" applyBorder="1" applyAlignment="1">
      <alignment horizontal="center" vertical="center" wrapText="1"/>
    </xf>
    <xf numFmtId="0" fontId="7" fillId="147" borderId="30" xfId="0" applyFont="1" applyFill="1" applyBorder="1" applyAlignment="1">
      <alignment horizontal="center" vertical="center"/>
    </xf>
    <xf numFmtId="0" fontId="7" fillId="147" borderId="27" xfId="0" applyFont="1" applyFill="1" applyBorder="1" applyAlignment="1">
      <alignment horizontal="center" vertical="center"/>
    </xf>
    <xf numFmtId="0" fontId="7" fillId="147" borderId="28" xfId="0" applyFont="1" applyFill="1" applyBorder="1" applyAlignment="1">
      <alignment horizontal="center" vertical="center"/>
    </xf>
    <xf numFmtId="0" fontId="7" fillId="147" borderId="29" xfId="0" applyFont="1" applyFill="1" applyBorder="1" applyAlignment="1">
      <alignment horizontal="center" vertical="center"/>
    </xf>
    <xf numFmtId="0" fontId="7" fillId="147" borderId="12" xfId="0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/>
    <xf numFmtId="165" fontId="9" fillId="0" borderId="1" xfId="334" applyNumberFormat="1" applyFont="1" applyBorder="1" applyAlignment="1">
      <alignment horizontal="center" vertical="center"/>
    </xf>
    <xf numFmtId="0" fontId="17" fillId="158" borderId="0" xfId="0" applyFont="1" applyFill="1"/>
    <xf numFmtId="0" fontId="18" fillId="0" borderId="0" xfId="0" applyFont="1"/>
    <xf numFmtId="17" fontId="0" fillId="0" borderId="0" xfId="0" applyNumberFormat="1"/>
    <xf numFmtId="0" fontId="0" fillId="0" borderId="0" xfId="0" applyAlignment="1">
      <alignment wrapText="1"/>
    </xf>
    <xf numFmtId="0" fontId="16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7" fillId="153" borderId="1" xfId="0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153" borderId="0" xfId="0" applyFill="1"/>
    <xf numFmtId="0" fontId="13" fillId="153" borderId="3" xfId="0" applyFont="1" applyFill="1" applyBorder="1" applyAlignment="1">
      <alignment horizontal="center"/>
    </xf>
    <xf numFmtId="0" fontId="13" fillId="153" borderId="5" xfId="0" applyFont="1" applyFill="1" applyBorder="1" applyAlignment="1">
      <alignment horizontal="center"/>
    </xf>
    <xf numFmtId="0" fontId="0" fillId="153" borderId="3" xfId="0" applyFill="1" applyBorder="1"/>
    <xf numFmtId="0" fontId="0" fillId="153" borderId="4" xfId="0" applyFill="1" applyBorder="1"/>
    <xf numFmtId="0" fontId="13" fillId="153" borderId="4" xfId="0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152" borderId="1" xfId="0" applyFill="1" applyBorder="1"/>
    <xf numFmtId="0" fontId="0" fillId="147" borderId="1" xfId="0" applyFill="1" applyBorder="1"/>
    <xf numFmtId="0" fontId="7" fillId="147" borderId="14" xfId="0" applyFont="1" applyFill="1" applyBorder="1" applyAlignment="1">
      <alignment horizontal="center" vertical="center"/>
    </xf>
    <xf numFmtId="0" fontId="7" fillId="147" borderId="12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152" borderId="25" xfId="0" applyFont="1" applyFill="1" applyBorder="1" applyAlignment="1">
      <alignment horizontal="center" vertical="center"/>
    </xf>
    <xf numFmtId="0" fontId="7" fillId="147" borderId="17" xfId="0" applyFont="1" applyFill="1" applyBorder="1" applyAlignment="1">
      <alignment horizontal="center" vertical="center"/>
    </xf>
    <xf numFmtId="0" fontId="7" fillId="147" borderId="13" xfId="0" applyFont="1" applyFill="1" applyBorder="1" applyAlignment="1">
      <alignment horizontal="center" vertical="center" wrapText="1"/>
    </xf>
    <xf numFmtId="0" fontId="7" fillId="147" borderId="12" xfId="0" applyFont="1" applyFill="1" applyBorder="1" applyAlignment="1">
      <alignment horizontal="center" vertical="center" wrapText="1"/>
    </xf>
    <xf numFmtId="0" fontId="7" fillId="147" borderId="13" xfId="0" applyFont="1" applyFill="1" applyBorder="1" applyAlignment="1">
      <alignment horizontal="center" vertical="center"/>
    </xf>
    <xf numFmtId="0" fontId="7" fillId="147" borderId="14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52" borderId="11" xfId="0" applyFont="1" applyFill="1" applyBorder="1" applyAlignment="1">
      <alignment horizontal="center" vertical="center"/>
    </xf>
    <xf numFmtId="0" fontId="7" fillId="152" borderId="12" xfId="0" applyFon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 wrapText="1"/>
    </xf>
    <xf numFmtId="0" fontId="7" fillId="152" borderId="12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152" borderId="17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 wrapText="1"/>
    </xf>
    <xf numFmtId="0" fontId="19" fillId="0" borderId="3" xfId="0" quotePrefix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9" fillId="0" borderId="3" xfId="0" quotePrefix="1" applyFont="1" applyBorder="1" applyAlignment="1">
      <alignment horizontal="center" vertical="center" wrapText="1"/>
    </xf>
    <xf numFmtId="0" fontId="19" fillId="153" borderId="3" xfId="0" quotePrefix="1" applyFont="1" applyFill="1" applyBorder="1" applyAlignment="1">
      <alignment horizontal="center" vertical="center"/>
    </xf>
    <xf numFmtId="0" fontId="19" fillId="153" borderId="4" xfId="0" applyFont="1" applyFill="1" applyBorder="1" applyAlignment="1">
      <alignment horizontal="center" vertical="center"/>
    </xf>
    <xf numFmtId="0" fontId="19" fillId="153" borderId="3" xfId="0" quotePrefix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9" fillId="0" borderId="5" xfId="0" quotePrefix="1" applyFont="1" applyBorder="1" applyAlignment="1">
      <alignment horizontal="center" vertical="center" wrapText="1"/>
    </xf>
    <xf numFmtId="0" fontId="19" fillId="0" borderId="4" xfId="0" quotePrefix="1" applyFont="1" applyBorder="1" applyAlignment="1">
      <alignment horizontal="center" vertical="center" wrapText="1"/>
    </xf>
    <xf numFmtId="0" fontId="19" fillId="0" borderId="1" xfId="0" quotePrefix="1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0" borderId="5" xfId="0" quotePrefix="1" applyFont="1" applyBorder="1" applyAlignment="1">
      <alignment horizontal="center" vertical="center"/>
    </xf>
    <xf numFmtId="0" fontId="19" fillId="0" borderId="4" xfId="0" quotePrefix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3" fillId="153" borderId="3" xfId="0" applyFont="1" applyFill="1" applyBorder="1" applyAlignment="1">
      <alignment horizontal="center"/>
    </xf>
    <xf numFmtId="0" fontId="13" fillId="153" borderId="4" xfId="0" applyFont="1" applyFill="1" applyBorder="1" applyAlignment="1">
      <alignment horizontal="center"/>
    </xf>
    <xf numFmtId="0" fontId="7" fillId="0" borderId="2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153" borderId="3" xfId="0" applyFill="1" applyBorder="1" applyAlignment="1">
      <alignment horizontal="center"/>
    </xf>
    <xf numFmtId="0" fontId="0" fillId="153" borderId="4" xfId="0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153" borderId="3" xfId="0" applyFont="1" applyFill="1" applyBorder="1" applyAlignment="1">
      <alignment horizontal="center" vertical="center"/>
    </xf>
    <xf numFmtId="0" fontId="1" fillId="153" borderId="4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</cellXfs>
  <cellStyles count="335">
    <cellStyle name="Excel Built-in Normal" xfId="1" xr:uid="{00000000-0005-0000-0000-000000000000}"/>
    <cellStyle name="Followed Hyperlink" xfId="227" builtinId="9" hidden="1"/>
    <cellStyle name="Followed Hyperlink" xfId="231" builtinId="9" hidden="1"/>
    <cellStyle name="Followed Hyperlink" xfId="237" builtinId="9" hidden="1"/>
    <cellStyle name="Followed Hyperlink" xfId="243" builtinId="9" hidden="1"/>
    <cellStyle name="Followed Hyperlink" xfId="247" builtinId="9" hidden="1"/>
    <cellStyle name="Followed Hyperlink" xfId="253" builtinId="9" hidden="1"/>
    <cellStyle name="Followed Hyperlink" xfId="259" builtinId="9" hidden="1"/>
    <cellStyle name="Followed Hyperlink" xfId="263" builtinId="9" hidden="1"/>
    <cellStyle name="Followed Hyperlink" xfId="269" builtinId="9" hidden="1"/>
    <cellStyle name="Followed Hyperlink" xfId="275" builtinId="9" hidden="1"/>
    <cellStyle name="Followed Hyperlink" xfId="279" builtinId="9" hidden="1"/>
    <cellStyle name="Followed Hyperlink" xfId="285" builtinId="9" hidden="1"/>
    <cellStyle name="Followed Hyperlink" xfId="291" builtinId="9" hidden="1"/>
    <cellStyle name="Followed Hyperlink" xfId="295" builtinId="9" hidden="1"/>
    <cellStyle name="Followed Hyperlink" xfId="301" builtinId="9" hidden="1"/>
    <cellStyle name="Followed Hyperlink" xfId="307" builtinId="9" hidden="1"/>
    <cellStyle name="Followed Hyperlink" xfId="311" builtinId="9" hidden="1"/>
    <cellStyle name="Followed Hyperlink" xfId="317" builtinId="9" hidden="1"/>
    <cellStyle name="Followed Hyperlink" xfId="323" builtinId="9" hidden="1"/>
    <cellStyle name="Followed Hyperlink" xfId="327" builtinId="9" hidden="1"/>
    <cellStyle name="Followed Hyperlink" xfId="333" builtinId="9" hidden="1"/>
    <cellStyle name="Followed Hyperlink" xfId="321" builtinId="9" hidden="1"/>
    <cellStyle name="Followed Hyperlink" xfId="305" builtinId="9" hidden="1"/>
    <cellStyle name="Followed Hyperlink" xfId="289" builtinId="9" hidden="1"/>
    <cellStyle name="Followed Hyperlink" xfId="273" builtinId="9" hidden="1"/>
    <cellStyle name="Followed Hyperlink" xfId="257" builtinId="9" hidden="1"/>
    <cellStyle name="Followed Hyperlink" xfId="241" builtinId="9" hidden="1"/>
    <cellStyle name="Followed Hyperlink" xfId="225" builtinId="9" hidden="1"/>
    <cellStyle name="Followed Hyperlink" xfId="209" builtinId="9" hidden="1"/>
    <cellStyle name="Followed Hyperlink" xfId="193" builtinId="9" hidden="1"/>
    <cellStyle name="Followed Hyperlink" xfId="177" builtinId="9" hidden="1"/>
    <cellStyle name="Followed Hyperlink" xfId="161" builtinId="9" hidden="1"/>
    <cellStyle name="Followed Hyperlink" xfId="145" builtinId="9" hidden="1"/>
    <cellStyle name="Followed Hyperlink" xfId="59" builtinId="9" hidden="1"/>
    <cellStyle name="Followed Hyperlink" xfId="63" builtinId="9" hidden="1"/>
    <cellStyle name="Followed Hyperlink" xfId="69" builtinId="9" hidden="1"/>
    <cellStyle name="Followed Hyperlink" xfId="73" builtinId="9" hidden="1"/>
    <cellStyle name="Followed Hyperlink" xfId="77" builtinId="9" hidden="1"/>
    <cellStyle name="Followed Hyperlink" xfId="83" builtinId="9" hidden="1"/>
    <cellStyle name="Followed Hyperlink" xfId="87" builtinId="9" hidden="1"/>
    <cellStyle name="Followed Hyperlink" xfId="91" builtinId="9" hidden="1"/>
    <cellStyle name="Followed Hyperlink" xfId="95" builtinId="9" hidden="1"/>
    <cellStyle name="Followed Hyperlink" xfId="101" builtinId="9" hidden="1"/>
    <cellStyle name="Followed Hyperlink" xfId="105" builtinId="9" hidden="1"/>
    <cellStyle name="Followed Hyperlink" xfId="109" builtinId="9" hidden="1"/>
    <cellStyle name="Followed Hyperlink" xfId="115" builtinId="9" hidden="1"/>
    <cellStyle name="Followed Hyperlink" xfId="119" builtinId="9" hidden="1"/>
    <cellStyle name="Followed Hyperlink" xfId="123" builtinId="9" hidden="1"/>
    <cellStyle name="Followed Hyperlink" xfId="127" builtinId="9" hidden="1"/>
    <cellStyle name="Followed Hyperlink" xfId="133" builtinId="9" hidden="1"/>
    <cellStyle name="Followed Hyperlink" xfId="113" builtinId="9" hidden="1"/>
    <cellStyle name="Followed Hyperlink" xfId="81" builtinId="9" hidden="1"/>
    <cellStyle name="Followed Hyperlink" xfId="29" builtinId="9" hidden="1"/>
    <cellStyle name="Followed Hyperlink" xfId="33" builtinId="9" hidden="1"/>
    <cellStyle name="Followed Hyperlink" xfId="37" builtinId="9" hidden="1"/>
    <cellStyle name="Followed Hyperlink" xfId="41" builtinId="9" hidden="1"/>
    <cellStyle name="Followed Hyperlink" xfId="45" builtinId="9" hidden="1"/>
    <cellStyle name="Followed Hyperlink" xfId="51" builtinId="9" hidden="1"/>
    <cellStyle name="Followed Hyperlink" xfId="55" builtinId="9" hidden="1"/>
    <cellStyle name="Followed Hyperlink" xfId="49" builtinId="9" hidden="1"/>
    <cellStyle name="Followed Hyperlink" xfId="17" builtinId="9" hidden="1"/>
    <cellStyle name="Followed Hyperlink" xfId="21" builtinId="9" hidden="1"/>
    <cellStyle name="Followed Hyperlink" xfId="25" builtinId="9" hidden="1"/>
    <cellStyle name="Followed Hyperlink" xfId="9" builtinId="9" hidden="1"/>
    <cellStyle name="Followed Hyperlink" xfId="13" builtinId="9" hidden="1"/>
    <cellStyle name="Followed Hyperlink" xfId="7" builtinId="9" hidden="1"/>
    <cellStyle name="Followed Hyperlink" xfId="3" builtinId="9" hidden="1"/>
    <cellStyle name="Followed Hyperlink" xfId="5" builtinId="9" hidden="1"/>
    <cellStyle name="Followed Hyperlink" xfId="11" builtinId="9" hidden="1"/>
    <cellStyle name="Followed Hyperlink" xfId="27" builtinId="9" hidden="1"/>
    <cellStyle name="Followed Hyperlink" xfId="23" builtinId="9" hidden="1"/>
    <cellStyle name="Followed Hyperlink" xfId="19" builtinId="9" hidden="1"/>
    <cellStyle name="Followed Hyperlink" xfId="15" builtinId="9" hidden="1"/>
    <cellStyle name="Followed Hyperlink" xfId="57" builtinId="9" hidden="1"/>
    <cellStyle name="Followed Hyperlink" xfId="53" builtinId="9" hidden="1"/>
    <cellStyle name="Followed Hyperlink" xfId="47" builtinId="9" hidden="1"/>
    <cellStyle name="Followed Hyperlink" xfId="43" builtinId="9" hidden="1"/>
    <cellStyle name="Followed Hyperlink" xfId="39" builtinId="9" hidden="1"/>
    <cellStyle name="Followed Hyperlink" xfId="35" builtinId="9" hidden="1"/>
    <cellStyle name="Followed Hyperlink" xfId="31" builtinId="9" hidden="1"/>
    <cellStyle name="Followed Hyperlink" xfId="65" builtinId="9" hidden="1"/>
    <cellStyle name="Followed Hyperlink" xfId="97" builtinId="9" hidden="1"/>
    <cellStyle name="Followed Hyperlink" xfId="129" builtinId="9" hidden="1"/>
    <cellStyle name="Followed Hyperlink" xfId="131" builtinId="9" hidden="1"/>
    <cellStyle name="Followed Hyperlink" xfId="125" builtinId="9" hidden="1"/>
    <cellStyle name="Followed Hyperlink" xfId="121" builtinId="9" hidden="1"/>
    <cellStyle name="Followed Hyperlink" xfId="117" builtinId="9" hidden="1"/>
    <cellStyle name="Followed Hyperlink" xfId="111" builtinId="9" hidden="1"/>
    <cellStyle name="Followed Hyperlink" xfId="107" builtinId="9" hidden="1"/>
    <cellStyle name="Followed Hyperlink" xfId="103" builtinId="9" hidden="1"/>
    <cellStyle name="Followed Hyperlink" xfId="99" builtinId="9" hidden="1"/>
    <cellStyle name="Followed Hyperlink" xfId="93" builtinId="9" hidden="1"/>
    <cellStyle name="Followed Hyperlink" xfId="89" builtinId="9" hidden="1"/>
    <cellStyle name="Followed Hyperlink" xfId="85" builtinId="9" hidden="1"/>
    <cellStyle name="Followed Hyperlink" xfId="79" builtinId="9" hidden="1"/>
    <cellStyle name="Followed Hyperlink" xfId="75" builtinId="9" hidden="1"/>
    <cellStyle name="Followed Hyperlink" xfId="71" builtinId="9" hidden="1"/>
    <cellStyle name="Followed Hyperlink" xfId="67" builtinId="9" hidden="1"/>
    <cellStyle name="Followed Hyperlink" xfId="61" builtinId="9" hidden="1"/>
    <cellStyle name="Followed Hyperlink" xfId="137" builtinId="9" hidden="1"/>
    <cellStyle name="Followed Hyperlink" xfId="153" builtinId="9" hidden="1"/>
    <cellStyle name="Followed Hyperlink" xfId="169" builtinId="9" hidden="1"/>
    <cellStyle name="Followed Hyperlink" xfId="185" builtinId="9" hidden="1"/>
    <cellStyle name="Followed Hyperlink" xfId="201" builtinId="9" hidden="1"/>
    <cellStyle name="Followed Hyperlink" xfId="217" builtinId="9" hidden="1"/>
    <cellStyle name="Followed Hyperlink" xfId="233" builtinId="9" hidden="1"/>
    <cellStyle name="Followed Hyperlink" xfId="249" builtinId="9" hidden="1"/>
    <cellStyle name="Followed Hyperlink" xfId="265" builtinId="9" hidden="1"/>
    <cellStyle name="Followed Hyperlink" xfId="281" builtinId="9" hidden="1"/>
    <cellStyle name="Followed Hyperlink" xfId="297" builtinId="9" hidden="1"/>
    <cellStyle name="Followed Hyperlink" xfId="313" builtinId="9" hidden="1"/>
    <cellStyle name="Followed Hyperlink" xfId="329" builtinId="9" hidden="1"/>
    <cellStyle name="Followed Hyperlink" xfId="331" builtinId="9" hidden="1"/>
    <cellStyle name="Followed Hyperlink" xfId="325" builtinId="9" hidden="1"/>
    <cellStyle name="Followed Hyperlink" xfId="319" builtinId="9" hidden="1"/>
    <cellStyle name="Followed Hyperlink" xfId="315" builtinId="9" hidden="1"/>
    <cellStyle name="Followed Hyperlink" xfId="309" builtinId="9" hidden="1"/>
    <cellStyle name="Followed Hyperlink" xfId="303" builtinId="9" hidden="1"/>
    <cellStyle name="Followed Hyperlink" xfId="299" builtinId="9" hidden="1"/>
    <cellStyle name="Followed Hyperlink" xfId="293" builtinId="9" hidden="1"/>
    <cellStyle name="Followed Hyperlink" xfId="287" builtinId="9" hidden="1"/>
    <cellStyle name="Followed Hyperlink" xfId="283" builtinId="9" hidden="1"/>
    <cellStyle name="Followed Hyperlink" xfId="277" builtinId="9" hidden="1"/>
    <cellStyle name="Followed Hyperlink" xfId="271" builtinId="9" hidden="1"/>
    <cellStyle name="Followed Hyperlink" xfId="267" builtinId="9" hidden="1"/>
    <cellStyle name="Followed Hyperlink" xfId="261" builtinId="9" hidden="1"/>
    <cellStyle name="Followed Hyperlink" xfId="255" builtinId="9" hidden="1"/>
    <cellStyle name="Followed Hyperlink" xfId="251" builtinId="9" hidden="1"/>
    <cellStyle name="Followed Hyperlink" xfId="245" builtinId="9" hidden="1"/>
    <cellStyle name="Followed Hyperlink" xfId="239" builtinId="9" hidden="1"/>
    <cellStyle name="Followed Hyperlink" xfId="235" builtinId="9" hidden="1"/>
    <cellStyle name="Followed Hyperlink" xfId="229" builtinId="9" hidden="1"/>
    <cellStyle name="Followed Hyperlink" xfId="223" builtinId="9" hidden="1"/>
    <cellStyle name="Followed Hyperlink" xfId="165" builtinId="9" hidden="1"/>
    <cellStyle name="Followed Hyperlink" xfId="167" builtinId="9" hidden="1"/>
    <cellStyle name="Followed Hyperlink" xfId="173" builtinId="9" hidden="1"/>
    <cellStyle name="Followed Hyperlink" xfId="175" builtinId="9" hidden="1"/>
    <cellStyle name="Followed Hyperlink" xfId="179" builtinId="9" hidden="1"/>
    <cellStyle name="Followed Hyperlink" xfId="183" builtinId="9" hidden="1"/>
    <cellStyle name="Followed Hyperlink" xfId="187" builtinId="9" hidden="1"/>
    <cellStyle name="Followed Hyperlink" xfId="189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5" builtinId="9" hidden="1"/>
    <cellStyle name="Followed Hyperlink" xfId="207" builtinId="9" hidden="1"/>
    <cellStyle name="Followed Hyperlink" xfId="211" builtinId="9" hidden="1"/>
    <cellStyle name="Followed Hyperlink" xfId="215" builtinId="9" hidden="1"/>
    <cellStyle name="Followed Hyperlink" xfId="219" builtinId="9" hidden="1"/>
    <cellStyle name="Followed Hyperlink" xfId="221" builtinId="9" hidden="1"/>
    <cellStyle name="Followed Hyperlink" xfId="213" builtinId="9" hidden="1"/>
    <cellStyle name="Followed Hyperlink" xfId="203" builtinId="9" hidden="1"/>
    <cellStyle name="Followed Hyperlink" xfId="191" builtinId="9" hidden="1"/>
    <cellStyle name="Followed Hyperlink" xfId="181" builtinId="9" hidden="1"/>
    <cellStyle name="Followed Hyperlink" xfId="171" builtinId="9" hidden="1"/>
    <cellStyle name="Followed Hyperlink" xfId="147" builtinId="9" hidden="1"/>
    <cellStyle name="Followed Hyperlink" xfId="151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3" builtinId="9" hidden="1"/>
    <cellStyle name="Followed Hyperlink" xfId="149" builtinId="9" hidden="1"/>
    <cellStyle name="Followed Hyperlink" xfId="141" builtinId="9" hidden="1"/>
    <cellStyle name="Followed Hyperlink" xfId="143" builtinId="9" hidden="1"/>
    <cellStyle name="Followed Hyperlink" xfId="139" builtinId="9" hidden="1"/>
    <cellStyle name="Followed Hyperlink" xfId="135" builtinId="9" hidden="1"/>
    <cellStyle name="Hyperlink" xfId="324" builtinId="8" hidden="1"/>
    <cellStyle name="Hyperlink" xfId="316" builtinId="8" hidden="1"/>
    <cellStyle name="Hyperlink" xfId="312" builtinId="8" hidden="1"/>
    <cellStyle name="Hyperlink" xfId="308" builtinId="8" hidden="1"/>
    <cellStyle name="Hyperlink" xfId="300" builtinId="8" hidden="1"/>
    <cellStyle name="Hyperlink" xfId="296" builtinId="8" hidden="1"/>
    <cellStyle name="Hyperlink" xfId="292" builtinId="8" hidden="1"/>
    <cellStyle name="Hyperlink" xfId="284" builtinId="8" hidden="1"/>
    <cellStyle name="Hyperlink" xfId="280" builtinId="8" hidden="1"/>
    <cellStyle name="Hyperlink" xfId="276" builtinId="8" hidden="1"/>
    <cellStyle name="Hyperlink" xfId="268" builtinId="8" hidden="1"/>
    <cellStyle name="Hyperlink" xfId="264" builtinId="8" hidden="1"/>
    <cellStyle name="Hyperlink" xfId="260" builtinId="8" hidden="1"/>
    <cellStyle name="Hyperlink" xfId="252" builtinId="8" hidden="1"/>
    <cellStyle name="Hyperlink" xfId="248" builtinId="8" hidden="1"/>
    <cellStyle name="Hyperlink" xfId="244" builtinId="8" hidden="1"/>
    <cellStyle name="Hyperlink" xfId="236" builtinId="8" hidden="1"/>
    <cellStyle name="Hyperlink" xfId="232" builtinId="8" hidden="1"/>
    <cellStyle name="Hyperlink" xfId="228" builtinId="8" hidden="1"/>
    <cellStyle name="Hyperlink" xfId="220" builtinId="8" hidden="1"/>
    <cellStyle name="Hyperlink" xfId="216" builtinId="8" hidden="1"/>
    <cellStyle name="Hyperlink" xfId="212" builtinId="8" hidden="1"/>
    <cellStyle name="Hyperlink" xfId="204" builtinId="8" hidden="1"/>
    <cellStyle name="Hyperlink" xfId="200" builtinId="8" hidden="1"/>
    <cellStyle name="Hyperlink" xfId="196" builtinId="8" hidden="1"/>
    <cellStyle name="Hyperlink" xfId="188" builtinId="8" hidden="1"/>
    <cellStyle name="Hyperlink" xfId="184" builtinId="8" hidden="1"/>
    <cellStyle name="Hyperlink" xfId="180" builtinId="8" hidden="1"/>
    <cellStyle name="Hyperlink" xfId="172" builtinId="8" hidden="1"/>
    <cellStyle name="Hyperlink" xfId="168" builtinId="8" hidden="1"/>
    <cellStyle name="Hyperlink" xfId="164" builtinId="8" hidden="1"/>
    <cellStyle name="Hyperlink" xfId="156" builtinId="8" hidden="1"/>
    <cellStyle name="Hyperlink" xfId="152" builtinId="8" hidden="1"/>
    <cellStyle name="Hyperlink" xfId="148" builtinId="8" hidden="1"/>
    <cellStyle name="Hyperlink" xfId="140" builtinId="8" hidden="1"/>
    <cellStyle name="Hyperlink" xfId="136" builtinId="8" hidden="1"/>
    <cellStyle name="Hyperlink" xfId="132" builtinId="8" hidden="1"/>
    <cellStyle name="Hyperlink" xfId="124" builtinId="8" hidden="1"/>
    <cellStyle name="Hyperlink" xfId="120" builtinId="8" hidden="1"/>
    <cellStyle name="Hyperlink" xfId="116" builtinId="8" hidden="1"/>
    <cellStyle name="Hyperlink" xfId="108" builtinId="8" hidden="1"/>
    <cellStyle name="Hyperlink" xfId="104" builtinId="8" hidden="1"/>
    <cellStyle name="Hyperlink" xfId="100" builtinId="8" hidden="1"/>
    <cellStyle name="Hyperlink" xfId="92" builtinId="8" hidden="1"/>
    <cellStyle name="Hyperlink" xfId="88" builtinId="8" hidden="1"/>
    <cellStyle name="Hyperlink" xfId="84" builtinId="8" hidden="1"/>
    <cellStyle name="Hyperlink" xfId="76" builtinId="8" hidden="1"/>
    <cellStyle name="Hyperlink" xfId="72" builtinId="8" hidden="1"/>
    <cellStyle name="Hyperlink" xfId="68" builtinId="8" hidden="1"/>
    <cellStyle name="Hyperlink" xfId="26" builtinId="8" hidden="1"/>
    <cellStyle name="Hyperlink" xfId="30" builtinId="8" hidden="1"/>
    <cellStyle name="Hyperlink" xfId="32" builtinId="8" hidden="1"/>
    <cellStyle name="Hyperlink" xfId="38" builtinId="8" hidden="1"/>
    <cellStyle name="Hyperlink" xfId="40" builtinId="8" hidden="1"/>
    <cellStyle name="Hyperlink" xfId="42" builtinId="8" hidden="1"/>
    <cellStyle name="Hyperlink" xfId="48" builtinId="8" hidden="1"/>
    <cellStyle name="Hyperlink" xfId="50" builtinId="8" hidden="1"/>
    <cellStyle name="Hyperlink" xfId="54" builtinId="8" hidden="1"/>
    <cellStyle name="Hyperlink" xfId="58" builtinId="8" hidden="1"/>
    <cellStyle name="Hyperlink" xfId="62" builtinId="8" hidden="1"/>
    <cellStyle name="Hyperlink" xfId="64" builtinId="8" hidden="1"/>
    <cellStyle name="Hyperlink" xfId="60" builtinId="8" hidden="1"/>
    <cellStyle name="Hyperlink" xfId="52" builtinId="8" hidden="1"/>
    <cellStyle name="Hyperlink" xfId="44" builtinId="8" hidden="1"/>
    <cellStyle name="Hyperlink" xfId="28" builtinId="8" hidden="1"/>
    <cellStyle name="Hyperlink" xfId="10" builtinId="8" hidden="1"/>
    <cellStyle name="Hyperlink" xfId="14" builtinId="8" hidden="1"/>
    <cellStyle name="Hyperlink" xfId="18" builtinId="8" hidden="1"/>
    <cellStyle name="Hyperlink" xfId="20" builtinId="8" hidden="1"/>
    <cellStyle name="Hyperlink" xfId="22" builtinId="8" hidden="1"/>
    <cellStyle name="Hyperlink" xfId="6" builtinId="8" hidden="1"/>
    <cellStyle name="Hyperlink" xfId="8" builtinId="8" hidden="1"/>
    <cellStyle name="Hyperlink" xfId="4" builtinId="8" hidden="1"/>
    <cellStyle name="Hyperlink" xfId="2" builtinId="8" hidden="1"/>
    <cellStyle name="Hyperlink" xfId="12" builtinId="8" hidden="1"/>
    <cellStyle name="Hyperlink" xfId="16" builtinId="8" hidden="1"/>
    <cellStyle name="Hyperlink" xfId="36" builtinId="8" hidden="1"/>
    <cellStyle name="Hyperlink" xfId="66" builtinId="8" hidden="1"/>
    <cellStyle name="Hyperlink" xfId="56" builtinId="8" hidden="1"/>
    <cellStyle name="Hyperlink" xfId="46" builtinId="8" hidden="1"/>
    <cellStyle name="Hyperlink" xfId="34" builtinId="8" hidden="1"/>
    <cellStyle name="Hyperlink" xfId="24" builtinId="8" hidden="1"/>
    <cellStyle name="Hyperlink" xfId="80" builtinId="8" hidden="1"/>
    <cellStyle name="Hyperlink" xfId="96" builtinId="8" hidden="1"/>
    <cellStyle name="Hyperlink" xfId="112" builtinId="8" hidden="1"/>
    <cellStyle name="Hyperlink" xfId="128" builtinId="8" hidden="1"/>
    <cellStyle name="Hyperlink" xfId="144" builtinId="8" hidden="1"/>
    <cellStyle name="Hyperlink" xfId="160" builtinId="8" hidden="1"/>
    <cellStyle name="Hyperlink" xfId="176" builtinId="8" hidden="1"/>
    <cellStyle name="Hyperlink" xfId="192" builtinId="8" hidden="1"/>
    <cellStyle name="Hyperlink" xfId="208" builtinId="8" hidden="1"/>
    <cellStyle name="Hyperlink" xfId="224" builtinId="8" hidden="1"/>
    <cellStyle name="Hyperlink" xfId="240" builtinId="8" hidden="1"/>
    <cellStyle name="Hyperlink" xfId="256" builtinId="8" hidden="1"/>
    <cellStyle name="Hyperlink" xfId="272" builtinId="8" hidden="1"/>
    <cellStyle name="Hyperlink" xfId="288" builtinId="8" hidden="1"/>
    <cellStyle name="Hyperlink" xfId="304" builtinId="8" hidden="1"/>
    <cellStyle name="Hyperlink" xfId="320" builtinId="8" hidden="1"/>
    <cellStyle name="Hyperlink" xfId="186" builtinId="8" hidden="1"/>
    <cellStyle name="Hyperlink" xfId="190" builtinId="8" hidden="1"/>
    <cellStyle name="Hyperlink" xfId="194" builtinId="8" hidden="1"/>
    <cellStyle name="Hyperlink" xfId="198" builtinId="8" hidden="1"/>
    <cellStyle name="Hyperlink" xfId="206" builtinId="8" hidden="1"/>
    <cellStyle name="Hyperlink" xfId="210" builtinId="8" hidden="1"/>
    <cellStyle name="Hyperlink" xfId="214" builtinId="8" hidden="1"/>
    <cellStyle name="Hyperlink" xfId="218" builtinId="8" hidden="1"/>
    <cellStyle name="Hyperlink" xfId="222" builtinId="8" hidden="1"/>
    <cellStyle name="Hyperlink" xfId="226" builtinId="8" hidden="1"/>
    <cellStyle name="Hyperlink" xfId="230" builtinId="8" hidden="1"/>
    <cellStyle name="Hyperlink" xfId="238" builtinId="8" hidden="1"/>
    <cellStyle name="Hyperlink" xfId="242" builtinId="8" hidden="1"/>
    <cellStyle name="Hyperlink" xfId="246" builtinId="8" hidden="1"/>
    <cellStyle name="Hyperlink" xfId="250" builtinId="8" hidden="1"/>
    <cellStyle name="Hyperlink" xfId="254" builtinId="8" hidden="1"/>
    <cellStyle name="Hyperlink" xfId="258" builtinId="8" hidden="1"/>
    <cellStyle name="Hyperlink" xfId="262" builtinId="8" hidden="1"/>
    <cellStyle name="Hyperlink" xfId="270" builtinId="8" hidden="1"/>
    <cellStyle name="Hyperlink" xfId="274" builtinId="8" hidden="1"/>
    <cellStyle name="Hyperlink" xfId="278" builtinId="8" hidden="1"/>
    <cellStyle name="Hyperlink" xfId="282" builtinId="8" hidden="1"/>
    <cellStyle name="Hyperlink" xfId="286" builtinId="8" hidden="1"/>
    <cellStyle name="Hyperlink" xfId="290" builtinId="8" hidden="1"/>
    <cellStyle name="Hyperlink" xfId="294" builtinId="8" hidden="1"/>
    <cellStyle name="Hyperlink" xfId="302" builtinId="8" hidden="1"/>
    <cellStyle name="Hyperlink" xfId="306" builtinId="8" hidden="1"/>
    <cellStyle name="Hyperlink" xfId="310" builtinId="8" hidden="1"/>
    <cellStyle name="Hyperlink" xfId="314" builtinId="8" hidden="1"/>
    <cellStyle name="Hyperlink" xfId="318" builtinId="8" hidden="1"/>
    <cellStyle name="Hyperlink" xfId="322" builtinId="8" hidden="1"/>
    <cellStyle name="Hyperlink" xfId="326" builtinId="8" hidden="1"/>
    <cellStyle name="Hyperlink" xfId="332" builtinId="8" hidden="1"/>
    <cellStyle name="Hyperlink" xfId="328" builtinId="8" hidden="1"/>
    <cellStyle name="Hyperlink" xfId="330" builtinId="8" hidden="1"/>
    <cellStyle name="Hyperlink" xfId="298" builtinId="8" hidden="1"/>
    <cellStyle name="Hyperlink" xfId="266" builtinId="8" hidden="1"/>
    <cellStyle name="Hyperlink" xfId="234" builtinId="8" hidden="1"/>
    <cellStyle name="Hyperlink" xfId="202" builtinId="8" hidden="1"/>
    <cellStyle name="Hyperlink" xfId="122" builtinId="8" hidden="1"/>
    <cellStyle name="Hyperlink" xfId="126" builtinId="8" hidden="1"/>
    <cellStyle name="Hyperlink" xfId="130" builtinId="8" hidden="1"/>
    <cellStyle name="Hyperlink" xfId="134" builtinId="8" hidden="1"/>
    <cellStyle name="Hyperlink" xfId="142" builtinId="8" hidden="1"/>
    <cellStyle name="Hyperlink" xfId="146" builtinId="8" hidden="1"/>
    <cellStyle name="Hyperlink" xfId="150" builtinId="8" hidden="1"/>
    <cellStyle name="Hyperlink" xfId="154" builtinId="8" hidden="1"/>
    <cellStyle name="Hyperlink" xfId="158" builtinId="8" hidden="1"/>
    <cellStyle name="Hyperlink" xfId="162" builtinId="8" hidden="1"/>
    <cellStyle name="Hyperlink" xfId="166" builtinId="8" hidden="1"/>
    <cellStyle name="Hyperlink" xfId="170" builtinId="8" hidden="1"/>
    <cellStyle name="Hyperlink" xfId="174" builtinId="8" hidden="1"/>
    <cellStyle name="Hyperlink" xfId="178" builtinId="8" hidden="1"/>
    <cellStyle name="Hyperlink" xfId="182" builtinId="8" hidden="1"/>
    <cellStyle name="Hyperlink" xfId="138" builtinId="8" hidden="1"/>
    <cellStyle name="Hyperlink" xfId="94" builtinId="8" hidden="1"/>
    <cellStyle name="Hyperlink" xfId="98" builtinId="8" hidden="1"/>
    <cellStyle name="Hyperlink" xfId="102" builtinId="8" hidden="1"/>
    <cellStyle name="Hyperlink" xfId="106" builtinId="8" hidden="1"/>
    <cellStyle name="Hyperlink" xfId="110" builtinId="8" hidden="1"/>
    <cellStyle name="Hyperlink" xfId="114" builtinId="8" hidden="1"/>
    <cellStyle name="Hyperlink" xfId="118" builtinId="8" hidden="1"/>
    <cellStyle name="Hyperlink" xfId="82" builtinId="8" hidden="1"/>
    <cellStyle name="Hyperlink" xfId="86" builtinId="8" hidden="1"/>
    <cellStyle name="Hyperlink" xfId="90" builtinId="8" hidden="1"/>
    <cellStyle name="Hyperlink" xfId="74" builtinId="8" hidden="1"/>
    <cellStyle name="Hyperlink" xfId="78" builtinId="8" hidden="1"/>
    <cellStyle name="Hyperlink" xfId="70" builtinId="8" hidden="1"/>
    <cellStyle name="Normal" xfId="0" builtinId="0"/>
    <cellStyle name="Percent" xfId="334" builtinId="5"/>
  </cellStyles>
  <dxfs count="0"/>
  <tableStyles count="0" defaultTableStyle="TableStyleMedium2" defaultPivotStyle="PivotStyleLight16"/>
  <colors>
    <mruColors>
      <color rgb="FFD19FF7"/>
      <color rgb="FFF0F3FA"/>
      <color rgb="FFFFCDCD"/>
      <color rgb="FFFEE1CE"/>
      <color rgb="FFFFD9D9"/>
      <color rgb="FF6DD9FF"/>
      <color rgb="FFDFACE2"/>
      <color rgb="FFFFB7B7"/>
      <color rgb="FFFF9393"/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DF34D-6B5F-426F-94E2-02F47ECB3EC1}">
  <dimension ref="A1:E6"/>
  <sheetViews>
    <sheetView workbookViewId="0">
      <selection activeCell="E6" sqref="E6"/>
    </sheetView>
  </sheetViews>
  <sheetFormatPr defaultColWidth="11.5703125" defaultRowHeight="14.45"/>
  <cols>
    <col min="1" max="1" width="16.85546875" bestFit="1" customWidth="1"/>
    <col min="2" max="2" width="16.85546875" customWidth="1"/>
    <col min="4" max="4" width="62.7109375" bestFit="1" customWidth="1"/>
    <col min="5" max="5" width="71.5703125" customWidth="1"/>
  </cols>
  <sheetData>
    <row r="1" spans="1:5" ht="25.9">
      <c r="A1" s="284" t="s">
        <v>0</v>
      </c>
      <c r="B1" s="284"/>
    </row>
    <row r="3" spans="1:5">
      <c r="A3" s="283" t="s">
        <v>1</v>
      </c>
      <c r="B3" s="283" t="s">
        <v>2</v>
      </c>
      <c r="C3" s="283" t="s">
        <v>3</v>
      </c>
      <c r="D3" s="283" t="s">
        <v>4</v>
      </c>
      <c r="E3" s="283"/>
    </row>
    <row r="4" spans="1:5" ht="115.15">
      <c r="A4" s="285">
        <v>43191</v>
      </c>
      <c r="B4" t="s">
        <v>5</v>
      </c>
      <c r="C4" t="s">
        <v>6</v>
      </c>
      <c r="D4" s="286" t="s">
        <v>7</v>
      </c>
    </row>
    <row r="5" spans="1:5" ht="72">
      <c r="A5" s="285">
        <v>43709</v>
      </c>
      <c r="B5" t="s">
        <v>8</v>
      </c>
      <c r="C5" t="s">
        <v>6</v>
      </c>
      <c r="D5" s="286" t="s">
        <v>9</v>
      </c>
    </row>
    <row r="6" spans="1:5" ht="115.15">
      <c r="A6" s="285">
        <v>44531</v>
      </c>
      <c r="B6" t="s">
        <v>10</v>
      </c>
      <c r="C6" t="s">
        <v>11</v>
      </c>
      <c r="D6" s="286" t="s">
        <v>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D010-8454-4068-8AEA-B6A5787B2550}">
  <dimension ref="A1:CW16388"/>
  <sheetViews>
    <sheetView tabSelected="1" topLeftCell="U1" zoomScale="130" zoomScaleNormal="130" workbookViewId="0">
      <pane ySplit="4" topLeftCell="A32" activePane="bottomLeft" state="frozen"/>
      <selection pane="bottomLeft" activeCell="AC32" sqref="AC32"/>
    </sheetView>
  </sheetViews>
  <sheetFormatPr defaultColWidth="8.85546875" defaultRowHeight="14.45"/>
  <cols>
    <col min="4" max="4" width="12.42578125" bestFit="1" customWidth="1"/>
    <col min="10" max="10" width="9.85546875" bestFit="1" customWidth="1"/>
    <col min="20" max="20" width="10.42578125" bestFit="1" customWidth="1"/>
    <col min="21" max="22" width="8.85546875" style="1"/>
    <col min="24" max="24" width="12.42578125" bestFit="1" customWidth="1"/>
    <col min="30" max="30" width="9.85546875" bestFit="1" customWidth="1"/>
    <col min="40" max="40" width="10.42578125" bestFit="1" customWidth="1"/>
    <col min="41" max="41" width="10.140625" customWidth="1"/>
    <col min="42" max="42" width="11.28515625" customWidth="1"/>
    <col min="43" max="43" width="12.140625" style="1" customWidth="1"/>
    <col min="44" max="44" width="14" style="1" bestFit="1" customWidth="1"/>
    <col min="45" max="46" width="43.5703125" bestFit="1" customWidth="1"/>
    <col min="52" max="53" width="8.85546875" style="1"/>
    <col min="54" max="55" width="15" style="1" customWidth="1"/>
    <col min="56" max="56" width="8.85546875" style="209"/>
    <col min="62" max="62" width="9.85546875" bestFit="1" customWidth="1"/>
    <col min="63" max="63" width="8.85546875" style="209"/>
    <col min="75" max="75" width="9.42578125" customWidth="1"/>
    <col min="76" max="76" width="8.85546875" style="209"/>
    <col min="81" max="81" width="8.7109375"/>
    <col min="82" max="82" width="10.140625" bestFit="1" customWidth="1"/>
    <col min="84" max="84" width="11.28515625" bestFit="1" customWidth="1"/>
    <col min="85" max="88" width="15.140625" customWidth="1"/>
    <col min="89" max="89" width="8.85546875" style="209"/>
    <col min="91" max="91" width="18.5703125" bestFit="1" customWidth="1"/>
    <col min="92" max="92" width="8.85546875" style="209"/>
    <col min="96" max="96" width="9.85546875" bestFit="1" customWidth="1"/>
    <col min="97" max="97" width="9.85546875" customWidth="1"/>
    <col min="99" max="99" width="29.42578125" bestFit="1" customWidth="1"/>
    <col min="100" max="101" width="15.28515625" customWidth="1"/>
  </cols>
  <sheetData>
    <row r="1" spans="1:101" ht="30" customHeight="1">
      <c r="A1" s="323" t="s">
        <v>25</v>
      </c>
      <c r="B1" s="323"/>
      <c r="C1" s="323" t="s">
        <v>76</v>
      </c>
      <c r="D1" s="323"/>
      <c r="E1" s="323" t="s">
        <v>77</v>
      </c>
      <c r="F1" s="323"/>
      <c r="G1" s="323" t="s">
        <v>78</v>
      </c>
      <c r="H1" s="323"/>
      <c r="I1" s="323" t="s">
        <v>79</v>
      </c>
      <c r="J1" s="323"/>
      <c r="K1" s="323" t="s">
        <v>80</v>
      </c>
      <c r="L1" s="323"/>
      <c r="M1" s="323" t="s">
        <v>81</v>
      </c>
      <c r="N1" s="323"/>
      <c r="O1" s="323" t="s">
        <v>82</v>
      </c>
      <c r="P1" s="323"/>
      <c r="Q1" s="323" t="s">
        <v>83</v>
      </c>
      <c r="R1" s="323"/>
      <c r="S1" s="323" t="s">
        <v>84</v>
      </c>
      <c r="T1" s="323"/>
      <c r="U1" s="308" t="s">
        <v>51</v>
      </c>
      <c r="V1" s="309"/>
      <c r="W1" s="323" t="s">
        <v>85</v>
      </c>
      <c r="X1" s="323"/>
      <c r="Y1" s="323" t="s">
        <v>77</v>
      </c>
      <c r="Z1" s="323"/>
      <c r="AA1" s="323" t="s">
        <v>78</v>
      </c>
      <c r="AB1" s="323"/>
      <c r="AC1" s="323" t="s">
        <v>79</v>
      </c>
      <c r="AD1" s="323"/>
      <c r="AE1" s="323" t="s">
        <v>80</v>
      </c>
      <c r="AF1" s="323"/>
      <c r="AG1" s="323" t="s">
        <v>81</v>
      </c>
      <c r="AH1" s="323"/>
      <c r="AI1" s="323" t="s">
        <v>82</v>
      </c>
      <c r="AJ1" s="323"/>
      <c r="AK1" s="323" t="s">
        <v>83</v>
      </c>
      <c r="AL1" s="323"/>
      <c r="AM1" s="323" t="s">
        <v>84</v>
      </c>
      <c r="AN1" s="323"/>
      <c r="AO1" s="317" t="s">
        <v>86</v>
      </c>
      <c r="AP1" s="317"/>
      <c r="AQ1" s="392" t="s">
        <v>45</v>
      </c>
      <c r="AR1" s="393"/>
      <c r="AS1" s="323" t="s">
        <v>113</v>
      </c>
      <c r="AT1" s="323" t="s">
        <v>137</v>
      </c>
      <c r="AV1" s="383" t="s">
        <v>140</v>
      </c>
      <c r="AW1" s="383"/>
      <c r="AX1" s="383"/>
      <c r="AZ1" s="386" t="s">
        <v>141</v>
      </c>
      <c r="BA1" s="387"/>
      <c r="BB1" s="387"/>
      <c r="BC1" s="388"/>
      <c r="BE1" s="380" t="s">
        <v>142</v>
      </c>
      <c r="BF1" s="381"/>
      <c r="BG1" s="381"/>
      <c r="BH1" s="381"/>
      <c r="BI1" s="381"/>
      <c r="BJ1" s="382"/>
      <c r="BL1" s="380" t="s">
        <v>143</v>
      </c>
      <c r="BM1" s="381"/>
      <c r="BN1" s="381"/>
      <c r="BO1" s="381"/>
      <c r="BP1" s="381"/>
      <c r="BQ1" s="381"/>
      <c r="BR1" s="381"/>
      <c r="BS1" s="381"/>
      <c r="BT1" s="381"/>
      <c r="BU1" s="381"/>
      <c r="BV1" s="381"/>
      <c r="BW1" s="382"/>
      <c r="BY1" s="380" t="s">
        <v>144</v>
      </c>
      <c r="BZ1" s="381"/>
      <c r="CA1" s="381"/>
      <c r="CB1" s="381"/>
      <c r="CC1" s="381"/>
      <c r="CD1" s="381"/>
      <c r="CE1" s="381"/>
      <c r="CF1" s="381"/>
      <c r="CG1" s="381"/>
      <c r="CH1" s="381"/>
      <c r="CI1" s="381"/>
      <c r="CJ1" s="382"/>
      <c r="CL1" s="380" t="s">
        <v>145</v>
      </c>
      <c r="CM1" s="382"/>
      <c r="CO1" s="384" t="s">
        <v>146</v>
      </c>
      <c r="CP1" s="385"/>
      <c r="CQ1" s="385"/>
      <c r="CR1" s="385"/>
      <c r="CS1" s="293"/>
      <c r="CT1" s="381" t="s">
        <v>147</v>
      </c>
      <c r="CU1" s="381"/>
      <c r="CV1" s="381"/>
      <c r="CW1" s="382"/>
    </row>
    <row r="2" spans="1:101" ht="21.6" customHeight="1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47"/>
      <c r="V2" s="389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23"/>
      <c r="AH2" s="323"/>
      <c r="AI2" s="323"/>
      <c r="AJ2" s="323"/>
      <c r="AK2" s="323"/>
      <c r="AL2" s="323"/>
      <c r="AM2" s="323"/>
      <c r="AN2" s="323"/>
      <c r="AO2" s="317"/>
      <c r="AP2" s="317"/>
      <c r="AQ2" s="347"/>
      <c r="AR2" s="389"/>
      <c r="AS2" s="323"/>
      <c r="AT2" s="323"/>
      <c r="AV2" s="287"/>
      <c r="AW2" s="287"/>
      <c r="AX2" s="287"/>
      <c r="AZ2" s="327" t="s">
        <v>26</v>
      </c>
      <c r="BA2" s="325"/>
      <c r="BB2" s="323" t="s">
        <v>27</v>
      </c>
      <c r="BC2" s="323"/>
      <c r="BE2" s="335" t="s">
        <v>26</v>
      </c>
      <c r="BF2" s="336"/>
      <c r="BG2" s="337" t="s">
        <v>30</v>
      </c>
      <c r="BH2" s="337"/>
      <c r="BI2" s="337" t="s">
        <v>31</v>
      </c>
      <c r="BJ2" s="337"/>
      <c r="BL2" s="357" t="s">
        <v>52</v>
      </c>
      <c r="BM2" s="357"/>
      <c r="BN2" s="356" t="s">
        <v>53</v>
      </c>
      <c r="BO2" s="356"/>
      <c r="BP2" s="352" t="s">
        <v>54</v>
      </c>
      <c r="BQ2" s="352"/>
      <c r="BR2" s="353" t="s">
        <v>55</v>
      </c>
      <c r="BS2" s="353"/>
      <c r="BT2" s="354" t="s">
        <v>56</v>
      </c>
      <c r="BU2" s="354"/>
      <c r="BV2" s="355" t="s">
        <v>57</v>
      </c>
      <c r="BW2" s="355"/>
      <c r="BY2" s="327" t="s">
        <v>92</v>
      </c>
      <c r="BZ2" s="325"/>
      <c r="CA2" s="323" t="s">
        <v>37</v>
      </c>
      <c r="CB2" s="323"/>
      <c r="CC2" s="323" t="s">
        <v>93</v>
      </c>
      <c r="CD2" s="323"/>
      <c r="CE2" s="323" t="s">
        <v>94</v>
      </c>
      <c r="CF2" s="323"/>
      <c r="CG2" s="323" t="s">
        <v>38</v>
      </c>
      <c r="CH2" s="323"/>
      <c r="CI2" s="323" t="s">
        <v>39</v>
      </c>
      <c r="CJ2" s="323"/>
      <c r="CL2" s="323" t="s">
        <v>39</v>
      </c>
      <c r="CM2" s="323"/>
      <c r="CO2" s="317" t="s">
        <v>24</v>
      </c>
      <c r="CP2" s="317"/>
      <c r="CQ2" s="323" t="s">
        <v>112</v>
      </c>
      <c r="CR2" s="327"/>
      <c r="CS2" s="234"/>
      <c r="CT2" s="326" t="s">
        <v>148</v>
      </c>
      <c r="CU2" s="323"/>
      <c r="CV2" s="337" t="s">
        <v>111</v>
      </c>
      <c r="CW2" s="337"/>
    </row>
    <row r="3" spans="1:101" ht="33" customHeight="1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32" t="s">
        <v>101</v>
      </c>
      <c r="V3" s="33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3"/>
      <c r="AJ3" s="323"/>
      <c r="AK3" s="323"/>
      <c r="AL3" s="323"/>
      <c r="AM3" s="323"/>
      <c r="AN3" s="323"/>
      <c r="AO3" s="317"/>
      <c r="AP3" s="317"/>
      <c r="AQ3" s="334" t="s">
        <v>136</v>
      </c>
      <c r="AR3" s="333"/>
      <c r="AS3" s="323"/>
      <c r="AT3" s="323"/>
      <c r="AZ3" s="332" t="s">
        <v>102</v>
      </c>
      <c r="BA3" s="333"/>
      <c r="BB3" s="334" t="s">
        <v>103</v>
      </c>
      <c r="BC3" s="333"/>
      <c r="BE3" s="332" t="s">
        <v>102</v>
      </c>
      <c r="BF3" s="333"/>
      <c r="BG3" s="338" t="s">
        <v>105</v>
      </c>
      <c r="BH3" s="333"/>
      <c r="BI3" s="332" t="s">
        <v>101</v>
      </c>
      <c r="BJ3" s="333"/>
      <c r="BL3" s="332" t="s">
        <v>101</v>
      </c>
      <c r="BM3" s="333"/>
      <c r="BN3" s="332" t="s">
        <v>101</v>
      </c>
      <c r="BO3" s="333"/>
      <c r="BP3" s="332" t="s">
        <v>101</v>
      </c>
      <c r="BQ3" s="333"/>
      <c r="BR3" s="332" t="s">
        <v>101</v>
      </c>
      <c r="BS3" s="333"/>
      <c r="BT3" s="332" t="s">
        <v>101</v>
      </c>
      <c r="BU3" s="333"/>
      <c r="BV3" s="332" t="s">
        <v>101</v>
      </c>
      <c r="BW3" s="333"/>
      <c r="BY3" s="295"/>
      <c r="BZ3" s="296"/>
      <c r="CA3" s="338" t="s">
        <v>106</v>
      </c>
      <c r="CB3" s="333"/>
      <c r="CC3" s="297"/>
      <c r="CD3" s="298"/>
      <c r="CE3" s="294"/>
      <c r="CF3" s="294"/>
      <c r="CG3" s="338" t="s">
        <v>107</v>
      </c>
      <c r="CH3" s="333"/>
      <c r="CI3" s="338" t="s">
        <v>149</v>
      </c>
      <c r="CJ3" s="333"/>
      <c r="CL3" s="295"/>
      <c r="CM3" s="299"/>
      <c r="CO3" s="338" t="s">
        <v>115</v>
      </c>
      <c r="CP3" s="333"/>
      <c r="CQ3" s="338" t="s">
        <v>115</v>
      </c>
      <c r="CR3" s="333"/>
      <c r="CS3" s="293"/>
      <c r="CT3" s="390"/>
      <c r="CU3" s="391"/>
      <c r="CV3" s="334" t="s">
        <v>103</v>
      </c>
      <c r="CW3" s="333"/>
    </row>
    <row r="4" spans="1:101">
      <c r="A4" s="210">
        <v>1</v>
      </c>
      <c r="B4" s="3" t="s">
        <v>104</v>
      </c>
      <c r="C4" s="210">
        <v>2</v>
      </c>
      <c r="D4" s="3" t="s">
        <v>104</v>
      </c>
      <c r="E4" s="210">
        <v>3</v>
      </c>
      <c r="F4" s="3" t="s">
        <v>104</v>
      </c>
      <c r="G4" s="210">
        <v>4</v>
      </c>
      <c r="H4" s="3" t="s">
        <v>104</v>
      </c>
      <c r="I4" s="210">
        <v>5</v>
      </c>
      <c r="J4" s="3" t="s">
        <v>104</v>
      </c>
      <c r="K4" s="210">
        <v>6</v>
      </c>
      <c r="L4" s="3" t="s">
        <v>104</v>
      </c>
      <c r="M4" s="210">
        <v>7</v>
      </c>
      <c r="N4" s="3" t="s">
        <v>104</v>
      </c>
      <c r="O4" s="210">
        <v>8</v>
      </c>
      <c r="P4" s="3" t="s">
        <v>104</v>
      </c>
      <c r="Q4" s="210">
        <v>9</v>
      </c>
      <c r="R4" s="3" t="s">
        <v>104</v>
      </c>
      <c r="S4" s="210">
        <v>10</v>
      </c>
      <c r="T4" s="3" t="s">
        <v>104</v>
      </c>
      <c r="U4" s="210">
        <v>11</v>
      </c>
      <c r="V4" s="3" t="s">
        <v>104</v>
      </c>
      <c r="W4" s="210">
        <v>12</v>
      </c>
      <c r="X4" s="3" t="s">
        <v>104</v>
      </c>
      <c r="Y4" s="210">
        <v>13</v>
      </c>
      <c r="Z4" s="3" t="s">
        <v>104</v>
      </c>
      <c r="AA4" s="210">
        <v>14</v>
      </c>
      <c r="AB4" s="3" t="s">
        <v>104</v>
      </c>
      <c r="AC4" s="210">
        <v>15</v>
      </c>
      <c r="AD4" s="3" t="s">
        <v>104</v>
      </c>
      <c r="AE4" s="210">
        <v>16</v>
      </c>
      <c r="AF4" s="3" t="s">
        <v>104</v>
      </c>
      <c r="AG4" s="210">
        <v>17</v>
      </c>
      <c r="AH4" s="3" t="s">
        <v>104</v>
      </c>
      <c r="AI4" s="210">
        <v>18</v>
      </c>
      <c r="AJ4" s="3" t="s">
        <v>104</v>
      </c>
      <c r="AK4" s="210">
        <v>19</v>
      </c>
      <c r="AL4" s="3" t="s">
        <v>104</v>
      </c>
      <c r="AM4" s="210">
        <v>20</v>
      </c>
      <c r="AN4" s="3" t="s">
        <v>104</v>
      </c>
      <c r="AO4" s="210">
        <v>21</v>
      </c>
      <c r="AP4" s="3" t="s">
        <v>104</v>
      </c>
      <c r="AQ4" s="210">
        <v>22</v>
      </c>
      <c r="AR4" s="3" t="s">
        <v>117</v>
      </c>
      <c r="AS4" s="210">
        <v>23</v>
      </c>
      <c r="AT4" s="210">
        <v>23</v>
      </c>
      <c r="AZ4" s="210">
        <v>1</v>
      </c>
      <c r="BA4" s="3" t="s">
        <v>104</v>
      </c>
      <c r="BB4" s="210">
        <v>2</v>
      </c>
      <c r="BC4" s="3" t="s">
        <v>104</v>
      </c>
      <c r="BE4" s="211">
        <v>1</v>
      </c>
      <c r="BF4" s="163" t="s">
        <v>104</v>
      </c>
      <c r="BG4" s="211">
        <v>2</v>
      </c>
      <c r="BH4" s="163" t="s">
        <v>104</v>
      </c>
      <c r="BI4" s="211">
        <v>3</v>
      </c>
      <c r="BJ4" s="163" t="s">
        <v>104</v>
      </c>
      <c r="BL4" s="210">
        <v>1</v>
      </c>
      <c r="BM4" s="3" t="s">
        <v>104</v>
      </c>
      <c r="BN4" s="210">
        <v>2</v>
      </c>
      <c r="BO4" s="3" t="s">
        <v>104</v>
      </c>
      <c r="BP4" s="210">
        <v>3</v>
      </c>
      <c r="BQ4" s="3" t="s">
        <v>104</v>
      </c>
      <c r="BR4" s="210">
        <v>4</v>
      </c>
      <c r="BS4" s="3" t="s">
        <v>104</v>
      </c>
      <c r="BT4" s="210">
        <v>5</v>
      </c>
      <c r="BU4" s="3" t="s">
        <v>104</v>
      </c>
      <c r="BV4" s="210">
        <v>6</v>
      </c>
      <c r="BW4" s="3" t="s">
        <v>104</v>
      </c>
      <c r="BY4" s="210">
        <v>1</v>
      </c>
      <c r="BZ4" s="3" t="s">
        <v>104</v>
      </c>
      <c r="CA4" s="210">
        <v>2</v>
      </c>
      <c r="CB4" s="3" t="s">
        <v>104</v>
      </c>
      <c r="CC4" s="210">
        <v>3</v>
      </c>
      <c r="CD4" s="3" t="s">
        <v>104</v>
      </c>
      <c r="CE4" s="210">
        <v>4</v>
      </c>
      <c r="CF4" s="3" t="s">
        <v>104</v>
      </c>
      <c r="CG4" s="210">
        <v>5</v>
      </c>
      <c r="CH4" s="3" t="s">
        <v>104</v>
      </c>
      <c r="CI4" s="210">
        <v>6</v>
      </c>
      <c r="CJ4" s="3" t="s">
        <v>104</v>
      </c>
      <c r="CL4" s="210">
        <v>1</v>
      </c>
      <c r="CM4" s="3" t="s">
        <v>104</v>
      </c>
      <c r="CO4" s="210">
        <v>1</v>
      </c>
      <c r="CP4" s="3" t="s">
        <v>104</v>
      </c>
      <c r="CQ4" s="210">
        <v>3</v>
      </c>
      <c r="CR4" s="226" t="s">
        <v>104</v>
      </c>
      <c r="CS4" s="228"/>
      <c r="CT4" s="229">
        <v>1</v>
      </c>
      <c r="CU4" s="3" t="s">
        <v>104</v>
      </c>
      <c r="CV4" s="210">
        <v>2</v>
      </c>
      <c r="CW4" s="3" t="s">
        <v>104</v>
      </c>
    </row>
    <row r="5" spans="1:101">
      <c r="A5" s="3">
        <v>0</v>
      </c>
      <c r="B5" s="164">
        <f>(A5/255)</f>
        <v>0</v>
      </c>
      <c r="C5" s="3">
        <v>0</v>
      </c>
      <c r="D5" s="3" t="s">
        <v>141</v>
      </c>
      <c r="E5" s="3">
        <v>0</v>
      </c>
      <c r="F5" s="3" t="s">
        <v>26</v>
      </c>
      <c r="G5" s="3">
        <v>0</v>
      </c>
      <c r="H5" s="164" t="s">
        <v>27</v>
      </c>
      <c r="I5" s="3">
        <v>0</v>
      </c>
      <c r="J5" s="208"/>
      <c r="K5" s="3">
        <v>0</v>
      </c>
      <c r="L5" s="208"/>
      <c r="M5" s="3">
        <v>0</v>
      </c>
      <c r="N5" s="208"/>
      <c r="O5" s="3">
        <v>0</v>
      </c>
      <c r="P5" s="208"/>
      <c r="Q5" s="3">
        <v>0</v>
      </c>
      <c r="R5" s="208"/>
      <c r="S5" s="3">
        <v>0</v>
      </c>
      <c r="T5" s="208"/>
      <c r="U5" s="3">
        <v>0</v>
      </c>
      <c r="V5" s="164">
        <f>(U5/255)</f>
        <v>0</v>
      </c>
      <c r="W5" s="3">
        <v>0</v>
      </c>
      <c r="X5" s="3" t="s">
        <v>141</v>
      </c>
      <c r="Y5" s="3">
        <v>0</v>
      </c>
      <c r="Z5" s="3" t="s">
        <v>26</v>
      </c>
      <c r="AA5" s="3">
        <v>0</v>
      </c>
      <c r="AB5" s="164" t="s">
        <v>27</v>
      </c>
      <c r="AC5" s="3">
        <v>0</v>
      </c>
      <c r="AD5" s="208"/>
      <c r="AE5" s="3">
        <v>0</v>
      </c>
      <c r="AF5" s="208"/>
      <c r="AG5" s="3">
        <v>0</v>
      </c>
      <c r="AH5" s="208"/>
      <c r="AI5" s="3">
        <v>0</v>
      </c>
      <c r="AJ5" s="208"/>
      <c r="AK5" s="3">
        <v>0</v>
      </c>
      <c r="AL5" s="208"/>
      <c r="AM5" s="3">
        <v>0</v>
      </c>
      <c r="AN5" s="208"/>
      <c r="AO5" s="3">
        <v>0</v>
      </c>
      <c r="AP5" s="208"/>
      <c r="AQ5" s="3">
        <v>0</v>
      </c>
      <c r="AR5" s="174">
        <v>0</v>
      </c>
      <c r="AS5" s="173" t="s">
        <v>118</v>
      </c>
      <c r="AT5" s="175" t="s">
        <v>118</v>
      </c>
      <c r="AZ5" s="3">
        <v>0</v>
      </c>
      <c r="BA5" s="3">
        <v>1700</v>
      </c>
      <c r="BB5" s="3">
        <v>0</v>
      </c>
      <c r="BC5" s="3">
        <v>0</v>
      </c>
      <c r="BE5" s="163">
        <v>0</v>
      </c>
      <c r="BF5" s="163">
        <v>1700</v>
      </c>
      <c r="BG5" s="163">
        <v>0</v>
      </c>
      <c r="BH5" s="177">
        <v>0</v>
      </c>
      <c r="BI5" s="163">
        <v>0</v>
      </c>
      <c r="BJ5" s="172">
        <f>(BI5/255)</f>
        <v>0</v>
      </c>
      <c r="BL5" s="3">
        <v>0</v>
      </c>
      <c r="BM5" s="164">
        <f>(BL5/255)</f>
        <v>0</v>
      </c>
      <c r="BN5" s="3">
        <v>0</v>
      </c>
      <c r="BO5" s="164">
        <f>(BN5/255)</f>
        <v>0</v>
      </c>
      <c r="BP5" s="3">
        <v>0</v>
      </c>
      <c r="BQ5" s="164">
        <f>(BP5/255)</f>
        <v>0</v>
      </c>
      <c r="BR5" s="3">
        <v>0</v>
      </c>
      <c r="BS5" s="164">
        <f>(BR5/255)</f>
        <v>0</v>
      </c>
      <c r="BT5" s="3">
        <v>0</v>
      </c>
      <c r="BU5" s="164">
        <f>(BT5/255)</f>
        <v>0</v>
      </c>
      <c r="BV5" s="3">
        <v>0</v>
      </c>
      <c r="BW5" s="164">
        <f>(BV5/255)</f>
        <v>0</v>
      </c>
      <c r="BY5" s="3">
        <v>0</v>
      </c>
      <c r="BZ5" s="3" t="s">
        <v>150</v>
      </c>
      <c r="CA5" s="3">
        <v>0</v>
      </c>
      <c r="CB5" s="165" t="s">
        <v>109</v>
      </c>
      <c r="CC5" s="3">
        <v>0</v>
      </c>
      <c r="CD5" s="164" t="s">
        <v>151</v>
      </c>
      <c r="CE5" s="3">
        <v>0</v>
      </c>
      <c r="CF5" s="164" t="s">
        <v>152</v>
      </c>
      <c r="CG5" s="3">
        <v>0</v>
      </c>
      <c r="CH5" s="289">
        <v>0</v>
      </c>
      <c r="CI5" s="3">
        <v>0</v>
      </c>
      <c r="CJ5" s="289">
        <v>0</v>
      </c>
      <c r="CL5" s="3">
        <v>0</v>
      </c>
      <c r="CM5" s="208"/>
      <c r="CO5" s="226">
        <v>0</v>
      </c>
      <c r="CP5" s="232">
        <f>(CO5/255)*0.8</f>
        <v>0</v>
      </c>
      <c r="CQ5" s="226">
        <v>0</v>
      </c>
      <c r="CR5" s="233">
        <f>(CQ5/255)*0.8</f>
        <v>0</v>
      </c>
      <c r="CS5" s="235"/>
      <c r="CT5" s="227">
        <v>0</v>
      </c>
      <c r="CU5" s="212" t="s">
        <v>153</v>
      </c>
      <c r="CV5" s="3">
        <v>0</v>
      </c>
      <c r="CW5" s="3">
        <v>0</v>
      </c>
    </row>
    <row r="6" spans="1:101">
      <c r="A6" s="3">
        <v>1</v>
      </c>
      <c r="B6" s="164">
        <f t="shared" ref="B6:B69" si="0">(A6/255)</f>
        <v>3.9215686274509803E-3</v>
      </c>
      <c r="C6" s="3">
        <v>1</v>
      </c>
      <c r="D6" s="3" t="s">
        <v>141</v>
      </c>
      <c r="E6" s="3">
        <v>1</v>
      </c>
      <c r="F6" s="3" t="s">
        <v>26</v>
      </c>
      <c r="G6" s="3">
        <v>1</v>
      </c>
      <c r="H6" s="164" t="s">
        <v>27</v>
      </c>
      <c r="I6" s="3">
        <v>1</v>
      </c>
      <c r="J6" s="208"/>
      <c r="K6" s="3">
        <v>1</v>
      </c>
      <c r="L6" s="208"/>
      <c r="M6" s="3">
        <v>1</v>
      </c>
      <c r="N6" s="208"/>
      <c r="O6" s="3">
        <v>1</v>
      </c>
      <c r="P6" s="208"/>
      <c r="Q6" s="3">
        <v>1</v>
      </c>
      <c r="R6" s="208"/>
      <c r="S6" s="3">
        <v>1</v>
      </c>
      <c r="T6" s="208"/>
      <c r="U6" s="3">
        <v>1</v>
      </c>
      <c r="V6" s="164">
        <f t="shared" ref="V6:V69" si="1">(U6/255)</f>
        <v>3.9215686274509803E-3</v>
      </c>
      <c r="W6" s="3">
        <v>1</v>
      </c>
      <c r="X6" s="3" t="s">
        <v>141</v>
      </c>
      <c r="Y6" s="3">
        <v>1</v>
      </c>
      <c r="Z6" s="3" t="s">
        <v>26</v>
      </c>
      <c r="AA6" s="3">
        <v>1</v>
      </c>
      <c r="AB6" s="164" t="s">
        <v>27</v>
      </c>
      <c r="AC6" s="3">
        <v>1</v>
      </c>
      <c r="AD6" s="208"/>
      <c r="AE6" s="3">
        <v>1</v>
      </c>
      <c r="AF6" s="208"/>
      <c r="AG6" s="3">
        <v>1</v>
      </c>
      <c r="AH6" s="208"/>
      <c r="AI6" s="3">
        <v>1</v>
      </c>
      <c r="AJ6" s="208"/>
      <c r="AK6" s="3">
        <v>1</v>
      </c>
      <c r="AL6" s="208"/>
      <c r="AM6" s="3">
        <v>1</v>
      </c>
      <c r="AN6" s="208"/>
      <c r="AO6" s="3">
        <v>1</v>
      </c>
      <c r="AP6" s="164" t="s">
        <v>154</v>
      </c>
      <c r="AQ6" s="3">
        <v>1</v>
      </c>
      <c r="AR6" s="174">
        <v>0</v>
      </c>
      <c r="AS6" s="163" t="str">
        <f>AS5</f>
        <v>nothing</v>
      </c>
      <c r="AT6" s="3" t="str">
        <f>AT5</f>
        <v>nothing</v>
      </c>
      <c r="AZ6" s="3">
        <v>1</v>
      </c>
      <c r="BA6" s="3">
        <v>1750</v>
      </c>
      <c r="BB6" s="3">
        <v>1</v>
      </c>
      <c r="BC6" s="3">
        <v>0</v>
      </c>
      <c r="BE6" s="163">
        <v>1</v>
      </c>
      <c r="BF6" s="163">
        <v>1750</v>
      </c>
      <c r="BG6" s="163">
        <v>1</v>
      </c>
      <c r="BH6" s="177">
        <v>1.411764705882353</v>
      </c>
      <c r="BI6" s="163">
        <v>1</v>
      </c>
      <c r="BJ6" s="172">
        <f t="shared" ref="BJ6:BJ69" si="2">(BI6/255)</f>
        <v>3.9215686274509803E-3</v>
      </c>
      <c r="BL6" s="3">
        <v>1</v>
      </c>
      <c r="BM6" s="164">
        <f t="shared" ref="BM6:BM69" si="3">(BL6/255)</f>
        <v>3.9215686274509803E-3</v>
      </c>
      <c r="BN6" s="3">
        <v>1</v>
      </c>
      <c r="BO6" s="164">
        <f t="shared" ref="BO6:BO69" si="4">(BN6/255)</f>
        <v>3.9215686274509803E-3</v>
      </c>
      <c r="BP6" s="3">
        <v>1</v>
      </c>
      <c r="BQ6" s="164">
        <f t="shared" ref="BQ6:BQ69" si="5">(BP6/255)</f>
        <v>3.9215686274509803E-3</v>
      </c>
      <c r="BR6" s="3">
        <v>1</v>
      </c>
      <c r="BS6" s="164">
        <f t="shared" ref="BS6:BS69" si="6">(BR6/255)</f>
        <v>3.9215686274509803E-3</v>
      </c>
      <c r="BT6" s="3">
        <v>1</v>
      </c>
      <c r="BU6" s="164">
        <f t="shared" ref="BU6:BU69" si="7">(BT6/255)</f>
        <v>3.9215686274509803E-3</v>
      </c>
      <c r="BV6" s="3">
        <v>1</v>
      </c>
      <c r="BW6" s="164">
        <f t="shared" ref="BW6:BW69" si="8">(BV6/255)</f>
        <v>3.9215686274509803E-3</v>
      </c>
      <c r="BY6" s="3">
        <v>1</v>
      </c>
      <c r="BZ6" s="3" t="s">
        <v>150</v>
      </c>
      <c r="CA6" s="3">
        <v>1</v>
      </c>
      <c r="CB6" s="165" t="s">
        <v>109</v>
      </c>
      <c r="CC6" s="3">
        <v>1</v>
      </c>
      <c r="CD6" s="164" t="s">
        <v>151</v>
      </c>
      <c r="CE6" s="3">
        <v>1</v>
      </c>
      <c r="CF6" s="164" t="s">
        <v>152</v>
      </c>
      <c r="CG6" s="3">
        <v>1</v>
      </c>
      <c r="CH6" s="289">
        <v>0</v>
      </c>
      <c r="CI6" s="3">
        <v>1</v>
      </c>
      <c r="CJ6" s="289">
        <v>0</v>
      </c>
      <c r="CL6" s="3">
        <v>1</v>
      </c>
      <c r="CM6" s="208"/>
      <c r="CO6" s="226">
        <v>1</v>
      </c>
      <c r="CP6" s="232">
        <f t="shared" ref="CP6:CP69" si="9">(CO6/255)*0.8</f>
        <v>3.1372549019607846E-3</v>
      </c>
      <c r="CQ6" s="226">
        <v>1</v>
      </c>
      <c r="CR6" s="233">
        <f t="shared" ref="CR6:CR69" si="10">(CQ6/255)*0.8</f>
        <v>3.1372549019607846E-3</v>
      </c>
      <c r="CS6" s="235"/>
      <c r="CT6" s="227">
        <v>1</v>
      </c>
      <c r="CU6" s="212" t="s">
        <v>153</v>
      </c>
      <c r="CV6" s="3">
        <v>1</v>
      </c>
      <c r="CW6" s="3">
        <v>0</v>
      </c>
    </row>
    <row r="7" spans="1:101">
      <c r="A7" s="3">
        <v>2</v>
      </c>
      <c r="B7" s="164">
        <f t="shared" si="0"/>
        <v>7.8431372549019607E-3</v>
      </c>
      <c r="C7" s="3">
        <v>2</v>
      </c>
      <c r="D7" s="3" t="s">
        <v>141</v>
      </c>
      <c r="E7" s="3">
        <v>2</v>
      </c>
      <c r="F7" s="3" t="s">
        <v>26</v>
      </c>
      <c r="G7" s="3">
        <v>2</v>
      </c>
      <c r="H7" s="164" t="s">
        <v>27</v>
      </c>
      <c r="I7" s="3">
        <v>2</v>
      </c>
      <c r="J7" s="208"/>
      <c r="K7" s="3">
        <v>2</v>
      </c>
      <c r="L7" s="208"/>
      <c r="M7" s="3">
        <v>2</v>
      </c>
      <c r="N7" s="208"/>
      <c r="O7" s="3">
        <v>2</v>
      </c>
      <c r="P7" s="208"/>
      <c r="Q7" s="3">
        <v>2</v>
      </c>
      <c r="R7" s="208"/>
      <c r="S7" s="3">
        <v>2</v>
      </c>
      <c r="T7" s="208"/>
      <c r="U7" s="3">
        <v>2</v>
      </c>
      <c r="V7" s="164">
        <f t="shared" si="1"/>
        <v>7.8431372549019607E-3</v>
      </c>
      <c r="W7" s="3">
        <v>2</v>
      </c>
      <c r="X7" s="3" t="s">
        <v>141</v>
      </c>
      <c r="Y7" s="3">
        <v>2</v>
      </c>
      <c r="Z7" s="3" t="s">
        <v>26</v>
      </c>
      <c r="AA7" s="3">
        <v>2</v>
      </c>
      <c r="AB7" s="164" t="s">
        <v>27</v>
      </c>
      <c r="AC7" s="3">
        <v>2</v>
      </c>
      <c r="AD7" s="208"/>
      <c r="AE7" s="3">
        <v>2</v>
      </c>
      <c r="AF7" s="208"/>
      <c r="AG7" s="3">
        <v>2</v>
      </c>
      <c r="AH7" s="208"/>
      <c r="AI7" s="3">
        <v>2</v>
      </c>
      <c r="AJ7" s="208"/>
      <c r="AK7" s="3">
        <v>2</v>
      </c>
      <c r="AL7" s="208"/>
      <c r="AM7" s="3">
        <v>2</v>
      </c>
      <c r="AN7" s="208"/>
      <c r="AO7" s="3">
        <v>2</v>
      </c>
      <c r="AP7" s="164" t="s">
        <v>155</v>
      </c>
      <c r="AQ7" s="3">
        <v>2</v>
      </c>
      <c r="AR7" s="174">
        <v>0</v>
      </c>
      <c r="AS7" s="163" t="str">
        <f t="shared" ref="AS7:AT22" si="11">AS6</f>
        <v>nothing</v>
      </c>
      <c r="AT7" s="3" t="str">
        <f t="shared" si="11"/>
        <v>nothing</v>
      </c>
      <c r="AZ7" s="3">
        <v>2</v>
      </c>
      <c r="BA7" s="3">
        <v>1750</v>
      </c>
      <c r="BB7" s="3">
        <v>2</v>
      </c>
      <c r="BC7" s="3">
        <v>0</v>
      </c>
      <c r="BE7" s="163">
        <v>2</v>
      </c>
      <c r="BF7" s="163">
        <v>1750</v>
      </c>
      <c r="BG7" s="163">
        <v>2</v>
      </c>
      <c r="BH7" s="177">
        <v>2.8235294117647061</v>
      </c>
      <c r="BI7" s="163">
        <v>2</v>
      </c>
      <c r="BJ7" s="172">
        <f t="shared" si="2"/>
        <v>7.8431372549019607E-3</v>
      </c>
      <c r="BL7" s="3">
        <v>2</v>
      </c>
      <c r="BM7" s="164">
        <f t="shared" si="3"/>
        <v>7.8431372549019607E-3</v>
      </c>
      <c r="BN7" s="3">
        <v>2</v>
      </c>
      <c r="BO7" s="164">
        <f t="shared" si="4"/>
        <v>7.8431372549019607E-3</v>
      </c>
      <c r="BP7" s="3">
        <v>2</v>
      </c>
      <c r="BQ7" s="164">
        <f t="shared" si="5"/>
        <v>7.8431372549019607E-3</v>
      </c>
      <c r="BR7" s="3">
        <v>2</v>
      </c>
      <c r="BS7" s="164">
        <f t="shared" si="6"/>
        <v>7.8431372549019607E-3</v>
      </c>
      <c r="BT7" s="3">
        <v>2</v>
      </c>
      <c r="BU7" s="164">
        <f t="shared" si="7"/>
        <v>7.8431372549019607E-3</v>
      </c>
      <c r="BV7" s="3">
        <v>2</v>
      </c>
      <c r="BW7" s="164">
        <f t="shared" si="8"/>
        <v>7.8431372549019607E-3</v>
      </c>
      <c r="BY7" s="3">
        <v>2</v>
      </c>
      <c r="BZ7" s="3" t="s">
        <v>150</v>
      </c>
      <c r="CA7" s="3">
        <v>2</v>
      </c>
      <c r="CB7" s="165" t="s">
        <v>109</v>
      </c>
      <c r="CC7" s="3">
        <v>2</v>
      </c>
      <c r="CD7" s="164" t="s">
        <v>151</v>
      </c>
      <c r="CE7" s="3">
        <v>2</v>
      </c>
      <c r="CF7" s="164" t="s">
        <v>152</v>
      </c>
      <c r="CG7" s="3">
        <v>2</v>
      </c>
      <c r="CH7" s="289">
        <v>0</v>
      </c>
      <c r="CI7" s="3">
        <v>2</v>
      </c>
      <c r="CJ7" s="289">
        <v>0</v>
      </c>
      <c r="CL7" s="3">
        <v>2</v>
      </c>
      <c r="CM7" s="208"/>
      <c r="CO7" s="226">
        <v>2</v>
      </c>
      <c r="CP7" s="232">
        <f t="shared" si="9"/>
        <v>6.2745098039215692E-3</v>
      </c>
      <c r="CQ7" s="226">
        <v>2</v>
      </c>
      <c r="CR7" s="233">
        <f t="shared" si="10"/>
        <v>6.2745098039215692E-3</v>
      </c>
      <c r="CS7" s="235"/>
      <c r="CT7" s="227">
        <v>2</v>
      </c>
      <c r="CU7" s="212" t="s">
        <v>153</v>
      </c>
      <c r="CV7" s="3">
        <v>2</v>
      </c>
      <c r="CW7" s="3">
        <v>0</v>
      </c>
    </row>
    <row r="8" spans="1:101">
      <c r="A8" s="3">
        <v>3</v>
      </c>
      <c r="B8" s="164">
        <f t="shared" si="0"/>
        <v>1.1764705882352941E-2</v>
      </c>
      <c r="C8" s="3">
        <v>3</v>
      </c>
      <c r="D8" s="3" t="s">
        <v>141</v>
      </c>
      <c r="E8" s="3">
        <v>3</v>
      </c>
      <c r="F8" s="3" t="s">
        <v>26</v>
      </c>
      <c r="G8" s="3">
        <v>3</v>
      </c>
      <c r="H8" s="164" t="s">
        <v>27</v>
      </c>
      <c r="I8" s="3">
        <v>3</v>
      </c>
      <c r="J8" s="208"/>
      <c r="K8" s="3">
        <v>3</v>
      </c>
      <c r="L8" s="208"/>
      <c r="M8" s="3">
        <v>3</v>
      </c>
      <c r="N8" s="208"/>
      <c r="O8" s="3">
        <v>3</v>
      </c>
      <c r="P8" s="208"/>
      <c r="Q8" s="3">
        <v>3</v>
      </c>
      <c r="R8" s="208"/>
      <c r="S8" s="3">
        <v>3</v>
      </c>
      <c r="T8" s="208"/>
      <c r="U8" s="3">
        <v>3</v>
      </c>
      <c r="V8" s="164">
        <f t="shared" si="1"/>
        <v>1.1764705882352941E-2</v>
      </c>
      <c r="W8" s="3">
        <v>3</v>
      </c>
      <c r="X8" s="3" t="s">
        <v>141</v>
      </c>
      <c r="Y8" s="3">
        <v>3</v>
      </c>
      <c r="Z8" s="3" t="s">
        <v>26</v>
      </c>
      <c r="AA8" s="3">
        <v>3</v>
      </c>
      <c r="AB8" s="164" t="s">
        <v>27</v>
      </c>
      <c r="AC8" s="3">
        <v>3</v>
      </c>
      <c r="AD8" s="208"/>
      <c r="AE8" s="3">
        <v>3</v>
      </c>
      <c r="AF8" s="208"/>
      <c r="AG8" s="3">
        <v>3</v>
      </c>
      <c r="AH8" s="208"/>
      <c r="AI8" s="3">
        <v>3</v>
      </c>
      <c r="AJ8" s="208"/>
      <c r="AK8" s="3">
        <v>3</v>
      </c>
      <c r="AL8" s="208"/>
      <c r="AM8" s="3">
        <v>3</v>
      </c>
      <c r="AN8" s="208"/>
      <c r="AO8" s="3">
        <v>3</v>
      </c>
      <c r="AP8" s="164" t="s">
        <v>156</v>
      </c>
      <c r="AQ8" s="3">
        <v>3</v>
      </c>
      <c r="AR8" s="174">
        <v>0</v>
      </c>
      <c r="AS8" s="163" t="str">
        <f t="shared" si="11"/>
        <v>nothing</v>
      </c>
      <c r="AT8" s="3" t="str">
        <f t="shared" si="11"/>
        <v>nothing</v>
      </c>
      <c r="AZ8" s="3">
        <v>3</v>
      </c>
      <c r="BA8" s="3">
        <v>1800</v>
      </c>
      <c r="BB8" s="3">
        <v>3</v>
      </c>
      <c r="BC8" s="3">
        <v>0</v>
      </c>
      <c r="BE8" s="163">
        <v>3</v>
      </c>
      <c r="BF8" s="163">
        <v>1800</v>
      </c>
      <c r="BG8" s="163">
        <v>3</v>
      </c>
      <c r="BH8" s="177">
        <v>4.2352941176470589</v>
      </c>
      <c r="BI8" s="163">
        <v>3</v>
      </c>
      <c r="BJ8" s="172">
        <f t="shared" si="2"/>
        <v>1.1764705882352941E-2</v>
      </c>
      <c r="BL8" s="3">
        <v>3</v>
      </c>
      <c r="BM8" s="164">
        <f t="shared" si="3"/>
        <v>1.1764705882352941E-2</v>
      </c>
      <c r="BN8" s="3">
        <v>3</v>
      </c>
      <c r="BO8" s="164">
        <f t="shared" si="4"/>
        <v>1.1764705882352941E-2</v>
      </c>
      <c r="BP8" s="3">
        <v>3</v>
      </c>
      <c r="BQ8" s="164">
        <f t="shared" si="5"/>
        <v>1.1764705882352941E-2</v>
      </c>
      <c r="BR8" s="3">
        <v>3</v>
      </c>
      <c r="BS8" s="164">
        <f t="shared" si="6"/>
        <v>1.1764705882352941E-2</v>
      </c>
      <c r="BT8" s="3">
        <v>3</v>
      </c>
      <c r="BU8" s="164">
        <f t="shared" si="7"/>
        <v>1.1764705882352941E-2</v>
      </c>
      <c r="BV8" s="3">
        <v>3</v>
      </c>
      <c r="BW8" s="164">
        <f t="shared" si="8"/>
        <v>1.1764705882352941E-2</v>
      </c>
      <c r="BY8" s="3">
        <v>3</v>
      </c>
      <c r="BZ8" s="3" t="s">
        <v>150</v>
      </c>
      <c r="CA8" s="3">
        <v>3</v>
      </c>
      <c r="CB8" s="165" t="s">
        <v>109</v>
      </c>
      <c r="CC8" s="3">
        <v>3</v>
      </c>
      <c r="CD8" s="164" t="s">
        <v>151</v>
      </c>
      <c r="CE8" s="3">
        <v>3</v>
      </c>
      <c r="CF8" s="164" t="s">
        <v>152</v>
      </c>
      <c r="CG8" s="3">
        <v>3</v>
      </c>
      <c r="CH8" s="289">
        <v>0</v>
      </c>
      <c r="CI8" s="3">
        <v>3</v>
      </c>
      <c r="CJ8" s="289">
        <v>0</v>
      </c>
      <c r="CL8" s="3">
        <v>3</v>
      </c>
      <c r="CM8" s="208"/>
      <c r="CO8" s="226">
        <v>3</v>
      </c>
      <c r="CP8" s="232">
        <f t="shared" si="9"/>
        <v>9.4117647058823539E-3</v>
      </c>
      <c r="CQ8" s="226">
        <v>3</v>
      </c>
      <c r="CR8" s="233">
        <f t="shared" si="10"/>
        <v>9.4117647058823539E-3</v>
      </c>
      <c r="CS8" s="235"/>
      <c r="CT8" s="227">
        <v>3</v>
      </c>
      <c r="CU8" s="212" t="s">
        <v>153</v>
      </c>
      <c r="CV8" s="3">
        <v>3</v>
      </c>
      <c r="CW8" s="3">
        <v>0</v>
      </c>
    </row>
    <row r="9" spans="1:101">
      <c r="A9" s="3">
        <v>4</v>
      </c>
      <c r="B9" s="164">
        <f t="shared" si="0"/>
        <v>1.5686274509803921E-2</v>
      </c>
      <c r="C9" s="3">
        <v>4</v>
      </c>
      <c r="D9" s="3" t="s">
        <v>141</v>
      </c>
      <c r="E9" s="3">
        <v>4</v>
      </c>
      <c r="F9" s="3" t="s">
        <v>26</v>
      </c>
      <c r="G9" s="3">
        <v>4</v>
      </c>
      <c r="H9" s="164" t="s">
        <v>27</v>
      </c>
      <c r="I9" s="3">
        <v>4</v>
      </c>
      <c r="J9" s="208"/>
      <c r="K9" s="3">
        <v>4</v>
      </c>
      <c r="L9" s="208"/>
      <c r="M9" s="3">
        <v>4</v>
      </c>
      <c r="N9" s="208"/>
      <c r="O9" s="3">
        <v>4</v>
      </c>
      <c r="P9" s="208"/>
      <c r="Q9" s="3">
        <v>4</v>
      </c>
      <c r="R9" s="208"/>
      <c r="S9" s="3">
        <v>4</v>
      </c>
      <c r="T9" s="208"/>
      <c r="U9" s="3">
        <v>4</v>
      </c>
      <c r="V9" s="164">
        <f t="shared" si="1"/>
        <v>1.5686274509803921E-2</v>
      </c>
      <c r="W9" s="3">
        <v>4</v>
      </c>
      <c r="X9" s="3" t="s">
        <v>141</v>
      </c>
      <c r="Y9" s="3">
        <v>4</v>
      </c>
      <c r="Z9" s="3" t="s">
        <v>26</v>
      </c>
      <c r="AA9" s="3">
        <v>4</v>
      </c>
      <c r="AB9" s="164" t="s">
        <v>27</v>
      </c>
      <c r="AC9" s="3">
        <v>4</v>
      </c>
      <c r="AD9" s="208"/>
      <c r="AE9" s="3">
        <v>4</v>
      </c>
      <c r="AF9" s="208"/>
      <c r="AG9" s="3">
        <v>4</v>
      </c>
      <c r="AH9" s="208"/>
      <c r="AI9" s="3">
        <v>4</v>
      </c>
      <c r="AJ9" s="208"/>
      <c r="AK9" s="3">
        <v>4</v>
      </c>
      <c r="AL9" s="208"/>
      <c r="AM9" s="3">
        <v>4</v>
      </c>
      <c r="AN9" s="208"/>
      <c r="AO9" s="3">
        <v>4</v>
      </c>
      <c r="AP9" s="164" t="s">
        <v>157</v>
      </c>
      <c r="AQ9" s="3">
        <v>4</v>
      </c>
      <c r="AR9" s="174">
        <v>0</v>
      </c>
      <c r="AS9" s="163" t="str">
        <f t="shared" si="11"/>
        <v>nothing</v>
      </c>
      <c r="AT9" s="3" t="str">
        <f t="shared" si="11"/>
        <v>nothing</v>
      </c>
      <c r="AZ9" s="3">
        <v>4</v>
      </c>
      <c r="BA9" s="3">
        <v>1850</v>
      </c>
      <c r="BB9" s="3">
        <v>4</v>
      </c>
      <c r="BC9" s="3">
        <v>-100</v>
      </c>
      <c r="BE9" s="163">
        <v>4</v>
      </c>
      <c r="BF9" s="163">
        <v>1850</v>
      </c>
      <c r="BG9" s="163">
        <v>4</v>
      </c>
      <c r="BH9" s="177">
        <v>5.6470588235294121</v>
      </c>
      <c r="BI9" s="163">
        <v>4</v>
      </c>
      <c r="BJ9" s="172">
        <f t="shared" si="2"/>
        <v>1.5686274509803921E-2</v>
      </c>
      <c r="BL9" s="3">
        <v>4</v>
      </c>
      <c r="BM9" s="164">
        <f t="shared" si="3"/>
        <v>1.5686274509803921E-2</v>
      </c>
      <c r="BN9" s="3">
        <v>4</v>
      </c>
      <c r="BO9" s="164">
        <f t="shared" si="4"/>
        <v>1.5686274509803921E-2</v>
      </c>
      <c r="BP9" s="3">
        <v>4</v>
      </c>
      <c r="BQ9" s="164">
        <f t="shared" si="5"/>
        <v>1.5686274509803921E-2</v>
      </c>
      <c r="BR9" s="3">
        <v>4</v>
      </c>
      <c r="BS9" s="164">
        <f t="shared" si="6"/>
        <v>1.5686274509803921E-2</v>
      </c>
      <c r="BT9" s="3">
        <v>4</v>
      </c>
      <c r="BU9" s="164">
        <f t="shared" si="7"/>
        <v>1.5686274509803921E-2</v>
      </c>
      <c r="BV9" s="3">
        <v>4</v>
      </c>
      <c r="BW9" s="164">
        <f t="shared" si="8"/>
        <v>1.5686274509803921E-2</v>
      </c>
      <c r="BY9" s="3">
        <v>4</v>
      </c>
      <c r="BZ9" s="3" t="s">
        <v>150</v>
      </c>
      <c r="CA9" s="3">
        <v>4</v>
      </c>
      <c r="CB9" s="165" t="s">
        <v>109</v>
      </c>
      <c r="CC9" s="3">
        <v>4</v>
      </c>
      <c r="CD9" s="164" t="s">
        <v>151</v>
      </c>
      <c r="CE9" s="3">
        <v>4</v>
      </c>
      <c r="CF9" s="164" t="s">
        <v>152</v>
      </c>
      <c r="CG9" s="3">
        <v>4</v>
      </c>
      <c r="CH9" s="167">
        <f>(-10.319)+(CG9/12.55)</f>
        <v>-10.000274900398407</v>
      </c>
      <c r="CI9" s="3">
        <v>4</v>
      </c>
      <c r="CJ9" s="167">
        <f>(-20.6375)+(CI9/6.275)</f>
        <v>-20.000049800796813</v>
      </c>
      <c r="CL9" s="3">
        <v>4</v>
      </c>
      <c r="CM9" s="208"/>
      <c r="CO9" s="226">
        <v>4</v>
      </c>
      <c r="CP9" s="232">
        <f t="shared" si="9"/>
        <v>1.2549019607843138E-2</v>
      </c>
      <c r="CQ9" s="226">
        <v>4</v>
      </c>
      <c r="CR9" s="233">
        <f t="shared" si="10"/>
        <v>1.2549019607843138E-2</v>
      </c>
      <c r="CS9" s="235"/>
      <c r="CT9" s="227">
        <v>4</v>
      </c>
      <c r="CU9" s="212" t="s">
        <v>153</v>
      </c>
      <c r="CV9" s="3">
        <v>4</v>
      </c>
      <c r="CW9" s="3">
        <v>-100</v>
      </c>
    </row>
    <row r="10" spans="1:101">
      <c r="A10" s="3">
        <v>5</v>
      </c>
      <c r="B10" s="164">
        <f t="shared" si="0"/>
        <v>1.9607843137254902E-2</v>
      </c>
      <c r="C10" s="3">
        <v>5</v>
      </c>
      <c r="D10" s="3" t="s">
        <v>141</v>
      </c>
      <c r="E10" s="3">
        <v>5</v>
      </c>
      <c r="F10" s="3" t="s">
        <v>26</v>
      </c>
      <c r="G10" s="3">
        <v>5</v>
      </c>
      <c r="H10" s="164" t="s">
        <v>27</v>
      </c>
      <c r="I10" s="3">
        <v>5</v>
      </c>
      <c r="J10" s="208"/>
      <c r="K10" s="3">
        <v>5</v>
      </c>
      <c r="L10" s="208"/>
      <c r="M10" s="3">
        <v>5</v>
      </c>
      <c r="N10" s="208"/>
      <c r="O10" s="3">
        <v>5</v>
      </c>
      <c r="P10" s="208"/>
      <c r="Q10" s="3">
        <v>5</v>
      </c>
      <c r="R10" s="208"/>
      <c r="S10" s="3">
        <v>5</v>
      </c>
      <c r="T10" s="208"/>
      <c r="U10" s="3">
        <v>5</v>
      </c>
      <c r="V10" s="164">
        <f t="shared" si="1"/>
        <v>1.9607843137254902E-2</v>
      </c>
      <c r="W10" s="3">
        <v>5</v>
      </c>
      <c r="X10" s="3" t="s">
        <v>141</v>
      </c>
      <c r="Y10" s="3">
        <v>5</v>
      </c>
      <c r="Z10" s="3" t="s">
        <v>26</v>
      </c>
      <c r="AA10" s="3">
        <v>5</v>
      </c>
      <c r="AB10" s="164" t="s">
        <v>27</v>
      </c>
      <c r="AC10" s="3">
        <v>5</v>
      </c>
      <c r="AD10" s="208"/>
      <c r="AE10" s="3">
        <v>5</v>
      </c>
      <c r="AF10" s="208"/>
      <c r="AG10" s="3">
        <v>5</v>
      </c>
      <c r="AH10" s="208"/>
      <c r="AI10" s="3">
        <v>5</v>
      </c>
      <c r="AJ10" s="208"/>
      <c r="AK10" s="3">
        <v>5</v>
      </c>
      <c r="AL10" s="208"/>
      <c r="AM10" s="3">
        <v>5</v>
      </c>
      <c r="AN10" s="208"/>
      <c r="AO10" s="3">
        <v>5</v>
      </c>
      <c r="AP10" s="164" t="s">
        <v>158</v>
      </c>
      <c r="AQ10" s="3">
        <v>5</v>
      </c>
      <c r="AR10" s="174">
        <v>9.9601593625498003E-2</v>
      </c>
      <c r="AS10" s="163" t="str">
        <f t="shared" si="11"/>
        <v>nothing</v>
      </c>
      <c r="AT10" s="3" t="str">
        <f>AT9</f>
        <v>nothing</v>
      </c>
      <c r="AZ10" s="3">
        <v>5</v>
      </c>
      <c r="BA10" s="3">
        <v>1850</v>
      </c>
      <c r="BB10" s="3">
        <v>5</v>
      </c>
      <c r="BC10" s="3">
        <v>-99</v>
      </c>
      <c r="BE10" s="163">
        <v>5</v>
      </c>
      <c r="BF10" s="163">
        <v>1850</v>
      </c>
      <c r="BG10" s="163">
        <v>5</v>
      </c>
      <c r="BH10" s="177">
        <v>7.0588235294117645</v>
      </c>
      <c r="BI10" s="163">
        <v>5</v>
      </c>
      <c r="BJ10" s="172">
        <f t="shared" si="2"/>
        <v>1.9607843137254902E-2</v>
      </c>
      <c r="BL10" s="3">
        <v>5</v>
      </c>
      <c r="BM10" s="164">
        <f t="shared" si="3"/>
        <v>1.9607843137254902E-2</v>
      </c>
      <c r="BN10" s="3">
        <v>5</v>
      </c>
      <c r="BO10" s="164">
        <f t="shared" si="4"/>
        <v>1.9607843137254902E-2</v>
      </c>
      <c r="BP10" s="3">
        <v>5</v>
      </c>
      <c r="BQ10" s="164">
        <f t="shared" si="5"/>
        <v>1.9607843137254902E-2</v>
      </c>
      <c r="BR10" s="3">
        <v>5</v>
      </c>
      <c r="BS10" s="164">
        <f t="shared" si="6"/>
        <v>1.9607843137254902E-2</v>
      </c>
      <c r="BT10" s="3">
        <v>5</v>
      </c>
      <c r="BU10" s="164">
        <f t="shared" si="7"/>
        <v>1.9607843137254902E-2</v>
      </c>
      <c r="BV10" s="3">
        <v>5</v>
      </c>
      <c r="BW10" s="164">
        <f t="shared" si="8"/>
        <v>1.9607843137254902E-2</v>
      </c>
      <c r="BY10" s="3">
        <v>5</v>
      </c>
      <c r="BZ10" s="3" t="s">
        <v>150</v>
      </c>
      <c r="CA10" s="3">
        <v>5</v>
      </c>
      <c r="CB10" s="165" t="s">
        <v>109</v>
      </c>
      <c r="CC10" s="3">
        <v>5</v>
      </c>
      <c r="CD10" s="164" t="s">
        <v>151</v>
      </c>
      <c r="CE10" s="3">
        <v>5</v>
      </c>
      <c r="CF10" s="164" t="s">
        <v>152</v>
      </c>
      <c r="CG10" s="3">
        <v>5</v>
      </c>
      <c r="CH10" s="167">
        <f t="shared" ref="CH10:CH73" si="12">(-10.319)+(CG10/12.55)</f>
        <v>-9.9205936254980092</v>
      </c>
      <c r="CI10" s="3">
        <v>5</v>
      </c>
      <c r="CJ10" s="167">
        <f t="shared" ref="CJ10:CJ73" si="13">(-20.6375)+(CI10/6.275)</f>
        <v>-19.840687250996016</v>
      </c>
      <c r="CL10" s="3">
        <v>5</v>
      </c>
      <c r="CM10" s="216" t="s">
        <v>159</v>
      </c>
      <c r="CO10" s="226">
        <v>5</v>
      </c>
      <c r="CP10" s="232">
        <f t="shared" si="9"/>
        <v>1.5686274509803921E-2</v>
      </c>
      <c r="CQ10" s="226">
        <v>5</v>
      </c>
      <c r="CR10" s="233">
        <f t="shared" si="10"/>
        <v>1.5686274509803921E-2</v>
      </c>
      <c r="CS10" s="235"/>
      <c r="CT10" s="227">
        <v>5</v>
      </c>
      <c r="CU10" s="212" t="s">
        <v>153</v>
      </c>
      <c r="CV10" s="3">
        <v>5</v>
      </c>
      <c r="CW10" s="3">
        <v>-99</v>
      </c>
    </row>
    <row r="11" spans="1:101">
      <c r="A11" s="3">
        <v>6</v>
      </c>
      <c r="B11" s="164">
        <f t="shared" si="0"/>
        <v>2.3529411764705882E-2</v>
      </c>
      <c r="C11" s="3">
        <v>6</v>
      </c>
      <c r="D11" s="3" t="s">
        <v>141</v>
      </c>
      <c r="E11" s="3">
        <v>6</v>
      </c>
      <c r="F11" s="3" t="s">
        <v>26</v>
      </c>
      <c r="G11" s="3">
        <v>6</v>
      </c>
      <c r="H11" s="164" t="s">
        <v>27</v>
      </c>
      <c r="I11" s="3">
        <v>6</v>
      </c>
      <c r="J11" s="208"/>
      <c r="K11" s="3">
        <v>6</v>
      </c>
      <c r="L11" s="208"/>
      <c r="M11" s="3">
        <v>6</v>
      </c>
      <c r="N11" s="208"/>
      <c r="O11" s="3">
        <v>6</v>
      </c>
      <c r="P11" s="208"/>
      <c r="Q11" s="3">
        <v>6</v>
      </c>
      <c r="R11" s="208"/>
      <c r="S11" s="3">
        <v>6</v>
      </c>
      <c r="T11" s="208"/>
      <c r="U11" s="3">
        <v>6</v>
      </c>
      <c r="V11" s="164">
        <f t="shared" si="1"/>
        <v>2.3529411764705882E-2</v>
      </c>
      <c r="W11" s="3">
        <v>6</v>
      </c>
      <c r="X11" s="3" t="s">
        <v>141</v>
      </c>
      <c r="Y11" s="3">
        <v>6</v>
      </c>
      <c r="Z11" s="3" t="s">
        <v>26</v>
      </c>
      <c r="AA11" s="3">
        <v>6</v>
      </c>
      <c r="AB11" s="164" t="s">
        <v>27</v>
      </c>
      <c r="AC11" s="3">
        <v>6</v>
      </c>
      <c r="AD11" s="208"/>
      <c r="AE11" s="3">
        <v>6</v>
      </c>
      <c r="AF11" s="208"/>
      <c r="AG11" s="3">
        <v>6</v>
      </c>
      <c r="AH11" s="208"/>
      <c r="AI11" s="3">
        <v>6</v>
      </c>
      <c r="AJ11" s="208"/>
      <c r="AK11" s="3">
        <v>6</v>
      </c>
      <c r="AL11" s="208"/>
      <c r="AM11" s="3">
        <v>6</v>
      </c>
      <c r="AN11" s="208"/>
      <c r="AO11" s="3">
        <v>6</v>
      </c>
      <c r="AP11" s="164" t="s">
        <v>160</v>
      </c>
      <c r="AQ11" s="3">
        <v>6</v>
      </c>
      <c r="AR11" s="174">
        <v>0.19920318725099601</v>
      </c>
      <c r="AS11" s="163" t="str">
        <f t="shared" si="11"/>
        <v>nothing</v>
      </c>
      <c r="AT11" s="3" t="str">
        <f t="shared" si="11"/>
        <v>nothing</v>
      </c>
      <c r="AZ11" s="3">
        <v>6</v>
      </c>
      <c r="BA11" s="3">
        <v>1900</v>
      </c>
      <c r="BB11" s="3">
        <v>6</v>
      </c>
      <c r="BC11" s="3">
        <v>-98</v>
      </c>
      <c r="BE11" s="163">
        <v>6</v>
      </c>
      <c r="BF11" s="163">
        <v>1900</v>
      </c>
      <c r="BG11" s="163">
        <v>6</v>
      </c>
      <c r="BH11" s="177">
        <v>8.4705882352941178</v>
      </c>
      <c r="BI11" s="163">
        <v>6</v>
      </c>
      <c r="BJ11" s="172">
        <f t="shared" si="2"/>
        <v>2.3529411764705882E-2</v>
      </c>
      <c r="BL11" s="3">
        <v>6</v>
      </c>
      <c r="BM11" s="164">
        <f t="shared" si="3"/>
        <v>2.3529411764705882E-2</v>
      </c>
      <c r="BN11" s="3">
        <v>6</v>
      </c>
      <c r="BO11" s="164">
        <f t="shared" si="4"/>
        <v>2.3529411764705882E-2</v>
      </c>
      <c r="BP11" s="3">
        <v>6</v>
      </c>
      <c r="BQ11" s="164">
        <f t="shared" si="5"/>
        <v>2.3529411764705882E-2</v>
      </c>
      <c r="BR11" s="3">
        <v>6</v>
      </c>
      <c r="BS11" s="164">
        <f t="shared" si="6"/>
        <v>2.3529411764705882E-2</v>
      </c>
      <c r="BT11" s="3">
        <v>6</v>
      </c>
      <c r="BU11" s="164">
        <f t="shared" si="7"/>
        <v>2.3529411764705882E-2</v>
      </c>
      <c r="BV11" s="3">
        <v>6</v>
      </c>
      <c r="BW11" s="164">
        <f t="shared" si="8"/>
        <v>2.3529411764705882E-2</v>
      </c>
      <c r="BY11" s="3">
        <v>6</v>
      </c>
      <c r="BZ11" s="3" t="s">
        <v>150</v>
      </c>
      <c r="CA11" s="3">
        <v>6</v>
      </c>
      <c r="CB11" s="165" t="s">
        <v>109</v>
      </c>
      <c r="CC11" s="3">
        <v>6</v>
      </c>
      <c r="CD11" s="164" t="s">
        <v>151</v>
      </c>
      <c r="CE11" s="3">
        <v>6</v>
      </c>
      <c r="CF11" s="164" t="s">
        <v>152</v>
      </c>
      <c r="CG11" s="3">
        <v>6</v>
      </c>
      <c r="CH11" s="167">
        <f t="shared" si="12"/>
        <v>-9.8409123505976108</v>
      </c>
      <c r="CI11" s="3">
        <v>6</v>
      </c>
      <c r="CJ11" s="167">
        <f t="shared" si="13"/>
        <v>-19.681324701195219</v>
      </c>
      <c r="CL11" s="3">
        <v>6</v>
      </c>
      <c r="CM11" s="216" t="s">
        <v>159</v>
      </c>
      <c r="CO11" s="226">
        <v>6</v>
      </c>
      <c r="CP11" s="232">
        <f t="shared" si="9"/>
        <v>1.8823529411764708E-2</v>
      </c>
      <c r="CQ11" s="226">
        <v>6</v>
      </c>
      <c r="CR11" s="233">
        <f t="shared" si="10"/>
        <v>1.8823529411764708E-2</v>
      </c>
      <c r="CS11" s="235"/>
      <c r="CT11" s="227">
        <v>6</v>
      </c>
      <c r="CU11" s="212" t="s">
        <v>153</v>
      </c>
      <c r="CV11" s="3">
        <v>6</v>
      </c>
      <c r="CW11" s="3">
        <v>-98</v>
      </c>
    </row>
    <row r="12" spans="1:101">
      <c r="A12" s="3">
        <v>7</v>
      </c>
      <c r="B12" s="164">
        <f t="shared" si="0"/>
        <v>2.7450980392156862E-2</v>
      </c>
      <c r="C12" s="3">
        <v>7</v>
      </c>
      <c r="D12" s="3" t="s">
        <v>141</v>
      </c>
      <c r="E12" s="3">
        <v>7</v>
      </c>
      <c r="F12" s="3" t="s">
        <v>26</v>
      </c>
      <c r="G12" s="3">
        <v>7</v>
      </c>
      <c r="H12" s="164" t="s">
        <v>27</v>
      </c>
      <c r="I12" s="3">
        <v>7</v>
      </c>
      <c r="J12" s="208"/>
      <c r="K12" s="3">
        <v>7</v>
      </c>
      <c r="L12" s="208"/>
      <c r="M12" s="3">
        <v>7</v>
      </c>
      <c r="N12" s="208"/>
      <c r="O12" s="3">
        <v>7</v>
      </c>
      <c r="P12" s="208"/>
      <c r="Q12" s="3">
        <v>7</v>
      </c>
      <c r="R12" s="208"/>
      <c r="S12" s="3">
        <v>7</v>
      </c>
      <c r="T12" s="208"/>
      <c r="U12" s="3">
        <v>7</v>
      </c>
      <c r="V12" s="164">
        <f t="shared" si="1"/>
        <v>2.7450980392156862E-2</v>
      </c>
      <c r="W12" s="3">
        <v>7</v>
      </c>
      <c r="X12" s="3" t="s">
        <v>141</v>
      </c>
      <c r="Y12" s="3">
        <v>7</v>
      </c>
      <c r="Z12" s="3" t="s">
        <v>26</v>
      </c>
      <c r="AA12" s="3">
        <v>7</v>
      </c>
      <c r="AB12" s="164" t="s">
        <v>27</v>
      </c>
      <c r="AC12" s="3">
        <v>7</v>
      </c>
      <c r="AD12" s="208"/>
      <c r="AE12" s="3">
        <v>7</v>
      </c>
      <c r="AF12" s="208"/>
      <c r="AG12" s="3">
        <v>7</v>
      </c>
      <c r="AH12" s="208"/>
      <c r="AI12" s="3">
        <v>7</v>
      </c>
      <c r="AJ12" s="208"/>
      <c r="AK12" s="3">
        <v>7</v>
      </c>
      <c r="AL12" s="208"/>
      <c r="AM12" s="3">
        <v>7</v>
      </c>
      <c r="AN12" s="208"/>
      <c r="AO12" s="3">
        <v>7</v>
      </c>
      <c r="AP12" s="164" t="s">
        <v>161</v>
      </c>
      <c r="AQ12" s="3">
        <v>7</v>
      </c>
      <c r="AR12" s="174">
        <v>0.29880478087649398</v>
      </c>
      <c r="AS12" s="163" t="str">
        <f t="shared" si="11"/>
        <v>nothing</v>
      </c>
      <c r="AT12" s="3" t="str">
        <f t="shared" si="11"/>
        <v>nothing</v>
      </c>
      <c r="AZ12" s="3">
        <v>7</v>
      </c>
      <c r="BA12" s="3">
        <v>1950</v>
      </c>
      <c r="BB12" s="3">
        <v>7</v>
      </c>
      <c r="BC12" s="3">
        <v>-98</v>
      </c>
      <c r="BE12" s="163">
        <v>7</v>
      </c>
      <c r="BF12" s="163">
        <v>1950</v>
      </c>
      <c r="BG12" s="163">
        <v>7</v>
      </c>
      <c r="BH12" s="177">
        <v>9.882352941176471</v>
      </c>
      <c r="BI12" s="163">
        <v>7</v>
      </c>
      <c r="BJ12" s="172">
        <f t="shared" si="2"/>
        <v>2.7450980392156862E-2</v>
      </c>
      <c r="BL12" s="3">
        <v>7</v>
      </c>
      <c r="BM12" s="164">
        <f t="shared" si="3"/>
        <v>2.7450980392156862E-2</v>
      </c>
      <c r="BN12" s="3">
        <v>7</v>
      </c>
      <c r="BO12" s="164">
        <f t="shared" si="4"/>
        <v>2.7450980392156862E-2</v>
      </c>
      <c r="BP12" s="3">
        <v>7</v>
      </c>
      <c r="BQ12" s="164">
        <f t="shared" si="5"/>
        <v>2.7450980392156862E-2</v>
      </c>
      <c r="BR12" s="3">
        <v>7</v>
      </c>
      <c r="BS12" s="164">
        <f t="shared" si="6"/>
        <v>2.7450980392156862E-2</v>
      </c>
      <c r="BT12" s="3">
        <v>7</v>
      </c>
      <c r="BU12" s="164">
        <f t="shared" si="7"/>
        <v>2.7450980392156862E-2</v>
      </c>
      <c r="BV12" s="3">
        <v>7</v>
      </c>
      <c r="BW12" s="164">
        <f t="shared" si="8"/>
        <v>2.7450980392156862E-2</v>
      </c>
      <c r="BY12" s="3">
        <v>7</v>
      </c>
      <c r="BZ12" s="3" t="s">
        <v>150</v>
      </c>
      <c r="CA12" s="3">
        <v>7</v>
      </c>
      <c r="CB12" s="165" t="s">
        <v>109</v>
      </c>
      <c r="CC12" s="3">
        <v>7</v>
      </c>
      <c r="CD12" s="164" t="s">
        <v>151</v>
      </c>
      <c r="CE12" s="3">
        <v>7</v>
      </c>
      <c r="CF12" s="164" t="s">
        <v>152</v>
      </c>
      <c r="CG12" s="3">
        <v>7</v>
      </c>
      <c r="CH12" s="167">
        <f t="shared" si="12"/>
        <v>-9.7612310756972125</v>
      </c>
      <c r="CI12" s="3">
        <v>7</v>
      </c>
      <c r="CJ12" s="167">
        <f t="shared" si="13"/>
        <v>-19.521962151394423</v>
      </c>
      <c r="CL12" s="3">
        <v>7</v>
      </c>
      <c r="CM12" s="216" t="s">
        <v>159</v>
      </c>
      <c r="CO12" s="226">
        <v>7</v>
      </c>
      <c r="CP12" s="232">
        <f t="shared" si="9"/>
        <v>2.1960784313725491E-2</v>
      </c>
      <c r="CQ12" s="226">
        <v>7</v>
      </c>
      <c r="CR12" s="233">
        <f t="shared" si="10"/>
        <v>2.1960784313725491E-2</v>
      </c>
      <c r="CS12" s="235"/>
      <c r="CT12" s="227">
        <v>7</v>
      </c>
      <c r="CU12" s="212" t="s">
        <v>153</v>
      </c>
      <c r="CV12" s="3">
        <v>7</v>
      </c>
      <c r="CW12" s="3">
        <v>-98</v>
      </c>
    </row>
    <row r="13" spans="1:101">
      <c r="A13" s="3">
        <v>8</v>
      </c>
      <c r="B13" s="164">
        <f t="shared" si="0"/>
        <v>3.1372549019607843E-2</v>
      </c>
      <c r="C13" s="3">
        <v>8</v>
      </c>
      <c r="D13" s="3" t="s">
        <v>141</v>
      </c>
      <c r="E13" s="3">
        <v>8</v>
      </c>
      <c r="F13" s="3" t="s">
        <v>26</v>
      </c>
      <c r="G13" s="3">
        <v>8</v>
      </c>
      <c r="H13" s="164" t="s">
        <v>27</v>
      </c>
      <c r="I13" s="3">
        <v>8</v>
      </c>
      <c r="J13" s="208"/>
      <c r="K13" s="3">
        <v>8</v>
      </c>
      <c r="L13" s="208"/>
      <c r="M13" s="3">
        <v>8</v>
      </c>
      <c r="N13" s="208"/>
      <c r="O13" s="3">
        <v>8</v>
      </c>
      <c r="P13" s="208"/>
      <c r="Q13" s="3">
        <v>8</v>
      </c>
      <c r="R13" s="208"/>
      <c r="S13" s="3">
        <v>8</v>
      </c>
      <c r="T13" s="208"/>
      <c r="U13" s="3">
        <v>8</v>
      </c>
      <c r="V13" s="164">
        <f t="shared" si="1"/>
        <v>3.1372549019607843E-2</v>
      </c>
      <c r="W13" s="3">
        <v>8</v>
      </c>
      <c r="X13" s="3" t="s">
        <v>141</v>
      </c>
      <c r="Y13" s="3">
        <v>8</v>
      </c>
      <c r="Z13" s="3" t="s">
        <v>26</v>
      </c>
      <c r="AA13" s="3">
        <v>8</v>
      </c>
      <c r="AB13" s="164" t="s">
        <v>27</v>
      </c>
      <c r="AC13" s="3">
        <v>8</v>
      </c>
      <c r="AD13" s="208"/>
      <c r="AE13" s="3">
        <v>8</v>
      </c>
      <c r="AF13" s="208"/>
      <c r="AG13" s="3">
        <v>8</v>
      </c>
      <c r="AH13" s="208"/>
      <c r="AI13" s="3">
        <v>8</v>
      </c>
      <c r="AJ13" s="208"/>
      <c r="AK13" s="3">
        <v>8</v>
      </c>
      <c r="AL13" s="208"/>
      <c r="AM13" s="3">
        <v>8</v>
      </c>
      <c r="AN13" s="208"/>
      <c r="AO13" s="3">
        <v>8</v>
      </c>
      <c r="AP13" s="164" t="s">
        <v>162</v>
      </c>
      <c r="AQ13" s="3">
        <v>8</v>
      </c>
      <c r="AR13" s="174">
        <v>0.39840637450199201</v>
      </c>
      <c r="AS13" s="163" t="str">
        <f t="shared" si="11"/>
        <v>nothing</v>
      </c>
      <c r="AT13" s="3" t="str">
        <f t="shared" si="11"/>
        <v>nothing</v>
      </c>
      <c r="AZ13" s="3">
        <v>8</v>
      </c>
      <c r="BA13" s="3">
        <v>1950</v>
      </c>
      <c r="BB13" s="3">
        <v>8</v>
      </c>
      <c r="BC13" s="3">
        <v>-97</v>
      </c>
      <c r="BE13" s="163">
        <v>8</v>
      </c>
      <c r="BF13" s="163">
        <v>1950</v>
      </c>
      <c r="BG13" s="163">
        <v>8</v>
      </c>
      <c r="BH13" s="177">
        <v>11.294117647058824</v>
      </c>
      <c r="BI13" s="163">
        <v>8</v>
      </c>
      <c r="BJ13" s="172">
        <f t="shared" si="2"/>
        <v>3.1372549019607843E-2</v>
      </c>
      <c r="BL13" s="3">
        <v>8</v>
      </c>
      <c r="BM13" s="164">
        <f t="shared" si="3"/>
        <v>3.1372549019607843E-2</v>
      </c>
      <c r="BN13" s="3">
        <v>8</v>
      </c>
      <c r="BO13" s="164">
        <f t="shared" si="4"/>
        <v>3.1372549019607843E-2</v>
      </c>
      <c r="BP13" s="3">
        <v>8</v>
      </c>
      <c r="BQ13" s="164">
        <f t="shared" si="5"/>
        <v>3.1372549019607843E-2</v>
      </c>
      <c r="BR13" s="3">
        <v>8</v>
      </c>
      <c r="BS13" s="164">
        <f t="shared" si="6"/>
        <v>3.1372549019607843E-2</v>
      </c>
      <c r="BT13" s="3">
        <v>8</v>
      </c>
      <c r="BU13" s="164">
        <f t="shared" si="7"/>
        <v>3.1372549019607843E-2</v>
      </c>
      <c r="BV13" s="3">
        <v>8</v>
      </c>
      <c r="BW13" s="164">
        <f t="shared" si="8"/>
        <v>3.1372549019607843E-2</v>
      </c>
      <c r="BY13" s="3">
        <v>8</v>
      </c>
      <c r="BZ13" s="3" t="s">
        <v>150</v>
      </c>
      <c r="CA13" s="3">
        <v>8</v>
      </c>
      <c r="CB13" s="165" t="s">
        <v>109</v>
      </c>
      <c r="CC13" s="3">
        <v>8</v>
      </c>
      <c r="CD13" s="164" t="s">
        <v>151</v>
      </c>
      <c r="CE13" s="3">
        <v>8</v>
      </c>
      <c r="CF13" s="164" t="s">
        <v>152</v>
      </c>
      <c r="CG13" s="3">
        <v>8</v>
      </c>
      <c r="CH13" s="167">
        <f t="shared" si="12"/>
        <v>-9.6815498007968142</v>
      </c>
      <c r="CI13" s="3">
        <v>8</v>
      </c>
      <c r="CJ13" s="167">
        <f t="shared" si="13"/>
        <v>-19.362599601593626</v>
      </c>
      <c r="CL13" s="3">
        <v>8</v>
      </c>
      <c r="CM13" s="216" t="s">
        <v>159</v>
      </c>
      <c r="CO13" s="226">
        <v>8</v>
      </c>
      <c r="CP13" s="232">
        <f t="shared" si="9"/>
        <v>2.5098039215686277E-2</v>
      </c>
      <c r="CQ13" s="226">
        <v>8</v>
      </c>
      <c r="CR13" s="233">
        <f t="shared" si="10"/>
        <v>2.5098039215686277E-2</v>
      </c>
      <c r="CS13" s="235"/>
      <c r="CT13" s="227">
        <v>8</v>
      </c>
      <c r="CU13" s="212" t="s">
        <v>153</v>
      </c>
      <c r="CV13" s="3">
        <v>8</v>
      </c>
      <c r="CW13" s="3">
        <v>-97</v>
      </c>
    </row>
    <row r="14" spans="1:101">
      <c r="A14" s="3">
        <v>9</v>
      </c>
      <c r="B14" s="164">
        <f t="shared" si="0"/>
        <v>3.5294117647058823E-2</v>
      </c>
      <c r="C14" s="3">
        <v>9</v>
      </c>
      <c r="D14" s="3" t="s">
        <v>141</v>
      </c>
      <c r="E14" s="3">
        <v>9</v>
      </c>
      <c r="F14" s="3" t="s">
        <v>26</v>
      </c>
      <c r="G14" s="3">
        <v>9</v>
      </c>
      <c r="H14" s="164" t="s">
        <v>27</v>
      </c>
      <c r="I14" s="3">
        <v>9</v>
      </c>
      <c r="J14" s="208"/>
      <c r="K14" s="3">
        <v>9</v>
      </c>
      <c r="L14" s="208"/>
      <c r="M14" s="3">
        <v>9</v>
      </c>
      <c r="N14" s="208"/>
      <c r="O14" s="3">
        <v>9</v>
      </c>
      <c r="P14" s="208"/>
      <c r="Q14" s="3">
        <v>9</v>
      </c>
      <c r="R14" s="208"/>
      <c r="S14" s="3">
        <v>9</v>
      </c>
      <c r="T14" s="208"/>
      <c r="U14" s="3">
        <v>9</v>
      </c>
      <c r="V14" s="164">
        <f t="shared" si="1"/>
        <v>3.5294117647058823E-2</v>
      </c>
      <c r="W14" s="3">
        <v>9</v>
      </c>
      <c r="X14" s="3" t="s">
        <v>141</v>
      </c>
      <c r="Y14" s="3">
        <v>9</v>
      </c>
      <c r="Z14" s="3" t="s">
        <v>26</v>
      </c>
      <c r="AA14" s="3">
        <v>9</v>
      </c>
      <c r="AB14" s="164" t="s">
        <v>27</v>
      </c>
      <c r="AC14" s="3">
        <v>9</v>
      </c>
      <c r="AD14" s="208"/>
      <c r="AE14" s="3">
        <v>9</v>
      </c>
      <c r="AF14" s="208"/>
      <c r="AG14" s="3">
        <v>9</v>
      </c>
      <c r="AH14" s="208"/>
      <c r="AI14" s="3">
        <v>9</v>
      </c>
      <c r="AJ14" s="208"/>
      <c r="AK14" s="3">
        <v>9</v>
      </c>
      <c r="AL14" s="208"/>
      <c r="AM14" s="3">
        <v>9</v>
      </c>
      <c r="AN14" s="208"/>
      <c r="AO14" s="3">
        <v>9</v>
      </c>
      <c r="AP14" s="164" t="s">
        <v>163</v>
      </c>
      <c r="AQ14" s="3">
        <v>9</v>
      </c>
      <c r="AR14" s="174">
        <v>0.49800796812749004</v>
      </c>
      <c r="AS14" s="163" t="str">
        <f t="shared" si="11"/>
        <v>nothing</v>
      </c>
      <c r="AT14" s="3" t="str">
        <f t="shared" si="11"/>
        <v>nothing</v>
      </c>
      <c r="AZ14" s="3">
        <v>9</v>
      </c>
      <c r="BA14" s="3">
        <v>2000</v>
      </c>
      <c r="BB14" s="3">
        <v>9</v>
      </c>
      <c r="BC14" s="3">
        <v>-96</v>
      </c>
      <c r="BE14" s="163">
        <v>9</v>
      </c>
      <c r="BF14" s="163">
        <v>2000</v>
      </c>
      <c r="BG14" s="163">
        <v>9</v>
      </c>
      <c r="BH14" s="177">
        <v>12.705882352941176</v>
      </c>
      <c r="BI14" s="163">
        <v>9</v>
      </c>
      <c r="BJ14" s="172">
        <f t="shared" si="2"/>
        <v>3.5294117647058823E-2</v>
      </c>
      <c r="BL14" s="3">
        <v>9</v>
      </c>
      <c r="BM14" s="164">
        <f t="shared" si="3"/>
        <v>3.5294117647058823E-2</v>
      </c>
      <c r="BN14" s="3">
        <v>9</v>
      </c>
      <c r="BO14" s="164">
        <f t="shared" si="4"/>
        <v>3.5294117647058823E-2</v>
      </c>
      <c r="BP14" s="3">
        <v>9</v>
      </c>
      <c r="BQ14" s="164">
        <f t="shared" si="5"/>
        <v>3.5294117647058823E-2</v>
      </c>
      <c r="BR14" s="3">
        <v>9</v>
      </c>
      <c r="BS14" s="164">
        <f t="shared" si="6"/>
        <v>3.5294117647058823E-2</v>
      </c>
      <c r="BT14" s="3">
        <v>9</v>
      </c>
      <c r="BU14" s="164">
        <f t="shared" si="7"/>
        <v>3.5294117647058823E-2</v>
      </c>
      <c r="BV14" s="3">
        <v>9</v>
      </c>
      <c r="BW14" s="164">
        <f t="shared" si="8"/>
        <v>3.5294117647058823E-2</v>
      </c>
      <c r="BY14" s="3">
        <v>9</v>
      </c>
      <c r="BZ14" s="3" t="s">
        <v>150</v>
      </c>
      <c r="CA14" s="3">
        <v>9</v>
      </c>
      <c r="CB14" s="165" t="s">
        <v>109</v>
      </c>
      <c r="CC14" s="3">
        <v>9</v>
      </c>
      <c r="CD14" s="164" t="s">
        <v>151</v>
      </c>
      <c r="CE14" s="3">
        <v>9</v>
      </c>
      <c r="CF14" s="164" t="s">
        <v>152</v>
      </c>
      <c r="CG14" s="3">
        <v>9</v>
      </c>
      <c r="CH14" s="167">
        <f t="shared" si="12"/>
        <v>-9.6018685258964158</v>
      </c>
      <c r="CI14" s="3">
        <v>9</v>
      </c>
      <c r="CJ14" s="167">
        <f t="shared" si="13"/>
        <v>-19.203237051792829</v>
      </c>
      <c r="CL14" s="3">
        <v>9</v>
      </c>
      <c r="CM14" s="216" t="s">
        <v>159</v>
      </c>
      <c r="CO14" s="226">
        <v>9</v>
      </c>
      <c r="CP14" s="232">
        <f t="shared" si="9"/>
        <v>2.823529411764706E-2</v>
      </c>
      <c r="CQ14" s="226">
        <v>9</v>
      </c>
      <c r="CR14" s="233">
        <f t="shared" si="10"/>
        <v>2.823529411764706E-2</v>
      </c>
      <c r="CS14" s="235"/>
      <c r="CT14" s="227">
        <v>9</v>
      </c>
      <c r="CU14" s="212" t="s">
        <v>153</v>
      </c>
      <c r="CV14" s="3">
        <v>9</v>
      </c>
      <c r="CW14" s="3">
        <v>-96</v>
      </c>
    </row>
    <row r="15" spans="1:101">
      <c r="A15" s="3">
        <v>10</v>
      </c>
      <c r="B15" s="164">
        <f t="shared" si="0"/>
        <v>3.9215686274509803E-2</v>
      </c>
      <c r="C15" s="3">
        <v>10</v>
      </c>
      <c r="D15" s="3" t="s">
        <v>164</v>
      </c>
      <c r="E15" s="3">
        <v>10</v>
      </c>
      <c r="F15" s="3" t="s">
        <v>26</v>
      </c>
      <c r="G15" s="3">
        <v>10</v>
      </c>
      <c r="H15" s="164" t="s">
        <v>30</v>
      </c>
      <c r="I15" s="3">
        <v>10</v>
      </c>
      <c r="J15" s="164" t="s">
        <v>31</v>
      </c>
      <c r="K15" s="3">
        <v>10</v>
      </c>
      <c r="L15" s="208"/>
      <c r="M15" s="3">
        <v>10</v>
      </c>
      <c r="N15" s="208"/>
      <c r="O15" s="3">
        <v>10</v>
      </c>
      <c r="P15" s="208"/>
      <c r="Q15" s="3">
        <v>10</v>
      </c>
      <c r="R15" s="208"/>
      <c r="S15" s="3">
        <v>10</v>
      </c>
      <c r="T15" s="208"/>
      <c r="U15" s="3">
        <v>10</v>
      </c>
      <c r="V15" s="164">
        <f t="shared" si="1"/>
        <v>3.9215686274509803E-2</v>
      </c>
      <c r="W15" s="3">
        <v>10</v>
      </c>
      <c r="X15" s="3" t="s">
        <v>164</v>
      </c>
      <c r="Y15" s="3">
        <v>10</v>
      </c>
      <c r="Z15" s="3" t="s">
        <v>26</v>
      </c>
      <c r="AA15" s="3">
        <v>10</v>
      </c>
      <c r="AB15" s="164" t="s">
        <v>30</v>
      </c>
      <c r="AC15" s="3">
        <v>10</v>
      </c>
      <c r="AD15" s="164" t="s">
        <v>31</v>
      </c>
      <c r="AE15" s="3">
        <v>10</v>
      </c>
      <c r="AF15" s="208"/>
      <c r="AG15" s="3">
        <v>10</v>
      </c>
      <c r="AH15" s="208"/>
      <c r="AI15" s="3">
        <v>10</v>
      </c>
      <c r="AJ15" s="208"/>
      <c r="AK15" s="3">
        <v>10</v>
      </c>
      <c r="AL15" s="208"/>
      <c r="AM15" s="3">
        <v>10</v>
      </c>
      <c r="AN15" s="208"/>
      <c r="AO15" s="3">
        <v>10</v>
      </c>
      <c r="AP15" s="164" t="s">
        <v>165</v>
      </c>
      <c r="AQ15" s="3">
        <v>10</v>
      </c>
      <c r="AR15" s="174">
        <v>0.59760956175298796</v>
      </c>
      <c r="AS15" s="163" t="str">
        <f t="shared" si="11"/>
        <v>nothing</v>
      </c>
      <c r="AT15" s="3" t="str">
        <f t="shared" si="11"/>
        <v>nothing</v>
      </c>
      <c r="AZ15" s="3">
        <v>10</v>
      </c>
      <c r="BA15" s="3">
        <v>2050</v>
      </c>
      <c r="BB15" s="3">
        <v>10</v>
      </c>
      <c r="BC15" s="3">
        <v>-95</v>
      </c>
      <c r="BE15" s="163">
        <v>10</v>
      </c>
      <c r="BF15" s="163">
        <v>2050</v>
      </c>
      <c r="BG15" s="163">
        <v>10</v>
      </c>
      <c r="BH15" s="177">
        <v>14.117647058823529</v>
      </c>
      <c r="BI15" s="163">
        <v>10</v>
      </c>
      <c r="BJ15" s="172">
        <f t="shared" si="2"/>
        <v>3.9215686274509803E-2</v>
      </c>
      <c r="BL15" s="3">
        <v>10</v>
      </c>
      <c r="BM15" s="164">
        <f t="shared" si="3"/>
        <v>3.9215686274509803E-2</v>
      </c>
      <c r="BN15" s="3">
        <v>10</v>
      </c>
      <c r="BO15" s="164">
        <f t="shared" si="4"/>
        <v>3.9215686274509803E-2</v>
      </c>
      <c r="BP15" s="3">
        <v>10</v>
      </c>
      <c r="BQ15" s="164">
        <f t="shared" si="5"/>
        <v>3.9215686274509803E-2</v>
      </c>
      <c r="BR15" s="3">
        <v>10</v>
      </c>
      <c r="BS15" s="164">
        <f t="shared" si="6"/>
        <v>3.9215686274509803E-2</v>
      </c>
      <c r="BT15" s="3">
        <v>10</v>
      </c>
      <c r="BU15" s="164">
        <f t="shared" si="7"/>
        <v>3.9215686274509803E-2</v>
      </c>
      <c r="BV15" s="3">
        <v>10</v>
      </c>
      <c r="BW15" s="164">
        <f t="shared" si="8"/>
        <v>3.9215686274509803E-2</v>
      </c>
      <c r="BY15" s="3">
        <v>10</v>
      </c>
      <c r="BZ15" s="3" t="s">
        <v>150</v>
      </c>
      <c r="CA15" s="3">
        <v>10</v>
      </c>
      <c r="CB15" s="165" t="s">
        <v>109</v>
      </c>
      <c r="CC15" s="3">
        <v>10</v>
      </c>
      <c r="CD15" s="164" t="s">
        <v>151</v>
      </c>
      <c r="CE15" s="3">
        <v>10</v>
      </c>
      <c r="CF15" s="164" t="s">
        <v>152</v>
      </c>
      <c r="CG15" s="3">
        <v>10</v>
      </c>
      <c r="CH15" s="167">
        <f t="shared" si="12"/>
        <v>-9.5221872509960175</v>
      </c>
      <c r="CI15" s="3">
        <v>10</v>
      </c>
      <c r="CJ15" s="167">
        <f t="shared" si="13"/>
        <v>-19.043874501992033</v>
      </c>
      <c r="CL15" s="3">
        <v>10</v>
      </c>
      <c r="CM15" s="217" t="s">
        <v>166</v>
      </c>
      <c r="CO15" s="226">
        <v>10</v>
      </c>
      <c r="CP15" s="232">
        <f t="shared" si="9"/>
        <v>3.1372549019607843E-2</v>
      </c>
      <c r="CQ15" s="226">
        <v>10</v>
      </c>
      <c r="CR15" s="233">
        <f t="shared" si="10"/>
        <v>3.1372549019607843E-2</v>
      </c>
      <c r="CS15" s="235"/>
      <c r="CT15" s="227">
        <v>10</v>
      </c>
      <c r="CU15" s="213" t="s">
        <v>167</v>
      </c>
      <c r="CV15" s="3">
        <v>10</v>
      </c>
      <c r="CW15" s="3">
        <v>-95</v>
      </c>
    </row>
    <row r="16" spans="1:101">
      <c r="A16" s="3">
        <v>11</v>
      </c>
      <c r="B16" s="164">
        <f t="shared" si="0"/>
        <v>4.3137254901960784E-2</v>
      </c>
      <c r="C16" s="3">
        <v>11</v>
      </c>
      <c r="D16" s="3" t="s">
        <v>164</v>
      </c>
      <c r="E16" s="3">
        <v>11</v>
      </c>
      <c r="F16" s="3" t="s">
        <v>26</v>
      </c>
      <c r="G16" s="3">
        <v>11</v>
      </c>
      <c r="H16" s="164" t="s">
        <v>30</v>
      </c>
      <c r="I16" s="3">
        <v>11</v>
      </c>
      <c r="J16" s="164" t="s">
        <v>31</v>
      </c>
      <c r="K16" s="3">
        <v>11</v>
      </c>
      <c r="L16" s="208"/>
      <c r="M16" s="3">
        <v>11</v>
      </c>
      <c r="N16" s="208"/>
      <c r="O16" s="3">
        <v>11</v>
      </c>
      <c r="P16" s="208"/>
      <c r="Q16" s="3">
        <v>11</v>
      </c>
      <c r="R16" s="208"/>
      <c r="S16" s="3">
        <v>11</v>
      </c>
      <c r="T16" s="208"/>
      <c r="U16" s="3">
        <v>11</v>
      </c>
      <c r="V16" s="164">
        <f t="shared" si="1"/>
        <v>4.3137254901960784E-2</v>
      </c>
      <c r="W16" s="3">
        <v>11</v>
      </c>
      <c r="X16" s="3" t="s">
        <v>164</v>
      </c>
      <c r="Y16" s="3">
        <v>11</v>
      </c>
      <c r="Z16" s="3" t="s">
        <v>26</v>
      </c>
      <c r="AA16" s="3">
        <v>11</v>
      </c>
      <c r="AB16" s="164" t="s">
        <v>30</v>
      </c>
      <c r="AC16" s="3">
        <v>11</v>
      </c>
      <c r="AD16" s="164" t="s">
        <v>31</v>
      </c>
      <c r="AE16" s="3">
        <v>11</v>
      </c>
      <c r="AF16" s="208"/>
      <c r="AG16" s="3">
        <v>11</v>
      </c>
      <c r="AH16" s="208"/>
      <c r="AI16" s="3">
        <v>11</v>
      </c>
      <c r="AJ16" s="208"/>
      <c r="AK16" s="3">
        <v>11</v>
      </c>
      <c r="AL16" s="208"/>
      <c r="AM16" s="3">
        <v>11</v>
      </c>
      <c r="AN16" s="208"/>
      <c r="AO16" s="3">
        <v>11</v>
      </c>
      <c r="AP16" s="164" t="s">
        <v>168</v>
      </c>
      <c r="AQ16" s="3">
        <v>11</v>
      </c>
      <c r="AR16" s="174">
        <v>0.69721115537848599</v>
      </c>
      <c r="AS16" s="187" t="s">
        <v>119</v>
      </c>
      <c r="AT16" s="3" t="str">
        <f t="shared" si="11"/>
        <v>nothing</v>
      </c>
      <c r="AZ16" s="3">
        <v>11</v>
      </c>
      <c r="BA16" s="3">
        <v>2050</v>
      </c>
      <c r="BB16" s="3">
        <v>11</v>
      </c>
      <c r="BC16" s="3">
        <v>-94</v>
      </c>
      <c r="BE16" s="163">
        <v>11</v>
      </c>
      <c r="BF16" s="163">
        <v>2050</v>
      </c>
      <c r="BG16" s="163">
        <v>11</v>
      </c>
      <c r="BH16" s="177">
        <v>15.529411764705882</v>
      </c>
      <c r="BI16" s="163">
        <v>11</v>
      </c>
      <c r="BJ16" s="172">
        <f t="shared" si="2"/>
        <v>4.3137254901960784E-2</v>
      </c>
      <c r="BL16" s="3">
        <v>11</v>
      </c>
      <c r="BM16" s="164">
        <f t="shared" si="3"/>
        <v>4.3137254901960784E-2</v>
      </c>
      <c r="BN16" s="3">
        <v>11</v>
      </c>
      <c r="BO16" s="164">
        <f t="shared" si="4"/>
        <v>4.3137254901960784E-2</v>
      </c>
      <c r="BP16" s="3">
        <v>11</v>
      </c>
      <c r="BQ16" s="164">
        <f t="shared" si="5"/>
        <v>4.3137254901960784E-2</v>
      </c>
      <c r="BR16" s="3">
        <v>11</v>
      </c>
      <c r="BS16" s="164">
        <f t="shared" si="6"/>
        <v>4.3137254901960784E-2</v>
      </c>
      <c r="BT16" s="3">
        <v>11</v>
      </c>
      <c r="BU16" s="164">
        <f t="shared" si="7"/>
        <v>4.3137254901960784E-2</v>
      </c>
      <c r="BV16" s="3">
        <v>11</v>
      </c>
      <c r="BW16" s="164">
        <f t="shared" si="8"/>
        <v>4.3137254901960784E-2</v>
      </c>
      <c r="BY16" s="3">
        <v>11</v>
      </c>
      <c r="BZ16" s="3" t="s">
        <v>150</v>
      </c>
      <c r="CA16" s="3">
        <v>11</v>
      </c>
      <c r="CB16" s="165" t="s">
        <v>109</v>
      </c>
      <c r="CC16" s="3">
        <v>11</v>
      </c>
      <c r="CD16" s="164" t="s">
        <v>151</v>
      </c>
      <c r="CE16" s="3">
        <v>11</v>
      </c>
      <c r="CF16" s="164" t="s">
        <v>152</v>
      </c>
      <c r="CG16" s="3">
        <v>11</v>
      </c>
      <c r="CH16" s="167">
        <f t="shared" si="12"/>
        <v>-9.4425059760956191</v>
      </c>
      <c r="CI16" s="3">
        <v>11</v>
      </c>
      <c r="CJ16" s="167">
        <f t="shared" si="13"/>
        <v>-18.884511952191236</v>
      </c>
      <c r="CL16" s="3">
        <v>11</v>
      </c>
      <c r="CM16" s="217" t="s">
        <v>166</v>
      </c>
      <c r="CO16" s="226">
        <v>11</v>
      </c>
      <c r="CP16" s="232">
        <f t="shared" si="9"/>
        <v>3.4509803921568626E-2</v>
      </c>
      <c r="CQ16" s="226">
        <v>11</v>
      </c>
      <c r="CR16" s="233">
        <f t="shared" si="10"/>
        <v>3.4509803921568626E-2</v>
      </c>
      <c r="CS16" s="235"/>
      <c r="CT16" s="227">
        <v>11</v>
      </c>
      <c r="CU16" s="213" t="s">
        <v>167</v>
      </c>
      <c r="CV16" s="3">
        <v>11</v>
      </c>
      <c r="CW16" s="3">
        <v>-94</v>
      </c>
    </row>
    <row r="17" spans="1:101">
      <c r="A17" s="3">
        <v>12</v>
      </c>
      <c r="B17" s="164">
        <f t="shared" si="0"/>
        <v>4.7058823529411764E-2</v>
      </c>
      <c r="C17" s="3">
        <v>12</v>
      </c>
      <c r="D17" s="3" t="s">
        <v>164</v>
      </c>
      <c r="E17" s="3">
        <v>12</v>
      </c>
      <c r="F17" s="3" t="s">
        <v>26</v>
      </c>
      <c r="G17" s="3">
        <v>12</v>
      </c>
      <c r="H17" s="164" t="s">
        <v>30</v>
      </c>
      <c r="I17" s="3">
        <v>12</v>
      </c>
      <c r="J17" s="164" t="s">
        <v>31</v>
      </c>
      <c r="K17" s="3">
        <v>12</v>
      </c>
      <c r="L17" s="208"/>
      <c r="M17" s="3">
        <v>12</v>
      </c>
      <c r="N17" s="208"/>
      <c r="O17" s="3">
        <v>12</v>
      </c>
      <c r="P17" s="208"/>
      <c r="Q17" s="3">
        <v>12</v>
      </c>
      <c r="R17" s="208"/>
      <c r="S17" s="3">
        <v>12</v>
      </c>
      <c r="T17" s="208"/>
      <c r="U17" s="3">
        <v>12</v>
      </c>
      <c r="V17" s="164">
        <f t="shared" si="1"/>
        <v>4.7058823529411764E-2</v>
      </c>
      <c r="W17" s="3">
        <v>12</v>
      </c>
      <c r="X17" s="3" t="s">
        <v>164</v>
      </c>
      <c r="Y17" s="3">
        <v>12</v>
      </c>
      <c r="Z17" s="3" t="s">
        <v>26</v>
      </c>
      <c r="AA17" s="3">
        <v>12</v>
      </c>
      <c r="AB17" s="164" t="s">
        <v>30</v>
      </c>
      <c r="AC17" s="3">
        <v>12</v>
      </c>
      <c r="AD17" s="164" t="s">
        <v>31</v>
      </c>
      <c r="AE17" s="3">
        <v>12</v>
      </c>
      <c r="AF17" s="208"/>
      <c r="AG17" s="3">
        <v>12</v>
      </c>
      <c r="AH17" s="208"/>
      <c r="AI17" s="3">
        <v>12</v>
      </c>
      <c r="AJ17" s="208"/>
      <c r="AK17" s="3">
        <v>12</v>
      </c>
      <c r="AL17" s="208"/>
      <c r="AM17" s="3">
        <v>12</v>
      </c>
      <c r="AN17" s="208"/>
      <c r="AO17" s="3">
        <v>12</v>
      </c>
      <c r="AP17" s="164" t="s">
        <v>169</v>
      </c>
      <c r="AQ17" s="3">
        <v>12</v>
      </c>
      <c r="AR17" s="174">
        <v>0.79681274900398402</v>
      </c>
      <c r="AS17" s="179" t="str">
        <f t="shared" si="11"/>
        <v>dimmer linear</v>
      </c>
      <c r="AT17" s="3" t="str">
        <f t="shared" si="11"/>
        <v>nothing</v>
      </c>
      <c r="AZ17" s="3">
        <v>12</v>
      </c>
      <c r="BA17" s="3">
        <v>2100</v>
      </c>
      <c r="BB17" s="3">
        <v>12</v>
      </c>
      <c r="BC17" s="3">
        <v>-94</v>
      </c>
      <c r="BE17" s="163">
        <v>12</v>
      </c>
      <c r="BF17" s="163">
        <v>2100</v>
      </c>
      <c r="BG17" s="163">
        <v>12</v>
      </c>
      <c r="BH17" s="177">
        <v>16.941176470588236</v>
      </c>
      <c r="BI17" s="163">
        <v>12</v>
      </c>
      <c r="BJ17" s="172">
        <f t="shared" si="2"/>
        <v>4.7058823529411764E-2</v>
      </c>
      <c r="BL17" s="3">
        <v>12</v>
      </c>
      <c r="BM17" s="164">
        <f t="shared" si="3"/>
        <v>4.7058823529411764E-2</v>
      </c>
      <c r="BN17" s="3">
        <v>12</v>
      </c>
      <c r="BO17" s="164">
        <f t="shared" si="4"/>
        <v>4.7058823529411764E-2</v>
      </c>
      <c r="BP17" s="3">
        <v>12</v>
      </c>
      <c r="BQ17" s="164">
        <f t="shared" si="5"/>
        <v>4.7058823529411764E-2</v>
      </c>
      <c r="BR17" s="3">
        <v>12</v>
      </c>
      <c r="BS17" s="164">
        <f t="shared" si="6"/>
        <v>4.7058823529411764E-2</v>
      </c>
      <c r="BT17" s="3">
        <v>12</v>
      </c>
      <c r="BU17" s="164">
        <f t="shared" si="7"/>
        <v>4.7058823529411764E-2</v>
      </c>
      <c r="BV17" s="3">
        <v>12</v>
      </c>
      <c r="BW17" s="164">
        <f t="shared" si="8"/>
        <v>4.7058823529411764E-2</v>
      </c>
      <c r="BY17" s="3">
        <v>12</v>
      </c>
      <c r="BZ17" s="3" t="s">
        <v>150</v>
      </c>
      <c r="CA17" s="3">
        <v>12</v>
      </c>
      <c r="CB17" s="165" t="s">
        <v>109</v>
      </c>
      <c r="CC17" s="3">
        <v>12</v>
      </c>
      <c r="CD17" s="164" t="s">
        <v>151</v>
      </c>
      <c r="CE17" s="3">
        <v>12</v>
      </c>
      <c r="CF17" s="164" t="s">
        <v>152</v>
      </c>
      <c r="CG17" s="3">
        <v>12</v>
      </c>
      <c r="CH17" s="167">
        <f t="shared" si="12"/>
        <v>-9.3628247011952208</v>
      </c>
      <c r="CI17" s="3">
        <v>12</v>
      </c>
      <c r="CJ17" s="167">
        <f t="shared" si="13"/>
        <v>-18.725149402390439</v>
      </c>
      <c r="CL17" s="3">
        <v>12</v>
      </c>
      <c r="CM17" s="217" t="s">
        <v>166</v>
      </c>
      <c r="CO17" s="226">
        <v>12</v>
      </c>
      <c r="CP17" s="232">
        <f t="shared" si="9"/>
        <v>3.7647058823529415E-2</v>
      </c>
      <c r="CQ17" s="226">
        <v>12</v>
      </c>
      <c r="CR17" s="233">
        <f t="shared" si="10"/>
        <v>3.7647058823529415E-2</v>
      </c>
      <c r="CS17" s="235"/>
      <c r="CT17" s="227">
        <v>12</v>
      </c>
      <c r="CU17" s="213" t="s">
        <v>167</v>
      </c>
      <c r="CV17" s="3">
        <v>12</v>
      </c>
      <c r="CW17" s="3">
        <v>-94</v>
      </c>
    </row>
    <row r="18" spans="1:101">
      <c r="A18" s="3">
        <v>13</v>
      </c>
      <c r="B18" s="164">
        <f t="shared" si="0"/>
        <v>5.0980392156862744E-2</v>
      </c>
      <c r="C18" s="3">
        <v>13</v>
      </c>
      <c r="D18" s="3" t="s">
        <v>164</v>
      </c>
      <c r="E18" s="3">
        <v>13</v>
      </c>
      <c r="F18" s="3" t="s">
        <v>26</v>
      </c>
      <c r="G18" s="3">
        <v>13</v>
      </c>
      <c r="H18" s="164" t="s">
        <v>30</v>
      </c>
      <c r="I18" s="3">
        <v>13</v>
      </c>
      <c r="J18" s="164" t="s">
        <v>31</v>
      </c>
      <c r="K18" s="3">
        <v>13</v>
      </c>
      <c r="L18" s="208"/>
      <c r="M18" s="3">
        <v>13</v>
      </c>
      <c r="N18" s="208"/>
      <c r="O18" s="3">
        <v>13</v>
      </c>
      <c r="P18" s="208"/>
      <c r="Q18" s="3">
        <v>13</v>
      </c>
      <c r="R18" s="208"/>
      <c r="S18" s="3">
        <v>13</v>
      </c>
      <c r="T18" s="208"/>
      <c r="U18" s="3">
        <v>13</v>
      </c>
      <c r="V18" s="164">
        <f t="shared" si="1"/>
        <v>5.0980392156862744E-2</v>
      </c>
      <c r="W18" s="3">
        <v>13</v>
      </c>
      <c r="X18" s="3" t="s">
        <v>164</v>
      </c>
      <c r="Y18" s="3">
        <v>13</v>
      </c>
      <c r="Z18" s="3" t="s">
        <v>26</v>
      </c>
      <c r="AA18" s="3">
        <v>13</v>
      </c>
      <c r="AB18" s="164" t="s">
        <v>30</v>
      </c>
      <c r="AC18" s="3">
        <v>13</v>
      </c>
      <c r="AD18" s="164" t="s">
        <v>31</v>
      </c>
      <c r="AE18" s="3">
        <v>13</v>
      </c>
      <c r="AF18" s="208"/>
      <c r="AG18" s="3">
        <v>13</v>
      </c>
      <c r="AH18" s="208"/>
      <c r="AI18" s="3">
        <v>13</v>
      </c>
      <c r="AJ18" s="208"/>
      <c r="AK18" s="3">
        <v>13</v>
      </c>
      <c r="AL18" s="208"/>
      <c r="AM18" s="3">
        <v>13</v>
      </c>
      <c r="AN18" s="208"/>
      <c r="AO18" s="3">
        <v>13</v>
      </c>
      <c r="AP18" s="164" t="s">
        <v>170</v>
      </c>
      <c r="AQ18" s="3">
        <v>13</v>
      </c>
      <c r="AR18" s="174">
        <v>0.89641434262948205</v>
      </c>
      <c r="AS18" s="179" t="str">
        <f t="shared" si="11"/>
        <v>dimmer linear</v>
      </c>
      <c r="AT18" s="3" t="str">
        <f t="shared" si="11"/>
        <v>nothing</v>
      </c>
      <c r="AZ18" s="3">
        <v>13</v>
      </c>
      <c r="BA18" s="3">
        <v>2100</v>
      </c>
      <c r="BB18" s="3">
        <v>13</v>
      </c>
      <c r="BC18" s="3">
        <v>-93</v>
      </c>
      <c r="BE18" s="163">
        <v>13</v>
      </c>
      <c r="BF18" s="163">
        <v>2100</v>
      </c>
      <c r="BG18" s="163">
        <v>13</v>
      </c>
      <c r="BH18" s="177">
        <v>18.352941176470587</v>
      </c>
      <c r="BI18" s="163">
        <v>13</v>
      </c>
      <c r="BJ18" s="172">
        <f t="shared" si="2"/>
        <v>5.0980392156862744E-2</v>
      </c>
      <c r="BL18" s="3">
        <v>13</v>
      </c>
      <c r="BM18" s="164">
        <f t="shared" si="3"/>
        <v>5.0980392156862744E-2</v>
      </c>
      <c r="BN18" s="3">
        <v>13</v>
      </c>
      <c r="BO18" s="164">
        <f t="shared" si="4"/>
        <v>5.0980392156862744E-2</v>
      </c>
      <c r="BP18" s="3">
        <v>13</v>
      </c>
      <c r="BQ18" s="164">
        <f t="shared" si="5"/>
        <v>5.0980392156862744E-2</v>
      </c>
      <c r="BR18" s="3">
        <v>13</v>
      </c>
      <c r="BS18" s="164">
        <f t="shared" si="6"/>
        <v>5.0980392156862744E-2</v>
      </c>
      <c r="BT18" s="3">
        <v>13</v>
      </c>
      <c r="BU18" s="164">
        <f t="shared" si="7"/>
        <v>5.0980392156862744E-2</v>
      </c>
      <c r="BV18" s="3">
        <v>13</v>
      </c>
      <c r="BW18" s="164">
        <f t="shared" si="8"/>
        <v>5.0980392156862744E-2</v>
      </c>
      <c r="BY18" s="3">
        <v>13</v>
      </c>
      <c r="BZ18" s="3" t="s">
        <v>150</v>
      </c>
      <c r="CA18" s="3">
        <v>13</v>
      </c>
      <c r="CB18" s="165" t="s">
        <v>109</v>
      </c>
      <c r="CC18" s="3">
        <v>13</v>
      </c>
      <c r="CD18" s="164" t="s">
        <v>151</v>
      </c>
      <c r="CE18" s="3">
        <v>13</v>
      </c>
      <c r="CF18" s="164" t="s">
        <v>152</v>
      </c>
      <c r="CG18" s="3">
        <v>13</v>
      </c>
      <c r="CH18" s="167">
        <f t="shared" si="12"/>
        <v>-9.2831434262948207</v>
      </c>
      <c r="CI18" s="3">
        <v>13</v>
      </c>
      <c r="CJ18" s="167">
        <f t="shared" si="13"/>
        <v>-18.565786852589639</v>
      </c>
      <c r="CL18" s="3">
        <v>13</v>
      </c>
      <c r="CM18" s="217" t="s">
        <v>166</v>
      </c>
      <c r="CO18" s="226">
        <v>13</v>
      </c>
      <c r="CP18" s="232">
        <f t="shared" si="9"/>
        <v>4.0784313725490198E-2</v>
      </c>
      <c r="CQ18" s="226">
        <v>13</v>
      </c>
      <c r="CR18" s="233">
        <f t="shared" si="10"/>
        <v>4.0784313725490198E-2</v>
      </c>
      <c r="CS18" s="235"/>
      <c r="CT18" s="227">
        <v>13</v>
      </c>
      <c r="CU18" s="213" t="s">
        <v>167</v>
      </c>
      <c r="CV18" s="3">
        <v>13</v>
      </c>
      <c r="CW18" s="3">
        <v>-93</v>
      </c>
    </row>
    <row r="19" spans="1:101">
      <c r="A19" s="3">
        <v>14</v>
      </c>
      <c r="B19" s="164">
        <f t="shared" si="0"/>
        <v>5.4901960784313725E-2</v>
      </c>
      <c r="C19" s="3">
        <v>14</v>
      </c>
      <c r="D19" s="3" t="s">
        <v>164</v>
      </c>
      <c r="E19" s="3">
        <v>14</v>
      </c>
      <c r="F19" s="3" t="s">
        <v>26</v>
      </c>
      <c r="G19" s="3">
        <v>14</v>
      </c>
      <c r="H19" s="164" t="s">
        <v>30</v>
      </c>
      <c r="I19" s="3">
        <v>14</v>
      </c>
      <c r="J19" s="164" t="s">
        <v>31</v>
      </c>
      <c r="K19" s="3">
        <v>14</v>
      </c>
      <c r="L19" s="208"/>
      <c r="M19" s="3">
        <v>14</v>
      </c>
      <c r="N19" s="208"/>
      <c r="O19" s="3">
        <v>14</v>
      </c>
      <c r="P19" s="208"/>
      <c r="Q19" s="3">
        <v>14</v>
      </c>
      <c r="R19" s="208"/>
      <c r="S19" s="3">
        <v>14</v>
      </c>
      <c r="T19" s="208"/>
      <c r="U19" s="3">
        <v>14</v>
      </c>
      <c r="V19" s="164">
        <f t="shared" si="1"/>
        <v>5.4901960784313725E-2</v>
      </c>
      <c r="W19" s="3">
        <v>14</v>
      </c>
      <c r="X19" s="3" t="s">
        <v>164</v>
      </c>
      <c r="Y19" s="3">
        <v>14</v>
      </c>
      <c r="Z19" s="3" t="s">
        <v>26</v>
      </c>
      <c r="AA19" s="3">
        <v>14</v>
      </c>
      <c r="AB19" s="164" t="s">
        <v>30</v>
      </c>
      <c r="AC19" s="3">
        <v>14</v>
      </c>
      <c r="AD19" s="164" t="s">
        <v>31</v>
      </c>
      <c r="AE19" s="3">
        <v>14</v>
      </c>
      <c r="AF19" s="208"/>
      <c r="AG19" s="3">
        <v>14</v>
      </c>
      <c r="AH19" s="208"/>
      <c r="AI19" s="3">
        <v>14</v>
      </c>
      <c r="AJ19" s="208"/>
      <c r="AK19" s="3">
        <v>14</v>
      </c>
      <c r="AL19" s="208"/>
      <c r="AM19" s="3">
        <v>14</v>
      </c>
      <c r="AN19" s="208"/>
      <c r="AO19" s="3">
        <v>14</v>
      </c>
      <c r="AP19" s="164" t="s">
        <v>171</v>
      </c>
      <c r="AQ19" s="3">
        <v>14</v>
      </c>
      <c r="AR19" s="174">
        <v>0.99601593625498008</v>
      </c>
      <c r="AS19" s="179" t="str">
        <f t="shared" si="11"/>
        <v>dimmer linear</v>
      </c>
      <c r="AT19" s="3" t="str">
        <f t="shared" si="11"/>
        <v>nothing</v>
      </c>
      <c r="AZ19" s="3">
        <v>14</v>
      </c>
      <c r="BA19" s="3">
        <v>2150</v>
      </c>
      <c r="BB19" s="3">
        <v>14</v>
      </c>
      <c r="BC19" s="3">
        <v>-92</v>
      </c>
      <c r="BE19" s="163">
        <v>14</v>
      </c>
      <c r="BF19" s="163">
        <v>2150</v>
      </c>
      <c r="BG19" s="163">
        <v>14</v>
      </c>
      <c r="BH19" s="177">
        <v>19.764705882352942</v>
      </c>
      <c r="BI19" s="163">
        <v>14</v>
      </c>
      <c r="BJ19" s="172">
        <f t="shared" si="2"/>
        <v>5.4901960784313725E-2</v>
      </c>
      <c r="BL19" s="3">
        <v>14</v>
      </c>
      <c r="BM19" s="164">
        <f t="shared" si="3"/>
        <v>5.4901960784313725E-2</v>
      </c>
      <c r="BN19" s="3">
        <v>14</v>
      </c>
      <c r="BO19" s="164">
        <f t="shared" si="4"/>
        <v>5.4901960784313725E-2</v>
      </c>
      <c r="BP19" s="3">
        <v>14</v>
      </c>
      <c r="BQ19" s="164">
        <f t="shared" si="5"/>
        <v>5.4901960784313725E-2</v>
      </c>
      <c r="BR19" s="3">
        <v>14</v>
      </c>
      <c r="BS19" s="164">
        <f t="shared" si="6"/>
        <v>5.4901960784313725E-2</v>
      </c>
      <c r="BT19" s="3">
        <v>14</v>
      </c>
      <c r="BU19" s="164">
        <f t="shared" si="7"/>
        <v>5.4901960784313725E-2</v>
      </c>
      <c r="BV19" s="3">
        <v>14</v>
      </c>
      <c r="BW19" s="164">
        <f t="shared" si="8"/>
        <v>5.4901960784313725E-2</v>
      </c>
      <c r="BY19" s="3">
        <v>14</v>
      </c>
      <c r="BZ19" s="3" t="s">
        <v>150</v>
      </c>
      <c r="CA19" s="3">
        <v>14</v>
      </c>
      <c r="CB19" s="165" t="s">
        <v>109</v>
      </c>
      <c r="CC19" s="3">
        <v>14</v>
      </c>
      <c r="CD19" s="164" t="s">
        <v>151</v>
      </c>
      <c r="CE19" s="3">
        <v>14</v>
      </c>
      <c r="CF19" s="164" t="s">
        <v>152</v>
      </c>
      <c r="CG19" s="3">
        <v>14</v>
      </c>
      <c r="CH19" s="167">
        <f t="shared" si="12"/>
        <v>-9.2034621513944224</v>
      </c>
      <c r="CI19" s="3">
        <v>14</v>
      </c>
      <c r="CJ19" s="167">
        <f t="shared" si="13"/>
        <v>-18.406424302788842</v>
      </c>
      <c r="CL19" s="3">
        <v>14</v>
      </c>
      <c r="CM19" s="217" t="s">
        <v>166</v>
      </c>
      <c r="CO19" s="226">
        <v>14</v>
      </c>
      <c r="CP19" s="232">
        <f t="shared" si="9"/>
        <v>4.3921568627450981E-2</v>
      </c>
      <c r="CQ19" s="226">
        <v>14</v>
      </c>
      <c r="CR19" s="233">
        <f t="shared" si="10"/>
        <v>4.3921568627450981E-2</v>
      </c>
      <c r="CS19" s="235"/>
      <c r="CT19" s="227">
        <v>14</v>
      </c>
      <c r="CU19" s="213" t="s">
        <v>167</v>
      </c>
      <c r="CV19" s="3">
        <v>14</v>
      </c>
      <c r="CW19" s="3">
        <v>-92</v>
      </c>
    </row>
    <row r="20" spans="1:101">
      <c r="A20" s="3">
        <v>15</v>
      </c>
      <c r="B20" s="164">
        <f t="shared" si="0"/>
        <v>5.8823529411764705E-2</v>
      </c>
      <c r="C20" s="3">
        <v>15</v>
      </c>
      <c r="D20" s="3" t="s">
        <v>164</v>
      </c>
      <c r="E20" s="3">
        <v>15</v>
      </c>
      <c r="F20" s="3" t="s">
        <v>26</v>
      </c>
      <c r="G20" s="3">
        <v>15</v>
      </c>
      <c r="H20" s="164" t="s">
        <v>30</v>
      </c>
      <c r="I20" s="3">
        <v>15</v>
      </c>
      <c r="J20" s="164" t="s">
        <v>31</v>
      </c>
      <c r="K20" s="3">
        <v>15</v>
      </c>
      <c r="L20" s="208"/>
      <c r="M20" s="3">
        <v>15</v>
      </c>
      <c r="N20" s="208"/>
      <c r="O20" s="3">
        <v>15</v>
      </c>
      <c r="P20" s="208"/>
      <c r="Q20" s="3">
        <v>15</v>
      </c>
      <c r="R20" s="208"/>
      <c r="S20" s="3">
        <v>15</v>
      </c>
      <c r="T20" s="208"/>
      <c r="U20" s="3">
        <v>15</v>
      </c>
      <c r="V20" s="164">
        <f t="shared" si="1"/>
        <v>5.8823529411764705E-2</v>
      </c>
      <c r="W20" s="3">
        <v>15</v>
      </c>
      <c r="X20" s="3" t="s">
        <v>164</v>
      </c>
      <c r="Y20" s="3">
        <v>15</v>
      </c>
      <c r="Z20" s="3" t="s">
        <v>26</v>
      </c>
      <c r="AA20" s="3">
        <v>15</v>
      </c>
      <c r="AB20" s="164" t="s">
        <v>30</v>
      </c>
      <c r="AC20" s="3">
        <v>15</v>
      </c>
      <c r="AD20" s="164" t="s">
        <v>31</v>
      </c>
      <c r="AE20" s="3">
        <v>15</v>
      </c>
      <c r="AF20" s="208"/>
      <c r="AG20" s="3">
        <v>15</v>
      </c>
      <c r="AH20" s="208"/>
      <c r="AI20" s="3">
        <v>15</v>
      </c>
      <c r="AJ20" s="208"/>
      <c r="AK20" s="3">
        <v>15</v>
      </c>
      <c r="AL20" s="208"/>
      <c r="AM20" s="3">
        <v>15</v>
      </c>
      <c r="AN20" s="208"/>
      <c r="AO20" s="3">
        <v>15</v>
      </c>
      <c r="AP20" s="164" t="s">
        <v>172</v>
      </c>
      <c r="AQ20" s="3">
        <v>15</v>
      </c>
      <c r="AR20" s="174">
        <v>1.095617529880478</v>
      </c>
      <c r="AS20" s="179" t="str">
        <f t="shared" si="11"/>
        <v>dimmer linear</v>
      </c>
      <c r="AT20" s="3" t="str">
        <f t="shared" si="11"/>
        <v>nothing</v>
      </c>
      <c r="AZ20" s="3">
        <v>15</v>
      </c>
      <c r="BA20" s="3">
        <v>2200</v>
      </c>
      <c r="BB20" s="3">
        <v>15</v>
      </c>
      <c r="BC20" s="3">
        <v>-91</v>
      </c>
      <c r="BE20" s="163">
        <v>15</v>
      </c>
      <c r="BF20" s="163">
        <v>2200</v>
      </c>
      <c r="BG20" s="163">
        <v>15</v>
      </c>
      <c r="BH20" s="177">
        <v>21.176470588235293</v>
      </c>
      <c r="BI20" s="163">
        <v>15</v>
      </c>
      <c r="BJ20" s="172">
        <f t="shared" si="2"/>
        <v>5.8823529411764705E-2</v>
      </c>
      <c r="BL20" s="3">
        <v>15</v>
      </c>
      <c r="BM20" s="164">
        <f t="shared" si="3"/>
        <v>5.8823529411764705E-2</v>
      </c>
      <c r="BN20" s="3">
        <v>15</v>
      </c>
      <c r="BO20" s="164">
        <f t="shared" si="4"/>
        <v>5.8823529411764705E-2</v>
      </c>
      <c r="BP20" s="3">
        <v>15</v>
      </c>
      <c r="BQ20" s="164">
        <f t="shared" si="5"/>
        <v>5.8823529411764705E-2</v>
      </c>
      <c r="BR20" s="3">
        <v>15</v>
      </c>
      <c r="BS20" s="164">
        <f t="shared" si="6"/>
        <v>5.8823529411764705E-2</v>
      </c>
      <c r="BT20" s="3">
        <v>15</v>
      </c>
      <c r="BU20" s="164">
        <f t="shared" si="7"/>
        <v>5.8823529411764705E-2</v>
      </c>
      <c r="BV20" s="3">
        <v>15</v>
      </c>
      <c r="BW20" s="164">
        <f t="shared" si="8"/>
        <v>5.8823529411764705E-2</v>
      </c>
      <c r="BY20" s="3">
        <v>15</v>
      </c>
      <c r="BZ20" s="3" t="s">
        <v>150</v>
      </c>
      <c r="CA20" s="3">
        <v>15</v>
      </c>
      <c r="CB20" s="165" t="s">
        <v>109</v>
      </c>
      <c r="CC20" s="3">
        <v>15</v>
      </c>
      <c r="CD20" s="164" t="s">
        <v>151</v>
      </c>
      <c r="CE20" s="3">
        <v>15</v>
      </c>
      <c r="CF20" s="164" t="s">
        <v>152</v>
      </c>
      <c r="CG20" s="3">
        <v>15</v>
      </c>
      <c r="CH20" s="167">
        <f t="shared" si="12"/>
        <v>-9.123780876494024</v>
      </c>
      <c r="CI20" s="3">
        <v>15</v>
      </c>
      <c r="CJ20" s="167">
        <f t="shared" si="13"/>
        <v>-18.247061752988046</v>
      </c>
      <c r="CL20" s="3">
        <v>15</v>
      </c>
      <c r="CM20" s="217" t="s">
        <v>166</v>
      </c>
      <c r="CO20" s="226">
        <v>15</v>
      </c>
      <c r="CP20" s="232">
        <f t="shared" si="9"/>
        <v>4.7058823529411764E-2</v>
      </c>
      <c r="CQ20" s="226">
        <v>15</v>
      </c>
      <c r="CR20" s="233">
        <f t="shared" si="10"/>
        <v>4.7058823529411764E-2</v>
      </c>
      <c r="CS20" s="235"/>
      <c r="CT20" s="227">
        <v>15</v>
      </c>
      <c r="CU20" s="213" t="s">
        <v>167</v>
      </c>
      <c r="CV20" s="3">
        <v>15</v>
      </c>
      <c r="CW20" s="3">
        <v>-91</v>
      </c>
    </row>
    <row r="21" spans="1:101">
      <c r="A21" s="3">
        <v>16</v>
      </c>
      <c r="B21" s="164">
        <f t="shared" si="0"/>
        <v>6.2745098039215685E-2</v>
      </c>
      <c r="C21" s="3">
        <v>16</v>
      </c>
      <c r="D21" s="3" t="s">
        <v>164</v>
      </c>
      <c r="E21" s="3">
        <v>16</v>
      </c>
      <c r="F21" s="3" t="s">
        <v>26</v>
      </c>
      <c r="G21" s="3">
        <v>16</v>
      </c>
      <c r="H21" s="164" t="s">
        <v>30</v>
      </c>
      <c r="I21" s="3">
        <v>16</v>
      </c>
      <c r="J21" s="164" t="s">
        <v>31</v>
      </c>
      <c r="K21" s="3">
        <v>16</v>
      </c>
      <c r="L21" s="208"/>
      <c r="M21" s="3">
        <v>16</v>
      </c>
      <c r="N21" s="208"/>
      <c r="O21" s="3">
        <v>16</v>
      </c>
      <c r="P21" s="208"/>
      <c r="Q21" s="3">
        <v>16</v>
      </c>
      <c r="R21" s="208"/>
      <c r="S21" s="3">
        <v>16</v>
      </c>
      <c r="T21" s="208"/>
      <c r="U21" s="3">
        <v>16</v>
      </c>
      <c r="V21" s="164">
        <f t="shared" si="1"/>
        <v>6.2745098039215685E-2</v>
      </c>
      <c r="W21" s="3">
        <v>16</v>
      </c>
      <c r="X21" s="3" t="s">
        <v>164</v>
      </c>
      <c r="Y21" s="3">
        <v>16</v>
      </c>
      <c r="Z21" s="3" t="s">
        <v>26</v>
      </c>
      <c r="AA21" s="3">
        <v>16</v>
      </c>
      <c r="AB21" s="164" t="s">
        <v>30</v>
      </c>
      <c r="AC21" s="3">
        <v>16</v>
      </c>
      <c r="AD21" s="164" t="s">
        <v>31</v>
      </c>
      <c r="AE21" s="3">
        <v>16</v>
      </c>
      <c r="AF21" s="208"/>
      <c r="AG21" s="3">
        <v>16</v>
      </c>
      <c r="AH21" s="208"/>
      <c r="AI21" s="3">
        <v>16</v>
      </c>
      <c r="AJ21" s="208"/>
      <c r="AK21" s="3">
        <v>16</v>
      </c>
      <c r="AL21" s="208"/>
      <c r="AM21" s="3">
        <v>16</v>
      </c>
      <c r="AN21" s="208"/>
      <c r="AO21" s="3">
        <v>16</v>
      </c>
      <c r="AP21" s="164" t="s">
        <v>173</v>
      </c>
      <c r="AQ21" s="3">
        <v>16</v>
      </c>
      <c r="AR21" s="174">
        <v>1.1952191235059759</v>
      </c>
      <c r="AS21" s="179" t="str">
        <f t="shared" si="11"/>
        <v>dimmer linear</v>
      </c>
      <c r="AT21" s="3" t="str">
        <f t="shared" si="11"/>
        <v>nothing</v>
      </c>
      <c r="AZ21" s="3">
        <v>16</v>
      </c>
      <c r="BA21" s="3">
        <v>2200</v>
      </c>
      <c r="BB21" s="3">
        <v>16</v>
      </c>
      <c r="BC21" s="3">
        <v>-90</v>
      </c>
      <c r="BE21" s="163">
        <v>16</v>
      </c>
      <c r="BF21" s="163">
        <v>2200</v>
      </c>
      <c r="BG21" s="163">
        <v>16</v>
      </c>
      <c r="BH21" s="177">
        <v>22.588235294117649</v>
      </c>
      <c r="BI21" s="163">
        <v>16</v>
      </c>
      <c r="BJ21" s="172">
        <f t="shared" si="2"/>
        <v>6.2745098039215685E-2</v>
      </c>
      <c r="BL21" s="3">
        <v>16</v>
      </c>
      <c r="BM21" s="164">
        <f t="shared" si="3"/>
        <v>6.2745098039215685E-2</v>
      </c>
      <c r="BN21" s="3">
        <v>16</v>
      </c>
      <c r="BO21" s="164">
        <f t="shared" si="4"/>
        <v>6.2745098039215685E-2</v>
      </c>
      <c r="BP21" s="3">
        <v>16</v>
      </c>
      <c r="BQ21" s="164">
        <f t="shared" si="5"/>
        <v>6.2745098039215685E-2</v>
      </c>
      <c r="BR21" s="3">
        <v>16</v>
      </c>
      <c r="BS21" s="164">
        <f t="shared" si="6"/>
        <v>6.2745098039215685E-2</v>
      </c>
      <c r="BT21" s="3">
        <v>16</v>
      </c>
      <c r="BU21" s="164">
        <f t="shared" si="7"/>
        <v>6.2745098039215685E-2</v>
      </c>
      <c r="BV21" s="3">
        <v>16</v>
      </c>
      <c r="BW21" s="164">
        <f t="shared" si="8"/>
        <v>6.2745098039215685E-2</v>
      </c>
      <c r="BY21" s="3">
        <v>16</v>
      </c>
      <c r="BZ21" s="3" t="s">
        <v>150</v>
      </c>
      <c r="CA21" s="3">
        <v>16</v>
      </c>
      <c r="CB21" s="165" t="s">
        <v>109</v>
      </c>
      <c r="CC21" s="3">
        <v>16</v>
      </c>
      <c r="CD21" s="164" t="s">
        <v>151</v>
      </c>
      <c r="CE21" s="3">
        <v>16</v>
      </c>
      <c r="CF21" s="164" t="s">
        <v>152</v>
      </c>
      <c r="CG21" s="3">
        <v>16</v>
      </c>
      <c r="CH21" s="167">
        <f t="shared" si="12"/>
        <v>-9.0440996015936257</v>
      </c>
      <c r="CI21" s="3">
        <v>16</v>
      </c>
      <c r="CJ21" s="167">
        <f t="shared" si="13"/>
        <v>-18.087699203187249</v>
      </c>
      <c r="CL21" s="3">
        <v>16</v>
      </c>
      <c r="CM21" s="217" t="s">
        <v>166</v>
      </c>
      <c r="CO21" s="226">
        <v>16</v>
      </c>
      <c r="CP21" s="232">
        <f t="shared" si="9"/>
        <v>5.0196078431372554E-2</v>
      </c>
      <c r="CQ21" s="226">
        <v>16</v>
      </c>
      <c r="CR21" s="233">
        <f t="shared" si="10"/>
        <v>5.0196078431372554E-2</v>
      </c>
      <c r="CS21" s="235"/>
      <c r="CT21" s="227">
        <v>16</v>
      </c>
      <c r="CU21" s="213" t="s">
        <v>167</v>
      </c>
      <c r="CV21" s="3">
        <v>16</v>
      </c>
      <c r="CW21" s="3">
        <v>-90</v>
      </c>
    </row>
    <row r="22" spans="1:101">
      <c r="A22" s="3">
        <v>17</v>
      </c>
      <c r="B22" s="164">
        <f t="shared" si="0"/>
        <v>6.6666666666666666E-2</v>
      </c>
      <c r="C22" s="3">
        <v>17</v>
      </c>
      <c r="D22" s="3" t="s">
        <v>164</v>
      </c>
      <c r="E22" s="3">
        <v>17</v>
      </c>
      <c r="F22" s="3" t="s">
        <v>26</v>
      </c>
      <c r="G22" s="3">
        <v>17</v>
      </c>
      <c r="H22" s="164" t="s">
        <v>30</v>
      </c>
      <c r="I22" s="3">
        <v>17</v>
      </c>
      <c r="J22" s="164" t="s">
        <v>31</v>
      </c>
      <c r="K22" s="3">
        <v>17</v>
      </c>
      <c r="L22" s="208"/>
      <c r="M22" s="3">
        <v>17</v>
      </c>
      <c r="N22" s="208"/>
      <c r="O22" s="3">
        <v>17</v>
      </c>
      <c r="P22" s="208"/>
      <c r="Q22" s="3">
        <v>17</v>
      </c>
      <c r="R22" s="208"/>
      <c r="S22" s="3">
        <v>17</v>
      </c>
      <c r="T22" s="208"/>
      <c r="U22" s="3">
        <v>17</v>
      </c>
      <c r="V22" s="164">
        <f t="shared" si="1"/>
        <v>6.6666666666666666E-2</v>
      </c>
      <c r="W22" s="3">
        <v>17</v>
      </c>
      <c r="X22" s="3" t="s">
        <v>164</v>
      </c>
      <c r="Y22" s="3">
        <v>17</v>
      </c>
      <c r="Z22" s="3" t="s">
        <v>26</v>
      </c>
      <c r="AA22" s="3">
        <v>17</v>
      </c>
      <c r="AB22" s="164" t="s">
        <v>30</v>
      </c>
      <c r="AC22" s="3">
        <v>17</v>
      </c>
      <c r="AD22" s="164" t="s">
        <v>31</v>
      </c>
      <c r="AE22" s="3">
        <v>17</v>
      </c>
      <c r="AF22" s="208"/>
      <c r="AG22" s="3">
        <v>17</v>
      </c>
      <c r="AH22" s="208"/>
      <c r="AI22" s="3">
        <v>17</v>
      </c>
      <c r="AJ22" s="208"/>
      <c r="AK22" s="3">
        <v>17</v>
      </c>
      <c r="AL22" s="208"/>
      <c r="AM22" s="3">
        <v>17</v>
      </c>
      <c r="AN22" s="208"/>
      <c r="AO22" s="3">
        <v>17</v>
      </c>
      <c r="AP22" s="164" t="s">
        <v>174</v>
      </c>
      <c r="AQ22" s="3">
        <v>17</v>
      </c>
      <c r="AR22" s="174">
        <v>1.2948207171314741</v>
      </c>
      <c r="AS22" s="179" t="str">
        <f t="shared" si="11"/>
        <v>dimmer linear</v>
      </c>
      <c r="AT22" s="3" t="str">
        <f t="shared" si="11"/>
        <v>nothing</v>
      </c>
      <c r="AZ22" s="3">
        <v>17</v>
      </c>
      <c r="BA22" s="3">
        <v>2250</v>
      </c>
      <c r="BB22" s="3">
        <v>17</v>
      </c>
      <c r="BC22" s="3">
        <v>-90</v>
      </c>
      <c r="BE22" s="163">
        <v>17</v>
      </c>
      <c r="BF22" s="163">
        <v>2250</v>
      </c>
      <c r="BG22" s="163">
        <v>17</v>
      </c>
      <c r="BH22" s="177">
        <v>24</v>
      </c>
      <c r="BI22" s="163">
        <v>17</v>
      </c>
      <c r="BJ22" s="172">
        <f t="shared" si="2"/>
        <v>6.6666666666666666E-2</v>
      </c>
      <c r="BL22" s="3">
        <v>17</v>
      </c>
      <c r="BM22" s="164">
        <f t="shared" si="3"/>
        <v>6.6666666666666666E-2</v>
      </c>
      <c r="BN22" s="3">
        <v>17</v>
      </c>
      <c r="BO22" s="164">
        <f t="shared" si="4"/>
        <v>6.6666666666666666E-2</v>
      </c>
      <c r="BP22" s="3">
        <v>17</v>
      </c>
      <c r="BQ22" s="164">
        <f t="shared" si="5"/>
        <v>6.6666666666666666E-2</v>
      </c>
      <c r="BR22" s="3">
        <v>17</v>
      </c>
      <c r="BS22" s="164">
        <f t="shared" si="6"/>
        <v>6.6666666666666666E-2</v>
      </c>
      <c r="BT22" s="3">
        <v>17</v>
      </c>
      <c r="BU22" s="164">
        <f t="shared" si="7"/>
        <v>6.6666666666666666E-2</v>
      </c>
      <c r="BV22" s="3">
        <v>17</v>
      </c>
      <c r="BW22" s="164">
        <f t="shared" si="8"/>
        <v>6.6666666666666666E-2</v>
      </c>
      <c r="BY22" s="3">
        <v>17</v>
      </c>
      <c r="BZ22" s="3" t="s">
        <v>150</v>
      </c>
      <c r="CA22" s="3">
        <v>17</v>
      </c>
      <c r="CB22" s="165" t="s">
        <v>109</v>
      </c>
      <c r="CC22" s="3">
        <v>17</v>
      </c>
      <c r="CD22" s="164" t="s">
        <v>151</v>
      </c>
      <c r="CE22" s="3">
        <v>17</v>
      </c>
      <c r="CF22" s="164" t="s">
        <v>152</v>
      </c>
      <c r="CG22" s="3">
        <v>17</v>
      </c>
      <c r="CH22" s="167">
        <f t="shared" si="12"/>
        <v>-8.9644183266932274</v>
      </c>
      <c r="CI22" s="3">
        <v>17</v>
      </c>
      <c r="CJ22" s="167">
        <f t="shared" si="13"/>
        <v>-17.928336653386452</v>
      </c>
      <c r="CL22" s="3">
        <v>17</v>
      </c>
      <c r="CM22" s="217" t="s">
        <v>166</v>
      </c>
      <c r="CO22" s="226">
        <v>17</v>
      </c>
      <c r="CP22" s="232">
        <f t="shared" si="9"/>
        <v>5.3333333333333337E-2</v>
      </c>
      <c r="CQ22" s="226">
        <v>17</v>
      </c>
      <c r="CR22" s="233">
        <f t="shared" si="10"/>
        <v>5.3333333333333337E-2</v>
      </c>
      <c r="CS22" s="235"/>
      <c r="CT22" s="227">
        <v>17</v>
      </c>
      <c r="CU22" s="213" t="s">
        <v>167</v>
      </c>
      <c r="CV22" s="3">
        <v>17</v>
      </c>
      <c r="CW22" s="3">
        <v>-90</v>
      </c>
    </row>
    <row r="23" spans="1:101">
      <c r="A23" s="3">
        <v>18</v>
      </c>
      <c r="B23" s="164">
        <f t="shared" si="0"/>
        <v>7.0588235294117646E-2</v>
      </c>
      <c r="C23" s="3">
        <v>18</v>
      </c>
      <c r="D23" s="3" t="s">
        <v>164</v>
      </c>
      <c r="E23" s="3">
        <v>18</v>
      </c>
      <c r="F23" s="3" t="s">
        <v>26</v>
      </c>
      <c r="G23" s="3">
        <v>18</v>
      </c>
      <c r="H23" s="164" t="s">
        <v>30</v>
      </c>
      <c r="I23" s="3">
        <v>18</v>
      </c>
      <c r="J23" s="164" t="s">
        <v>31</v>
      </c>
      <c r="K23" s="3">
        <v>18</v>
      </c>
      <c r="L23" s="208"/>
      <c r="M23" s="3">
        <v>18</v>
      </c>
      <c r="N23" s="208"/>
      <c r="O23" s="3">
        <v>18</v>
      </c>
      <c r="P23" s="208"/>
      <c r="Q23" s="3">
        <v>18</v>
      </c>
      <c r="R23" s="208"/>
      <c r="S23" s="3">
        <v>18</v>
      </c>
      <c r="T23" s="208"/>
      <c r="U23" s="3">
        <v>18</v>
      </c>
      <c r="V23" s="164">
        <f t="shared" si="1"/>
        <v>7.0588235294117646E-2</v>
      </c>
      <c r="W23" s="3">
        <v>18</v>
      </c>
      <c r="X23" s="3" t="s">
        <v>164</v>
      </c>
      <c r="Y23" s="3">
        <v>18</v>
      </c>
      <c r="Z23" s="3" t="s">
        <v>26</v>
      </c>
      <c r="AA23" s="3">
        <v>18</v>
      </c>
      <c r="AB23" s="164" t="s">
        <v>30</v>
      </c>
      <c r="AC23" s="3">
        <v>18</v>
      </c>
      <c r="AD23" s="164" t="s">
        <v>31</v>
      </c>
      <c r="AE23" s="3">
        <v>18</v>
      </c>
      <c r="AF23" s="208"/>
      <c r="AG23" s="3">
        <v>18</v>
      </c>
      <c r="AH23" s="208"/>
      <c r="AI23" s="3">
        <v>18</v>
      </c>
      <c r="AJ23" s="208"/>
      <c r="AK23" s="3">
        <v>18</v>
      </c>
      <c r="AL23" s="208"/>
      <c r="AM23" s="3">
        <v>18</v>
      </c>
      <c r="AN23" s="208"/>
      <c r="AO23" s="3">
        <v>18</v>
      </c>
      <c r="AP23" s="164" t="s">
        <v>175</v>
      </c>
      <c r="AQ23" s="3">
        <v>18</v>
      </c>
      <c r="AR23" s="174">
        <v>1.394422310756972</v>
      </c>
      <c r="AS23" s="179" t="str">
        <f t="shared" ref="AS23:AT38" si="14">AS22</f>
        <v>dimmer linear</v>
      </c>
      <c r="AT23" s="3" t="str">
        <f t="shared" si="14"/>
        <v>nothing</v>
      </c>
      <c r="AZ23" s="3">
        <v>18</v>
      </c>
      <c r="BA23" s="3">
        <v>2300</v>
      </c>
      <c r="BB23" s="3">
        <v>18</v>
      </c>
      <c r="BC23" s="3">
        <v>-89</v>
      </c>
      <c r="BE23" s="163">
        <v>18</v>
      </c>
      <c r="BF23" s="163">
        <v>2300</v>
      </c>
      <c r="BG23" s="163">
        <v>18</v>
      </c>
      <c r="BH23" s="177">
        <v>25.411764705882351</v>
      </c>
      <c r="BI23" s="163">
        <v>18</v>
      </c>
      <c r="BJ23" s="172">
        <f t="shared" si="2"/>
        <v>7.0588235294117646E-2</v>
      </c>
      <c r="BL23" s="3">
        <v>18</v>
      </c>
      <c r="BM23" s="164">
        <f t="shared" si="3"/>
        <v>7.0588235294117646E-2</v>
      </c>
      <c r="BN23" s="3">
        <v>18</v>
      </c>
      <c r="BO23" s="164">
        <f t="shared" si="4"/>
        <v>7.0588235294117646E-2</v>
      </c>
      <c r="BP23" s="3">
        <v>18</v>
      </c>
      <c r="BQ23" s="164">
        <f t="shared" si="5"/>
        <v>7.0588235294117646E-2</v>
      </c>
      <c r="BR23" s="3">
        <v>18</v>
      </c>
      <c r="BS23" s="164">
        <f t="shared" si="6"/>
        <v>7.0588235294117646E-2</v>
      </c>
      <c r="BT23" s="3">
        <v>18</v>
      </c>
      <c r="BU23" s="164">
        <f t="shared" si="7"/>
        <v>7.0588235294117646E-2</v>
      </c>
      <c r="BV23" s="3">
        <v>18</v>
      </c>
      <c r="BW23" s="164">
        <f t="shared" si="8"/>
        <v>7.0588235294117646E-2</v>
      </c>
      <c r="BY23" s="3">
        <v>18</v>
      </c>
      <c r="BZ23" s="3" t="s">
        <v>150</v>
      </c>
      <c r="CA23" s="3">
        <v>18</v>
      </c>
      <c r="CB23" s="165" t="s">
        <v>109</v>
      </c>
      <c r="CC23" s="3">
        <v>18</v>
      </c>
      <c r="CD23" s="164" t="s">
        <v>151</v>
      </c>
      <c r="CE23" s="3">
        <v>18</v>
      </c>
      <c r="CF23" s="164" t="s">
        <v>152</v>
      </c>
      <c r="CG23" s="3">
        <v>18</v>
      </c>
      <c r="CH23" s="167">
        <f t="shared" si="12"/>
        <v>-8.884737051792829</v>
      </c>
      <c r="CI23" s="3">
        <v>18</v>
      </c>
      <c r="CJ23" s="167">
        <f t="shared" si="13"/>
        <v>-17.768974103585656</v>
      </c>
      <c r="CL23" s="3">
        <v>18</v>
      </c>
      <c r="CM23" s="217" t="s">
        <v>166</v>
      </c>
      <c r="CO23" s="226">
        <v>18</v>
      </c>
      <c r="CP23" s="232">
        <f t="shared" si="9"/>
        <v>5.647058823529412E-2</v>
      </c>
      <c r="CQ23" s="226">
        <v>18</v>
      </c>
      <c r="CR23" s="233">
        <f t="shared" si="10"/>
        <v>5.647058823529412E-2</v>
      </c>
      <c r="CS23" s="235"/>
      <c r="CT23" s="227">
        <v>18</v>
      </c>
      <c r="CU23" s="213" t="s">
        <v>167</v>
      </c>
      <c r="CV23" s="3">
        <v>18</v>
      </c>
      <c r="CW23" s="3">
        <v>-89</v>
      </c>
    </row>
    <row r="24" spans="1:101">
      <c r="A24" s="3">
        <v>19</v>
      </c>
      <c r="B24" s="164">
        <f t="shared" si="0"/>
        <v>7.4509803921568626E-2</v>
      </c>
      <c r="C24" s="3">
        <v>19</v>
      </c>
      <c r="D24" s="3" t="s">
        <v>164</v>
      </c>
      <c r="E24" s="3">
        <v>19</v>
      </c>
      <c r="F24" s="3" t="s">
        <v>26</v>
      </c>
      <c r="G24" s="3">
        <v>19</v>
      </c>
      <c r="H24" s="164" t="s">
        <v>30</v>
      </c>
      <c r="I24" s="3">
        <v>19</v>
      </c>
      <c r="J24" s="164" t="s">
        <v>31</v>
      </c>
      <c r="K24" s="3">
        <v>19</v>
      </c>
      <c r="L24" s="208"/>
      <c r="M24" s="3">
        <v>19</v>
      </c>
      <c r="N24" s="208"/>
      <c r="O24" s="3">
        <v>19</v>
      </c>
      <c r="P24" s="208"/>
      <c r="Q24" s="3">
        <v>19</v>
      </c>
      <c r="R24" s="208"/>
      <c r="S24" s="3">
        <v>19</v>
      </c>
      <c r="T24" s="208"/>
      <c r="U24" s="3">
        <v>19</v>
      </c>
      <c r="V24" s="164">
        <f t="shared" si="1"/>
        <v>7.4509803921568626E-2</v>
      </c>
      <c r="W24" s="3">
        <v>19</v>
      </c>
      <c r="X24" s="3" t="s">
        <v>164</v>
      </c>
      <c r="Y24" s="3">
        <v>19</v>
      </c>
      <c r="Z24" s="3" t="s">
        <v>26</v>
      </c>
      <c r="AA24" s="3">
        <v>19</v>
      </c>
      <c r="AB24" s="164" t="s">
        <v>30</v>
      </c>
      <c r="AC24" s="3">
        <v>19</v>
      </c>
      <c r="AD24" s="164" t="s">
        <v>31</v>
      </c>
      <c r="AE24" s="3">
        <v>19</v>
      </c>
      <c r="AF24" s="208"/>
      <c r="AG24" s="3">
        <v>19</v>
      </c>
      <c r="AH24" s="208"/>
      <c r="AI24" s="3">
        <v>19</v>
      </c>
      <c r="AJ24" s="208"/>
      <c r="AK24" s="3">
        <v>19</v>
      </c>
      <c r="AL24" s="208"/>
      <c r="AM24" s="3">
        <v>19</v>
      </c>
      <c r="AN24" s="208"/>
      <c r="AO24" s="3">
        <v>19</v>
      </c>
      <c r="AP24" s="164" t="s">
        <v>176</v>
      </c>
      <c r="AQ24" s="3">
        <v>19</v>
      </c>
      <c r="AR24" s="174">
        <v>1.4940239043824701</v>
      </c>
      <c r="AS24" s="179" t="str">
        <f t="shared" si="14"/>
        <v>dimmer linear</v>
      </c>
      <c r="AT24" s="3" t="str">
        <f t="shared" si="14"/>
        <v>nothing</v>
      </c>
      <c r="AZ24" s="3">
        <v>19</v>
      </c>
      <c r="BA24" s="3">
        <v>2300</v>
      </c>
      <c r="BB24" s="3">
        <v>19</v>
      </c>
      <c r="BC24" s="3">
        <v>-88</v>
      </c>
      <c r="BE24" s="163">
        <v>19</v>
      </c>
      <c r="BF24" s="163">
        <v>2300</v>
      </c>
      <c r="BG24" s="163">
        <v>19</v>
      </c>
      <c r="BH24" s="177">
        <v>26.823529411764707</v>
      </c>
      <c r="BI24" s="163">
        <v>19</v>
      </c>
      <c r="BJ24" s="172">
        <f t="shared" si="2"/>
        <v>7.4509803921568626E-2</v>
      </c>
      <c r="BL24" s="3">
        <v>19</v>
      </c>
      <c r="BM24" s="164">
        <f t="shared" si="3"/>
        <v>7.4509803921568626E-2</v>
      </c>
      <c r="BN24" s="3">
        <v>19</v>
      </c>
      <c r="BO24" s="164">
        <f t="shared" si="4"/>
        <v>7.4509803921568626E-2</v>
      </c>
      <c r="BP24" s="3">
        <v>19</v>
      </c>
      <c r="BQ24" s="164">
        <f t="shared" si="5"/>
        <v>7.4509803921568626E-2</v>
      </c>
      <c r="BR24" s="3">
        <v>19</v>
      </c>
      <c r="BS24" s="164">
        <f t="shared" si="6"/>
        <v>7.4509803921568626E-2</v>
      </c>
      <c r="BT24" s="3">
        <v>19</v>
      </c>
      <c r="BU24" s="164">
        <f t="shared" si="7"/>
        <v>7.4509803921568626E-2</v>
      </c>
      <c r="BV24" s="3">
        <v>19</v>
      </c>
      <c r="BW24" s="164">
        <f t="shared" si="8"/>
        <v>7.4509803921568626E-2</v>
      </c>
      <c r="BY24" s="3">
        <v>19</v>
      </c>
      <c r="BZ24" s="3" t="s">
        <v>150</v>
      </c>
      <c r="CA24" s="3">
        <v>19</v>
      </c>
      <c r="CB24" s="165" t="s">
        <v>109</v>
      </c>
      <c r="CC24" s="3">
        <v>19</v>
      </c>
      <c r="CD24" s="164" t="s">
        <v>151</v>
      </c>
      <c r="CE24" s="3">
        <v>19</v>
      </c>
      <c r="CF24" s="164" t="s">
        <v>152</v>
      </c>
      <c r="CG24" s="3">
        <v>19</v>
      </c>
      <c r="CH24" s="167">
        <f t="shared" si="12"/>
        <v>-8.8050557768924307</v>
      </c>
      <c r="CI24" s="3">
        <v>19</v>
      </c>
      <c r="CJ24" s="167">
        <f t="shared" si="13"/>
        <v>-17.609611553784859</v>
      </c>
      <c r="CL24" s="3">
        <v>19</v>
      </c>
      <c r="CM24" s="217" t="s">
        <v>166</v>
      </c>
      <c r="CO24" s="226">
        <v>19</v>
      </c>
      <c r="CP24" s="232">
        <f t="shared" si="9"/>
        <v>5.9607843137254903E-2</v>
      </c>
      <c r="CQ24" s="226">
        <v>19</v>
      </c>
      <c r="CR24" s="233">
        <f t="shared" si="10"/>
        <v>5.9607843137254903E-2</v>
      </c>
      <c r="CS24" s="235"/>
      <c r="CT24" s="227">
        <v>19</v>
      </c>
      <c r="CU24" s="213" t="s">
        <v>167</v>
      </c>
      <c r="CV24" s="3">
        <v>19</v>
      </c>
      <c r="CW24" s="3">
        <v>-88</v>
      </c>
    </row>
    <row r="25" spans="1:101">
      <c r="A25" s="3">
        <v>20</v>
      </c>
      <c r="B25" s="164">
        <f t="shared" si="0"/>
        <v>7.8431372549019607E-2</v>
      </c>
      <c r="C25" s="3">
        <v>20</v>
      </c>
      <c r="D25" s="3" t="s">
        <v>143</v>
      </c>
      <c r="E25" s="3">
        <v>20</v>
      </c>
      <c r="F25" s="3" t="s">
        <v>52</v>
      </c>
      <c r="G25" s="3">
        <v>20</v>
      </c>
      <c r="H25" s="164" t="s">
        <v>53</v>
      </c>
      <c r="I25" s="3">
        <v>20</v>
      </c>
      <c r="J25" s="164" t="s">
        <v>54</v>
      </c>
      <c r="K25" s="3">
        <v>20</v>
      </c>
      <c r="L25" s="164" t="s">
        <v>55</v>
      </c>
      <c r="M25" s="3">
        <v>20</v>
      </c>
      <c r="N25" s="164" t="s">
        <v>56</v>
      </c>
      <c r="O25" s="3">
        <v>20</v>
      </c>
      <c r="P25" s="164" t="s">
        <v>57</v>
      </c>
      <c r="Q25" s="3">
        <v>20</v>
      </c>
      <c r="R25" s="208"/>
      <c r="S25" s="3">
        <v>20</v>
      </c>
      <c r="T25" s="208"/>
      <c r="U25" s="3">
        <v>20</v>
      </c>
      <c r="V25" s="164">
        <f t="shared" si="1"/>
        <v>7.8431372549019607E-2</v>
      </c>
      <c r="W25" s="3">
        <v>20</v>
      </c>
      <c r="X25" s="3" t="s">
        <v>143</v>
      </c>
      <c r="Y25" s="3">
        <v>20</v>
      </c>
      <c r="Z25" s="3" t="s">
        <v>52</v>
      </c>
      <c r="AA25" s="3">
        <v>20</v>
      </c>
      <c r="AB25" s="164" t="s">
        <v>53</v>
      </c>
      <c r="AC25" s="3">
        <v>20</v>
      </c>
      <c r="AD25" s="164" t="s">
        <v>54</v>
      </c>
      <c r="AE25" s="3">
        <v>20</v>
      </c>
      <c r="AF25" s="164" t="s">
        <v>55</v>
      </c>
      <c r="AG25" s="3">
        <v>20</v>
      </c>
      <c r="AH25" s="164" t="s">
        <v>56</v>
      </c>
      <c r="AI25" s="3">
        <v>20</v>
      </c>
      <c r="AJ25" s="164" t="s">
        <v>57</v>
      </c>
      <c r="AK25" s="3">
        <v>20</v>
      </c>
      <c r="AL25" s="208"/>
      <c r="AM25" s="3">
        <v>20</v>
      </c>
      <c r="AN25" s="208"/>
      <c r="AO25" s="3">
        <v>20</v>
      </c>
      <c r="AP25" s="164" t="s">
        <v>177</v>
      </c>
      <c r="AQ25" s="3">
        <v>20</v>
      </c>
      <c r="AR25" s="174">
        <v>1.593625498007968</v>
      </c>
      <c r="AS25" s="179" t="str">
        <f t="shared" si="14"/>
        <v>dimmer linear</v>
      </c>
      <c r="AT25" s="3" t="str">
        <f t="shared" si="14"/>
        <v>nothing</v>
      </c>
      <c r="AZ25" s="3">
        <v>20</v>
      </c>
      <c r="BA25" s="3">
        <v>2350</v>
      </c>
      <c r="BB25" s="3">
        <v>20</v>
      </c>
      <c r="BC25" s="3">
        <v>-87</v>
      </c>
      <c r="BE25" s="163">
        <v>20</v>
      </c>
      <c r="BF25" s="163">
        <v>2350</v>
      </c>
      <c r="BG25" s="163">
        <v>20</v>
      </c>
      <c r="BH25" s="177">
        <v>28.235294117647058</v>
      </c>
      <c r="BI25" s="163">
        <v>20</v>
      </c>
      <c r="BJ25" s="172">
        <f t="shared" si="2"/>
        <v>7.8431372549019607E-2</v>
      </c>
      <c r="BL25" s="3">
        <v>20</v>
      </c>
      <c r="BM25" s="164">
        <f t="shared" si="3"/>
        <v>7.8431372549019607E-2</v>
      </c>
      <c r="BN25" s="3">
        <v>20</v>
      </c>
      <c r="BO25" s="164">
        <f t="shared" si="4"/>
        <v>7.8431372549019607E-2</v>
      </c>
      <c r="BP25" s="3">
        <v>20</v>
      </c>
      <c r="BQ25" s="164">
        <f t="shared" si="5"/>
        <v>7.8431372549019607E-2</v>
      </c>
      <c r="BR25" s="3">
        <v>20</v>
      </c>
      <c r="BS25" s="164">
        <f t="shared" si="6"/>
        <v>7.8431372549019607E-2</v>
      </c>
      <c r="BT25" s="3">
        <v>20</v>
      </c>
      <c r="BU25" s="164">
        <f t="shared" si="7"/>
        <v>7.8431372549019607E-2</v>
      </c>
      <c r="BV25" s="3">
        <v>20</v>
      </c>
      <c r="BW25" s="164">
        <f t="shared" si="8"/>
        <v>7.8431372549019607E-2</v>
      </c>
      <c r="BY25" s="3">
        <v>20</v>
      </c>
      <c r="BZ25" s="3" t="s">
        <v>150</v>
      </c>
      <c r="CA25" s="3">
        <v>20</v>
      </c>
      <c r="CB25" s="165" t="s">
        <v>109</v>
      </c>
      <c r="CC25" s="3">
        <v>20</v>
      </c>
      <c r="CD25" s="164" t="s">
        <v>151</v>
      </c>
      <c r="CE25" s="3">
        <v>20</v>
      </c>
      <c r="CF25" s="164" t="s">
        <v>152</v>
      </c>
      <c r="CG25" s="3">
        <v>20</v>
      </c>
      <c r="CH25" s="167">
        <f t="shared" si="12"/>
        <v>-8.7253745019920324</v>
      </c>
      <c r="CI25" s="3">
        <v>20</v>
      </c>
      <c r="CJ25" s="167">
        <f t="shared" si="13"/>
        <v>-17.450249003984062</v>
      </c>
      <c r="CL25" s="3">
        <v>20</v>
      </c>
      <c r="CM25" s="219" t="s">
        <v>178</v>
      </c>
      <c r="CO25" s="226">
        <v>20</v>
      </c>
      <c r="CP25" s="232">
        <f t="shared" si="9"/>
        <v>6.2745098039215685E-2</v>
      </c>
      <c r="CQ25" s="226">
        <v>20</v>
      </c>
      <c r="CR25" s="233">
        <f t="shared" si="10"/>
        <v>6.2745098039215685E-2</v>
      </c>
      <c r="CS25" s="235"/>
      <c r="CT25" s="227">
        <v>20</v>
      </c>
      <c r="CU25" s="167" t="s">
        <v>179</v>
      </c>
      <c r="CV25" s="3">
        <v>20</v>
      </c>
      <c r="CW25" s="3">
        <v>-87</v>
      </c>
    </row>
    <row r="26" spans="1:101">
      <c r="A26" s="3">
        <v>21</v>
      </c>
      <c r="B26" s="164">
        <f t="shared" si="0"/>
        <v>8.2352941176470587E-2</v>
      </c>
      <c r="C26" s="3">
        <v>21</v>
      </c>
      <c r="D26" s="3" t="s">
        <v>143</v>
      </c>
      <c r="E26" s="3">
        <v>21</v>
      </c>
      <c r="F26" s="3" t="s">
        <v>52</v>
      </c>
      <c r="G26" s="3">
        <v>21</v>
      </c>
      <c r="H26" s="164" t="s">
        <v>53</v>
      </c>
      <c r="I26" s="3">
        <v>21</v>
      </c>
      <c r="J26" s="164" t="s">
        <v>54</v>
      </c>
      <c r="K26" s="3">
        <v>21</v>
      </c>
      <c r="L26" s="164" t="s">
        <v>55</v>
      </c>
      <c r="M26" s="3">
        <v>21</v>
      </c>
      <c r="N26" s="164" t="s">
        <v>56</v>
      </c>
      <c r="O26" s="3">
        <v>21</v>
      </c>
      <c r="P26" s="164" t="s">
        <v>57</v>
      </c>
      <c r="Q26" s="3">
        <v>21</v>
      </c>
      <c r="R26" s="208"/>
      <c r="S26" s="3">
        <v>21</v>
      </c>
      <c r="T26" s="208"/>
      <c r="U26" s="3">
        <v>21</v>
      </c>
      <c r="V26" s="164">
        <f t="shared" si="1"/>
        <v>8.2352941176470587E-2</v>
      </c>
      <c r="W26" s="3">
        <v>21</v>
      </c>
      <c r="X26" s="3" t="s">
        <v>143</v>
      </c>
      <c r="Y26" s="3">
        <v>21</v>
      </c>
      <c r="Z26" s="3" t="s">
        <v>52</v>
      </c>
      <c r="AA26" s="3">
        <v>21</v>
      </c>
      <c r="AB26" s="164" t="s">
        <v>53</v>
      </c>
      <c r="AC26" s="3">
        <v>21</v>
      </c>
      <c r="AD26" s="164" t="s">
        <v>54</v>
      </c>
      <c r="AE26" s="3">
        <v>21</v>
      </c>
      <c r="AF26" s="164" t="s">
        <v>55</v>
      </c>
      <c r="AG26" s="3">
        <v>21</v>
      </c>
      <c r="AH26" s="164" t="s">
        <v>56</v>
      </c>
      <c r="AI26" s="3">
        <v>21</v>
      </c>
      <c r="AJ26" s="164" t="s">
        <v>57</v>
      </c>
      <c r="AK26" s="3">
        <v>21</v>
      </c>
      <c r="AL26" s="208"/>
      <c r="AM26" s="3">
        <v>21</v>
      </c>
      <c r="AN26" s="208"/>
      <c r="AO26" s="3">
        <v>21</v>
      </c>
      <c r="AP26" s="164" t="s">
        <v>180</v>
      </c>
      <c r="AQ26" s="3">
        <v>21</v>
      </c>
      <c r="AR26" s="174">
        <v>1.693227091633466</v>
      </c>
      <c r="AS26" s="190" t="s">
        <v>120</v>
      </c>
      <c r="AT26" s="3" t="str">
        <f t="shared" si="14"/>
        <v>nothing</v>
      </c>
      <c r="AZ26" s="3">
        <v>21</v>
      </c>
      <c r="BA26" s="3">
        <v>2400</v>
      </c>
      <c r="BB26" s="3">
        <v>21</v>
      </c>
      <c r="BC26" s="3">
        <v>-86</v>
      </c>
      <c r="BE26" s="163">
        <v>21</v>
      </c>
      <c r="BF26" s="163">
        <v>2400</v>
      </c>
      <c r="BG26" s="163">
        <v>21</v>
      </c>
      <c r="BH26" s="177">
        <v>29.647058823529413</v>
      </c>
      <c r="BI26" s="163">
        <v>21</v>
      </c>
      <c r="BJ26" s="172">
        <f t="shared" si="2"/>
        <v>8.2352941176470587E-2</v>
      </c>
      <c r="BL26" s="3">
        <v>21</v>
      </c>
      <c r="BM26" s="164">
        <f t="shared" si="3"/>
        <v>8.2352941176470587E-2</v>
      </c>
      <c r="BN26" s="3">
        <v>21</v>
      </c>
      <c r="BO26" s="164">
        <f t="shared" si="4"/>
        <v>8.2352941176470587E-2</v>
      </c>
      <c r="BP26" s="3">
        <v>21</v>
      </c>
      <c r="BQ26" s="164">
        <f t="shared" si="5"/>
        <v>8.2352941176470587E-2</v>
      </c>
      <c r="BR26" s="3">
        <v>21</v>
      </c>
      <c r="BS26" s="164">
        <f t="shared" si="6"/>
        <v>8.2352941176470587E-2</v>
      </c>
      <c r="BT26" s="3">
        <v>21</v>
      </c>
      <c r="BU26" s="164">
        <f t="shared" si="7"/>
        <v>8.2352941176470587E-2</v>
      </c>
      <c r="BV26" s="3">
        <v>21</v>
      </c>
      <c r="BW26" s="164">
        <f t="shared" si="8"/>
        <v>8.2352941176470587E-2</v>
      </c>
      <c r="BY26" s="3">
        <v>21</v>
      </c>
      <c r="BZ26" s="3" t="s">
        <v>150</v>
      </c>
      <c r="CA26" s="3">
        <v>21</v>
      </c>
      <c r="CB26" s="165" t="s">
        <v>109</v>
      </c>
      <c r="CC26" s="3">
        <v>21</v>
      </c>
      <c r="CD26" s="164" t="s">
        <v>151</v>
      </c>
      <c r="CE26" s="3">
        <v>21</v>
      </c>
      <c r="CF26" s="164" t="s">
        <v>152</v>
      </c>
      <c r="CG26" s="3">
        <v>21</v>
      </c>
      <c r="CH26" s="167">
        <f t="shared" si="12"/>
        <v>-8.645693227091634</v>
      </c>
      <c r="CI26" s="3">
        <v>21</v>
      </c>
      <c r="CJ26" s="167">
        <f t="shared" si="13"/>
        <v>-17.290886454183266</v>
      </c>
      <c r="CL26" s="3">
        <v>21</v>
      </c>
      <c r="CM26" s="219" t="s">
        <v>178</v>
      </c>
      <c r="CO26" s="226">
        <v>21</v>
      </c>
      <c r="CP26" s="232">
        <f t="shared" si="9"/>
        <v>6.5882352941176475E-2</v>
      </c>
      <c r="CQ26" s="226">
        <v>21</v>
      </c>
      <c r="CR26" s="233">
        <f t="shared" si="10"/>
        <v>6.5882352941176475E-2</v>
      </c>
      <c r="CS26" s="235"/>
      <c r="CT26" s="227">
        <v>21</v>
      </c>
      <c r="CU26" s="167" t="s">
        <v>179</v>
      </c>
      <c r="CV26" s="3">
        <v>21</v>
      </c>
      <c r="CW26" s="3">
        <v>-86</v>
      </c>
    </row>
    <row r="27" spans="1:101">
      <c r="A27" s="3">
        <v>22</v>
      </c>
      <c r="B27" s="164">
        <f t="shared" si="0"/>
        <v>8.6274509803921567E-2</v>
      </c>
      <c r="C27" s="3">
        <v>22</v>
      </c>
      <c r="D27" s="3" t="s">
        <v>143</v>
      </c>
      <c r="E27" s="3">
        <v>22</v>
      </c>
      <c r="F27" s="3" t="s">
        <v>52</v>
      </c>
      <c r="G27" s="3">
        <v>22</v>
      </c>
      <c r="H27" s="164" t="s">
        <v>53</v>
      </c>
      <c r="I27" s="3">
        <v>22</v>
      </c>
      <c r="J27" s="164" t="s">
        <v>54</v>
      </c>
      <c r="K27" s="3">
        <v>22</v>
      </c>
      <c r="L27" s="164" t="s">
        <v>55</v>
      </c>
      <c r="M27" s="3">
        <v>22</v>
      </c>
      <c r="N27" s="164" t="s">
        <v>56</v>
      </c>
      <c r="O27" s="3">
        <v>22</v>
      </c>
      <c r="P27" s="164" t="s">
        <v>57</v>
      </c>
      <c r="Q27" s="3">
        <v>22</v>
      </c>
      <c r="R27" s="208"/>
      <c r="S27" s="3">
        <v>22</v>
      </c>
      <c r="T27" s="208"/>
      <c r="U27" s="3">
        <v>22</v>
      </c>
      <c r="V27" s="164">
        <f t="shared" si="1"/>
        <v>8.6274509803921567E-2</v>
      </c>
      <c r="W27" s="3">
        <v>22</v>
      </c>
      <c r="X27" s="3" t="s">
        <v>143</v>
      </c>
      <c r="Y27" s="3">
        <v>22</v>
      </c>
      <c r="Z27" s="3" t="s">
        <v>52</v>
      </c>
      <c r="AA27" s="3">
        <v>22</v>
      </c>
      <c r="AB27" s="164" t="s">
        <v>53</v>
      </c>
      <c r="AC27" s="3">
        <v>22</v>
      </c>
      <c r="AD27" s="164" t="s">
        <v>54</v>
      </c>
      <c r="AE27" s="3">
        <v>22</v>
      </c>
      <c r="AF27" s="164" t="s">
        <v>55</v>
      </c>
      <c r="AG27" s="3">
        <v>22</v>
      </c>
      <c r="AH27" s="164" t="s">
        <v>56</v>
      </c>
      <c r="AI27" s="3">
        <v>22</v>
      </c>
      <c r="AJ27" s="164" t="s">
        <v>57</v>
      </c>
      <c r="AK27" s="3">
        <v>22</v>
      </c>
      <c r="AL27" s="208"/>
      <c r="AM27" s="3">
        <v>22</v>
      </c>
      <c r="AN27" s="208"/>
      <c r="AO27" s="3">
        <v>22</v>
      </c>
      <c r="AP27" s="164" t="s">
        <v>181</v>
      </c>
      <c r="AQ27" s="3">
        <v>22</v>
      </c>
      <c r="AR27" s="174">
        <v>1.7928286852589641</v>
      </c>
      <c r="AS27" s="191" t="str">
        <f>AS26</f>
        <v>dimmer square law</v>
      </c>
      <c r="AT27" s="3" t="str">
        <f t="shared" si="14"/>
        <v>nothing</v>
      </c>
      <c r="AZ27" s="3">
        <v>22</v>
      </c>
      <c r="BA27" s="3">
        <v>2400</v>
      </c>
      <c r="BB27" s="3">
        <v>22</v>
      </c>
      <c r="BC27" s="3">
        <v>-85</v>
      </c>
      <c r="BE27" s="163">
        <v>22</v>
      </c>
      <c r="BF27" s="163">
        <v>2400</v>
      </c>
      <c r="BG27" s="163">
        <v>22</v>
      </c>
      <c r="BH27" s="177">
        <v>31.058823529411764</v>
      </c>
      <c r="BI27" s="163">
        <v>22</v>
      </c>
      <c r="BJ27" s="172">
        <f t="shared" si="2"/>
        <v>8.6274509803921567E-2</v>
      </c>
      <c r="BL27" s="3">
        <v>22</v>
      </c>
      <c r="BM27" s="164">
        <f t="shared" si="3"/>
        <v>8.6274509803921567E-2</v>
      </c>
      <c r="BN27" s="3">
        <v>22</v>
      </c>
      <c r="BO27" s="164">
        <f t="shared" si="4"/>
        <v>8.6274509803921567E-2</v>
      </c>
      <c r="BP27" s="3">
        <v>22</v>
      </c>
      <c r="BQ27" s="164">
        <f t="shared" si="5"/>
        <v>8.6274509803921567E-2</v>
      </c>
      <c r="BR27" s="3">
        <v>22</v>
      </c>
      <c r="BS27" s="164">
        <f t="shared" si="6"/>
        <v>8.6274509803921567E-2</v>
      </c>
      <c r="BT27" s="3">
        <v>22</v>
      </c>
      <c r="BU27" s="164">
        <f t="shared" si="7"/>
        <v>8.6274509803921567E-2</v>
      </c>
      <c r="BV27" s="3">
        <v>22</v>
      </c>
      <c r="BW27" s="164">
        <f t="shared" si="8"/>
        <v>8.6274509803921567E-2</v>
      </c>
      <c r="BY27" s="3">
        <v>22</v>
      </c>
      <c r="BZ27" s="3" t="s">
        <v>150</v>
      </c>
      <c r="CA27" s="3">
        <v>22</v>
      </c>
      <c r="CB27" s="165" t="s">
        <v>109</v>
      </c>
      <c r="CC27" s="3">
        <v>22</v>
      </c>
      <c r="CD27" s="164" t="s">
        <v>151</v>
      </c>
      <c r="CE27" s="3">
        <v>22</v>
      </c>
      <c r="CF27" s="164" t="s">
        <v>152</v>
      </c>
      <c r="CG27" s="3">
        <v>22</v>
      </c>
      <c r="CH27" s="167">
        <f t="shared" si="12"/>
        <v>-8.5660119521912357</v>
      </c>
      <c r="CI27" s="3">
        <v>22</v>
      </c>
      <c r="CJ27" s="167">
        <f t="shared" si="13"/>
        <v>-17.131523904382469</v>
      </c>
      <c r="CL27" s="3">
        <v>22</v>
      </c>
      <c r="CM27" s="219" t="s">
        <v>178</v>
      </c>
      <c r="CO27" s="226">
        <v>22</v>
      </c>
      <c r="CP27" s="232">
        <f t="shared" si="9"/>
        <v>6.9019607843137251E-2</v>
      </c>
      <c r="CQ27" s="226">
        <v>22</v>
      </c>
      <c r="CR27" s="233">
        <f t="shared" si="10"/>
        <v>6.9019607843137251E-2</v>
      </c>
      <c r="CS27" s="235"/>
      <c r="CT27" s="227">
        <v>22</v>
      </c>
      <c r="CU27" s="167" t="s">
        <v>179</v>
      </c>
      <c r="CV27" s="3">
        <v>22</v>
      </c>
      <c r="CW27" s="3">
        <v>-85</v>
      </c>
    </row>
    <row r="28" spans="1:101">
      <c r="A28" s="3">
        <v>23</v>
      </c>
      <c r="B28" s="164">
        <f t="shared" si="0"/>
        <v>9.0196078431372548E-2</v>
      </c>
      <c r="C28" s="3">
        <v>23</v>
      </c>
      <c r="D28" s="3" t="s">
        <v>143</v>
      </c>
      <c r="E28" s="3">
        <v>23</v>
      </c>
      <c r="F28" s="3" t="s">
        <v>52</v>
      </c>
      <c r="G28" s="3">
        <v>23</v>
      </c>
      <c r="H28" s="164" t="s">
        <v>53</v>
      </c>
      <c r="I28" s="3">
        <v>23</v>
      </c>
      <c r="J28" s="164" t="s">
        <v>54</v>
      </c>
      <c r="K28" s="3">
        <v>23</v>
      </c>
      <c r="L28" s="164" t="s">
        <v>55</v>
      </c>
      <c r="M28" s="3">
        <v>23</v>
      </c>
      <c r="N28" s="164" t="s">
        <v>56</v>
      </c>
      <c r="O28" s="3">
        <v>23</v>
      </c>
      <c r="P28" s="164" t="s">
        <v>57</v>
      </c>
      <c r="Q28" s="3">
        <v>23</v>
      </c>
      <c r="R28" s="208"/>
      <c r="S28" s="3">
        <v>23</v>
      </c>
      <c r="T28" s="208"/>
      <c r="U28" s="3">
        <v>23</v>
      </c>
      <c r="V28" s="164">
        <f t="shared" si="1"/>
        <v>9.0196078431372548E-2</v>
      </c>
      <c r="W28" s="3">
        <v>23</v>
      </c>
      <c r="X28" s="3" t="s">
        <v>143</v>
      </c>
      <c r="Y28" s="3">
        <v>23</v>
      </c>
      <c r="Z28" s="3" t="s">
        <v>52</v>
      </c>
      <c r="AA28" s="3">
        <v>23</v>
      </c>
      <c r="AB28" s="164" t="s">
        <v>53</v>
      </c>
      <c r="AC28" s="3">
        <v>23</v>
      </c>
      <c r="AD28" s="164" t="s">
        <v>54</v>
      </c>
      <c r="AE28" s="3">
        <v>23</v>
      </c>
      <c r="AF28" s="164" t="s">
        <v>55</v>
      </c>
      <c r="AG28" s="3">
        <v>23</v>
      </c>
      <c r="AH28" s="164" t="s">
        <v>56</v>
      </c>
      <c r="AI28" s="3">
        <v>23</v>
      </c>
      <c r="AJ28" s="164" t="s">
        <v>57</v>
      </c>
      <c r="AK28" s="3">
        <v>23</v>
      </c>
      <c r="AL28" s="208"/>
      <c r="AM28" s="3">
        <v>23</v>
      </c>
      <c r="AN28" s="208"/>
      <c r="AO28" s="3">
        <v>23</v>
      </c>
      <c r="AP28" s="164" t="s">
        <v>182</v>
      </c>
      <c r="AQ28" s="3">
        <v>23</v>
      </c>
      <c r="AR28" s="174">
        <v>1.892430278884462</v>
      </c>
      <c r="AS28" s="191" t="str">
        <f t="shared" si="14"/>
        <v>dimmer square law</v>
      </c>
      <c r="AT28" s="3" t="str">
        <f t="shared" si="14"/>
        <v>nothing</v>
      </c>
      <c r="AZ28" s="3">
        <v>23</v>
      </c>
      <c r="BA28" s="3">
        <v>2450</v>
      </c>
      <c r="BB28" s="3">
        <v>23</v>
      </c>
      <c r="BC28" s="3">
        <v>-85</v>
      </c>
      <c r="BE28" s="163">
        <v>23</v>
      </c>
      <c r="BF28" s="163">
        <v>2450</v>
      </c>
      <c r="BG28" s="163">
        <v>23</v>
      </c>
      <c r="BH28" s="177">
        <v>32.470588235294116</v>
      </c>
      <c r="BI28" s="163">
        <v>23</v>
      </c>
      <c r="BJ28" s="172">
        <f t="shared" si="2"/>
        <v>9.0196078431372548E-2</v>
      </c>
      <c r="BL28" s="3">
        <v>23</v>
      </c>
      <c r="BM28" s="164">
        <f t="shared" si="3"/>
        <v>9.0196078431372548E-2</v>
      </c>
      <c r="BN28" s="3">
        <v>23</v>
      </c>
      <c r="BO28" s="164">
        <f t="shared" si="4"/>
        <v>9.0196078431372548E-2</v>
      </c>
      <c r="BP28" s="3">
        <v>23</v>
      </c>
      <c r="BQ28" s="164">
        <f t="shared" si="5"/>
        <v>9.0196078431372548E-2</v>
      </c>
      <c r="BR28" s="3">
        <v>23</v>
      </c>
      <c r="BS28" s="164">
        <f t="shared" si="6"/>
        <v>9.0196078431372548E-2</v>
      </c>
      <c r="BT28" s="3">
        <v>23</v>
      </c>
      <c r="BU28" s="164">
        <f t="shared" si="7"/>
        <v>9.0196078431372548E-2</v>
      </c>
      <c r="BV28" s="3">
        <v>23</v>
      </c>
      <c r="BW28" s="164">
        <f t="shared" si="8"/>
        <v>9.0196078431372548E-2</v>
      </c>
      <c r="BY28" s="3">
        <v>23</v>
      </c>
      <c r="BZ28" s="3" t="s">
        <v>150</v>
      </c>
      <c r="CA28" s="3">
        <v>23</v>
      </c>
      <c r="CB28" s="165" t="s">
        <v>109</v>
      </c>
      <c r="CC28" s="3">
        <v>23</v>
      </c>
      <c r="CD28" s="164" t="s">
        <v>151</v>
      </c>
      <c r="CE28" s="3">
        <v>23</v>
      </c>
      <c r="CF28" s="164" t="s">
        <v>152</v>
      </c>
      <c r="CG28" s="3">
        <v>23</v>
      </c>
      <c r="CH28" s="167">
        <f t="shared" si="12"/>
        <v>-8.4863306772908373</v>
      </c>
      <c r="CI28" s="3">
        <v>23</v>
      </c>
      <c r="CJ28" s="167">
        <f t="shared" si="13"/>
        <v>-16.972161354581672</v>
      </c>
      <c r="CL28" s="3">
        <v>23</v>
      </c>
      <c r="CM28" s="219" t="s">
        <v>178</v>
      </c>
      <c r="CO28" s="226">
        <v>23</v>
      </c>
      <c r="CP28" s="232">
        <f t="shared" si="9"/>
        <v>7.2156862745098041E-2</v>
      </c>
      <c r="CQ28" s="226">
        <v>23</v>
      </c>
      <c r="CR28" s="233">
        <f t="shared" si="10"/>
        <v>7.2156862745098041E-2</v>
      </c>
      <c r="CS28" s="235"/>
      <c r="CT28" s="227">
        <v>23</v>
      </c>
      <c r="CU28" s="167" t="s">
        <v>179</v>
      </c>
      <c r="CV28" s="3">
        <v>23</v>
      </c>
      <c r="CW28" s="3">
        <v>-85</v>
      </c>
    </row>
    <row r="29" spans="1:101">
      <c r="A29" s="3">
        <v>24</v>
      </c>
      <c r="B29" s="164">
        <f t="shared" si="0"/>
        <v>9.4117647058823528E-2</v>
      </c>
      <c r="C29" s="3">
        <v>24</v>
      </c>
      <c r="D29" s="3" t="s">
        <v>143</v>
      </c>
      <c r="E29" s="3">
        <v>24</v>
      </c>
      <c r="F29" s="3" t="s">
        <v>52</v>
      </c>
      <c r="G29" s="3">
        <v>24</v>
      </c>
      <c r="H29" s="164" t="s">
        <v>53</v>
      </c>
      <c r="I29" s="3">
        <v>24</v>
      </c>
      <c r="J29" s="164" t="s">
        <v>54</v>
      </c>
      <c r="K29" s="3">
        <v>24</v>
      </c>
      <c r="L29" s="164" t="s">
        <v>55</v>
      </c>
      <c r="M29" s="3">
        <v>24</v>
      </c>
      <c r="N29" s="164" t="s">
        <v>56</v>
      </c>
      <c r="O29" s="3">
        <v>24</v>
      </c>
      <c r="P29" s="164" t="s">
        <v>57</v>
      </c>
      <c r="Q29" s="3">
        <v>24</v>
      </c>
      <c r="R29" s="208"/>
      <c r="S29" s="3">
        <v>24</v>
      </c>
      <c r="T29" s="208"/>
      <c r="U29" s="3">
        <v>24</v>
      </c>
      <c r="V29" s="164">
        <f t="shared" si="1"/>
        <v>9.4117647058823528E-2</v>
      </c>
      <c r="W29" s="3">
        <v>24</v>
      </c>
      <c r="X29" s="3" t="s">
        <v>143</v>
      </c>
      <c r="Y29" s="3">
        <v>24</v>
      </c>
      <c r="Z29" s="3" t="s">
        <v>52</v>
      </c>
      <c r="AA29" s="3">
        <v>24</v>
      </c>
      <c r="AB29" s="164" t="s">
        <v>53</v>
      </c>
      <c r="AC29" s="3">
        <v>24</v>
      </c>
      <c r="AD29" s="164" t="s">
        <v>54</v>
      </c>
      <c r="AE29" s="3">
        <v>24</v>
      </c>
      <c r="AF29" s="164" t="s">
        <v>55</v>
      </c>
      <c r="AG29" s="3">
        <v>24</v>
      </c>
      <c r="AH29" s="164" t="s">
        <v>56</v>
      </c>
      <c r="AI29" s="3">
        <v>24</v>
      </c>
      <c r="AJ29" s="164" t="s">
        <v>57</v>
      </c>
      <c r="AK29" s="3">
        <v>24</v>
      </c>
      <c r="AL29" s="208"/>
      <c r="AM29" s="3">
        <v>24</v>
      </c>
      <c r="AN29" s="208"/>
      <c r="AO29" s="3">
        <v>24</v>
      </c>
      <c r="AP29" s="164" t="s">
        <v>183</v>
      </c>
      <c r="AQ29" s="3">
        <v>24</v>
      </c>
      <c r="AR29" s="174">
        <v>1.9920318725099602</v>
      </c>
      <c r="AS29" s="191" t="str">
        <f t="shared" si="14"/>
        <v>dimmer square law</v>
      </c>
      <c r="AT29" s="3" t="str">
        <f t="shared" si="14"/>
        <v>nothing</v>
      </c>
      <c r="AZ29" s="3">
        <v>24</v>
      </c>
      <c r="BA29" s="3">
        <v>2500</v>
      </c>
      <c r="BB29" s="3">
        <v>24</v>
      </c>
      <c r="BC29" s="3">
        <v>-84</v>
      </c>
      <c r="BE29" s="163">
        <v>24</v>
      </c>
      <c r="BF29" s="163">
        <v>2500</v>
      </c>
      <c r="BG29" s="163">
        <v>24</v>
      </c>
      <c r="BH29" s="177">
        <v>33.882352941176471</v>
      </c>
      <c r="BI29" s="163">
        <v>24</v>
      </c>
      <c r="BJ29" s="172">
        <f t="shared" si="2"/>
        <v>9.4117647058823528E-2</v>
      </c>
      <c r="BL29" s="3">
        <v>24</v>
      </c>
      <c r="BM29" s="164">
        <f t="shared" si="3"/>
        <v>9.4117647058823528E-2</v>
      </c>
      <c r="BN29" s="3">
        <v>24</v>
      </c>
      <c r="BO29" s="164">
        <f t="shared" si="4"/>
        <v>9.4117647058823528E-2</v>
      </c>
      <c r="BP29" s="3">
        <v>24</v>
      </c>
      <c r="BQ29" s="164">
        <f t="shared" si="5"/>
        <v>9.4117647058823528E-2</v>
      </c>
      <c r="BR29" s="3">
        <v>24</v>
      </c>
      <c r="BS29" s="164">
        <f t="shared" si="6"/>
        <v>9.4117647058823528E-2</v>
      </c>
      <c r="BT29" s="3">
        <v>24</v>
      </c>
      <c r="BU29" s="164">
        <f t="shared" si="7"/>
        <v>9.4117647058823528E-2</v>
      </c>
      <c r="BV29" s="3">
        <v>24</v>
      </c>
      <c r="BW29" s="164">
        <f t="shared" si="8"/>
        <v>9.4117647058823528E-2</v>
      </c>
      <c r="BY29" s="3">
        <v>24</v>
      </c>
      <c r="BZ29" s="3" t="s">
        <v>150</v>
      </c>
      <c r="CA29" s="3">
        <v>24</v>
      </c>
      <c r="CB29" s="165" t="s">
        <v>109</v>
      </c>
      <c r="CC29" s="3">
        <v>24</v>
      </c>
      <c r="CD29" s="164" t="s">
        <v>151</v>
      </c>
      <c r="CE29" s="3">
        <v>24</v>
      </c>
      <c r="CF29" s="164" t="s">
        <v>152</v>
      </c>
      <c r="CG29" s="3">
        <v>24</v>
      </c>
      <c r="CH29" s="167">
        <f t="shared" si="12"/>
        <v>-8.406649402390439</v>
      </c>
      <c r="CI29" s="3">
        <v>24</v>
      </c>
      <c r="CJ29" s="167">
        <f t="shared" si="13"/>
        <v>-16.812798804780876</v>
      </c>
      <c r="CL29" s="3">
        <v>24</v>
      </c>
      <c r="CM29" s="219" t="s">
        <v>178</v>
      </c>
      <c r="CO29" s="226">
        <v>24</v>
      </c>
      <c r="CP29" s="232">
        <f t="shared" si="9"/>
        <v>7.5294117647058831E-2</v>
      </c>
      <c r="CQ29" s="226">
        <v>24</v>
      </c>
      <c r="CR29" s="233">
        <f t="shared" si="10"/>
        <v>7.5294117647058831E-2</v>
      </c>
      <c r="CS29" s="235"/>
      <c r="CT29" s="227">
        <v>24</v>
      </c>
      <c r="CU29" s="167" t="s">
        <v>179</v>
      </c>
      <c r="CV29" s="3">
        <v>24</v>
      </c>
      <c r="CW29" s="3">
        <v>-84</v>
      </c>
    </row>
    <row r="30" spans="1:101">
      <c r="A30" s="3">
        <v>25</v>
      </c>
      <c r="B30" s="164">
        <f t="shared" si="0"/>
        <v>9.8039215686274508E-2</v>
      </c>
      <c r="C30" s="3">
        <v>25</v>
      </c>
      <c r="D30" s="3" t="s">
        <v>143</v>
      </c>
      <c r="E30" s="3">
        <v>25</v>
      </c>
      <c r="F30" s="3" t="s">
        <v>52</v>
      </c>
      <c r="G30" s="3">
        <v>25</v>
      </c>
      <c r="H30" s="164" t="s">
        <v>53</v>
      </c>
      <c r="I30" s="3">
        <v>25</v>
      </c>
      <c r="J30" s="164" t="s">
        <v>54</v>
      </c>
      <c r="K30" s="3">
        <v>25</v>
      </c>
      <c r="L30" s="164" t="s">
        <v>55</v>
      </c>
      <c r="M30" s="3">
        <v>25</v>
      </c>
      <c r="N30" s="164" t="s">
        <v>56</v>
      </c>
      <c r="O30" s="3">
        <v>25</v>
      </c>
      <c r="P30" s="164" t="s">
        <v>57</v>
      </c>
      <c r="Q30" s="3">
        <v>25</v>
      </c>
      <c r="R30" s="208"/>
      <c r="S30" s="3">
        <v>25</v>
      </c>
      <c r="T30" s="208"/>
      <c r="U30" s="3">
        <v>25</v>
      </c>
      <c r="V30" s="164">
        <f t="shared" si="1"/>
        <v>9.8039215686274508E-2</v>
      </c>
      <c r="W30" s="3">
        <v>25</v>
      </c>
      <c r="X30" s="3" t="s">
        <v>143</v>
      </c>
      <c r="Y30" s="3">
        <v>25</v>
      </c>
      <c r="Z30" s="3" t="s">
        <v>52</v>
      </c>
      <c r="AA30" s="3">
        <v>25</v>
      </c>
      <c r="AB30" s="164" t="s">
        <v>53</v>
      </c>
      <c r="AC30" s="3">
        <v>25</v>
      </c>
      <c r="AD30" s="164" t="s">
        <v>54</v>
      </c>
      <c r="AE30" s="3">
        <v>25</v>
      </c>
      <c r="AF30" s="164" t="s">
        <v>55</v>
      </c>
      <c r="AG30" s="3">
        <v>25</v>
      </c>
      <c r="AH30" s="164" t="s">
        <v>56</v>
      </c>
      <c r="AI30" s="3">
        <v>25</v>
      </c>
      <c r="AJ30" s="164" t="s">
        <v>57</v>
      </c>
      <c r="AK30" s="3">
        <v>25</v>
      </c>
      <c r="AL30" s="208"/>
      <c r="AM30" s="3">
        <v>25</v>
      </c>
      <c r="AN30" s="208"/>
      <c r="AO30" s="3">
        <v>25</v>
      </c>
      <c r="AP30" s="164" t="s">
        <v>184</v>
      </c>
      <c r="AQ30" s="3">
        <v>25</v>
      </c>
      <c r="AR30" s="174">
        <v>2.0916334661354581</v>
      </c>
      <c r="AS30" s="191" t="str">
        <f t="shared" si="14"/>
        <v>dimmer square law</v>
      </c>
      <c r="AT30" s="3" t="str">
        <f t="shared" si="14"/>
        <v>nothing</v>
      </c>
      <c r="AZ30" s="3">
        <v>25</v>
      </c>
      <c r="BA30" s="3">
        <v>2500</v>
      </c>
      <c r="BB30" s="3">
        <v>25</v>
      </c>
      <c r="BC30" s="3">
        <v>-83</v>
      </c>
      <c r="BE30" s="163">
        <v>25</v>
      </c>
      <c r="BF30" s="163">
        <v>2500</v>
      </c>
      <c r="BG30" s="163">
        <v>25</v>
      </c>
      <c r="BH30" s="177">
        <v>35.294117647058826</v>
      </c>
      <c r="BI30" s="163">
        <v>25</v>
      </c>
      <c r="BJ30" s="172">
        <f t="shared" si="2"/>
        <v>9.8039215686274508E-2</v>
      </c>
      <c r="BL30" s="3">
        <v>25</v>
      </c>
      <c r="BM30" s="164">
        <f t="shared" si="3"/>
        <v>9.8039215686274508E-2</v>
      </c>
      <c r="BN30" s="3">
        <v>25</v>
      </c>
      <c r="BO30" s="164">
        <f t="shared" si="4"/>
        <v>9.8039215686274508E-2</v>
      </c>
      <c r="BP30" s="3">
        <v>25</v>
      </c>
      <c r="BQ30" s="164">
        <f t="shared" si="5"/>
        <v>9.8039215686274508E-2</v>
      </c>
      <c r="BR30" s="3">
        <v>25</v>
      </c>
      <c r="BS30" s="164">
        <f t="shared" si="6"/>
        <v>9.8039215686274508E-2</v>
      </c>
      <c r="BT30" s="3">
        <v>25</v>
      </c>
      <c r="BU30" s="164">
        <f t="shared" si="7"/>
        <v>9.8039215686274508E-2</v>
      </c>
      <c r="BV30" s="3">
        <v>25</v>
      </c>
      <c r="BW30" s="164">
        <f t="shared" si="8"/>
        <v>9.8039215686274508E-2</v>
      </c>
      <c r="BY30" s="3">
        <v>25</v>
      </c>
      <c r="BZ30" s="3" t="s">
        <v>150</v>
      </c>
      <c r="CA30" s="3">
        <v>25</v>
      </c>
      <c r="CB30" s="165" t="s">
        <v>109</v>
      </c>
      <c r="CC30" s="3">
        <v>25</v>
      </c>
      <c r="CD30" s="164" t="s">
        <v>151</v>
      </c>
      <c r="CE30" s="3">
        <v>25</v>
      </c>
      <c r="CF30" s="164" t="s">
        <v>152</v>
      </c>
      <c r="CG30" s="3">
        <v>25</v>
      </c>
      <c r="CH30" s="167">
        <f t="shared" si="12"/>
        <v>-8.3269681274900407</v>
      </c>
      <c r="CI30" s="3">
        <v>25</v>
      </c>
      <c r="CJ30" s="167">
        <f t="shared" si="13"/>
        <v>-16.653436254980079</v>
      </c>
      <c r="CL30" s="3">
        <v>25</v>
      </c>
      <c r="CM30" s="219" t="s">
        <v>178</v>
      </c>
      <c r="CO30" s="226">
        <v>25</v>
      </c>
      <c r="CP30" s="232">
        <f t="shared" si="9"/>
        <v>7.8431372549019607E-2</v>
      </c>
      <c r="CQ30" s="226">
        <v>25</v>
      </c>
      <c r="CR30" s="233">
        <f t="shared" si="10"/>
        <v>7.8431372549019607E-2</v>
      </c>
      <c r="CS30" s="235"/>
      <c r="CT30" s="227">
        <v>25</v>
      </c>
      <c r="CU30" s="167" t="s">
        <v>179</v>
      </c>
      <c r="CV30" s="3">
        <v>25</v>
      </c>
      <c r="CW30" s="3">
        <v>-83</v>
      </c>
    </row>
    <row r="31" spans="1:101">
      <c r="A31" s="3">
        <v>26</v>
      </c>
      <c r="B31" s="164">
        <f t="shared" si="0"/>
        <v>0.10196078431372549</v>
      </c>
      <c r="C31" s="3">
        <v>26</v>
      </c>
      <c r="D31" s="3" t="s">
        <v>143</v>
      </c>
      <c r="E31" s="3">
        <v>26</v>
      </c>
      <c r="F31" s="3" t="s">
        <v>52</v>
      </c>
      <c r="G31" s="3">
        <v>26</v>
      </c>
      <c r="H31" s="164" t="s">
        <v>53</v>
      </c>
      <c r="I31" s="3">
        <v>26</v>
      </c>
      <c r="J31" s="164" t="s">
        <v>54</v>
      </c>
      <c r="K31" s="3">
        <v>26</v>
      </c>
      <c r="L31" s="164" t="s">
        <v>55</v>
      </c>
      <c r="M31" s="3">
        <v>26</v>
      </c>
      <c r="N31" s="164" t="s">
        <v>56</v>
      </c>
      <c r="O31" s="3">
        <v>26</v>
      </c>
      <c r="P31" s="164" t="s">
        <v>57</v>
      </c>
      <c r="Q31" s="3">
        <v>26</v>
      </c>
      <c r="R31" s="208"/>
      <c r="S31" s="3">
        <v>26</v>
      </c>
      <c r="T31" s="208"/>
      <c r="U31" s="3">
        <v>26</v>
      </c>
      <c r="V31" s="164">
        <f t="shared" si="1"/>
        <v>0.10196078431372549</v>
      </c>
      <c r="W31" s="3">
        <v>26</v>
      </c>
      <c r="X31" s="3" t="s">
        <v>143</v>
      </c>
      <c r="Y31" s="3">
        <v>26</v>
      </c>
      <c r="Z31" s="3" t="s">
        <v>52</v>
      </c>
      <c r="AA31" s="3">
        <v>26</v>
      </c>
      <c r="AB31" s="164" t="s">
        <v>53</v>
      </c>
      <c r="AC31" s="3">
        <v>26</v>
      </c>
      <c r="AD31" s="164" t="s">
        <v>54</v>
      </c>
      <c r="AE31" s="3">
        <v>26</v>
      </c>
      <c r="AF31" s="164" t="s">
        <v>55</v>
      </c>
      <c r="AG31" s="3">
        <v>26</v>
      </c>
      <c r="AH31" s="164" t="s">
        <v>56</v>
      </c>
      <c r="AI31" s="3">
        <v>26</v>
      </c>
      <c r="AJ31" s="164" t="s">
        <v>57</v>
      </c>
      <c r="AK31" s="3">
        <v>26</v>
      </c>
      <c r="AL31" s="208"/>
      <c r="AM31" s="3">
        <v>26</v>
      </c>
      <c r="AN31" s="208"/>
      <c r="AO31" s="3">
        <v>26</v>
      </c>
      <c r="AP31" s="164" t="s">
        <v>185</v>
      </c>
      <c r="AQ31" s="3">
        <v>26</v>
      </c>
      <c r="AR31" s="174">
        <v>2.191235059760956</v>
      </c>
      <c r="AS31" s="191" t="str">
        <f t="shared" si="14"/>
        <v>dimmer square law</v>
      </c>
      <c r="AT31" s="3" t="str">
        <f t="shared" si="14"/>
        <v>nothing</v>
      </c>
      <c r="AZ31" s="3">
        <v>26</v>
      </c>
      <c r="BA31" s="3">
        <v>2550</v>
      </c>
      <c r="BB31" s="3">
        <v>26</v>
      </c>
      <c r="BC31" s="3">
        <v>-82</v>
      </c>
      <c r="BE31" s="163">
        <v>26</v>
      </c>
      <c r="BF31" s="163">
        <v>2550</v>
      </c>
      <c r="BG31" s="163">
        <v>26</v>
      </c>
      <c r="BH31" s="177">
        <v>36.705882352941174</v>
      </c>
      <c r="BI31" s="163">
        <v>26</v>
      </c>
      <c r="BJ31" s="172">
        <f t="shared" si="2"/>
        <v>0.10196078431372549</v>
      </c>
      <c r="BL31" s="3">
        <v>26</v>
      </c>
      <c r="BM31" s="164">
        <f t="shared" si="3"/>
        <v>0.10196078431372549</v>
      </c>
      <c r="BN31" s="3">
        <v>26</v>
      </c>
      <c r="BO31" s="164">
        <f t="shared" si="4"/>
        <v>0.10196078431372549</v>
      </c>
      <c r="BP31" s="3">
        <v>26</v>
      </c>
      <c r="BQ31" s="164">
        <f t="shared" si="5"/>
        <v>0.10196078431372549</v>
      </c>
      <c r="BR31" s="3">
        <v>26</v>
      </c>
      <c r="BS31" s="164">
        <f t="shared" si="6"/>
        <v>0.10196078431372549</v>
      </c>
      <c r="BT31" s="3">
        <v>26</v>
      </c>
      <c r="BU31" s="164">
        <f t="shared" si="7"/>
        <v>0.10196078431372549</v>
      </c>
      <c r="BV31" s="3">
        <v>26</v>
      </c>
      <c r="BW31" s="164">
        <f t="shared" si="8"/>
        <v>0.10196078431372549</v>
      </c>
      <c r="BY31" s="3">
        <v>26</v>
      </c>
      <c r="BZ31" s="3" t="s">
        <v>186</v>
      </c>
      <c r="CA31" s="3">
        <v>26</v>
      </c>
      <c r="CB31" s="165" t="s">
        <v>109</v>
      </c>
      <c r="CC31" s="3">
        <v>26</v>
      </c>
      <c r="CD31" s="164" t="s">
        <v>151</v>
      </c>
      <c r="CE31" s="3">
        <v>26</v>
      </c>
      <c r="CF31" s="164" t="s">
        <v>152</v>
      </c>
      <c r="CG31" s="3">
        <v>26</v>
      </c>
      <c r="CH31" s="167">
        <f t="shared" si="12"/>
        <v>-8.2472868525896423</v>
      </c>
      <c r="CI31" s="3">
        <v>26</v>
      </c>
      <c r="CJ31" s="167">
        <f t="shared" si="13"/>
        <v>-16.494073705179282</v>
      </c>
      <c r="CL31" s="3">
        <v>26</v>
      </c>
      <c r="CM31" s="219" t="s">
        <v>178</v>
      </c>
      <c r="CO31" s="226">
        <v>26</v>
      </c>
      <c r="CP31" s="232">
        <f t="shared" si="9"/>
        <v>8.1568627450980397E-2</v>
      </c>
      <c r="CQ31" s="226">
        <v>26</v>
      </c>
      <c r="CR31" s="233">
        <f t="shared" si="10"/>
        <v>8.1568627450980397E-2</v>
      </c>
      <c r="CS31" s="235"/>
      <c r="CT31" s="227">
        <v>26</v>
      </c>
      <c r="CU31" s="167" t="s">
        <v>179</v>
      </c>
      <c r="CV31" s="3">
        <v>26</v>
      </c>
      <c r="CW31" s="3">
        <v>-82</v>
      </c>
    </row>
    <row r="32" spans="1:101">
      <c r="A32" s="3">
        <v>27</v>
      </c>
      <c r="B32" s="164">
        <f t="shared" si="0"/>
        <v>0.10588235294117647</v>
      </c>
      <c r="C32" s="3">
        <v>27</v>
      </c>
      <c r="D32" s="3" t="s">
        <v>143</v>
      </c>
      <c r="E32" s="3">
        <v>27</v>
      </c>
      <c r="F32" s="3" t="s">
        <v>52</v>
      </c>
      <c r="G32" s="3">
        <v>27</v>
      </c>
      <c r="H32" s="164" t="s">
        <v>53</v>
      </c>
      <c r="I32" s="3">
        <v>27</v>
      </c>
      <c r="J32" s="164" t="s">
        <v>54</v>
      </c>
      <c r="K32" s="3">
        <v>27</v>
      </c>
      <c r="L32" s="164" t="s">
        <v>55</v>
      </c>
      <c r="M32" s="3">
        <v>27</v>
      </c>
      <c r="N32" s="164" t="s">
        <v>56</v>
      </c>
      <c r="O32" s="3">
        <v>27</v>
      </c>
      <c r="P32" s="164" t="s">
        <v>57</v>
      </c>
      <c r="Q32" s="3">
        <v>27</v>
      </c>
      <c r="R32" s="208"/>
      <c r="S32" s="3">
        <v>27</v>
      </c>
      <c r="T32" s="208"/>
      <c r="U32" s="3">
        <v>27</v>
      </c>
      <c r="V32" s="164">
        <f t="shared" si="1"/>
        <v>0.10588235294117647</v>
      </c>
      <c r="W32" s="3">
        <v>27</v>
      </c>
      <c r="X32" s="3" t="s">
        <v>143</v>
      </c>
      <c r="Y32" s="3">
        <v>27</v>
      </c>
      <c r="Z32" s="3" t="s">
        <v>52</v>
      </c>
      <c r="AA32" s="3">
        <v>27</v>
      </c>
      <c r="AB32" s="164" t="s">
        <v>53</v>
      </c>
      <c r="AC32" s="3">
        <v>27</v>
      </c>
      <c r="AD32" s="164" t="s">
        <v>54</v>
      </c>
      <c r="AE32" s="3">
        <v>27</v>
      </c>
      <c r="AF32" s="164" t="s">
        <v>55</v>
      </c>
      <c r="AG32" s="3">
        <v>27</v>
      </c>
      <c r="AH32" s="164" t="s">
        <v>56</v>
      </c>
      <c r="AI32" s="3">
        <v>27</v>
      </c>
      <c r="AJ32" s="164" t="s">
        <v>57</v>
      </c>
      <c r="AK32" s="3">
        <v>27</v>
      </c>
      <c r="AL32" s="208"/>
      <c r="AM32" s="3">
        <v>27</v>
      </c>
      <c r="AN32" s="208"/>
      <c r="AO32" s="3">
        <v>27</v>
      </c>
      <c r="AP32" s="164" t="s">
        <v>187</v>
      </c>
      <c r="AQ32" s="3">
        <v>27</v>
      </c>
      <c r="AR32" s="174">
        <v>2.2908366533864539</v>
      </c>
      <c r="AS32" s="191" t="str">
        <f t="shared" si="14"/>
        <v>dimmer square law</v>
      </c>
      <c r="AT32" s="3" t="str">
        <f t="shared" si="14"/>
        <v>nothing</v>
      </c>
      <c r="AZ32" s="3">
        <v>27</v>
      </c>
      <c r="BA32" s="3">
        <v>2600</v>
      </c>
      <c r="BB32" s="3">
        <v>27</v>
      </c>
      <c r="BC32" s="3">
        <v>-81</v>
      </c>
      <c r="BE32" s="163">
        <v>27</v>
      </c>
      <c r="BF32" s="163">
        <v>2600</v>
      </c>
      <c r="BG32" s="163">
        <v>27</v>
      </c>
      <c r="BH32" s="177">
        <v>38.117647058823529</v>
      </c>
      <c r="BI32" s="163">
        <v>27</v>
      </c>
      <c r="BJ32" s="172">
        <f t="shared" si="2"/>
        <v>0.10588235294117647</v>
      </c>
      <c r="BL32" s="3">
        <v>27</v>
      </c>
      <c r="BM32" s="164">
        <f t="shared" si="3"/>
        <v>0.10588235294117647</v>
      </c>
      <c r="BN32" s="3">
        <v>27</v>
      </c>
      <c r="BO32" s="164">
        <f t="shared" si="4"/>
        <v>0.10588235294117647</v>
      </c>
      <c r="BP32" s="3">
        <v>27</v>
      </c>
      <c r="BQ32" s="164">
        <f t="shared" si="5"/>
        <v>0.10588235294117647</v>
      </c>
      <c r="BR32" s="3">
        <v>27</v>
      </c>
      <c r="BS32" s="164">
        <f t="shared" si="6"/>
        <v>0.10588235294117647</v>
      </c>
      <c r="BT32" s="3">
        <v>27</v>
      </c>
      <c r="BU32" s="164">
        <f t="shared" si="7"/>
        <v>0.10588235294117647</v>
      </c>
      <c r="BV32" s="3">
        <v>27</v>
      </c>
      <c r="BW32" s="164">
        <f t="shared" si="8"/>
        <v>0.10588235294117647</v>
      </c>
      <c r="BY32" s="3">
        <v>27</v>
      </c>
      <c r="BZ32" s="3" t="s">
        <v>186</v>
      </c>
      <c r="CA32" s="3">
        <v>27</v>
      </c>
      <c r="CB32" s="165" t="s">
        <v>109</v>
      </c>
      <c r="CC32" s="3">
        <v>27</v>
      </c>
      <c r="CD32" s="164" t="s">
        <v>151</v>
      </c>
      <c r="CE32" s="3">
        <v>27</v>
      </c>
      <c r="CF32" s="164" t="s">
        <v>152</v>
      </c>
      <c r="CG32" s="3">
        <v>27</v>
      </c>
      <c r="CH32" s="167">
        <f t="shared" si="12"/>
        <v>-8.167605577689244</v>
      </c>
      <c r="CI32" s="3">
        <v>27</v>
      </c>
      <c r="CJ32" s="167">
        <f t="shared" si="13"/>
        <v>-16.334711155378486</v>
      </c>
      <c r="CL32" s="3">
        <v>27</v>
      </c>
      <c r="CM32" s="219" t="s">
        <v>178</v>
      </c>
      <c r="CO32" s="226">
        <v>27</v>
      </c>
      <c r="CP32" s="232">
        <f t="shared" si="9"/>
        <v>8.4705882352941186E-2</v>
      </c>
      <c r="CQ32" s="226">
        <v>27</v>
      </c>
      <c r="CR32" s="233">
        <f t="shared" si="10"/>
        <v>8.4705882352941186E-2</v>
      </c>
      <c r="CS32" s="235"/>
      <c r="CT32" s="227">
        <v>27</v>
      </c>
      <c r="CU32" s="167" t="s">
        <v>179</v>
      </c>
      <c r="CV32" s="3">
        <v>27</v>
      </c>
      <c r="CW32" s="3">
        <v>-81</v>
      </c>
    </row>
    <row r="33" spans="1:101">
      <c r="A33" s="3">
        <v>28</v>
      </c>
      <c r="B33" s="164">
        <f t="shared" si="0"/>
        <v>0.10980392156862745</v>
      </c>
      <c r="C33" s="3">
        <v>28</v>
      </c>
      <c r="D33" s="3" t="s">
        <v>143</v>
      </c>
      <c r="E33" s="3">
        <v>28</v>
      </c>
      <c r="F33" s="3" t="s">
        <v>52</v>
      </c>
      <c r="G33" s="3">
        <v>28</v>
      </c>
      <c r="H33" s="164" t="s">
        <v>53</v>
      </c>
      <c r="I33" s="3">
        <v>28</v>
      </c>
      <c r="J33" s="164" t="s">
        <v>54</v>
      </c>
      <c r="K33" s="3">
        <v>28</v>
      </c>
      <c r="L33" s="164" t="s">
        <v>55</v>
      </c>
      <c r="M33" s="3">
        <v>28</v>
      </c>
      <c r="N33" s="164" t="s">
        <v>56</v>
      </c>
      <c r="O33" s="3">
        <v>28</v>
      </c>
      <c r="P33" s="164" t="s">
        <v>57</v>
      </c>
      <c r="Q33" s="3">
        <v>28</v>
      </c>
      <c r="R33" s="208"/>
      <c r="S33" s="3">
        <v>28</v>
      </c>
      <c r="T33" s="208"/>
      <c r="U33" s="3">
        <v>28</v>
      </c>
      <c r="V33" s="164">
        <f t="shared" si="1"/>
        <v>0.10980392156862745</v>
      </c>
      <c r="W33" s="3">
        <v>28</v>
      </c>
      <c r="X33" s="3" t="s">
        <v>143</v>
      </c>
      <c r="Y33" s="3">
        <v>28</v>
      </c>
      <c r="Z33" s="3" t="s">
        <v>52</v>
      </c>
      <c r="AA33" s="3">
        <v>28</v>
      </c>
      <c r="AB33" s="164" t="s">
        <v>53</v>
      </c>
      <c r="AC33" s="3">
        <v>28</v>
      </c>
      <c r="AD33" s="164" t="s">
        <v>54</v>
      </c>
      <c r="AE33" s="3">
        <v>28</v>
      </c>
      <c r="AF33" s="164" t="s">
        <v>55</v>
      </c>
      <c r="AG33" s="3">
        <v>28</v>
      </c>
      <c r="AH33" s="164" t="s">
        <v>56</v>
      </c>
      <c r="AI33" s="3">
        <v>28</v>
      </c>
      <c r="AJ33" s="164" t="s">
        <v>57</v>
      </c>
      <c r="AK33" s="3">
        <v>28</v>
      </c>
      <c r="AL33" s="208"/>
      <c r="AM33" s="3">
        <v>28</v>
      </c>
      <c r="AN33" s="208"/>
      <c r="AO33" s="3">
        <v>28</v>
      </c>
      <c r="AP33" s="164" t="s">
        <v>188</v>
      </c>
      <c r="AQ33" s="3">
        <v>28</v>
      </c>
      <c r="AR33" s="174">
        <v>2.3904382470119518</v>
      </c>
      <c r="AS33" s="191" t="str">
        <f t="shared" si="14"/>
        <v>dimmer square law</v>
      </c>
      <c r="AT33" s="3" t="str">
        <f t="shared" si="14"/>
        <v>nothing</v>
      </c>
      <c r="AZ33" s="3">
        <v>28</v>
      </c>
      <c r="BA33" s="3">
        <v>2600</v>
      </c>
      <c r="BB33" s="3">
        <v>28</v>
      </c>
      <c r="BC33" s="3">
        <v>-81</v>
      </c>
      <c r="BE33" s="163">
        <v>28</v>
      </c>
      <c r="BF33" s="163">
        <v>2600</v>
      </c>
      <c r="BG33" s="163">
        <v>28</v>
      </c>
      <c r="BH33" s="177">
        <v>39.529411764705884</v>
      </c>
      <c r="BI33" s="163">
        <v>28</v>
      </c>
      <c r="BJ33" s="172">
        <f t="shared" si="2"/>
        <v>0.10980392156862745</v>
      </c>
      <c r="BL33" s="3">
        <v>28</v>
      </c>
      <c r="BM33" s="164">
        <f t="shared" si="3"/>
        <v>0.10980392156862745</v>
      </c>
      <c r="BN33" s="3">
        <v>28</v>
      </c>
      <c r="BO33" s="164">
        <f t="shared" si="4"/>
        <v>0.10980392156862745</v>
      </c>
      <c r="BP33" s="3">
        <v>28</v>
      </c>
      <c r="BQ33" s="164">
        <f t="shared" si="5"/>
        <v>0.10980392156862745</v>
      </c>
      <c r="BR33" s="3">
        <v>28</v>
      </c>
      <c r="BS33" s="164">
        <f t="shared" si="6"/>
        <v>0.10980392156862745</v>
      </c>
      <c r="BT33" s="3">
        <v>28</v>
      </c>
      <c r="BU33" s="164">
        <f t="shared" si="7"/>
        <v>0.10980392156862745</v>
      </c>
      <c r="BV33" s="3">
        <v>28</v>
      </c>
      <c r="BW33" s="164">
        <f t="shared" si="8"/>
        <v>0.10980392156862745</v>
      </c>
      <c r="BY33" s="3">
        <v>28</v>
      </c>
      <c r="BZ33" s="3" t="s">
        <v>186</v>
      </c>
      <c r="CA33" s="3">
        <v>28</v>
      </c>
      <c r="CB33" s="165" t="s">
        <v>109</v>
      </c>
      <c r="CC33" s="3">
        <v>28</v>
      </c>
      <c r="CD33" s="164" t="s">
        <v>151</v>
      </c>
      <c r="CE33" s="3">
        <v>28</v>
      </c>
      <c r="CF33" s="164" t="s">
        <v>152</v>
      </c>
      <c r="CG33" s="3">
        <v>28</v>
      </c>
      <c r="CH33" s="167">
        <f t="shared" si="12"/>
        <v>-8.0879243027888457</v>
      </c>
      <c r="CI33" s="3">
        <v>28</v>
      </c>
      <c r="CJ33" s="167">
        <f t="shared" si="13"/>
        <v>-16.175348605577689</v>
      </c>
      <c r="CL33" s="3">
        <v>28</v>
      </c>
      <c r="CM33" s="219" t="s">
        <v>178</v>
      </c>
      <c r="CO33" s="226">
        <v>28</v>
      </c>
      <c r="CP33" s="232">
        <f t="shared" si="9"/>
        <v>8.7843137254901962E-2</v>
      </c>
      <c r="CQ33" s="226">
        <v>28</v>
      </c>
      <c r="CR33" s="233">
        <f t="shared" si="10"/>
        <v>8.7843137254901962E-2</v>
      </c>
      <c r="CS33" s="235"/>
      <c r="CT33" s="227">
        <v>28</v>
      </c>
      <c r="CU33" s="167" t="s">
        <v>179</v>
      </c>
      <c r="CV33" s="3">
        <v>28</v>
      </c>
      <c r="CW33" s="3">
        <v>-81</v>
      </c>
    </row>
    <row r="34" spans="1:101">
      <c r="A34" s="3">
        <v>29</v>
      </c>
      <c r="B34" s="164">
        <f t="shared" si="0"/>
        <v>0.11372549019607843</v>
      </c>
      <c r="C34" s="3">
        <v>29</v>
      </c>
      <c r="D34" s="3" t="s">
        <v>143</v>
      </c>
      <c r="E34" s="3">
        <v>29</v>
      </c>
      <c r="F34" s="3" t="s">
        <v>52</v>
      </c>
      <c r="G34" s="3">
        <v>29</v>
      </c>
      <c r="H34" s="164" t="s">
        <v>53</v>
      </c>
      <c r="I34" s="3">
        <v>29</v>
      </c>
      <c r="J34" s="164" t="s">
        <v>54</v>
      </c>
      <c r="K34" s="3">
        <v>29</v>
      </c>
      <c r="L34" s="164" t="s">
        <v>55</v>
      </c>
      <c r="M34" s="3">
        <v>29</v>
      </c>
      <c r="N34" s="164" t="s">
        <v>56</v>
      </c>
      <c r="O34" s="3">
        <v>29</v>
      </c>
      <c r="P34" s="164" t="s">
        <v>57</v>
      </c>
      <c r="Q34" s="3">
        <v>29</v>
      </c>
      <c r="R34" s="208"/>
      <c r="S34" s="3">
        <v>29</v>
      </c>
      <c r="T34" s="208"/>
      <c r="U34" s="3">
        <v>29</v>
      </c>
      <c r="V34" s="164">
        <f t="shared" si="1"/>
        <v>0.11372549019607843</v>
      </c>
      <c r="W34" s="3">
        <v>29</v>
      </c>
      <c r="X34" s="3" t="s">
        <v>143</v>
      </c>
      <c r="Y34" s="3">
        <v>29</v>
      </c>
      <c r="Z34" s="3" t="s">
        <v>52</v>
      </c>
      <c r="AA34" s="3">
        <v>29</v>
      </c>
      <c r="AB34" s="164" t="s">
        <v>53</v>
      </c>
      <c r="AC34" s="3">
        <v>29</v>
      </c>
      <c r="AD34" s="164" t="s">
        <v>54</v>
      </c>
      <c r="AE34" s="3">
        <v>29</v>
      </c>
      <c r="AF34" s="164" t="s">
        <v>55</v>
      </c>
      <c r="AG34" s="3">
        <v>29</v>
      </c>
      <c r="AH34" s="164" t="s">
        <v>56</v>
      </c>
      <c r="AI34" s="3">
        <v>29</v>
      </c>
      <c r="AJ34" s="164" t="s">
        <v>57</v>
      </c>
      <c r="AK34" s="3">
        <v>29</v>
      </c>
      <c r="AL34" s="208"/>
      <c r="AM34" s="3">
        <v>29</v>
      </c>
      <c r="AN34" s="208"/>
      <c r="AO34" s="3">
        <v>29</v>
      </c>
      <c r="AP34" s="164" t="s">
        <v>189</v>
      </c>
      <c r="AQ34" s="3">
        <v>29</v>
      </c>
      <c r="AR34" s="174">
        <v>2.4900398406374502</v>
      </c>
      <c r="AS34" s="191" t="str">
        <f t="shared" si="14"/>
        <v>dimmer square law</v>
      </c>
      <c r="AT34" s="3" t="str">
        <f t="shared" si="14"/>
        <v>nothing</v>
      </c>
      <c r="AZ34" s="3">
        <v>29</v>
      </c>
      <c r="BA34" s="3">
        <v>2650</v>
      </c>
      <c r="BB34" s="3">
        <v>29</v>
      </c>
      <c r="BC34" s="3">
        <v>-80</v>
      </c>
      <c r="BE34" s="163">
        <v>29</v>
      </c>
      <c r="BF34" s="163">
        <v>2650</v>
      </c>
      <c r="BG34" s="163">
        <v>29</v>
      </c>
      <c r="BH34" s="177">
        <v>40.941176470588232</v>
      </c>
      <c r="BI34" s="163">
        <v>29</v>
      </c>
      <c r="BJ34" s="172">
        <f t="shared" si="2"/>
        <v>0.11372549019607843</v>
      </c>
      <c r="BL34" s="3">
        <v>29</v>
      </c>
      <c r="BM34" s="164">
        <f t="shared" si="3"/>
        <v>0.11372549019607843</v>
      </c>
      <c r="BN34" s="3">
        <v>29</v>
      </c>
      <c r="BO34" s="164">
        <f t="shared" si="4"/>
        <v>0.11372549019607843</v>
      </c>
      <c r="BP34" s="3">
        <v>29</v>
      </c>
      <c r="BQ34" s="164">
        <f t="shared" si="5"/>
        <v>0.11372549019607843</v>
      </c>
      <c r="BR34" s="3">
        <v>29</v>
      </c>
      <c r="BS34" s="164">
        <f t="shared" si="6"/>
        <v>0.11372549019607843</v>
      </c>
      <c r="BT34" s="3">
        <v>29</v>
      </c>
      <c r="BU34" s="164">
        <f t="shared" si="7"/>
        <v>0.11372549019607843</v>
      </c>
      <c r="BV34" s="3">
        <v>29</v>
      </c>
      <c r="BW34" s="164">
        <f t="shared" si="8"/>
        <v>0.11372549019607843</v>
      </c>
      <c r="BY34" s="3">
        <v>29</v>
      </c>
      <c r="BZ34" s="3" t="s">
        <v>186</v>
      </c>
      <c r="CA34" s="3">
        <v>29</v>
      </c>
      <c r="CB34" s="165" t="s">
        <v>109</v>
      </c>
      <c r="CC34" s="3">
        <v>29</v>
      </c>
      <c r="CD34" s="164" t="s">
        <v>151</v>
      </c>
      <c r="CE34" s="3">
        <v>29</v>
      </c>
      <c r="CF34" s="164" t="s">
        <v>152</v>
      </c>
      <c r="CG34" s="3">
        <v>29</v>
      </c>
      <c r="CH34" s="167">
        <f t="shared" si="12"/>
        <v>-8.0082430278884473</v>
      </c>
      <c r="CI34" s="3">
        <v>29</v>
      </c>
      <c r="CJ34" s="167">
        <f t="shared" si="13"/>
        <v>-16.015986055776892</v>
      </c>
      <c r="CL34" s="3">
        <v>29</v>
      </c>
      <c r="CM34" s="219" t="s">
        <v>178</v>
      </c>
      <c r="CO34" s="226">
        <v>29</v>
      </c>
      <c r="CP34" s="232">
        <f t="shared" si="9"/>
        <v>9.0980392156862752E-2</v>
      </c>
      <c r="CQ34" s="226">
        <v>29</v>
      </c>
      <c r="CR34" s="233">
        <f t="shared" si="10"/>
        <v>9.0980392156862752E-2</v>
      </c>
      <c r="CS34" s="235"/>
      <c r="CT34" s="227">
        <v>29</v>
      </c>
      <c r="CU34" s="167" t="s">
        <v>179</v>
      </c>
      <c r="CV34" s="3">
        <v>29</v>
      </c>
      <c r="CW34" s="3">
        <v>-80</v>
      </c>
    </row>
    <row r="35" spans="1:101">
      <c r="A35" s="3">
        <v>30</v>
      </c>
      <c r="B35" s="164">
        <f t="shared" si="0"/>
        <v>0.11764705882352941</v>
      </c>
      <c r="C35" s="3">
        <v>30</v>
      </c>
      <c r="D35" s="3" t="s">
        <v>190</v>
      </c>
      <c r="E35" s="3">
        <v>30</v>
      </c>
      <c r="F35" s="164" t="s">
        <v>92</v>
      </c>
      <c r="G35" s="3">
        <v>30</v>
      </c>
      <c r="H35" s="3" t="s">
        <v>37</v>
      </c>
      <c r="I35" s="3">
        <v>30</v>
      </c>
      <c r="J35" s="164" t="s">
        <v>93</v>
      </c>
      <c r="K35" s="3">
        <v>30</v>
      </c>
      <c r="L35" s="164" t="s">
        <v>191</v>
      </c>
      <c r="M35" s="3">
        <v>30</v>
      </c>
      <c r="N35" s="164" t="s">
        <v>38</v>
      </c>
      <c r="O35" s="3">
        <v>30</v>
      </c>
      <c r="P35" s="164" t="s">
        <v>39</v>
      </c>
      <c r="Q35" s="3">
        <v>30</v>
      </c>
      <c r="R35" s="208"/>
      <c r="S35" s="3">
        <v>30</v>
      </c>
      <c r="T35" s="208"/>
      <c r="U35" s="3">
        <v>30</v>
      </c>
      <c r="V35" s="164">
        <f t="shared" si="1"/>
        <v>0.11764705882352941</v>
      </c>
      <c r="W35" s="3">
        <v>30</v>
      </c>
      <c r="X35" s="3" t="s">
        <v>190</v>
      </c>
      <c r="Y35" s="3">
        <v>30</v>
      </c>
      <c r="Z35" s="164" t="s">
        <v>92</v>
      </c>
      <c r="AA35" s="3">
        <v>30</v>
      </c>
      <c r="AB35" s="3" t="s">
        <v>37</v>
      </c>
      <c r="AC35" s="3">
        <v>30</v>
      </c>
      <c r="AD35" s="164" t="s">
        <v>93</v>
      </c>
      <c r="AE35" s="3">
        <v>30</v>
      </c>
      <c r="AF35" s="164" t="s">
        <v>191</v>
      </c>
      <c r="AG35" s="3">
        <v>30</v>
      </c>
      <c r="AH35" s="164" t="s">
        <v>38</v>
      </c>
      <c r="AI35" s="3">
        <v>30</v>
      </c>
      <c r="AJ35" s="164" t="s">
        <v>39</v>
      </c>
      <c r="AK35" s="3">
        <v>30</v>
      </c>
      <c r="AL35" s="208"/>
      <c r="AM35" s="3">
        <v>30</v>
      </c>
      <c r="AN35" s="208"/>
      <c r="AO35" s="3">
        <v>30</v>
      </c>
      <c r="AP35" s="164" t="s">
        <v>192</v>
      </c>
      <c r="AQ35" s="3">
        <v>30</v>
      </c>
      <c r="AR35" s="174">
        <v>2.5896414342629481</v>
      </c>
      <c r="AS35" s="191" t="str">
        <f t="shared" si="14"/>
        <v>dimmer square law</v>
      </c>
      <c r="AT35" s="3" t="str">
        <f t="shared" si="14"/>
        <v>nothing</v>
      </c>
      <c r="AZ35" s="3">
        <v>30</v>
      </c>
      <c r="BA35" s="3">
        <v>2700</v>
      </c>
      <c r="BB35" s="3">
        <v>30</v>
      </c>
      <c r="BC35" s="3">
        <v>-79</v>
      </c>
      <c r="BE35" s="163">
        <v>30</v>
      </c>
      <c r="BF35" s="163">
        <v>2700</v>
      </c>
      <c r="BG35" s="163">
        <v>30</v>
      </c>
      <c r="BH35" s="177">
        <v>42.352941176470587</v>
      </c>
      <c r="BI35" s="163">
        <v>30</v>
      </c>
      <c r="BJ35" s="172">
        <f t="shared" si="2"/>
        <v>0.11764705882352941</v>
      </c>
      <c r="BL35" s="3">
        <v>30</v>
      </c>
      <c r="BM35" s="164">
        <f t="shared" si="3"/>
        <v>0.11764705882352941</v>
      </c>
      <c r="BN35" s="3">
        <v>30</v>
      </c>
      <c r="BO35" s="164">
        <f t="shared" si="4"/>
        <v>0.11764705882352941</v>
      </c>
      <c r="BP35" s="3">
        <v>30</v>
      </c>
      <c r="BQ35" s="164">
        <f t="shared" si="5"/>
        <v>0.11764705882352941</v>
      </c>
      <c r="BR35" s="3">
        <v>30</v>
      </c>
      <c r="BS35" s="164">
        <f t="shared" si="6"/>
        <v>0.11764705882352941</v>
      </c>
      <c r="BT35" s="3">
        <v>30</v>
      </c>
      <c r="BU35" s="164">
        <f t="shared" si="7"/>
        <v>0.11764705882352941</v>
      </c>
      <c r="BV35" s="3">
        <v>30</v>
      </c>
      <c r="BW35" s="164">
        <f t="shared" si="8"/>
        <v>0.11764705882352941</v>
      </c>
      <c r="BY35" s="3">
        <v>30</v>
      </c>
      <c r="BZ35" s="3" t="s">
        <v>186</v>
      </c>
      <c r="CA35" s="3">
        <v>30</v>
      </c>
      <c r="CB35" s="165" t="s">
        <v>109</v>
      </c>
      <c r="CC35" s="3">
        <v>30</v>
      </c>
      <c r="CD35" s="164" t="s">
        <v>151</v>
      </c>
      <c r="CE35" s="3">
        <v>30</v>
      </c>
      <c r="CF35" s="164" t="s">
        <v>152</v>
      </c>
      <c r="CG35" s="3">
        <v>30</v>
      </c>
      <c r="CH35" s="167">
        <f t="shared" si="12"/>
        <v>-7.928561752988049</v>
      </c>
      <c r="CI35" s="3">
        <v>30</v>
      </c>
      <c r="CJ35" s="167">
        <f t="shared" si="13"/>
        <v>-15.856623505976096</v>
      </c>
      <c r="CL35" s="3">
        <v>30</v>
      </c>
      <c r="CM35" s="220" t="s">
        <v>193</v>
      </c>
      <c r="CO35" s="226">
        <v>30</v>
      </c>
      <c r="CP35" s="232">
        <f t="shared" si="9"/>
        <v>9.4117647058823528E-2</v>
      </c>
      <c r="CQ35" s="226">
        <v>30</v>
      </c>
      <c r="CR35" s="233">
        <f t="shared" si="10"/>
        <v>9.4117647058823528E-2</v>
      </c>
      <c r="CS35" s="235"/>
      <c r="CT35" s="227">
        <v>30</v>
      </c>
      <c r="CU35" s="212" t="s">
        <v>194</v>
      </c>
      <c r="CV35" s="3">
        <v>30</v>
      </c>
      <c r="CW35" s="3">
        <v>-79</v>
      </c>
    </row>
    <row r="36" spans="1:101">
      <c r="A36" s="3">
        <v>31</v>
      </c>
      <c r="B36" s="164">
        <f t="shared" si="0"/>
        <v>0.12156862745098039</v>
      </c>
      <c r="C36" s="3">
        <v>31</v>
      </c>
      <c r="D36" s="3" t="s">
        <v>190</v>
      </c>
      <c r="E36" s="3">
        <v>31</v>
      </c>
      <c r="F36" s="164" t="s">
        <v>92</v>
      </c>
      <c r="G36" s="3">
        <v>31</v>
      </c>
      <c r="H36" s="3" t="s">
        <v>37</v>
      </c>
      <c r="I36" s="3">
        <v>31</v>
      </c>
      <c r="J36" s="164" t="s">
        <v>93</v>
      </c>
      <c r="K36" s="3">
        <v>31</v>
      </c>
      <c r="L36" s="164" t="s">
        <v>191</v>
      </c>
      <c r="M36" s="3">
        <v>31</v>
      </c>
      <c r="N36" s="164" t="s">
        <v>38</v>
      </c>
      <c r="O36" s="3">
        <v>31</v>
      </c>
      <c r="P36" s="164" t="s">
        <v>39</v>
      </c>
      <c r="Q36" s="3">
        <v>31</v>
      </c>
      <c r="R36" s="208"/>
      <c r="S36" s="3">
        <v>31</v>
      </c>
      <c r="T36" s="208"/>
      <c r="U36" s="3">
        <v>31</v>
      </c>
      <c r="V36" s="164">
        <f t="shared" si="1"/>
        <v>0.12156862745098039</v>
      </c>
      <c r="W36" s="3">
        <v>31</v>
      </c>
      <c r="X36" s="3" t="s">
        <v>190</v>
      </c>
      <c r="Y36" s="3">
        <v>31</v>
      </c>
      <c r="Z36" s="164" t="s">
        <v>92</v>
      </c>
      <c r="AA36" s="3">
        <v>31</v>
      </c>
      <c r="AB36" s="3" t="s">
        <v>37</v>
      </c>
      <c r="AC36" s="3">
        <v>31</v>
      </c>
      <c r="AD36" s="164" t="s">
        <v>93</v>
      </c>
      <c r="AE36" s="3">
        <v>31</v>
      </c>
      <c r="AF36" s="164" t="s">
        <v>191</v>
      </c>
      <c r="AG36" s="3">
        <v>31</v>
      </c>
      <c r="AH36" s="164" t="s">
        <v>38</v>
      </c>
      <c r="AI36" s="3">
        <v>31</v>
      </c>
      <c r="AJ36" s="164" t="s">
        <v>39</v>
      </c>
      <c r="AK36" s="3">
        <v>31</v>
      </c>
      <c r="AL36" s="208"/>
      <c r="AM36" s="3">
        <v>31</v>
      </c>
      <c r="AN36" s="208"/>
      <c r="AO36" s="3">
        <v>31</v>
      </c>
      <c r="AP36" s="164">
        <f t="shared" ref="AP36:AP69" si="15">(AO36/255)</f>
        <v>0.12156862745098039</v>
      </c>
      <c r="AQ36" s="3">
        <v>31</v>
      </c>
      <c r="AR36" s="174">
        <v>2.689243027888446</v>
      </c>
      <c r="AS36" s="188" t="s">
        <v>121</v>
      </c>
      <c r="AT36" s="3" t="str">
        <f t="shared" si="14"/>
        <v>nothing</v>
      </c>
      <c r="AZ36" s="3">
        <v>31</v>
      </c>
      <c r="BA36" s="3">
        <v>2700</v>
      </c>
      <c r="BB36" s="3">
        <v>31</v>
      </c>
      <c r="BC36" s="3">
        <v>-78</v>
      </c>
      <c r="BE36" s="163">
        <v>31</v>
      </c>
      <c r="BF36" s="163">
        <v>2700</v>
      </c>
      <c r="BG36" s="163">
        <v>31</v>
      </c>
      <c r="BH36" s="177">
        <v>43.764705882352942</v>
      </c>
      <c r="BI36" s="163">
        <v>31</v>
      </c>
      <c r="BJ36" s="172">
        <f t="shared" si="2"/>
        <v>0.12156862745098039</v>
      </c>
      <c r="BL36" s="3">
        <v>31</v>
      </c>
      <c r="BM36" s="164">
        <f t="shared" si="3"/>
        <v>0.12156862745098039</v>
      </c>
      <c r="BN36" s="3">
        <v>31</v>
      </c>
      <c r="BO36" s="164">
        <f t="shared" si="4"/>
        <v>0.12156862745098039</v>
      </c>
      <c r="BP36" s="3">
        <v>31</v>
      </c>
      <c r="BQ36" s="164">
        <f t="shared" si="5"/>
        <v>0.12156862745098039</v>
      </c>
      <c r="BR36" s="3">
        <v>31</v>
      </c>
      <c r="BS36" s="164">
        <f t="shared" si="6"/>
        <v>0.12156862745098039</v>
      </c>
      <c r="BT36" s="3">
        <v>31</v>
      </c>
      <c r="BU36" s="164">
        <f t="shared" si="7"/>
        <v>0.12156862745098039</v>
      </c>
      <c r="BV36" s="3">
        <v>31</v>
      </c>
      <c r="BW36" s="164">
        <f t="shared" si="8"/>
        <v>0.12156862745098039</v>
      </c>
      <c r="BY36" s="3">
        <v>31</v>
      </c>
      <c r="BZ36" s="3" t="s">
        <v>186</v>
      </c>
      <c r="CA36" s="3">
        <v>31</v>
      </c>
      <c r="CB36" s="165" t="s">
        <v>109</v>
      </c>
      <c r="CC36" s="3">
        <v>31</v>
      </c>
      <c r="CD36" s="164" t="s">
        <v>151</v>
      </c>
      <c r="CE36" s="3">
        <v>31</v>
      </c>
      <c r="CF36" s="164" t="s">
        <v>152</v>
      </c>
      <c r="CG36" s="3">
        <v>31</v>
      </c>
      <c r="CH36" s="167">
        <f t="shared" si="12"/>
        <v>-7.8488804780876507</v>
      </c>
      <c r="CI36" s="3">
        <v>31</v>
      </c>
      <c r="CJ36" s="167">
        <f t="shared" si="13"/>
        <v>-15.697260956175299</v>
      </c>
      <c r="CL36" s="3">
        <v>31</v>
      </c>
      <c r="CM36" s="220" t="s">
        <v>193</v>
      </c>
      <c r="CO36" s="226">
        <v>31</v>
      </c>
      <c r="CP36" s="232">
        <f t="shared" si="9"/>
        <v>9.7254901960784318E-2</v>
      </c>
      <c r="CQ36" s="226">
        <v>31</v>
      </c>
      <c r="CR36" s="233">
        <f t="shared" si="10"/>
        <v>9.7254901960784318E-2</v>
      </c>
      <c r="CS36" s="235"/>
      <c r="CT36" s="227">
        <v>31</v>
      </c>
      <c r="CU36" s="212" t="s">
        <v>194</v>
      </c>
      <c r="CV36" s="3">
        <v>31</v>
      </c>
      <c r="CW36" s="3">
        <v>-78</v>
      </c>
    </row>
    <row r="37" spans="1:101">
      <c r="A37" s="3">
        <v>32</v>
      </c>
      <c r="B37" s="164">
        <f t="shared" si="0"/>
        <v>0.12549019607843137</v>
      </c>
      <c r="C37" s="3">
        <v>32</v>
      </c>
      <c r="D37" s="3" t="s">
        <v>190</v>
      </c>
      <c r="E37" s="3">
        <v>32</v>
      </c>
      <c r="F37" s="164" t="s">
        <v>92</v>
      </c>
      <c r="G37" s="3">
        <v>32</v>
      </c>
      <c r="H37" s="3" t="s">
        <v>37</v>
      </c>
      <c r="I37" s="3">
        <v>32</v>
      </c>
      <c r="J37" s="164" t="s">
        <v>93</v>
      </c>
      <c r="K37" s="3">
        <v>32</v>
      </c>
      <c r="L37" s="164" t="s">
        <v>191</v>
      </c>
      <c r="M37" s="3">
        <v>32</v>
      </c>
      <c r="N37" s="164" t="s">
        <v>38</v>
      </c>
      <c r="O37" s="3">
        <v>32</v>
      </c>
      <c r="P37" s="164" t="s">
        <v>39</v>
      </c>
      <c r="Q37" s="3">
        <v>32</v>
      </c>
      <c r="R37" s="208"/>
      <c r="S37" s="3">
        <v>32</v>
      </c>
      <c r="T37" s="208"/>
      <c r="U37" s="3">
        <v>32</v>
      </c>
      <c r="V37" s="164">
        <f t="shared" si="1"/>
        <v>0.12549019607843137</v>
      </c>
      <c r="W37" s="3">
        <v>32</v>
      </c>
      <c r="X37" s="3" t="s">
        <v>190</v>
      </c>
      <c r="Y37" s="3">
        <v>32</v>
      </c>
      <c r="Z37" s="164" t="s">
        <v>92</v>
      </c>
      <c r="AA37" s="3">
        <v>32</v>
      </c>
      <c r="AB37" s="3" t="s">
        <v>37</v>
      </c>
      <c r="AC37" s="3">
        <v>32</v>
      </c>
      <c r="AD37" s="164" t="s">
        <v>93</v>
      </c>
      <c r="AE37" s="3">
        <v>32</v>
      </c>
      <c r="AF37" s="164" t="s">
        <v>191</v>
      </c>
      <c r="AG37" s="3">
        <v>32</v>
      </c>
      <c r="AH37" s="164" t="s">
        <v>38</v>
      </c>
      <c r="AI37" s="3">
        <v>32</v>
      </c>
      <c r="AJ37" s="164" t="s">
        <v>39</v>
      </c>
      <c r="AK37" s="3">
        <v>32</v>
      </c>
      <c r="AL37" s="208"/>
      <c r="AM37" s="3">
        <v>32</v>
      </c>
      <c r="AN37" s="208"/>
      <c r="AO37" s="3">
        <v>32</v>
      </c>
      <c r="AP37" s="164">
        <f t="shared" si="15"/>
        <v>0.12549019607843137</v>
      </c>
      <c r="AQ37" s="3">
        <v>32</v>
      </c>
      <c r="AR37" s="174">
        <v>2.788844621513944</v>
      </c>
      <c r="AS37" s="189" t="str">
        <f>AS36</f>
        <v>dimmer in S curve mode</v>
      </c>
      <c r="AT37" s="3" t="str">
        <f t="shared" si="14"/>
        <v>nothing</v>
      </c>
      <c r="AZ37" s="3">
        <v>32</v>
      </c>
      <c r="BA37" s="3">
        <v>2750</v>
      </c>
      <c r="BB37" s="3">
        <v>32</v>
      </c>
      <c r="BC37" s="3">
        <v>-77</v>
      </c>
      <c r="BE37" s="163">
        <v>32</v>
      </c>
      <c r="BF37" s="163">
        <v>2750</v>
      </c>
      <c r="BG37" s="163">
        <v>32</v>
      </c>
      <c r="BH37" s="177">
        <v>45.176470588235297</v>
      </c>
      <c r="BI37" s="163">
        <v>32</v>
      </c>
      <c r="BJ37" s="172">
        <f t="shared" si="2"/>
        <v>0.12549019607843137</v>
      </c>
      <c r="BL37" s="3">
        <v>32</v>
      </c>
      <c r="BM37" s="164">
        <f t="shared" si="3"/>
        <v>0.12549019607843137</v>
      </c>
      <c r="BN37" s="3">
        <v>32</v>
      </c>
      <c r="BO37" s="164">
        <f t="shared" si="4"/>
        <v>0.12549019607843137</v>
      </c>
      <c r="BP37" s="3">
        <v>32</v>
      </c>
      <c r="BQ37" s="164">
        <f t="shared" si="5"/>
        <v>0.12549019607843137</v>
      </c>
      <c r="BR37" s="3">
        <v>32</v>
      </c>
      <c r="BS37" s="164">
        <f t="shared" si="6"/>
        <v>0.12549019607843137</v>
      </c>
      <c r="BT37" s="3">
        <v>32</v>
      </c>
      <c r="BU37" s="164">
        <f t="shared" si="7"/>
        <v>0.12549019607843137</v>
      </c>
      <c r="BV37" s="3">
        <v>32</v>
      </c>
      <c r="BW37" s="164">
        <f t="shared" si="8"/>
        <v>0.12549019607843137</v>
      </c>
      <c r="BY37" s="3">
        <v>32</v>
      </c>
      <c r="BZ37" s="3" t="s">
        <v>186</v>
      </c>
      <c r="CA37" s="3">
        <v>32</v>
      </c>
      <c r="CB37" s="165" t="s">
        <v>109</v>
      </c>
      <c r="CC37" s="3">
        <v>32</v>
      </c>
      <c r="CD37" s="164" t="s">
        <v>151</v>
      </c>
      <c r="CE37" s="3">
        <v>32</v>
      </c>
      <c r="CF37" s="164" t="s">
        <v>152</v>
      </c>
      <c r="CG37" s="3">
        <v>32</v>
      </c>
      <c r="CH37" s="167">
        <f t="shared" si="12"/>
        <v>-7.7691992031872523</v>
      </c>
      <c r="CI37" s="3">
        <v>32</v>
      </c>
      <c r="CJ37" s="167">
        <f t="shared" si="13"/>
        <v>-15.537898406374502</v>
      </c>
      <c r="CL37" s="3">
        <v>32</v>
      </c>
      <c r="CM37" s="220" t="s">
        <v>193</v>
      </c>
      <c r="CO37" s="226">
        <v>32</v>
      </c>
      <c r="CP37" s="232">
        <f t="shared" si="9"/>
        <v>0.10039215686274511</v>
      </c>
      <c r="CQ37" s="226">
        <v>32</v>
      </c>
      <c r="CR37" s="233">
        <f t="shared" si="10"/>
        <v>0.10039215686274511</v>
      </c>
      <c r="CS37" s="235"/>
      <c r="CT37" s="227">
        <v>32</v>
      </c>
      <c r="CU37" s="212" t="s">
        <v>194</v>
      </c>
      <c r="CV37" s="3">
        <v>32</v>
      </c>
      <c r="CW37" s="3">
        <v>-77</v>
      </c>
    </row>
    <row r="38" spans="1:101">
      <c r="A38" s="3">
        <v>33</v>
      </c>
      <c r="B38" s="164">
        <f t="shared" si="0"/>
        <v>0.12941176470588237</v>
      </c>
      <c r="C38" s="3">
        <v>33</v>
      </c>
      <c r="D38" s="3" t="s">
        <v>190</v>
      </c>
      <c r="E38" s="3">
        <v>33</v>
      </c>
      <c r="F38" s="164" t="s">
        <v>92</v>
      </c>
      <c r="G38" s="3">
        <v>33</v>
      </c>
      <c r="H38" s="3" t="s">
        <v>37</v>
      </c>
      <c r="I38" s="3">
        <v>33</v>
      </c>
      <c r="J38" s="164" t="s">
        <v>93</v>
      </c>
      <c r="K38" s="3">
        <v>33</v>
      </c>
      <c r="L38" s="164" t="s">
        <v>191</v>
      </c>
      <c r="M38" s="3">
        <v>33</v>
      </c>
      <c r="N38" s="164" t="s">
        <v>38</v>
      </c>
      <c r="O38" s="3">
        <v>33</v>
      </c>
      <c r="P38" s="164" t="s">
        <v>39</v>
      </c>
      <c r="Q38" s="3">
        <v>33</v>
      </c>
      <c r="R38" s="208"/>
      <c r="S38" s="3">
        <v>33</v>
      </c>
      <c r="T38" s="208"/>
      <c r="U38" s="3">
        <v>33</v>
      </c>
      <c r="V38" s="164">
        <f t="shared" si="1"/>
        <v>0.12941176470588237</v>
      </c>
      <c r="W38" s="3">
        <v>33</v>
      </c>
      <c r="X38" s="3" t="s">
        <v>190</v>
      </c>
      <c r="Y38" s="3">
        <v>33</v>
      </c>
      <c r="Z38" s="164" t="s">
        <v>92</v>
      </c>
      <c r="AA38" s="3">
        <v>33</v>
      </c>
      <c r="AB38" s="3" t="s">
        <v>37</v>
      </c>
      <c r="AC38" s="3">
        <v>33</v>
      </c>
      <c r="AD38" s="164" t="s">
        <v>93</v>
      </c>
      <c r="AE38" s="3">
        <v>33</v>
      </c>
      <c r="AF38" s="164" t="s">
        <v>191</v>
      </c>
      <c r="AG38" s="3">
        <v>33</v>
      </c>
      <c r="AH38" s="164" t="s">
        <v>38</v>
      </c>
      <c r="AI38" s="3">
        <v>33</v>
      </c>
      <c r="AJ38" s="164" t="s">
        <v>39</v>
      </c>
      <c r="AK38" s="3">
        <v>33</v>
      </c>
      <c r="AL38" s="208"/>
      <c r="AM38" s="3">
        <v>33</v>
      </c>
      <c r="AN38" s="208"/>
      <c r="AO38" s="3">
        <v>33</v>
      </c>
      <c r="AP38" s="164">
        <f t="shared" si="15"/>
        <v>0.12941176470588237</v>
      </c>
      <c r="AQ38" s="3">
        <v>33</v>
      </c>
      <c r="AR38" s="174">
        <v>2.8884462151394419</v>
      </c>
      <c r="AS38" s="189" t="str">
        <f t="shared" si="14"/>
        <v>dimmer in S curve mode</v>
      </c>
      <c r="AT38" s="3" t="str">
        <f t="shared" si="14"/>
        <v>nothing</v>
      </c>
      <c r="AZ38" s="3">
        <v>33</v>
      </c>
      <c r="BA38" s="3">
        <v>2750</v>
      </c>
      <c r="BB38" s="3">
        <v>33</v>
      </c>
      <c r="BC38" s="3">
        <v>-77</v>
      </c>
      <c r="BE38" s="163">
        <v>33</v>
      </c>
      <c r="BF38" s="163">
        <v>2750</v>
      </c>
      <c r="BG38" s="163">
        <v>33</v>
      </c>
      <c r="BH38" s="177">
        <v>46.588235294117645</v>
      </c>
      <c r="BI38" s="163">
        <v>33</v>
      </c>
      <c r="BJ38" s="172">
        <f t="shared" si="2"/>
        <v>0.12941176470588237</v>
      </c>
      <c r="BL38" s="3">
        <v>33</v>
      </c>
      <c r="BM38" s="164">
        <f t="shared" si="3"/>
        <v>0.12941176470588237</v>
      </c>
      <c r="BN38" s="3">
        <v>33</v>
      </c>
      <c r="BO38" s="164">
        <f t="shared" si="4"/>
        <v>0.12941176470588237</v>
      </c>
      <c r="BP38" s="3">
        <v>33</v>
      </c>
      <c r="BQ38" s="164">
        <f t="shared" si="5"/>
        <v>0.12941176470588237</v>
      </c>
      <c r="BR38" s="3">
        <v>33</v>
      </c>
      <c r="BS38" s="164">
        <f t="shared" si="6"/>
        <v>0.12941176470588237</v>
      </c>
      <c r="BT38" s="3">
        <v>33</v>
      </c>
      <c r="BU38" s="164">
        <f t="shared" si="7"/>
        <v>0.12941176470588237</v>
      </c>
      <c r="BV38" s="3">
        <v>33</v>
      </c>
      <c r="BW38" s="164">
        <f t="shared" si="8"/>
        <v>0.12941176470588237</v>
      </c>
      <c r="BY38" s="3">
        <v>33</v>
      </c>
      <c r="BZ38" s="3" t="s">
        <v>186</v>
      </c>
      <c r="CA38" s="3">
        <v>33</v>
      </c>
      <c r="CB38" s="165" t="s">
        <v>109</v>
      </c>
      <c r="CC38" s="3">
        <v>33</v>
      </c>
      <c r="CD38" s="164" t="s">
        <v>151</v>
      </c>
      <c r="CE38" s="3">
        <v>33</v>
      </c>
      <c r="CF38" s="164" t="s">
        <v>152</v>
      </c>
      <c r="CG38" s="3">
        <v>33</v>
      </c>
      <c r="CH38" s="167">
        <f t="shared" si="12"/>
        <v>-7.689517928286854</v>
      </c>
      <c r="CI38" s="3">
        <v>33</v>
      </c>
      <c r="CJ38" s="167">
        <f t="shared" si="13"/>
        <v>-15.378535856573706</v>
      </c>
      <c r="CL38" s="3">
        <v>33</v>
      </c>
      <c r="CM38" s="220" t="s">
        <v>193</v>
      </c>
      <c r="CO38" s="226">
        <v>33</v>
      </c>
      <c r="CP38" s="232">
        <f t="shared" si="9"/>
        <v>0.1035294117647059</v>
      </c>
      <c r="CQ38" s="226">
        <v>33</v>
      </c>
      <c r="CR38" s="233">
        <f t="shared" si="10"/>
        <v>0.1035294117647059</v>
      </c>
      <c r="CS38" s="235"/>
      <c r="CT38" s="227">
        <v>33</v>
      </c>
      <c r="CU38" s="212" t="s">
        <v>194</v>
      </c>
      <c r="CV38" s="3">
        <v>33</v>
      </c>
      <c r="CW38" s="3">
        <v>-77</v>
      </c>
    </row>
    <row r="39" spans="1:101">
      <c r="A39" s="3">
        <v>34</v>
      </c>
      <c r="B39" s="164">
        <f t="shared" si="0"/>
        <v>0.13333333333333333</v>
      </c>
      <c r="C39" s="3">
        <v>34</v>
      </c>
      <c r="D39" s="3" t="s">
        <v>190</v>
      </c>
      <c r="E39" s="3">
        <v>34</v>
      </c>
      <c r="F39" s="164" t="s">
        <v>92</v>
      </c>
      <c r="G39" s="3">
        <v>34</v>
      </c>
      <c r="H39" s="3" t="s">
        <v>37</v>
      </c>
      <c r="I39" s="3">
        <v>34</v>
      </c>
      <c r="J39" s="164" t="s">
        <v>93</v>
      </c>
      <c r="K39" s="3">
        <v>34</v>
      </c>
      <c r="L39" s="164" t="s">
        <v>191</v>
      </c>
      <c r="M39" s="3">
        <v>34</v>
      </c>
      <c r="N39" s="164" t="s">
        <v>38</v>
      </c>
      <c r="O39" s="3">
        <v>34</v>
      </c>
      <c r="P39" s="164" t="s">
        <v>39</v>
      </c>
      <c r="Q39" s="3">
        <v>34</v>
      </c>
      <c r="R39" s="208"/>
      <c r="S39" s="3">
        <v>34</v>
      </c>
      <c r="T39" s="208"/>
      <c r="U39" s="3">
        <v>34</v>
      </c>
      <c r="V39" s="164">
        <f t="shared" si="1"/>
        <v>0.13333333333333333</v>
      </c>
      <c r="W39" s="3">
        <v>34</v>
      </c>
      <c r="X39" s="3" t="s">
        <v>190</v>
      </c>
      <c r="Y39" s="3">
        <v>34</v>
      </c>
      <c r="Z39" s="164" t="s">
        <v>92</v>
      </c>
      <c r="AA39" s="3">
        <v>34</v>
      </c>
      <c r="AB39" s="3" t="s">
        <v>37</v>
      </c>
      <c r="AC39" s="3">
        <v>34</v>
      </c>
      <c r="AD39" s="164" t="s">
        <v>93</v>
      </c>
      <c r="AE39" s="3">
        <v>34</v>
      </c>
      <c r="AF39" s="164" t="s">
        <v>191</v>
      </c>
      <c r="AG39" s="3">
        <v>34</v>
      </c>
      <c r="AH39" s="164" t="s">
        <v>38</v>
      </c>
      <c r="AI39" s="3">
        <v>34</v>
      </c>
      <c r="AJ39" s="164" t="s">
        <v>39</v>
      </c>
      <c r="AK39" s="3">
        <v>34</v>
      </c>
      <c r="AL39" s="208"/>
      <c r="AM39" s="3">
        <v>34</v>
      </c>
      <c r="AN39" s="208"/>
      <c r="AO39" s="3">
        <v>34</v>
      </c>
      <c r="AP39" s="164">
        <f t="shared" si="15"/>
        <v>0.13333333333333333</v>
      </c>
      <c r="AQ39" s="3">
        <v>34</v>
      </c>
      <c r="AR39" s="174">
        <v>2.9880478087649402</v>
      </c>
      <c r="AS39" s="189" t="str">
        <f t="shared" ref="AS39:AT54" si="16">AS38</f>
        <v>dimmer in S curve mode</v>
      </c>
      <c r="AT39" s="3" t="str">
        <f t="shared" si="16"/>
        <v>nothing</v>
      </c>
      <c r="AZ39" s="3">
        <v>34</v>
      </c>
      <c r="BA39" s="3">
        <v>2800</v>
      </c>
      <c r="BB39" s="3">
        <v>34</v>
      </c>
      <c r="BC39" s="3">
        <v>-76</v>
      </c>
      <c r="BE39" s="163">
        <v>34</v>
      </c>
      <c r="BF39" s="163">
        <v>2800</v>
      </c>
      <c r="BG39" s="163">
        <v>34</v>
      </c>
      <c r="BH39" s="177">
        <v>48</v>
      </c>
      <c r="BI39" s="163">
        <v>34</v>
      </c>
      <c r="BJ39" s="172">
        <f t="shared" si="2"/>
        <v>0.13333333333333333</v>
      </c>
      <c r="BL39" s="3">
        <v>34</v>
      </c>
      <c r="BM39" s="164">
        <f t="shared" si="3"/>
        <v>0.13333333333333333</v>
      </c>
      <c r="BN39" s="3">
        <v>34</v>
      </c>
      <c r="BO39" s="164">
        <f t="shared" si="4"/>
        <v>0.13333333333333333</v>
      </c>
      <c r="BP39" s="3">
        <v>34</v>
      </c>
      <c r="BQ39" s="164">
        <f t="shared" si="5"/>
        <v>0.13333333333333333</v>
      </c>
      <c r="BR39" s="3">
        <v>34</v>
      </c>
      <c r="BS39" s="164">
        <f t="shared" si="6"/>
        <v>0.13333333333333333</v>
      </c>
      <c r="BT39" s="3">
        <v>34</v>
      </c>
      <c r="BU39" s="164">
        <f t="shared" si="7"/>
        <v>0.13333333333333333</v>
      </c>
      <c r="BV39" s="3">
        <v>34</v>
      </c>
      <c r="BW39" s="164">
        <f t="shared" si="8"/>
        <v>0.13333333333333333</v>
      </c>
      <c r="BY39" s="3">
        <v>34</v>
      </c>
      <c r="BZ39" s="3" t="s">
        <v>186</v>
      </c>
      <c r="CA39" s="3">
        <v>34</v>
      </c>
      <c r="CB39" s="165" t="s">
        <v>109</v>
      </c>
      <c r="CC39" s="3">
        <v>34</v>
      </c>
      <c r="CD39" s="164" t="s">
        <v>151</v>
      </c>
      <c r="CE39" s="3">
        <v>34</v>
      </c>
      <c r="CF39" s="164" t="s">
        <v>152</v>
      </c>
      <c r="CG39" s="3">
        <v>34</v>
      </c>
      <c r="CH39" s="167">
        <f t="shared" si="12"/>
        <v>-7.6098366533864557</v>
      </c>
      <c r="CI39" s="3">
        <v>34</v>
      </c>
      <c r="CJ39" s="167">
        <f t="shared" si="13"/>
        <v>-15.219173306772909</v>
      </c>
      <c r="CL39" s="3">
        <v>34</v>
      </c>
      <c r="CM39" s="220" t="s">
        <v>193</v>
      </c>
      <c r="CO39" s="226">
        <v>34</v>
      </c>
      <c r="CP39" s="232">
        <f t="shared" si="9"/>
        <v>0.10666666666666667</v>
      </c>
      <c r="CQ39" s="226">
        <v>34</v>
      </c>
      <c r="CR39" s="233">
        <f t="shared" si="10"/>
        <v>0.10666666666666667</v>
      </c>
      <c r="CS39" s="235"/>
      <c r="CT39" s="227">
        <v>34</v>
      </c>
      <c r="CU39" s="212" t="s">
        <v>194</v>
      </c>
      <c r="CV39" s="3">
        <v>34</v>
      </c>
      <c r="CW39" s="3">
        <v>-76</v>
      </c>
    </row>
    <row r="40" spans="1:101">
      <c r="A40" s="3">
        <v>35</v>
      </c>
      <c r="B40" s="164">
        <f t="shared" si="0"/>
        <v>0.13725490196078433</v>
      </c>
      <c r="C40" s="3">
        <v>35</v>
      </c>
      <c r="D40" s="3" t="s">
        <v>190</v>
      </c>
      <c r="E40" s="3">
        <v>35</v>
      </c>
      <c r="F40" s="164" t="s">
        <v>92</v>
      </c>
      <c r="G40" s="3">
        <v>35</v>
      </c>
      <c r="H40" s="3" t="s">
        <v>37</v>
      </c>
      <c r="I40" s="3">
        <v>35</v>
      </c>
      <c r="J40" s="164" t="s">
        <v>93</v>
      </c>
      <c r="K40" s="3">
        <v>35</v>
      </c>
      <c r="L40" s="164" t="s">
        <v>191</v>
      </c>
      <c r="M40" s="3">
        <v>35</v>
      </c>
      <c r="N40" s="164" t="s">
        <v>38</v>
      </c>
      <c r="O40" s="3">
        <v>35</v>
      </c>
      <c r="P40" s="164" t="s">
        <v>39</v>
      </c>
      <c r="Q40" s="3">
        <v>35</v>
      </c>
      <c r="R40" s="208"/>
      <c r="S40" s="3">
        <v>35</v>
      </c>
      <c r="T40" s="208"/>
      <c r="U40" s="3">
        <v>35</v>
      </c>
      <c r="V40" s="164">
        <f t="shared" si="1"/>
        <v>0.13725490196078433</v>
      </c>
      <c r="W40" s="3">
        <v>35</v>
      </c>
      <c r="X40" s="3" t="s">
        <v>190</v>
      </c>
      <c r="Y40" s="3">
        <v>35</v>
      </c>
      <c r="Z40" s="164" t="s">
        <v>92</v>
      </c>
      <c r="AA40" s="3">
        <v>35</v>
      </c>
      <c r="AB40" s="3" t="s">
        <v>37</v>
      </c>
      <c r="AC40" s="3">
        <v>35</v>
      </c>
      <c r="AD40" s="164" t="s">
        <v>93</v>
      </c>
      <c r="AE40" s="3">
        <v>35</v>
      </c>
      <c r="AF40" s="164" t="s">
        <v>191</v>
      </c>
      <c r="AG40" s="3">
        <v>35</v>
      </c>
      <c r="AH40" s="164" t="s">
        <v>38</v>
      </c>
      <c r="AI40" s="3">
        <v>35</v>
      </c>
      <c r="AJ40" s="164" t="s">
        <v>39</v>
      </c>
      <c r="AK40" s="3">
        <v>35</v>
      </c>
      <c r="AL40" s="208"/>
      <c r="AM40" s="3">
        <v>35</v>
      </c>
      <c r="AN40" s="208"/>
      <c r="AO40" s="3">
        <v>35</v>
      </c>
      <c r="AP40" s="164">
        <f t="shared" si="15"/>
        <v>0.13725490196078433</v>
      </c>
      <c r="AQ40" s="3">
        <v>35</v>
      </c>
      <c r="AR40" s="174">
        <v>3.0876494023904382</v>
      </c>
      <c r="AS40" s="189" t="str">
        <f t="shared" si="16"/>
        <v>dimmer in S curve mode</v>
      </c>
      <c r="AT40" s="3" t="str">
        <f t="shared" si="16"/>
        <v>nothing</v>
      </c>
      <c r="AZ40" s="3">
        <v>35</v>
      </c>
      <c r="BA40" s="3">
        <v>2850</v>
      </c>
      <c r="BB40" s="3">
        <v>35</v>
      </c>
      <c r="BC40" s="3">
        <v>-75</v>
      </c>
      <c r="BE40" s="163">
        <v>35</v>
      </c>
      <c r="BF40" s="163">
        <v>2850</v>
      </c>
      <c r="BG40" s="163">
        <v>35</v>
      </c>
      <c r="BH40" s="177">
        <v>49.411764705882355</v>
      </c>
      <c r="BI40" s="163">
        <v>35</v>
      </c>
      <c r="BJ40" s="172">
        <f t="shared" si="2"/>
        <v>0.13725490196078433</v>
      </c>
      <c r="BL40" s="3">
        <v>35</v>
      </c>
      <c r="BM40" s="164">
        <f t="shared" si="3"/>
        <v>0.13725490196078433</v>
      </c>
      <c r="BN40" s="3">
        <v>35</v>
      </c>
      <c r="BO40" s="164">
        <f t="shared" si="4"/>
        <v>0.13725490196078433</v>
      </c>
      <c r="BP40" s="3">
        <v>35</v>
      </c>
      <c r="BQ40" s="164">
        <f t="shared" si="5"/>
        <v>0.13725490196078433</v>
      </c>
      <c r="BR40" s="3">
        <v>35</v>
      </c>
      <c r="BS40" s="164">
        <f t="shared" si="6"/>
        <v>0.13725490196078433</v>
      </c>
      <c r="BT40" s="3">
        <v>35</v>
      </c>
      <c r="BU40" s="164">
        <f t="shared" si="7"/>
        <v>0.13725490196078433</v>
      </c>
      <c r="BV40" s="3">
        <v>35</v>
      </c>
      <c r="BW40" s="164">
        <f t="shared" si="8"/>
        <v>0.13725490196078433</v>
      </c>
      <c r="BY40" s="3">
        <v>35</v>
      </c>
      <c r="BZ40" s="3" t="s">
        <v>186</v>
      </c>
      <c r="CA40" s="3">
        <v>35</v>
      </c>
      <c r="CB40" s="165" t="s">
        <v>109</v>
      </c>
      <c r="CC40" s="3">
        <v>35</v>
      </c>
      <c r="CD40" s="164" t="s">
        <v>151</v>
      </c>
      <c r="CE40" s="3">
        <v>35</v>
      </c>
      <c r="CF40" s="164" t="s">
        <v>152</v>
      </c>
      <c r="CG40" s="3">
        <v>35</v>
      </c>
      <c r="CH40" s="167">
        <f t="shared" si="12"/>
        <v>-7.5301553784860573</v>
      </c>
      <c r="CI40" s="3">
        <v>35</v>
      </c>
      <c r="CJ40" s="167">
        <f t="shared" si="13"/>
        <v>-15.059810756972112</v>
      </c>
      <c r="CL40" s="3">
        <v>35</v>
      </c>
      <c r="CM40" s="220" t="s">
        <v>193</v>
      </c>
      <c r="CO40" s="226">
        <v>35</v>
      </c>
      <c r="CP40" s="232">
        <f t="shared" si="9"/>
        <v>0.10980392156862746</v>
      </c>
      <c r="CQ40" s="226">
        <v>35</v>
      </c>
      <c r="CR40" s="233">
        <f t="shared" si="10"/>
        <v>0.10980392156862746</v>
      </c>
      <c r="CS40" s="235"/>
      <c r="CT40" s="227">
        <v>35</v>
      </c>
      <c r="CU40" s="212" t="s">
        <v>194</v>
      </c>
      <c r="CV40" s="3">
        <v>35</v>
      </c>
      <c r="CW40" s="3">
        <v>-75</v>
      </c>
    </row>
    <row r="41" spans="1:101">
      <c r="A41" s="3">
        <v>36</v>
      </c>
      <c r="B41" s="164">
        <f t="shared" si="0"/>
        <v>0.14117647058823529</v>
      </c>
      <c r="C41" s="3">
        <v>36</v>
      </c>
      <c r="D41" s="3" t="s">
        <v>190</v>
      </c>
      <c r="E41" s="3">
        <v>36</v>
      </c>
      <c r="F41" s="164" t="s">
        <v>92</v>
      </c>
      <c r="G41" s="3">
        <v>36</v>
      </c>
      <c r="H41" s="3" t="s">
        <v>37</v>
      </c>
      <c r="I41" s="3">
        <v>36</v>
      </c>
      <c r="J41" s="164" t="s">
        <v>93</v>
      </c>
      <c r="K41" s="3">
        <v>36</v>
      </c>
      <c r="L41" s="164" t="s">
        <v>191</v>
      </c>
      <c r="M41" s="3">
        <v>36</v>
      </c>
      <c r="N41" s="164" t="s">
        <v>38</v>
      </c>
      <c r="O41" s="3">
        <v>36</v>
      </c>
      <c r="P41" s="164" t="s">
        <v>39</v>
      </c>
      <c r="Q41" s="3">
        <v>36</v>
      </c>
      <c r="R41" s="208"/>
      <c r="S41" s="3">
        <v>36</v>
      </c>
      <c r="T41" s="208"/>
      <c r="U41" s="3">
        <v>36</v>
      </c>
      <c r="V41" s="164">
        <f t="shared" si="1"/>
        <v>0.14117647058823529</v>
      </c>
      <c r="W41" s="3">
        <v>36</v>
      </c>
      <c r="X41" s="3" t="s">
        <v>190</v>
      </c>
      <c r="Y41" s="3">
        <v>36</v>
      </c>
      <c r="Z41" s="164" t="s">
        <v>92</v>
      </c>
      <c r="AA41" s="3">
        <v>36</v>
      </c>
      <c r="AB41" s="3" t="s">
        <v>37</v>
      </c>
      <c r="AC41" s="3">
        <v>36</v>
      </c>
      <c r="AD41" s="164" t="s">
        <v>93</v>
      </c>
      <c r="AE41" s="3">
        <v>36</v>
      </c>
      <c r="AF41" s="164" t="s">
        <v>191</v>
      </c>
      <c r="AG41" s="3">
        <v>36</v>
      </c>
      <c r="AH41" s="164" t="s">
        <v>38</v>
      </c>
      <c r="AI41" s="3">
        <v>36</v>
      </c>
      <c r="AJ41" s="164" t="s">
        <v>39</v>
      </c>
      <c r="AK41" s="3">
        <v>36</v>
      </c>
      <c r="AL41" s="208"/>
      <c r="AM41" s="3">
        <v>36</v>
      </c>
      <c r="AN41" s="208"/>
      <c r="AO41" s="3">
        <v>36</v>
      </c>
      <c r="AP41" s="164">
        <f t="shared" si="15"/>
        <v>0.14117647058823529</v>
      </c>
      <c r="AQ41" s="3">
        <v>36</v>
      </c>
      <c r="AR41" s="174">
        <v>3.1872509960159361</v>
      </c>
      <c r="AS41" s="189" t="str">
        <f t="shared" si="16"/>
        <v>dimmer in S curve mode</v>
      </c>
      <c r="AT41" s="3" t="str">
        <f t="shared" si="16"/>
        <v>nothing</v>
      </c>
      <c r="AZ41" s="3">
        <v>36</v>
      </c>
      <c r="BA41" s="3">
        <v>2850</v>
      </c>
      <c r="BB41" s="3">
        <v>36</v>
      </c>
      <c r="BC41" s="3">
        <v>-74</v>
      </c>
      <c r="BE41" s="163">
        <v>36</v>
      </c>
      <c r="BF41" s="163">
        <v>2850</v>
      </c>
      <c r="BG41" s="163">
        <v>36</v>
      </c>
      <c r="BH41" s="177">
        <v>50.823529411764703</v>
      </c>
      <c r="BI41" s="163">
        <v>36</v>
      </c>
      <c r="BJ41" s="172">
        <f t="shared" si="2"/>
        <v>0.14117647058823529</v>
      </c>
      <c r="BL41" s="3">
        <v>36</v>
      </c>
      <c r="BM41" s="164">
        <f t="shared" si="3"/>
        <v>0.14117647058823529</v>
      </c>
      <c r="BN41" s="3">
        <v>36</v>
      </c>
      <c r="BO41" s="164">
        <f t="shared" si="4"/>
        <v>0.14117647058823529</v>
      </c>
      <c r="BP41" s="3">
        <v>36</v>
      </c>
      <c r="BQ41" s="164">
        <f t="shared" si="5"/>
        <v>0.14117647058823529</v>
      </c>
      <c r="BR41" s="3">
        <v>36</v>
      </c>
      <c r="BS41" s="164">
        <f t="shared" si="6"/>
        <v>0.14117647058823529</v>
      </c>
      <c r="BT41" s="3">
        <v>36</v>
      </c>
      <c r="BU41" s="164">
        <f t="shared" si="7"/>
        <v>0.14117647058823529</v>
      </c>
      <c r="BV41" s="3">
        <v>36</v>
      </c>
      <c r="BW41" s="164">
        <f t="shared" si="8"/>
        <v>0.14117647058823529</v>
      </c>
      <c r="BY41" s="3">
        <v>36</v>
      </c>
      <c r="BZ41" s="3" t="s">
        <v>186</v>
      </c>
      <c r="CA41" s="3">
        <v>36</v>
      </c>
      <c r="CB41" s="165" t="s">
        <v>109</v>
      </c>
      <c r="CC41" s="3">
        <v>36</v>
      </c>
      <c r="CD41" s="164" t="s">
        <v>151</v>
      </c>
      <c r="CE41" s="3">
        <v>36</v>
      </c>
      <c r="CF41" s="164" t="s">
        <v>152</v>
      </c>
      <c r="CG41" s="3">
        <v>36</v>
      </c>
      <c r="CH41" s="167">
        <f t="shared" si="12"/>
        <v>-7.450474103585659</v>
      </c>
      <c r="CI41" s="3">
        <v>36</v>
      </c>
      <c r="CJ41" s="167">
        <f t="shared" si="13"/>
        <v>-14.900448207171316</v>
      </c>
      <c r="CL41" s="3">
        <v>36</v>
      </c>
      <c r="CM41" s="220" t="s">
        <v>193</v>
      </c>
      <c r="CO41" s="226">
        <v>36</v>
      </c>
      <c r="CP41" s="232">
        <f t="shared" si="9"/>
        <v>0.11294117647058824</v>
      </c>
      <c r="CQ41" s="226">
        <v>36</v>
      </c>
      <c r="CR41" s="233">
        <f t="shared" si="10"/>
        <v>0.11294117647058824</v>
      </c>
      <c r="CS41" s="235"/>
      <c r="CT41" s="227">
        <v>36</v>
      </c>
      <c r="CU41" s="212" t="s">
        <v>194</v>
      </c>
      <c r="CV41" s="3">
        <v>36</v>
      </c>
      <c r="CW41" s="3">
        <v>-74</v>
      </c>
    </row>
    <row r="42" spans="1:101">
      <c r="A42" s="3">
        <v>37</v>
      </c>
      <c r="B42" s="164">
        <f t="shared" si="0"/>
        <v>0.14509803921568629</v>
      </c>
      <c r="C42" s="3">
        <v>37</v>
      </c>
      <c r="D42" s="3" t="s">
        <v>190</v>
      </c>
      <c r="E42" s="3">
        <v>37</v>
      </c>
      <c r="F42" s="164" t="s">
        <v>92</v>
      </c>
      <c r="G42" s="3">
        <v>37</v>
      </c>
      <c r="H42" s="3" t="s">
        <v>37</v>
      </c>
      <c r="I42" s="3">
        <v>37</v>
      </c>
      <c r="J42" s="164" t="s">
        <v>93</v>
      </c>
      <c r="K42" s="3">
        <v>37</v>
      </c>
      <c r="L42" s="164" t="s">
        <v>191</v>
      </c>
      <c r="M42" s="3">
        <v>37</v>
      </c>
      <c r="N42" s="164" t="s">
        <v>38</v>
      </c>
      <c r="O42" s="3">
        <v>37</v>
      </c>
      <c r="P42" s="164" t="s">
        <v>39</v>
      </c>
      <c r="Q42" s="3">
        <v>37</v>
      </c>
      <c r="R42" s="208"/>
      <c r="S42" s="3">
        <v>37</v>
      </c>
      <c r="T42" s="208"/>
      <c r="U42" s="3">
        <v>37</v>
      </c>
      <c r="V42" s="164">
        <f t="shared" si="1"/>
        <v>0.14509803921568629</v>
      </c>
      <c r="W42" s="3">
        <v>37</v>
      </c>
      <c r="X42" s="3" t="s">
        <v>190</v>
      </c>
      <c r="Y42" s="3">
        <v>37</v>
      </c>
      <c r="Z42" s="164" t="s">
        <v>92</v>
      </c>
      <c r="AA42" s="3">
        <v>37</v>
      </c>
      <c r="AB42" s="3" t="s">
        <v>37</v>
      </c>
      <c r="AC42" s="3">
        <v>37</v>
      </c>
      <c r="AD42" s="164" t="s">
        <v>93</v>
      </c>
      <c r="AE42" s="3">
        <v>37</v>
      </c>
      <c r="AF42" s="164" t="s">
        <v>191</v>
      </c>
      <c r="AG42" s="3">
        <v>37</v>
      </c>
      <c r="AH42" s="164" t="s">
        <v>38</v>
      </c>
      <c r="AI42" s="3">
        <v>37</v>
      </c>
      <c r="AJ42" s="164" t="s">
        <v>39</v>
      </c>
      <c r="AK42" s="3">
        <v>37</v>
      </c>
      <c r="AL42" s="208"/>
      <c r="AM42" s="3">
        <v>37</v>
      </c>
      <c r="AN42" s="208"/>
      <c r="AO42" s="3">
        <v>37</v>
      </c>
      <c r="AP42" s="164">
        <f t="shared" si="15"/>
        <v>0.14509803921568629</v>
      </c>
      <c r="AQ42" s="3">
        <v>37</v>
      </c>
      <c r="AR42" s="174">
        <v>3.286852589641434</v>
      </c>
      <c r="AS42" s="189" t="str">
        <f t="shared" si="16"/>
        <v>dimmer in S curve mode</v>
      </c>
      <c r="AT42" s="3" t="str">
        <f t="shared" si="16"/>
        <v>nothing</v>
      </c>
      <c r="AZ42" s="3">
        <v>37</v>
      </c>
      <c r="BA42" s="3">
        <v>2900</v>
      </c>
      <c r="BB42" s="3">
        <v>37</v>
      </c>
      <c r="BC42" s="3">
        <v>-73</v>
      </c>
      <c r="BE42" s="163">
        <v>37</v>
      </c>
      <c r="BF42" s="163">
        <v>2900</v>
      </c>
      <c r="BG42" s="163">
        <v>37</v>
      </c>
      <c r="BH42" s="177">
        <v>52.235294117647058</v>
      </c>
      <c r="BI42" s="163">
        <v>37</v>
      </c>
      <c r="BJ42" s="172">
        <f t="shared" si="2"/>
        <v>0.14509803921568629</v>
      </c>
      <c r="BL42" s="3">
        <v>37</v>
      </c>
      <c r="BM42" s="164">
        <f t="shared" si="3"/>
        <v>0.14509803921568629</v>
      </c>
      <c r="BN42" s="3">
        <v>37</v>
      </c>
      <c r="BO42" s="164">
        <f t="shared" si="4"/>
        <v>0.14509803921568629</v>
      </c>
      <c r="BP42" s="3">
        <v>37</v>
      </c>
      <c r="BQ42" s="164">
        <f t="shared" si="5"/>
        <v>0.14509803921568629</v>
      </c>
      <c r="BR42" s="3">
        <v>37</v>
      </c>
      <c r="BS42" s="164">
        <f t="shared" si="6"/>
        <v>0.14509803921568629</v>
      </c>
      <c r="BT42" s="3">
        <v>37</v>
      </c>
      <c r="BU42" s="164">
        <f t="shared" si="7"/>
        <v>0.14509803921568629</v>
      </c>
      <c r="BV42" s="3">
        <v>37</v>
      </c>
      <c r="BW42" s="164">
        <f t="shared" si="8"/>
        <v>0.14509803921568629</v>
      </c>
      <c r="BY42" s="3">
        <v>37</v>
      </c>
      <c r="BZ42" s="3" t="s">
        <v>186</v>
      </c>
      <c r="CA42" s="3">
        <v>37</v>
      </c>
      <c r="CB42" s="165" t="s">
        <v>109</v>
      </c>
      <c r="CC42" s="3">
        <v>37</v>
      </c>
      <c r="CD42" s="164" t="s">
        <v>151</v>
      </c>
      <c r="CE42" s="3">
        <v>37</v>
      </c>
      <c r="CF42" s="164" t="s">
        <v>152</v>
      </c>
      <c r="CG42" s="3">
        <v>37</v>
      </c>
      <c r="CH42" s="167">
        <f t="shared" si="12"/>
        <v>-7.3707928286852598</v>
      </c>
      <c r="CI42" s="3">
        <v>37</v>
      </c>
      <c r="CJ42" s="167">
        <f t="shared" si="13"/>
        <v>-14.741085657370517</v>
      </c>
      <c r="CL42" s="3">
        <v>37</v>
      </c>
      <c r="CM42" s="220" t="s">
        <v>193</v>
      </c>
      <c r="CO42" s="226">
        <v>37</v>
      </c>
      <c r="CP42" s="232">
        <f t="shared" si="9"/>
        <v>0.11607843137254903</v>
      </c>
      <c r="CQ42" s="226">
        <v>37</v>
      </c>
      <c r="CR42" s="233">
        <f t="shared" si="10"/>
        <v>0.11607843137254903</v>
      </c>
      <c r="CS42" s="235"/>
      <c r="CT42" s="227">
        <v>37</v>
      </c>
      <c r="CU42" s="212" t="s">
        <v>194</v>
      </c>
      <c r="CV42" s="3">
        <v>37</v>
      </c>
      <c r="CW42" s="3">
        <v>-73</v>
      </c>
    </row>
    <row r="43" spans="1:101">
      <c r="A43" s="3">
        <v>38</v>
      </c>
      <c r="B43" s="164">
        <f t="shared" si="0"/>
        <v>0.14901960784313725</v>
      </c>
      <c r="C43" s="3">
        <v>38</v>
      </c>
      <c r="D43" s="3" t="s">
        <v>190</v>
      </c>
      <c r="E43" s="3">
        <v>38</v>
      </c>
      <c r="F43" s="164" t="s">
        <v>92</v>
      </c>
      <c r="G43" s="3">
        <v>38</v>
      </c>
      <c r="H43" s="3" t="s">
        <v>37</v>
      </c>
      <c r="I43" s="3">
        <v>38</v>
      </c>
      <c r="J43" s="164" t="s">
        <v>93</v>
      </c>
      <c r="K43" s="3">
        <v>38</v>
      </c>
      <c r="L43" s="164" t="s">
        <v>191</v>
      </c>
      <c r="M43" s="3">
        <v>38</v>
      </c>
      <c r="N43" s="164" t="s">
        <v>38</v>
      </c>
      <c r="O43" s="3">
        <v>38</v>
      </c>
      <c r="P43" s="164" t="s">
        <v>39</v>
      </c>
      <c r="Q43" s="3">
        <v>38</v>
      </c>
      <c r="R43" s="208"/>
      <c r="S43" s="3">
        <v>38</v>
      </c>
      <c r="T43" s="208"/>
      <c r="U43" s="3">
        <v>38</v>
      </c>
      <c r="V43" s="164">
        <f t="shared" si="1"/>
        <v>0.14901960784313725</v>
      </c>
      <c r="W43" s="3">
        <v>38</v>
      </c>
      <c r="X43" s="3" t="s">
        <v>190</v>
      </c>
      <c r="Y43" s="3">
        <v>38</v>
      </c>
      <c r="Z43" s="164" t="s">
        <v>92</v>
      </c>
      <c r="AA43" s="3">
        <v>38</v>
      </c>
      <c r="AB43" s="3" t="s">
        <v>37</v>
      </c>
      <c r="AC43" s="3">
        <v>38</v>
      </c>
      <c r="AD43" s="164" t="s">
        <v>93</v>
      </c>
      <c r="AE43" s="3">
        <v>38</v>
      </c>
      <c r="AF43" s="164" t="s">
        <v>191</v>
      </c>
      <c r="AG43" s="3">
        <v>38</v>
      </c>
      <c r="AH43" s="164" t="s">
        <v>38</v>
      </c>
      <c r="AI43" s="3">
        <v>38</v>
      </c>
      <c r="AJ43" s="164" t="s">
        <v>39</v>
      </c>
      <c r="AK43" s="3">
        <v>38</v>
      </c>
      <c r="AL43" s="208"/>
      <c r="AM43" s="3">
        <v>38</v>
      </c>
      <c r="AN43" s="208"/>
      <c r="AO43" s="3">
        <v>38</v>
      </c>
      <c r="AP43" s="164">
        <f t="shared" si="15"/>
        <v>0.14901960784313725</v>
      </c>
      <c r="AQ43" s="3">
        <v>38</v>
      </c>
      <c r="AR43" s="174">
        <v>3.3864541832669319</v>
      </c>
      <c r="AS43" s="189" t="str">
        <f t="shared" si="16"/>
        <v>dimmer in S curve mode</v>
      </c>
      <c r="AT43" s="3" t="str">
        <f t="shared" si="16"/>
        <v>nothing</v>
      </c>
      <c r="AZ43" s="3">
        <v>38</v>
      </c>
      <c r="BA43" s="3">
        <v>2950</v>
      </c>
      <c r="BB43" s="3">
        <v>38</v>
      </c>
      <c r="BC43" s="3">
        <v>-73</v>
      </c>
      <c r="BE43" s="163">
        <v>38</v>
      </c>
      <c r="BF43" s="163">
        <v>2950</v>
      </c>
      <c r="BG43" s="163">
        <v>38</v>
      </c>
      <c r="BH43" s="177">
        <v>53.647058823529413</v>
      </c>
      <c r="BI43" s="163">
        <v>38</v>
      </c>
      <c r="BJ43" s="172">
        <f t="shared" si="2"/>
        <v>0.14901960784313725</v>
      </c>
      <c r="BL43" s="3">
        <v>38</v>
      </c>
      <c r="BM43" s="164">
        <f t="shared" si="3"/>
        <v>0.14901960784313725</v>
      </c>
      <c r="BN43" s="3">
        <v>38</v>
      </c>
      <c r="BO43" s="164">
        <f t="shared" si="4"/>
        <v>0.14901960784313725</v>
      </c>
      <c r="BP43" s="3">
        <v>38</v>
      </c>
      <c r="BQ43" s="164">
        <f t="shared" si="5"/>
        <v>0.14901960784313725</v>
      </c>
      <c r="BR43" s="3">
        <v>38</v>
      </c>
      <c r="BS43" s="164">
        <f t="shared" si="6"/>
        <v>0.14901960784313725</v>
      </c>
      <c r="BT43" s="3">
        <v>38</v>
      </c>
      <c r="BU43" s="164">
        <f t="shared" si="7"/>
        <v>0.14901960784313725</v>
      </c>
      <c r="BV43" s="3">
        <v>38</v>
      </c>
      <c r="BW43" s="164">
        <f t="shared" si="8"/>
        <v>0.14901960784313725</v>
      </c>
      <c r="BY43" s="3">
        <v>38</v>
      </c>
      <c r="BZ43" s="3" t="s">
        <v>186</v>
      </c>
      <c r="CA43" s="3">
        <v>38</v>
      </c>
      <c r="CB43" s="165" t="s">
        <v>109</v>
      </c>
      <c r="CC43" s="3">
        <v>38</v>
      </c>
      <c r="CD43" s="164" t="s">
        <v>151</v>
      </c>
      <c r="CE43" s="3">
        <v>38</v>
      </c>
      <c r="CF43" s="164" t="s">
        <v>152</v>
      </c>
      <c r="CG43" s="3">
        <v>38</v>
      </c>
      <c r="CH43" s="167">
        <f t="shared" si="12"/>
        <v>-7.2911115537848614</v>
      </c>
      <c r="CI43" s="3">
        <v>38</v>
      </c>
      <c r="CJ43" s="167">
        <f t="shared" si="13"/>
        <v>-14.58172310756972</v>
      </c>
      <c r="CL43" s="3">
        <v>38</v>
      </c>
      <c r="CM43" s="220" t="s">
        <v>193</v>
      </c>
      <c r="CO43" s="226">
        <v>38</v>
      </c>
      <c r="CP43" s="232">
        <f t="shared" si="9"/>
        <v>0.11921568627450981</v>
      </c>
      <c r="CQ43" s="226">
        <v>38</v>
      </c>
      <c r="CR43" s="233">
        <f t="shared" si="10"/>
        <v>0.11921568627450981</v>
      </c>
      <c r="CS43" s="235"/>
      <c r="CT43" s="227">
        <v>38</v>
      </c>
      <c r="CU43" s="212" t="s">
        <v>194</v>
      </c>
      <c r="CV43" s="3">
        <v>38</v>
      </c>
      <c r="CW43" s="3">
        <v>-73</v>
      </c>
    </row>
    <row r="44" spans="1:101">
      <c r="A44" s="3">
        <v>39</v>
      </c>
      <c r="B44" s="164">
        <f t="shared" si="0"/>
        <v>0.15294117647058825</v>
      </c>
      <c r="C44" s="3">
        <v>39</v>
      </c>
      <c r="D44" s="3" t="s">
        <v>190</v>
      </c>
      <c r="E44" s="3">
        <v>39</v>
      </c>
      <c r="F44" s="164" t="s">
        <v>92</v>
      </c>
      <c r="G44" s="3">
        <v>39</v>
      </c>
      <c r="H44" s="3" t="s">
        <v>37</v>
      </c>
      <c r="I44" s="3">
        <v>39</v>
      </c>
      <c r="J44" s="164" t="s">
        <v>93</v>
      </c>
      <c r="K44" s="3">
        <v>39</v>
      </c>
      <c r="L44" s="164" t="s">
        <v>191</v>
      </c>
      <c r="M44" s="3">
        <v>39</v>
      </c>
      <c r="N44" s="164" t="s">
        <v>38</v>
      </c>
      <c r="O44" s="3">
        <v>39</v>
      </c>
      <c r="P44" s="164" t="s">
        <v>39</v>
      </c>
      <c r="Q44" s="3">
        <v>39</v>
      </c>
      <c r="R44" s="208"/>
      <c r="S44" s="3">
        <v>39</v>
      </c>
      <c r="T44" s="208"/>
      <c r="U44" s="3">
        <v>39</v>
      </c>
      <c r="V44" s="164">
        <f t="shared" si="1"/>
        <v>0.15294117647058825</v>
      </c>
      <c r="W44" s="3">
        <v>39</v>
      </c>
      <c r="X44" s="3" t="s">
        <v>190</v>
      </c>
      <c r="Y44" s="3">
        <v>39</v>
      </c>
      <c r="Z44" s="164" t="s">
        <v>92</v>
      </c>
      <c r="AA44" s="3">
        <v>39</v>
      </c>
      <c r="AB44" s="3" t="s">
        <v>37</v>
      </c>
      <c r="AC44" s="3">
        <v>39</v>
      </c>
      <c r="AD44" s="164" t="s">
        <v>93</v>
      </c>
      <c r="AE44" s="3">
        <v>39</v>
      </c>
      <c r="AF44" s="164" t="s">
        <v>191</v>
      </c>
      <c r="AG44" s="3">
        <v>39</v>
      </c>
      <c r="AH44" s="164" t="s">
        <v>38</v>
      </c>
      <c r="AI44" s="3">
        <v>39</v>
      </c>
      <c r="AJ44" s="164" t="s">
        <v>39</v>
      </c>
      <c r="AK44" s="3">
        <v>39</v>
      </c>
      <c r="AL44" s="208"/>
      <c r="AM44" s="3">
        <v>39</v>
      </c>
      <c r="AN44" s="208"/>
      <c r="AO44" s="3">
        <v>39</v>
      </c>
      <c r="AP44" s="164">
        <f t="shared" si="15"/>
        <v>0.15294117647058825</v>
      </c>
      <c r="AQ44" s="3">
        <v>39</v>
      </c>
      <c r="AR44" s="174">
        <v>3.4860557768924303</v>
      </c>
      <c r="AS44" s="189" t="str">
        <f t="shared" si="16"/>
        <v>dimmer in S curve mode</v>
      </c>
      <c r="AT44" s="3" t="str">
        <f t="shared" si="16"/>
        <v>nothing</v>
      </c>
      <c r="AZ44" s="3">
        <v>39</v>
      </c>
      <c r="BA44" s="3">
        <v>2950</v>
      </c>
      <c r="BB44" s="3">
        <v>39</v>
      </c>
      <c r="BC44" s="3">
        <v>-72</v>
      </c>
      <c r="BE44" s="163">
        <v>39</v>
      </c>
      <c r="BF44" s="163">
        <v>2950</v>
      </c>
      <c r="BG44" s="163">
        <v>39</v>
      </c>
      <c r="BH44" s="177">
        <v>55.058823529411768</v>
      </c>
      <c r="BI44" s="163">
        <v>39</v>
      </c>
      <c r="BJ44" s="172">
        <f t="shared" si="2"/>
        <v>0.15294117647058825</v>
      </c>
      <c r="BL44" s="3">
        <v>39</v>
      </c>
      <c r="BM44" s="164">
        <f t="shared" si="3"/>
        <v>0.15294117647058825</v>
      </c>
      <c r="BN44" s="3">
        <v>39</v>
      </c>
      <c r="BO44" s="164">
        <f t="shared" si="4"/>
        <v>0.15294117647058825</v>
      </c>
      <c r="BP44" s="3">
        <v>39</v>
      </c>
      <c r="BQ44" s="164">
        <f t="shared" si="5"/>
        <v>0.15294117647058825</v>
      </c>
      <c r="BR44" s="3">
        <v>39</v>
      </c>
      <c r="BS44" s="164">
        <f t="shared" si="6"/>
        <v>0.15294117647058825</v>
      </c>
      <c r="BT44" s="3">
        <v>39</v>
      </c>
      <c r="BU44" s="164">
        <f t="shared" si="7"/>
        <v>0.15294117647058825</v>
      </c>
      <c r="BV44" s="3">
        <v>39</v>
      </c>
      <c r="BW44" s="164">
        <f t="shared" si="8"/>
        <v>0.15294117647058825</v>
      </c>
      <c r="BY44" s="3">
        <v>39</v>
      </c>
      <c r="BZ44" s="3" t="s">
        <v>186</v>
      </c>
      <c r="CA44" s="3">
        <v>39</v>
      </c>
      <c r="CB44" s="165" t="s">
        <v>109</v>
      </c>
      <c r="CC44" s="3">
        <v>39</v>
      </c>
      <c r="CD44" s="164" t="s">
        <v>151</v>
      </c>
      <c r="CE44" s="3">
        <v>39</v>
      </c>
      <c r="CF44" s="164" t="s">
        <v>152</v>
      </c>
      <c r="CG44" s="3">
        <v>39</v>
      </c>
      <c r="CH44" s="167">
        <f t="shared" si="12"/>
        <v>-7.2114302788844631</v>
      </c>
      <c r="CI44" s="3">
        <v>39</v>
      </c>
      <c r="CJ44" s="167">
        <f t="shared" si="13"/>
        <v>-14.422360557768924</v>
      </c>
      <c r="CL44" s="3">
        <v>39</v>
      </c>
      <c r="CM44" s="220" t="s">
        <v>193</v>
      </c>
      <c r="CO44" s="226">
        <v>39</v>
      </c>
      <c r="CP44" s="232">
        <f t="shared" si="9"/>
        <v>0.12235294117647061</v>
      </c>
      <c r="CQ44" s="226">
        <v>39</v>
      </c>
      <c r="CR44" s="233">
        <f t="shared" si="10"/>
        <v>0.12235294117647061</v>
      </c>
      <c r="CS44" s="235"/>
      <c r="CT44" s="227">
        <v>39</v>
      </c>
      <c r="CU44" s="212" t="s">
        <v>194</v>
      </c>
      <c r="CV44" s="3">
        <v>39</v>
      </c>
      <c r="CW44" s="3">
        <v>-72</v>
      </c>
    </row>
    <row r="45" spans="1:101">
      <c r="A45" s="3">
        <v>40</v>
      </c>
      <c r="B45" s="164">
        <f t="shared" si="0"/>
        <v>0.15686274509803921</v>
      </c>
      <c r="C45" s="3">
        <v>40</v>
      </c>
      <c r="D45" s="3" t="s">
        <v>145</v>
      </c>
      <c r="E45" s="3">
        <v>40</v>
      </c>
      <c r="F45" s="3" t="s">
        <v>195</v>
      </c>
      <c r="G45" s="3">
        <v>40</v>
      </c>
      <c r="H45" s="208"/>
      <c r="I45" s="3">
        <v>40</v>
      </c>
      <c r="J45" s="208"/>
      <c r="K45" s="3">
        <v>40</v>
      </c>
      <c r="L45" s="208"/>
      <c r="M45" s="3">
        <v>40</v>
      </c>
      <c r="N45" s="208"/>
      <c r="O45" s="3">
        <v>40</v>
      </c>
      <c r="P45" s="208"/>
      <c r="Q45" s="3">
        <v>40</v>
      </c>
      <c r="R45" s="208"/>
      <c r="S45" s="3">
        <v>40</v>
      </c>
      <c r="T45" s="208"/>
      <c r="U45" s="3">
        <v>40</v>
      </c>
      <c r="V45" s="164">
        <f t="shared" si="1"/>
        <v>0.15686274509803921</v>
      </c>
      <c r="W45" s="3">
        <v>40</v>
      </c>
      <c r="X45" s="3" t="s">
        <v>145</v>
      </c>
      <c r="Y45" s="3">
        <v>40</v>
      </c>
      <c r="Z45" s="3" t="s">
        <v>195</v>
      </c>
      <c r="AA45" s="3">
        <v>40</v>
      </c>
      <c r="AB45" s="208"/>
      <c r="AC45" s="3">
        <v>40</v>
      </c>
      <c r="AD45" s="208"/>
      <c r="AE45" s="3">
        <v>40</v>
      </c>
      <c r="AF45" s="208"/>
      <c r="AG45" s="3">
        <v>40</v>
      </c>
      <c r="AH45" s="208"/>
      <c r="AI45" s="3">
        <v>40</v>
      </c>
      <c r="AJ45" s="208"/>
      <c r="AK45" s="3">
        <v>40</v>
      </c>
      <c r="AL45" s="208"/>
      <c r="AM45" s="3">
        <v>40</v>
      </c>
      <c r="AN45" s="208"/>
      <c r="AO45" s="3">
        <v>40</v>
      </c>
      <c r="AP45" s="164">
        <f t="shared" si="15"/>
        <v>0.15686274509803921</v>
      </c>
      <c r="AQ45" s="3">
        <v>40</v>
      </c>
      <c r="AR45" s="174">
        <v>3.5856573705179282</v>
      </c>
      <c r="AS45" s="189" t="str">
        <f t="shared" si="16"/>
        <v>dimmer in S curve mode</v>
      </c>
      <c r="AT45" s="3" t="str">
        <f t="shared" si="16"/>
        <v>nothing</v>
      </c>
      <c r="AZ45" s="3">
        <v>40</v>
      </c>
      <c r="BA45" s="3">
        <v>3000</v>
      </c>
      <c r="BB45" s="3">
        <v>40</v>
      </c>
      <c r="BC45" s="3">
        <v>-71</v>
      </c>
      <c r="BE45" s="163">
        <v>40</v>
      </c>
      <c r="BF45" s="163">
        <v>3000</v>
      </c>
      <c r="BG45" s="163">
        <v>40</v>
      </c>
      <c r="BH45" s="177">
        <v>56.470588235294116</v>
      </c>
      <c r="BI45" s="163">
        <v>40</v>
      </c>
      <c r="BJ45" s="172">
        <f t="shared" si="2"/>
        <v>0.15686274509803921</v>
      </c>
      <c r="BL45" s="3">
        <v>40</v>
      </c>
      <c r="BM45" s="164">
        <f t="shared" si="3"/>
        <v>0.15686274509803921</v>
      </c>
      <c r="BN45" s="3">
        <v>40</v>
      </c>
      <c r="BO45" s="164">
        <f t="shared" si="4"/>
        <v>0.15686274509803921</v>
      </c>
      <c r="BP45" s="3">
        <v>40</v>
      </c>
      <c r="BQ45" s="164">
        <f t="shared" si="5"/>
        <v>0.15686274509803921</v>
      </c>
      <c r="BR45" s="3">
        <v>40</v>
      </c>
      <c r="BS45" s="164">
        <f t="shared" si="6"/>
        <v>0.15686274509803921</v>
      </c>
      <c r="BT45" s="3">
        <v>40</v>
      </c>
      <c r="BU45" s="164">
        <f t="shared" si="7"/>
        <v>0.15686274509803921</v>
      </c>
      <c r="BV45" s="3">
        <v>40</v>
      </c>
      <c r="BW45" s="164">
        <f t="shared" si="8"/>
        <v>0.15686274509803921</v>
      </c>
      <c r="BY45" s="3">
        <v>40</v>
      </c>
      <c r="BZ45" s="3" t="s">
        <v>186</v>
      </c>
      <c r="CA45" s="3">
        <v>40</v>
      </c>
      <c r="CB45" s="165" t="s">
        <v>109</v>
      </c>
      <c r="CC45" s="3">
        <v>40</v>
      </c>
      <c r="CD45" s="164" t="s">
        <v>151</v>
      </c>
      <c r="CE45" s="3">
        <v>40</v>
      </c>
      <c r="CF45" s="164" t="s">
        <v>152</v>
      </c>
      <c r="CG45" s="3">
        <v>40</v>
      </c>
      <c r="CH45" s="167">
        <f t="shared" si="12"/>
        <v>-7.1317490039840647</v>
      </c>
      <c r="CI45" s="3">
        <v>40</v>
      </c>
      <c r="CJ45" s="167">
        <f t="shared" si="13"/>
        <v>-14.262998007968127</v>
      </c>
      <c r="CL45" s="3">
        <v>40</v>
      </c>
      <c r="CM45" s="221" t="s">
        <v>196</v>
      </c>
      <c r="CO45" s="226">
        <v>40</v>
      </c>
      <c r="CP45" s="232">
        <f t="shared" si="9"/>
        <v>0.12549019607843137</v>
      </c>
      <c r="CQ45" s="226">
        <v>40</v>
      </c>
      <c r="CR45" s="233">
        <f t="shared" si="10"/>
        <v>0.12549019607843137</v>
      </c>
      <c r="CS45" s="235"/>
      <c r="CT45" s="227">
        <v>40</v>
      </c>
      <c r="CU45" s="213" t="s">
        <v>197</v>
      </c>
      <c r="CV45" s="3">
        <v>40</v>
      </c>
      <c r="CW45" s="3">
        <v>-71</v>
      </c>
    </row>
    <row r="46" spans="1:101">
      <c r="A46" s="3">
        <v>41</v>
      </c>
      <c r="B46" s="164">
        <f t="shared" si="0"/>
        <v>0.16078431372549021</v>
      </c>
      <c r="C46" s="3">
        <v>41</v>
      </c>
      <c r="D46" s="3" t="s">
        <v>145</v>
      </c>
      <c r="E46" s="3">
        <v>41</v>
      </c>
      <c r="F46" s="3" t="s">
        <v>195</v>
      </c>
      <c r="G46" s="3">
        <v>41</v>
      </c>
      <c r="H46" s="208"/>
      <c r="I46" s="3">
        <v>41</v>
      </c>
      <c r="J46" s="208"/>
      <c r="K46" s="3">
        <v>41</v>
      </c>
      <c r="L46" s="208"/>
      <c r="M46" s="3">
        <v>41</v>
      </c>
      <c r="N46" s="208"/>
      <c r="O46" s="3">
        <v>41</v>
      </c>
      <c r="P46" s="208"/>
      <c r="Q46" s="3">
        <v>41</v>
      </c>
      <c r="R46" s="208"/>
      <c r="S46" s="3">
        <v>41</v>
      </c>
      <c r="T46" s="208"/>
      <c r="U46" s="3">
        <v>41</v>
      </c>
      <c r="V46" s="164">
        <f t="shared" si="1"/>
        <v>0.16078431372549021</v>
      </c>
      <c r="W46" s="3">
        <v>41</v>
      </c>
      <c r="X46" s="3" t="s">
        <v>145</v>
      </c>
      <c r="Y46" s="3">
        <v>41</v>
      </c>
      <c r="Z46" s="3" t="s">
        <v>195</v>
      </c>
      <c r="AA46" s="3">
        <v>41</v>
      </c>
      <c r="AB46" s="208"/>
      <c r="AC46" s="3">
        <v>41</v>
      </c>
      <c r="AD46" s="208"/>
      <c r="AE46" s="3">
        <v>41</v>
      </c>
      <c r="AF46" s="208"/>
      <c r="AG46" s="3">
        <v>41</v>
      </c>
      <c r="AH46" s="208"/>
      <c r="AI46" s="3">
        <v>41</v>
      </c>
      <c r="AJ46" s="208"/>
      <c r="AK46" s="3">
        <v>41</v>
      </c>
      <c r="AL46" s="208"/>
      <c r="AM46" s="3">
        <v>41</v>
      </c>
      <c r="AN46" s="208"/>
      <c r="AO46" s="3">
        <v>41</v>
      </c>
      <c r="AP46" s="164">
        <f t="shared" si="15"/>
        <v>0.16078431372549021</v>
      </c>
      <c r="AQ46" s="3">
        <v>41</v>
      </c>
      <c r="AR46" s="174">
        <v>3.6852589641434261</v>
      </c>
      <c r="AS46" s="180" t="s">
        <v>122</v>
      </c>
      <c r="AT46" s="3" t="str">
        <f t="shared" si="16"/>
        <v>nothing</v>
      </c>
      <c r="AZ46" s="3">
        <v>41</v>
      </c>
      <c r="BA46" s="3">
        <v>3050</v>
      </c>
      <c r="BB46" s="3">
        <v>41</v>
      </c>
      <c r="BC46" s="3">
        <v>-70</v>
      </c>
      <c r="BE46" s="163">
        <v>41</v>
      </c>
      <c r="BF46" s="163">
        <v>3050</v>
      </c>
      <c r="BG46" s="163">
        <v>41</v>
      </c>
      <c r="BH46" s="177">
        <v>57.882352941176471</v>
      </c>
      <c r="BI46" s="163">
        <v>41</v>
      </c>
      <c r="BJ46" s="172">
        <f t="shared" si="2"/>
        <v>0.16078431372549021</v>
      </c>
      <c r="BL46" s="3">
        <v>41</v>
      </c>
      <c r="BM46" s="164">
        <f t="shared" si="3"/>
        <v>0.16078431372549021</v>
      </c>
      <c r="BN46" s="3">
        <v>41</v>
      </c>
      <c r="BO46" s="164">
        <f t="shared" si="4"/>
        <v>0.16078431372549021</v>
      </c>
      <c r="BP46" s="3">
        <v>41</v>
      </c>
      <c r="BQ46" s="164">
        <f t="shared" si="5"/>
        <v>0.16078431372549021</v>
      </c>
      <c r="BR46" s="3">
        <v>41</v>
      </c>
      <c r="BS46" s="164">
        <f t="shared" si="6"/>
        <v>0.16078431372549021</v>
      </c>
      <c r="BT46" s="3">
        <v>41</v>
      </c>
      <c r="BU46" s="164">
        <f t="shared" si="7"/>
        <v>0.16078431372549021</v>
      </c>
      <c r="BV46" s="3">
        <v>41</v>
      </c>
      <c r="BW46" s="164">
        <f t="shared" si="8"/>
        <v>0.16078431372549021</v>
      </c>
      <c r="BY46" s="3">
        <v>41</v>
      </c>
      <c r="BZ46" s="3" t="s">
        <v>186</v>
      </c>
      <c r="CA46" s="3">
        <v>41</v>
      </c>
      <c r="CB46" s="165" t="s">
        <v>109</v>
      </c>
      <c r="CC46" s="3">
        <v>41</v>
      </c>
      <c r="CD46" s="164" t="s">
        <v>151</v>
      </c>
      <c r="CE46" s="3">
        <v>41</v>
      </c>
      <c r="CF46" s="164" t="s">
        <v>152</v>
      </c>
      <c r="CG46" s="3">
        <v>41</v>
      </c>
      <c r="CH46" s="167">
        <f t="shared" si="12"/>
        <v>-7.0520677290836664</v>
      </c>
      <c r="CI46" s="3">
        <v>41</v>
      </c>
      <c r="CJ46" s="167">
        <f t="shared" si="13"/>
        <v>-14.10363545816733</v>
      </c>
      <c r="CL46" s="3">
        <v>41</v>
      </c>
      <c r="CM46" s="221" t="s">
        <v>196</v>
      </c>
      <c r="CO46" s="226">
        <v>41</v>
      </c>
      <c r="CP46" s="232">
        <f t="shared" si="9"/>
        <v>0.12862745098039216</v>
      </c>
      <c r="CQ46" s="226">
        <v>41</v>
      </c>
      <c r="CR46" s="233">
        <f t="shared" si="10"/>
        <v>0.12862745098039216</v>
      </c>
      <c r="CS46" s="235"/>
      <c r="CT46" s="227">
        <v>41</v>
      </c>
      <c r="CU46" s="213" t="s">
        <v>197</v>
      </c>
      <c r="CV46" s="3">
        <v>41</v>
      </c>
      <c r="CW46" s="3">
        <v>-70</v>
      </c>
    </row>
    <row r="47" spans="1:101">
      <c r="A47" s="3">
        <v>42</v>
      </c>
      <c r="B47" s="164">
        <f t="shared" si="0"/>
        <v>0.16470588235294117</v>
      </c>
      <c r="C47" s="3">
        <v>42</v>
      </c>
      <c r="D47" s="3" t="s">
        <v>145</v>
      </c>
      <c r="E47" s="3">
        <v>42</v>
      </c>
      <c r="F47" s="3" t="s">
        <v>195</v>
      </c>
      <c r="G47" s="3">
        <v>42</v>
      </c>
      <c r="H47" s="208"/>
      <c r="I47" s="3">
        <v>42</v>
      </c>
      <c r="J47" s="208"/>
      <c r="K47" s="3">
        <v>42</v>
      </c>
      <c r="L47" s="208"/>
      <c r="M47" s="3">
        <v>42</v>
      </c>
      <c r="N47" s="208"/>
      <c r="O47" s="3">
        <v>42</v>
      </c>
      <c r="P47" s="208"/>
      <c r="Q47" s="3">
        <v>42</v>
      </c>
      <c r="R47" s="208"/>
      <c r="S47" s="3">
        <v>42</v>
      </c>
      <c r="T47" s="208"/>
      <c r="U47" s="3">
        <v>42</v>
      </c>
      <c r="V47" s="164">
        <f t="shared" si="1"/>
        <v>0.16470588235294117</v>
      </c>
      <c r="W47" s="3">
        <v>42</v>
      </c>
      <c r="X47" s="3" t="s">
        <v>145</v>
      </c>
      <c r="Y47" s="3">
        <v>42</v>
      </c>
      <c r="Z47" s="3" t="s">
        <v>195</v>
      </c>
      <c r="AA47" s="3">
        <v>42</v>
      </c>
      <c r="AB47" s="208"/>
      <c r="AC47" s="3">
        <v>42</v>
      </c>
      <c r="AD47" s="208"/>
      <c r="AE47" s="3">
        <v>42</v>
      </c>
      <c r="AF47" s="208"/>
      <c r="AG47" s="3">
        <v>42</v>
      </c>
      <c r="AH47" s="208"/>
      <c r="AI47" s="3">
        <v>42</v>
      </c>
      <c r="AJ47" s="208"/>
      <c r="AK47" s="3">
        <v>42</v>
      </c>
      <c r="AL47" s="208"/>
      <c r="AM47" s="3">
        <v>42</v>
      </c>
      <c r="AN47" s="208"/>
      <c r="AO47" s="3">
        <v>42</v>
      </c>
      <c r="AP47" s="164">
        <f t="shared" si="15"/>
        <v>0.16470588235294117</v>
      </c>
      <c r="AQ47" s="3">
        <v>42</v>
      </c>
      <c r="AR47" s="174">
        <v>3.784860557768924</v>
      </c>
      <c r="AS47" s="181" t="str">
        <f>AS46</f>
        <v>dimmer in tungsten emulated</v>
      </c>
      <c r="AT47" s="3" t="str">
        <f t="shared" si="16"/>
        <v>nothing</v>
      </c>
      <c r="AZ47" s="3">
        <v>42</v>
      </c>
      <c r="BA47" s="3">
        <v>3050</v>
      </c>
      <c r="BB47" s="3">
        <v>42</v>
      </c>
      <c r="BC47" s="3">
        <v>-69</v>
      </c>
      <c r="BE47" s="163">
        <v>42</v>
      </c>
      <c r="BF47" s="163">
        <v>3050</v>
      </c>
      <c r="BG47" s="163">
        <v>42</v>
      </c>
      <c r="BH47" s="177">
        <v>59.294117647058826</v>
      </c>
      <c r="BI47" s="163">
        <v>42</v>
      </c>
      <c r="BJ47" s="172">
        <f t="shared" si="2"/>
        <v>0.16470588235294117</v>
      </c>
      <c r="BL47" s="3">
        <v>42</v>
      </c>
      <c r="BM47" s="164">
        <f t="shared" si="3"/>
        <v>0.16470588235294117</v>
      </c>
      <c r="BN47" s="3">
        <v>42</v>
      </c>
      <c r="BO47" s="164">
        <f t="shared" si="4"/>
        <v>0.16470588235294117</v>
      </c>
      <c r="BP47" s="3">
        <v>42</v>
      </c>
      <c r="BQ47" s="164">
        <f t="shared" si="5"/>
        <v>0.16470588235294117</v>
      </c>
      <c r="BR47" s="3">
        <v>42</v>
      </c>
      <c r="BS47" s="164">
        <f t="shared" si="6"/>
        <v>0.16470588235294117</v>
      </c>
      <c r="BT47" s="3">
        <v>42</v>
      </c>
      <c r="BU47" s="164">
        <f t="shared" si="7"/>
        <v>0.16470588235294117</v>
      </c>
      <c r="BV47" s="3">
        <v>42</v>
      </c>
      <c r="BW47" s="164">
        <f t="shared" si="8"/>
        <v>0.16470588235294117</v>
      </c>
      <c r="BY47" s="3">
        <v>42</v>
      </c>
      <c r="BZ47" s="3" t="s">
        <v>186</v>
      </c>
      <c r="CA47" s="3">
        <v>42</v>
      </c>
      <c r="CB47" s="165" t="s">
        <v>109</v>
      </c>
      <c r="CC47" s="3">
        <v>42</v>
      </c>
      <c r="CD47" s="164" t="s">
        <v>151</v>
      </c>
      <c r="CE47" s="3">
        <v>42</v>
      </c>
      <c r="CF47" s="164" t="s">
        <v>152</v>
      </c>
      <c r="CG47" s="3">
        <v>42</v>
      </c>
      <c r="CH47" s="167">
        <f t="shared" si="12"/>
        <v>-6.9723864541832681</v>
      </c>
      <c r="CI47" s="3">
        <v>42</v>
      </c>
      <c r="CJ47" s="167">
        <f t="shared" si="13"/>
        <v>-13.944272908366534</v>
      </c>
      <c r="CL47" s="3">
        <v>42</v>
      </c>
      <c r="CM47" s="221" t="s">
        <v>196</v>
      </c>
      <c r="CO47" s="226">
        <v>42</v>
      </c>
      <c r="CP47" s="232">
        <f t="shared" si="9"/>
        <v>0.13176470588235295</v>
      </c>
      <c r="CQ47" s="226">
        <v>42</v>
      </c>
      <c r="CR47" s="233">
        <f t="shared" si="10"/>
        <v>0.13176470588235295</v>
      </c>
      <c r="CS47" s="235"/>
      <c r="CT47" s="227">
        <v>42</v>
      </c>
      <c r="CU47" s="213" t="s">
        <v>197</v>
      </c>
      <c r="CV47" s="3">
        <v>42</v>
      </c>
      <c r="CW47" s="3">
        <v>-69</v>
      </c>
    </row>
    <row r="48" spans="1:101">
      <c r="A48" s="3">
        <v>43</v>
      </c>
      <c r="B48" s="164">
        <f t="shared" si="0"/>
        <v>0.16862745098039217</v>
      </c>
      <c r="C48" s="3">
        <v>43</v>
      </c>
      <c r="D48" s="3" t="s">
        <v>145</v>
      </c>
      <c r="E48" s="3">
        <v>43</v>
      </c>
      <c r="F48" s="3" t="s">
        <v>195</v>
      </c>
      <c r="G48" s="3">
        <v>43</v>
      </c>
      <c r="H48" s="208"/>
      <c r="I48" s="3">
        <v>43</v>
      </c>
      <c r="J48" s="208"/>
      <c r="K48" s="3">
        <v>43</v>
      </c>
      <c r="L48" s="208"/>
      <c r="M48" s="3">
        <v>43</v>
      </c>
      <c r="N48" s="208"/>
      <c r="O48" s="3">
        <v>43</v>
      </c>
      <c r="P48" s="208"/>
      <c r="Q48" s="3">
        <v>43</v>
      </c>
      <c r="R48" s="208"/>
      <c r="S48" s="3">
        <v>43</v>
      </c>
      <c r="T48" s="208"/>
      <c r="U48" s="3">
        <v>43</v>
      </c>
      <c r="V48" s="164">
        <f t="shared" si="1"/>
        <v>0.16862745098039217</v>
      </c>
      <c r="W48" s="3">
        <v>43</v>
      </c>
      <c r="X48" s="3" t="s">
        <v>145</v>
      </c>
      <c r="Y48" s="3">
        <v>43</v>
      </c>
      <c r="Z48" s="3" t="s">
        <v>195</v>
      </c>
      <c r="AA48" s="3">
        <v>43</v>
      </c>
      <c r="AB48" s="208"/>
      <c r="AC48" s="3">
        <v>43</v>
      </c>
      <c r="AD48" s="208"/>
      <c r="AE48" s="3">
        <v>43</v>
      </c>
      <c r="AF48" s="208"/>
      <c r="AG48" s="3">
        <v>43</v>
      </c>
      <c r="AH48" s="208"/>
      <c r="AI48" s="3">
        <v>43</v>
      </c>
      <c r="AJ48" s="208"/>
      <c r="AK48" s="3">
        <v>43</v>
      </c>
      <c r="AL48" s="208"/>
      <c r="AM48" s="3">
        <v>43</v>
      </c>
      <c r="AN48" s="208"/>
      <c r="AO48" s="3">
        <v>43</v>
      </c>
      <c r="AP48" s="164">
        <f t="shared" si="15"/>
        <v>0.16862745098039217</v>
      </c>
      <c r="AQ48" s="3">
        <v>43</v>
      </c>
      <c r="AR48" s="174">
        <v>3.884462151394422</v>
      </c>
      <c r="AS48" s="181" t="str">
        <f t="shared" si="16"/>
        <v>dimmer in tungsten emulated</v>
      </c>
      <c r="AT48" s="3" t="str">
        <f t="shared" si="16"/>
        <v>nothing</v>
      </c>
      <c r="AZ48" s="3">
        <v>43</v>
      </c>
      <c r="BA48" s="3">
        <v>3100</v>
      </c>
      <c r="BB48" s="3">
        <v>43</v>
      </c>
      <c r="BC48" s="3">
        <v>-69</v>
      </c>
      <c r="BE48" s="163">
        <v>43</v>
      </c>
      <c r="BF48" s="163">
        <v>3100</v>
      </c>
      <c r="BG48" s="163">
        <v>43</v>
      </c>
      <c r="BH48" s="177">
        <v>60.705882352941174</v>
      </c>
      <c r="BI48" s="163">
        <v>43</v>
      </c>
      <c r="BJ48" s="172">
        <f t="shared" si="2"/>
        <v>0.16862745098039217</v>
      </c>
      <c r="BL48" s="3">
        <v>43</v>
      </c>
      <c r="BM48" s="164">
        <f t="shared" si="3"/>
        <v>0.16862745098039217</v>
      </c>
      <c r="BN48" s="3">
        <v>43</v>
      </c>
      <c r="BO48" s="164">
        <f t="shared" si="4"/>
        <v>0.16862745098039217</v>
      </c>
      <c r="BP48" s="3">
        <v>43</v>
      </c>
      <c r="BQ48" s="164">
        <f t="shared" si="5"/>
        <v>0.16862745098039217</v>
      </c>
      <c r="BR48" s="3">
        <v>43</v>
      </c>
      <c r="BS48" s="164">
        <f t="shared" si="6"/>
        <v>0.16862745098039217</v>
      </c>
      <c r="BT48" s="3">
        <v>43</v>
      </c>
      <c r="BU48" s="164">
        <f t="shared" si="7"/>
        <v>0.16862745098039217</v>
      </c>
      <c r="BV48" s="3">
        <v>43</v>
      </c>
      <c r="BW48" s="164">
        <f t="shared" si="8"/>
        <v>0.16862745098039217</v>
      </c>
      <c r="BY48" s="3">
        <v>43</v>
      </c>
      <c r="BZ48" s="3" t="s">
        <v>186</v>
      </c>
      <c r="CA48" s="3">
        <v>43</v>
      </c>
      <c r="CB48" s="165" t="s">
        <v>109</v>
      </c>
      <c r="CC48" s="3">
        <v>43</v>
      </c>
      <c r="CD48" s="164" t="s">
        <v>151</v>
      </c>
      <c r="CE48" s="3">
        <v>43</v>
      </c>
      <c r="CF48" s="164" t="s">
        <v>152</v>
      </c>
      <c r="CG48" s="3">
        <v>43</v>
      </c>
      <c r="CH48" s="167">
        <f t="shared" si="12"/>
        <v>-6.8927051792828697</v>
      </c>
      <c r="CI48" s="3">
        <v>43</v>
      </c>
      <c r="CJ48" s="167">
        <f t="shared" si="13"/>
        <v>-13.784910358565737</v>
      </c>
      <c r="CL48" s="3">
        <v>43</v>
      </c>
      <c r="CM48" s="221" t="s">
        <v>196</v>
      </c>
      <c r="CO48" s="226">
        <v>43</v>
      </c>
      <c r="CP48" s="232">
        <f t="shared" si="9"/>
        <v>0.13490196078431374</v>
      </c>
      <c r="CQ48" s="226">
        <v>43</v>
      </c>
      <c r="CR48" s="233">
        <f t="shared" si="10"/>
        <v>0.13490196078431374</v>
      </c>
      <c r="CS48" s="235"/>
      <c r="CT48" s="227">
        <v>43</v>
      </c>
      <c r="CU48" s="213" t="s">
        <v>197</v>
      </c>
      <c r="CV48" s="3">
        <v>43</v>
      </c>
      <c r="CW48" s="3">
        <v>-69</v>
      </c>
    </row>
    <row r="49" spans="1:101">
      <c r="A49" s="3">
        <v>44</v>
      </c>
      <c r="B49" s="164">
        <f t="shared" si="0"/>
        <v>0.17254901960784313</v>
      </c>
      <c r="C49" s="3">
        <v>44</v>
      </c>
      <c r="D49" s="3" t="s">
        <v>145</v>
      </c>
      <c r="E49" s="3">
        <v>44</v>
      </c>
      <c r="F49" s="3" t="s">
        <v>195</v>
      </c>
      <c r="G49" s="3">
        <v>44</v>
      </c>
      <c r="H49" s="208"/>
      <c r="I49" s="3">
        <v>44</v>
      </c>
      <c r="J49" s="208"/>
      <c r="K49" s="3">
        <v>44</v>
      </c>
      <c r="L49" s="208"/>
      <c r="M49" s="3">
        <v>44</v>
      </c>
      <c r="N49" s="208"/>
      <c r="O49" s="3">
        <v>44</v>
      </c>
      <c r="P49" s="208"/>
      <c r="Q49" s="3">
        <v>44</v>
      </c>
      <c r="R49" s="208"/>
      <c r="S49" s="3">
        <v>44</v>
      </c>
      <c r="T49" s="208"/>
      <c r="U49" s="3">
        <v>44</v>
      </c>
      <c r="V49" s="164">
        <f t="shared" si="1"/>
        <v>0.17254901960784313</v>
      </c>
      <c r="W49" s="3">
        <v>44</v>
      </c>
      <c r="X49" s="3" t="s">
        <v>145</v>
      </c>
      <c r="Y49" s="3">
        <v>44</v>
      </c>
      <c r="Z49" s="3" t="s">
        <v>195</v>
      </c>
      <c r="AA49" s="3">
        <v>44</v>
      </c>
      <c r="AB49" s="208"/>
      <c r="AC49" s="3">
        <v>44</v>
      </c>
      <c r="AD49" s="208"/>
      <c r="AE49" s="3">
        <v>44</v>
      </c>
      <c r="AF49" s="208"/>
      <c r="AG49" s="3">
        <v>44</v>
      </c>
      <c r="AH49" s="208"/>
      <c r="AI49" s="3">
        <v>44</v>
      </c>
      <c r="AJ49" s="208"/>
      <c r="AK49" s="3">
        <v>44</v>
      </c>
      <c r="AL49" s="208"/>
      <c r="AM49" s="3">
        <v>44</v>
      </c>
      <c r="AN49" s="208"/>
      <c r="AO49" s="3">
        <v>44</v>
      </c>
      <c r="AP49" s="164">
        <f t="shared" si="15"/>
        <v>0.17254901960784313</v>
      </c>
      <c r="AQ49" s="3">
        <v>44</v>
      </c>
      <c r="AR49" s="174">
        <v>3.9840637450199203</v>
      </c>
      <c r="AS49" s="181" t="str">
        <f t="shared" si="16"/>
        <v>dimmer in tungsten emulated</v>
      </c>
      <c r="AT49" s="3" t="str">
        <f t="shared" si="16"/>
        <v>nothing</v>
      </c>
      <c r="AZ49" s="3">
        <v>44</v>
      </c>
      <c r="BA49" s="3">
        <v>3150</v>
      </c>
      <c r="BB49" s="3">
        <v>44</v>
      </c>
      <c r="BC49" s="3">
        <v>-68</v>
      </c>
      <c r="BE49" s="163">
        <v>44</v>
      </c>
      <c r="BF49" s="163">
        <v>3150</v>
      </c>
      <c r="BG49" s="163">
        <v>44</v>
      </c>
      <c r="BH49" s="177">
        <v>62.117647058823529</v>
      </c>
      <c r="BI49" s="163">
        <v>44</v>
      </c>
      <c r="BJ49" s="172">
        <f t="shared" si="2"/>
        <v>0.17254901960784313</v>
      </c>
      <c r="BL49" s="3">
        <v>44</v>
      </c>
      <c r="BM49" s="164">
        <f t="shared" si="3"/>
        <v>0.17254901960784313</v>
      </c>
      <c r="BN49" s="3">
        <v>44</v>
      </c>
      <c r="BO49" s="164">
        <f t="shared" si="4"/>
        <v>0.17254901960784313</v>
      </c>
      <c r="BP49" s="3">
        <v>44</v>
      </c>
      <c r="BQ49" s="164">
        <f t="shared" si="5"/>
        <v>0.17254901960784313</v>
      </c>
      <c r="BR49" s="3">
        <v>44</v>
      </c>
      <c r="BS49" s="164">
        <f t="shared" si="6"/>
        <v>0.17254901960784313</v>
      </c>
      <c r="BT49" s="3">
        <v>44</v>
      </c>
      <c r="BU49" s="164">
        <f t="shared" si="7"/>
        <v>0.17254901960784313</v>
      </c>
      <c r="BV49" s="3">
        <v>44</v>
      </c>
      <c r="BW49" s="164">
        <f t="shared" si="8"/>
        <v>0.17254901960784313</v>
      </c>
      <c r="BY49" s="3">
        <v>44</v>
      </c>
      <c r="BZ49" s="3" t="s">
        <v>186</v>
      </c>
      <c r="CA49" s="3">
        <v>44</v>
      </c>
      <c r="CB49" s="165" t="s">
        <v>109</v>
      </c>
      <c r="CC49" s="3">
        <v>44</v>
      </c>
      <c r="CD49" s="164" t="s">
        <v>151</v>
      </c>
      <c r="CE49" s="3">
        <v>44</v>
      </c>
      <c r="CF49" s="164" t="s">
        <v>152</v>
      </c>
      <c r="CG49" s="3">
        <v>44</v>
      </c>
      <c r="CH49" s="167">
        <f t="shared" si="12"/>
        <v>-6.8130239043824705</v>
      </c>
      <c r="CI49" s="3">
        <v>44</v>
      </c>
      <c r="CJ49" s="167">
        <f t="shared" si="13"/>
        <v>-13.625547808764939</v>
      </c>
      <c r="CL49" s="3">
        <v>44</v>
      </c>
      <c r="CM49" s="221" t="s">
        <v>196</v>
      </c>
      <c r="CO49" s="226">
        <v>44</v>
      </c>
      <c r="CP49" s="232">
        <f t="shared" si="9"/>
        <v>0.1380392156862745</v>
      </c>
      <c r="CQ49" s="226">
        <v>44</v>
      </c>
      <c r="CR49" s="233">
        <f t="shared" si="10"/>
        <v>0.1380392156862745</v>
      </c>
      <c r="CS49" s="235"/>
      <c r="CT49" s="227">
        <v>44</v>
      </c>
      <c r="CU49" s="213" t="s">
        <v>197</v>
      </c>
      <c r="CV49" s="3">
        <v>44</v>
      </c>
      <c r="CW49" s="3">
        <v>-68</v>
      </c>
    </row>
    <row r="50" spans="1:101">
      <c r="A50" s="3">
        <v>45</v>
      </c>
      <c r="B50" s="164">
        <f t="shared" si="0"/>
        <v>0.17647058823529413</v>
      </c>
      <c r="C50" s="3">
        <v>45</v>
      </c>
      <c r="D50" s="3" t="s">
        <v>145</v>
      </c>
      <c r="E50" s="3">
        <v>45</v>
      </c>
      <c r="F50" s="3" t="s">
        <v>195</v>
      </c>
      <c r="G50" s="3">
        <v>45</v>
      </c>
      <c r="H50" s="208"/>
      <c r="I50" s="3">
        <v>45</v>
      </c>
      <c r="J50" s="208"/>
      <c r="K50" s="3">
        <v>45</v>
      </c>
      <c r="L50" s="208"/>
      <c r="M50" s="3">
        <v>45</v>
      </c>
      <c r="N50" s="208"/>
      <c r="O50" s="3">
        <v>45</v>
      </c>
      <c r="P50" s="208"/>
      <c r="Q50" s="3">
        <v>45</v>
      </c>
      <c r="R50" s="208"/>
      <c r="S50" s="3">
        <v>45</v>
      </c>
      <c r="T50" s="208"/>
      <c r="U50" s="3">
        <v>45</v>
      </c>
      <c r="V50" s="164">
        <f t="shared" si="1"/>
        <v>0.17647058823529413</v>
      </c>
      <c r="W50" s="3">
        <v>45</v>
      </c>
      <c r="X50" s="3" t="s">
        <v>145</v>
      </c>
      <c r="Y50" s="3">
        <v>45</v>
      </c>
      <c r="Z50" s="3" t="s">
        <v>195</v>
      </c>
      <c r="AA50" s="3">
        <v>45</v>
      </c>
      <c r="AB50" s="208"/>
      <c r="AC50" s="3">
        <v>45</v>
      </c>
      <c r="AD50" s="208"/>
      <c r="AE50" s="3">
        <v>45</v>
      </c>
      <c r="AF50" s="208"/>
      <c r="AG50" s="3">
        <v>45</v>
      </c>
      <c r="AH50" s="208"/>
      <c r="AI50" s="3">
        <v>45</v>
      </c>
      <c r="AJ50" s="208"/>
      <c r="AK50" s="3">
        <v>45</v>
      </c>
      <c r="AL50" s="208"/>
      <c r="AM50" s="3">
        <v>45</v>
      </c>
      <c r="AN50" s="208"/>
      <c r="AO50" s="3">
        <v>45</v>
      </c>
      <c r="AP50" s="164">
        <f t="shared" si="15"/>
        <v>0.17647058823529413</v>
      </c>
      <c r="AQ50" s="3">
        <v>45</v>
      </c>
      <c r="AR50" s="174">
        <v>4.0836653386454183</v>
      </c>
      <c r="AS50" s="181" t="str">
        <f t="shared" si="16"/>
        <v>dimmer in tungsten emulated</v>
      </c>
      <c r="AT50" s="3" t="str">
        <f t="shared" si="16"/>
        <v>nothing</v>
      </c>
      <c r="AZ50" s="3">
        <v>45</v>
      </c>
      <c r="BA50" s="3">
        <v>3150</v>
      </c>
      <c r="BB50" s="3">
        <v>45</v>
      </c>
      <c r="BC50" s="3">
        <v>-67</v>
      </c>
      <c r="BE50" s="163">
        <v>45</v>
      </c>
      <c r="BF50" s="163">
        <v>3150</v>
      </c>
      <c r="BG50" s="163">
        <v>45</v>
      </c>
      <c r="BH50" s="177">
        <v>63.529411764705884</v>
      </c>
      <c r="BI50" s="163">
        <v>45</v>
      </c>
      <c r="BJ50" s="172">
        <f t="shared" si="2"/>
        <v>0.17647058823529413</v>
      </c>
      <c r="BL50" s="3">
        <v>45</v>
      </c>
      <c r="BM50" s="164">
        <f t="shared" si="3"/>
        <v>0.17647058823529413</v>
      </c>
      <c r="BN50" s="3">
        <v>45</v>
      </c>
      <c r="BO50" s="164">
        <f t="shared" si="4"/>
        <v>0.17647058823529413</v>
      </c>
      <c r="BP50" s="3">
        <v>45</v>
      </c>
      <c r="BQ50" s="164">
        <f t="shared" si="5"/>
        <v>0.17647058823529413</v>
      </c>
      <c r="BR50" s="3">
        <v>45</v>
      </c>
      <c r="BS50" s="164">
        <f t="shared" si="6"/>
        <v>0.17647058823529413</v>
      </c>
      <c r="BT50" s="3">
        <v>45</v>
      </c>
      <c r="BU50" s="164">
        <f t="shared" si="7"/>
        <v>0.17647058823529413</v>
      </c>
      <c r="BV50" s="3">
        <v>45</v>
      </c>
      <c r="BW50" s="164">
        <f t="shared" si="8"/>
        <v>0.17647058823529413</v>
      </c>
      <c r="BY50" s="3">
        <v>45</v>
      </c>
      <c r="BZ50" s="3" t="s">
        <v>186</v>
      </c>
      <c r="CA50" s="3">
        <v>45</v>
      </c>
      <c r="CB50" s="165" t="s">
        <v>109</v>
      </c>
      <c r="CC50" s="3">
        <v>45</v>
      </c>
      <c r="CD50" s="164" t="s">
        <v>151</v>
      </c>
      <c r="CE50" s="3">
        <v>45</v>
      </c>
      <c r="CF50" s="164" t="s">
        <v>152</v>
      </c>
      <c r="CG50" s="3">
        <v>45</v>
      </c>
      <c r="CH50" s="167">
        <f t="shared" si="12"/>
        <v>-6.7333426294820722</v>
      </c>
      <c r="CI50" s="3">
        <v>45</v>
      </c>
      <c r="CJ50" s="167">
        <f t="shared" si="13"/>
        <v>-13.466185258964142</v>
      </c>
      <c r="CL50" s="3">
        <v>45</v>
      </c>
      <c r="CM50" s="221" t="s">
        <v>196</v>
      </c>
      <c r="CO50" s="226">
        <v>45</v>
      </c>
      <c r="CP50" s="232">
        <f t="shared" si="9"/>
        <v>0.14117647058823532</v>
      </c>
      <c r="CQ50" s="226">
        <v>45</v>
      </c>
      <c r="CR50" s="233">
        <f t="shared" si="10"/>
        <v>0.14117647058823532</v>
      </c>
      <c r="CS50" s="235"/>
      <c r="CT50" s="227">
        <v>45</v>
      </c>
      <c r="CU50" s="213" t="s">
        <v>197</v>
      </c>
      <c r="CV50" s="3">
        <v>45</v>
      </c>
      <c r="CW50" s="3">
        <v>-67</v>
      </c>
    </row>
    <row r="51" spans="1:101">
      <c r="A51" s="3">
        <v>46</v>
      </c>
      <c r="B51" s="164">
        <f t="shared" si="0"/>
        <v>0.1803921568627451</v>
      </c>
      <c r="C51" s="3">
        <v>46</v>
      </c>
      <c r="D51" s="3" t="s">
        <v>145</v>
      </c>
      <c r="E51" s="3">
        <v>46</v>
      </c>
      <c r="F51" s="3" t="s">
        <v>195</v>
      </c>
      <c r="G51" s="3">
        <v>46</v>
      </c>
      <c r="H51" s="208"/>
      <c r="I51" s="3">
        <v>46</v>
      </c>
      <c r="J51" s="208"/>
      <c r="K51" s="3">
        <v>46</v>
      </c>
      <c r="L51" s="208"/>
      <c r="M51" s="3">
        <v>46</v>
      </c>
      <c r="N51" s="208"/>
      <c r="O51" s="3">
        <v>46</v>
      </c>
      <c r="P51" s="208"/>
      <c r="Q51" s="3">
        <v>46</v>
      </c>
      <c r="R51" s="208"/>
      <c r="S51" s="3">
        <v>46</v>
      </c>
      <c r="T51" s="208"/>
      <c r="U51" s="3">
        <v>46</v>
      </c>
      <c r="V51" s="164">
        <f t="shared" si="1"/>
        <v>0.1803921568627451</v>
      </c>
      <c r="W51" s="3">
        <v>46</v>
      </c>
      <c r="X51" s="3" t="s">
        <v>145</v>
      </c>
      <c r="Y51" s="3">
        <v>46</v>
      </c>
      <c r="Z51" s="3" t="s">
        <v>195</v>
      </c>
      <c r="AA51" s="3">
        <v>46</v>
      </c>
      <c r="AB51" s="208"/>
      <c r="AC51" s="3">
        <v>46</v>
      </c>
      <c r="AD51" s="208"/>
      <c r="AE51" s="3">
        <v>46</v>
      </c>
      <c r="AF51" s="208"/>
      <c r="AG51" s="3">
        <v>46</v>
      </c>
      <c r="AH51" s="208"/>
      <c r="AI51" s="3">
        <v>46</v>
      </c>
      <c r="AJ51" s="208"/>
      <c r="AK51" s="3">
        <v>46</v>
      </c>
      <c r="AL51" s="208"/>
      <c r="AM51" s="3">
        <v>46</v>
      </c>
      <c r="AN51" s="208"/>
      <c r="AO51" s="3">
        <v>46</v>
      </c>
      <c r="AP51" s="164">
        <f t="shared" si="15"/>
        <v>0.1803921568627451</v>
      </c>
      <c r="AQ51" s="3">
        <v>46</v>
      </c>
      <c r="AR51" s="174">
        <v>4.1832669322709162</v>
      </c>
      <c r="AS51" s="181" t="str">
        <f t="shared" si="16"/>
        <v>dimmer in tungsten emulated</v>
      </c>
      <c r="AT51" s="3" t="str">
        <f t="shared" si="16"/>
        <v>nothing</v>
      </c>
      <c r="AZ51" s="3">
        <v>46</v>
      </c>
      <c r="BA51" s="3">
        <v>3200</v>
      </c>
      <c r="BB51" s="3">
        <v>46</v>
      </c>
      <c r="BC51" s="3">
        <v>-66</v>
      </c>
      <c r="BE51" s="163">
        <v>46</v>
      </c>
      <c r="BF51" s="163">
        <v>3200</v>
      </c>
      <c r="BG51" s="163">
        <v>46</v>
      </c>
      <c r="BH51" s="177">
        <v>64.941176470588232</v>
      </c>
      <c r="BI51" s="163">
        <v>46</v>
      </c>
      <c r="BJ51" s="172">
        <f t="shared" si="2"/>
        <v>0.1803921568627451</v>
      </c>
      <c r="BL51" s="3">
        <v>46</v>
      </c>
      <c r="BM51" s="164">
        <f t="shared" si="3"/>
        <v>0.1803921568627451</v>
      </c>
      <c r="BN51" s="3">
        <v>46</v>
      </c>
      <c r="BO51" s="164">
        <f t="shared" si="4"/>
        <v>0.1803921568627451</v>
      </c>
      <c r="BP51" s="3">
        <v>46</v>
      </c>
      <c r="BQ51" s="164">
        <f t="shared" si="5"/>
        <v>0.1803921568627451</v>
      </c>
      <c r="BR51" s="3">
        <v>46</v>
      </c>
      <c r="BS51" s="164">
        <f t="shared" si="6"/>
        <v>0.1803921568627451</v>
      </c>
      <c r="BT51" s="3">
        <v>46</v>
      </c>
      <c r="BU51" s="164">
        <f t="shared" si="7"/>
        <v>0.1803921568627451</v>
      </c>
      <c r="BV51" s="3">
        <v>46</v>
      </c>
      <c r="BW51" s="164">
        <f t="shared" si="8"/>
        <v>0.1803921568627451</v>
      </c>
      <c r="BY51" s="3">
        <v>46</v>
      </c>
      <c r="BZ51" s="3" t="s">
        <v>186</v>
      </c>
      <c r="CA51" s="3">
        <v>46</v>
      </c>
      <c r="CB51" s="165" t="s">
        <v>109</v>
      </c>
      <c r="CC51" s="3">
        <v>46</v>
      </c>
      <c r="CD51" s="164" t="s">
        <v>151</v>
      </c>
      <c r="CE51" s="3">
        <v>46</v>
      </c>
      <c r="CF51" s="164" t="s">
        <v>152</v>
      </c>
      <c r="CG51" s="3">
        <v>46</v>
      </c>
      <c r="CH51" s="167">
        <f t="shared" si="12"/>
        <v>-6.6536613545816738</v>
      </c>
      <c r="CI51" s="3">
        <v>46</v>
      </c>
      <c r="CJ51" s="167">
        <f t="shared" si="13"/>
        <v>-13.306822709163345</v>
      </c>
      <c r="CL51" s="3">
        <v>46</v>
      </c>
      <c r="CM51" s="221" t="s">
        <v>196</v>
      </c>
      <c r="CO51" s="226">
        <v>46</v>
      </c>
      <c r="CP51" s="232">
        <f t="shared" si="9"/>
        <v>0.14431372549019608</v>
      </c>
      <c r="CQ51" s="226">
        <v>46</v>
      </c>
      <c r="CR51" s="233">
        <f t="shared" si="10"/>
        <v>0.14431372549019608</v>
      </c>
      <c r="CS51" s="235"/>
      <c r="CT51" s="227">
        <v>46</v>
      </c>
      <c r="CU51" s="213" t="s">
        <v>197</v>
      </c>
      <c r="CV51" s="3">
        <v>46</v>
      </c>
      <c r="CW51" s="3">
        <v>-66</v>
      </c>
    </row>
    <row r="52" spans="1:101">
      <c r="A52" s="3">
        <v>47</v>
      </c>
      <c r="B52" s="164">
        <f t="shared" si="0"/>
        <v>0.18431372549019609</v>
      </c>
      <c r="C52" s="3">
        <v>47</v>
      </c>
      <c r="D52" s="3" t="s">
        <v>145</v>
      </c>
      <c r="E52" s="3">
        <v>47</v>
      </c>
      <c r="F52" s="3" t="s">
        <v>195</v>
      </c>
      <c r="G52" s="3">
        <v>47</v>
      </c>
      <c r="H52" s="208"/>
      <c r="I52" s="3">
        <v>47</v>
      </c>
      <c r="J52" s="208"/>
      <c r="K52" s="3">
        <v>47</v>
      </c>
      <c r="L52" s="208"/>
      <c r="M52" s="3">
        <v>47</v>
      </c>
      <c r="N52" s="208"/>
      <c r="O52" s="3">
        <v>47</v>
      </c>
      <c r="P52" s="208"/>
      <c r="Q52" s="3">
        <v>47</v>
      </c>
      <c r="R52" s="208"/>
      <c r="S52" s="3">
        <v>47</v>
      </c>
      <c r="T52" s="208"/>
      <c r="U52" s="3">
        <v>47</v>
      </c>
      <c r="V52" s="164">
        <f t="shared" si="1"/>
        <v>0.18431372549019609</v>
      </c>
      <c r="W52" s="3">
        <v>47</v>
      </c>
      <c r="X52" s="3" t="s">
        <v>145</v>
      </c>
      <c r="Y52" s="3">
        <v>47</v>
      </c>
      <c r="Z52" s="3" t="s">
        <v>195</v>
      </c>
      <c r="AA52" s="3">
        <v>47</v>
      </c>
      <c r="AB52" s="208"/>
      <c r="AC52" s="3">
        <v>47</v>
      </c>
      <c r="AD52" s="208"/>
      <c r="AE52" s="3">
        <v>47</v>
      </c>
      <c r="AF52" s="208"/>
      <c r="AG52" s="3">
        <v>47</v>
      </c>
      <c r="AH52" s="208"/>
      <c r="AI52" s="3">
        <v>47</v>
      </c>
      <c r="AJ52" s="208"/>
      <c r="AK52" s="3">
        <v>47</v>
      </c>
      <c r="AL52" s="208"/>
      <c r="AM52" s="3">
        <v>47</v>
      </c>
      <c r="AN52" s="208"/>
      <c r="AO52" s="3">
        <v>47</v>
      </c>
      <c r="AP52" s="164">
        <f t="shared" si="15"/>
        <v>0.18431372549019609</v>
      </c>
      <c r="AQ52" s="3">
        <v>47</v>
      </c>
      <c r="AR52" s="174">
        <v>4.2828685258964141</v>
      </c>
      <c r="AS52" s="181" t="str">
        <f t="shared" si="16"/>
        <v>dimmer in tungsten emulated</v>
      </c>
      <c r="AT52" s="3" t="str">
        <f t="shared" si="16"/>
        <v>nothing</v>
      </c>
      <c r="AZ52" s="3">
        <v>47</v>
      </c>
      <c r="BA52" s="3">
        <v>3250</v>
      </c>
      <c r="BB52" s="3">
        <v>47</v>
      </c>
      <c r="BC52" s="3">
        <v>-65</v>
      </c>
      <c r="BE52" s="163">
        <v>47</v>
      </c>
      <c r="BF52" s="163">
        <v>3250</v>
      </c>
      <c r="BG52" s="163">
        <v>47</v>
      </c>
      <c r="BH52" s="177">
        <v>66.352941176470594</v>
      </c>
      <c r="BI52" s="163">
        <v>47</v>
      </c>
      <c r="BJ52" s="172">
        <f t="shared" si="2"/>
        <v>0.18431372549019609</v>
      </c>
      <c r="BL52" s="3">
        <v>47</v>
      </c>
      <c r="BM52" s="164">
        <f t="shared" si="3"/>
        <v>0.18431372549019609</v>
      </c>
      <c r="BN52" s="3">
        <v>47</v>
      </c>
      <c r="BO52" s="164">
        <f t="shared" si="4"/>
        <v>0.18431372549019609</v>
      </c>
      <c r="BP52" s="3">
        <v>47</v>
      </c>
      <c r="BQ52" s="164">
        <f t="shared" si="5"/>
        <v>0.18431372549019609</v>
      </c>
      <c r="BR52" s="3">
        <v>47</v>
      </c>
      <c r="BS52" s="164">
        <f t="shared" si="6"/>
        <v>0.18431372549019609</v>
      </c>
      <c r="BT52" s="3">
        <v>47</v>
      </c>
      <c r="BU52" s="164">
        <f t="shared" si="7"/>
        <v>0.18431372549019609</v>
      </c>
      <c r="BV52" s="3">
        <v>47</v>
      </c>
      <c r="BW52" s="164">
        <f t="shared" si="8"/>
        <v>0.18431372549019609</v>
      </c>
      <c r="BY52" s="3">
        <v>47</v>
      </c>
      <c r="BZ52" s="3" t="s">
        <v>186</v>
      </c>
      <c r="CA52" s="3">
        <v>47</v>
      </c>
      <c r="CB52" s="165" t="s">
        <v>109</v>
      </c>
      <c r="CC52" s="3">
        <v>47</v>
      </c>
      <c r="CD52" s="164" t="s">
        <v>151</v>
      </c>
      <c r="CE52" s="3">
        <v>47</v>
      </c>
      <c r="CF52" s="164" t="s">
        <v>152</v>
      </c>
      <c r="CG52" s="3">
        <v>47</v>
      </c>
      <c r="CH52" s="167">
        <f t="shared" si="12"/>
        <v>-6.5739800796812755</v>
      </c>
      <c r="CI52" s="3">
        <v>47</v>
      </c>
      <c r="CJ52" s="167">
        <f t="shared" si="13"/>
        <v>-13.147460159362549</v>
      </c>
      <c r="CL52" s="3">
        <v>47</v>
      </c>
      <c r="CM52" s="221" t="s">
        <v>196</v>
      </c>
      <c r="CO52" s="226">
        <v>47</v>
      </c>
      <c r="CP52" s="232">
        <f t="shared" si="9"/>
        <v>0.14745098039215687</v>
      </c>
      <c r="CQ52" s="226">
        <v>47</v>
      </c>
      <c r="CR52" s="233">
        <f t="shared" si="10"/>
        <v>0.14745098039215687</v>
      </c>
      <c r="CS52" s="235"/>
      <c r="CT52" s="227">
        <v>47</v>
      </c>
      <c r="CU52" s="213" t="s">
        <v>197</v>
      </c>
      <c r="CV52" s="3">
        <v>47</v>
      </c>
      <c r="CW52" s="3">
        <v>-65</v>
      </c>
    </row>
    <row r="53" spans="1:101">
      <c r="A53" s="3">
        <v>48</v>
      </c>
      <c r="B53" s="164">
        <f t="shared" si="0"/>
        <v>0.18823529411764706</v>
      </c>
      <c r="C53" s="3">
        <v>48</v>
      </c>
      <c r="D53" s="3" t="s">
        <v>145</v>
      </c>
      <c r="E53" s="3">
        <v>48</v>
      </c>
      <c r="F53" s="3" t="s">
        <v>195</v>
      </c>
      <c r="G53" s="3">
        <v>48</v>
      </c>
      <c r="H53" s="208"/>
      <c r="I53" s="3">
        <v>48</v>
      </c>
      <c r="J53" s="208"/>
      <c r="K53" s="3">
        <v>48</v>
      </c>
      <c r="L53" s="208"/>
      <c r="M53" s="3">
        <v>48</v>
      </c>
      <c r="N53" s="208"/>
      <c r="O53" s="3">
        <v>48</v>
      </c>
      <c r="P53" s="208"/>
      <c r="Q53" s="3">
        <v>48</v>
      </c>
      <c r="R53" s="208"/>
      <c r="S53" s="3">
        <v>48</v>
      </c>
      <c r="T53" s="208"/>
      <c r="U53" s="3">
        <v>48</v>
      </c>
      <c r="V53" s="164">
        <f t="shared" si="1"/>
        <v>0.18823529411764706</v>
      </c>
      <c r="W53" s="3">
        <v>48</v>
      </c>
      <c r="X53" s="3" t="s">
        <v>145</v>
      </c>
      <c r="Y53" s="3">
        <v>48</v>
      </c>
      <c r="Z53" s="3" t="s">
        <v>195</v>
      </c>
      <c r="AA53" s="3">
        <v>48</v>
      </c>
      <c r="AB53" s="208"/>
      <c r="AC53" s="3">
        <v>48</v>
      </c>
      <c r="AD53" s="208"/>
      <c r="AE53" s="3">
        <v>48</v>
      </c>
      <c r="AF53" s="208"/>
      <c r="AG53" s="3">
        <v>48</v>
      </c>
      <c r="AH53" s="208"/>
      <c r="AI53" s="3">
        <v>48</v>
      </c>
      <c r="AJ53" s="208"/>
      <c r="AK53" s="3">
        <v>48</v>
      </c>
      <c r="AL53" s="208"/>
      <c r="AM53" s="3">
        <v>48</v>
      </c>
      <c r="AN53" s="208"/>
      <c r="AO53" s="3">
        <v>48</v>
      </c>
      <c r="AP53" s="164">
        <f t="shared" si="15"/>
        <v>0.18823529411764706</v>
      </c>
      <c r="AQ53" s="3">
        <v>48</v>
      </c>
      <c r="AR53" s="174">
        <v>4.382470119521912</v>
      </c>
      <c r="AS53" s="181" t="str">
        <f t="shared" si="16"/>
        <v>dimmer in tungsten emulated</v>
      </c>
      <c r="AT53" s="3" t="str">
        <f t="shared" si="16"/>
        <v>nothing</v>
      </c>
      <c r="AZ53" s="3">
        <v>48</v>
      </c>
      <c r="BA53" s="3">
        <v>3250</v>
      </c>
      <c r="BB53" s="3">
        <v>48</v>
      </c>
      <c r="BC53" s="3">
        <v>-65</v>
      </c>
      <c r="BE53" s="163">
        <v>48</v>
      </c>
      <c r="BF53" s="163">
        <v>3250</v>
      </c>
      <c r="BG53" s="163">
        <v>48</v>
      </c>
      <c r="BH53" s="177">
        <v>67.764705882352942</v>
      </c>
      <c r="BI53" s="163">
        <v>48</v>
      </c>
      <c r="BJ53" s="172">
        <f t="shared" si="2"/>
        <v>0.18823529411764706</v>
      </c>
      <c r="BL53" s="3">
        <v>48</v>
      </c>
      <c r="BM53" s="164">
        <f t="shared" si="3"/>
        <v>0.18823529411764706</v>
      </c>
      <c r="BN53" s="3">
        <v>48</v>
      </c>
      <c r="BO53" s="164">
        <f t="shared" si="4"/>
        <v>0.18823529411764706</v>
      </c>
      <c r="BP53" s="3">
        <v>48</v>
      </c>
      <c r="BQ53" s="164">
        <f t="shared" si="5"/>
        <v>0.18823529411764706</v>
      </c>
      <c r="BR53" s="3">
        <v>48</v>
      </c>
      <c r="BS53" s="164">
        <f t="shared" si="6"/>
        <v>0.18823529411764706</v>
      </c>
      <c r="BT53" s="3">
        <v>48</v>
      </c>
      <c r="BU53" s="164">
        <f t="shared" si="7"/>
        <v>0.18823529411764706</v>
      </c>
      <c r="BV53" s="3">
        <v>48</v>
      </c>
      <c r="BW53" s="164">
        <f t="shared" si="8"/>
        <v>0.18823529411764706</v>
      </c>
      <c r="BY53" s="3">
        <v>48</v>
      </c>
      <c r="BZ53" s="3" t="s">
        <v>186</v>
      </c>
      <c r="CA53" s="3">
        <v>48</v>
      </c>
      <c r="CB53" s="165" t="s">
        <v>109</v>
      </c>
      <c r="CC53" s="3">
        <v>48</v>
      </c>
      <c r="CD53" s="164" t="s">
        <v>151</v>
      </c>
      <c r="CE53" s="3">
        <v>48</v>
      </c>
      <c r="CF53" s="164" t="s">
        <v>152</v>
      </c>
      <c r="CG53" s="3">
        <v>48</v>
      </c>
      <c r="CH53" s="167">
        <f t="shared" si="12"/>
        <v>-6.4942988047808772</v>
      </c>
      <c r="CI53" s="3">
        <v>48</v>
      </c>
      <c r="CJ53" s="167">
        <f t="shared" si="13"/>
        <v>-12.988097609561752</v>
      </c>
      <c r="CL53" s="3">
        <v>48</v>
      </c>
      <c r="CM53" s="221" t="s">
        <v>196</v>
      </c>
      <c r="CO53" s="226">
        <v>48</v>
      </c>
      <c r="CP53" s="232">
        <f t="shared" si="9"/>
        <v>0.15058823529411766</v>
      </c>
      <c r="CQ53" s="226">
        <v>48</v>
      </c>
      <c r="CR53" s="233">
        <f t="shared" si="10"/>
        <v>0.15058823529411766</v>
      </c>
      <c r="CS53" s="235"/>
      <c r="CT53" s="227">
        <v>48</v>
      </c>
      <c r="CU53" s="213" t="s">
        <v>197</v>
      </c>
      <c r="CV53" s="3">
        <v>48</v>
      </c>
      <c r="CW53" s="3">
        <v>-65</v>
      </c>
    </row>
    <row r="54" spans="1:101">
      <c r="A54" s="3">
        <v>49</v>
      </c>
      <c r="B54" s="164">
        <f t="shared" si="0"/>
        <v>0.19215686274509805</v>
      </c>
      <c r="C54" s="3">
        <v>49</v>
      </c>
      <c r="D54" s="3" t="s">
        <v>145</v>
      </c>
      <c r="E54" s="3">
        <v>49</v>
      </c>
      <c r="F54" s="3" t="s">
        <v>195</v>
      </c>
      <c r="G54" s="3">
        <v>49</v>
      </c>
      <c r="H54" s="208"/>
      <c r="I54" s="3">
        <v>49</v>
      </c>
      <c r="J54" s="208"/>
      <c r="K54" s="3">
        <v>49</v>
      </c>
      <c r="L54" s="208"/>
      <c r="M54" s="3">
        <v>49</v>
      </c>
      <c r="N54" s="208"/>
      <c r="O54" s="3">
        <v>49</v>
      </c>
      <c r="P54" s="208"/>
      <c r="Q54" s="3">
        <v>49</v>
      </c>
      <c r="R54" s="208"/>
      <c r="S54" s="3">
        <v>49</v>
      </c>
      <c r="T54" s="208"/>
      <c r="U54" s="3">
        <v>49</v>
      </c>
      <c r="V54" s="164">
        <f t="shared" si="1"/>
        <v>0.19215686274509805</v>
      </c>
      <c r="W54" s="3">
        <v>49</v>
      </c>
      <c r="X54" s="3" t="s">
        <v>145</v>
      </c>
      <c r="Y54" s="3">
        <v>49</v>
      </c>
      <c r="Z54" s="3" t="s">
        <v>195</v>
      </c>
      <c r="AA54" s="3">
        <v>49</v>
      </c>
      <c r="AB54" s="208"/>
      <c r="AC54" s="3">
        <v>49</v>
      </c>
      <c r="AD54" s="208"/>
      <c r="AE54" s="3">
        <v>49</v>
      </c>
      <c r="AF54" s="208"/>
      <c r="AG54" s="3">
        <v>49</v>
      </c>
      <c r="AH54" s="208"/>
      <c r="AI54" s="3">
        <v>49</v>
      </c>
      <c r="AJ54" s="208"/>
      <c r="AK54" s="3">
        <v>49</v>
      </c>
      <c r="AL54" s="208"/>
      <c r="AM54" s="3">
        <v>49</v>
      </c>
      <c r="AN54" s="208"/>
      <c r="AO54" s="3">
        <v>49</v>
      </c>
      <c r="AP54" s="164">
        <f t="shared" si="15"/>
        <v>0.19215686274509805</v>
      </c>
      <c r="AQ54" s="3">
        <v>49</v>
      </c>
      <c r="AR54" s="174">
        <v>4.4820717131474099</v>
      </c>
      <c r="AS54" s="181" t="str">
        <f t="shared" si="16"/>
        <v>dimmer in tungsten emulated</v>
      </c>
      <c r="AT54" s="3" t="str">
        <f t="shared" si="16"/>
        <v>nothing</v>
      </c>
      <c r="AZ54" s="3">
        <v>49</v>
      </c>
      <c r="BA54" s="3">
        <v>3300</v>
      </c>
      <c r="BB54" s="3">
        <v>49</v>
      </c>
      <c r="BC54" s="3">
        <v>-64</v>
      </c>
      <c r="BE54" s="163">
        <v>49</v>
      </c>
      <c r="BF54" s="163">
        <v>3300</v>
      </c>
      <c r="BG54" s="163">
        <v>49</v>
      </c>
      <c r="BH54" s="177">
        <v>69.17647058823529</v>
      </c>
      <c r="BI54" s="163">
        <v>49</v>
      </c>
      <c r="BJ54" s="172">
        <f t="shared" si="2"/>
        <v>0.19215686274509805</v>
      </c>
      <c r="BL54" s="3">
        <v>49</v>
      </c>
      <c r="BM54" s="164">
        <f t="shared" si="3"/>
        <v>0.19215686274509805</v>
      </c>
      <c r="BN54" s="3">
        <v>49</v>
      </c>
      <c r="BO54" s="164">
        <f t="shared" si="4"/>
        <v>0.19215686274509805</v>
      </c>
      <c r="BP54" s="3">
        <v>49</v>
      </c>
      <c r="BQ54" s="164">
        <f t="shared" si="5"/>
        <v>0.19215686274509805</v>
      </c>
      <c r="BR54" s="3">
        <v>49</v>
      </c>
      <c r="BS54" s="164">
        <f t="shared" si="6"/>
        <v>0.19215686274509805</v>
      </c>
      <c r="BT54" s="3">
        <v>49</v>
      </c>
      <c r="BU54" s="164">
        <f t="shared" si="7"/>
        <v>0.19215686274509805</v>
      </c>
      <c r="BV54" s="3">
        <v>49</v>
      </c>
      <c r="BW54" s="164">
        <f t="shared" si="8"/>
        <v>0.19215686274509805</v>
      </c>
      <c r="BY54" s="3">
        <v>49</v>
      </c>
      <c r="BZ54" s="3" t="s">
        <v>186</v>
      </c>
      <c r="CA54" s="3">
        <v>49</v>
      </c>
      <c r="CB54" s="165" t="s">
        <v>109</v>
      </c>
      <c r="CC54" s="3">
        <v>49</v>
      </c>
      <c r="CD54" s="164" t="s">
        <v>151</v>
      </c>
      <c r="CE54" s="3">
        <v>49</v>
      </c>
      <c r="CF54" s="164" t="s">
        <v>152</v>
      </c>
      <c r="CG54" s="3">
        <v>49</v>
      </c>
      <c r="CH54" s="167">
        <f t="shared" si="12"/>
        <v>-6.4146175298804788</v>
      </c>
      <c r="CI54" s="3">
        <v>49</v>
      </c>
      <c r="CJ54" s="167">
        <f t="shared" si="13"/>
        <v>-12.828735059760955</v>
      </c>
      <c r="CL54" s="3">
        <v>49</v>
      </c>
      <c r="CM54" s="221" t="s">
        <v>196</v>
      </c>
      <c r="CO54" s="226">
        <v>49</v>
      </c>
      <c r="CP54" s="232">
        <f t="shared" si="9"/>
        <v>0.15372549019607845</v>
      </c>
      <c r="CQ54" s="226">
        <v>49</v>
      </c>
      <c r="CR54" s="233">
        <f t="shared" si="10"/>
        <v>0.15372549019607845</v>
      </c>
      <c r="CS54" s="235"/>
      <c r="CT54" s="227">
        <v>49</v>
      </c>
      <c r="CU54" s="213" t="s">
        <v>197</v>
      </c>
      <c r="CV54" s="3">
        <v>49</v>
      </c>
      <c r="CW54" s="3">
        <v>-64</v>
      </c>
    </row>
    <row r="55" spans="1:101">
      <c r="A55" s="3">
        <v>50</v>
      </c>
      <c r="B55" s="164">
        <f t="shared" si="0"/>
        <v>0.19607843137254902</v>
      </c>
      <c r="C55" s="3">
        <v>50</v>
      </c>
      <c r="D55" s="3" t="s">
        <v>146</v>
      </c>
      <c r="E55" s="3">
        <v>50</v>
      </c>
      <c r="F55" s="3" t="s">
        <v>24</v>
      </c>
      <c r="G55" s="3">
        <v>50</v>
      </c>
      <c r="H55" s="164" t="s">
        <v>112</v>
      </c>
      <c r="I55" s="3">
        <v>50</v>
      </c>
      <c r="J55" s="208"/>
      <c r="K55" s="3">
        <v>50</v>
      </c>
      <c r="L55" s="208"/>
      <c r="M55" s="3">
        <v>50</v>
      </c>
      <c r="N55" s="208"/>
      <c r="O55" s="3">
        <v>50</v>
      </c>
      <c r="P55" s="208"/>
      <c r="Q55" s="3">
        <v>50</v>
      </c>
      <c r="R55" s="208"/>
      <c r="S55" s="3">
        <v>50</v>
      </c>
      <c r="T55" s="208"/>
      <c r="U55" s="3">
        <v>50</v>
      </c>
      <c r="V55" s="164">
        <f t="shared" si="1"/>
        <v>0.19607843137254902</v>
      </c>
      <c r="W55" s="3">
        <v>50</v>
      </c>
      <c r="X55" s="3" t="s">
        <v>146</v>
      </c>
      <c r="Y55" s="3">
        <v>50</v>
      </c>
      <c r="Z55" s="3" t="s">
        <v>24</v>
      </c>
      <c r="AA55" s="3">
        <v>50</v>
      </c>
      <c r="AB55" s="164" t="s">
        <v>112</v>
      </c>
      <c r="AC55" s="3">
        <v>50</v>
      </c>
      <c r="AD55" s="208"/>
      <c r="AE55" s="3">
        <v>50</v>
      </c>
      <c r="AF55" s="208"/>
      <c r="AG55" s="3">
        <v>50</v>
      </c>
      <c r="AH55" s="208"/>
      <c r="AI55" s="3">
        <v>50</v>
      </c>
      <c r="AJ55" s="208"/>
      <c r="AK55" s="3">
        <v>50</v>
      </c>
      <c r="AL55" s="208"/>
      <c r="AM55" s="3">
        <v>50</v>
      </c>
      <c r="AN55" s="208"/>
      <c r="AO55" s="3">
        <v>50</v>
      </c>
      <c r="AP55" s="164">
        <f t="shared" si="15"/>
        <v>0.19607843137254902</v>
      </c>
      <c r="AQ55" s="3">
        <v>50</v>
      </c>
      <c r="AR55" s="174">
        <v>4.5816733067729078</v>
      </c>
      <c r="AS55" s="181" t="str">
        <f t="shared" ref="AS55:AT55" si="17">AS54</f>
        <v>dimmer in tungsten emulated</v>
      </c>
      <c r="AT55" s="3" t="str">
        <f t="shared" si="17"/>
        <v>nothing</v>
      </c>
      <c r="AZ55" s="3">
        <v>50</v>
      </c>
      <c r="BA55" s="3">
        <v>3350</v>
      </c>
      <c r="BB55" s="3">
        <v>50</v>
      </c>
      <c r="BC55" s="3">
        <v>-63</v>
      </c>
      <c r="BE55" s="163">
        <v>50</v>
      </c>
      <c r="BF55" s="163">
        <v>3350</v>
      </c>
      <c r="BG55" s="163">
        <v>50</v>
      </c>
      <c r="BH55" s="177">
        <v>70.588235294117652</v>
      </c>
      <c r="BI55" s="163">
        <v>50</v>
      </c>
      <c r="BJ55" s="172">
        <f t="shared" si="2"/>
        <v>0.19607843137254902</v>
      </c>
      <c r="BL55" s="3">
        <v>50</v>
      </c>
      <c r="BM55" s="164">
        <f t="shared" si="3"/>
        <v>0.19607843137254902</v>
      </c>
      <c r="BN55" s="3">
        <v>50</v>
      </c>
      <c r="BO55" s="164">
        <f t="shared" si="4"/>
        <v>0.19607843137254902</v>
      </c>
      <c r="BP55" s="3">
        <v>50</v>
      </c>
      <c r="BQ55" s="164">
        <f t="shared" si="5"/>
        <v>0.19607843137254902</v>
      </c>
      <c r="BR55" s="3">
        <v>50</v>
      </c>
      <c r="BS55" s="164">
        <f t="shared" si="6"/>
        <v>0.19607843137254902</v>
      </c>
      <c r="BT55" s="3">
        <v>50</v>
      </c>
      <c r="BU55" s="164">
        <f t="shared" si="7"/>
        <v>0.19607843137254902</v>
      </c>
      <c r="BV55" s="3">
        <v>50</v>
      </c>
      <c r="BW55" s="164">
        <f t="shared" si="8"/>
        <v>0.19607843137254902</v>
      </c>
      <c r="BY55" s="3">
        <v>50</v>
      </c>
      <c r="BZ55" s="3" t="s">
        <v>186</v>
      </c>
      <c r="CA55" s="3">
        <v>50</v>
      </c>
      <c r="CB55" s="165" t="s">
        <v>109</v>
      </c>
      <c r="CC55" s="3">
        <v>50</v>
      </c>
      <c r="CD55" s="164" t="s">
        <v>151</v>
      </c>
      <c r="CE55" s="3">
        <v>50</v>
      </c>
      <c r="CF55" s="164" t="s">
        <v>152</v>
      </c>
      <c r="CG55" s="3">
        <v>50</v>
      </c>
      <c r="CH55" s="167">
        <f t="shared" si="12"/>
        <v>-6.3349362549800805</v>
      </c>
      <c r="CI55" s="3">
        <v>50</v>
      </c>
      <c r="CJ55" s="167">
        <f t="shared" si="13"/>
        <v>-12.669372509960159</v>
      </c>
      <c r="CL55" s="3">
        <v>50</v>
      </c>
      <c r="CM55" s="219" t="s">
        <v>198</v>
      </c>
      <c r="CO55" s="226">
        <v>50</v>
      </c>
      <c r="CP55" s="232">
        <f t="shared" si="9"/>
        <v>0.15686274509803921</v>
      </c>
      <c r="CQ55" s="226">
        <v>50</v>
      </c>
      <c r="CR55" s="233">
        <f t="shared" si="10"/>
        <v>0.15686274509803921</v>
      </c>
      <c r="CS55" s="235"/>
      <c r="CT55" s="227">
        <v>50</v>
      </c>
      <c r="CU55" s="214" t="s">
        <v>199</v>
      </c>
      <c r="CV55" s="3">
        <v>50</v>
      </c>
      <c r="CW55" s="3">
        <v>-63</v>
      </c>
    </row>
    <row r="56" spans="1:101">
      <c r="A56" s="3">
        <v>51</v>
      </c>
      <c r="B56" s="164">
        <f t="shared" si="0"/>
        <v>0.2</v>
      </c>
      <c r="C56" s="3">
        <v>51</v>
      </c>
      <c r="D56" s="3" t="s">
        <v>146</v>
      </c>
      <c r="E56" s="3">
        <v>51</v>
      </c>
      <c r="F56" s="3" t="s">
        <v>24</v>
      </c>
      <c r="G56" s="3">
        <v>51</v>
      </c>
      <c r="H56" s="164" t="s">
        <v>112</v>
      </c>
      <c r="I56" s="3">
        <v>51</v>
      </c>
      <c r="J56" s="208"/>
      <c r="K56" s="3">
        <v>51</v>
      </c>
      <c r="L56" s="208"/>
      <c r="M56" s="3">
        <v>51</v>
      </c>
      <c r="N56" s="208"/>
      <c r="O56" s="3">
        <v>51</v>
      </c>
      <c r="P56" s="208"/>
      <c r="Q56" s="3">
        <v>51</v>
      </c>
      <c r="R56" s="208"/>
      <c r="S56" s="3">
        <v>51</v>
      </c>
      <c r="T56" s="208"/>
      <c r="U56" s="3">
        <v>51</v>
      </c>
      <c r="V56" s="164">
        <f t="shared" si="1"/>
        <v>0.2</v>
      </c>
      <c r="W56" s="3">
        <v>51</v>
      </c>
      <c r="X56" s="3" t="s">
        <v>146</v>
      </c>
      <c r="Y56" s="3">
        <v>51</v>
      </c>
      <c r="Z56" s="3" t="s">
        <v>24</v>
      </c>
      <c r="AA56" s="3">
        <v>51</v>
      </c>
      <c r="AB56" s="164" t="s">
        <v>112</v>
      </c>
      <c r="AC56" s="3">
        <v>51</v>
      </c>
      <c r="AD56" s="208"/>
      <c r="AE56" s="3">
        <v>51</v>
      </c>
      <c r="AF56" s="208"/>
      <c r="AG56" s="3">
        <v>51</v>
      </c>
      <c r="AH56" s="208"/>
      <c r="AI56" s="3">
        <v>51</v>
      </c>
      <c r="AJ56" s="208"/>
      <c r="AK56" s="3">
        <v>51</v>
      </c>
      <c r="AL56" s="208"/>
      <c r="AM56" s="3">
        <v>51</v>
      </c>
      <c r="AN56" s="208"/>
      <c r="AO56" s="3">
        <v>51</v>
      </c>
      <c r="AP56" s="164">
        <f t="shared" si="15"/>
        <v>0.2</v>
      </c>
      <c r="AQ56" s="3">
        <v>51</v>
      </c>
      <c r="AR56" s="174">
        <v>4.6812749003984058</v>
      </c>
      <c r="AS56" s="163" t="str">
        <f t="shared" ref="AS56:AT65" si="18">AS5</f>
        <v>nothing</v>
      </c>
      <c r="AT56" s="3" t="str">
        <f t="shared" si="18"/>
        <v>nothing</v>
      </c>
      <c r="AZ56" s="3">
        <v>51</v>
      </c>
      <c r="BA56" s="3">
        <v>3350</v>
      </c>
      <c r="BB56" s="3">
        <v>51</v>
      </c>
      <c r="BC56" s="3">
        <v>-62</v>
      </c>
      <c r="BE56" s="163">
        <v>51</v>
      </c>
      <c r="BF56" s="163">
        <v>3350</v>
      </c>
      <c r="BG56" s="163">
        <v>51</v>
      </c>
      <c r="BH56" s="177">
        <v>72</v>
      </c>
      <c r="BI56" s="163">
        <v>51</v>
      </c>
      <c r="BJ56" s="172">
        <f t="shared" si="2"/>
        <v>0.2</v>
      </c>
      <c r="BL56" s="3">
        <v>51</v>
      </c>
      <c r="BM56" s="164">
        <f t="shared" si="3"/>
        <v>0.2</v>
      </c>
      <c r="BN56" s="3">
        <v>51</v>
      </c>
      <c r="BO56" s="164">
        <f t="shared" si="4"/>
        <v>0.2</v>
      </c>
      <c r="BP56" s="3">
        <v>51</v>
      </c>
      <c r="BQ56" s="164">
        <f t="shared" si="5"/>
        <v>0.2</v>
      </c>
      <c r="BR56" s="3">
        <v>51</v>
      </c>
      <c r="BS56" s="164">
        <f t="shared" si="6"/>
        <v>0.2</v>
      </c>
      <c r="BT56" s="3">
        <v>51</v>
      </c>
      <c r="BU56" s="164">
        <f t="shared" si="7"/>
        <v>0.2</v>
      </c>
      <c r="BV56" s="3">
        <v>51</v>
      </c>
      <c r="BW56" s="164">
        <f t="shared" si="8"/>
        <v>0.2</v>
      </c>
      <c r="BY56" s="3">
        <v>51</v>
      </c>
      <c r="BZ56" s="3" t="s">
        <v>186</v>
      </c>
      <c r="CA56" s="3">
        <v>51</v>
      </c>
      <c r="CB56" s="165" t="s">
        <v>109</v>
      </c>
      <c r="CC56" s="3">
        <v>51</v>
      </c>
      <c r="CD56" s="164" t="s">
        <v>200</v>
      </c>
      <c r="CE56" s="3">
        <v>51</v>
      </c>
      <c r="CF56" s="164" t="s">
        <v>152</v>
      </c>
      <c r="CG56" s="3">
        <v>51</v>
      </c>
      <c r="CH56" s="167">
        <f t="shared" si="12"/>
        <v>-6.2552549800796822</v>
      </c>
      <c r="CI56" s="3">
        <v>51</v>
      </c>
      <c r="CJ56" s="167">
        <f t="shared" si="13"/>
        <v>-12.510009960159362</v>
      </c>
      <c r="CL56" s="3">
        <v>51</v>
      </c>
      <c r="CM56" s="219" t="s">
        <v>198</v>
      </c>
      <c r="CO56" s="226">
        <v>51</v>
      </c>
      <c r="CP56" s="232">
        <f t="shared" si="9"/>
        <v>0.16000000000000003</v>
      </c>
      <c r="CQ56" s="226">
        <v>51</v>
      </c>
      <c r="CR56" s="233">
        <f t="shared" si="10"/>
        <v>0.16000000000000003</v>
      </c>
      <c r="CS56" s="235"/>
      <c r="CT56" s="227">
        <v>51</v>
      </c>
      <c r="CU56" s="214" t="s">
        <v>199</v>
      </c>
      <c r="CV56" s="3">
        <v>51</v>
      </c>
      <c r="CW56" s="3">
        <v>-62</v>
      </c>
    </row>
    <row r="57" spans="1:101">
      <c r="A57" s="3">
        <v>52</v>
      </c>
      <c r="B57" s="164">
        <f t="shared" si="0"/>
        <v>0.20392156862745098</v>
      </c>
      <c r="C57" s="3">
        <v>52</v>
      </c>
      <c r="D57" s="3" t="s">
        <v>146</v>
      </c>
      <c r="E57" s="3">
        <v>52</v>
      </c>
      <c r="F57" s="3" t="s">
        <v>24</v>
      </c>
      <c r="G57" s="3">
        <v>52</v>
      </c>
      <c r="H57" s="164" t="s">
        <v>112</v>
      </c>
      <c r="I57" s="3">
        <v>52</v>
      </c>
      <c r="J57" s="208"/>
      <c r="K57" s="3">
        <v>52</v>
      </c>
      <c r="L57" s="208"/>
      <c r="M57" s="3">
        <v>52</v>
      </c>
      <c r="N57" s="208"/>
      <c r="O57" s="3">
        <v>52</v>
      </c>
      <c r="P57" s="208"/>
      <c r="Q57" s="3">
        <v>52</v>
      </c>
      <c r="R57" s="208"/>
      <c r="S57" s="3">
        <v>52</v>
      </c>
      <c r="T57" s="208"/>
      <c r="U57" s="3">
        <v>52</v>
      </c>
      <c r="V57" s="164">
        <f t="shared" si="1"/>
        <v>0.20392156862745098</v>
      </c>
      <c r="W57" s="3">
        <v>52</v>
      </c>
      <c r="X57" s="3" t="s">
        <v>146</v>
      </c>
      <c r="Y57" s="3">
        <v>52</v>
      </c>
      <c r="Z57" s="3" t="s">
        <v>24</v>
      </c>
      <c r="AA57" s="3">
        <v>52</v>
      </c>
      <c r="AB57" s="164" t="s">
        <v>112</v>
      </c>
      <c r="AC57" s="3">
        <v>52</v>
      </c>
      <c r="AD57" s="208"/>
      <c r="AE57" s="3">
        <v>52</v>
      </c>
      <c r="AF57" s="208"/>
      <c r="AG57" s="3">
        <v>52</v>
      </c>
      <c r="AH57" s="208"/>
      <c r="AI57" s="3">
        <v>52</v>
      </c>
      <c r="AJ57" s="208"/>
      <c r="AK57" s="3">
        <v>52</v>
      </c>
      <c r="AL57" s="208"/>
      <c r="AM57" s="3">
        <v>52</v>
      </c>
      <c r="AN57" s="208"/>
      <c r="AO57" s="3">
        <v>52</v>
      </c>
      <c r="AP57" s="164">
        <f t="shared" si="15"/>
        <v>0.20392156862745098</v>
      </c>
      <c r="AQ57" s="3">
        <v>52</v>
      </c>
      <c r="AR57" s="174">
        <v>4.7808764940239037</v>
      </c>
      <c r="AS57" s="163" t="str">
        <f t="shared" si="18"/>
        <v>nothing</v>
      </c>
      <c r="AT57" s="3" t="str">
        <f t="shared" si="18"/>
        <v>nothing</v>
      </c>
      <c r="AZ57" s="3">
        <v>52</v>
      </c>
      <c r="BA57" s="3">
        <v>3400</v>
      </c>
      <c r="BB57" s="3">
        <v>52</v>
      </c>
      <c r="BC57" s="3">
        <v>-61</v>
      </c>
      <c r="BE57" s="163">
        <v>52</v>
      </c>
      <c r="BF57" s="163">
        <v>3400</v>
      </c>
      <c r="BG57" s="163">
        <v>52</v>
      </c>
      <c r="BH57" s="177">
        <v>73.411764705882348</v>
      </c>
      <c r="BI57" s="163">
        <v>52</v>
      </c>
      <c r="BJ57" s="172">
        <f t="shared" si="2"/>
        <v>0.20392156862745098</v>
      </c>
      <c r="BL57" s="3">
        <v>52</v>
      </c>
      <c r="BM57" s="164">
        <f t="shared" si="3"/>
        <v>0.20392156862745098</v>
      </c>
      <c r="BN57" s="3">
        <v>52</v>
      </c>
      <c r="BO57" s="164">
        <f t="shared" si="4"/>
        <v>0.20392156862745098</v>
      </c>
      <c r="BP57" s="3">
        <v>52</v>
      </c>
      <c r="BQ57" s="164">
        <f t="shared" si="5"/>
        <v>0.20392156862745098</v>
      </c>
      <c r="BR57" s="3">
        <v>52</v>
      </c>
      <c r="BS57" s="164">
        <f t="shared" si="6"/>
        <v>0.20392156862745098</v>
      </c>
      <c r="BT57" s="3">
        <v>52</v>
      </c>
      <c r="BU57" s="164">
        <f t="shared" si="7"/>
        <v>0.20392156862745098</v>
      </c>
      <c r="BV57" s="3">
        <v>52</v>
      </c>
      <c r="BW57" s="164">
        <f t="shared" si="8"/>
        <v>0.20392156862745098</v>
      </c>
      <c r="BY57" s="3">
        <v>52</v>
      </c>
      <c r="BZ57" s="3" t="s">
        <v>186</v>
      </c>
      <c r="CA57" s="3">
        <v>52</v>
      </c>
      <c r="CB57" s="165" t="s">
        <v>109</v>
      </c>
      <c r="CC57" s="3">
        <v>52</v>
      </c>
      <c r="CD57" s="164" t="s">
        <v>200</v>
      </c>
      <c r="CE57" s="3">
        <v>52</v>
      </c>
      <c r="CF57" s="164" t="s">
        <v>152</v>
      </c>
      <c r="CG57" s="3">
        <v>52</v>
      </c>
      <c r="CH57" s="167">
        <f t="shared" si="12"/>
        <v>-6.1755737051792838</v>
      </c>
      <c r="CI57" s="3">
        <v>52</v>
      </c>
      <c r="CJ57" s="167">
        <f t="shared" si="13"/>
        <v>-12.350647410358565</v>
      </c>
      <c r="CL57" s="3">
        <v>52</v>
      </c>
      <c r="CM57" s="219" t="s">
        <v>198</v>
      </c>
      <c r="CO57" s="226">
        <v>52</v>
      </c>
      <c r="CP57" s="232">
        <f t="shared" si="9"/>
        <v>0.16313725490196079</v>
      </c>
      <c r="CQ57" s="226">
        <v>52</v>
      </c>
      <c r="CR57" s="233">
        <f t="shared" si="10"/>
        <v>0.16313725490196079</v>
      </c>
      <c r="CS57" s="235"/>
      <c r="CT57" s="227">
        <v>52</v>
      </c>
      <c r="CU57" s="214" t="s">
        <v>199</v>
      </c>
      <c r="CV57" s="3">
        <v>52</v>
      </c>
      <c r="CW57" s="3">
        <v>-61</v>
      </c>
    </row>
    <row r="58" spans="1:101">
      <c r="A58" s="3">
        <v>53</v>
      </c>
      <c r="B58" s="164">
        <f t="shared" si="0"/>
        <v>0.20784313725490197</v>
      </c>
      <c r="C58" s="3">
        <v>53</v>
      </c>
      <c r="D58" s="3" t="s">
        <v>146</v>
      </c>
      <c r="E58" s="3">
        <v>53</v>
      </c>
      <c r="F58" s="3" t="s">
        <v>24</v>
      </c>
      <c r="G58" s="3">
        <v>53</v>
      </c>
      <c r="H58" s="164" t="s">
        <v>112</v>
      </c>
      <c r="I58" s="3">
        <v>53</v>
      </c>
      <c r="J58" s="208"/>
      <c r="K58" s="3">
        <v>53</v>
      </c>
      <c r="L58" s="208"/>
      <c r="M58" s="3">
        <v>53</v>
      </c>
      <c r="N58" s="208"/>
      <c r="O58" s="3">
        <v>53</v>
      </c>
      <c r="P58" s="208"/>
      <c r="Q58" s="3">
        <v>53</v>
      </c>
      <c r="R58" s="208"/>
      <c r="S58" s="3">
        <v>53</v>
      </c>
      <c r="T58" s="208"/>
      <c r="U58" s="3">
        <v>53</v>
      </c>
      <c r="V58" s="164">
        <f t="shared" si="1"/>
        <v>0.20784313725490197</v>
      </c>
      <c r="W58" s="3">
        <v>53</v>
      </c>
      <c r="X58" s="3" t="s">
        <v>146</v>
      </c>
      <c r="Y58" s="3">
        <v>53</v>
      </c>
      <c r="Z58" s="3" t="s">
        <v>24</v>
      </c>
      <c r="AA58" s="3">
        <v>53</v>
      </c>
      <c r="AB58" s="164" t="s">
        <v>112</v>
      </c>
      <c r="AC58" s="3">
        <v>53</v>
      </c>
      <c r="AD58" s="208"/>
      <c r="AE58" s="3">
        <v>53</v>
      </c>
      <c r="AF58" s="208"/>
      <c r="AG58" s="3">
        <v>53</v>
      </c>
      <c r="AH58" s="208"/>
      <c r="AI58" s="3">
        <v>53</v>
      </c>
      <c r="AJ58" s="208"/>
      <c r="AK58" s="3">
        <v>53</v>
      </c>
      <c r="AL58" s="208"/>
      <c r="AM58" s="3">
        <v>53</v>
      </c>
      <c r="AN58" s="208"/>
      <c r="AO58" s="3">
        <v>53</v>
      </c>
      <c r="AP58" s="164">
        <f t="shared" si="15"/>
        <v>0.20784313725490197</v>
      </c>
      <c r="AQ58" s="3">
        <v>53</v>
      </c>
      <c r="AR58" s="174">
        <v>4.8804780876494025</v>
      </c>
      <c r="AS58" s="163" t="str">
        <f t="shared" si="18"/>
        <v>nothing</v>
      </c>
      <c r="AT58" s="3" t="str">
        <f t="shared" si="18"/>
        <v>nothing</v>
      </c>
      <c r="AZ58" s="3">
        <v>53</v>
      </c>
      <c r="BA58" s="3">
        <v>3450</v>
      </c>
      <c r="BB58" s="3">
        <v>53</v>
      </c>
      <c r="BC58" s="3">
        <v>-60</v>
      </c>
      <c r="BE58" s="163">
        <v>53</v>
      </c>
      <c r="BF58" s="163">
        <v>3450</v>
      </c>
      <c r="BG58" s="163">
        <v>53</v>
      </c>
      <c r="BH58" s="177">
        <v>74.82352941176471</v>
      </c>
      <c r="BI58" s="163">
        <v>53</v>
      </c>
      <c r="BJ58" s="172">
        <f t="shared" si="2"/>
        <v>0.20784313725490197</v>
      </c>
      <c r="BL58" s="3">
        <v>53</v>
      </c>
      <c r="BM58" s="164">
        <f t="shared" si="3"/>
        <v>0.20784313725490197</v>
      </c>
      <c r="BN58" s="3">
        <v>53</v>
      </c>
      <c r="BO58" s="164">
        <f t="shared" si="4"/>
        <v>0.20784313725490197</v>
      </c>
      <c r="BP58" s="3">
        <v>53</v>
      </c>
      <c r="BQ58" s="164">
        <f t="shared" si="5"/>
        <v>0.20784313725490197</v>
      </c>
      <c r="BR58" s="3">
        <v>53</v>
      </c>
      <c r="BS58" s="164">
        <f t="shared" si="6"/>
        <v>0.20784313725490197</v>
      </c>
      <c r="BT58" s="3">
        <v>53</v>
      </c>
      <c r="BU58" s="164">
        <f t="shared" si="7"/>
        <v>0.20784313725490197</v>
      </c>
      <c r="BV58" s="3">
        <v>53</v>
      </c>
      <c r="BW58" s="164">
        <f t="shared" si="8"/>
        <v>0.20784313725490197</v>
      </c>
      <c r="BY58" s="3">
        <v>53</v>
      </c>
      <c r="BZ58" s="3" t="s">
        <v>186</v>
      </c>
      <c r="CA58" s="3">
        <v>53</v>
      </c>
      <c r="CB58" s="165" t="s">
        <v>109</v>
      </c>
      <c r="CC58" s="3">
        <v>53</v>
      </c>
      <c r="CD58" s="164" t="s">
        <v>200</v>
      </c>
      <c r="CE58" s="3">
        <v>53</v>
      </c>
      <c r="CF58" s="164" t="s">
        <v>152</v>
      </c>
      <c r="CG58" s="3">
        <v>53</v>
      </c>
      <c r="CH58" s="167">
        <f t="shared" si="12"/>
        <v>-6.0958924302788855</v>
      </c>
      <c r="CI58" s="3">
        <v>53</v>
      </c>
      <c r="CJ58" s="167">
        <f t="shared" si="13"/>
        <v>-12.191284860557769</v>
      </c>
      <c r="CL58" s="3">
        <v>53</v>
      </c>
      <c r="CM58" s="219" t="s">
        <v>198</v>
      </c>
      <c r="CO58" s="226">
        <v>53</v>
      </c>
      <c r="CP58" s="232">
        <f t="shared" si="9"/>
        <v>0.16627450980392158</v>
      </c>
      <c r="CQ58" s="226">
        <v>53</v>
      </c>
      <c r="CR58" s="233">
        <f t="shared" si="10"/>
        <v>0.16627450980392158</v>
      </c>
      <c r="CS58" s="235"/>
      <c r="CT58" s="227">
        <v>53</v>
      </c>
      <c r="CU58" s="214" t="s">
        <v>199</v>
      </c>
      <c r="CV58" s="3">
        <v>53</v>
      </c>
      <c r="CW58" s="3">
        <v>-60</v>
      </c>
    </row>
    <row r="59" spans="1:101">
      <c r="A59" s="3">
        <v>54</v>
      </c>
      <c r="B59" s="164">
        <f t="shared" si="0"/>
        <v>0.21176470588235294</v>
      </c>
      <c r="C59" s="3">
        <v>54</v>
      </c>
      <c r="D59" s="3" t="s">
        <v>146</v>
      </c>
      <c r="E59" s="3">
        <v>54</v>
      </c>
      <c r="F59" s="3" t="s">
        <v>24</v>
      </c>
      <c r="G59" s="3">
        <v>54</v>
      </c>
      <c r="H59" s="164" t="s">
        <v>112</v>
      </c>
      <c r="I59" s="3">
        <v>54</v>
      </c>
      <c r="J59" s="208"/>
      <c r="K59" s="3">
        <v>54</v>
      </c>
      <c r="L59" s="208"/>
      <c r="M59" s="3">
        <v>54</v>
      </c>
      <c r="N59" s="208"/>
      <c r="O59" s="3">
        <v>54</v>
      </c>
      <c r="P59" s="208"/>
      <c r="Q59" s="3">
        <v>54</v>
      </c>
      <c r="R59" s="208"/>
      <c r="S59" s="3">
        <v>54</v>
      </c>
      <c r="T59" s="208"/>
      <c r="U59" s="3">
        <v>54</v>
      </c>
      <c r="V59" s="164">
        <f t="shared" si="1"/>
        <v>0.21176470588235294</v>
      </c>
      <c r="W59" s="3">
        <v>54</v>
      </c>
      <c r="X59" s="3" t="s">
        <v>146</v>
      </c>
      <c r="Y59" s="3">
        <v>54</v>
      </c>
      <c r="Z59" s="3" t="s">
        <v>24</v>
      </c>
      <c r="AA59" s="3">
        <v>54</v>
      </c>
      <c r="AB59" s="164" t="s">
        <v>112</v>
      </c>
      <c r="AC59" s="3">
        <v>54</v>
      </c>
      <c r="AD59" s="208"/>
      <c r="AE59" s="3">
        <v>54</v>
      </c>
      <c r="AF59" s="208"/>
      <c r="AG59" s="3">
        <v>54</v>
      </c>
      <c r="AH59" s="208"/>
      <c r="AI59" s="3">
        <v>54</v>
      </c>
      <c r="AJ59" s="208"/>
      <c r="AK59" s="3">
        <v>54</v>
      </c>
      <c r="AL59" s="208"/>
      <c r="AM59" s="3">
        <v>54</v>
      </c>
      <c r="AN59" s="208"/>
      <c r="AO59" s="3">
        <v>54</v>
      </c>
      <c r="AP59" s="164">
        <f t="shared" si="15"/>
        <v>0.21176470588235294</v>
      </c>
      <c r="AQ59" s="3">
        <v>54</v>
      </c>
      <c r="AR59" s="174">
        <v>4.9800796812749004</v>
      </c>
      <c r="AS59" s="163" t="str">
        <f t="shared" si="18"/>
        <v>nothing</v>
      </c>
      <c r="AT59" s="3" t="str">
        <f t="shared" si="18"/>
        <v>nothing</v>
      </c>
      <c r="AZ59" s="3">
        <v>54</v>
      </c>
      <c r="BA59" s="3">
        <v>3450</v>
      </c>
      <c r="BB59" s="3">
        <v>54</v>
      </c>
      <c r="BC59" s="3">
        <v>-60</v>
      </c>
      <c r="BE59" s="163">
        <v>54</v>
      </c>
      <c r="BF59" s="163">
        <v>3450</v>
      </c>
      <c r="BG59" s="163">
        <v>54</v>
      </c>
      <c r="BH59" s="177">
        <v>76.235294117647058</v>
      </c>
      <c r="BI59" s="163">
        <v>54</v>
      </c>
      <c r="BJ59" s="172">
        <f t="shared" si="2"/>
        <v>0.21176470588235294</v>
      </c>
      <c r="BL59" s="3">
        <v>54</v>
      </c>
      <c r="BM59" s="164">
        <f t="shared" si="3"/>
        <v>0.21176470588235294</v>
      </c>
      <c r="BN59" s="3">
        <v>54</v>
      </c>
      <c r="BO59" s="164">
        <f t="shared" si="4"/>
        <v>0.21176470588235294</v>
      </c>
      <c r="BP59" s="3">
        <v>54</v>
      </c>
      <c r="BQ59" s="164">
        <f t="shared" si="5"/>
        <v>0.21176470588235294</v>
      </c>
      <c r="BR59" s="3">
        <v>54</v>
      </c>
      <c r="BS59" s="164">
        <f t="shared" si="6"/>
        <v>0.21176470588235294</v>
      </c>
      <c r="BT59" s="3">
        <v>54</v>
      </c>
      <c r="BU59" s="164">
        <f t="shared" si="7"/>
        <v>0.21176470588235294</v>
      </c>
      <c r="BV59" s="3">
        <v>54</v>
      </c>
      <c r="BW59" s="164">
        <f t="shared" si="8"/>
        <v>0.21176470588235294</v>
      </c>
      <c r="BY59" s="3">
        <v>54</v>
      </c>
      <c r="BZ59" s="3" t="s">
        <v>186</v>
      </c>
      <c r="CA59" s="3">
        <v>54</v>
      </c>
      <c r="CB59" s="165" t="s">
        <v>109</v>
      </c>
      <c r="CC59" s="3">
        <v>54</v>
      </c>
      <c r="CD59" s="164" t="s">
        <v>200</v>
      </c>
      <c r="CE59" s="3">
        <v>54</v>
      </c>
      <c r="CF59" s="164" t="s">
        <v>152</v>
      </c>
      <c r="CG59" s="3">
        <v>54</v>
      </c>
      <c r="CH59" s="167">
        <f t="shared" si="12"/>
        <v>-6.0162111553784872</v>
      </c>
      <c r="CI59" s="3">
        <v>54</v>
      </c>
      <c r="CJ59" s="167">
        <f t="shared" si="13"/>
        <v>-12.031922310756972</v>
      </c>
      <c r="CL59" s="3">
        <v>54</v>
      </c>
      <c r="CM59" s="219" t="s">
        <v>198</v>
      </c>
      <c r="CO59" s="226">
        <v>54</v>
      </c>
      <c r="CP59" s="232">
        <f t="shared" si="9"/>
        <v>0.16941176470588237</v>
      </c>
      <c r="CQ59" s="226">
        <v>54</v>
      </c>
      <c r="CR59" s="233">
        <f t="shared" si="10"/>
        <v>0.16941176470588237</v>
      </c>
      <c r="CS59" s="235"/>
      <c r="CT59" s="227">
        <v>54</v>
      </c>
      <c r="CU59" s="214" t="s">
        <v>199</v>
      </c>
      <c r="CV59" s="3">
        <v>54</v>
      </c>
      <c r="CW59" s="3">
        <v>-60</v>
      </c>
    </row>
    <row r="60" spans="1:101">
      <c r="A60" s="3">
        <v>55</v>
      </c>
      <c r="B60" s="164">
        <f t="shared" si="0"/>
        <v>0.21568627450980393</v>
      </c>
      <c r="C60" s="3">
        <v>55</v>
      </c>
      <c r="D60" s="3" t="s">
        <v>146</v>
      </c>
      <c r="E60" s="3">
        <v>55</v>
      </c>
      <c r="F60" s="3" t="s">
        <v>24</v>
      </c>
      <c r="G60" s="3">
        <v>55</v>
      </c>
      <c r="H60" s="164" t="s">
        <v>112</v>
      </c>
      <c r="I60" s="3">
        <v>55</v>
      </c>
      <c r="J60" s="208"/>
      <c r="K60" s="3">
        <v>55</v>
      </c>
      <c r="L60" s="208"/>
      <c r="M60" s="3">
        <v>55</v>
      </c>
      <c r="N60" s="208"/>
      <c r="O60" s="3">
        <v>55</v>
      </c>
      <c r="P60" s="208"/>
      <c r="Q60" s="3">
        <v>55</v>
      </c>
      <c r="R60" s="208"/>
      <c r="S60" s="3">
        <v>55</v>
      </c>
      <c r="T60" s="208"/>
      <c r="U60" s="3">
        <v>55</v>
      </c>
      <c r="V60" s="164">
        <f t="shared" si="1"/>
        <v>0.21568627450980393</v>
      </c>
      <c r="W60" s="3">
        <v>55</v>
      </c>
      <c r="X60" s="3" t="s">
        <v>146</v>
      </c>
      <c r="Y60" s="3">
        <v>55</v>
      </c>
      <c r="Z60" s="3" t="s">
        <v>24</v>
      </c>
      <c r="AA60" s="3">
        <v>55</v>
      </c>
      <c r="AB60" s="164" t="s">
        <v>112</v>
      </c>
      <c r="AC60" s="3">
        <v>55</v>
      </c>
      <c r="AD60" s="208"/>
      <c r="AE60" s="3">
        <v>55</v>
      </c>
      <c r="AF60" s="208"/>
      <c r="AG60" s="3">
        <v>55</v>
      </c>
      <c r="AH60" s="208"/>
      <c r="AI60" s="3">
        <v>55</v>
      </c>
      <c r="AJ60" s="208"/>
      <c r="AK60" s="3">
        <v>55</v>
      </c>
      <c r="AL60" s="208"/>
      <c r="AM60" s="3">
        <v>55</v>
      </c>
      <c r="AN60" s="208"/>
      <c r="AO60" s="3">
        <v>55</v>
      </c>
      <c r="AP60" s="164">
        <f t="shared" si="15"/>
        <v>0.21568627450980393</v>
      </c>
      <c r="AQ60" s="3">
        <v>55</v>
      </c>
      <c r="AR60" s="174">
        <v>5.0796812749003983</v>
      </c>
      <c r="AS60" s="163" t="str">
        <f t="shared" si="18"/>
        <v>nothing</v>
      </c>
      <c r="AT60" s="3" t="str">
        <f t="shared" si="18"/>
        <v>nothing</v>
      </c>
      <c r="AZ60" s="3">
        <v>55</v>
      </c>
      <c r="BA60" s="3">
        <v>3500</v>
      </c>
      <c r="BB60" s="3">
        <v>55</v>
      </c>
      <c r="BC60" s="3">
        <v>-59</v>
      </c>
      <c r="BE60" s="163">
        <v>55</v>
      </c>
      <c r="BF60" s="163">
        <v>3500</v>
      </c>
      <c r="BG60" s="163">
        <v>55</v>
      </c>
      <c r="BH60" s="177">
        <v>77.647058823529406</v>
      </c>
      <c r="BI60" s="163">
        <v>55</v>
      </c>
      <c r="BJ60" s="172">
        <f t="shared" si="2"/>
        <v>0.21568627450980393</v>
      </c>
      <c r="BL60" s="3">
        <v>55</v>
      </c>
      <c r="BM60" s="164">
        <f t="shared" si="3"/>
        <v>0.21568627450980393</v>
      </c>
      <c r="BN60" s="3">
        <v>55</v>
      </c>
      <c r="BO60" s="164">
        <f t="shared" si="4"/>
        <v>0.21568627450980393</v>
      </c>
      <c r="BP60" s="3">
        <v>55</v>
      </c>
      <c r="BQ60" s="164">
        <f t="shared" si="5"/>
        <v>0.21568627450980393</v>
      </c>
      <c r="BR60" s="3">
        <v>55</v>
      </c>
      <c r="BS60" s="164">
        <f t="shared" si="6"/>
        <v>0.21568627450980393</v>
      </c>
      <c r="BT60" s="3">
        <v>55</v>
      </c>
      <c r="BU60" s="164">
        <f t="shared" si="7"/>
        <v>0.21568627450980393</v>
      </c>
      <c r="BV60" s="3">
        <v>55</v>
      </c>
      <c r="BW60" s="164">
        <f t="shared" si="8"/>
        <v>0.21568627450980393</v>
      </c>
      <c r="BY60" s="3">
        <v>55</v>
      </c>
      <c r="BZ60" s="3" t="s">
        <v>186</v>
      </c>
      <c r="CA60" s="3">
        <v>55</v>
      </c>
      <c r="CB60" s="165" t="s">
        <v>109</v>
      </c>
      <c r="CC60" s="3">
        <v>55</v>
      </c>
      <c r="CD60" s="164" t="s">
        <v>200</v>
      </c>
      <c r="CE60" s="3">
        <v>55</v>
      </c>
      <c r="CF60" s="164" t="s">
        <v>152</v>
      </c>
      <c r="CG60" s="3">
        <v>55</v>
      </c>
      <c r="CH60" s="167">
        <f t="shared" si="12"/>
        <v>-5.9365298804780888</v>
      </c>
      <c r="CI60" s="3">
        <v>55</v>
      </c>
      <c r="CJ60" s="167">
        <f t="shared" si="13"/>
        <v>-11.872559760956175</v>
      </c>
      <c r="CL60" s="3">
        <v>55</v>
      </c>
      <c r="CM60" s="219" t="s">
        <v>198</v>
      </c>
      <c r="CO60" s="226">
        <v>55</v>
      </c>
      <c r="CP60" s="232">
        <f t="shared" si="9"/>
        <v>0.17254901960784316</v>
      </c>
      <c r="CQ60" s="226">
        <v>55</v>
      </c>
      <c r="CR60" s="233">
        <f t="shared" si="10"/>
        <v>0.17254901960784316</v>
      </c>
      <c r="CS60" s="235"/>
      <c r="CT60" s="227">
        <v>55</v>
      </c>
      <c r="CU60" s="214" t="s">
        <v>199</v>
      </c>
      <c r="CV60" s="3">
        <v>55</v>
      </c>
      <c r="CW60" s="3">
        <v>-59</v>
      </c>
    </row>
    <row r="61" spans="1:101">
      <c r="A61" s="3">
        <v>56</v>
      </c>
      <c r="B61" s="164">
        <f t="shared" si="0"/>
        <v>0.2196078431372549</v>
      </c>
      <c r="C61" s="3">
        <v>56</v>
      </c>
      <c r="D61" s="3" t="s">
        <v>146</v>
      </c>
      <c r="E61" s="3">
        <v>56</v>
      </c>
      <c r="F61" s="3" t="s">
        <v>24</v>
      </c>
      <c r="G61" s="3">
        <v>56</v>
      </c>
      <c r="H61" s="164" t="s">
        <v>112</v>
      </c>
      <c r="I61" s="3">
        <v>56</v>
      </c>
      <c r="J61" s="208"/>
      <c r="K61" s="3">
        <v>56</v>
      </c>
      <c r="L61" s="208"/>
      <c r="M61" s="3">
        <v>56</v>
      </c>
      <c r="N61" s="208"/>
      <c r="O61" s="3">
        <v>56</v>
      </c>
      <c r="P61" s="208"/>
      <c r="Q61" s="3">
        <v>56</v>
      </c>
      <c r="R61" s="208"/>
      <c r="S61" s="3">
        <v>56</v>
      </c>
      <c r="T61" s="208"/>
      <c r="U61" s="3">
        <v>56</v>
      </c>
      <c r="V61" s="164">
        <f t="shared" si="1"/>
        <v>0.2196078431372549</v>
      </c>
      <c r="W61" s="3">
        <v>56</v>
      </c>
      <c r="X61" s="3" t="s">
        <v>146</v>
      </c>
      <c r="Y61" s="3">
        <v>56</v>
      </c>
      <c r="Z61" s="3" t="s">
        <v>24</v>
      </c>
      <c r="AA61" s="3">
        <v>56</v>
      </c>
      <c r="AB61" s="164" t="s">
        <v>112</v>
      </c>
      <c r="AC61" s="3">
        <v>56</v>
      </c>
      <c r="AD61" s="208"/>
      <c r="AE61" s="3">
        <v>56</v>
      </c>
      <c r="AF61" s="208"/>
      <c r="AG61" s="3">
        <v>56</v>
      </c>
      <c r="AH61" s="208"/>
      <c r="AI61" s="3">
        <v>56</v>
      </c>
      <c r="AJ61" s="208"/>
      <c r="AK61" s="3">
        <v>56</v>
      </c>
      <c r="AL61" s="208"/>
      <c r="AM61" s="3">
        <v>56</v>
      </c>
      <c r="AN61" s="208"/>
      <c r="AO61" s="3">
        <v>56</v>
      </c>
      <c r="AP61" s="164">
        <f t="shared" si="15"/>
        <v>0.2196078431372549</v>
      </c>
      <c r="AQ61" s="3">
        <v>56</v>
      </c>
      <c r="AR61" s="174">
        <v>5.1792828685258963</v>
      </c>
      <c r="AS61" s="163" t="str">
        <f t="shared" si="18"/>
        <v>nothing</v>
      </c>
      <c r="AT61" s="3" t="str">
        <f t="shared" si="18"/>
        <v>nothing</v>
      </c>
      <c r="AZ61" s="3">
        <v>56</v>
      </c>
      <c r="BA61" s="3">
        <v>3500</v>
      </c>
      <c r="BB61" s="3">
        <v>56</v>
      </c>
      <c r="BC61" s="3">
        <v>-58</v>
      </c>
      <c r="BE61" s="163">
        <v>56</v>
      </c>
      <c r="BF61" s="163">
        <v>3500</v>
      </c>
      <c r="BG61" s="163">
        <v>56</v>
      </c>
      <c r="BH61" s="177">
        <v>79.058823529411768</v>
      </c>
      <c r="BI61" s="163">
        <v>56</v>
      </c>
      <c r="BJ61" s="172">
        <f t="shared" si="2"/>
        <v>0.2196078431372549</v>
      </c>
      <c r="BL61" s="3">
        <v>56</v>
      </c>
      <c r="BM61" s="164">
        <f t="shared" si="3"/>
        <v>0.2196078431372549</v>
      </c>
      <c r="BN61" s="3">
        <v>56</v>
      </c>
      <c r="BO61" s="164">
        <f t="shared" si="4"/>
        <v>0.2196078431372549</v>
      </c>
      <c r="BP61" s="3">
        <v>56</v>
      </c>
      <c r="BQ61" s="164">
        <f t="shared" si="5"/>
        <v>0.2196078431372549</v>
      </c>
      <c r="BR61" s="3">
        <v>56</v>
      </c>
      <c r="BS61" s="164">
        <f t="shared" si="6"/>
        <v>0.2196078431372549</v>
      </c>
      <c r="BT61" s="3">
        <v>56</v>
      </c>
      <c r="BU61" s="164">
        <f t="shared" si="7"/>
        <v>0.2196078431372549</v>
      </c>
      <c r="BV61" s="3">
        <v>56</v>
      </c>
      <c r="BW61" s="164">
        <f t="shared" si="8"/>
        <v>0.2196078431372549</v>
      </c>
      <c r="BY61" s="3">
        <v>56</v>
      </c>
      <c r="BZ61" s="3" t="s">
        <v>186</v>
      </c>
      <c r="CA61" s="3">
        <v>56</v>
      </c>
      <c r="CB61" s="165" t="s">
        <v>109</v>
      </c>
      <c r="CC61" s="3">
        <v>56</v>
      </c>
      <c r="CD61" s="164" t="s">
        <v>200</v>
      </c>
      <c r="CE61" s="3">
        <v>56</v>
      </c>
      <c r="CF61" s="164" t="s">
        <v>152</v>
      </c>
      <c r="CG61" s="3">
        <v>56</v>
      </c>
      <c r="CH61" s="167">
        <f t="shared" si="12"/>
        <v>-5.8568486055776905</v>
      </c>
      <c r="CI61" s="3">
        <v>56</v>
      </c>
      <c r="CJ61" s="167">
        <f t="shared" si="13"/>
        <v>-11.713197211155379</v>
      </c>
      <c r="CL61" s="3">
        <v>56</v>
      </c>
      <c r="CM61" s="219" t="s">
        <v>198</v>
      </c>
      <c r="CO61" s="226">
        <v>56</v>
      </c>
      <c r="CP61" s="232">
        <f t="shared" si="9"/>
        <v>0.17568627450980392</v>
      </c>
      <c r="CQ61" s="226">
        <v>56</v>
      </c>
      <c r="CR61" s="233">
        <f t="shared" si="10"/>
        <v>0.17568627450980392</v>
      </c>
      <c r="CS61" s="235"/>
      <c r="CT61" s="227">
        <v>56</v>
      </c>
      <c r="CU61" s="214" t="s">
        <v>199</v>
      </c>
      <c r="CV61" s="3">
        <v>56</v>
      </c>
      <c r="CW61" s="3">
        <v>-58</v>
      </c>
    </row>
    <row r="62" spans="1:101">
      <c r="A62" s="3">
        <v>57</v>
      </c>
      <c r="B62" s="164">
        <f t="shared" si="0"/>
        <v>0.22352941176470589</v>
      </c>
      <c r="C62" s="3">
        <v>57</v>
      </c>
      <c r="D62" s="3" t="s">
        <v>146</v>
      </c>
      <c r="E62" s="3">
        <v>57</v>
      </c>
      <c r="F62" s="3" t="s">
        <v>24</v>
      </c>
      <c r="G62" s="3">
        <v>57</v>
      </c>
      <c r="H62" s="164" t="s">
        <v>112</v>
      </c>
      <c r="I62" s="3">
        <v>57</v>
      </c>
      <c r="J62" s="208"/>
      <c r="K62" s="3">
        <v>57</v>
      </c>
      <c r="L62" s="208"/>
      <c r="M62" s="3">
        <v>57</v>
      </c>
      <c r="N62" s="208"/>
      <c r="O62" s="3">
        <v>57</v>
      </c>
      <c r="P62" s="208"/>
      <c r="Q62" s="3">
        <v>57</v>
      </c>
      <c r="R62" s="208"/>
      <c r="S62" s="3">
        <v>57</v>
      </c>
      <c r="T62" s="208"/>
      <c r="U62" s="3">
        <v>57</v>
      </c>
      <c r="V62" s="164">
        <f t="shared" si="1"/>
        <v>0.22352941176470589</v>
      </c>
      <c r="W62" s="3">
        <v>57</v>
      </c>
      <c r="X62" s="3" t="s">
        <v>146</v>
      </c>
      <c r="Y62" s="3">
        <v>57</v>
      </c>
      <c r="Z62" s="3" t="s">
        <v>24</v>
      </c>
      <c r="AA62" s="3">
        <v>57</v>
      </c>
      <c r="AB62" s="164" t="s">
        <v>112</v>
      </c>
      <c r="AC62" s="3">
        <v>57</v>
      </c>
      <c r="AD62" s="208"/>
      <c r="AE62" s="3">
        <v>57</v>
      </c>
      <c r="AF62" s="208"/>
      <c r="AG62" s="3">
        <v>57</v>
      </c>
      <c r="AH62" s="208"/>
      <c r="AI62" s="3">
        <v>57</v>
      </c>
      <c r="AJ62" s="208"/>
      <c r="AK62" s="3">
        <v>57</v>
      </c>
      <c r="AL62" s="208"/>
      <c r="AM62" s="3">
        <v>57</v>
      </c>
      <c r="AN62" s="208"/>
      <c r="AO62" s="3">
        <v>57</v>
      </c>
      <c r="AP62" s="164">
        <f t="shared" si="15"/>
        <v>0.22352941176470589</v>
      </c>
      <c r="AQ62" s="3">
        <v>57</v>
      </c>
      <c r="AR62" s="174">
        <v>5.2788844621513942</v>
      </c>
      <c r="AS62" s="163" t="str">
        <f t="shared" si="18"/>
        <v>nothing</v>
      </c>
      <c r="AT62" s="3" t="str">
        <f t="shared" si="18"/>
        <v>nothing</v>
      </c>
      <c r="AZ62" s="3">
        <v>57</v>
      </c>
      <c r="BA62" s="3">
        <v>3550</v>
      </c>
      <c r="BB62" s="3">
        <v>57</v>
      </c>
      <c r="BC62" s="3">
        <v>-57</v>
      </c>
      <c r="BE62" s="163">
        <v>57</v>
      </c>
      <c r="BF62" s="163">
        <v>3550</v>
      </c>
      <c r="BG62" s="163">
        <v>57</v>
      </c>
      <c r="BH62" s="177">
        <v>80.470588235294116</v>
      </c>
      <c r="BI62" s="163">
        <v>57</v>
      </c>
      <c r="BJ62" s="172">
        <f t="shared" si="2"/>
        <v>0.22352941176470589</v>
      </c>
      <c r="BL62" s="3">
        <v>57</v>
      </c>
      <c r="BM62" s="164">
        <f t="shared" si="3"/>
        <v>0.22352941176470589</v>
      </c>
      <c r="BN62" s="3">
        <v>57</v>
      </c>
      <c r="BO62" s="164">
        <f t="shared" si="4"/>
        <v>0.22352941176470589</v>
      </c>
      <c r="BP62" s="3">
        <v>57</v>
      </c>
      <c r="BQ62" s="164">
        <f t="shared" si="5"/>
        <v>0.22352941176470589</v>
      </c>
      <c r="BR62" s="3">
        <v>57</v>
      </c>
      <c r="BS62" s="164">
        <f t="shared" si="6"/>
        <v>0.22352941176470589</v>
      </c>
      <c r="BT62" s="3">
        <v>57</v>
      </c>
      <c r="BU62" s="164">
        <f t="shared" si="7"/>
        <v>0.22352941176470589</v>
      </c>
      <c r="BV62" s="3">
        <v>57</v>
      </c>
      <c r="BW62" s="164">
        <f t="shared" si="8"/>
        <v>0.22352941176470589</v>
      </c>
      <c r="BY62" s="3">
        <v>57</v>
      </c>
      <c r="BZ62" s="3" t="s">
        <v>186</v>
      </c>
      <c r="CA62" s="3">
        <v>57</v>
      </c>
      <c r="CB62" s="165" t="s">
        <v>109</v>
      </c>
      <c r="CC62" s="3">
        <v>57</v>
      </c>
      <c r="CD62" s="164" t="s">
        <v>200</v>
      </c>
      <c r="CE62" s="3">
        <v>57</v>
      </c>
      <c r="CF62" s="164" t="s">
        <v>152</v>
      </c>
      <c r="CG62" s="3">
        <v>57</v>
      </c>
      <c r="CH62" s="167">
        <f t="shared" si="12"/>
        <v>-5.7771673306772922</v>
      </c>
      <c r="CI62" s="3">
        <v>57</v>
      </c>
      <c r="CJ62" s="167">
        <f t="shared" si="13"/>
        <v>-11.553834661354582</v>
      </c>
      <c r="CL62" s="3">
        <v>57</v>
      </c>
      <c r="CM62" s="219" t="s">
        <v>198</v>
      </c>
      <c r="CO62" s="226">
        <v>57</v>
      </c>
      <c r="CP62" s="232">
        <f t="shared" si="9"/>
        <v>0.17882352941176471</v>
      </c>
      <c r="CQ62" s="226">
        <v>57</v>
      </c>
      <c r="CR62" s="233">
        <f t="shared" si="10"/>
        <v>0.17882352941176471</v>
      </c>
      <c r="CS62" s="235"/>
      <c r="CT62" s="227">
        <v>57</v>
      </c>
      <c r="CU62" s="214" t="s">
        <v>199</v>
      </c>
      <c r="CV62" s="3">
        <v>57</v>
      </c>
      <c r="CW62" s="3">
        <v>-57</v>
      </c>
    </row>
    <row r="63" spans="1:101">
      <c r="A63" s="3">
        <v>58</v>
      </c>
      <c r="B63" s="164">
        <f t="shared" si="0"/>
        <v>0.22745098039215686</v>
      </c>
      <c r="C63" s="3">
        <v>58</v>
      </c>
      <c r="D63" s="3" t="s">
        <v>146</v>
      </c>
      <c r="E63" s="3">
        <v>58</v>
      </c>
      <c r="F63" s="3" t="s">
        <v>24</v>
      </c>
      <c r="G63" s="3">
        <v>58</v>
      </c>
      <c r="H63" s="164" t="s">
        <v>112</v>
      </c>
      <c r="I63" s="3">
        <v>58</v>
      </c>
      <c r="J63" s="208"/>
      <c r="K63" s="3">
        <v>58</v>
      </c>
      <c r="L63" s="208"/>
      <c r="M63" s="3">
        <v>58</v>
      </c>
      <c r="N63" s="208"/>
      <c r="O63" s="3">
        <v>58</v>
      </c>
      <c r="P63" s="208"/>
      <c r="Q63" s="3">
        <v>58</v>
      </c>
      <c r="R63" s="208"/>
      <c r="S63" s="3">
        <v>58</v>
      </c>
      <c r="T63" s="208"/>
      <c r="U63" s="3">
        <v>58</v>
      </c>
      <c r="V63" s="164">
        <f t="shared" si="1"/>
        <v>0.22745098039215686</v>
      </c>
      <c r="W63" s="3">
        <v>58</v>
      </c>
      <c r="X63" s="3" t="s">
        <v>146</v>
      </c>
      <c r="Y63" s="3">
        <v>58</v>
      </c>
      <c r="Z63" s="3" t="s">
        <v>24</v>
      </c>
      <c r="AA63" s="3">
        <v>58</v>
      </c>
      <c r="AB63" s="164" t="s">
        <v>112</v>
      </c>
      <c r="AC63" s="3">
        <v>58</v>
      </c>
      <c r="AD63" s="208"/>
      <c r="AE63" s="3">
        <v>58</v>
      </c>
      <c r="AF63" s="208"/>
      <c r="AG63" s="3">
        <v>58</v>
      </c>
      <c r="AH63" s="208"/>
      <c r="AI63" s="3">
        <v>58</v>
      </c>
      <c r="AJ63" s="208"/>
      <c r="AK63" s="3">
        <v>58</v>
      </c>
      <c r="AL63" s="208"/>
      <c r="AM63" s="3">
        <v>58</v>
      </c>
      <c r="AN63" s="208"/>
      <c r="AO63" s="3">
        <v>58</v>
      </c>
      <c r="AP63" s="164">
        <f t="shared" si="15"/>
        <v>0.22745098039215686</v>
      </c>
      <c r="AQ63" s="3">
        <v>58</v>
      </c>
      <c r="AR63" s="174">
        <v>5.3784860557768921</v>
      </c>
      <c r="AS63" s="163" t="str">
        <f t="shared" si="18"/>
        <v>nothing</v>
      </c>
      <c r="AT63" s="3" t="str">
        <f t="shared" si="18"/>
        <v>nothing</v>
      </c>
      <c r="AZ63" s="3">
        <v>58</v>
      </c>
      <c r="BA63" s="3">
        <v>3600</v>
      </c>
      <c r="BB63" s="3">
        <v>58</v>
      </c>
      <c r="BC63" s="3">
        <v>-56</v>
      </c>
      <c r="BE63" s="163">
        <v>58</v>
      </c>
      <c r="BF63" s="163">
        <v>3600</v>
      </c>
      <c r="BG63" s="163">
        <v>58</v>
      </c>
      <c r="BH63" s="177">
        <v>81.882352941176464</v>
      </c>
      <c r="BI63" s="163">
        <v>58</v>
      </c>
      <c r="BJ63" s="172">
        <f t="shared" si="2"/>
        <v>0.22745098039215686</v>
      </c>
      <c r="BL63" s="3">
        <v>58</v>
      </c>
      <c r="BM63" s="164">
        <f t="shared" si="3"/>
        <v>0.22745098039215686</v>
      </c>
      <c r="BN63" s="3">
        <v>58</v>
      </c>
      <c r="BO63" s="164">
        <f t="shared" si="4"/>
        <v>0.22745098039215686</v>
      </c>
      <c r="BP63" s="3">
        <v>58</v>
      </c>
      <c r="BQ63" s="164">
        <f t="shared" si="5"/>
        <v>0.22745098039215686</v>
      </c>
      <c r="BR63" s="3">
        <v>58</v>
      </c>
      <c r="BS63" s="164">
        <f t="shared" si="6"/>
        <v>0.22745098039215686</v>
      </c>
      <c r="BT63" s="3">
        <v>58</v>
      </c>
      <c r="BU63" s="164">
        <f t="shared" si="7"/>
        <v>0.22745098039215686</v>
      </c>
      <c r="BV63" s="3">
        <v>58</v>
      </c>
      <c r="BW63" s="164">
        <f t="shared" si="8"/>
        <v>0.22745098039215686</v>
      </c>
      <c r="BY63" s="3">
        <v>58</v>
      </c>
      <c r="BZ63" s="3" t="s">
        <v>186</v>
      </c>
      <c r="CA63" s="3">
        <v>58</v>
      </c>
      <c r="CB63" s="165" t="s">
        <v>109</v>
      </c>
      <c r="CC63" s="3">
        <v>58</v>
      </c>
      <c r="CD63" s="164" t="s">
        <v>200</v>
      </c>
      <c r="CE63" s="3">
        <v>58</v>
      </c>
      <c r="CF63" s="164" t="s">
        <v>152</v>
      </c>
      <c r="CG63" s="3">
        <v>58</v>
      </c>
      <c r="CH63" s="167">
        <f t="shared" si="12"/>
        <v>-5.6974860557768938</v>
      </c>
      <c r="CI63" s="3">
        <v>58</v>
      </c>
      <c r="CJ63" s="167">
        <f t="shared" si="13"/>
        <v>-11.394472111553785</v>
      </c>
      <c r="CL63" s="3">
        <v>58</v>
      </c>
      <c r="CM63" s="219" t="s">
        <v>198</v>
      </c>
      <c r="CO63" s="226">
        <v>58</v>
      </c>
      <c r="CP63" s="232">
        <f t="shared" si="9"/>
        <v>0.1819607843137255</v>
      </c>
      <c r="CQ63" s="226">
        <v>58</v>
      </c>
      <c r="CR63" s="233">
        <f t="shared" si="10"/>
        <v>0.1819607843137255</v>
      </c>
      <c r="CS63" s="235"/>
      <c r="CT63" s="227">
        <v>58</v>
      </c>
      <c r="CU63" s="214" t="s">
        <v>199</v>
      </c>
      <c r="CV63" s="3">
        <v>58</v>
      </c>
      <c r="CW63" s="3">
        <v>-56</v>
      </c>
    </row>
    <row r="64" spans="1:101">
      <c r="A64" s="3">
        <v>59</v>
      </c>
      <c r="B64" s="164">
        <f t="shared" si="0"/>
        <v>0.23137254901960785</v>
      </c>
      <c r="C64" s="3">
        <v>59</v>
      </c>
      <c r="D64" s="3" t="s">
        <v>146</v>
      </c>
      <c r="E64" s="3">
        <v>59</v>
      </c>
      <c r="F64" s="3" t="s">
        <v>24</v>
      </c>
      <c r="G64" s="3">
        <v>59</v>
      </c>
      <c r="H64" s="164" t="s">
        <v>112</v>
      </c>
      <c r="I64" s="3">
        <v>59</v>
      </c>
      <c r="J64" s="208"/>
      <c r="K64" s="3">
        <v>59</v>
      </c>
      <c r="L64" s="208"/>
      <c r="M64" s="3">
        <v>59</v>
      </c>
      <c r="N64" s="208"/>
      <c r="O64" s="3">
        <v>59</v>
      </c>
      <c r="P64" s="208"/>
      <c r="Q64" s="3">
        <v>59</v>
      </c>
      <c r="R64" s="208"/>
      <c r="S64" s="3">
        <v>59</v>
      </c>
      <c r="T64" s="208"/>
      <c r="U64" s="3">
        <v>59</v>
      </c>
      <c r="V64" s="164">
        <f t="shared" si="1"/>
        <v>0.23137254901960785</v>
      </c>
      <c r="W64" s="3">
        <v>59</v>
      </c>
      <c r="X64" s="3" t="s">
        <v>146</v>
      </c>
      <c r="Y64" s="3">
        <v>59</v>
      </c>
      <c r="Z64" s="3" t="s">
        <v>24</v>
      </c>
      <c r="AA64" s="3">
        <v>59</v>
      </c>
      <c r="AB64" s="164" t="s">
        <v>112</v>
      </c>
      <c r="AC64" s="3">
        <v>59</v>
      </c>
      <c r="AD64" s="208"/>
      <c r="AE64" s="3">
        <v>59</v>
      </c>
      <c r="AF64" s="208"/>
      <c r="AG64" s="3">
        <v>59</v>
      </c>
      <c r="AH64" s="208"/>
      <c r="AI64" s="3">
        <v>59</v>
      </c>
      <c r="AJ64" s="208"/>
      <c r="AK64" s="3">
        <v>59</v>
      </c>
      <c r="AL64" s="208"/>
      <c r="AM64" s="3">
        <v>59</v>
      </c>
      <c r="AN64" s="208"/>
      <c r="AO64" s="3">
        <v>59</v>
      </c>
      <c r="AP64" s="164">
        <f t="shared" si="15"/>
        <v>0.23137254901960785</v>
      </c>
      <c r="AQ64" s="3">
        <v>59</v>
      </c>
      <c r="AR64" s="174">
        <v>5.47808764940239</v>
      </c>
      <c r="AS64" s="163" t="str">
        <f t="shared" si="18"/>
        <v>nothing</v>
      </c>
      <c r="AT64" s="3" t="str">
        <f t="shared" si="18"/>
        <v>nothing</v>
      </c>
      <c r="AZ64" s="3">
        <v>59</v>
      </c>
      <c r="BA64" s="3">
        <v>3600</v>
      </c>
      <c r="BB64" s="3">
        <v>59</v>
      </c>
      <c r="BC64" s="3">
        <v>-56</v>
      </c>
      <c r="BE64" s="163">
        <v>59</v>
      </c>
      <c r="BF64" s="163">
        <v>3600</v>
      </c>
      <c r="BG64" s="163">
        <v>59</v>
      </c>
      <c r="BH64" s="177">
        <v>83.294117647058826</v>
      </c>
      <c r="BI64" s="163">
        <v>59</v>
      </c>
      <c r="BJ64" s="172">
        <f t="shared" si="2"/>
        <v>0.23137254901960785</v>
      </c>
      <c r="BL64" s="3">
        <v>59</v>
      </c>
      <c r="BM64" s="164">
        <f t="shared" si="3"/>
        <v>0.23137254901960785</v>
      </c>
      <c r="BN64" s="3">
        <v>59</v>
      </c>
      <c r="BO64" s="164">
        <f t="shared" si="4"/>
        <v>0.23137254901960785</v>
      </c>
      <c r="BP64" s="3">
        <v>59</v>
      </c>
      <c r="BQ64" s="164">
        <f t="shared" si="5"/>
        <v>0.23137254901960785</v>
      </c>
      <c r="BR64" s="3">
        <v>59</v>
      </c>
      <c r="BS64" s="164">
        <f t="shared" si="6"/>
        <v>0.23137254901960785</v>
      </c>
      <c r="BT64" s="3">
        <v>59</v>
      </c>
      <c r="BU64" s="164">
        <f t="shared" si="7"/>
        <v>0.23137254901960785</v>
      </c>
      <c r="BV64" s="3">
        <v>59</v>
      </c>
      <c r="BW64" s="164">
        <f t="shared" si="8"/>
        <v>0.23137254901960785</v>
      </c>
      <c r="BY64" s="3">
        <v>59</v>
      </c>
      <c r="BZ64" s="3" t="s">
        <v>186</v>
      </c>
      <c r="CA64" s="3">
        <v>59</v>
      </c>
      <c r="CB64" s="165" t="s">
        <v>109</v>
      </c>
      <c r="CC64" s="3">
        <v>59</v>
      </c>
      <c r="CD64" s="164" t="s">
        <v>200</v>
      </c>
      <c r="CE64" s="3">
        <v>59</v>
      </c>
      <c r="CF64" s="164" t="s">
        <v>152</v>
      </c>
      <c r="CG64" s="3">
        <v>59</v>
      </c>
      <c r="CH64" s="167">
        <f t="shared" si="12"/>
        <v>-5.6178047808764955</v>
      </c>
      <c r="CI64" s="3">
        <v>59</v>
      </c>
      <c r="CJ64" s="167">
        <f t="shared" si="13"/>
        <v>-11.235109561752989</v>
      </c>
      <c r="CL64" s="3">
        <v>59</v>
      </c>
      <c r="CM64" s="219" t="s">
        <v>198</v>
      </c>
      <c r="CO64" s="226">
        <v>59</v>
      </c>
      <c r="CP64" s="232">
        <f t="shared" si="9"/>
        <v>0.18509803921568629</v>
      </c>
      <c r="CQ64" s="226">
        <v>59</v>
      </c>
      <c r="CR64" s="233">
        <f t="shared" si="10"/>
        <v>0.18509803921568629</v>
      </c>
      <c r="CS64" s="235"/>
      <c r="CT64" s="227">
        <v>59</v>
      </c>
      <c r="CU64" s="214" t="s">
        <v>199</v>
      </c>
      <c r="CV64" s="3">
        <v>59</v>
      </c>
      <c r="CW64" s="3">
        <v>-56</v>
      </c>
    </row>
    <row r="65" spans="1:101">
      <c r="A65" s="3">
        <v>60</v>
      </c>
      <c r="B65" s="164">
        <f t="shared" si="0"/>
        <v>0.23529411764705882</v>
      </c>
      <c r="C65" s="3">
        <v>60</v>
      </c>
      <c r="D65" s="3" t="s">
        <v>147</v>
      </c>
      <c r="E65" s="3">
        <v>60</v>
      </c>
      <c r="F65" s="3" t="s">
        <v>148</v>
      </c>
      <c r="G65" s="3">
        <v>60</v>
      </c>
      <c r="H65" s="164" t="s">
        <v>201</v>
      </c>
      <c r="I65" s="3">
        <v>60</v>
      </c>
      <c r="J65" s="208"/>
      <c r="K65" s="3">
        <v>60</v>
      </c>
      <c r="L65" s="208"/>
      <c r="M65" s="3">
        <v>60</v>
      </c>
      <c r="N65" s="208"/>
      <c r="O65" s="3">
        <v>60</v>
      </c>
      <c r="P65" s="208"/>
      <c r="Q65" s="3">
        <v>60</v>
      </c>
      <c r="R65" s="208"/>
      <c r="S65" s="3">
        <v>60</v>
      </c>
      <c r="T65" s="208"/>
      <c r="U65" s="3">
        <v>60</v>
      </c>
      <c r="V65" s="164">
        <f t="shared" si="1"/>
        <v>0.23529411764705882</v>
      </c>
      <c r="W65" s="3">
        <v>60</v>
      </c>
      <c r="X65" s="3" t="s">
        <v>147</v>
      </c>
      <c r="Y65" s="3">
        <v>60</v>
      </c>
      <c r="Z65" s="3" t="s">
        <v>148</v>
      </c>
      <c r="AA65" s="3">
        <v>60</v>
      </c>
      <c r="AB65" s="164" t="s">
        <v>201</v>
      </c>
      <c r="AC65" s="3">
        <v>60</v>
      </c>
      <c r="AD65" s="208"/>
      <c r="AE65" s="3">
        <v>60</v>
      </c>
      <c r="AF65" s="208"/>
      <c r="AG65" s="3">
        <v>60</v>
      </c>
      <c r="AH65" s="208"/>
      <c r="AI65" s="3">
        <v>60</v>
      </c>
      <c r="AJ65" s="208"/>
      <c r="AK65" s="3">
        <v>60</v>
      </c>
      <c r="AL65" s="208"/>
      <c r="AM65" s="3">
        <v>60</v>
      </c>
      <c r="AN65" s="208"/>
      <c r="AO65" s="3">
        <v>60</v>
      </c>
      <c r="AP65" s="164">
        <f t="shared" si="15"/>
        <v>0.23529411764705882</v>
      </c>
      <c r="AQ65" s="3">
        <v>60</v>
      </c>
      <c r="AR65" s="174">
        <v>5.5776892430278879</v>
      </c>
      <c r="AS65" s="163" t="str">
        <f t="shared" si="18"/>
        <v>nothing</v>
      </c>
      <c r="AT65" s="3" t="str">
        <f t="shared" si="18"/>
        <v>nothing</v>
      </c>
      <c r="AZ65" s="3">
        <v>60</v>
      </c>
      <c r="BA65" s="3">
        <v>3650</v>
      </c>
      <c r="BB65" s="3">
        <v>60</v>
      </c>
      <c r="BC65" s="3">
        <v>-55</v>
      </c>
      <c r="BE65" s="163">
        <v>60</v>
      </c>
      <c r="BF65" s="163">
        <v>3650</v>
      </c>
      <c r="BG65" s="163">
        <v>60</v>
      </c>
      <c r="BH65" s="177">
        <v>84.705882352941174</v>
      </c>
      <c r="BI65" s="163">
        <v>60</v>
      </c>
      <c r="BJ65" s="172">
        <f t="shared" si="2"/>
        <v>0.23529411764705882</v>
      </c>
      <c r="BL65" s="3">
        <v>60</v>
      </c>
      <c r="BM65" s="164">
        <f t="shared" si="3"/>
        <v>0.23529411764705882</v>
      </c>
      <c r="BN65" s="3">
        <v>60</v>
      </c>
      <c r="BO65" s="164">
        <f t="shared" si="4"/>
        <v>0.23529411764705882</v>
      </c>
      <c r="BP65" s="3">
        <v>60</v>
      </c>
      <c r="BQ65" s="164">
        <f t="shared" si="5"/>
        <v>0.23529411764705882</v>
      </c>
      <c r="BR65" s="3">
        <v>60</v>
      </c>
      <c r="BS65" s="164">
        <f t="shared" si="6"/>
        <v>0.23529411764705882</v>
      </c>
      <c r="BT65" s="3">
        <v>60</v>
      </c>
      <c r="BU65" s="164">
        <f t="shared" si="7"/>
        <v>0.23529411764705882</v>
      </c>
      <c r="BV65" s="3">
        <v>60</v>
      </c>
      <c r="BW65" s="164">
        <f t="shared" si="8"/>
        <v>0.23529411764705882</v>
      </c>
      <c r="BY65" s="3">
        <v>60</v>
      </c>
      <c r="BZ65" s="3" t="s">
        <v>186</v>
      </c>
      <c r="CA65" s="3">
        <v>60</v>
      </c>
      <c r="CB65" s="165" t="s">
        <v>109</v>
      </c>
      <c r="CC65" s="3">
        <v>60</v>
      </c>
      <c r="CD65" s="164" t="s">
        <v>200</v>
      </c>
      <c r="CE65" s="3">
        <v>60</v>
      </c>
      <c r="CF65" s="164" t="s">
        <v>152</v>
      </c>
      <c r="CG65" s="3">
        <v>60</v>
      </c>
      <c r="CH65" s="167">
        <f t="shared" si="12"/>
        <v>-5.5381235059760971</v>
      </c>
      <c r="CI65" s="3">
        <v>60</v>
      </c>
      <c r="CJ65" s="167">
        <f t="shared" si="13"/>
        <v>-11.075747011952192</v>
      </c>
      <c r="CL65" s="3">
        <v>60</v>
      </c>
      <c r="CM65" s="219" t="s">
        <v>202</v>
      </c>
      <c r="CO65" s="226">
        <v>60</v>
      </c>
      <c r="CP65" s="232">
        <f t="shared" si="9"/>
        <v>0.18823529411764706</v>
      </c>
      <c r="CQ65" s="226">
        <v>60</v>
      </c>
      <c r="CR65" s="233">
        <f t="shared" si="10"/>
        <v>0.18823529411764706</v>
      </c>
      <c r="CS65" s="235"/>
      <c r="CT65" s="227">
        <v>60</v>
      </c>
      <c r="CU65" s="214" t="s">
        <v>203</v>
      </c>
      <c r="CV65" s="3">
        <v>60</v>
      </c>
      <c r="CW65" s="3">
        <v>-55</v>
      </c>
    </row>
    <row r="66" spans="1:101">
      <c r="A66" s="3">
        <v>61</v>
      </c>
      <c r="B66" s="164">
        <f t="shared" si="0"/>
        <v>0.23921568627450981</v>
      </c>
      <c r="C66" s="3">
        <v>61</v>
      </c>
      <c r="D66" s="3" t="s">
        <v>147</v>
      </c>
      <c r="E66" s="3">
        <v>61</v>
      </c>
      <c r="F66" s="3" t="s">
        <v>148</v>
      </c>
      <c r="G66" s="3">
        <v>61</v>
      </c>
      <c r="H66" s="164" t="s">
        <v>201</v>
      </c>
      <c r="I66" s="3">
        <v>61</v>
      </c>
      <c r="J66" s="208"/>
      <c r="K66" s="3">
        <v>61</v>
      </c>
      <c r="L66" s="208"/>
      <c r="M66" s="3">
        <v>61</v>
      </c>
      <c r="N66" s="208"/>
      <c r="O66" s="3">
        <v>61</v>
      </c>
      <c r="P66" s="208"/>
      <c r="Q66" s="3">
        <v>61</v>
      </c>
      <c r="R66" s="208"/>
      <c r="S66" s="3">
        <v>61</v>
      </c>
      <c r="T66" s="208"/>
      <c r="U66" s="3">
        <v>61</v>
      </c>
      <c r="V66" s="164">
        <f t="shared" si="1"/>
        <v>0.23921568627450981</v>
      </c>
      <c r="W66" s="3">
        <v>61</v>
      </c>
      <c r="X66" s="3" t="s">
        <v>147</v>
      </c>
      <c r="Y66" s="3">
        <v>61</v>
      </c>
      <c r="Z66" s="3" t="s">
        <v>148</v>
      </c>
      <c r="AA66" s="3">
        <v>61</v>
      </c>
      <c r="AB66" s="164" t="s">
        <v>201</v>
      </c>
      <c r="AC66" s="3">
        <v>61</v>
      </c>
      <c r="AD66" s="208"/>
      <c r="AE66" s="3">
        <v>61</v>
      </c>
      <c r="AF66" s="208"/>
      <c r="AG66" s="3">
        <v>61</v>
      </c>
      <c r="AH66" s="208"/>
      <c r="AI66" s="3">
        <v>61</v>
      </c>
      <c r="AJ66" s="208"/>
      <c r="AK66" s="3">
        <v>61</v>
      </c>
      <c r="AL66" s="208"/>
      <c r="AM66" s="3">
        <v>61</v>
      </c>
      <c r="AN66" s="208"/>
      <c r="AO66" s="3">
        <v>61</v>
      </c>
      <c r="AP66" s="164">
        <f t="shared" si="15"/>
        <v>0.23921568627450981</v>
      </c>
      <c r="AQ66" s="3">
        <v>61</v>
      </c>
      <c r="AR66" s="174">
        <v>5.6772908366533859</v>
      </c>
      <c r="AS66" s="182" t="s">
        <v>123</v>
      </c>
      <c r="AT66" s="183" t="s">
        <v>123</v>
      </c>
      <c r="AZ66" s="3">
        <v>61</v>
      </c>
      <c r="BA66" s="3">
        <v>3700</v>
      </c>
      <c r="BB66" s="3">
        <v>61</v>
      </c>
      <c r="BC66" s="3">
        <v>-54</v>
      </c>
      <c r="BE66" s="163">
        <v>61</v>
      </c>
      <c r="BF66" s="163">
        <v>3700</v>
      </c>
      <c r="BG66" s="163">
        <v>61</v>
      </c>
      <c r="BH66" s="177">
        <v>86.117647058823536</v>
      </c>
      <c r="BI66" s="163">
        <v>61</v>
      </c>
      <c r="BJ66" s="172">
        <f t="shared" si="2"/>
        <v>0.23921568627450981</v>
      </c>
      <c r="BL66" s="3">
        <v>61</v>
      </c>
      <c r="BM66" s="164">
        <f t="shared" si="3"/>
        <v>0.23921568627450981</v>
      </c>
      <c r="BN66" s="3">
        <v>61</v>
      </c>
      <c r="BO66" s="164">
        <f t="shared" si="4"/>
        <v>0.23921568627450981</v>
      </c>
      <c r="BP66" s="3">
        <v>61</v>
      </c>
      <c r="BQ66" s="164">
        <f t="shared" si="5"/>
        <v>0.23921568627450981</v>
      </c>
      <c r="BR66" s="3">
        <v>61</v>
      </c>
      <c r="BS66" s="164">
        <f t="shared" si="6"/>
        <v>0.23921568627450981</v>
      </c>
      <c r="BT66" s="3">
        <v>61</v>
      </c>
      <c r="BU66" s="164">
        <f t="shared" si="7"/>
        <v>0.23921568627450981</v>
      </c>
      <c r="BV66" s="3">
        <v>61</v>
      </c>
      <c r="BW66" s="164">
        <f t="shared" si="8"/>
        <v>0.23921568627450981</v>
      </c>
      <c r="BY66" s="3">
        <v>61</v>
      </c>
      <c r="BZ66" s="3" t="s">
        <v>186</v>
      </c>
      <c r="CA66" s="3">
        <v>61</v>
      </c>
      <c r="CB66" s="165" t="s">
        <v>109</v>
      </c>
      <c r="CC66" s="3">
        <v>61</v>
      </c>
      <c r="CD66" s="164" t="s">
        <v>200</v>
      </c>
      <c r="CE66" s="3">
        <v>61</v>
      </c>
      <c r="CF66" s="164" t="s">
        <v>152</v>
      </c>
      <c r="CG66" s="3">
        <v>61</v>
      </c>
      <c r="CH66" s="167">
        <f t="shared" si="12"/>
        <v>-5.4584422310756979</v>
      </c>
      <c r="CI66" s="3">
        <v>61</v>
      </c>
      <c r="CJ66" s="167">
        <f t="shared" si="13"/>
        <v>-10.916384462151393</v>
      </c>
      <c r="CL66" s="3">
        <v>61</v>
      </c>
      <c r="CM66" s="218" t="s">
        <v>202</v>
      </c>
      <c r="CO66" s="226">
        <v>61</v>
      </c>
      <c r="CP66" s="232">
        <f t="shared" si="9"/>
        <v>0.19137254901960787</v>
      </c>
      <c r="CQ66" s="226">
        <v>61</v>
      </c>
      <c r="CR66" s="233">
        <f t="shared" si="10"/>
        <v>0.19137254901960787</v>
      </c>
      <c r="CS66" s="235"/>
      <c r="CT66" s="227">
        <v>61</v>
      </c>
      <c r="CU66" s="214" t="s">
        <v>203</v>
      </c>
      <c r="CV66" s="3">
        <v>61</v>
      </c>
      <c r="CW66" s="3">
        <v>-54</v>
      </c>
    </row>
    <row r="67" spans="1:101">
      <c r="A67" s="3">
        <v>62</v>
      </c>
      <c r="B67" s="164">
        <f t="shared" si="0"/>
        <v>0.24313725490196078</v>
      </c>
      <c r="C67" s="3">
        <v>62</v>
      </c>
      <c r="D67" s="3" t="s">
        <v>147</v>
      </c>
      <c r="E67" s="3">
        <v>62</v>
      </c>
      <c r="F67" s="3" t="s">
        <v>148</v>
      </c>
      <c r="G67" s="3">
        <v>62</v>
      </c>
      <c r="H67" s="164" t="s">
        <v>201</v>
      </c>
      <c r="I67" s="3">
        <v>62</v>
      </c>
      <c r="J67" s="208"/>
      <c r="K67" s="3">
        <v>62</v>
      </c>
      <c r="L67" s="208"/>
      <c r="M67" s="3">
        <v>62</v>
      </c>
      <c r="N67" s="208"/>
      <c r="O67" s="3">
        <v>62</v>
      </c>
      <c r="P67" s="208"/>
      <c r="Q67" s="3">
        <v>62</v>
      </c>
      <c r="R67" s="208"/>
      <c r="S67" s="3">
        <v>62</v>
      </c>
      <c r="T67" s="208"/>
      <c r="U67" s="3">
        <v>62</v>
      </c>
      <c r="V67" s="164">
        <f t="shared" si="1"/>
        <v>0.24313725490196078</v>
      </c>
      <c r="W67" s="3">
        <v>62</v>
      </c>
      <c r="X67" s="3" t="s">
        <v>147</v>
      </c>
      <c r="Y67" s="3">
        <v>62</v>
      </c>
      <c r="Z67" s="3" t="s">
        <v>148</v>
      </c>
      <c r="AA67" s="3">
        <v>62</v>
      </c>
      <c r="AB67" s="164" t="s">
        <v>201</v>
      </c>
      <c r="AC67" s="3">
        <v>62</v>
      </c>
      <c r="AD67" s="208"/>
      <c r="AE67" s="3">
        <v>62</v>
      </c>
      <c r="AF67" s="208"/>
      <c r="AG67" s="3">
        <v>62</v>
      </c>
      <c r="AH67" s="208"/>
      <c r="AI67" s="3">
        <v>62</v>
      </c>
      <c r="AJ67" s="208"/>
      <c r="AK67" s="3">
        <v>62</v>
      </c>
      <c r="AL67" s="208"/>
      <c r="AM67" s="3">
        <v>62</v>
      </c>
      <c r="AN67" s="208"/>
      <c r="AO67" s="3">
        <v>62</v>
      </c>
      <c r="AP67" s="164">
        <f t="shared" si="15"/>
        <v>0.24313725490196078</v>
      </c>
      <c r="AQ67" s="3">
        <v>62</v>
      </c>
      <c r="AR67" s="174">
        <v>5.7768924302788838</v>
      </c>
      <c r="AS67" s="182" t="s">
        <v>123</v>
      </c>
      <c r="AT67" s="183" t="s">
        <v>123</v>
      </c>
      <c r="AZ67" s="3">
        <v>62</v>
      </c>
      <c r="BA67" s="3">
        <v>3700</v>
      </c>
      <c r="BB67" s="3">
        <v>62</v>
      </c>
      <c r="BC67" s="3">
        <v>-53</v>
      </c>
      <c r="BE67" s="163">
        <v>62</v>
      </c>
      <c r="BF67" s="163">
        <v>3700</v>
      </c>
      <c r="BG67" s="163">
        <v>62</v>
      </c>
      <c r="BH67" s="177">
        <v>87.529411764705884</v>
      </c>
      <c r="BI67" s="163">
        <v>62</v>
      </c>
      <c r="BJ67" s="172">
        <f t="shared" si="2"/>
        <v>0.24313725490196078</v>
      </c>
      <c r="BL67" s="3">
        <v>62</v>
      </c>
      <c r="BM67" s="164">
        <f t="shared" si="3"/>
        <v>0.24313725490196078</v>
      </c>
      <c r="BN67" s="3">
        <v>62</v>
      </c>
      <c r="BO67" s="164">
        <f t="shared" si="4"/>
        <v>0.24313725490196078</v>
      </c>
      <c r="BP67" s="3">
        <v>62</v>
      </c>
      <c r="BQ67" s="164">
        <f t="shared" si="5"/>
        <v>0.24313725490196078</v>
      </c>
      <c r="BR67" s="3">
        <v>62</v>
      </c>
      <c r="BS67" s="164">
        <f t="shared" si="6"/>
        <v>0.24313725490196078</v>
      </c>
      <c r="BT67" s="3">
        <v>62</v>
      </c>
      <c r="BU67" s="164">
        <f t="shared" si="7"/>
        <v>0.24313725490196078</v>
      </c>
      <c r="BV67" s="3">
        <v>62</v>
      </c>
      <c r="BW67" s="164">
        <f t="shared" si="8"/>
        <v>0.24313725490196078</v>
      </c>
      <c r="BY67" s="3">
        <v>62</v>
      </c>
      <c r="BZ67" s="3" t="s">
        <v>186</v>
      </c>
      <c r="CA67" s="3">
        <v>62</v>
      </c>
      <c r="CB67" s="165" t="s">
        <v>109</v>
      </c>
      <c r="CC67" s="3">
        <v>62</v>
      </c>
      <c r="CD67" s="164" t="s">
        <v>200</v>
      </c>
      <c r="CE67" s="3">
        <v>62</v>
      </c>
      <c r="CF67" s="164" t="s">
        <v>152</v>
      </c>
      <c r="CG67" s="3">
        <v>62</v>
      </c>
      <c r="CH67" s="167">
        <f t="shared" si="12"/>
        <v>-5.3787609561752996</v>
      </c>
      <c r="CI67" s="3">
        <v>62</v>
      </c>
      <c r="CJ67" s="167">
        <f t="shared" si="13"/>
        <v>-10.757021912350597</v>
      </c>
      <c r="CL67" s="3">
        <v>62</v>
      </c>
      <c r="CM67" s="218" t="s">
        <v>202</v>
      </c>
      <c r="CO67" s="226">
        <v>62</v>
      </c>
      <c r="CP67" s="232">
        <f t="shared" si="9"/>
        <v>0.19450980392156864</v>
      </c>
      <c r="CQ67" s="226">
        <v>62</v>
      </c>
      <c r="CR67" s="233">
        <f t="shared" si="10"/>
        <v>0.19450980392156864</v>
      </c>
      <c r="CS67" s="235"/>
      <c r="CT67" s="227">
        <v>62</v>
      </c>
      <c r="CU67" s="214" t="s">
        <v>203</v>
      </c>
      <c r="CV67" s="3">
        <v>62</v>
      </c>
      <c r="CW67" s="3">
        <v>-53</v>
      </c>
    </row>
    <row r="68" spans="1:101">
      <c r="A68" s="3">
        <v>63</v>
      </c>
      <c r="B68" s="164">
        <f t="shared" si="0"/>
        <v>0.24705882352941178</v>
      </c>
      <c r="C68" s="3">
        <v>63</v>
      </c>
      <c r="D68" s="3" t="s">
        <v>147</v>
      </c>
      <c r="E68" s="3">
        <v>63</v>
      </c>
      <c r="F68" s="3" t="s">
        <v>148</v>
      </c>
      <c r="G68" s="3">
        <v>63</v>
      </c>
      <c r="H68" s="164" t="s">
        <v>201</v>
      </c>
      <c r="I68" s="3">
        <v>63</v>
      </c>
      <c r="J68" s="208"/>
      <c r="K68" s="3">
        <v>63</v>
      </c>
      <c r="L68" s="208"/>
      <c r="M68" s="3">
        <v>63</v>
      </c>
      <c r="N68" s="208"/>
      <c r="O68" s="3">
        <v>63</v>
      </c>
      <c r="P68" s="208"/>
      <c r="Q68" s="3">
        <v>63</v>
      </c>
      <c r="R68" s="208"/>
      <c r="S68" s="3">
        <v>63</v>
      </c>
      <c r="T68" s="208"/>
      <c r="U68" s="3">
        <v>63</v>
      </c>
      <c r="V68" s="164">
        <f t="shared" si="1"/>
        <v>0.24705882352941178</v>
      </c>
      <c r="W68" s="3">
        <v>63</v>
      </c>
      <c r="X68" s="3" t="s">
        <v>147</v>
      </c>
      <c r="Y68" s="3">
        <v>63</v>
      </c>
      <c r="Z68" s="3" t="s">
        <v>148</v>
      </c>
      <c r="AA68" s="3">
        <v>63</v>
      </c>
      <c r="AB68" s="164" t="s">
        <v>201</v>
      </c>
      <c r="AC68" s="3">
        <v>63</v>
      </c>
      <c r="AD68" s="208"/>
      <c r="AE68" s="3">
        <v>63</v>
      </c>
      <c r="AF68" s="208"/>
      <c r="AG68" s="3">
        <v>63</v>
      </c>
      <c r="AH68" s="208"/>
      <c r="AI68" s="3">
        <v>63</v>
      </c>
      <c r="AJ68" s="208"/>
      <c r="AK68" s="3">
        <v>63</v>
      </c>
      <c r="AL68" s="208"/>
      <c r="AM68" s="3">
        <v>63</v>
      </c>
      <c r="AN68" s="208"/>
      <c r="AO68" s="3">
        <v>63</v>
      </c>
      <c r="AP68" s="164">
        <f t="shared" si="15"/>
        <v>0.24705882352941178</v>
      </c>
      <c r="AQ68" s="3">
        <v>63</v>
      </c>
      <c r="AR68" s="174">
        <v>5.8764940239043826</v>
      </c>
      <c r="AS68" s="182" t="s">
        <v>123</v>
      </c>
      <c r="AT68" s="183" t="s">
        <v>123</v>
      </c>
      <c r="AZ68" s="3">
        <v>63</v>
      </c>
      <c r="BA68" s="3">
        <v>3750</v>
      </c>
      <c r="BB68" s="3">
        <v>63</v>
      </c>
      <c r="BC68" s="3">
        <v>-52</v>
      </c>
      <c r="BE68" s="163">
        <v>63</v>
      </c>
      <c r="BF68" s="163">
        <v>3750</v>
      </c>
      <c r="BG68" s="163">
        <v>63</v>
      </c>
      <c r="BH68" s="177">
        <v>88.941176470588232</v>
      </c>
      <c r="BI68" s="163">
        <v>63</v>
      </c>
      <c r="BJ68" s="172">
        <f t="shared" si="2"/>
        <v>0.24705882352941178</v>
      </c>
      <c r="BL68" s="3">
        <v>63</v>
      </c>
      <c r="BM68" s="164">
        <f t="shared" si="3"/>
        <v>0.24705882352941178</v>
      </c>
      <c r="BN68" s="3">
        <v>63</v>
      </c>
      <c r="BO68" s="164">
        <f t="shared" si="4"/>
        <v>0.24705882352941178</v>
      </c>
      <c r="BP68" s="3">
        <v>63</v>
      </c>
      <c r="BQ68" s="164">
        <f t="shared" si="5"/>
        <v>0.24705882352941178</v>
      </c>
      <c r="BR68" s="3">
        <v>63</v>
      </c>
      <c r="BS68" s="164">
        <f t="shared" si="6"/>
        <v>0.24705882352941178</v>
      </c>
      <c r="BT68" s="3">
        <v>63</v>
      </c>
      <c r="BU68" s="164">
        <f t="shared" si="7"/>
        <v>0.24705882352941178</v>
      </c>
      <c r="BV68" s="3">
        <v>63</v>
      </c>
      <c r="BW68" s="164">
        <f t="shared" si="8"/>
        <v>0.24705882352941178</v>
      </c>
      <c r="BY68" s="3">
        <v>63</v>
      </c>
      <c r="BZ68" s="3" t="s">
        <v>186</v>
      </c>
      <c r="CA68" s="3">
        <v>63</v>
      </c>
      <c r="CB68" s="165" t="s">
        <v>109</v>
      </c>
      <c r="CC68" s="3">
        <v>63</v>
      </c>
      <c r="CD68" s="164" t="s">
        <v>200</v>
      </c>
      <c r="CE68" s="3">
        <v>63</v>
      </c>
      <c r="CF68" s="164" t="s">
        <v>152</v>
      </c>
      <c r="CG68" s="3">
        <v>63</v>
      </c>
      <c r="CH68" s="167">
        <f t="shared" si="12"/>
        <v>-5.2990796812749013</v>
      </c>
      <c r="CI68" s="3">
        <v>63</v>
      </c>
      <c r="CJ68" s="167">
        <f t="shared" si="13"/>
        <v>-10.5976593625498</v>
      </c>
      <c r="CL68" s="3">
        <v>63</v>
      </c>
      <c r="CM68" s="218" t="s">
        <v>202</v>
      </c>
      <c r="CO68" s="226">
        <v>63</v>
      </c>
      <c r="CP68" s="232">
        <f t="shared" si="9"/>
        <v>0.19764705882352943</v>
      </c>
      <c r="CQ68" s="226">
        <v>63</v>
      </c>
      <c r="CR68" s="233">
        <f t="shared" si="10"/>
        <v>0.19764705882352943</v>
      </c>
      <c r="CS68" s="235"/>
      <c r="CT68" s="227">
        <v>63</v>
      </c>
      <c r="CU68" s="214" t="s">
        <v>203</v>
      </c>
      <c r="CV68" s="3">
        <v>63</v>
      </c>
      <c r="CW68" s="3">
        <v>-52</v>
      </c>
    </row>
    <row r="69" spans="1:101">
      <c r="A69" s="3">
        <v>64</v>
      </c>
      <c r="B69" s="164">
        <f t="shared" si="0"/>
        <v>0.25098039215686274</v>
      </c>
      <c r="C69" s="3">
        <v>64</v>
      </c>
      <c r="D69" s="3" t="s">
        <v>147</v>
      </c>
      <c r="E69" s="3">
        <v>64</v>
      </c>
      <c r="F69" s="3" t="s">
        <v>148</v>
      </c>
      <c r="G69" s="3">
        <v>64</v>
      </c>
      <c r="H69" s="164" t="s">
        <v>201</v>
      </c>
      <c r="I69" s="3">
        <v>64</v>
      </c>
      <c r="J69" s="208"/>
      <c r="K69" s="3">
        <v>64</v>
      </c>
      <c r="L69" s="208"/>
      <c r="M69" s="3">
        <v>64</v>
      </c>
      <c r="N69" s="208"/>
      <c r="O69" s="3">
        <v>64</v>
      </c>
      <c r="P69" s="208"/>
      <c r="Q69" s="3">
        <v>64</v>
      </c>
      <c r="R69" s="208"/>
      <c r="S69" s="3">
        <v>64</v>
      </c>
      <c r="T69" s="208"/>
      <c r="U69" s="3">
        <v>64</v>
      </c>
      <c r="V69" s="164">
        <f t="shared" si="1"/>
        <v>0.25098039215686274</v>
      </c>
      <c r="W69" s="3">
        <v>64</v>
      </c>
      <c r="X69" s="3" t="s">
        <v>147</v>
      </c>
      <c r="Y69" s="3">
        <v>64</v>
      </c>
      <c r="Z69" s="3" t="s">
        <v>148</v>
      </c>
      <c r="AA69" s="3">
        <v>64</v>
      </c>
      <c r="AB69" s="164" t="s">
        <v>201</v>
      </c>
      <c r="AC69" s="3">
        <v>64</v>
      </c>
      <c r="AD69" s="208"/>
      <c r="AE69" s="3">
        <v>64</v>
      </c>
      <c r="AF69" s="208"/>
      <c r="AG69" s="3">
        <v>64</v>
      </c>
      <c r="AH69" s="208"/>
      <c r="AI69" s="3">
        <v>64</v>
      </c>
      <c r="AJ69" s="208"/>
      <c r="AK69" s="3">
        <v>64</v>
      </c>
      <c r="AL69" s="208"/>
      <c r="AM69" s="3">
        <v>64</v>
      </c>
      <c r="AN69" s="208"/>
      <c r="AO69" s="3">
        <v>64</v>
      </c>
      <c r="AP69" s="164">
        <f t="shared" si="15"/>
        <v>0.25098039215686274</v>
      </c>
      <c r="AQ69" s="3">
        <v>64</v>
      </c>
      <c r="AR69" s="174">
        <v>5.9760956175298805</v>
      </c>
      <c r="AS69" s="184" t="str">
        <f t="shared" ref="AS69:AT81" si="19">AS68</f>
        <v>unlink the fixture from a lumenradio transmitter</v>
      </c>
      <c r="AT69" s="185" t="str">
        <f t="shared" si="19"/>
        <v>unlink the fixture from a lumenradio transmitter</v>
      </c>
      <c r="AZ69" s="3">
        <v>64</v>
      </c>
      <c r="BA69" s="3">
        <v>3800</v>
      </c>
      <c r="BB69" s="3">
        <v>64</v>
      </c>
      <c r="BC69" s="3">
        <v>-52</v>
      </c>
      <c r="BE69" s="163">
        <v>64</v>
      </c>
      <c r="BF69" s="163">
        <v>3800</v>
      </c>
      <c r="BG69" s="163">
        <v>64</v>
      </c>
      <c r="BH69" s="177">
        <v>90.352941176470594</v>
      </c>
      <c r="BI69" s="163">
        <v>64</v>
      </c>
      <c r="BJ69" s="172">
        <f t="shared" si="2"/>
        <v>0.25098039215686274</v>
      </c>
      <c r="BL69" s="3">
        <v>64</v>
      </c>
      <c r="BM69" s="164">
        <f t="shared" si="3"/>
        <v>0.25098039215686274</v>
      </c>
      <c r="BN69" s="3">
        <v>64</v>
      </c>
      <c r="BO69" s="164">
        <f t="shared" si="4"/>
        <v>0.25098039215686274</v>
      </c>
      <c r="BP69" s="3">
        <v>64</v>
      </c>
      <c r="BQ69" s="164">
        <f t="shared" si="5"/>
        <v>0.25098039215686274</v>
      </c>
      <c r="BR69" s="3">
        <v>64</v>
      </c>
      <c r="BS69" s="164">
        <f t="shared" si="6"/>
        <v>0.25098039215686274</v>
      </c>
      <c r="BT69" s="3">
        <v>64</v>
      </c>
      <c r="BU69" s="164">
        <f t="shared" si="7"/>
        <v>0.25098039215686274</v>
      </c>
      <c r="BV69" s="3">
        <v>64</v>
      </c>
      <c r="BW69" s="164">
        <f t="shared" si="8"/>
        <v>0.25098039215686274</v>
      </c>
      <c r="BY69" s="3">
        <v>64</v>
      </c>
      <c r="BZ69" s="3" t="s">
        <v>186</v>
      </c>
      <c r="CA69" s="3">
        <v>64</v>
      </c>
      <c r="CB69" s="165" t="s">
        <v>109</v>
      </c>
      <c r="CC69" s="3">
        <v>64</v>
      </c>
      <c r="CD69" s="164" t="s">
        <v>200</v>
      </c>
      <c r="CE69" s="3">
        <v>64</v>
      </c>
      <c r="CF69" s="164" t="s">
        <v>152</v>
      </c>
      <c r="CG69" s="3">
        <v>64</v>
      </c>
      <c r="CH69" s="167">
        <f t="shared" si="12"/>
        <v>-5.2193984063745029</v>
      </c>
      <c r="CI69" s="3">
        <v>64</v>
      </c>
      <c r="CJ69" s="167">
        <f t="shared" si="13"/>
        <v>-10.438296812749003</v>
      </c>
      <c r="CL69" s="3">
        <v>64</v>
      </c>
      <c r="CM69" s="218" t="s">
        <v>202</v>
      </c>
      <c r="CO69" s="226">
        <v>64</v>
      </c>
      <c r="CP69" s="232">
        <f t="shared" si="9"/>
        <v>0.20078431372549022</v>
      </c>
      <c r="CQ69" s="226">
        <v>64</v>
      </c>
      <c r="CR69" s="233">
        <f t="shared" si="10"/>
        <v>0.20078431372549022</v>
      </c>
      <c r="CS69" s="235"/>
      <c r="CT69" s="227">
        <v>64</v>
      </c>
      <c r="CU69" s="214" t="s">
        <v>203</v>
      </c>
      <c r="CV69" s="3">
        <v>64</v>
      </c>
      <c r="CW69" s="3">
        <v>-52</v>
      </c>
    </row>
    <row r="70" spans="1:101">
      <c r="A70" s="3">
        <v>65</v>
      </c>
      <c r="B70" s="164">
        <f t="shared" ref="B70:B133" si="20">(A70/255)</f>
        <v>0.25490196078431371</v>
      </c>
      <c r="C70" s="3">
        <v>65</v>
      </c>
      <c r="D70" s="3" t="s">
        <v>147</v>
      </c>
      <c r="E70" s="3">
        <v>65</v>
      </c>
      <c r="F70" s="3" t="s">
        <v>148</v>
      </c>
      <c r="G70" s="3">
        <v>65</v>
      </c>
      <c r="H70" s="164" t="s">
        <v>201</v>
      </c>
      <c r="I70" s="3">
        <v>65</v>
      </c>
      <c r="J70" s="208"/>
      <c r="K70" s="3">
        <v>65</v>
      </c>
      <c r="L70" s="208"/>
      <c r="M70" s="3">
        <v>65</v>
      </c>
      <c r="N70" s="208"/>
      <c r="O70" s="3">
        <v>65</v>
      </c>
      <c r="P70" s="208"/>
      <c r="Q70" s="3">
        <v>65</v>
      </c>
      <c r="R70" s="208"/>
      <c r="S70" s="3">
        <v>65</v>
      </c>
      <c r="T70" s="208"/>
      <c r="U70" s="3">
        <v>65</v>
      </c>
      <c r="V70" s="164">
        <f t="shared" ref="V70:V133" si="21">(U70/255)</f>
        <v>0.25490196078431371</v>
      </c>
      <c r="W70" s="3">
        <v>65</v>
      </c>
      <c r="X70" s="3" t="s">
        <v>147</v>
      </c>
      <c r="Y70" s="3">
        <v>65</v>
      </c>
      <c r="Z70" s="3" t="s">
        <v>148</v>
      </c>
      <c r="AA70" s="3">
        <v>65</v>
      </c>
      <c r="AB70" s="164" t="s">
        <v>201</v>
      </c>
      <c r="AC70" s="3">
        <v>65</v>
      </c>
      <c r="AD70" s="208"/>
      <c r="AE70" s="3">
        <v>65</v>
      </c>
      <c r="AF70" s="208"/>
      <c r="AG70" s="3">
        <v>65</v>
      </c>
      <c r="AH70" s="208"/>
      <c r="AI70" s="3">
        <v>65</v>
      </c>
      <c r="AJ70" s="208"/>
      <c r="AK70" s="3">
        <v>65</v>
      </c>
      <c r="AL70" s="208"/>
      <c r="AM70" s="3">
        <v>65</v>
      </c>
      <c r="AN70" s="208"/>
      <c r="AO70" s="3">
        <v>65</v>
      </c>
      <c r="AP70" s="164">
        <f t="shared" ref="AP70:AP133" si="22">(AO70/255)</f>
        <v>0.25490196078431371</v>
      </c>
      <c r="AQ70" s="3">
        <v>65</v>
      </c>
      <c r="AR70" s="174">
        <v>6.0756972111553784</v>
      </c>
      <c r="AS70" s="184" t="str">
        <f t="shared" si="19"/>
        <v>unlink the fixture from a lumenradio transmitter</v>
      </c>
      <c r="AT70" s="185" t="str">
        <f t="shared" si="19"/>
        <v>unlink the fixture from a lumenradio transmitter</v>
      </c>
      <c r="AZ70" s="3">
        <v>65</v>
      </c>
      <c r="BA70" s="3">
        <v>3800</v>
      </c>
      <c r="BB70" s="3">
        <v>65</v>
      </c>
      <c r="BC70" s="3">
        <v>-51</v>
      </c>
      <c r="BE70" s="163">
        <v>65</v>
      </c>
      <c r="BF70" s="163">
        <v>3800</v>
      </c>
      <c r="BG70" s="163">
        <v>65</v>
      </c>
      <c r="BH70" s="177">
        <v>91.764705882352942</v>
      </c>
      <c r="BI70" s="163">
        <v>65</v>
      </c>
      <c r="BJ70" s="172">
        <f t="shared" ref="BJ70:BJ133" si="23">(BI70/255)</f>
        <v>0.25490196078431371</v>
      </c>
      <c r="BL70" s="3">
        <v>65</v>
      </c>
      <c r="BM70" s="164">
        <f t="shared" ref="BM70:BM133" si="24">(BL70/255)</f>
        <v>0.25490196078431371</v>
      </c>
      <c r="BN70" s="3">
        <v>65</v>
      </c>
      <c r="BO70" s="164">
        <f t="shared" ref="BO70:BO133" si="25">(BN70/255)</f>
        <v>0.25490196078431371</v>
      </c>
      <c r="BP70" s="3">
        <v>65</v>
      </c>
      <c r="BQ70" s="164">
        <f t="shared" ref="BQ70:BQ133" si="26">(BP70/255)</f>
        <v>0.25490196078431371</v>
      </c>
      <c r="BR70" s="3">
        <v>65</v>
      </c>
      <c r="BS70" s="164">
        <f t="shared" ref="BS70:BS133" si="27">(BR70/255)</f>
        <v>0.25490196078431371</v>
      </c>
      <c r="BT70" s="3">
        <v>65</v>
      </c>
      <c r="BU70" s="164">
        <f t="shared" ref="BU70:BU133" si="28">(BT70/255)</f>
        <v>0.25490196078431371</v>
      </c>
      <c r="BV70" s="3">
        <v>65</v>
      </c>
      <c r="BW70" s="164">
        <f t="shared" ref="BW70:BW133" si="29">(BV70/255)</f>
        <v>0.25490196078431371</v>
      </c>
      <c r="BY70" s="3">
        <v>65</v>
      </c>
      <c r="BZ70" s="3" t="s">
        <v>186</v>
      </c>
      <c r="CA70" s="3">
        <v>65</v>
      </c>
      <c r="CB70" s="165" t="s">
        <v>109</v>
      </c>
      <c r="CC70" s="3">
        <v>65</v>
      </c>
      <c r="CD70" s="164" t="s">
        <v>200</v>
      </c>
      <c r="CE70" s="3">
        <v>65</v>
      </c>
      <c r="CF70" s="164" t="s">
        <v>152</v>
      </c>
      <c r="CG70" s="3">
        <v>65</v>
      </c>
      <c r="CH70" s="167">
        <f t="shared" si="12"/>
        <v>-5.1397171314741046</v>
      </c>
      <c r="CI70" s="3">
        <v>65</v>
      </c>
      <c r="CJ70" s="167">
        <f t="shared" si="13"/>
        <v>-10.278934262948207</v>
      </c>
      <c r="CL70" s="3">
        <v>65</v>
      </c>
      <c r="CM70" s="218" t="s">
        <v>202</v>
      </c>
      <c r="CO70" s="226">
        <v>65</v>
      </c>
      <c r="CP70" s="232">
        <f t="shared" ref="CP70:CP133" si="30">(CO70/255)*0.8</f>
        <v>0.20392156862745098</v>
      </c>
      <c r="CQ70" s="226">
        <v>65</v>
      </c>
      <c r="CR70" s="233">
        <f t="shared" ref="CR70:CR133" si="31">(CQ70/255)*0.8</f>
        <v>0.20392156862745098</v>
      </c>
      <c r="CS70" s="235"/>
      <c r="CT70" s="227">
        <v>65</v>
      </c>
      <c r="CU70" s="214" t="s">
        <v>203</v>
      </c>
      <c r="CV70" s="3">
        <v>65</v>
      </c>
      <c r="CW70" s="3">
        <v>-51</v>
      </c>
    </row>
    <row r="71" spans="1:101">
      <c r="A71" s="3">
        <v>66</v>
      </c>
      <c r="B71" s="164">
        <f t="shared" si="20"/>
        <v>0.25882352941176473</v>
      </c>
      <c r="C71" s="3">
        <v>66</v>
      </c>
      <c r="D71" s="3" t="s">
        <v>147</v>
      </c>
      <c r="E71" s="3">
        <v>66</v>
      </c>
      <c r="F71" s="3" t="s">
        <v>148</v>
      </c>
      <c r="G71" s="3">
        <v>66</v>
      </c>
      <c r="H71" s="164" t="s">
        <v>201</v>
      </c>
      <c r="I71" s="3">
        <v>66</v>
      </c>
      <c r="J71" s="208"/>
      <c r="K71" s="3">
        <v>66</v>
      </c>
      <c r="L71" s="208"/>
      <c r="M71" s="3">
        <v>66</v>
      </c>
      <c r="N71" s="208"/>
      <c r="O71" s="3">
        <v>66</v>
      </c>
      <c r="P71" s="208"/>
      <c r="Q71" s="3">
        <v>66</v>
      </c>
      <c r="R71" s="208"/>
      <c r="S71" s="3">
        <v>66</v>
      </c>
      <c r="T71" s="208"/>
      <c r="U71" s="3">
        <v>66</v>
      </c>
      <c r="V71" s="164">
        <f t="shared" si="21"/>
        <v>0.25882352941176473</v>
      </c>
      <c r="W71" s="3">
        <v>66</v>
      </c>
      <c r="X71" s="3" t="s">
        <v>147</v>
      </c>
      <c r="Y71" s="3">
        <v>66</v>
      </c>
      <c r="Z71" s="3" t="s">
        <v>148</v>
      </c>
      <c r="AA71" s="3">
        <v>66</v>
      </c>
      <c r="AB71" s="164" t="s">
        <v>201</v>
      </c>
      <c r="AC71" s="3">
        <v>66</v>
      </c>
      <c r="AD71" s="208"/>
      <c r="AE71" s="3">
        <v>66</v>
      </c>
      <c r="AF71" s="208"/>
      <c r="AG71" s="3">
        <v>66</v>
      </c>
      <c r="AH71" s="208"/>
      <c r="AI71" s="3">
        <v>66</v>
      </c>
      <c r="AJ71" s="208"/>
      <c r="AK71" s="3">
        <v>66</v>
      </c>
      <c r="AL71" s="208"/>
      <c r="AM71" s="3">
        <v>66</v>
      </c>
      <c r="AN71" s="208"/>
      <c r="AO71" s="3">
        <v>66</v>
      </c>
      <c r="AP71" s="164">
        <f t="shared" si="22"/>
        <v>0.25882352941176473</v>
      </c>
      <c r="AQ71" s="3">
        <v>66</v>
      </c>
      <c r="AR71" s="174">
        <v>6.1752988047808763</v>
      </c>
      <c r="AS71" s="184" t="str">
        <f t="shared" si="19"/>
        <v>unlink the fixture from a lumenradio transmitter</v>
      </c>
      <c r="AT71" s="185" t="str">
        <f t="shared" si="19"/>
        <v>unlink the fixture from a lumenradio transmitter</v>
      </c>
      <c r="AZ71" s="3">
        <v>66</v>
      </c>
      <c r="BA71" s="3">
        <v>3850</v>
      </c>
      <c r="BB71" s="3">
        <v>66</v>
      </c>
      <c r="BC71" s="3">
        <v>-50</v>
      </c>
      <c r="BE71" s="163">
        <v>66</v>
      </c>
      <c r="BF71" s="163">
        <v>3850</v>
      </c>
      <c r="BG71" s="163">
        <v>66</v>
      </c>
      <c r="BH71" s="177">
        <v>93.17647058823529</v>
      </c>
      <c r="BI71" s="163">
        <v>66</v>
      </c>
      <c r="BJ71" s="172">
        <f t="shared" si="23"/>
        <v>0.25882352941176473</v>
      </c>
      <c r="BL71" s="3">
        <v>66</v>
      </c>
      <c r="BM71" s="164">
        <f t="shared" si="24"/>
        <v>0.25882352941176473</v>
      </c>
      <c r="BN71" s="3">
        <v>66</v>
      </c>
      <c r="BO71" s="164">
        <f t="shared" si="25"/>
        <v>0.25882352941176473</v>
      </c>
      <c r="BP71" s="3">
        <v>66</v>
      </c>
      <c r="BQ71" s="164">
        <f t="shared" si="26"/>
        <v>0.25882352941176473</v>
      </c>
      <c r="BR71" s="3">
        <v>66</v>
      </c>
      <c r="BS71" s="164">
        <f t="shared" si="27"/>
        <v>0.25882352941176473</v>
      </c>
      <c r="BT71" s="3">
        <v>66</v>
      </c>
      <c r="BU71" s="164">
        <f t="shared" si="28"/>
        <v>0.25882352941176473</v>
      </c>
      <c r="BV71" s="3">
        <v>66</v>
      </c>
      <c r="BW71" s="164">
        <f t="shared" si="29"/>
        <v>0.25882352941176473</v>
      </c>
      <c r="BY71" s="3">
        <v>66</v>
      </c>
      <c r="BZ71" s="3" t="s">
        <v>186</v>
      </c>
      <c r="CA71" s="3">
        <v>66</v>
      </c>
      <c r="CB71" s="165" t="s">
        <v>109</v>
      </c>
      <c r="CC71" s="3">
        <v>66</v>
      </c>
      <c r="CD71" s="164" t="s">
        <v>200</v>
      </c>
      <c r="CE71" s="3">
        <v>66</v>
      </c>
      <c r="CF71" s="164" t="s">
        <v>152</v>
      </c>
      <c r="CG71" s="3">
        <v>66</v>
      </c>
      <c r="CH71" s="167">
        <f t="shared" si="12"/>
        <v>-5.0600358565737062</v>
      </c>
      <c r="CI71" s="3">
        <v>66</v>
      </c>
      <c r="CJ71" s="167">
        <f t="shared" si="13"/>
        <v>-10.11957171314741</v>
      </c>
      <c r="CL71" s="3">
        <v>66</v>
      </c>
      <c r="CM71" s="218" t="s">
        <v>202</v>
      </c>
      <c r="CO71" s="226">
        <v>66</v>
      </c>
      <c r="CP71" s="232">
        <f t="shared" si="30"/>
        <v>0.2070588235294118</v>
      </c>
      <c r="CQ71" s="226">
        <v>66</v>
      </c>
      <c r="CR71" s="233">
        <f t="shared" si="31"/>
        <v>0.2070588235294118</v>
      </c>
      <c r="CS71" s="235"/>
      <c r="CT71" s="227">
        <v>66</v>
      </c>
      <c r="CU71" s="214" t="s">
        <v>203</v>
      </c>
      <c r="CV71" s="3">
        <v>66</v>
      </c>
      <c r="CW71" s="3">
        <v>-50</v>
      </c>
    </row>
    <row r="72" spans="1:101">
      <c r="A72" s="3">
        <v>67</v>
      </c>
      <c r="B72" s="164">
        <f t="shared" si="20"/>
        <v>0.2627450980392157</v>
      </c>
      <c r="C72" s="3">
        <v>67</v>
      </c>
      <c r="D72" s="3" t="s">
        <v>147</v>
      </c>
      <c r="E72" s="3">
        <v>67</v>
      </c>
      <c r="F72" s="3" t="s">
        <v>148</v>
      </c>
      <c r="G72" s="3">
        <v>67</v>
      </c>
      <c r="H72" s="164" t="s">
        <v>201</v>
      </c>
      <c r="I72" s="3">
        <v>67</v>
      </c>
      <c r="J72" s="208"/>
      <c r="K72" s="3">
        <v>67</v>
      </c>
      <c r="L72" s="208"/>
      <c r="M72" s="3">
        <v>67</v>
      </c>
      <c r="N72" s="208"/>
      <c r="O72" s="3">
        <v>67</v>
      </c>
      <c r="P72" s="208"/>
      <c r="Q72" s="3">
        <v>67</v>
      </c>
      <c r="R72" s="208"/>
      <c r="S72" s="3">
        <v>67</v>
      </c>
      <c r="T72" s="208"/>
      <c r="U72" s="3">
        <v>67</v>
      </c>
      <c r="V72" s="164">
        <f t="shared" si="21"/>
        <v>0.2627450980392157</v>
      </c>
      <c r="W72" s="3">
        <v>67</v>
      </c>
      <c r="X72" s="3" t="s">
        <v>147</v>
      </c>
      <c r="Y72" s="3">
        <v>67</v>
      </c>
      <c r="Z72" s="3" t="s">
        <v>148</v>
      </c>
      <c r="AA72" s="3">
        <v>67</v>
      </c>
      <c r="AB72" s="164" t="s">
        <v>201</v>
      </c>
      <c r="AC72" s="3">
        <v>67</v>
      </c>
      <c r="AD72" s="208"/>
      <c r="AE72" s="3">
        <v>67</v>
      </c>
      <c r="AF72" s="208"/>
      <c r="AG72" s="3">
        <v>67</v>
      </c>
      <c r="AH72" s="208"/>
      <c r="AI72" s="3">
        <v>67</v>
      </c>
      <c r="AJ72" s="208"/>
      <c r="AK72" s="3">
        <v>67</v>
      </c>
      <c r="AL72" s="208"/>
      <c r="AM72" s="3">
        <v>67</v>
      </c>
      <c r="AN72" s="208"/>
      <c r="AO72" s="3">
        <v>67</v>
      </c>
      <c r="AP72" s="164">
        <f t="shared" si="22"/>
        <v>0.2627450980392157</v>
      </c>
      <c r="AQ72" s="3">
        <v>67</v>
      </c>
      <c r="AR72" s="174">
        <v>6.2749003984063743</v>
      </c>
      <c r="AS72" s="184" t="str">
        <f t="shared" si="19"/>
        <v>unlink the fixture from a lumenradio transmitter</v>
      </c>
      <c r="AT72" s="185" t="str">
        <f t="shared" si="19"/>
        <v>unlink the fixture from a lumenradio transmitter</v>
      </c>
      <c r="AZ72" s="3">
        <v>67</v>
      </c>
      <c r="BA72" s="3">
        <v>3900</v>
      </c>
      <c r="BB72" s="3">
        <v>67</v>
      </c>
      <c r="BC72" s="3">
        <v>-49</v>
      </c>
      <c r="BE72" s="163">
        <v>67</v>
      </c>
      <c r="BF72" s="163">
        <v>3900</v>
      </c>
      <c r="BG72" s="163">
        <v>67</v>
      </c>
      <c r="BH72" s="177">
        <v>94.588235294117652</v>
      </c>
      <c r="BI72" s="163">
        <v>67</v>
      </c>
      <c r="BJ72" s="172">
        <f t="shared" si="23"/>
        <v>0.2627450980392157</v>
      </c>
      <c r="BL72" s="3">
        <v>67</v>
      </c>
      <c r="BM72" s="164">
        <f t="shared" si="24"/>
        <v>0.2627450980392157</v>
      </c>
      <c r="BN72" s="3">
        <v>67</v>
      </c>
      <c r="BO72" s="164">
        <f t="shared" si="25"/>
        <v>0.2627450980392157</v>
      </c>
      <c r="BP72" s="3">
        <v>67</v>
      </c>
      <c r="BQ72" s="164">
        <f t="shared" si="26"/>
        <v>0.2627450980392157</v>
      </c>
      <c r="BR72" s="3">
        <v>67</v>
      </c>
      <c r="BS72" s="164">
        <f t="shared" si="27"/>
        <v>0.2627450980392157</v>
      </c>
      <c r="BT72" s="3">
        <v>67</v>
      </c>
      <c r="BU72" s="164">
        <f t="shared" si="28"/>
        <v>0.2627450980392157</v>
      </c>
      <c r="BV72" s="3">
        <v>67</v>
      </c>
      <c r="BW72" s="164">
        <f t="shared" si="29"/>
        <v>0.2627450980392157</v>
      </c>
      <c r="BY72" s="3">
        <v>67</v>
      </c>
      <c r="BZ72" s="3" t="s">
        <v>186</v>
      </c>
      <c r="CA72" s="3">
        <v>67</v>
      </c>
      <c r="CB72" s="165" t="s">
        <v>109</v>
      </c>
      <c r="CC72" s="3">
        <v>67</v>
      </c>
      <c r="CD72" s="164" t="s">
        <v>200</v>
      </c>
      <c r="CE72" s="3">
        <v>67</v>
      </c>
      <c r="CF72" s="164" t="s">
        <v>152</v>
      </c>
      <c r="CG72" s="3">
        <v>67</v>
      </c>
      <c r="CH72" s="167">
        <f t="shared" si="12"/>
        <v>-4.9803545816733079</v>
      </c>
      <c r="CI72" s="3">
        <v>67</v>
      </c>
      <c r="CJ72" s="167">
        <f t="shared" si="13"/>
        <v>-9.9602091633466134</v>
      </c>
      <c r="CL72" s="3">
        <v>67</v>
      </c>
      <c r="CM72" s="218" t="s">
        <v>202</v>
      </c>
      <c r="CO72" s="226">
        <v>67</v>
      </c>
      <c r="CP72" s="232">
        <f t="shared" si="30"/>
        <v>0.21019607843137256</v>
      </c>
      <c r="CQ72" s="226">
        <v>67</v>
      </c>
      <c r="CR72" s="233">
        <f t="shared" si="31"/>
        <v>0.21019607843137256</v>
      </c>
      <c r="CS72" s="235"/>
      <c r="CT72" s="227">
        <v>67</v>
      </c>
      <c r="CU72" s="214" t="s">
        <v>203</v>
      </c>
      <c r="CV72" s="3">
        <v>67</v>
      </c>
      <c r="CW72" s="3">
        <v>-49</v>
      </c>
    </row>
    <row r="73" spans="1:101">
      <c r="A73" s="3">
        <v>68</v>
      </c>
      <c r="B73" s="164">
        <f t="shared" si="20"/>
        <v>0.26666666666666666</v>
      </c>
      <c r="C73" s="3">
        <v>68</v>
      </c>
      <c r="D73" s="3" t="s">
        <v>147</v>
      </c>
      <c r="E73" s="3">
        <v>68</v>
      </c>
      <c r="F73" s="3" t="s">
        <v>148</v>
      </c>
      <c r="G73" s="3">
        <v>68</v>
      </c>
      <c r="H73" s="164" t="s">
        <v>201</v>
      </c>
      <c r="I73" s="3">
        <v>68</v>
      </c>
      <c r="J73" s="208"/>
      <c r="K73" s="3">
        <v>68</v>
      </c>
      <c r="L73" s="208"/>
      <c r="M73" s="3">
        <v>68</v>
      </c>
      <c r="N73" s="208"/>
      <c r="O73" s="3">
        <v>68</v>
      </c>
      <c r="P73" s="208"/>
      <c r="Q73" s="3">
        <v>68</v>
      </c>
      <c r="R73" s="208"/>
      <c r="S73" s="3">
        <v>68</v>
      </c>
      <c r="T73" s="208"/>
      <c r="U73" s="3">
        <v>68</v>
      </c>
      <c r="V73" s="164">
        <f t="shared" si="21"/>
        <v>0.26666666666666666</v>
      </c>
      <c r="W73" s="3">
        <v>68</v>
      </c>
      <c r="X73" s="3" t="s">
        <v>147</v>
      </c>
      <c r="Y73" s="3">
        <v>68</v>
      </c>
      <c r="Z73" s="3" t="s">
        <v>148</v>
      </c>
      <c r="AA73" s="3">
        <v>68</v>
      </c>
      <c r="AB73" s="164" t="s">
        <v>201</v>
      </c>
      <c r="AC73" s="3">
        <v>68</v>
      </c>
      <c r="AD73" s="208"/>
      <c r="AE73" s="3">
        <v>68</v>
      </c>
      <c r="AF73" s="208"/>
      <c r="AG73" s="3">
        <v>68</v>
      </c>
      <c r="AH73" s="208"/>
      <c r="AI73" s="3">
        <v>68</v>
      </c>
      <c r="AJ73" s="208"/>
      <c r="AK73" s="3">
        <v>68</v>
      </c>
      <c r="AL73" s="208"/>
      <c r="AM73" s="3">
        <v>68</v>
      </c>
      <c r="AN73" s="208"/>
      <c r="AO73" s="3">
        <v>68</v>
      </c>
      <c r="AP73" s="164">
        <f t="shared" si="22"/>
        <v>0.26666666666666666</v>
      </c>
      <c r="AQ73" s="3">
        <v>68</v>
      </c>
      <c r="AR73" s="174">
        <v>6.3745019920318722</v>
      </c>
      <c r="AS73" s="184" t="str">
        <f t="shared" si="19"/>
        <v>unlink the fixture from a lumenradio transmitter</v>
      </c>
      <c r="AT73" s="185" t="str">
        <f t="shared" si="19"/>
        <v>unlink the fixture from a lumenradio transmitter</v>
      </c>
      <c r="AZ73" s="3">
        <v>68</v>
      </c>
      <c r="BA73" s="3">
        <v>3900</v>
      </c>
      <c r="BB73" s="3">
        <v>68</v>
      </c>
      <c r="BC73" s="3">
        <v>-48</v>
      </c>
      <c r="BE73" s="163">
        <v>68</v>
      </c>
      <c r="BF73" s="163">
        <v>3900</v>
      </c>
      <c r="BG73" s="163">
        <v>68</v>
      </c>
      <c r="BH73" s="177">
        <v>96</v>
      </c>
      <c r="BI73" s="163">
        <v>68</v>
      </c>
      <c r="BJ73" s="172">
        <f t="shared" si="23"/>
        <v>0.26666666666666666</v>
      </c>
      <c r="BL73" s="3">
        <v>68</v>
      </c>
      <c r="BM73" s="164">
        <f t="shared" si="24"/>
        <v>0.26666666666666666</v>
      </c>
      <c r="BN73" s="3">
        <v>68</v>
      </c>
      <c r="BO73" s="164">
        <f t="shared" si="25"/>
        <v>0.26666666666666666</v>
      </c>
      <c r="BP73" s="3">
        <v>68</v>
      </c>
      <c r="BQ73" s="164">
        <f t="shared" si="26"/>
        <v>0.26666666666666666</v>
      </c>
      <c r="BR73" s="3">
        <v>68</v>
      </c>
      <c r="BS73" s="164">
        <f t="shared" si="27"/>
        <v>0.26666666666666666</v>
      </c>
      <c r="BT73" s="3">
        <v>68</v>
      </c>
      <c r="BU73" s="164">
        <f t="shared" si="28"/>
        <v>0.26666666666666666</v>
      </c>
      <c r="BV73" s="3">
        <v>68</v>
      </c>
      <c r="BW73" s="164">
        <f t="shared" si="29"/>
        <v>0.26666666666666666</v>
      </c>
      <c r="BY73" s="3">
        <v>68</v>
      </c>
      <c r="BZ73" s="3" t="s">
        <v>186</v>
      </c>
      <c r="CA73" s="3">
        <v>68</v>
      </c>
      <c r="CB73" s="165" t="s">
        <v>109</v>
      </c>
      <c r="CC73" s="3">
        <v>68</v>
      </c>
      <c r="CD73" s="164" t="s">
        <v>200</v>
      </c>
      <c r="CE73" s="3">
        <v>68</v>
      </c>
      <c r="CF73" s="164" t="s">
        <v>152</v>
      </c>
      <c r="CG73" s="3">
        <v>68</v>
      </c>
      <c r="CH73" s="167">
        <f t="shared" si="12"/>
        <v>-4.9006733067729096</v>
      </c>
      <c r="CI73" s="3">
        <v>68</v>
      </c>
      <c r="CJ73" s="167">
        <f t="shared" si="13"/>
        <v>-9.8008466135458168</v>
      </c>
      <c r="CL73" s="3">
        <v>68</v>
      </c>
      <c r="CM73" s="218" t="s">
        <v>202</v>
      </c>
      <c r="CO73" s="226">
        <v>68</v>
      </c>
      <c r="CP73" s="232">
        <f t="shared" si="30"/>
        <v>0.21333333333333335</v>
      </c>
      <c r="CQ73" s="226">
        <v>68</v>
      </c>
      <c r="CR73" s="233">
        <f t="shared" si="31"/>
        <v>0.21333333333333335</v>
      </c>
      <c r="CS73" s="235"/>
      <c r="CT73" s="227">
        <v>68</v>
      </c>
      <c r="CU73" s="214" t="s">
        <v>203</v>
      </c>
      <c r="CV73" s="3">
        <v>68</v>
      </c>
      <c r="CW73" s="3">
        <v>-48</v>
      </c>
    </row>
    <row r="74" spans="1:101">
      <c r="A74" s="3">
        <v>69</v>
      </c>
      <c r="B74" s="164">
        <f t="shared" si="20"/>
        <v>0.27058823529411763</v>
      </c>
      <c r="C74" s="3">
        <v>69</v>
      </c>
      <c r="D74" s="3" t="s">
        <v>147</v>
      </c>
      <c r="E74" s="3">
        <v>69</v>
      </c>
      <c r="F74" s="3" t="s">
        <v>148</v>
      </c>
      <c r="G74" s="3">
        <v>69</v>
      </c>
      <c r="H74" s="164" t="s">
        <v>201</v>
      </c>
      <c r="I74" s="3">
        <v>69</v>
      </c>
      <c r="J74" s="208"/>
      <c r="K74" s="3">
        <v>69</v>
      </c>
      <c r="L74" s="208"/>
      <c r="M74" s="3">
        <v>69</v>
      </c>
      <c r="N74" s="208"/>
      <c r="O74" s="3">
        <v>69</v>
      </c>
      <c r="P74" s="208"/>
      <c r="Q74" s="3">
        <v>69</v>
      </c>
      <c r="R74" s="208"/>
      <c r="S74" s="3">
        <v>69</v>
      </c>
      <c r="T74" s="208"/>
      <c r="U74" s="3">
        <v>69</v>
      </c>
      <c r="V74" s="164">
        <f t="shared" si="21"/>
        <v>0.27058823529411763</v>
      </c>
      <c r="W74" s="3">
        <v>69</v>
      </c>
      <c r="X74" s="3" t="s">
        <v>147</v>
      </c>
      <c r="Y74" s="3">
        <v>69</v>
      </c>
      <c r="Z74" s="3" t="s">
        <v>148</v>
      </c>
      <c r="AA74" s="3">
        <v>69</v>
      </c>
      <c r="AB74" s="164" t="s">
        <v>201</v>
      </c>
      <c r="AC74" s="3">
        <v>69</v>
      </c>
      <c r="AD74" s="208"/>
      <c r="AE74" s="3">
        <v>69</v>
      </c>
      <c r="AF74" s="208"/>
      <c r="AG74" s="3">
        <v>69</v>
      </c>
      <c r="AH74" s="208"/>
      <c r="AI74" s="3">
        <v>69</v>
      </c>
      <c r="AJ74" s="208"/>
      <c r="AK74" s="3">
        <v>69</v>
      </c>
      <c r="AL74" s="208"/>
      <c r="AM74" s="3">
        <v>69</v>
      </c>
      <c r="AN74" s="208"/>
      <c r="AO74" s="3">
        <v>69</v>
      </c>
      <c r="AP74" s="164">
        <f t="shared" si="22"/>
        <v>0.27058823529411763</v>
      </c>
      <c r="AQ74" s="3">
        <v>69</v>
      </c>
      <c r="AR74" s="174">
        <v>6.4741035856573701</v>
      </c>
      <c r="AS74" s="184" t="str">
        <f t="shared" si="19"/>
        <v>unlink the fixture from a lumenradio transmitter</v>
      </c>
      <c r="AT74" s="185" t="str">
        <f t="shared" si="19"/>
        <v>unlink the fixture from a lumenradio transmitter</v>
      </c>
      <c r="AZ74" s="3">
        <v>69</v>
      </c>
      <c r="BA74" s="3">
        <v>3950</v>
      </c>
      <c r="BB74" s="3">
        <v>69</v>
      </c>
      <c r="BC74" s="3">
        <v>-48</v>
      </c>
      <c r="BE74" s="163">
        <v>69</v>
      </c>
      <c r="BF74" s="163">
        <v>3950</v>
      </c>
      <c r="BG74" s="163">
        <v>69</v>
      </c>
      <c r="BH74" s="177">
        <v>97.411764705882348</v>
      </c>
      <c r="BI74" s="163">
        <v>69</v>
      </c>
      <c r="BJ74" s="172">
        <f t="shared" si="23"/>
        <v>0.27058823529411763</v>
      </c>
      <c r="BL74" s="3">
        <v>69</v>
      </c>
      <c r="BM74" s="164">
        <f t="shared" si="24"/>
        <v>0.27058823529411763</v>
      </c>
      <c r="BN74" s="3">
        <v>69</v>
      </c>
      <c r="BO74" s="164">
        <f t="shared" si="25"/>
        <v>0.27058823529411763</v>
      </c>
      <c r="BP74" s="3">
        <v>69</v>
      </c>
      <c r="BQ74" s="164">
        <f t="shared" si="26"/>
        <v>0.27058823529411763</v>
      </c>
      <c r="BR74" s="3">
        <v>69</v>
      </c>
      <c r="BS74" s="164">
        <f t="shared" si="27"/>
        <v>0.27058823529411763</v>
      </c>
      <c r="BT74" s="3">
        <v>69</v>
      </c>
      <c r="BU74" s="164">
        <f t="shared" si="28"/>
        <v>0.27058823529411763</v>
      </c>
      <c r="BV74" s="3">
        <v>69</v>
      </c>
      <c r="BW74" s="164">
        <f t="shared" si="29"/>
        <v>0.27058823529411763</v>
      </c>
      <c r="BY74" s="3">
        <v>69</v>
      </c>
      <c r="BZ74" s="3" t="s">
        <v>186</v>
      </c>
      <c r="CA74" s="3">
        <v>69</v>
      </c>
      <c r="CB74" s="165" t="s">
        <v>109</v>
      </c>
      <c r="CC74" s="3">
        <v>69</v>
      </c>
      <c r="CD74" s="164" t="s">
        <v>200</v>
      </c>
      <c r="CE74" s="3">
        <v>69</v>
      </c>
      <c r="CF74" s="164" t="s">
        <v>152</v>
      </c>
      <c r="CG74" s="3">
        <v>69</v>
      </c>
      <c r="CH74" s="167">
        <f t="shared" ref="CH74:CH137" si="32">(-10.319)+(CG74/12.55)</f>
        <v>-4.8209920318725112</v>
      </c>
      <c r="CI74" s="3">
        <v>69</v>
      </c>
      <c r="CJ74" s="167">
        <f t="shared" ref="CJ74:CJ137" si="33">(-20.6375)+(CI74/6.275)</f>
        <v>-9.6414840637450201</v>
      </c>
      <c r="CL74" s="3">
        <v>69</v>
      </c>
      <c r="CM74" s="218" t="s">
        <v>202</v>
      </c>
      <c r="CO74" s="226">
        <v>69</v>
      </c>
      <c r="CP74" s="232">
        <f t="shared" si="30"/>
        <v>0.21647058823529411</v>
      </c>
      <c r="CQ74" s="226">
        <v>69</v>
      </c>
      <c r="CR74" s="233">
        <f t="shared" si="31"/>
        <v>0.21647058823529411</v>
      </c>
      <c r="CS74" s="235"/>
      <c r="CT74" s="227">
        <v>69</v>
      </c>
      <c r="CU74" s="214" t="s">
        <v>203</v>
      </c>
      <c r="CV74" s="3">
        <v>69</v>
      </c>
      <c r="CW74" s="3">
        <v>-48</v>
      </c>
    </row>
    <row r="75" spans="1:101">
      <c r="A75" s="3">
        <v>70</v>
      </c>
      <c r="B75" s="164">
        <f t="shared" si="20"/>
        <v>0.27450980392156865</v>
      </c>
      <c r="C75" s="3">
        <v>70</v>
      </c>
      <c r="D75" s="207" t="s">
        <v>204</v>
      </c>
      <c r="E75" s="3">
        <v>70</v>
      </c>
      <c r="F75" s="208"/>
      <c r="G75" s="3">
        <v>70</v>
      </c>
      <c r="H75" s="208"/>
      <c r="I75" s="3">
        <v>70</v>
      </c>
      <c r="J75" s="208"/>
      <c r="K75" s="3">
        <v>70</v>
      </c>
      <c r="L75" s="208"/>
      <c r="M75" s="3">
        <v>70</v>
      </c>
      <c r="N75" s="208"/>
      <c r="O75" s="3">
        <v>70</v>
      </c>
      <c r="P75" s="208"/>
      <c r="Q75" s="3">
        <v>70</v>
      </c>
      <c r="R75" s="208"/>
      <c r="S75" s="3">
        <v>70</v>
      </c>
      <c r="T75" s="208"/>
      <c r="U75" s="3">
        <v>70</v>
      </c>
      <c r="V75" s="164">
        <f t="shared" si="21"/>
        <v>0.27450980392156865</v>
      </c>
      <c r="W75" s="3">
        <v>70</v>
      </c>
      <c r="X75" s="207" t="s">
        <v>204</v>
      </c>
      <c r="Y75" s="3">
        <v>70</v>
      </c>
      <c r="Z75" s="208"/>
      <c r="AA75" s="3">
        <v>70</v>
      </c>
      <c r="AB75" s="208"/>
      <c r="AC75" s="3">
        <v>70</v>
      </c>
      <c r="AD75" s="208"/>
      <c r="AE75" s="3">
        <v>70</v>
      </c>
      <c r="AF75" s="208"/>
      <c r="AG75" s="3">
        <v>70</v>
      </c>
      <c r="AH75" s="208"/>
      <c r="AI75" s="3">
        <v>70</v>
      </c>
      <c r="AJ75" s="208"/>
      <c r="AK75" s="3">
        <v>70</v>
      </c>
      <c r="AL75" s="208"/>
      <c r="AM75" s="3">
        <v>70</v>
      </c>
      <c r="AN75" s="208"/>
      <c r="AO75" s="3">
        <v>70</v>
      </c>
      <c r="AP75" s="164">
        <f t="shared" si="22"/>
        <v>0.27450980392156865</v>
      </c>
      <c r="AQ75" s="3">
        <v>70</v>
      </c>
      <c r="AR75" s="174">
        <v>6.573705179282868</v>
      </c>
      <c r="AS75" s="184" t="str">
        <f t="shared" si="19"/>
        <v>unlink the fixture from a lumenradio transmitter</v>
      </c>
      <c r="AT75" s="185" t="str">
        <f t="shared" si="19"/>
        <v>unlink the fixture from a lumenradio transmitter</v>
      </c>
      <c r="AZ75" s="3">
        <v>70</v>
      </c>
      <c r="BA75" s="3">
        <v>4000</v>
      </c>
      <c r="BB75" s="3">
        <v>70</v>
      </c>
      <c r="BC75" s="3">
        <v>-47</v>
      </c>
      <c r="BE75" s="163">
        <v>70</v>
      </c>
      <c r="BF75" s="163">
        <v>4000</v>
      </c>
      <c r="BG75" s="163">
        <v>70</v>
      </c>
      <c r="BH75" s="177">
        <v>98.82352941176471</v>
      </c>
      <c r="BI75" s="163">
        <v>70</v>
      </c>
      <c r="BJ75" s="172">
        <f t="shared" si="23"/>
        <v>0.27450980392156865</v>
      </c>
      <c r="BL75" s="3">
        <v>70</v>
      </c>
      <c r="BM75" s="164">
        <f t="shared" si="24"/>
        <v>0.27450980392156865</v>
      </c>
      <c r="BN75" s="3">
        <v>70</v>
      </c>
      <c r="BO75" s="164">
        <f t="shared" si="25"/>
        <v>0.27450980392156865</v>
      </c>
      <c r="BP75" s="3">
        <v>70</v>
      </c>
      <c r="BQ75" s="164">
        <f t="shared" si="26"/>
        <v>0.27450980392156865</v>
      </c>
      <c r="BR75" s="3">
        <v>70</v>
      </c>
      <c r="BS75" s="164">
        <f t="shared" si="27"/>
        <v>0.27450980392156865</v>
      </c>
      <c r="BT75" s="3">
        <v>70</v>
      </c>
      <c r="BU75" s="164">
        <f t="shared" si="28"/>
        <v>0.27450980392156865</v>
      </c>
      <c r="BV75" s="3">
        <v>70</v>
      </c>
      <c r="BW75" s="164">
        <f t="shared" si="29"/>
        <v>0.27450980392156865</v>
      </c>
      <c r="BY75" s="3">
        <v>70</v>
      </c>
      <c r="BZ75" s="3" t="s">
        <v>186</v>
      </c>
      <c r="CA75" s="3">
        <v>70</v>
      </c>
      <c r="CB75" s="165" t="s">
        <v>109</v>
      </c>
      <c r="CC75" s="3">
        <v>70</v>
      </c>
      <c r="CD75" s="164" t="s">
        <v>200</v>
      </c>
      <c r="CE75" s="3">
        <v>70</v>
      </c>
      <c r="CF75" s="164" t="s">
        <v>152</v>
      </c>
      <c r="CG75" s="3">
        <v>70</v>
      </c>
      <c r="CH75" s="167">
        <f t="shared" si="32"/>
        <v>-4.7413107569721129</v>
      </c>
      <c r="CI75" s="3">
        <v>70</v>
      </c>
      <c r="CJ75" s="167">
        <f t="shared" si="33"/>
        <v>-9.4821215139442234</v>
      </c>
      <c r="CL75" s="3">
        <v>70</v>
      </c>
      <c r="CM75" s="222" t="s">
        <v>205</v>
      </c>
      <c r="CO75" s="226">
        <v>70</v>
      </c>
      <c r="CP75" s="232">
        <f t="shared" si="30"/>
        <v>0.21960784313725493</v>
      </c>
      <c r="CQ75" s="226">
        <v>70</v>
      </c>
      <c r="CR75" s="233">
        <f t="shared" si="31"/>
        <v>0.21960784313725493</v>
      </c>
      <c r="CS75" s="235"/>
      <c r="CT75" s="227">
        <v>70</v>
      </c>
      <c r="CU75" s="214" t="s">
        <v>206</v>
      </c>
      <c r="CV75" s="3">
        <v>70</v>
      </c>
      <c r="CW75" s="3">
        <v>-47</v>
      </c>
    </row>
    <row r="76" spans="1:101">
      <c r="A76" s="3">
        <v>71</v>
      </c>
      <c r="B76" s="164">
        <f t="shared" si="20"/>
        <v>0.27843137254901962</v>
      </c>
      <c r="C76" s="3">
        <v>71</v>
      </c>
      <c r="D76" s="207" t="s">
        <v>204</v>
      </c>
      <c r="E76" s="3">
        <v>71</v>
      </c>
      <c r="F76" s="208"/>
      <c r="G76" s="3">
        <v>71</v>
      </c>
      <c r="H76" s="208"/>
      <c r="I76" s="3">
        <v>71</v>
      </c>
      <c r="J76" s="208"/>
      <c r="K76" s="3">
        <v>71</v>
      </c>
      <c r="L76" s="208"/>
      <c r="M76" s="3">
        <v>71</v>
      </c>
      <c r="N76" s="208"/>
      <c r="O76" s="3">
        <v>71</v>
      </c>
      <c r="P76" s="208"/>
      <c r="Q76" s="3">
        <v>71</v>
      </c>
      <c r="R76" s="208"/>
      <c r="S76" s="3">
        <v>71</v>
      </c>
      <c r="T76" s="208"/>
      <c r="U76" s="3">
        <v>71</v>
      </c>
      <c r="V76" s="164">
        <f t="shared" si="21"/>
        <v>0.27843137254901962</v>
      </c>
      <c r="W76" s="3">
        <v>71</v>
      </c>
      <c r="X76" s="207" t="s">
        <v>204</v>
      </c>
      <c r="Y76" s="3">
        <v>71</v>
      </c>
      <c r="Z76" s="208"/>
      <c r="AA76" s="3">
        <v>71</v>
      </c>
      <c r="AB76" s="208"/>
      <c r="AC76" s="3">
        <v>71</v>
      </c>
      <c r="AD76" s="208"/>
      <c r="AE76" s="3">
        <v>71</v>
      </c>
      <c r="AF76" s="208"/>
      <c r="AG76" s="3">
        <v>71</v>
      </c>
      <c r="AH76" s="208"/>
      <c r="AI76" s="3">
        <v>71</v>
      </c>
      <c r="AJ76" s="208"/>
      <c r="AK76" s="3">
        <v>71</v>
      </c>
      <c r="AL76" s="208"/>
      <c r="AM76" s="3">
        <v>71</v>
      </c>
      <c r="AN76" s="208"/>
      <c r="AO76" s="3">
        <v>71</v>
      </c>
      <c r="AP76" s="164">
        <f t="shared" si="22"/>
        <v>0.27843137254901962</v>
      </c>
      <c r="AQ76" s="3">
        <v>71</v>
      </c>
      <c r="AR76" s="174">
        <v>6.6733067729083659</v>
      </c>
      <c r="AS76" s="184" t="str">
        <f t="shared" si="19"/>
        <v>unlink the fixture from a lumenradio transmitter</v>
      </c>
      <c r="AT76" s="185" t="str">
        <f t="shared" si="19"/>
        <v>unlink the fixture from a lumenradio transmitter</v>
      </c>
      <c r="AZ76" s="3">
        <v>71</v>
      </c>
      <c r="BA76" s="3">
        <v>4000</v>
      </c>
      <c r="BB76" s="3">
        <v>71</v>
      </c>
      <c r="BC76" s="3">
        <v>-46</v>
      </c>
      <c r="BE76" s="163">
        <v>71</v>
      </c>
      <c r="BF76" s="163">
        <v>4000</v>
      </c>
      <c r="BG76" s="163">
        <v>71</v>
      </c>
      <c r="BH76" s="177">
        <v>100.23529411764706</v>
      </c>
      <c r="BI76" s="163">
        <v>71</v>
      </c>
      <c r="BJ76" s="172">
        <f t="shared" si="23"/>
        <v>0.27843137254901962</v>
      </c>
      <c r="BL76" s="3">
        <v>71</v>
      </c>
      <c r="BM76" s="164">
        <f t="shared" si="24"/>
        <v>0.27843137254901962</v>
      </c>
      <c r="BN76" s="3">
        <v>71</v>
      </c>
      <c r="BO76" s="164">
        <f t="shared" si="25"/>
        <v>0.27843137254901962</v>
      </c>
      <c r="BP76" s="3">
        <v>71</v>
      </c>
      <c r="BQ76" s="164">
        <f t="shared" si="26"/>
        <v>0.27843137254901962</v>
      </c>
      <c r="BR76" s="3">
        <v>71</v>
      </c>
      <c r="BS76" s="164">
        <f t="shared" si="27"/>
        <v>0.27843137254901962</v>
      </c>
      <c r="BT76" s="3">
        <v>71</v>
      </c>
      <c r="BU76" s="164">
        <f t="shared" si="28"/>
        <v>0.27843137254901962</v>
      </c>
      <c r="BV76" s="3">
        <v>71</v>
      </c>
      <c r="BW76" s="164">
        <f t="shared" si="29"/>
        <v>0.27843137254901962</v>
      </c>
      <c r="BY76" s="3">
        <v>71</v>
      </c>
      <c r="BZ76" s="3" t="s">
        <v>186</v>
      </c>
      <c r="CA76" s="3">
        <v>71</v>
      </c>
      <c r="CB76" s="165" t="s">
        <v>109</v>
      </c>
      <c r="CC76" s="3">
        <v>71</v>
      </c>
      <c r="CD76" s="164" t="s">
        <v>200</v>
      </c>
      <c r="CE76" s="3">
        <v>71</v>
      </c>
      <c r="CF76" s="164" t="s">
        <v>152</v>
      </c>
      <c r="CG76" s="3">
        <v>71</v>
      </c>
      <c r="CH76" s="167">
        <f t="shared" si="32"/>
        <v>-4.6616294820717146</v>
      </c>
      <c r="CI76" s="3">
        <v>71</v>
      </c>
      <c r="CJ76" s="167">
        <f t="shared" si="33"/>
        <v>-9.3227589641434268</v>
      </c>
      <c r="CL76" s="3">
        <v>71</v>
      </c>
      <c r="CM76" s="222" t="s">
        <v>205</v>
      </c>
      <c r="CO76" s="226">
        <v>71</v>
      </c>
      <c r="CP76" s="232">
        <f t="shared" si="30"/>
        <v>0.22274509803921572</v>
      </c>
      <c r="CQ76" s="226">
        <v>71</v>
      </c>
      <c r="CR76" s="233">
        <f t="shared" si="31"/>
        <v>0.22274509803921572</v>
      </c>
      <c r="CS76" s="235"/>
      <c r="CT76" s="227">
        <v>71</v>
      </c>
      <c r="CU76" s="214" t="s">
        <v>206</v>
      </c>
      <c r="CV76" s="3">
        <v>71</v>
      </c>
      <c r="CW76" s="3">
        <v>-46</v>
      </c>
    </row>
    <row r="77" spans="1:101">
      <c r="A77" s="3">
        <v>72</v>
      </c>
      <c r="B77" s="164">
        <f t="shared" si="20"/>
        <v>0.28235294117647058</v>
      </c>
      <c r="C77" s="3">
        <v>72</v>
      </c>
      <c r="D77" s="207" t="s">
        <v>204</v>
      </c>
      <c r="E77" s="3">
        <v>72</v>
      </c>
      <c r="F77" s="208"/>
      <c r="G77" s="3">
        <v>72</v>
      </c>
      <c r="H77" s="208"/>
      <c r="I77" s="3">
        <v>72</v>
      </c>
      <c r="J77" s="208"/>
      <c r="K77" s="3">
        <v>72</v>
      </c>
      <c r="L77" s="208"/>
      <c r="M77" s="3">
        <v>72</v>
      </c>
      <c r="N77" s="208"/>
      <c r="O77" s="3">
        <v>72</v>
      </c>
      <c r="P77" s="208"/>
      <c r="Q77" s="3">
        <v>72</v>
      </c>
      <c r="R77" s="208"/>
      <c r="S77" s="3">
        <v>72</v>
      </c>
      <c r="T77" s="208"/>
      <c r="U77" s="3">
        <v>72</v>
      </c>
      <c r="V77" s="164">
        <f t="shared" si="21"/>
        <v>0.28235294117647058</v>
      </c>
      <c r="W77" s="3">
        <v>72</v>
      </c>
      <c r="X77" s="207" t="s">
        <v>204</v>
      </c>
      <c r="Y77" s="3">
        <v>72</v>
      </c>
      <c r="Z77" s="208"/>
      <c r="AA77" s="3">
        <v>72</v>
      </c>
      <c r="AB77" s="208"/>
      <c r="AC77" s="3">
        <v>72</v>
      </c>
      <c r="AD77" s="208"/>
      <c r="AE77" s="3">
        <v>72</v>
      </c>
      <c r="AF77" s="208"/>
      <c r="AG77" s="3">
        <v>72</v>
      </c>
      <c r="AH77" s="208"/>
      <c r="AI77" s="3">
        <v>72</v>
      </c>
      <c r="AJ77" s="208"/>
      <c r="AK77" s="3">
        <v>72</v>
      </c>
      <c r="AL77" s="208"/>
      <c r="AM77" s="3">
        <v>72</v>
      </c>
      <c r="AN77" s="208"/>
      <c r="AO77" s="3">
        <v>72</v>
      </c>
      <c r="AP77" s="164">
        <f t="shared" si="22"/>
        <v>0.28235294117647058</v>
      </c>
      <c r="AQ77" s="3">
        <v>72</v>
      </c>
      <c r="AR77" s="174">
        <v>6.7729083665338639</v>
      </c>
      <c r="AS77" s="184" t="str">
        <f t="shared" si="19"/>
        <v>unlink the fixture from a lumenradio transmitter</v>
      </c>
      <c r="AT77" s="185" t="str">
        <f t="shared" si="19"/>
        <v>unlink the fixture from a lumenradio transmitter</v>
      </c>
      <c r="AZ77" s="3">
        <v>72</v>
      </c>
      <c r="BA77" s="3">
        <v>4050</v>
      </c>
      <c r="BB77" s="3">
        <v>72</v>
      </c>
      <c r="BC77" s="3">
        <v>-45</v>
      </c>
      <c r="BE77" s="163">
        <v>72</v>
      </c>
      <c r="BF77" s="163">
        <v>4050</v>
      </c>
      <c r="BG77" s="163">
        <v>72</v>
      </c>
      <c r="BH77" s="177">
        <v>101.64705882352941</v>
      </c>
      <c r="BI77" s="163">
        <v>72</v>
      </c>
      <c r="BJ77" s="172">
        <f t="shared" si="23"/>
        <v>0.28235294117647058</v>
      </c>
      <c r="BL77" s="3">
        <v>72</v>
      </c>
      <c r="BM77" s="164">
        <f t="shared" si="24"/>
        <v>0.28235294117647058</v>
      </c>
      <c r="BN77" s="3">
        <v>72</v>
      </c>
      <c r="BO77" s="164">
        <f t="shared" si="25"/>
        <v>0.28235294117647058</v>
      </c>
      <c r="BP77" s="3">
        <v>72</v>
      </c>
      <c r="BQ77" s="164">
        <f t="shared" si="26"/>
        <v>0.28235294117647058</v>
      </c>
      <c r="BR77" s="3">
        <v>72</v>
      </c>
      <c r="BS77" s="164">
        <f t="shared" si="27"/>
        <v>0.28235294117647058</v>
      </c>
      <c r="BT77" s="3">
        <v>72</v>
      </c>
      <c r="BU77" s="164">
        <f t="shared" si="28"/>
        <v>0.28235294117647058</v>
      </c>
      <c r="BV77" s="3">
        <v>72</v>
      </c>
      <c r="BW77" s="164">
        <f t="shared" si="29"/>
        <v>0.28235294117647058</v>
      </c>
      <c r="BY77" s="3">
        <v>72</v>
      </c>
      <c r="BZ77" s="3" t="s">
        <v>186</v>
      </c>
      <c r="CA77" s="3">
        <v>72</v>
      </c>
      <c r="CB77" s="165" t="s">
        <v>109</v>
      </c>
      <c r="CC77" s="3">
        <v>72</v>
      </c>
      <c r="CD77" s="164" t="s">
        <v>200</v>
      </c>
      <c r="CE77" s="3">
        <v>72</v>
      </c>
      <c r="CF77" s="164" t="s">
        <v>152</v>
      </c>
      <c r="CG77" s="3">
        <v>72</v>
      </c>
      <c r="CH77" s="167">
        <f t="shared" si="32"/>
        <v>-4.5819482071713162</v>
      </c>
      <c r="CI77" s="3">
        <v>72</v>
      </c>
      <c r="CJ77" s="167">
        <f t="shared" si="33"/>
        <v>-9.1633964143426301</v>
      </c>
      <c r="CL77" s="3">
        <v>72</v>
      </c>
      <c r="CM77" s="222" t="s">
        <v>205</v>
      </c>
      <c r="CO77" s="226">
        <v>72</v>
      </c>
      <c r="CP77" s="232">
        <f t="shared" si="30"/>
        <v>0.22588235294117648</v>
      </c>
      <c r="CQ77" s="226">
        <v>72</v>
      </c>
      <c r="CR77" s="233">
        <f t="shared" si="31"/>
        <v>0.22588235294117648</v>
      </c>
      <c r="CS77" s="235"/>
      <c r="CT77" s="227">
        <v>72</v>
      </c>
      <c r="CU77" s="214" t="s">
        <v>206</v>
      </c>
      <c r="CV77" s="3">
        <v>72</v>
      </c>
      <c r="CW77" s="3">
        <v>-45</v>
      </c>
    </row>
    <row r="78" spans="1:101">
      <c r="A78" s="3">
        <v>73</v>
      </c>
      <c r="B78" s="164">
        <f t="shared" si="20"/>
        <v>0.28627450980392155</v>
      </c>
      <c r="C78" s="3">
        <v>73</v>
      </c>
      <c r="D78" s="207" t="s">
        <v>204</v>
      </c>
      <c r="E78" s="3">
        <v>73</v>
      </c>
      <c r="F78" s="208"/>
      <c r="G78" s="3">
        <v>73</v>
      </c>
      <c r="H78" s="208"/>
      <c r="I78" s="3">
        <v>73</v>
      </c>
      <c r="J78" s="208"/>
      <c r="K78" s="3">
        <v>73</v>
      </c>
      <c r="L78" s="208"/>
      <c r="M78" s="3">
        <v>73</v>
      </c>
      <c r="N78" s="208"/>
      <c r="O78" s="3">
        <v>73</v>
      </c>
      <c r="P78" s="208"/>
      <c r="Q78" s="3">
        <v>73</v>
      </c>
      <c r="R78" s="208"/>
      <c r="S78" s="3">
        <v>73</v>
      </c>
      <c r="T78" s="208"/>
      <c r="U78" s="3">
        <v>73</v>
      </c>
      <c r="V78" s="164">
        <f t="shared" si="21"/>
        <v>0.28627450980392155</v>
      </c>
      <c r="W78" s="3">
        <v>73</v>
      </c>
      <c r="X78" s="207" t="s">
        <v>204</v>
      </c>
      <c r="Y78" s="3">
        <v>73</v>
      </c>
      <c r="Z78" s="208"/>
      <c r="AA78" s="3">
        <v>73</v>
      </c>
      <c r="AB78" s="208"/>
      <c r="AC78" s="3">
        <v>73</v>
      </c>
      <c r="AD78" s="208"/>
      <c r="AE78" s="3">
        <v>73</v>
      </c>
      <c r="AF78" s="208"/>
      <c r="AG78" s="3">
        <v>73</v>
      </c>
      <c r="AH78" s="208"/>
      <c r="AI78" s="3">
        <v>73</v>
      </c>
      <c r="AJ78" s="208"/>
      <c r="AK78" s="3">
        <v>73</v>
      </c>
      <c r="AL78" s="208"/>
      <c r="AM78" s="3">
        <v>73</v>
      </c>
      <c r="AN78" s="208"/>
      <c r="AO78" s="3">
        <v>73</v>
      </c>
      <c r="AP78" s="164">
        <f t="shared" si="22"/>
        <v>0.28627450980392155</v>
      </c>
      <c r="AQ78" s="3">
        <v>73</v>
      </c>
      <c r="AR78" s="174">
        <v>6.8725099601593618</v>
      </c>
      <c r="AS78" s="184" t="str">
        <f t="shared" si="19"/>
        <v>unlink the fixture from a lumenradio transmitter</v>
      </c>
      <c r="AT78" s="185" t="str">
        <f t="shared" si="19"/>
        <v>unlink the fixture from a lumenradio transmitter</v>
      </c>
      <c r="AZ78" s="3">
        <v>73</v>
      </c>
      <c r="BA78" s="3">
        <v>4100</v>
      </c>
      <c r="BB78" s="3">
        <v>73</v>
      </c>
      <c r="BC78" s="3">
        <v>-44</v>
      </c>
      <c r="BE78" s="163">
        <v>73</v>
      </c>
      <c r="BF78" s="163">
        <v>4100</v>
      </c>
      <c r="BG78" s="163">
        <v>73</v>
      </c>
      <c r="BH78" s="177">
        <v>103.05882352941177</v>
      </c>
      <c r="BI78" s="163">
        <v>73</v>
      </c>
      <c r="BJ78" s="172">
        <f t="shared" si="23"/>
        <v>0.28627450980392155</v>
      </c>
      <c r="BL78" s="3">
        <v>73</v>
      </c>
      <c r="BM78" s="164">
        <f t="shared" si="24"/>
        <v>0.28627450980392155</v>
      </c>
      <c r="BN78" s="3">
        <v>73</v>
      </c>
      <c r="BO78" s="164">
        <f t="shared" si="25"/>
        <v>0.28627450980392155</v>
      </c>
      <c r="BP78" s="3">
        <v>73</v>
      </c>
      <c r="BQ78" s="164">
        <f t="shared" si="26"/>
        <v>0.28627450980392155</v>
      </c>
      <c r="BR78" s="3">
        <v>73</v>
      </c>
      <c r="BS78" s="164">
        <f t="shared" si="27"/>
        <v>0.28627450980392155</v>
      </c>
      <c r="BT78" s="3">
        <v>73</v>
      </c>
      <c r="BU78" s="164">
        <f t="shared" si="28"/>
        <v>0.28627450980392155</v>
      </c>
      <c r="BV78" s="3">
        <v>73</v>
      </c>
      <c r="BW78" s="164">
        <f t="shared" si="29"/>
        <v>0.28627450980392155</v>
      </c>
      <c r="BY78" s="3">
        <v>73</v>
      </c>
      <c r="BZ78" s="3" t="s">
        <v>186</v>
      </c>
      <c r="CA78" s="3">
        <v>73</v>
      </c>
      <c r="CB78" s="165" t="s">
        <v>109</v>
      </c>
      <c r="CC78" s="3">
        <v>73</v>
      </c>
      <c r="CD78" s="164" t="s">
        <v>200</v>
      </c>
      <c r="CE78" s="3">
        <v>73</v>
      </c>
      <c r="CF78" s="164" t="s">
        <v>152</v>
      </c>
      <c r="CG78" s="3">
        <v>73</v>
      </c>
      <c r="CH78" s="167">
        <f t="shared" si="32"/>
        <v>-4.5022669322709179</v>
      </c>
      <c r="CI78" s="3">
        <v>73</v>
      </c>
      <c r="CJ78" s="167">
        <f t="shared" si="33"/>
        <v>-9.0040338645418334</v>
      </c>
      <c r="CL78" s="3">
        <v>73</v>
      </c>
      <c r="CM78" s="222" t="s">
        <v>205</v>
      </c>
      <c r="CO78" s="226">
        <v>73</v>
      </c>
      <c r="CP78" s="232">
        <f t="shared" si="30"/>
        <v>0.22901960784313724</v>
      </c>
      <c r="CQ78" s="226">
        <v>73</v>
      </c>
      <c r="CR78" s="233">
        <f t="shared" si="31"/>
        <v>0.22901960784313724</v>
      </c>
      <c r="CS78" s="235"/>
      <c r="CT78" s="227">
        <v>73</v>
      </c>
      <c r="CU78" s="214" t="s">
        <v>206</v>
      </c>
      <c r="CV78" s="3">
        <v>73</v>
      </c>
      <c r="CW78" s="3">
        <v>-44</v>
      </c>
    </row>
    <row r="79" spans="1:101">
      <c r="A79" s="3">
        <v>74</v>
      </c>
      <c r="B79" s="164">
        <f t="shared" si="20"/>
        <v>0.29019607843137257</v>
      </c>
      <c r="C79" s="3">
        <v>74</v>
      </c>
      <c r="D79" s="207" t="s">
        <v>204</v>
      </c>
      <c r="E79" s="3">
        <v>74</v>
      </c>
      <c r="F79" s="208"/>
      <c r="G79" s="3">
        <v>74</v>
      </c>
      <c r="H79" s="208"/>
      <c r="I79" s="3">
        <v>74</v>
      </c>
      <c r="J79" s="208"/>
      <c r="K79" s="3">
        <v>74</v>
      </c>
      <c r="L79" s="208"/>
      <c r="M79" s="3">
        <v>74</v>
      </c>
      <c r="N79" s="208"/>
      <c r="O79" s="3">
        <v>74</v>
      </c>
      <c r="P79" s="208"/>
      <c r="Q79" s="3">
        <v>74</v>
      </c>
      <c r="R79" s="208"/>
      <c r="S79" s="3">
        <v>74</v>
      </c>
      <c r="T79" s="208"/>
      <c r="U79" s="3">
        <v>74</v>
      </c>
      <c r="V79" s="164">
        <f t="shared" si="21"/>
        <v>0.29019607843137257</v>
      </c>
      <c r="W79" s="3">
        <v>74</v>
      </c>
      <c r="X79" s="207" t="s">
        <v>204</v>
      </c>
      <c r="Y79" s="3">
        <v>74</v>
      </c>
      <c r="Z79" s="208"/>
      <c r="AA79" s="3">
        <v>74</v>
      </c>
      <c r="AB79" s="208"/>
      <c r="AC79" s="3">
        <v>74</v>
      </c>
      <c r="AD79" s="208"/>
      <c r="AE79" s="3">
        <v>74</v>
      </c>
      <c r="AF79" s="208"/>
      <c r="AG79" s="3">
        <v>74</v>
      </c>
      <c r="AH79" s="208"/>
      <c r="AI79" s="3">
        <v>74</v>
      </c>
      <c r="AJ79" s="208"/>
      <c r="AK79" s="3">
        <v>74</v>
      </c>
      <c r="AL79" s="208"/>
      <c r="AM79" s="3">
        <v>74</v>
      </c>
      <c r="AN79" s="208"/>
      <c r="AO79" s="3">
        <v>74</v>
      </c>
      <c r="AP79" s="164">
        <f t="shared" si="22"/>
        <v>0.29019607843137257</v>
      </c>
      <c r="AQ79" s="3">
        <v>74</v>
      </c>
      <c r="AR79" s="174">
        <v>6.9721115537848606</v>
      </c>
      <c r="AS79" s="184" t="str">
        <f t="shared" si="19"/>
        <v>unlink the fixture from a lumenradio transmitter</v>
      </c>
      <c r="AT79" s="185" t="str">
        <f t="shared" si="19"/>
        <v>unlink the fixture from a lumenradio transmitter</v>
      </c>
      <c r="AZ79" s="3">
        <v>74</v>
      </c>
      <c r="BA79" s="3">
        <v>4100</v>
      </c>
      <c r="BB79" s="3">
        <v>74</v>
      </c>
      <c r="BC79" s="3">
        <v>-44</v>
      </c>
      <c r="BE79" s="163">
        <v>74</v>
      </c>
      <c r="BF79" s="163">
        <v>4100</v>
      </c>
      <c r="BG79" s="163">
        <v>74</v>
      </c>
      <c r="BH79" s="177">
        <v>104.47058823529412</v>
      </c>
      <c r="BI79" s="163">
        <v>74</v>
      </c>
      <c r="BJ79" s="172">
        <f t="shared" si="23"/>
        <v>0.29019607843137257</v>
      </c>
      <c r="BL79" s="3">
        <v>74</v>
      </c>
      <c r="BM79" s="164">
        <f t="shared" si="24"/>
        <v>0.29019607843137257</v>
      </c>
      <c r="BN79" s="3">
        <v>74</v>
      </c>
      <c r="BO79" s="164">
        <f t="shared" si="25"/>
        <v>0.29019607843137257</v>
      </c>
      <c r="BP79" s="3">
        <v>74</v>
      </c>
      <c r="BQ79" s="164">
        <f t="shared" si="26"/>
        <v>0.29019607843137257</v>
      </c>
      <c r="BR79" s="3">
        <v>74</v>
      </c>
      <c r="BS79" s="164">
        <f t="shared" si="27"/>
        <v>0.29019607843137257</v>
      </c>
      <c r="BT79" s="3">
        <v>74</v>
      </c>
      <c r="BU79" s="164">
        <f t="shared" si="28"/>
        <v>0.29019607843137257</v>
      </c>
      <c r="BV79" s="3">
        <v>74</v>
      </c>
      <c r="BW79" s="164">
        <f t="shared" si="29"/>
        <v>0.29019607843137257</v>
      </c>
      <c r="BY79" s="3">
        <v>74</v>
      </c>
      <c r="BZ79" s="3" t="s">
        <v>186</v>
      </c>
      <c r="CA79" s="3">
        <v>74</v>
      </c>
      <c r="CB79" s="165" t="s">
        <v>109</v>
      </c>
      <c r="CC79" s="3">
        <v>74</v>
      </c>
      <c r="CD79" s="164" t="s">
        <v>200</v>
      </c>
      <c r="CE79" s="3">
        <v>74</v>
      </c>
      <c r="CF79" s="164" t="s">
        <v>152</v>
      </c>
      <c r="CG79" s="3">
        <v>74</v>
      </c>
      <c r="CH79" s="167">
        <f t="shared" si="32"/>
        <v>-4.4225856573705187</v>
      </c>
      <c r="CI79" s="3">
        <v>74</v>
      </c>
      <c r="CJ79" s="167">
        <f t="shared" si="33"/>
        <v>-8.844671314741035</v>
      </c>
      <c r="CL79" s="3">
        <v>74</v>
      </c>
      <c r="CM79" s="222" t="s">
        <v>205</v>
      </c>
      <c r="CO79" s="226">
        <v>74</v>
      </c>
      <c r="CP79" s="232">
        <f t="shared" si="30"/>
        <v>0.23215686274509806</v>
      </c>
      <c r="CQ79" s="226">
        <v>74</v>
      </c>
      <c r="CR79" s="233">
        <f t="shared" si="31"/>
        <v>0.23215686274509806</v>
      </c>
      <c r="CS79" s="235"/>
      <c r="CT79" s="227">
        <v>74</v>
      </c>
      <c r="CU79" s="214" t="s">
        <v>206</v>
      </c>
      <c r="CV79" s="3">
        <v>74</v>
      </c>
      <c r="CW79" s="3">
        <v>-44</v>
      </c>
    </row>
    <row r="80" spans="1:101">
      <c r="A80" s="3">
        <v>75</v>
      </c>
      <c r="B80" s="164">
        <f t="shared" si="20"/>
        <v>0.29411764705882354</v>
      </c>
      <c r="C80" s="3">
        <v>75</v>
      </c>
      <c r="D80" s="207" t="s">
        <v>204</v>
      </c>
      <c r="E80" s="3">
        <v>75</v>
      </c>
      <c r="F80" s="208"/>
      <c r="G80" s="3">
        <v>75</v>
      </c>
      <c r="H80" s="208"/>
      <c r="I80" s="3">
        <v>75</v>
      </c>
      <c r="J80" s="208"/>
      <c r="K80" s="3">
        <v>75</v>
      </c>
      <c r="L80" s="208"/>
      <c r="M80" s="3">
        <v>75</v>
      </c>
      <c r="N80" s="208"/>
      <c r="O80" s="3">
        <v>75</v>
      </c>
      <c r="P80" s="208"/>
      <c r="Q80" s="3">
        <v>75</v>
      </c>
      <c r="R80" s="208"/>
      <c r="S80" s="3">
        <v>75</v>
      </c>
      <c r="T80" s="208"/>
      <c r="U80" s="3">
        <v>75</v>
      </c>
      <c r="V80" s="164">
        <f t="shared" si="21"/>
        <v>0.29411764705882354</v>
      </c>
      <c r="W80" s="3">
        <v>75</v>
      </c>
      <c r="X80" s="207" t="s">
        <v>204</v>
      </c>
      <c r="Y80" s="3">
        <v>75</v>
      </c>
      <c r="Z80" s="208"/>
      <c r="AA80" s="3">
        <v>75</v>
      </c>
      <c r="AB80" s="208"/>
      <c r="AC80" s="3">
        <v>75</v>
      </c>
      <c r="AD80" s="208"/>
      <c r="AE80" s="3">
        <v>75</v>
      </c>
      <c r="AF80" s="208"/>
      <c r="AG80" s="3">
        <v>75</v>
      </c>
      <c r="AH80" s="208"/>
      <c r="AI80" s="3">
        <v>75</v>
      </c>
      <c r="AJ80" s="208"/>
      <c r="AK80" s="3">
        <v>75</v>
      </c>
      <c r="AL80" s="208"/>
      <c r="AM80" s="3">
        <v>75</v>
      </c>
      <c r="AN80" s="208"/>
      <c r="AO80" s="3">
        <v>75</v>
      </c>
      <c r="AP80" s="164">
        <f t="shared" si="22"/>
        <v>0.29411764705882354</v>
      </c>
      <c r="AQ80" s="3">
        <v>75</v>
      </c>
      <c r="AR80" s="174">
        <v>7.0717131474103585</v>
      </c>
      <c r="AS80" s="184" t="str">
        <f t="shared" si="19"/>
        <v>unlink the fixture from a lumenradio transmitter</v>
      </c>
      <c r="AT80" s="185" t="str">
        <f t="shared" si="19"/>
        <v>unlink the fixture from a lumenradio transmitter</v>
      </c>
      <c r="AZ80" s="3">
        <v>75</v>
      </c>
      <c r="BA80" s="3">
        <v>4150</v>
      </c>
      <c r="BB80" s="3">
        <v>75</v>
      </c>
      <c r="BC80" s="3">
        <v>-43</v>
      </c>
      <c r="BE80" s="163">
        <v>75</v>
      </c>
      <c r="BF80" s="163">
        <v>4150</v>
      </c>
      <c r="BG80" s="163">
        <v>75</v>
      </c>
      <c r="BH80" s="177">
        <v>105.88235294117646</v>
      </c>
      <c r="BI80" s="163">
        <v>75</v>
      </c>
      <c r="BJ80" s="172">
        <f t="shared" si="23"/>
        <v>0.29411764705882354</v>
      </c>
      <c r="BL80" s="3">
        <v>75</v>
      </c>
      <c r="BM80" s="164">
        <f t="shared" si="24"/>
        <v>0.29411764705882354</v>
      </c>
      <c r="BN80" s="3">
        <v>75</v>
      </c>
      <c r="BO80" s="164">
        <f t="shared" si="25"/>
        <v>0.29411764705882354</v>
      </c>
      <c r="BP80" s="3">
        <v>75</v>
      </c>
      <c r="BQ80" s="164">
        <f t="shared" si="26"/>
        <v>0.29411764705882354</v>
      </c>
      <c r="BR80" s="3">
        <v>75</v>
      </c>
      <c r="BS80" s="164">
        <f t="shared" si="27"/>
        <v>0.29411764705882354</v>
      </c>
      <c r="BT80" s="3">
        <v>75</v>
      </c>
      <c r="BU80" s="164">
        <f t="shared" si="28"/>
        <v>0.29411764705882354</v>
      </c>
      <c r="BV80" s="3">
        <v>75</v>
      </c>
      <c r="BW80" s="164">
        <f t="shared" si="29"/>
        <v>0.29411764705882354</v>
      </c>
      <c r="BY80" s="3">
        <v>75</v>
      </c>
      <c r="BZ80" s="3" t="s">
        <v>186</v>
      </c>
      <c r="CA80" s="3">
        <v>75</v>
      </c>
      <c r="CB80" s="165" t="s">
        <v>109</v>
      </c>
      <c r="CC80" s="3">
        <v>75</v>
      </c>
      <c r="CD80" s="164" t="s">
        <v>200</v>
      </c>
      <c r="CE80" s="3">
        <v>75</v>
      </c>
      <c r="CF80" s="164" t="s">
        <v>152</v>
      </c>
      <c r="CG80" s="3">
        <v>75</v>
      </c>
      <c r="CH80" s="167">
        <f t="shared" si="32"/>
        <v>-4.3429043824701203</v>
      </c>
      <c r="CI80" s="3">
        <v>75</v>
      </c>
      <c r="CJ80" s="167">
        <f t="shared" si="33"/>
        <v>-8.6853087649402383</v>
      </c>
      <c r="CL80" s="3">
        <v>75</v>
      </c>
      <c r="CM80" s="222" t="s">
        <v>205</v>
      </c>
      <c r="CO80" s="226">
        <v>75</v>
      </c>
      <c r="CP80" s="232">
        <f t="shared" si="30"/>
        <v>0.23529411764705885</v>
      </c>
      <c r="CQ80" s="226">
        <v>75</v>
      </c>
      <c r="CR80" s="233">
        <f t="shared" si="31"/>
        <v>0.23529411764705885</v>
      </c>
      <c r="CS80" s="235"/>
      <c r="CT80" s="227">
        <v>75</v>
      </c>
      <c r="CU80" s="214" t="s">
        <v>206</v>
      </c>
      <c r="CV80" s="3">
        <v>75</v>
      </c>
      <c r="CW80" s="3">
        <v>-43</v>
      </c>
    </row>
    <row r="81" spans="1:101">
      <c r="A81" s="3">
        <v>76</v>
      </c>
      <c r="B81" s="164">
        <f t="shared" si="20"/>
        <v>0.29803921568627451</v>
      </c>
      <c r="C81" s="3">
        <v>76</v>
      </c>
      <c r="D81" s="207" t="s">
        <v>204</v>
      </c>
      <c r="E81" s="3">
        <v>76</v>
      </c>
      <c r="F81" s="208"/>
      <c r="G81" s="3">
        <v>76</v>
      </c>
      <c r="H81" s="208"/>
      <c r="I81" s="3">
        <v>76</v>
      </c>
      <c r="J81" s="208"/>
      <c r="K81" s="3">
        <v>76</v>
      </c>
      <c r="L81" s="208"/>
      <c r="M81" s="3">
        <v>76</v>
      </c>
      <c r="N81" s="208"/>
      <c r="O81" s="3">
        <v>76</v>
      </c>
      <c r="P81" s="208"/>
      <c r="Q81" s="3">
        <v>76</v>
      </c>
      <c r="R81" s="208"/>
      <c r="S81" s="3">
        <v>76</v>
      </c>
      <c r="T81" s="208"/>
      <c r="U81" s="3">
        <v>76</v>
      </c>
      <c r="V81" s="164">
        <f t="shared" si="21"/>
        <v>0.29803921568627451</v>
      </c>
      <c r="W81" s="3">
        <v>76</v>
      </c>
      <c r="X81" s="207" t="s">
        <v>204</v>
      </c>
      <c r="Y81" s="3">
        <v>76</v>
      </c>
      <c r="Z81" s="208"/>
      <c r="AA81" s="3">
        <v>76</v>
      </c>
      <c r="AB81" s="208"/>
      <c r="AC81" s="3">
        <v>76</v>
      </c>
      <c r="AD81" s="208"/>
      <c r="AE81" s="3">
        <v>76</v>
      </c>
      <c r="AF81" s="208"/>
      <c r="AG81" s="3">
        <v>76</v>
      </c>
      <c r="AH81" s="208"/>
      <c r="AI81" s="3">
        <v>76</v>
      </c>
      <c r="AJ81" s="208"/>
      <c r="AK81" s="3">
        <v>76</v>
      </c>
      <c r="AL81" s="208"/>
      <c r="AM81" s="3">
        <v>76</v>
      </c>
      <c r="AN81" s="208"/>
      <c r="AO81" s="3">
        <v>76</v>
      </c>
      <c r="AP81" s="164">
        <f t="shared" si="22"/>
        <v>0.29803921568627451</v>
      </c>
      <c r="AQ81" s="3">
        <v>76</v>
      </c>
      <c r="AR81" s="174">
        <v>7.1713147410358564</v>
      </c>
      <c r="AS81" s="184" t="str">
        <f t="shared" si="19"/>
        <v>unlink the fixture from a lumenradio transmitter</v>
      </c>
      <c r="AT81" s="185" t="str">
        <f t="shared" si="19"/>
        <v>unlink the fixture from a lumenradio transmitter</v>
      </c>
      <c r="AZ81" s="3">
        <v>76</v>
      </c>
      <c r="BA81" s="3">
        <v>4150</v>
      </c>
      <c r="BB81" s="3">
        <v>76</v>
      </c>
      <c r="BC81" s="3">
        <v>-42</v>
      </c>
      <c r="BE81" s="163">
        <v>76</v>
      </c>
      <c r="BF81" s="163">
        <v>4150</v>
      </c>
      <c r="BG81" s="163">
        <v>76</v>
      </c>
      <c r="BH81" s="177">
        <v>107.29411764705883</v>
      </c>
      <c r="BI81" s="163">
        <v>76</v>
      </c>
      <c r="BJ81" s="172">
        <f t="shared" si="23"/>
        <v>0.29803921568627451</v>
      </c>
      <c r="BL81" s="3">
        <v>76</v>
      </c>
      <c r="BM81" s="164">
        <f t="shared" si="24"/>
        <v>0.29803921568627451</v>
      </c>
      <c r="BN81" s="3">
        <v>76</v>
      </c>
      <c r="BO81" s="164">
        <f t="shared" si="25"/>
        <v>0.29803921568627451</v>
      </c>
      <c r="BP81" s="3">
        <v>76</v>
      </c>
      <c r="BQ81" s="164">
        <f t="shared" si="26"/>
        <v>0.29803921568627451</v>
      </c>
      <c r="BR81" s="3">
        <v>76</v>
      </c>
      <c r="BS81" s="164">
        <f t="shared" si="27"/>
        <v>0.29803921568627451</v>
      </c>
      <c r="BT81" s="3">
        <v>76</v>
      </c>
      <c r="BU81" s="164">
        <f t="shared" si="28"/>
        <v>0.29803921568627451</v>
      </c>
      <c r="BV81" s="3">
        <v>76</v>
      </c>
      <c r="BW81" s="164">
        <f t="shared" si="29"/>
        <v>0.29803921568627451</v>
      </c>
      <c r="BY81" s="3">
        <v>76</v>
      </c>
      <c r="BZ81" s="3" t="s">
        <v>186</v>
      </c>
      <c r="CA81" s="3">
        <v>76</v>
      </c>
      <c r="CB81" s="165" t="s">
        <v>109</v>
      </c>
      <c r="CC81" s="3">
        <v>76</v>
      </c>
      <c r="CD81" s="164" t="s">
        <v>200</v>
      </c>
      <c r="CE81" s="3">
        <v>76</v>
      </c>
      <c r="CF81" s="164" t="s">
        <v>152</v>
      </c>
      <c r="CG81" s="3">
        <v>76</v>
      </c>
      <c r="CH81" s="167">
        <f t="shared" si="32"/>
        <v>-4.263223107569722</v>
      </c>
      <c r="CI81" s="3">
        <v>76</v>
      </c>
      <c r="CJ81" s="167">
        <f t="shared" si="33"/>
        <v>-8.5259462151394416</v>
      </c>
      <c r="CL81" s="3">
        <v>76</v>
      </c>
      <c r="CM81" s="222" t="s">
        <v>205</v>
      </c>
      <c r="CO81" s="226">
        <v>76</v>
      </c>
      <c r="CP81" s="232">
        <f t="shared" si="30"/>
        <v>0.23843137254901961</v>
      </c>
      <c r="CQ81" s="226">
        <v>76</v>
      </c>
      <c r="CR81" s="233">
        <f t="shared" si="31"/>
        <v>0.23843137254901961</v>
      </c>
      <c r="CS81" s="235"/>
      <c r="CT81" s="227">
        <v>76</v>
      </c>
      <c r="CU81" s="214" t="s">
        <v>206</v>
      </c>
      <c r="CV81" s="3">
        <v>76</v>
      </c>
      <c r="CW81" s="3">
        <v>-42</v>
      </c>
    </row>
    <row r="82" spans="1:101">
      <c r="A82" s="3">
        <v>77</v>
      </c>
      <c r="B82" s="164">
        <f t="shared" si="20"/>
        <v>0.30196078431372547</v>
      </c>
      <c r="C82" s="3">
        <v>77</v>
      </c>
      <c r="D82" s="207" t="s">
        <v>204</v>
      </c>
      <c r="E82" s="3">
        <v>77</v>
      </c>
      <c r="F82" s="208"/>
      <c r="G82" s="3">
        <v>77</v>
      </c>
      <c r="H82" s="208"/>
      <c r="I82" s="3">
        <v>77</v>
      </c>
      <c r="J82" s="208"/>
      <c r="K82" s="3">
        <v>77</v>
      </c>
      <c r="L82" s="208"/>
      <c r="M82" s="3">
        <v>77</v>
      </c>
      <c r="N82" s="208"/>
      <c r="O82" s="3">
        <v>77</v>
      </c>
      <c r="P82" s="208"/>
      <c r="Q82" s="3">
        <v>77</v>
      </c>
      <c r="R82" s="208"/>
      <c r="S82" s="3">
        <v>77</v>
      </c>
      <c r="T82" s="208"/>
      <c r="U82" s="3">
        <v>77</v>
      </c>
      <c r="V82" s="164">
        <f t="shared" si="21"/>
        <v>0.30196078431372547</v>
      </c>
      <c r="W82" s="3">
        <v>77</v>
      </c>
      <c r="X82" s="207" t="s">
        <v>204</v>
      </c>
      <c r="Y82" s="3">
        <v>77</v>
      </c>
      <c r="Z82" s="208"/>
      <c r="AA82" s="3">
        <v>77</v>
      </c>
      <c r="AB82" s="208"/>
      <c r="AC82" s="3">
        <v>77</v>
      </c>
      <c r="AD82" s="208"/>
      <c r="AE82" s="3">
        <v>77</v>
      </c>
      <c r="AF82" s="208"/>
      <c r="AG82" s="3">
        <v>77</v>
      </c>
      <c r="AH82" s="208"/>
      <c r="AI82" s="3">
        <v>77</v>
      </c>
      <c r="AJ82" s="208"/>
      <c r="AK82" s="3">
        <v>77</v>
      </c>
      <c r="AL82" s="208"/>
      <c r="AM82" s="3">
        <v>77</v>
      </c>
      <c r="AN82" s="208"/>
      <c r="AO82" s="3">
        <v>77</v>
      </c>
      <c r="AP82" s="164">
        <f t="shared" si="22"/>
        <v>0.30196078431372547</v>
      </c>
      <c r="AQ82" s="3">
        <v>77</v>
      </c>
      <c r="AR82" s="174">
        <v>7.2709163346613543</v>
      </c>
      <c r="AS82" s="184" t="str">
        <f t="shared" ref="AS82:AT85" si="34">AS80</f>
        <v>unlink the fixture from a lumenradio transmitter</v>
      </c>
      <c r="AT82" s="185" t="str">
        <f t="shared" si="34"/>
        <v>unlink the fixture from a lumenradio transmitter</v>
      </c>
      <c r="AZ82" s="3">
        <v>77</v>
      </c>
      <c r="BA82" s="3">
        <v>4200</v>
      </c>
      <c r="BB82" s="3">
        <v>77</v>
      </c>
      <c r="BC82" s="3">
        <v>-41</v>
      </c>
      <c r="BE82" s="163">
        <v>77</v>
      </c>
      <c r="BF82" s="163">
        <v>4200</v>
      </c>
      <c r="BG82" s="163">
        <v>77</v>
      </c>
      <c r="BH82" s="177">
        <v>108.70588235294117</v>
      </c>
      <c r="BI82" s="163">
        <v>77</v>
      </c>
      <c r="BJ82" s="172">
        <f t="shared" si="23"/>
        <v>0.30196078431372547</v>
      </c>
      <c r="BL82" s="3">
        <v>77</v>
      </c>
      <c r="BM82" s="164">
        <f t="shared" si="24"/>
        <v>0.30196078431372547</v>
      </c>
      <c r="BN82" s="3">
        <v>77</v>
      </c>
      <c r="BO82" s="164">
        <f t="shared" si="25"/>
        <v>0.30196078431372547</v>
      </c>
      <c r="BP82" s="3">
        <v>77</v>
      </c>
      <c r="BQ82" s="164">
        <f t="shared" si="26"/>
        <v>0.30196078431372547</v>
      </c>
      <c r="BR82" s="3">
        <v>77</v>
      </c>
      <c r="BS82" s="164">
        <f t="shared" si="27"/>
        <v>0.30196078431372547</v>
      </c>
      <c r="BT82" s="3">
        <v>77</v>
      </c>
      <c r="BU82" s="164">
        <f t="shared" si="28"/>
        <v>0.30196078431372547</v>
      </c>
      <c r="BV82" s="3">
        <v>77</v>
      </c>
      <c r="BW82" s="164">
        <f t="shared" si="29"/>
        <v>0.30196078431372547</v>
      </c>
      <c r="BY82" s="3">
        <v>77</v>
      </c>
      <c r="BZ82" s="3" t="s">
        <v>186</v>
      </c>
      <c r="CA82" s="3">
        <v>77</v>
      </c>
      <c r="CB82" s="165" t="s">
        <v>109</v>
      </c>
      <c r="CC82" s="3">
        <v>77</v>
      </c>
      <c r="CD82" s="164" t="s">
        <v>200</v>
      </c>
      <c r="CE82" s="3">
        <v>77</v>
      </c>
      <c r="CF82" s="164" t="s">
        <v>152</v>
      </c>
      <c r="CG82" s="3">
        <v>77</v>
      </c>
      <c r="CH82" s="167">
        <f t="shared" si="32"/>
        <v>-4.1835418326693237</v>
      </c>
      <c r="CI82" s="3">
        <v>77</v>
      </c>
      <c r="CJ82" s="167">
        <f t="shared" si="33"/>
        <v>-8.3665836653386449</v>
      </c>
      <c r="CL82" s="3">
        <v>77</v>
      </c>
      <c r="CM82" s="222" t="s">
        <v>205</v>
      </c>
      <c r="CO82" s="226">
        <v>77</v>
      </c>
      <c r="CP82" s="232">
        <f t="shared" si="30"/>
        <v>0.2415686274509804</v>
      </c>
      <c r="CQ82" s="226">
        <v>77</v>
      </c>
      <c r="CR82" s="233">
        <f t="shared" si="31"/>
        <v>0.2415686274509804</v>
      </c>
      <c r="CS82" s="235"/>
      <c r="CT82" s="227">
        <v>77</v>
      </c>
      <c r="CU82" s="214" t="s">
        <v>206</v>
      </c>
      <c r="CV82" s="3">
        <v>77</v>
      </c>
      <c r="CW82" s="3">
        <v>-41</v>
      </c>
    </row>
    <row r="83" spans="1:101">
      <c r="A83" s="3">
        <v>78</v>
      </c>
      <c r="B83" s="164">
        <f t="shared" si="20"/>
        <v>0.30588235294117649</v>
      </c>
      <c r="C83" s="3">
        <v>78</v>
      </c>
      <c r="D83" s="207" t="s">
        <v>204</v>
      </c>
      <c r="E83" s="3">
        <v>78</v>
      </c>
      <c r="F83" s="208"/>
      <c r="G83" s="3">
        <v>78</v>
      </c>
      <c r="H83" s="208"/>
      <c r="I83" s="3">
        <v>78</v>
      </c>
      <c r="J83" s="208"/>
      <c r="K83" s="3">
        <v>78</v>
      </c>
      <c r="L83" s="208"/>
      <c r="M83" s="3">
        <v>78</v>
      </c>
      <c r="N83" s="208"/>
      <c r="O83" s="3">
        <v>78</v>
      </c>
      <c r="P83" s="208"/>
      <c r="Q83" s="3">
        <v>78</v>
      </c>
      <c r="R83" s="208"/>
      <c r="S83" s="3">
        <v>78</v>
      </c>
      <c r="T83" s="208"/>
      <c r="U83" s="3">
        <v>78</v>
      </c>
      <c r="V83" s="164">
        <f t="shared" si="21"/>
        <v>0.30588235294117649</v>
      </c>
      <c r="W83" s="3">
        <v>78</v>
      </c>
      <c r="X83" s="207" t="s">
        <v>204</v>
      </c>
      <c r="Y83" s="3">
        <v>78</v>
      </c>
      <c r="Z83" s="208"/>
      <c r="AA83" s="3">
        <v>78</v>
      </c>
      <c r="AB83" s="208"/>
      <c r="AC83" s="3">
        <v>78</v>
      </c>
      <c r="AD83" s="208"/>
      <c r="AE83" s="3">
        <v>78</v>
      </c>
      <c r="AF83" s="208"/>
      <c r="AG83" s="3">
        <v>78</v>
      </c>
      <c r="AH83" s="208"/>
      <c r="AI83" s="3">
        <v>78</v>
      </c>
      <c r="AJ83" s="208"/>
      <c r="AK83" s="3">
        <v>78</v>
      </c>
      <c r="AL83" s="208"/>
      <c r="AM83" s="3">
        <v>78</v>
      </c>
      <c r="AN83" s="208"/>
      <c r="AO83" s="3">
        <v>78</v>
      </c>
      <c r="AP83" s="164">
        <f t="shared" si="22"/>
        <v>0.30588235294117649</v>
      </c>
      <c r="AQ83" s="3">
        <v>78</v>
      </c>
      <c r="AR83" s="174">
        <v>7.3705179282868523</v>
      </c>
      <c r="AS83" s="184" t="str">
        <f t="shared" si="34"/>
        <v>unlink the fixture from a lumenradio transmitter</v>
      </c>
      <c r="AT83" s="185" t="str">
        <f t="shared" si="34"/>
        <v>unlink the fixture from a lumenradio transmitter</v>
      </c>
      <c r="AZ83" s="3">
        <v>78</v>
      </c>
      <c r="BA83" s="3">
        <v>4250</v>
      </c>
      <c r="BB83" s="3">
        <v>78</v>
      </c>
      <c r="BC83" s="3">
        <v>-40</v>
      </c>
      <c r="BE83" s="163">
        <v>78</v>
      </c>
      <c r="BF83" s="163">
        <v>4250</v>
      </c>
      <c r="BG83" s="163">
        <v>78</v>
      </c>
      <c r="BH83" s="177">
        <v>110.11764705882354</v>
      </c>
      <c r="BI83" s="163">
        <v>78</v>
      </c>
      <c r="BJ83" s="172">
        <f t="shared" si="23"/>
        <v>0.30588235294117649</v>
      </c>
      <c r="BL83" s="3">
        <v>78</v>
      </c>
      <c r="BM83" s="164">
        <f t="shared" si="24"/>
        <v>0.30588235294117649</v>
      </c>
      <c r="BN83" s="3">
        <v>78</v>
      </c>
      <c r="BO83" s="164">
        <f t="shared" si="25"/>
        <v>0.30588235294117649</v>
      </c>
      <c r="BP83" s="3">
        <v>78</v>
      </c>
      <c r="BQ83" s="164">
        <f t="shared" si="26"/>
        <v>0.30588235294117649</v>
      </c>
      <c r="BR83" s="3">
        <v>78</v>
      </c>
      <c r="BS83" s="164">
        <f t="shared" si="27"/>
        <v>0.30588235294117649</v>
      </c>
      <c r="BT83" s="3">
        <v>78</v>
      </c>
      <c r="BU83" s="164">
        <f t="shared" si="28"/>
        <v>0.30588235294117649</v>
      </c>
      <c r="BV83" s="3">
        <v>78</v>
      </c>
      <c r="BW83" s="164">
        <f t="shared" si="29"/>
        <v>0.30588235294117649</v>
      </c>
      <c r="BY83" s="3">
        <v>78</v>
      </c>
      <c r="BZ83" s="3" t="s">
        <v>186</v>
      </c>
      <c r="CA83" s="3">
        <v>78</v>
      </c>
      <c r="CB83" s="165" t="s">
        <v>109</v>
      </c>
      <c r="CC83" s="3">
        <v>78</v>
      </c>
      <c r="CD83" s="164" t="s">
        <v>200</v>
      </c>
      <c r="CE83" s="3">
        <v>78</v>
      </c>
      <c r="CF83" s="164" t="s">
        <v>152</v>
      </c>
      <c r="CG83" s="3">
        <v>78</v>
      </c>
      <c r="CH83" s="167">
        <f t="shared" si="32"/>
        <v>-4.1038605577689253</v>
      </c>
      <c r="CI83" s="3">
        <v>78</v>
      </c>
      <c r="CJ83" s="167">
        <f t="shared" si="33"/>
        <v>-8.2072211155378483</v>
      </c>
      <c r="CL83" s="3">
        <v>78</v>
      </c>
      <c r="CM83" s="222" t="s">
        <v>205</v>
      </c>
      <c r="CO83" s="226">
        <v>78</v>
      </c>
      <c r="CP83" s="232">
        <f t="shared" si="30"/>
        <v>0.24470588235294122</v>
      </c>
      <c r="CQ83" s="226">
        <v>78</v>
      </c>
      <c r="CR83" s="233">
        <f t="shared" si="31"/>
        <v>0.24470588235294122</v>
      </c>
      <c r="CS83" s="235"/>
      <c r="CT83" s="227">
        <v>78</v>
      </c>
      <c r="CU83" s="214" t="s">
        <v>206</v>
      </c>
      <c r="CV83" s="3">
        <v>78</v>
      </c>
      <c r="CW83" s="3">
        <v>-40</v>
      </c>
    </row>
    <row r="84" spans="1:101">
      <c r="A84" s="3">
        <v>79</v>
      </c>
      <c r="B84" s="164">
        <f t="shared" si="20"/>
        <v>0.30980392156862746</v>
      </c>
      <c r="C84" s="3">
        <v>79</v>
      </c>
      <c r="D84" s="207" t="s">
        <v>204</v>
      </c>
      <c r="E84" s="3">
        <v>79</v>
      </c>
      <c r="F84" s="208"/>
      <c r="G84" s="3">
        <v>79</v>
      </c>
      <c r="H84" s="208"/>
      <c r="I84" s="3">
        <v>79</v>
      </c>
      <c r="J84" s="208"/>
      <c r="K84" s="3">
        <v>79</v>
      </c>
      <c r="L84" s="208"/>
      <c r="M84" s="3">
        <v>79</v>
      </c>
      <c r="N84" s="208"/>
      <c r="O84" s="3">
        <v>79</v>
      </c>
      <c r="P84" s="208"/>
      <c r="Q84" s="3">
        <v>79</v>
      </c>
      <c r="R84" s="208"/>
      <c r="S84" s="3">
        <v>79</v>
      </c>
      <c r="T84" s="208"/>
      <c r="U84" s="3">
        <v>79</v>
      </c>
      <c r="V84" s="164">
        <f t="shared" si="21"/>
        <v>0.30980392156862746</v>
      </c>
      <c r="W84" s="3">
        <v>79</v>
      </c>
      <c r="X84" s="207" t="s">
        <v>204</v>
      </c>
      <c r="Y84" s="3">
        <v>79</v>
      </c>
      <c r="Z84" s="208"/>
      <c r="AA84" s="3">
        <v>79</v>
      </c>
      <c r="AB84" s="208"/>
      <c r="AC84" s="3">
        <v>79</v>
      </c>
      <c r="AD84" s="208"/>
      <c r="AE84" s="3">
        <v>79</v>
      </c>
      <c r="AF84" s="208"/>
      <c r="AG84" s="3">
        <v>79</v>
      </c>
      <c r="AH84" s="208"/>
      <c r="AI84" s="3">
        <v>79</v>
      </c>
      <c r="AJ84" s="208"/>
      <c r="AK84" s="3">
        <v>79</v>
      </c>
      <c r="AL84" s="208"/>
      <c r="AM84" s="3">
        <v>79</v>
      </c>
      <c r="AN84" s="208"/>
      <c r="AO84" s="3">
        <v>79</v>
      </c>
      <c r="AP84" s="164">
        <f t="shared" si="22"/>
        <v>0.30980392156862746</v>
      </c>
      <c r="AQ84" s="3">
        <v>79</v>
      </c>
      <c r="AR84" s="174">
        <v>7.4701195219123502</v>
      </c>
      <c r="AS84" s="184" t="str">
        <f t="shared" si="34"/>
        <v>unlink the fixture from a lumenradio transmitter</v>
      </c>
      <c r="AT84" s="185" t="str">
        <f t="shared" si="34"/>
        <v>unlink the fixture from a lumenradio transmitter</v>
      </c>
      <c r="AZ84" s="3">
        <v>79</v>
      </c>
      <c r="BA84" s="3">
        <v>4250</v>
      </c>
      <c r="BB84" s="3">
        <v>79</v>
      </c>
      <c r="BC84" s="3">
        <v>-40</v>
      </c>
      <c r="BE84" s="163">
        <v>79</v>
      </c>
      <c r="BF84" s="163">
        <v>4250</v>
      </c>
      <c r="BG84" s="163">
        <v>79</v>
      </c>
      <c r="BH84" s="177">
        <v>111.52941176470588</v>
      </c>
      <c r="BI84" s="163">
        <v>79</v>
      </c>
      <c r="BJ84" s="172">
        <f t="shared" si="23"/>
        <v>0.30980392156862746</v>
      </c>
      <c r="BL84" s="3">
        <v>79</v>
      </c>
      <c r="BM84" s="164">
        <f t="shared" si="24"/>
        <v>0.30980392156862746</v>
      </c>
      <c r="BN84" s="3">
        <v>79</v>
      </c>
      <c r="BO84" s="164">
        <f t="shared" si="25"/>
        <v>0.30980392156862746</v>
      </c>
      <c r="BP84" s="3">
        <v>79</v>
      </c>
      <c r="BQ84" s="164">
        <f t="shared" si="26"/>
        <v>0.30980392156862746</v>
      </c>
      <c r="BR84" s="3">
        <v>79</v>
      </c>
      <c r="BS84" s="164">
        <f t="shared" si="27"/>
        <v>0.30980392156862746</v>
      </c>
      <c r="BT84" s="3">
        <v>79</v>
      </c>
      <c r="BU84" s="164">
        <f t="shared" si="28"/>
        <v>0.30980392156862746</v>
      </c>
      <c r="BV84" s="3">
        <v>79</v>
      </c>
      <c r="BW84" s="164">
        <f t="shared" si="29"/>
        <v>0.30980392156862746</v>
      </c>
      <c r="BY84" s="3">
        <v>79</v>
      </c>
      <c r="BZ84" s="3" t="s">
        <v>186</v>
      </c>
      <c r="CA84" s="3">
        <v>79</v>
      </c>
      <c r="CB84" s="165" t="s">
        <v>109</v>
      </c>
      <c r="CC84" s="3">
        <v>79</v>
      </c>
      <c r="CD84" s="164" t="s">
        <v>200</v>
      </c>
      <c r="CE84" s="3">
        <v>79</v>
      </c>
      <c r="CF84" s="164" t="s">
        <v>152</v>
      </c>
      <c r="CG84" s="3">
        <v>79</v>
      </c>
      <c r="CH84" s="167">
        <f t="shared" si="32"/>
        <v>-4.024179282868527</v>
      </c>
      <c r="CI84" s="3">
        <v>79</v>
      </c>
      <c r="CJ84" s="167">
        <f t="shared" si="33"/>
        <v>-8.0478585657370516</v>
      </c>
      <c r="CL84" s="3">
        <v>79</v>
      </c>
      <c r="CM84" s="222" t="s">
        <v>205</v>
      </c>
      <c r="CO84" s="226">
        <v>79</v>
      </c>
      <c r="CP84" s="232">
        <f t="shared" si="30"/>
        <v>0.24784313725490198</v>
      </c>
      <c r="CQ84" s="226">
        <v>79</v>
      </c>
      <c r="CR84" s="233">
        <f t="shared" si="31"/>
        <v>0.24784313725490198</v>
      </c>
      <c r="CS84" s="235"/>
      <c r="CT84" s="227">
        <v>79</v>
      </c>
      <c r="CU84" s="214" t="s">
        <v>206</v>
      </c>
      <c r="CV84" s="3">
        <v>79</v>
      </c>
      <c r="CW84" s="3">
        <v>-40</v>
      </c>
    </row>
    <row r="85" spans="1:101">
      <c r="A85" s="3">
        <v>80</v>
      </c>
      <c r="B85" s="164">
        <f t="shared" si="20"/>
        <v>0.31372549019607843</v>
      </c>
      <c r="C85" s="3">
        <v>80</v>
      </c>
      <c r="D85" s="207" t="s">
        <v>204</v>
      </c>
      <c r="E85" s="3">
        <v>80</v>
      </c>
      <c r="F85" s="208"/>
      <c r="G85" s="3">
        <v>80</v>
      </c>
      <c r="H85" s="208"/>
      <c r="I85" s="3">
        <v>80</v>
      </c>
      <c r="J85" s="208"/>
      <c r="K85" s="3">
        <v>80</v>
      </c>
      <c r="L85" s="208"/>
      <c r="M85" s="3">
        <v>80</v>
      </c>
      <c r="N85" s="208"/>
      <c r="O85" s="3">
        <v>80</v>
      </c>
      <c r="P85" s="208"/>
      <c r="Q85" s="3">
        <v>80</v>
      </c>
      <c r="R85" s="208"/>
      <c r="S85" s="3">
        <v>80</v>
      </c>
      <c r="T85" s="208"/>
      <c r="U85" s="3">
        <v>80</v>
      </c>
      <c r="V85" s="164">
        <f t="shared" si="21"/>
        <v>0.31372549019607843</v>
      </c>
      <c r="W85" s="3">
        <v>80</v>
      </c>
      <c r="X85" s="207" t="s">
        <v>204</v>
      </c>
      <c r="Y85" s="3">
        <v>80</v>
      </c>
      <c r="Z85" s="208"/>
      <c r="AA85" s="3">
        <v>80</v>
      </c>
      <c r="AB85" s="208"/>
      <c r="AC85" s="3">
        <v>80</v>
      </c>
      <c r="AD85" s="208"/>
      <c r="AE85" s="3">
        <v>80</v>
      </c>
      <c r="AF85" s="208"/>
      <c r="AG85" s="3">
        <v>80</v>
      </c>
      <c r="AH85" s="208"/>
      <c r="AI85" s="3">
        <v>80</v>
      </c>
      <c r="AJ85" s="208"/>
      <c r="AK85" s="3">
        <v>80</v>
      </c>
      <c r="AL85" s="208"/>
      <c r="AM85" s="3">
        <v>80</v>
      </c>
      <c r="AN85" s="208"/>
      <c r="AO85" s="3">
        <v>80</v>
      </c>
      <c r="AP85" s="164">
        <f t="shared" si="22"/>
        <v>0.31372549019607843</v>
      </c>
      <c r="AQ85" s="3">
        <v>80</v>
      </c>
      <c r="AR85" s="174">
        <v>7.5697211155378481</v>
      </c>
      <c r="AS85" s="184" t="str">
        <f t="shared" si="34"/>
        <v>unlink the fixture from a lumenradio transmitter</v>
      </c>
      <c r="AT85" s="185" t="str">
        <f t="shared" si="34"/>
        <v>unlink the fixture from a lumenradio transmitter</v>
      </c>
      <c r="AZ85" s="3">
        <v>80</v>
      </c>
      <c r="BA85" s="3">
        <v>4300</v>
      </c>
      <c r="BB85" s="3">
        <v>80</v>
      </c>
      <c r="BC85" s="3">
        <v>-39</v>
      </c>
      <c r="BE85" s="163">
        <v>80</v>
      </c>
      <c r="BF85" s="163">
        <v>4300</v>
      </c>
      <c r="BG85" s="163">
        <v>80</v>
      </c>
      <c r="BH85" s="177">
        <v>112.94117647058823</v>
      </c>
      <c r="BI85" s="163">
        <v>80</v>
      </c>
      <c r="BJ85" s="172">
        <f t="shared" si="23"/>
        <v>0.31372549019607843</v>
      </c>
      <c r="BL85" s="3">
        <v>80</v>
      </c>
      <c r="BM85" s="164">
        <f t="shared" si="24"/>
        <v>0.31372549019607843</v>
      </c>
      <c r="BN85" s="3">
        <v>80</v>
      </c>
      <c r="BO85" s="164">
        <f t="shared" si="25"/>
        <v>0.31372549019607843</v>
      </c>
      <c r="BP85" s="3">
        <v>80</v>
      </c>
      <c r="BQ85" s="164">
        <f t="shared" si="26"/>
        <v>0.31372549019607843</v>
      </c>
      <c r="BR85" s="3">
        <v>80</v>
      </c>
      <c r="BS85" s="164">
        <f t="shared" si="27"/>
        <v>0.31372549019607843</v>
      </c>
      <c r="BT85" s="3">
        <v>80</v>
      </c>
      <c r="BU85" s="164">
        <f t="shared" si="28"/>
        <v>0.31372549019607843</v>
      </c>
      <c r="BV85" s="3">
        <v>80</v>
      </c>
      <c r="BW85" s="164">
        <f t="shared" si="29"/>
        <v>0.31372549019607843</v>
      </c>
      <c r="BY85" s="3">
        <v>80</v>
      </c>
      <c r="BZ85" s="3" t="s">
        <v>186</v>
      </c>
      <c r="CA85" s="3">
        <v>80</v>
      </c>
      <c r="CB85" s="165" t="s">
        <v>109</v>
      </c>
      <c r="CC85" s="3">
        <v>80</v>
      </c>
      <c r="CD85" s="164" t="s">
        <v>200</v>
      </c>
      <c r="CE85" s="3">
        <v>80</v>
      </c>
      <c r="CF85" s="164" t="s">
        <v>152</v>
      </c>
      <c r="CG85" s="3">
        <v>80</v>
      </c>
      <c r="CH85" s="167">
        <f t="shared" si="32"/>
        <v>-3.9444980079681287</v>
      </c>
      <c r="CI85" s="3">
        <v>80</v>
      </c>
      <c r="CJ85" s="167">
        <f t="shared" si="33"/>
        <v>-7.8884960159362549</v>
      </c>
      <c r="CL85" s="3">
        <v>80</v>
      </c>
      <c r="CM85" s="223" t="s">
        <v>207</v>
      </c>
      <c r="CO85" s="226">
        <v>80</v>
      </c>
      <c r="CP85" s="232">
        <f t="shared" si="30"/>
        <v>0.25098039215686274</v>
      </c>
      <c r="CQ85" s="226">
        <v>80</v>
      </c>
      <c r="CR85" s="233">
        <f t="shared" si="31"/>
        <v>0.25098039215686274</v>
      </c>
      <c r="CS85" s="235"/>
      <c r="CT85" s="227">
        <v>80</v>
      </c>
      <c r="CU85" s="208"/>
      <c r="CV85" s="3">
        <v>80</v>
      </c>
      <c r="CW85" s="3">
        <v>-39</v>
      </c>
    </row>
    <row r="86" spans="1:101">
      <c r="A86" s="3">
        <v>81</v>
      </c>
      <c r="B86" s="164">
        <f t="shared" si="20"/>
        <v>0.31764705882352939</v>
      </c>
      <c r="C86" s="3">
        <v>81</v>
      </c>
      <c r="D86" s="207" t="s">
        <v>204</v>
      </c>
      <c r="E86" s="3">
        <v>81</v>
      </c>
      <c r="F86" s="208"/>
      <c r="G86" s="3">
        <v>81</v>
      </c>
      <c r="H86" s="208"/>
      <c r="I86" s="3">
        <v>81</v>
      </c>
      <c r="J86" s="208"/>
      <c r="K86" s="3">
        <v>81</v>
      </c>
      <c r="L86" s="208"/>
      <c r="M86" s="3">
        <v>81</v>
      </c>
      <c r="N86" s="208"/>
      <c r="O86" s="3">
        <v>81</v>
      </c>
      <c r="P86" s="208"/>
      <c r="Q86" s="3">
        <v>81</v>
      </c>
      <c r="R86" s="208"/>
      <c r="S86" s="3">
        <v>81</v>
      </c>
      <c r="T86" s="208"/>
      <c r="U86" s="3">
        <v>81</v>
      </c>
      <c r="V86" s="164">
        <f t="shared" si="21"/>
        <v>0.31764705882352939</v>
      </c>
      <c r="W86" s="3">
        <v>81</v>
      </c>
      <c r="X86" s="207" t="s">
        <v>204</v>
      </c>
      <c r="Y86" s="3">
        <v>81</v>
      </c>
      <c r="Z86" s="208"/>
      <c r="AA86" s="3">
        <v>81</v>
      </c>
      <c r="AB86" s="208"/>
      <c r="AC86" s="3">
        <v>81</v>
      </c>
      <c r="AD86" s="208"/>
      <c r="AE86" s="3">
        <v>81</v>
      </c>
      <c r="AF86" s="208"/>
      <c r="AG86" s="3">
        <v>81</v>
      </c>
      <c r="AH86" s="208"/>
      <c r="AI86" s="3">
        <v>81</v>
      </c>
      <c r="AJ86" s="208"/>
      <c r="AK86" s="3">
        <v>81</v>
      </c>
      <c r="AL86" s="208"/>
      <c r="AM86" s="3">
        <v>81</v>
      </c>
      <c r="AN86" s="208"/>
      <c r="AO86" s="3">
        <v>81</v>
      </c>
      <c r="AP86" s="164">
        <f t="shared" si="22"/>
        <v>0.31764705882352939</v>
      </c>
      <c r="AQ86" s="3">
        <v>81</v>
      </c>
      <c r="AR86" s="174">
        <v>7.669322709163346</v>
      </c>
      <c r="AS86" s="163" t="str">
        <f>AS56</f>
        <v>nothing</v>
      </c>
      <c r="AT86" s="3" t="str">
        <f>AT56</f>
        <v>nothing</v>
      </c>
      <c r="AZ86" s="3">
        <v>81</v>
      </c>
      <c r="BA86" s="3">
        <v>4350</v>
      </c>
      <c r="BB86" s="3">
        <v>81</v>
      </c>
      <c r="BC86" s="3">
        <v>-38</v>
      </c>
      <c r="BE86" s="163">
        <v>81</v>
      </c>
      <c r="BF86" s="163">
        <v>4350</v>
      </c>
      <c r="BG86" s="163">
        <v>81</v>
      </c>
      <c r="BH86" s="177">
        <v>114.35294117647059</v>
      </c>
      <c r="BI86" s="163">
        <v>81</v>
      </c>
      <c r="BJ86" s="172">
        <f t="shared" si="23"/>
        <v>0.31764705882352939</v>
      </c>
      <c r="BL86" s="3">
        <v>81</v>
      </c>
      <c r="BM86" s="164">
        <f t="shared" si="24"/>
        <v>0.31764705882352939</v>
      </c>
      <c r="BN86" s="3">
        <v>81</v>
      </c>
      <c r="BO86" s="164">
        <f t="shared" si="25"/>
        <v>0.31764705882352939</v>
      </c>
      <c r="BP86" s="3">
        <v>81</v>
      </c>
      <c r="BQ86" s="164">
        <f t="shared" si="26"/>
        <v>0.31764705882352939</v>
      </c>
      <c r="BR86" s="3">
        <v>81</v>
      </c>
      <c r="BS86" s="164">
        <f t="shared" si="27"/>
        <v>0.31764705882352939</v>
      </c>
      <c r="BT86" s="3">
        <v>81</v>
      </c>
      <c r="BU86" s="164">
        <f t="shared" si="28"/>
        <v>0.31764705882352939</v>
      </c>
      <c r="BV86" s="3">
        <v>81</v>
      </c>
      <c r="BW86" s="164">
        <f t="shared" si="29"/>
        <v>0.31764705882352939</v>
      </c>
      <c r="BY86" s="3">
        <v>81</v>
      </c>
      <c r="BZ86" s="3" t="s">
        <v>186</v>
      </c>
      <c r="CA86" s="3">
        <v>81</v>
      </c>
      <c r="CB86" s="165" t="s">
        <v>109</v>
      </c>
      <c r="CC86" s="3">
        <v>81</v>
      </c>
      <c r="CD86" s="164" t="s">
        <v>200</v>
      </c>
      <c r="CE86" s="3">
        <v>81</v>
      </c>
      <c r="CF86" s="164" t="s">
        <v>152</v>
      </c>
      <c r="CG86" s="3">
        <v>81</v>
      </c>
      <c r="CH86" s="167">
        <f t="shared" si="32"/>
        <v>-3.8648167330677303</v>
      </c>
      <c r="CI86" s="3">
        <v>81</v>
      </c>
      <c r="CJ86" s="167">
        <f t="shared" si="33"/>
        <v>-7.7291334661354583</v>
      </c>
      <c r="CL86" s="3">
        <v>81</v>
      </c>
      <c r="CM86" s="223" t="s">
        <v>207</v>
      </c>
      <c r="CO86" s="226">
        <v>81</v>
      </c>
      <c r="CP86" s="232">
        <f t="shared" si="30"/>
        <v>0.2541176470588235</v>
      </c>
      <c r="CQ86" s="226">
        <v>81</v>
      </c>
      <c r="CR86" s="233">
        <f t="shared" si="31"/>
        <v>0.2541176470588235</v>
      </c>
      <c r="CS86" s="235"/>
      <c r="CT86" s="227">
        <v>81</v>
      </c>
      <c r="CU86" s="208"/>
      <c r="CV86" s="3">
        <v>81</v>
      </c>
      <c r="CW86" s="3">
        <v>-38</v>
      </c>
    </row>
    <row r="87" spans="1:101">
      <c r="A87" s="3">
        <v>82</v>
      </c>
      <c r="B87" s="164">
        <f t="shared" si="20"/>
        <v>0.32156862745098042</v>
      </c>
      <c r="C87" s="3">
        <v>82</v>
      </c>
      <c r="D87" s="207" t="s">
        <v>204</v>
      </c>
      <c r="E87" s="3">
        <v>82</v>
      </c>
      <c r="F87" s="208"/>
      <c r="G87" s="3">
        <v>82</v>
      </c>
      <c r="H87" s="208"/>
      <c r="I87" s="3">
        <v>82</v>
      </c>
      <c r="J87" s="208"/>
      <c r="K87" s="3">
        <v>82</v>
      </c>
      <c r="L87" s="208"/>
      <c r="M87" s="3">
        <v>82</v>
      </c>
      <c r="N87" s="208"/>
      <c r="O87" s="3">
        <v>82</v>
      </c>
      <c r="P87" s="208"/>
      <c r="Q87" s="3">
        <v>82</v>
      </c>
      <c r="R87" s="208"/>
      <c r="S87" s="3">
        <v>82</v>
      </c>
      <c r="T87" s="208"/>
      <c r="U87" s="3">
        <v>82</v>
      </c>
      <c r="V87" s="164">
        <f t="shared" si="21"/>
        <v>0.32156862745098042</v>
      </c>
      <c r="W87" s="3">
        <v>82</v>
      </c>
      <c r="X87" s="207" t="s">
        <v>204</v>
      </c>
      <c r="Y87" s="3">
        <v>82</v>
      </c>
      <c r="Z87" s="208"/>
      <c r="AA87" s="3">
        <v>82</v>
      </c>
      <c r="AB87" s="208"/>
      <c r="AC87" s="3">
        <v>82</v>
      </c>
      <c r="AD87" s="208"/>
      <c r="AE87" s="3">
        <v>82</v>
      </c>
      <c r="AF87" s="208"/>
      <c r="AG87" s="3">
        <v>82</v>
      </c>
      <c r="AH87" s="208"/>
      <c r="AI87" s="3">
        <v>82</v>
      </c>
      <c r="AJ87" s="208"/>
      <c r="AK87" s="3">
        <v>82</v>
      </c>
      <c r="AL87" s="208"/>
      <c r="AM87" s="3">
        <v>82</v>
      </c>
      <c r="AN87" s="208"/>
      <c r="AO87" s="3">
        <v>82</v>
      </c>
      <c r="AP87" s="164">
        <f t="shared" si="22"/>
        <v>0.32156862745098042</v>
      </c>
      <c r="AQ87" s="3">
        <v>82</v>
      </c>
      <c r="AR87" s="174">
        <v>7.7689243027888439</v>
      </c>
      <c r="AS87" s="163" t="str">
        <f t="shared" ref="AS87:AT95" si="35">AS86</f>
        <v>nothing</v>
      </c>
      <c r="AT87" s="3" t="str">
        <f t="shared" si="35"/>
        <v>nothing</v>
      </c>
      <c r="AZ87" s="3">
        <v>82</v>
      </c>
      <c r="BA87" s="3">
        <v>4350</v>
      </c>
      <c r="BB87" s="3">
        <v>82</v>
      </c>
      <c r="BC87" s="3">
        <v>-37</v>
      </c>
      <c r="BE87" s="163">
        <v>82</v>
      </c>
      <c r="BF87" s="163">
        <v>4350</v>
      </c>
      <c r="BG87" s="163">
        <v>82</v>
      </c>
      <c r="BH87" s="177">
        <v>115.76470588235294</v>
      </c>
      <c r="BI87" s="163">
        <v>82</v>
      </c>
      <c r="BJ87" s="172">
        <f t="shared" si="23"/>
        <v>0.32156862745098042</v>
      </c>
      <c r="BL87" s="3">
        <v>82</v>
      </c>
      <c r="BM87" s="164">
        <f t="shared" si="24"/>
        <v>0.32156862745098042</v>
      </c>
      <c r="BN87" s="3">
        <v>82</v>
      </c>
      <c r="BO87" s="164">
        <f t="shared" si="25"/>
        <v>0.32156862745098042</v>
      </c>
      <c r="BP87" s="3">
        <v>82</v>
      </c>
      <c r="BQ87" s="164">
        <f t="shared" si="26"/>
        <v>0.32156862745098042</v>
      </c>
      <c r="BR87" s="3">
        <v>82</v>
      </c>
      <c r="BS87" s="164">
        <f t="shared" si="27"/>
        <v>0.32156862745098042</v>
      </c>
      <c r="BT87" s="3">
        <v>82</v>
      </c>
      <c r="BU87" s="164">
        <f t="shared" si="28"/>
        <v>0.32156862745098042</v>
      </c>
      <c r="BV87" s="3">
        <v>82</v>
      </c>
      <c r="BW87" s="164">
        <f t="shared" si="29"/>
        <v>0.32156862745098042</v>
      </c>
      <c r="BY87" s="3">
        <v>82</v>
      </c>
      <c r="BZ87" s="3" t="s">
        <v>186</v>
      </c>
      <c r="CA87" s="3">
        <v>82</v>
      </c>
      <c r="CB87" s="165" t="s">
        <v>109</v>
      </c>
      <c r="CC87" s="3">
        <v>82</v>
      </c>
      <c r="CD87" s="164" t="s">
        <v>200</v>
      </c>
      <c r="CE87" s="3">
        <v>82</v>
      </c>
      <c r="CF87" s="164" t="s">
        <v>152</v>
      </c>
      <c r="CG87" s="3">
        <v>82</v>
      </c>
      <c r="CH87" s="167">
        <f t="shared" si="32"/>
        <v>-3.785135458167332</v>
      </c>
      <c r="CI87" s="3">
        <v>82</v>
      </c>
      <c r="CJ87" s="167">
        <f t="shared" si="33"/>
        <v>-7.5697709163346616</v>
      </c>
      <c r="CL87" s="3">
        <v>82</v>
      </c>
      <c r="CM87" s="223" t="s">
        <v>207</v>
      </c>
      <c r="CO87" s="226">
        <v>82</v>
      </c>
      <c r="CP87" s="232">
        <f t="shared" si="30"/>
        <v>0.25725490196078432</v>
      </c>
      <c r="CQ87" s="226">
        <v>82</v>
      </c>
      <c r="CR87" s="233">
        <f t="shared" si="31"/>
        <v>0.25725490196078432</v>
      </c>
      <c r="CS87" s="235"/>
      <c r="CT87" s="227">
        <v>82</v>
      </c>
      <c r="CU87" s="208"/>
      <c r="CV87" s="3">
        <v>82</v>
      </c>
      <c r="CW87" s="3">
        <v>-37</v>
      </c>
    </row>
    <row r="88" spans="1:101">
      <c r="A88" s="3">
        <v>83</v>
      </c>
      <c r="B88" s="164">
        <f t="shared" si="20"/>
        <v>0.32549019607843138</v>
      </c>
      <c r="C88" s="3">
        <v>83</v>
      </c>
      <c r="D88" s="207" t="s">
        <v>204</v>
      </c>
      <c r="E88" s="3">
        <v>83</v>
      </c>
      <c r="F88" s="208"/>
      <c r="G88" s="3">
        <v>83</v>
      </c>
      <c r="H88" s="208"/>
      <c r="I88" s="3">
        <v>83</v>
      </c>
      <c r="J88" s="208"/>
      <c r="K88" s="3">
        <v>83</v>
      </c>
      <c r="L88" s="208"/>
      <c r="M88" s="3">
        <v>83</v>
      </c>
      <c r="N88" s="208"/>
      <c r="O88" s="3">
        <v>83</v>
      </c>
      <c r="P88" s="208"/>
      <c r="Q88" s="3">
        <v>83</v>
      </c>
      <c r="R88" s="208"/>
      <c r="S88" s="3">
        <v>83</v>
      </c>
      <c r="T88" s="208"/>
      <c r="U88" s="3">
        <v>83</v>
      </c>
      <c r="V88" s="164">
        <f t="shared" si="21"/>
        <v>0.32549019607843138</v>
      </c>
      <c r="W88" s="3">
        <v>83</v>
      </c>
      <c r="X88" s="207" t="s">
        <v>204</v>
      </c>
      <c r="Y88" s="3">
        <v>83</v>
      </c>
      <c r="Z88" s="208"/>
      <c r="AA88" s="3">
        <v>83</v>
      </c>
      <c r="AB88" s="208"/>
      <c r="AC88" s="3">
        <v>83</v>
      </c>
      <c r="AD88" s="208"/>
      <c r="AE88" s="3">
        <v>83</v>
      </c>
      <c r="AF88" s="208"/>
      <c r="AG88" s="3">
        <v>83</v>
      </c>
      <c r="AH88" s="208"/>
      <c r="AI88" s="3">
        <v>83</v>
      </c>
      <c r="AJ88" s="208"/>
      <c r="AK88" s="3">
        <v>83</v>
      </c>
      <c r="AL88" s="208"/>
      <c r="AM88" s="3">
        <v>83</v>
      </c>
      <c r="AN88" s="208"/>
      <c r="AO88" s="3">
        <v>83</v>
      </c>
      <c r="AP88" s="164">
        <f t="shared" si="22"/>
        <v>0.32549019607843138</v>
      </c>
      <c r="AQ88" s="3">
        <v>83</v>
      </c>
      <c r="AR88" s="174">
        <v>7.8685258964143419</v>
      </c>
      <c r="AS88" s="163" t="str">
        <f t="shared" si="35"/>
        <v>nothing</v>
      </c>
      <c r="AT88" s="3" t="str">
        <f t="shared" si="35"/>
        <v>nothing</v>
      </c>
      <c r="AZ88" s="3">
        <v>83</v>
      </c>
      <c r="BA88" s="3">
        <v>4400</v>
      </c>
      <c r="BB88" s="3">
        <v>83</v>
      </c>
      <c r="BC88" s="3">
        <v>-36</v>
      </c>
      <c r="BE88" s="163">
        <v>83</v>
      </c>
      <c r="BF88" s="163">
        <v>4400</v>
      </c>
      <c r="BG88" s="163">
        <v>83</v>
      </c>
      <c r="BH88" s="177">
        <v>117.17647058823529</v>
      </c>
      <c r="BI88" s="163">
        <v>83</v>
      </c>
      <c r="BJ88" s="172">
        <f t="shared" si="23"/>
        <v>0.32549019607843138</v>
      </c>
      <c r="BL88" s="3">
        <v>83</v>
      </c>
      <c r="BM88" s="164">
        <f t="shared" si="24"/>
        <v>0.32549019607843138</v>
      </c>
      <c r="BN88" s="3">
        <v>83</v>
      </c>
      <c r="BO88" s="164">
        <f t="shared" si="25"/>
        <v>0.32549019607843138</v>
      </c>
      <c r="BP88" s="3">
        <v>83</v>
      </c>
      <c r="BQ88" s="164">
        <f t="shared" si="26"/>
        <v>0.32549019607843138</v>
      </c>
      <c r="BR88" s="3">
        <v>83</v>
      </c>
      <c r="BS88" s="164">
        <f t="shared" si="27"/>
        <v>0.32549019607843138</v>
      </c>
      <c r="BT88" s="3">
        <v>83</v>
      </c>
      <c r="BU88" s="164">
        <f t="shared" si="28"/>
        <v>0.32549019607843138</v>
      </c>
      <c r="BV88" s="3">
        <v>83</v>
      </c>
      <c r="BW88" s="164">
        <f t="shared" si="29"/>
        <v>0.32549019607843138</v>
      </c>
      <c r="BY88" s="3">
        <v>83</v>
      </c>
      <c r="BZ88" s="3" t="s">
        <v>186</v>
      </c>
      <c r="CA88" s="3">
        <v>83</v>
      </c>
      <c r="CB88" s="165" t="s">
        <v>109</v>
      </c>
      <c r="CC88" s="3">
        <v>83</v>
      </c>
      <c r="CD88" s="164" t="s">
        <v>200</v>
      </c>
      <c r="CE88" s="3">
        <v>83</v>
      </c>
      <c r="CF88" s="164" t="s">
        <v>152</v>
      </c>
      <c r="CG88" s="3">
        <v>83</v>
      </c>
      <c r="CH88" s="167">
        <f t="shared" si="32"/>
        <v>-3.7054541832669337</v>
      </c>
      <c r="CI88" s="3">
        <v>83</v>
      </c>
      <c r="CJ88" s="167">
        <f t="shared" si="33"/>
        <v>-7.4104083665338649</v>
      </c>
      <c r="CL88" s="3">
        <v>83</v>
      </c>
      <c r="CM88" s="223" t="s">
        <v>207</v>
      </c>
      <c r="CO88" s="226">
        <v>83</v>
      </c>
      <c r="CP88" s="232">
        <f t="shared" si="30"/>
        <v>0.26039215686274514</v>
      </c>
      <c r="CQ88" s="226">
        <v>83</v>
      </c>
      <c r="CR88" s="233">
        <f t="shared" si="31"/>
        <v>0.26039215686274514</v>
      </c>
      <c r="CS88" s="235"/>
      <c r="CT88" s="227">
        <v>83</v>
      </c>
      <c r="CU88" s="208"/>
      <c r="CV88" s="3">
        <v>83</v>
      </c>
      <c r="CW88" s="3">
        <v>-36</v>
      </c>
    </row>
    <row r="89" spans="1:101">
      <c r="A89" s="3">
        <v>84</v>
      </c>
      <c r="B89" s="164">
        <f t="shared" si="20"/>
        <v>0.32941176470588235</v>
      </c>
      <c r="C89" s="3">
        <v>84</v>
      </c>
      <c r="D89" s="207" t="s">
        <v>204</v>
      </c>
      <c r="E89" s="3">
        <v>84</v>
      </c>
      <c r="F89" s="208"/>
      <c r="G89" s="3">
        <v>84</v>
      </c>
      <c r="H89" s="208"/>
      <c r="I89" s="3">
        <v>84</v>
      </c>
      <c r="J89" s="208"/>
      <c r="K89" s="3">
        <v>84</v>
      </c>
      <c r="L89" s="208"/>
      <c r="M89" s="3">
        <v>84</v>
      </c>
      <c r="N89" s="208"/>
      <c r="O89" s="3">
        <v>84</v>
      </c>
      <c r="P89" s="208"/>
      <c r="Q89" s="3">
        <v>84</v>
      </c>
      <c r="R89" s="208"/>
      <c r="S89" s="3">
        <v>84</v>
      </c>
      <c r="T89" s="208"/>
      <c r="U89" s="3">
        <v>84</v>
      </c>
      <c r="V89" s="164">
        <f t="shared" si="21"/>
        <v>0.32941176470588235</v>
      </c>
      <c r="W89" s="3">
        <v>84</v>
      </c>
      <c r="X89" s="207" t="s">
        <v>204</v>
      </c>
      <c r="Y89" s="3">
        <v>84</v>
      </c>
      <c r="Z89" s="208"/>
      <c r="AA89" s="3">
        <v>84</v>
      </c>
      <c r="AB89" s="208"/>
      <c r="AC89" s="3">
        <v>84</v>
      </c>
      <c r="AD89" s="208"/>
      <c r="AE89" s="3">
        <v>84</v>
      </c>
      <c r="AF89" s="208"/>
      <c r="AG89" s="3">
        <v>84</v>
      </c>
      <c r="AH89" s="208"/>
      <c r="AI89" s="3">
        <v>84</v>
      </c>
      <c r="AJ89" s="208"/>
      <c r="AK89" s="3">
        <v>84</v>
      </c>
      <c r="AL89" s="208"/>
      <c r="AM89" s="3">
        <v>84</v>
      </c>
      <c r="AN89" s="208"/>
      <c r="AO89" s="3">
        <v>84</v>
      </c>
      <c r="AP89" s="164">
        <f t="shared" si="22"/>
        <v>0.32941176470588235</v>
      </c>
      <c r="AQ89" s="3">
        <v>84</v>
      </c>
      <c r="AR89" s="174">
        <v>7.9681274900398407</v>
      </c>
      <c r="AS89" s="163" t="str">
        <f t="shared" si="35"/>
        <v>nothing</v>
      </c>
      <c r="AT89" s="3" t="str">
        <f t="shared" si="35"/>
        <v>nothing</v>
      </c>
      <c r="AZ89" s="3">
        <v>84</v>
      </c>
      <c r="BA89" s="3">
        <v>4450</v>
      </c>
      <c r="BB89" s="3">
        <v>84</v>
      </c>
      <c r="BC89" s="3">
        <v>-35</v>
      </c>
      <c r="BE89" s="163">
        <v>84</v>
      </c>
      <c r="BF89" s="163">
        <v>4450</v>
      </c>
      <c r="BG89" s="163">
        <v>84</v>
      </c>
      <c r="BH89" s="177">
        <v>118.58823529411765</v>
      </c>
      <c r="BI89" s="163">
        <v>84</v>
      </c>
      <c r="BJ89" s="172">
        <f t="shared" si="23"/>
        <v>0.32941176470588235</v>
      </c>
      <c r="BL89" s="3">
        <v>84</v>
      </c>
      <c r="BM89" s="164">
        <f t="shared" si="24"/>
        <v>0.32941176470588235</v>
      </c>
      <c r="BN89" s="3">
        <v>84</v>
      </c>
      <c r="BO89" s="164">
        <f t="shared" si="25"/>
        <v>0.32941176470588235</v>
      </c>
      <c r="BP89" s="3">
        <v>84</v>
      </c>
      <c r="BQ89" s="164">
        <f t="shared" si="26"/>
        <v>0.32941176470588235</v>
      </c>
      <c r="BR89" s="3">
        <v>84</v>
      </c>
      <c r="BS89" s="164">
        <f t="shared" si="27"/>
        <v>0.32941176470588235</v>
      </c>
      <c r="BT89" s="3">
        <v>84</v>
      </c>
      <c r="BU89" s="164">
        <f t="shared" si="28"/>
        <v>0.32941176470588235</v>
      </c>
      <c r="BV89" s="3">
        <v>84</v>
      </c>
      <c r="BW89" s="164">
        <f t="shared" si="29"/>
        <v>0.32941176470588235</v>
      </c>
      <c r="BY89" s="3">
        <v>84</v>
      </c>
      <c r="BZ89" s="3" t="s">
        <v>186</v>
      </c>
      <c r="CA89" s="3">
        <v>84</v>
      </c>
      <c r="CB89" s="165" t="s">
        <v>109</v>
      </c>
      <c r="CC89" s="3">
        <v>84</v>
      </c>
      <c r="CD89" s="164" t="s">
        <v>200</v>
      </c>
      <c r="CE89" s="3">
        <v>84</v>
      </c>
      <c r="CF89" s="164" t="s">
        <v>152</v>
      </c>
      <c r="CG89" s="3">
        <v>84</v>
      </c>
      <c r="CH89" s="167">
        <f t="shared" si="32"/>
        <v>-3.6257729083665353</v>
      </c>
      <c r="CI89" s="3">
        <v>84</v>
      </c>
      <c r="CJ89" s="167">
        <f t="shared" si="33"/>
        <v>-7.2510458167330682</v>
      </c>
      <c r="CL89" s="3">
        <v>84</v>
      </c>
      <c r="CM89" s="223" t="s">
        <v>207</v>
      </c>
      <c r="CO89" s="226">
        <v>84</v>
      </c>
      <c r="CP89" s="232">
        <f t="shared" si="30"/>
        <v>0.2635294117647059</v>
      </c>
      <c r="CQ89" s="226">
        <v>84</v>
      </c>
      <c r="CR89" s="233">
        <f t="shared" si="31"/>
        <v>0.2635294117647059</v>
      </c>
      <c r="CS89" s="235"/>
      <c r="CT89" s="227">
        <v>84</v>
      </c>
      <c r="CU89" s="208"/>
      <c r="CV89" s="3">
        <v>84</v>
      </c>
      <c r="CW89" s="3">
        <v>-35</v>
      </c>
    </row>
    <row r="90" spans="1:101">
      <c r="A90" s="3">
        <v>85</v>
      </c>
      <c r="B90" s="164">
        <f t="shared" si="20"/>
        <v>0.33333333333333331</v>
      </c>
      <c r="C90" s="3">
        <v>85</v>
      </c>
      <c r="D90" s="207" t="s">
        <v>204</v>
      </c>
      <c r="E90" s="3">
        <v>85</v>
      </c>
      <c r="F90" s="208"/>
      <c r="G90" s="3">
        <v>85</v>
      </c>
      <c r="H90" s="208"/>
      <c r="I90" s="3">
        <v>85</v>
      </c>
      <c r="J90" s="208"/>
      <c r="K90" s="3">
        <v>85</v>
      </c>
      <c r="L90" s="208"/>
      <c r="M90" s="3">
        <v>85</v>
      </c>
      <c r="N90" s="208"/>
      <c r="O90" s="3">
        <v>85</v>
      </c>
      <c r="P90" s="208"/>
      <c r="Q90" s="3">
        <v>85</v>
      </c>
      <c r="R90" s="208"/>
      <c r="S90" s="3">
        <v>85</v>
      </c>
      <c r="T90" s="208"/>
      <c r="U90" s="3">
        <v>85</v>
      </c>
      <c r="V90" s="164">
        <f t="shared" si="21"/>
        <v>0.33333333333333331</v>
      </c>
      <c r="W90" s="3">
        <v>85</v>
      </c>
      <c r="X90" s="207" t="s">
        <v>204</v>
      </c>
      <c r="Y90" s="3">
        <v>85</v>
      </c>
      <c r="Z90" s="208"/>
      <c r="AA90" s="3">
        <v>85</v>
      </c>
      <c r="AB90" s="208"/>
      <c r="AC90" s="3">
        <v>85</v>
      </c>
      <c r="AD90" s="208"/>
      <c r="AE90" s="3">
        <v>85</v>
      </c>
      <c r="AF90" s="208"/>
      <c r="AG90" s="3">
        <v>85</v>
      </c>
      <c r="AH90" s="208"/>
      <c r="AI90" s="3">
        <v>85</v>
      </c>
      <c r="AJ90" s="208"/>
      <c r="AK90" s="3">
        <v>85</v>
      </c>
      <c r="AL90" s="208"/>
      <c r="AM90" s="3">
        <v>85</v>
      </c>
      <c r="AN90" s="208"/>
      <c r="AO90" s="3">
        <v>85</v>
      </c>
      <c r="AP90" s="164">
        <f t="shared" si="22"/>
        <v>0.33333333333333331</v>
      </c>
      <c r="AQ90" s="3">
        <v>85</v>
      </c>
      <c r="AR90" s="174">
        <v>8.0677290836653377</v>
      </c>
      <c r="AS90" s="163" t="str">
        <f t="shared" si="35"/>
        <v>nothing</v>
      </c>
      <c r="AT90" s="3" t="str">
        <f t="shared" si="35"/>
        <v>nothing</v>
      </c>
      <c r="AZ90" s="3">
        <v>85</v>
      </c>
      <c r="BA90" s="3">
        <v>4450</v>
      </c>
      <c r="BB90" s="3">
        <v>85</v>
      </c>
      <c r="BC90" s="3">
        <v>-35</v>
      </c>
      <c r="BE90" s="163">
        <v>85</v>
      </c>
      <c r="BF90" s="163">
        <v>4450</v>
      </c>
      <c r="BG90" s="163">
        <v>85</v>
      </c>
      <c r="BH90" s="177">
        <v>120</v>
      </c>
      <c r="BI90" s="163">
        <v>85</v>
      </c>
      <c r="BJ90" s="172">
        <f t="shared" si="23"/>
        <v>0.33333333333333331</v>
      </c>
      <c r="BL90" s="3">
        <v>85</v>
      </c>
      <c r="BM90" s="164">
        <f t="shared" si="24"/>
        <v>0.33333333333333331</v>
      </c>
      <c r="BN90" s="3">
        <v>85</v>
      </c>
      <c r="BO90" s="164">
        <f t="shared" si="25"/>
        <v>0.33333333333333331</v>
      </c>
      <c r="BP90" s="3">
        <v>85</v>
      </c>
      <c r="BQ90" s="164">
        <f t="shared" si="26"/>
        <v>0.33333333333333331</v>
      </c>
      <c r="BR90" s="3">
        <v>85</v>
      </c>
      <c r="BS90" s="164">
        <f t="shared" si="27"/>
        <v>0.33333333333333331</v>
      </c>
      <c r="BT90" s="3">
        <v>85</v>
      </c>
      <c r="BU90" s="164">
        <f t="shared" si="28"/>
        <v>0.33333333333333331</v>
      </c>
      <c r="BV90" s="3">
        <v>85</v>
      </c>
      <c r="BW90" s="164">
        <f t="shared" si="29"/>
        <v>0.33333333333333331</v>
      </c>
      <c r="BY90" s="3">
        <v>85</v>
      </c>
      <c r="BZ90" s="3" t="s">
        <v>186</v>
      </c>
      <c r="CA90" s="3">
        <v>85</v>
      </c>
      <c r="CB90" s="165" t="s">
        <v>109</v>
      </c>
      <c r="CC90" s="3">
        <v>85</v>
      </c>
      <c r="CD90" s="164" t="s">
        <v>200</v>
      </c>
      <c r="CE90" s="3">
        <v>85</v>
      </c>
      <c r="CF90" s="164" t="s">
        <v>152</v>
      </c>
      <c r="CG90" s="3">
        <v>85</v>
      </c>
      <c r="CH90" s="167">
        <f t="shared" si="32"/>
        <v>-3.546091633466137</v>
      </c>
      <c r="CI90" s="3">
        <v>85</v>
      </c>
      <c r="CJ90" s="167">
        <f t="shared" si="33"/>
        <v>-7.0916832669322716</v>
      </c>
      <c r="CL90" s="3">
        <v>85</v>
      </c>
      <c r="CM90" s="223" t="s">
        <v>207</v>
      </c>
      <c r="CO90" s="226">
        <v>85</v>
      </c>
      <c r="CP90" s="232">
        <f t="shared" si="30"/>
        <v>0.26666666666666666</v>
      </c>
      <c r="CQ90" s="226">
        <v>85</v>
      </c>
      <c r="CR90" s="233">
        <f t="shared" si="31"/>
        <v>0.26666666666666666</v>
      </c>
      <c r="CS90" s="235"/>
      <c r="CT90" s="227">
        <v>85</v>
      </c>
      <c r="CU90" s="208"/>
      <c r="CV90" s="3">
        <v>85</v>
      </c>
      <c r="CW90" s="3">
        <v>-35</v>
      </c>
    </row>
    <row r="91" spans="1:101">
      <c r="A91" s="3">
        <v>86</v>
      </c>
      <c r="B91" s="164">
        <f t="shared" si="20"/>
        <v>0.33725490196078434</v>
      </c>
      <c r="C91" s="3">
        <v>86</v>
      </c>
      <c r="D91" s="207" t="s">
        <v>204</v>
      </c>
      <c r="E91" s="3">
        <v>86</v>
      </c>
      <c r="F91" s="208"/>
      <c r="G91" s="3">
        <v>86</v>
      </c>
      <c r="H91" s="208"/>
      <c r="I91" s="3">
        <v>86</v>
      </c>
      <c r="J91" s="208"/>
      <c r="K91" s="3">
        <v>86</v>
      </c>
      <c r="L91" s="208"/>
      <c r="M91" s="3">
        <v>86</v>
      </c>
      <c r="N91" s="208"/>
      <c r="O91" s="3">
        <v>86</v>
      </c>
      <c r="P91" s="208"/>
      <c r="Q91" s="3">
        <v>86</v>
      </c>
      <c r="R91" s="208"/>
      <c r="S91" s="3">
        <v>86</v>
      </c>
      <c r="T91" s="208"/>
      <c r="U91" s="3">
        <v>86</v>
      </c>
      <c r="V91" s="164">
        <f t="shared" si="21"/>
        <v>0.33725490196078434</v>
      </c>
      <c r="W91" s="3">
        <v>86</v>
      </c>
      <c r="X91" s="207" t="s">
        <v>204</v>
      </c>
      <c r="Y91" s="3">
        <v>86</v>
      </c>
      <c r="Z91" s="208"/>
      <c r="AA91" s="3">
        <v>86</v>
      </c>
      <c r="AB91" s="208"/>
      <c r="AC91" s="3">
        <v>86</v>
      </c>
      <c r="AD91" s="208"/>
      <c r="AE91" s="3">
        <v>86</v>
      </c>
      <c r="AF91" s="208"/>
      <c r="AG91" s="3">
        <v>86</v>
      </c>
      <c r="AH91" s="208"/>
      <c r="AI91" s="3">
        <v>86</v>
      </c>
      <c r="AJ91" s="208"/>
      <c r="AK91" s="3">
        <v>86</v>
      </c>
      <c r="AL91" s="208"/>
      <c r="AM91" s="3">
        <v>86</v>
      </c>
      <c r="AN91" s="208"/>
      <c r="AO91" s="3">
        <v>86</v>
      </c>
      <c r="AP91" s="164">
        <f t="shared" si="22"/>
        <v>0.33725490196078434</v>
      </c>
      <c r="AQ91" s="3">
        <v>86</v>
      </c>
      <c r="AR91" s="174">
        <v>8.1673306772908365</v>
      </c>
      <c r="AS91" s="163" t="str">
        <f t="shared" si="35"/>
        <v>nothing</v>
      </c>
      <c r="AT91" s="3" t="str">
        <f t="shared" si="35"/>
        <v>nothing</v>
      </c>
      <c r="AZ91" s="3">
        <v>86</v>
      </c>
      <c r="BA91" s="3">
        <v>4500</v>
      </c>
      <c r="BB91" s="3">
        <v>86</v>
      </c>
      <c r="BC91" s="3">
        <v>-34</v>
      </c>
      <c r="BE91" s="163">
        <v>86</v>
      </c>
      <c r="BF91" s="163">
        <v>4500</v>
      </c>
      <c r="BG91" s="163">
        <v>86</v>
      </c>
      <c r="BH91" s="177">
        <v>121.41176470588235</v>
      </c>
      <c r="BI91" s="163">
        <v>86</v>
      </c>
      <c r="BJ91" s="172">
        <f t="shared" si="23"/>
        <v>0.33725490196078434</v>
      </c>
      <c r="BL91" s="3">
        <v>86</v>
      </c>
      <c r="BM91" s="164">
        <f t="shared" si="24"/>
        <v>0.33725490196078434</v>
      </c>
      <c r="BN91" s="3">
        <v>86</v>
      </c>
      <c r="BO91" s="164">
        <f t="shared" si="25"/>
        <v>0.33725490196078434</v>
      </c>
      <c r="BP91" s="3">
        <v>86</v>
      </c>
      <c r="BQ91" s="164">
        <f t="shared" si="26"/>
        <v>0.33725490196078434</v>
      </c>
      <c r="BR91" s="3">
        <v>86</v>
      </c>
      <c r="BS91" s="164">
        <f t="shared" si="27"/>
        <v>0.33725490196078434</v>
      </c>
      <c r="BT91" s="3">
        <v>86</v>
      </c>
      <c r="BU91" s="164">
        <f t="shared" si="28"/>
        <v>0.33725490196078434</v>
      </c>
      <c r="BV91" s="3">
        <v>86</v>
      </c>
      <c r="BW91" s="164">
        <f t="shared" si="29"/>
        <v>0.33725490196078434</v>
      </c>
      <c r="BY91" s="3">
        <v>86</v>
      </c>
      <c r="BZ91" s="3" t="s">
        <v>186</v>
      </c>
      <c r="CA91" s="3">
        <v>86</v>
      </c>
      <c r="CB91" s="165" t="s">
        <v>109</v>
      </c>
      <c r="CC91" s="3">
        <v>86</v>
      </c>
      <c r="CD91" s="164" t="s">
        <v>200</v>
      </c>
      <c r="CE91" s="3">
        <v>86</v>
      </c>
      <c r="CF91" s="164" t="s">
        <v>152</v>
      </c>
      <c r="CG91" s="3">
        <v>86</v>
      </c>
      <c r="CH91" s="167">
        <f t="shared" si="32"/>
        <v>-3.4664103585657386</v>
      </c>
      <c r="CI91" s="3">
        <v>86</v>
      </c>
      <c r="CJ91" s="167">
        <f t="shared" si="33"/>
        <v>-6.9323207171314749</v>
      </c>
      <c r="CL91" s="3">
        <v>86</v>
      </c>
      <c r="CM91" s="223" t="s">
        <v>207</v>
      </c>
      <c r="CO91" s="226">
        <v>86</v>
      </c>
      <c r="CP91" s="232">
        <f t="shared" si="30"/>
        <v>0.26980392156862748</v>
      </c>
      <c r="CQ91" s="226">
        <v>86</v>
      </c>
      <c r="CR91" s="233">
        <f t="shared" si="31"/>
        <v>0.26980392156862748</v>
      </c>
      <c r="CS91" s="235"/>
      <c r="CT91" s="227">
        <v>86</v>
      </c>
      <c r="CU91" s="208"/>
      <c r="CV91" s="3">
        <v>86</v>
      </c>
      <c r="CW91" s="3">
        <v>-34</v>
      </c>
    </row>
    <row r="92" spans="1:101">
      <c r="A92" s="3">
        <v>87</v>
      </c>
      <c r="B92" s="164">
        <f t="shared" si="20"/>
        <v>0.3411764705882353</v>
      </c>
      <c r="C92" s="3">
        <v>87</v>
      </c>
      <c r="D92" s="207" t="s">
        <v>204</v>
      </c>
      <c r="E92" s="3">
        <v>87</v>
      </c>
      <c r="F92" s="208"/>
      <c r="G92" s="3">
        <v>87</v>
      </c>
      <c r="H92" s="208"/>
      <c r="I92" s="3">
        <v>87</v>
      </c>
      <c r="J92" s="208"/>
      <c r="K92" s="3">
        <v>87</v>
      </c>
      <c r="L92" s="208"/>
      <c r="M92" s="3">
        <v>87</v>
      </c>
      <c r="N92" s="208"/>
      <c r="O92" s="3">
        <v>87</v>
      </c>
      <c r="P92" s="208"/>
      <c r="Q92" s="3">
        <v>87</v>
      </c>
      <c r="R92" s="208"/>
      <c r="S92" s="3">
        <v>87</v>
      </c>
      <c r="T92" s="208"/>
      <c r="U92" s="3">
        <v>87</v>
      </c>
      <c r="V92" s="164">
        <f t="shared" si="21"/>
        <v>0.3411764705882353</v>
      </c>
      <c r="W92" s="3">
        <v>87</v>
      </c>
      <c r="X92" s="207" t="s">
        <v>204</v>
      </c>
      <c r="Y92" s="3">
        <v>87</v>
      </c>
      <c r="Z92" s="208"/>
      <c r="AA92" s="3">
        <v>87</v>
      </c>
      <c r="AB92" s="208"/>
      <c r="AC92" s="3">
        <v>87</v>
      </c>
      <c r="AD92" s="208"/>
      <c r="AE92" s="3">
        <v>87</v>
      </c>
      <c r="AF92" s="208"/>
      <c r="AG92" s="3">
        <v>87</v>
      </c>
      <c r="AH92" s="208"/>
      <c r="AI92" s="3">
        <v>87</v>
      </c>
      <c r="AJ92" s="208"/>
      <c r="AK92" s="3">
        <v>87</v>
      </c>
      <c r="AL92" s="208"/>
      <c r="AM92" s="3">
        <v>87</v>
      </c>
      <c r="AN92" s="208"/>
      <c r="AO92" s="3">
        <v>87</v>
      </c>
      <c r="AP92" s="164">
        <f t="shared" si="22"/>
        <v>0.3411764705882353</v>
      </c>
      <c r="AQ92" s="3">
        <v>87</v>
      </c>
      <c r="AR92" s="174">
        <v>8.2669322709163335</v>
      </c>
      <c r="AS92" s="163" t="str">
        <f t="shared" si="35"/>
        <v>nothing</v>
      </c>
      <c r="AT92" s="3" t="str">
        <f t="shared" si="35"/>
        <v>nothing</v>
      </c>
      <c r="AZ92" s="3">
        <v>87</v>
      </c>
      <c r="BA92" s="3">
        <v>4550</v>
      </c>
      <c r="BB92" s="3">
        <v>87</v>
      </c>
      <c r="BC92" s="3">
        <v>-33</v>
      </c>
      <c r="BE92" s="163">
        <v>87</v>
      </c>
      <c r="BF92" s="163">
        <v>4550</v>
      </c>
      <c r="BG92" s="163">
        <v>87</v>
      </c>
      <c r="BH92" s="177">
        <v>122.82352941176471</v>
      </c>
      <c r="BI92" s="163">
        <v>87</v>
      </c>
      <c r="BJ92" s="172">
        <f t="shared" si="23"/>
        <v>0.3411764705882353</v>
      </c>
      <c r="BL92" s="3">
        <v>87</v>
      </c>
      <c r="BM92" s="164">
        <f t="shared" si="24"/>
        <v>0.3411764705882353</v>
      </c>
      <c r="BN92" s="3">
        <v>87</v>
      </c>
      <c r="BO92" s="164">
        <f t="shared" si="25"/>
        <v>0.3411764705882353</v>
      </c>
      <c r="BP92" s="3">
        <v>87</v>
      </c>
      <c r="BQ92" s="164">
        <f t="shared" si="26"/>
        <v>0.3411764705882353</v>
      </c>
      <c r="BR92" s="3">
        <v>87</v>
      </c>
      <c r="BS92" s="164">
        <f t="shared" si="27"/>
        <v>0.3411764705882353</v>
      </c>
      <c r="BT92" s="3">
        <v>87</v>
      </c>
      <c r="BU92" s="164">
        <f t="shared" si="28"/>
        <v>0.3411764705882353</v>
      </c>
      <c r="BV92" s="3">
        <v>87</v>
      </c>
      <c r="BW92" s="164">
        <f t="shared" si="29"/>
        <v>0.3411764705882353</v>
      </c>
      <c r="BY92" s="3">
        <v>87</v>
      </c>
      <c r="BZ92" s="3" t="s">
        <v>186</v>
      </c>
      <c r="CA92" s="3">
        <v>87</v>
      </c>
      <c r="CB92" s="165" t="s">
        <v>109</v>
      </c>
      <c r="CC92" s="3">
        <v>87</v>
      </c>
      <c r="CD92" s="164" t="s">
        <v>200</v>
      </c>
      <c r="CE92" s="3">
        <v>87</v>
      </c>
      <c r="CF92" s="164" t="s">
        <v>152</v>
      </c>
      <c r="CG92" s="3">
        <v>87</v>
      </c>
      <c r="CH92" s="167">
        <f t="shared" si="32"/>
        <v>-3.3867290836653403</v>
      </c>
      <c r="CI92" s="3">
        <v>87</v>
      </c>
      <c r="CJ92" s="167">
        <f t="shared" si="33"/>
        <v>-6.7729581673306782</v>
      </c>
      <c r="CL92" s="3">
        <v>87</v>
      </c>
      <c r="CM92" s="223" t="s">
        <v>207</v>
      </c>
      <c r="CO92" s="226">
        <v>87</v>
      </c>
      <c r="CP92" s="232">
        <f t="shared" si="30"/>
        <v>0.27294117647058824</v>
      </c>
      <c r="CQ92" s="226">
        <v>87</v>
      </c>
      <c r="CR92" s="233">
        <f t="shared" si="31"/>
        <v>0.27294117647058824</v>
      </c>
      <c r="CS92" s="235"/>
      <c r="CT92" s="227">
        <v>87</v>
      </c>
      <c r="CU92" s="208"/>
      <c r="CV92" s="3">
        <v>87</v>
      </c>
      <c r="CW92" s="3">
        <v>-33</v>
      </c>
    </row>
    <row r="93" spans="1:101">
      <c r="A93" s="3">
        <v>88</v>
      </c>
      <c r="B93" s="164">
        <f t="shared" si="20"/>
        <v>0.34509803921568627</v>
      </c>
      <c r="C93" s="3">
        <v>88</v>
      </c>
      <c r="D93" s="207" t="s">
        <v>204</v>
      </c>
      <c r="E93" s="3">
        <v>88</v>
      </c>
      <c r="F93" s="208"/>
      <c r="G93" s="3">
        <v>88</v>
      </c>
      <c r="H93" s="208"/>
      <c r="I93" s="3">
        <v>88</v>
      </c>
      <c r="J93" s="208"/>
      <c r="K93" s="3">
        <v>88</v>
      </c>
      <c r="L93" s="208"/>
      <c r="M93" s="3">
        <v>88</v>
      </c>
      <c r="N93" s="208"/>
      <c r="O93" s="3">
        <v>88</v>
      </c>
      <c r="P93" s="208"/>
      <c r="Q93" s="3">
        <v>88</v>
      </c>
      <c r="R93" s="208"/>
      <c r="S93" s="3">
        <v>88</v>
      </c>
      <c r="T93" s="208"/>
      <c r="U93" s="3">
        <v>88</v>
      </c>
      <c r="V93" s="164">
        <f t="shared" si="21"/>
        <v>0.34509803921568627</v>
      </c>
      <c r="W93" s="3">
        <v>88</v>
      </c>
      <c r="X93" s="207" t="s">
        <v>204</v>
      </c>
      <c r="Y93" s="3">
        <v>88</v>
      </c>
      <c r="Z93" s="208"/>
      <c r="AA93" s="3">
        <v>88</v>
      </c>
      <c r="AB93" s="208"/>
      <c r="AC93" s="3">
        <v>88</v>
      </c>
      <c r="AD93" s="208"/>
      <c r="AE93" s="3">
        <v>88</v>
      </c>
      <c r="AF93" s="208"/>
      <c r="AG93" s="3">
        <v>88</v>
      </c>
      <c r="AH93" s="208"/>
      <c r="AI93" s="3">
        <v>88</v>
      </c>
      <c r="AJ93" s="208"/>
      <c r="AK93" s="3">
        <v>88</v>
      </c>
      <c r="AL93" s="208"/>
      <c r="AM93" s="3">
        <v>88</v>
      </c>
      <c r="AN93" s="208"/>
      <c r="AO93" s="3">
        <v>88</v>
      </c>
      <c r="AP93" s="164">
        <f t="shared" si="22"/>
        <v>0.34509803921568627</v>
      </c>
      <c r="AQ93" s="3">
        <v>88</v>
      </c>
      <c r="AR93" s="174">
        <v>8.3665338645418323</v>
      </c>
      <c r="AS93" s="163" t="str">
        <f t="shared" si="35"/>
        <v>nothing</v>
      </c>
      <c r="AT93" s="3" t="str">
        <f t="shared" si="35"/>
        <v>nothing</v>
      </c>
      <c r="AZ93" s="3">
        <v>88</v>
      </c>
      <c r="BA93" s="3">
        <v>4550</v>
      </c>
      <c r="BB93" s="3">
        <v>88</v>
      </c>
      <c r="BC93" s="3">
        <v>-32</v>
      </c>
      <c r="BE93" s="163">
        <v>88</v>
      </c>
      <c r="BF93" s="163">
        <v>4550</v>
      </c>
      <c r="BG93" s="163">
        <v>88</v>
      </c>
      <c r="BH93" s="177">
        <v>124.23529411764706</v>
      </c>
      <c r="BI93" s="163">
        <v>88</v>
      </c>
      <c r="BJ93" s="172">
        <f t="shared" si="23"/>
        <v>0.34509803921568627</v>
      </c>
      <c r="BL93" s="3">
        <v>88</v>
      </c>
      <c r="BM93" s="164">
        <f t="shared" si="24"/>
        <v>0.34509803921568627</v>
      </c>
      <c r="BN93" s="3">
        <v>88</v>
      </c>
      <c r="BO93" s="164">
        <f t="shared" si="25"/>
        <v>0.34509803921568627</v>
      </c>
      <c r="BP93" s="3">
        <v>88</v>
      </c>
      <c r="BQ93" s="164">
        <f t="shared" si="26"/>
        <v>0.34509803921568627</v>
      </c>
      <c r="BR93" s="3">
        <v>88</v>
      </c>
      <c r="BS93" s="164">
        <f t="shared" si="27"/>
        <v>0.34509803921568627</v>
      </c>
      <c r="BT93" s="3">
        <v>88</v>
      </c>
      <c r="BU93" s="164">
        <f t="shared" si="28"/>
        <v>0.34509803921568627</v>
      </c>
      <c r="BV93" s="3">
        <v>88</v>
      </c>
      <c r="BW93" s="164">
        <f t="shared" si="29"/>
        <v>0.34509803921568627</v>
      </c>
      <c r="BY93" s="3">
        <v>88</v>
      </c>
      <c r="BZ93" s="3" t="s">
        <v>186</v>
      </c>
      <c r="CA93" s="3">
        <v>88</v>
      </c>
      <c r="CB93" s="165" t="s">
        <v>109</v>
      </c>
      <c r="CC93" s="3">
        <v>88</v>
      </c>
      <c r="CD93" s="164" t="s">
        <v>200</v>
      </c>
      <c r="CE93" s="3">
        <v>88</v>
      </c>
      <c r="CF93" s="164" t="s">
        <v>152</v>
      </c>
      <c r="CG93" s="3">
        <v>88</v>
      </c>
      <c r="CH93" s="167">
        <f t="shared" si="32"/>
        <v>-3.3070478087649411</v>
      </c>
      <c r="CI93" s="3">
        <v>88</v>
      </c>
      <c r="CJ93" s="167">
        <f t="shared" si="33"/>
        <v>-6.6135956175298798</v>
      </c>
      <c r="CL93" s="3">
        <v>88</v>
      </c>
      <c r="CM93" s="223" t="s">
        <v>207</v>
      </c>
      <c r="CO93" s="226">
        <v>88</v>
      </c>
      <c r="CP93" s="232">
        <f t="shared" si="30"/>
        <v>0.276078431372549</v>
      </c>
      <c r="CQ93" s="226">
        <v>88</v>
      </c>
      <c r="CR93" s="233">
        <f t="shared" si="31"/>
        <v>0.276078431372549</v>
      </c>
      <c r="CS93" s="235"/>
      <c r="CT93" s="227">
        <v>88</v>
      </c>
      <c r="CU93" s="208"/>
      <c r="CV93" s="3">
        <v>88</v>
      </c>
      <c r="CW93" s="3">
        <v>-32</v>
      </c>
    </row>
    <row r="94" spans="1:101">
      <c r="A94" s="3">
        <v>89</v>
      </c>
      <c r="B94" s="164">
        <f t="shared" si="20"/>
        <v>0.34901960784313724</v>
      </c>
      <c r="C94" s="3">
        <v>89</v>
      </c>
      <c r="D94" s="207" t="s">
        <v>204</v>
      </c>
      <c r="E94" s="3">
        <v>89</v>
      </c>
      <c r="F94" s="208"/>
      <c r="G94" s="3">
        <v>89</v>
      </c>
      <c r="H94" s="208"/>
      <c r="I94" s="3">
        <v>89</v>
      </c>
      <c r="J94" s="208"/>
      <c r="K94" s="3">
        <v>89</v>
      </c>
      <c r="L94" s="208"/>
      <c r="M94" s="3">
        <v>89</v>
      </c>
      <c r="N94" s="208"/>
      <c r="O94" s="3">
        <v>89</v>
      </c>
      <c r="P94" s="208"/>
      <c r="Q94" s="3">
        <v>89</v>
      </c>
      <c r="R94" s="208"/>
      <c r="S94" s="3">
        <v>89</v>
      </c>
      <c r="T94" s="208"/>
      <c r="U94" s="3">
        <v>89</v>
      </c>
      <c r="V94" s="164">
        <f t="shared" si="21"/>
        <v>0.34901960784313724</v>
      </c>
      <c r="W94" s="3">
        <v>89</v>
      </c>
      <c r="X94" s="207" t="s">
        <v>204</v>
      </c>
      <c r="Y94" s="3">
        <v>89</v>
      </c>
      <c r="Z94" s="208"/>
      <c r="AA94" s="3">
        <v>89</v>
      </c>
      <c r="AB94" s="208"/>
      <c r="AC94" s="3">
        <v>89</v>
      </c>
      <c r="AD94" s="208"/>
      <c r="AE94" s="3">
        <v>89</v>
      </c>
      <c r="AF94" s="208"/>
      <c r="AG94" s="3">
        <v>89</v>
      </c>
      <c r="AH94" s="208"/>
      <c r="AI94" s="3">
        <v>89</v>
      </c>
      <c r="AJ94" s="208"/>
      <c r="AK94" s="3">
        <v>89</v>
      </c>
      <c r="AL94" s="208"/>
      <c r="AM94" s="3">
        <v>89</v>
      </c>
      <c r="AN94" s="208"/>
      <c r="AO94" s="3">
        <v>89</v>
      </c>
      <c r="AP94" s="164">
        <f t="shared" si="22"/>
        <v>0.34901960784313724</v>
      </c>
      <c r="AQ94" s="3">
        <v>89</v>
      </c>
      <c r="AR94" s="174">
        <v>8.4661354581673294</v>
      </c>
      <c r="AS94" s="163" t="str">
        <f t="shared" si="35"/>
        <v>nothing</v>
      </c>
      <c r="AT94" s="3" t="str">
        <f t="shared" si="35"/>
        <v>nothing</v>
      </c>
      <c r="AZ94" s="3">
        <v>89</v>
      </c>
      <c r="BA94" s="3">
        <v>4600</v>
      </c>
      <c r="BB94" s="3">
        <v>89</v>
      </c>
      <c r="BC94" s="3">
        <v>-31</v>
      </c>
      <c r="BE94" s="163">
        <v>89</v>
      </c>
      <c r="BF94" s="163">
        <v>4600</v>
      </c>
      <c r="BG94" s="163">
        <v>89</v>
      </c>
      <c r="BH94" s="177">
        <v>125.64705882352941</v>
      </c>
      <c r="BI94" s="163">
        <v>89</v>
      </c>
      <c r="BJ94" s="172">
        <f t="shared" si="23"/>
        <v>0.34901960784313724</v>
      </c>
      <c r="BL94" s="3">
        <v>89</v>
      </c>
      <c r="BM94" s="164">
        <f t="shared" si="24"/>
        <v>0.34901960784313724</v>
      </c>
      <c r="BN94" s="3">
        <v>89</v>
      </c>
      <c r="BO94" s="164">
        <f t="shared" si="25"/>
        <v>0.34901960784313724</v>
      </c>
      <c r="BP94" s="3">
        <v>89</v>
      </c>
      <c r="BQ94" s="164">
        <f t="shared" si="26"/>
        <v>0.34901960784313724</v>
      </c>
      <c r="BR94" s="3">
        <v>89</v>
      </c>
      <c r="BS94" s="164">
        <f t="shared" si="27"/>
        <v>0.34901960784313724</v>
      </c>
      <c r="BT94" s="3">
        <v>89</v>
      </c>
      <c r="BU94" s="164">
        <f t="shared" si="28"/>
        <v>0.34901960784313724</v>
      </c>
      <c r="BV94" s="3">
        <v>89</v>
      </c>
      <c r="BW94" s="164">
        <f t="shared" si="29"/>
        <v>0.34901960784313724</v>
      </c>
      <c r="BY94" s="3">
        <v>89</v>
      </c>
      <c r="BZ94" s="3" t="s">
        <v>186</v>
      </c>
      <c r="CA94" s="3">
        <v>89</v>
      </c>
      <c r="CB94" s="165" t="s">
        <v>109</v>
      </c>
      <c r="CC94" s="3">
        <v>89</v>
      </c>
      <c r="CD94" s="164" t="s">
        <v>200</v>
      </c>
      <c r="CE94" s="3">
        <v>89</v>
      </c>
      <c r="CF94" s="164" t="s">
        <v>152</v>
      </c>
      <c r="CG94" s="3">
        <v>89</v>
      </c>
      <c r="CH94" s="167">
        <f t="shared" si="32"/>
        <v>-3.2273665338645428</v>
      </c>
      <c r="CI94" s="3">
        <v>89</v>
      </c>
      <c r="CJ94" s="167">
        <f t="shared" si="33"/>
        <v>-6.4542330677290831</v>
      </c>
      <c r="CL94" s="3">
        <v>89</v>
      </c>
      <c r="CM94" s="223" t="s">
        <v>207</v>
      </c>
      <c r="CO94" s="226">
        <v>89</v>
      </c>
      <c r="CP94" s="232">
        <f t="shared" si="30"/>
        <v>0.27921568627450982</v>
      </c>
      <c r="CQ94" s="226">
        <v>89</v>
      </c>
      <c r="CR94" s="233">
        <f t="shared" si="31"/>
        <v>0.27921568627450982</v>
      </c>
      <c r="CS94" s="235"/>
      <c r="CT94" s="227">
        <v>89</v>
      </c>
      <c r="CU94" s="208"/>
      <c r="CV94" s="3">
        <v>89</v>
      </c>
      <c r="CW94" s="3">
        <v>-31</v>
      </c>
    </row>
    <row r="95" spans="1:101">
      <c r="A95" s="3">
        <v>90</v>
      </c>
      <c r="B95" s="164">
        <f t="shared" si="20"/>
        <v>0.35294117647058826</v>
      </c>
      <c r="C95" s="3">
        <v>90</v>
      </c>
      <c r="D95" s="207" t="s">
        <v>204</v>
      </c>
      <c r="E95" s="3">
        <v>90</v>
      </c>
      <c r="F95" s="208"/>
      <c r="G95" s="3">
        <v>90</v>
      </c>
      <c r="H95" s="208"/>
      <c r="I95" s="3">
        <v>90</v>
      </c>
      <c r="J95" s="208"/>
      <c r="K95" s="3">
        <v>90</v>
      </c>
      <c r="L95" s="208"/>
      <c r="M95" s="3">
        <v>90</v>
      </c>
      <c r="N95" s="208"/>
      <c r="O95" s="3">
        <v>90</v>
      </c>
      <c r="P95" s="208"/>
      <c r="Q95" s="3">
        <v>90</v>
      </c>
      <c r="R95" s="208"/>
      <c r="S95" s="3">
        <v>90</v>
      </c>
      <c r="T95" s="208"/>
      <c r="U95" s="3">
        <v>90</v>
      </c>
      <c r="V95" s="164">
        <f t="shared" si="21"/>
        <v>0.35294117647058826</v>
      </c>
      <c r="W95" s="3">
        <v>90</v>
      </c>
      <c r="X95" s="207" t="s">
        <v>204</v>
      </c>
      <c r="Y95" s="3">
        <v>90</v>
      </c>
      <c r="Z95" s="208"/>
      <c r="AA95" s="3">
        <v>90</v>
      </c>
      <c r="AB95" s="208"/>
      <c r="AC95" s="3">
        <v>90</v>
      </c>
      <c r="AD95" s="208"/>
      <c r="AE95" s="3">
        <v>90</v>
      </c>
      <c r="AF95" s="208"/>
      <c r="AG95" s="3">
        <v>90</v>
      </c>
      <c r="AH95" s="208"/>
      <c r="AI95" s="3">
        <v>90</v>
      </c>
      <c r="AJ95" s="208"/>
      <c r="AK95" s="3">
        <v>90</v>
      </c>
      <c r="AL95" s="208"/>
      <c r="AM95" s="3">
        <v>90</v>
      </c>
      <c r="AN95" s="208"/>
      <c r="AO95" s="3">
        <v>90</v>
      </c>
      <c r="AP95" s="164">
        <f t="shared" si="22"/>
        <v>0.35294117647058826</v>
      </c>
      <c r="AQ95" s="3">
        <v>90</v>
      </c>
      <c r="AR95" s="174">
        <v>8.5657370517928282</v>
      </c>
      <c r="AS95" s="163" t="str">
        <f t="shared" si="35"/>
        <v>nothing</v>
      </c>
      <c r="AT95" s="3" t="str">
        <f t="shared" si="35"/>
        <v>nothing</v>
      </c>
      <c r="AZ95" s="3">
        <v>90</v>
      </c>
      <c r="BA95" s="3">
        <v>4650</v>
      </c>
      <c r="BB95" s="3">
        <v>90</v>
      </c>
      <c r="BC95" s="3">
        <v>-31</v>
      </c>
      <c r="BE95" s="163">
        <v>90</v>
      </c>
      <c r="BF95" s="163">
        <v>4650</v>
      </c>
      <c r="BG95" s="163">
        <v>90</v>
      </c>
      <c r="BH95" s="177">
        <v>127.05882352941177</v>
      </c>
      <c r="BI95" s="163">
        <v>90</v>
      </c>
      <c r="BJ95" s="172">
        <f t="shared" si="23"/>
        <v>0.35294117647058826</v>
      </c>
      <c r="BL95" s="3">
        <v>90</v>
      </c>
      <c r="BM95" s="164">
        <f t="shared" si="24"/>
        <v>0.35294117647058826</v>
      </c>
      <c r="BN95" s="3">
        <v>90</v>
      </c>
      <c r="BO95" s="164">
        <f t="shared" si="25"/>
        <v>0.35294117647058826</v>
      </c>
      <c r="BP95" s="3">
        <v>90</v>
      </c>
      <c r="BQ95" s="164">
        <f t="shared" si="26"/>
        <v>0.35294117647058826</v>
      </c>
      <c r="BR95" s="3">
        <v>90</v>
      </c>
      <c r="BS95" s="164">
        <f t="shared" si="27"/>
        <v>0.35294117647058826</v>
      </c>
      <c r="BT95" s="3">
        <v>90</v>
      </c>
      <c r="BU95" s="164">
        <f t="shared" si="28"/>
        <v>0.35294117647058826</v>
      </c>
      <c r="BV95" s="3">
        <v>90</v>
      </c>
      <c r="BW95" s="164">
        <f t="shared" si="29"/>
        <v>0.35294117647058826</v>
      </c>
      <c r="BY95" s="3">
        <v>90</v>
      </c>
      <c r="BZ95" s="3" t="s">
        <v>186</v>
      </c>
      <c r="CA95" s="3">
        <v>90</v>
      </c>
      <c r="CB95" s="165" t="s">
        <v>109</v>
      </c>
      <c r="CC95" s="3">
        <v>90</v>
      </c>
      <c r="CD95" s="164" t="s">
        <v>200</v>
      </c>
      <c r="CE95" s="3">
        <v>90</v>
      </c>
      <c r="CF95" s="164" t="s">
        <v>152</v>
      </c>
      <c r="CG95" s="3">
        <v>90</v>
      </c>
      <c r="CH95" s="167">
        <f t="shared" si="32"/>
        <v>-3.1476852589641444</v>
      </c>
      <c r="CI95" s="3">
        <v>90</v>
      </c>
      <c r="CJ95" s="167">
        <f t="shared" si="33"/>
        <v>-6.2948705179282864</v>
      </c>
      <c r="CL95" s="3">
        <v>90</v>
      </c>
      <c r="CM95" s="220" t="s">
        <v>208</v>
      </c>
      <c r="CO95" s="226">
        <v>90</v>
      </c>
      <c r="CP95" s="232">
        <f t="shared" si="30"/>
        <v>0.28235294117647064</v>
      </c>
      <c r="CQ95" s="226">
        <v>90</v>
      </c>
      <c r="CR95" s="233">
        <f t="shared" si="31"/>
        <v>0.28235294117647064</v>
      </c>
      <c r="CS95" s="235"/>
      <c r="CT95" s="227">
        <v>90</v>
      </c>
      <c r="CU95" s="208"/>
      <c r="CV95" s="3">
        <v>90</v>
      </c>
      <c r="CW95" s="3">
        <v>-31</v>
      </c>
    </row>
    <row r="96" spans="1:101">
      <c r="A96" s="3">
        <v>91</v>
      </c>
      <c r="B96" s="164">
        <f t="shared" si="20"/>
        <v>0.35686274509803922</v>
      </c>
      <c r="C96" s="3">
        <v>91</v>
      </c>
      <c r="D96" s="207" t="s">
        <v>204</v>
      </c>
      <c r="E96" s="3">
        <v>91</v>
      </c>
      <c r="F96" s="208"/>
      <c r="G96" s="3">
        <v>91</v>
      </c>
      <c r="H96" s="208"/>
      <c r="I96" s="3">
        <v>91</v>
      </c>
      <c r="J96" s="208"/>
      <c r="K96" s="3">
        <v>91</v>
      </c>
      <c r="L96" s="208"/>
      <c r="M96" s="3">
        <v>91</v>
      </c>
      <c r="N96" s="208"/>
      <c r="O96" s="3">
        <v>91</v>
      </c>
      <c r="P96" s="208"/>
      <c r="Q96" s="3">
        <v>91</v>
      </c>
      <c r="R96" s="208"/>
      <c r="S96" s="3">
        <v>91</v>
      </c>
      <c r="T96" s="208"/>
      <c r="U96" s="3">
        <v>91</v>
      </c>
      <c r="V96" s="164">
        <f t="shared" si="21"/>
        <v>0.35686274509803922</v>
      </c>
      <c r="W96" s="3">
        <v>91</v>
      </c>
      <c r="X96" s="207" t="s">
        <v>204</v>
      </c>
      <c r="Y96" s="3">
        <v>91</v>
      </c>
      <c r="Z96" s="208"/>
      <c r="AA96" s="3">
        <v>91</v>
      </c>
      <c r="AB96" s="208"/>
      <c r="AC96" s="3">
        <v>91</v>
      </c>
      <c r="AD96" s="208"/>
      <c r="AE96" s="3">
        <v>91</v>
      </c>
      <c r="AF96" s="208"/>
      <c r="AG96" s="3">
        <v>91</v>
      </c>
      <c r="AH96" s="208"/>
      <c r="AI96" s="3">
        <v>91</v>
      </c>
      <c r="AJ96" s="208"/>
      <c r="AK96" s="3">
        <v>91</v>
      </c>
      <c r="AL96" s="208"/>
      <c r="AM96" s="3">
        <v>91</v>
      </c>
      <c r="AN96" s="208"/>
      <c r="AO96" s="3">
        <v>91</v>
      </c>
      <c r="AP96" s="164">
        <f t="shared" si="22"/>
        <v>0.35686274509803922</v>
      </c>
      <c r="AQ96" s="3">
        <v>91</v>
      </c>
      <c r="AR96" s="174">
        <v>8.665338645418327</v>
      </c>
      <c r="AS96" s="179" t="s">
        <v>124</v>
      </c>
      <c r="AT96" s="179" t="s">
        <v>124</v>
      </c>
      <c r="AZ96" s="3">
        <v>91</v>
      </c>
      <c r="BA96" s="3">
        <v>4650</v>
      </c>
      <c r="BB96" s="3">
        <v>91</v>
      </c>
      <c r="BC96" s="3">
        <v>-30</v>
      </c>
      <c r="BE96" s="163">
        <v>91</v>
      </c>
      <c r="BF96" s="163">
        <v>4650</v>
      </c>
      <c r="BG96" s="163">
        <v>91</v>
      </c>
      <c r="BH96" s="177">
        <v>128.47058823529412</v>
      </c>
      <c r="BI96" s="163">
        <v>91</v>
      </c>
      <c r="BJ96" s="172">
        <f t="shared" si="23"/>
        <v>0.35686274509803922</v>
      </c>
      <c r="BL96" s="3">
        <v>91</v>
      </c>
      <c r="BM96" s="164">
        <f t="shared" si="24"/>
        <v>0.35686274509803922</v>
      </c>
      <c r="BN96" s="3">
        <v>91</v>
      </c>
      <c r="BO96" s="164">
        <f t="shared" si="25"/>
        <v>0.35686274509803922</v>
      </c>
      <c r="BP96" s="3">
        <v>91</v>
      </c>
      <c r="BQ96" s="164">
        <f t="shared" si="26"/>
        <v>0.35686274509803922</v>
      </c>
      <c r="BR96" s="3">
        <v>91</v>
      </c>
      <c r="BS96" s="164">
        <f t="shared" si="27"/>
        <v>0.35686274509803922</v>
      </c>
      <c r="BT96" s="3">
        <v>91</v>
      </c>
      <c r="BU96" s="164">
        <f t="shared" si="28"/>
        <v>0.35686274509803922</v>
      </c>
      <c r="BV96" s="3">
        <v>91</v>
      </c>
      <c r="BW96" s="164">
        <f t="shared" si="29"/>
        <v>0.35686274509803922</v>
      </c>
      <c r="BY96" s="3">
        <v>91</v>
      </c>
      <c r="BZ96" s="3" t="s">
        <v>186</v>
      </c>
      <c r="CA96" s="3">
        <v>91</v>
      </c>
      <c r="CB96" s="165" t="s">
        <v>109</v>
      </c>
      <c r="CC96" s="3">
        <v>91</v>
      </c>
      <c r="CD96" s="164" t="s">
        <v>200</v>
      </c>
      <c r="CE96" s="3">
        <v>91</v>
      </c>
      <c r="CF96" s="164" t="s">
        <v>152</v>
      </c>
      <c r="CG96" s="3">
        <v>91</v>
      </c>
      <c r="CH96" s="167">
        <f t="shared" si="32"/>
        <v>-3.0680039840637461</v>
      </c>
      <c r="CI96" s="3">
        <v>91</v>
      </c>
      <c r="CJ96" s="167">
        <f t="shared" si="33"/>
        <v>-6.1355079681274898</v>
      </c>
      <c r="CL96" s="3">
        <v>91</v>
      </c>
      <c r="CM96" s="220" t="s">
        <v>208</v>
      </c>
      <c r="CO96" s="226">
        <v>91</v>
      </c>
      <c r="CP96" s="232">
        <f t="shared" si="30"/>
        <v>0.2854901960784314</v>
      </c>
      <c r="CQ96" s="226">
        <v>91</v>
      </c>
      <c r="CR96" s="233">
        <f t="shared" si="31"/>
        <v>0.2854901960784314</v>
      </c>
      <c r="CS96" s="235"/>
      <c r="CT96" s="227">
        <v>91</v>
      </c>
      <c r="CU96" s="208"/>
      <c r="CV96" s="3">
        <v>91</v>
      </c>
      <c r="CW96" s="3">
        <v>-30</v>
      </c>
    </row>
    <row r="97" spans="1:101">
      <c r="A97" s="3">
        <v>92</v>
      </c>
      <c r="B97" s="164">
        <f t="shared" si="20"/>
        <v>0.36078431372549019</v>
      </c>
      <c r="C97" s="3">
        <v>92</v>
      </c>
      <c r="D97" s="207" t="s">
        <v>204</v>
      </c>
      <c r="E97" s="3">
        <v>92</v>
      </c>
      <c r="F97" s="208"/>
      <c r="G97" s="3">
        <v>92</v>
      </c>
      <c r="H97" s="208"/>
      <c r="I97" s="3">
        <v>92</v>
      </c>
      <c r="J97" s="208"/>
      <c r="K97" s="3">
        <v>92</v>
      </c>
      <c r="L97" s="208"/>
      <c r="M97" s="3">
        <v>92</v>
      </c>
      <c r="N97" s="208"/>
      <c r="O97" s="3">
        <v>92</v>
      </c>
      <c r="P97" s="208"/>
      <c r="Q97" s="3">
        <v>92</v>
      </c>
      <c r="R97" s="208"/>
      <c r="S97" s="3">
        <v>92</v>
      </c>
      <c r="T97" s="208"/>
      <c r="U97" s="3">
        <v>92</v>
      </c>
      <c r="V97" s="164">
        <f t="shared" si="21"/>
        <v>0.36078431372549019</v>
      </c>
      <c r="W97" s="3">
        <v>92</v>
      </c>
      <c r="X97" s="207" t="s">
        <v>204</v>
      </c>
      <c r="Y97" s="3">
        <v>92</v>
      </c>
      <c r="Z97" s="208"/>
      <c r="AA97" s="3">
        <v>92</v>
      </c>
      <c r="AB97" s="208"/>
      <c r="AC97" s="3">
        <v>92</v>
      </c>
      <c r="AD97" s="208"/>
      <c r="AE97" s="3">
        <v>92</v>
      </c>
      <c r="AF97" s="208"/>
      <c r="AG97" s="3">
        <v>92</v>
      </c>
      <c r="AH97" s="208"/>
      <c r="AI97" s="3">
        <v>92</v>
      </c>
      <c r="AJ97" s="208"/>
      <c r="AK97" s="3">
        <v>92</v>
      </c>
      <c r="AL97" s="208"/>
      <c r="AM97" s="3">
        <v>92</v>
      </c>
      <c r="AN97" s="208"/>
      <c r="AO97" s="3">
        <v>92</v>
      </c>
      <c r="AP97" s="164">
        <f t="shared" si="22"/>
        <v>0.36078431372549019</v>
      </c>
      <c r="AQ97" s="3">
        <v>92</v>
      </c>
      <c r="AR97" s="174">
        <v>8.764940239043824</v>
      </c>
      <c r="AS97" s="179" t="str">
        <f>AS96</f>
        <v>bluetooth on</v>
      </c>
      <c r="AT97" s="179" t="str">
        <f>AT96</f>
        <v>bluetooth on</v>
      </c>
      <c r="AZ97" s="3">
        <v>92</v>
      </c>
      <c r="BA97" s="3">
        <v>4700</v>
      </c>
      <c r="BB97" s="3">
        <v>92</v>
      </c>
      <c r="BC97" s="3">
        <v>-29</v>
      </c>
      <c r="BE97" s="163">
        <v>92</v>
      </c>
      <c r="BF97" s="163">
        <v>4700</v>
      </c>
      <c r="BG97" s="163">
        <v>92</v>
      </c>
      <c r="BH97" s="177">
        <v>129.88235294117646</v>
      </c>
      <c r="BI97" s="163">
        <v>92</v>
      </c>
      <c r="BJ97" s="172">
        <f t="shared" si="23"/>
        <v>0.36078431372549019</v>
      </c>
      <c r="BL97" s="3">
        <v>92</v>
      </c>
      <c r="BM97" s="164">
        <f t="shared" si="24"/>
        <v>0.36078431372549019</v>
      </c>
      <c r="BN97" s="3">
        <v>92</v>
      </c>
      <c r="BO97" s="164">
        <f t="shared" si="25"/>
        <v>0.36078431372549019</v>
      </c>
      <c r="BP97" s="3">
        <v>92</v>
      </c>
      <c r="BQ97" s="164">
        <f t="shared" si="26"/>
        <v>0.36078431372549019</v>
      </c>
      <c r="BR97" s="3">
        <v>92</v>
      </c>
      <c r="BS97" s="164">
        <f t="shared" si="27"/>
        <v>0.36078431372549019</v>
      </c>
      <c r="BT97" s="3">
        <v>92</v>
      </c>
      <c r="BU97" s="164">
        <f t="shared" si="28"/>
        <v>0.36078431372549019</v>
      </c>
      <c r="BV97" s="3">
        <v>92</v>
      </c>
      <c r="BW97" s="164">
        <f t="shared" si="29"/>
        <v>0.36078431372549019</v>
      </c>
      <c r="BY97" s="3">
        <v>92</v>
      </c>
      <c r="BZ97" s="3" t="s">
        <v>186</v>
      </c>
      <c r="CA97" s="3">
        <v>92</v>
      </c>
      <c r="CB97" s="165" t="s">
        <v>109</v>
      </c>
      <c r="CC97" s="3">
        <v>92</v>
      </c>
      <c r="CD97" s="164" t="s">
        <v>200</v>
      </c>
      <c r="CE97" s="3">
        <v>92</v>
      </c>
      <c r="CF97" s="164" t="s">
        <v>152</v>
      </c>
      <c r="CG97" s="3">
        <v>92</v>
      </c>
      <c r="CH97" s="167">
        <f t="shared" si="32"/>
        <v>-2.9883227091633477</v>
      </c>
      <c r="CI97" s="3">
        <v>92</v>
      </c>
      <c r="CJ97" s="167">
        <f t="shared" si="33"/>
        <v>-5.9761454183266931</v>
      </c>
      <c r="CL97" s="3">
        <v>92</v>
      </c>
      <c r="CM97" s="220" t="s">
        <v>208</v>
      </c>
      <c r="CO97" s="226">
        <v>92</v>
      </c>
      <c r="CP97" s="232">
        <f t="shared" si="30"/>
        <v>0.28862745098039216</v>
      </c>
      <c r="CQ97" s="226">
        <v>92</v>
      </c>
      <c r="CR97" s="233">
        <f t="shared" si="31"/>
        <v>0.28862745098039216</v>
      </c>
      <c r="CS97" s="235"/>
      <c r="CT97" s="227">
        <v>92</v>
      </c>
      <c r="CU97" s="208"/>
      <c r="CV97" s="3">
        <v>92</v>
      </c>
      <c r="CW97" s="3">
        <v>-29</v>
      </c>
    </row>
    <row r="98" spans="1:101">
      <c r="A98" s="3">
        <v>93</v>
      </c>
      <c r="B98" s="164">
        <f t="shared" si="20"/>
        <v>0.36470588235294116</v>
      </c>
      <c r="C98" s="3">
        <v>93</v>
      </c>
      <c r="D98" s="207" t="s">
        <v>204</v>
      </c>
      <c r="E98" s="3">
        <v>93</v>
      </c>
      <c r="F98" s="208"/>
      <c r="G98" s="3">
        <v>93</v>
      </c>
      <c r="H98" s="208"/>
      <c r="I98" s="3">
        <v>93</v>
      </c>
      <c r="J98" s="208"/>
      <c r="K98" s="3">
        <v>93</v>
      </c>
      <c r="L98" s="208"/>
      <c r="M98" s="3">
        <v>93</v>
      </c>
      <c r="N98" s="208"/>
      <c r="O98" s="3">
        <v>93</v>
      </c>
      <c r="P98" s="208"/>
      <c r="Q98" s="3">
        <v>93</v>
      </c>
      <c r="R98" s="208"/>
      <c r="S98" s="3">
        <v>93</v>
      </c>
      <c r="T98" s="208"/>
      <c r="U98" s="3">
        <v>93</v>
      </c>
      <c r="V98" s="164">
        <f t="shared" si="21"/>
        <v>0.36470588235294116</v>
      </c>
      <c r="W98" s="3">
        <v>93</v>
      </c>
      <c r="X98" s="207" t="s">
        <v>204</v>
      </c>
      <c r="Y98" s="3">
        <v>93</v>
      </c>
      <c r="Z98" s="208"/>
      <c r="AA98" s="3">
        <v>93</v>
      </c>
      <c r="AB98" s="208"/>
      <c r="AC98" s="3">
        <v>93</v>
      </c>
      <c r="AD98" s="208"/>
      <c r="AE98" s="3">
        <v>93</v>
      </c>
      <c r="AF98" s="208"/>
      <c r="AG98" s="3">
        <v>93</v>
      </c>
      <c r="AH98" s="208"/>
      <c r="AI98" s="3">
        <v>93</v>
      </c>
      <c r="AJ98" s="208"/>
      <c r="AK98" s="3">
        <v>93</v>
      </c>
      <c r="AL98" s="208"/>
      <c r="AM98" s="3">
        <v>93</v>
      </c>
      <c r="AN98" s="208"/>
      <c r="AO98" s="3">
        <v>93</v>
      </c>
      <c r="AP98" s="164">
        <f t="shared" si="22"/>
        <v>0.36470588235294116</v>
      </c>
      <c r="AQ98" s="3">
        <v>93</v>
      </c>
      <c r="AR98" s="174">
        <v>8.8645418326693228</v>
      </c>
      <c r="AS98" s="179" t="str">
        <f t="shared" ref="AS98:AT105" si="36">AS97</f>
        <v>bluetooth on</v>
      </c>
      <c r="AT98" s="179" t="str">
        <f t="shared" si="36"/>
        <v>bluetooth on</v>
      </c>
      <c r="AZ98" s="3">
        <v>93</v>
      </c>
      <c r="BA98" s="3">
        <v>4750</v>
      </c>
      <c r="BB98" s="3">
        <v>93</v>
      </c>
      <c r="BC98" s="3">
        <v>-28</v>
      </c>
      <c r="BE98" s="163">
        <v>93</v>
      </c>
      <c r="BF98" s="163">
        <v>4750</v>
      </c>
      <c r="BG98" s="163">
        <v>93</v>
      </c>
      <c r="BH98" s="177">
        <v>131.29411764705881</v>
      </c>
      <c r="BI98" s="163">
        <v>93</v>
      </c>
      <c r="BJ98" s="172">
        <f t="shared" si="23"/>
        <v>0.36470588235294116</v>
      </c>
      <c r="BL98" s="3">
        <v>93</v>
      </c>
      <c r="BM98" s="164">
        <f t="shared" si="24"/>
        <v>0.36470588235294116</v>
      </c>
      <c r="BN98" s="3">
        <v>93</v>
      </c>
      <c r="BO98" s="164">
        <f t="shared" si="25"/>
        <v>0.36470588235294116</v>
      </c>
      <c r="BP98" s="3">
        <v>93</v>
      </c>
      <c r="BQ98" s="164">
        <f t="shared" si="26"/>
        <v>0.36470588235294116</v>
      </c>
      <c r="BR98" s="3">
        <v>93</v>
      </c>
      <c r="BS98" s="164">
        <f t="shared" si="27"/>
        <v>0.36470588235294116</v>
      </c>
      <c r="BT98" s="3">
        <v>93</v>
      </c>
      <c r="BU98" s="164">
        <f t="shared" si="28"/>
        <v>0.36470588235294116</v>
      </c>
      <c r="BV98" s="3">
        <v>93</v>
      </c>
      <c r="BW98" s="164">
        <f t="shared" si="29"/>
        <v>0.36470588235294116</v>
      </c>
      <c r="BY98" s="3">
        <v>93</v>
      </c>
      <c r="BZ98" s="3" t="s">
        <v>186</v>
      </c>
      <c r="CA98" s="3">
        <v>93</v>
      </c>
      <c r="CB98" s="165" t="s">
        <v>109</v>
      </c>
      <c r="CC98" s="3">
        <v>93</v>
      </c>
      <c r="CD98" s="164" t="s">
        <v>200</v>
      </c>
      <c r="CE98" s="3">
        <v>93</v>
      </c>
      <c r="CF98" s="164" t="s">
        <v>152</v>
      </c>
      <c r="CG98" s="3">
        <v>93</v>
      </c>
      <c r="CH98" s="167">
        <f t="shared" si="32"/>
        <v>-2.9086414342629494</v>
      </c>
      <c r="CI98" s="3">
        <v>93</v>
      </c>
      <c r="CJ98" s="167">
        <f t="shared" si="33"/>
        <v>-5.8167828685258964</v>
      </c>
      <c r="CL98" s="3">
        <v>93</v>
      </c>
      <c r="CM98" s="220" t="s">
        <v>208</v>
      </c>
      <c r="CO98" s="226">
        <v>93</v>
      </c>
      <c r="CP98" s="232">
        <f t="shared" si="30"/>
        <v>0.29176470588235293</v>
      </c>
      <c r="CQ98" s="226">
        <v>93</v>
      </c>
      <c r="CR98" s="233">
        <f t="shared" si="31"/>
        <v>0.29176470588235293</v>
      </c>
      <c r="CS98" s="235"/>
      <c r="CT98" s="227">
        <v>93</v>
      </c>
      <c r="CU98" s="208"/>
      <c r="CV98" s="3">
        <v>93</v>
      </c>
      <c r="CW98" s="3">
        <v>-28</v>
      </c>
    </row>
    <row r="99" spans="1:101">
      <c r="A99" s="3">
        <v>94</v>
      </c>
      <c r="B99" s="164">
        <f t="shared" si="20"/>
        <v>0.36862745098039218</v>
      </c>
      <c r="C99" s="3">
        <v>94</v>
      </c>
      <c r="D99" s="207" t="s">
        <v>204</v>
      </c>
      <c r="E99" s="3">
        <v>94</v>
      </c>
      <c r="F99" s="208"/>
      <c r="G99" s="3">
        <v>94</v>
      </c>
      <c r="H99" s="208"/>
      <c r="I99" s="3">
        <v>94</v>
      </c>
      <c r="J99" s="208"/>
      <c r="K99" s="3">
        <v>94</v>
      </c>
      <c r="L99" s="208"/>
      <c r="M99" s="3">
        <v>94</v>
      </c>
      <c r="N99" s="208"/>
      <c r="O99" s="3">
        <v>94</v>
      </c>
      <c r="P99" s="208"/>
      <c r="Q99" s="3">
        <v>94</v>
      </c>
      <c r="R99" s="208"/>
      <c r="S99" s="3">
        <v>94</v>
      </c>
      <c r="T99" s="208"/>
      <c r="U99" s="3">
        <v>94</v>
      </c>
      <c r="V99" s="164">
        <f t="shared" si="21"/>
        <v>0.36862745098039218</v>
      </c>
      <c r="W99" s="3">
        <v>94</v>
      </c>
      <c r="X99" s="207" t="s">
        <v>204</v>
      </c>
      <c r="Y99" s="3">
        <v>94</v>
      </c>
      <c r="Z99" s="208"/>
      <c r="AA99" s="3">
        <v>94</v>
      </c>
      <c r="AB99" s="208"/>
      <c r="AC99" s="3">
        <v>94</v>
      </c>
      <c r="AD99" s="208"/>
      <c r="AE99" s="3">
        <v>94</v>
      </c>
      <c r="AF99" s="208"/>
      <c r="AG99" s="3">
        <v>94</v>
      </c>
      <c r="AH99" s="208"/>
      <c r="AI99" s="3">
        <v>94</v>
      </c>
      <c r="AJ99" s="208"/>
      <c r="AK99" s="3">
        <v>94</v>
      </c>
      <c r="AL99" s="208"/>
      <c r="AM99" s="3">
        <v>94</v>
      </c>
      <c r="AN99" s="208"/>
      <c r="AO99" s="3">
        <v>94</v>
      </c>
      <c r="AP99" s="164">
        <f t="shared" si="22"/>
        <v>0.36862745098039218</v>
      </c>
      <c r="AQ99" s="3">
        <v>94</v>
      </c>
      <c r="AR99" s="174">
        <v>8.9641434262948199</v>
      </c>
      <c r="AS99" s="179" t="str">
        <f t="shared" si="36"/>
        <v>bluetooth on</v>
      </c>
      <c r="AT99" s="179" t="str">
        <f t="shared" si="36"/>
        <v>bluetooth on</v>
      </c>
      <c r="AZ99" s="3">
        <v>94</v>
      </c>
      <c r="BA99" s="3">
        <v>4750</v>
      </c>
      <c r="BB99" s="3">
        <v>94</v>
      </c>
      <c r="BC99" s="3">
        <v>-27</v>
      </c>
      <c r="BE99" s="163">
        <v>94</v>
      </c>
      <c r="BF99" s="163">
        <v>4750</v>
      </c>
      <c r="BG99" s="163">
        <v>94</v>
      </c>
      <c r="BH99" s="177">
        <v>132.70588235294119</v>
      </c>
      <c r="BI99" s="163">
        <v>94</v>
      </c>
      <c r="BJ99" s="172">
        <f t="shared" si="23"/>
        <v>0.36862745098039218</v>
      </c>
      <c r="BL99" s="3">
        <v>94</v>
      </c>
      <c r="BM99" s="164">
        <f t="shared" si="24"/>
        <v>0.36862745098039218</v>
      </c>
      <c r="BN99" s="3">
        <v>94</v>
      </c>
      <c r="BO99" s="164">
        <f t="shared" si="25"/>
        <v>0.36862745098039218</v>
      </c>
      <c r="BP99" s="3">
        <v>94</v>
      </c>
      <c r="BQ99" s="164">
        <f t="shared" si="26"/>
        <v>0.36862745098039218</v>
      </c>
      <c r="BR99" s="3">
        <v>94</v>
      </c>
      <c r="BS99" s="164">
        <f t="shared" si="27"/>
        <v>0.36862745098039218</v>
      </c>
      <c r="BT99" s="3">
        <v>94</v>
      </c>
      <c r="BU99" s="164">
        <f t="shared" si="28"/>
        <v>0.36862745098039218</v>
      </c>
      <c r="BV99" s="3">
        <v>94</v>
      </c>
      <c r="BW99" s="164">
        <f t="shared" si="29"/>
        <v>0.36862745098039218</v>
      </c>
      <c r="BY99" s="3">
        <v>94</v>
      </c>
      <c r="BZ99" s="3" t="s">
        <v>186</v>
      </c>
      <c r="CA99" s="3">
        <v>94</v>
      </c>
      <c r="CB99" s="165" t="s">
        <v>109</v>
      </c>
      <c r="CC99" s="3">
        <v>94</v>
      </c>
      <c r="CD99" s="164" t="s">
        <v>200</v>
      </c>
      <c r="CE99" s="3">
        <v>94</v>
      </c>
      <c r="CF99" s="164" t="s">
        <v>152</v>
      </c>
      <c r="CG99" s="3">
        <v>94</v>
      </c>
      <c r="CH99" s="167">
        <f t="shared" si="32"/>
        <v>-2.8289601593625511</v>
      </c>
      <c r="CI99" s="3">
        <v>94</v>
      </c>
      <c r="CJ99" s="167">
        <f t="shared" si="33"/>
        <v>-5.6574203187250998</v>
      </c>
      <c r="CL99" s="3">
        <v>94</v>
      </c>
      <c r="CM99" s="220" t="s">
        <v>208</v>
      </c>
      <c r="CO99" s="226">
        <v>94</v>
      </c>
      <c r="CP99" s="232">
        <f t="shared" si="30"/>
        <v>0.29490196078431374</v>
      </c>
      <c r="CQ99" s="226">
        <v>94</v>
      </c>
      <c r="CR99" s="233">
        <f t="shared" si="31"/>
        <v>0.29490196078431374</v>
      </c>
      <c r="CS99" s="235"/>
      <c r="CT99" s="227">
        <v>94</v>
      </c>
      <c r="CU99" s="208"/>
      <c r="CV99" s="3">
        <v>94</v>
      </c>
      <c r="CW99" s="3">
        <v>-27</v>
      </c>
    </row>
    <row r="100" spans="1:101">
      <c r="A100" s="3">
        <v>95</v>
      </c>
      <c r="B100" s="164">
        <f t="shared" si="20"/>
        <v>0.37254901960784315</v>
      </c>
      <c r="C100" s="3">
        <v>95</v>
      </c>
      <c r="D100" s="207" t="s">
        <v>204</v>
      </c>
      <c r="E100" s="3">
        <v>95</v>
      </c>
      <c r="F100" s="208"/>
      <c r="G100" s="3">
        <v>95</v>
      </c>
      <c r="H100" s="208"/>
      <c r="I100" s="3">
        <v>95</v>
      </c>
      <c r="J100" s="208"/>
      <c r="K100" s="3">
        <v>95</v>
      </c>
      <c r="L100" s="208"/>
      <c r="M100" s="3">
        <v>95</v>
      </c>
      <c r="N100" s="208"/>
      <c r="O100" s="3">
        <v>95</v>
      </c>
      <c r="P100" s="208"/>
      <c r="Q100" s="3">
        <v>95</v>
      </c>
      <c r="R100" s="208"/>
      <c r="S100" s="3">
        <v>95</v>
      </c>
      <c r="T100" s="208"/>
      <c r="U100" s="3">
        <v>95</v>
      </c>
      <c r="V100" s="164">
        <f t="shared" si="21"/>
        <v>0.37254901960784315</v>
      </c>
      <c r="W100" s="3">
        <v>95</v>
      </c>
      <c r="X100" s="207" t="s">
        <v>204</v>
      </c>
      <c r="Y100" s="3">
        <v>95</v>
      </c>
      <c r="Z100" s="208"/>
      <c r="AA100" s="3">
        <v>95</v>
      </c>
      <c r="AB100" s="208"/>
      <c r="AC100" s="3">
        <v>95</v>
      </c>
      <c r="AD100" s="208"/>
      <c r="AE100" s="3">
        <v>95</v>
      </c>
      <c r="AF100" s="208"/>
      <c r="AG100" s="3">
        <v>95</v>
      </c>
      <c r="AH100" s="208"/>
      <c r="AI100" s="3">
        <v>95</v>
      </c>
      <c r="AJ100" s="208"/>
      <c r="AK100" s="3">
        <v>95</v>
      </c>
      <c r="AL100" s="208"/>
      <c r="AM100" s="3">
        <v>95</v>
      </c>
      <c r="AN100" s="208"/>
      <c r="AO100" s="3">
        <v>95</v>
      </c>
      <c r="AP100" s="164">
        <f t="shared" si="22"/>
        <v>0.37254901960784315</v>
      </c>
      <c r="AQ100" s="3">
        <v>95</v>
      </c>
      <c r="AR100" s="174">
        <v>9.0637450199203187</v>
      </c>
      <c r="AS100" s="179" t="str">
        <f t="shared" si="36"/>
        <v>bluetooth on</v>
      </c>
      <c r="AT100" s="179" t="str">
        <f t="shared" si="36"/>
        <v>bluetooth on</v>
      </c>
      <c r="AZ100" s="3">
        <v>95</v>
      </c>
      <c r="BA100" s="3">
        <v>4800</v>
      </c>
      <c r="BB100" s="3">
        <v>95</v>
      </c>
      <c r="BC100" s="3">
        <v>-27</v>
      </c>
      <c r="BE100" s="163">
        <v>95</v>
      </c>
      <c r="BF100" s="163">
        <v>4800</v>
      </c>
      <c r="BG100" s="163">
        <v>95</v>
      </c>
      <c r="BH100" s="177">
        <v>134.11764705882354</v>
      </c>
      <c r="BI100" s="163">
        <v>95</v>
      </c>
      <c r="BJ100" s="172">
        <f t="shared" si="23"/>
        <v>0.37254901960784315</v>
      </c>
      <c r="BL100" s="3">
        <v>95</v>
      </c>
      <c r="BM100" s="164">
        <f t="shared" si="24"/>
        <v>0.37254901960784315</v>
      </c>
      <c r="BN100" s="3">
        <v>95</v>
      </c>
      <c r="BO100" s="164">
        <f t="shared" si="25"/>
        <v>0.37254901960784315</v>
      </c>
      <c r="BP100" s="3">
        <v>95</v>
      </c>
      <c r="BQ100" s="164">
        <f t="shared" si="26"/>
        <v>0.37254901960784315</v>
      </c>
      <c r="BR100" s="3">
        <v>95</v>
      </c>
      <c r="BS100" s="164">
        <f t="shared" si="27"/>
        <v>0.37254901960784315</v>
      </c>
      <c r="BT100" s="3">
        <v>95</v>
      </c>
      <c r="BU100" s="164">
        <f t="shared" si="28"/>
        <v>0.37254901960784315</v>
      </c>
      <c r="BV100" s="3">
        <v>95</v>
      </c>
      <c r="BW100" s="164">
        <f t="shared" si="29"/>
        <v>0.37254901960784315</v>
      </c>
      <c r="BY100" s="3">
        <v>95</v>
      </c>
      <c r="BZ100" s="3" t="s">
        <v>186</v>
      </c>
      <c r="CA100" s="3">
        <v>95</v>
      </c>
      <c r="CB100" s="165" t="s">
        <v>109</v>
      </c>
      <c r="CC100" s="3">
        <v>95</v>
      </c>
      <c r="CD100" s="164" t="s">
        <v>200</v>
      </c>
      <c r="CE100" s="3">
        <v>95</v>
      </c>
      <c r="CF100" s="164" t="s">
        <v>152</v>
      </c>
      <c r="CG100" s="3">
        <v>95</v>
      </c>
      <c r="CH100" s="167">
        <f t="shared" si="32"/>
        <v>-2.7492788844621527</v>
      </c>
      <c r="CI100" s="3">
        <v>95</v>
      </c>
      <c r="CJ100" s="167">
        <f t="shared" si="33"/>
        <v>-5.4980577689243031</v>
      </c>
      <c r="CL100" s="3">
        <v>95</v>
      </c>
      <c r="CM100" s="220" t="s">
        <v>208</v>
      </c>
      <c r="CO100" s="226">
        <v>95</v>
      </c>
      <c r="CP100" s="232">
        <f t="shared" si="30"/>
        <v>0.29803921568627451</v>
      </c>
      <c r="CQ100" s="226">
        <v>95</v>
      </c>
      <c r="CR100" s="233">
        <f t="shared" si="31"/>
        <v>0.29803921568627451</v>
      </c>
      <c r="CS100" s="235"/>
      <c r="CT100" s="227">
        <v>95</v>
      </c>
      <c r="CU100" s="208"/>
      <c r="CV100" s="3">
        <v>95</v>
      </c>
      <c r="CW100" s="3">
        <v>-27</v>
      </c>
    </row>
    <row r="101" spans="1:101">
      <c r="A101" s="3">
        <v>96</v>
      </c>
      <c r="B101" s="164">
        <f t="shared" si="20"/>
        <v>0.37647058823529411</v>
      </c>
      <c r="C101" s="3">
        <v>96</v>
      </c>
      <c r="D101" s="207" t="s">
        <v>204</v>
      </c>
      <c r="E101" s="3">
        <v>96</v>
      </c>
      <c r="F101" s="208"/>
      <c r="G101" s="3">
        <v>96</v>
      </c>
      <c r="H101" s="208"/>
      <c r="I101" s="3">
        <v>96</v>
      </c>
      <c r="J101" s="208"/>
      <c r="K101" s="3">
        <v>96</v>
      </c>
      <c r="L101" s="208"/>
      <c r="M101" s="3">
        <v>96</v>
      </c>
      <c r="N101" s="208"/>
      <c r="O101" s="3">
        <v>96</v>
      </c>
      <c r="P101" s="208"/>
      <c r="Q101" s="3">
        <v>96</v>
      </c>
      <c r="R101" s="208"/>
      <c r="S101" s="3">
        <v>96</v>
      </c>
      <c r="T101" s="208"/>
      <c r="U101" s="3">
        <v>96</v>
      </c>
      <c r="V101" s="164">
        <f t="shared" si="21"/>
        <v>0.37647058823529411</v>
      </c>
      <c r="W101" s="3">
        <v>96</v>
      </c>
      <c r="X101" s="207" t="s">
        <v>204</v>
      </c>
      <c r="Y101" s="3">
        <v>96</v>
      </c>
      <c r="Z101" s="208"/>
      <c r="AA101" s="3">
        <v>96</v>
      </c>
      <c r="AB101" s="208"/>
      <c r="AC101" s="3">
        <v>96</v>
      </c>
      <c r="AD101" s="208"/>
      <c r="AE101" s="3">
        <v>96</v>
      </c>
      <c r="AF101" s="208"/>
      <c r="AG101" s="3">
        <v>96</v>
      </c>
      <c r="AH101" s="208"/>
      <c r="AI101" s="3">
        <v>96</v>
      </c>
      <c r="AJ101" s="208"/>
      <c r="AK101" s="3">
        <v>96</v>
      </c>
      <c r="AL101" s="208"/>
      <c r="AM101" s="3">
        <v>96</v>
      </c>
      <c r="AN101" s="208"/>
      <c r="AO101" s="3">
        <v>96</v>
      </c>
      <c r="AP101" s="164">
        <f t="shared" si="22"/>
        <v>0.37647058823529411</v>
      </c>
      <c r="AQ101" s="3">
        <v>96</v>
      </c>
      <c r="AR101" s="174">
        <v>9.1633466135458157</v>
      </c>
      <c r="AS101" s="179" t="str">
        <f t="shared" si="36"/>
        <v>bluetooth on</v>
      </c>
      <c r="AT101" s="179" t="str">
        <f t="shared" si="36"/>
        <v>bluetooth on</v>
      </c>
      <c r="AZ101" s="3">
        <v>96</v>
      </c>
      <c r="BA101" s="3">
        <v>4800</v>
      </c>
      <c r="BB101" s="3">
        <v>96</v>
      </c>
      <c r="BC101" s="3">
        <v>-26</v>
      </c>
      <c r="BE101" s="163">
        <v>96</v>
      </c>
      <c r="BF101" s="163">
        <v>4800</v>
      </c>
      <c r="BG101" s="163">
        <v>96</v>
      </c>
      <c r="BH101" s="177">
        <v>135.52941176470588</v>
      </c>
      <c r="BI101" s="163">
        <v>96</v>
      </c>
      <c r="BJ101" s="172">
        <f t="shared" si="23"/>
        <v>0.37647058823529411</v>
      </c>
      <c r="BL101" s="3">
        <v>96</v>
      </c>
      <c r="BM101" s="164">
        <f t="shared" si="24"/>
        <v>0.37647058823529411</v>
      </c>
      <c r="BN101" s="3">
        <v>96</v>
      </c>
      <c r="BO101" s="164">
        <f t="shared" si="25"/>
        <v>0.37647058823529411</v>
      </c>
      <c r="BP101" s="3">
        <v>96</v>
      </c>
      <c r="BQ101" s="164">
        <f t="shared" si="26"/>
        <v>0.37647058823529411</v>
      </c>
      <c r="BR101" s="3">
        <v>96</v>
      </c>
      <c r="BS101" s="164">
        <f t="shared" si="27"/>
        <v>0.37647058823529411</v>
      </c>
      <c r="BT101" s="3">
        <v>96</v>
      </c>
      <c r="BU101" s="164">
        <f t="shared" si="28"/>
        <v>0.37647058823529411</v>
      </c>
      <c r="BV101" s="3">
        <v>96</v>
      </c>
      <c r="BW101" s="164">
        <f t="shared" si="29"/>
        <v>0.37647058823529411</v>
      </c>
      <c r="BY101" s="3">
        <v>96</v>
      </c>
      <c r="BZ101" s="3" t="s">
        <v>186</v>
      </c>
      <c r="CA101" s="3">
        <v>96</v>
      </c>
      <c r="CB101" s="165" t="s">
        <v>109</v>
      </c>
      <c r="CC101" s="3">
        <v>96</v>
      </c>
      <c r="CD101" s="164" t="s">
        <v>200</v>
      </c>
      <c r="CE101" s="3">
        <v>96</v>
      </c>
      <c r="CF101" s="164" t="s">
        <v>152</v>
      </c>
      <c r="CG101" s="3">
        <v>96</v>
      </c>
      <c r="CH101" s="167">
        <f t="shared" si="32"/>
        <v>-2.6695976095617544</v>
      </c>
      <c r="CI101" s="3">
        <v>96</v>
      </c>
      <c r="CJ101" s="167">
        <f t="shared" si="33"/>
        <v>-5.3386952191235064</v>
      </c>
      <c r="CL101" s="3">
        <v>96</v>
      </c>
      <c r="CM101" s="220" t="s">
        <v>208</v>
      </c>
      <c r="CO101" s="226">
        <v>96</v>
      </c>
      <c r="CP101" s="232">
        <f t="shared" si="30"/>
        <v>0.30117647058823532</v>
      </c>
      <c r="CQ101" s="226">
        <v>96</v>
      </c>
      <c r="CR101" s="233">
        <f t="shared" si="31"/>
        <v>0.30117647058823532</v>
      </c>
      <c r="CS101" s="235"/>
      <c r="CT101" s="227">
        <v>96</v>
      </c>
      <c r="CU101" s="208"/>
      <c r="CV101" s="3">
        <v>96</v>
      </c>
      <c r="CW101" s="3">
        <v>-26</v>
      </c>
    </row>
    <row r="102" spans="1:101">
      <c r="A102" s="3">
        <v>97</v>
      </c>
      <c r="B102" s="164">
        <f t="shared" si="20"/>
        <v>0.38039215686274508</v>
      </c>
      <c r="C102" s="3">
        <v>97</v>
      </c>
      <c r="D102" s="207" t="s">
        <v>204</v>
      </c>
      <c r="E102" s="3">
        <v>97</v>
      </c>
      <c r="F102" s="208"/>
      <c r="G102" s="3">
        <v>97</v>
      </c>
      <c r="H102" s="208"/>
      <c r="I102" s="3">
        <v>97</v>
      </c>
      <c r="J102" s="208"/>
      <c r="K102" s="3">
        <v>97</v>
      </c>
      <c r="L102" s="208"/>
      <c r="M102" s="3">
        <v>97</v>
      </c>
      <c r="N102" s="208"/>
      <c r="O102" s="3">
        <v>97</v>
      </c>
      <c r="P102" s="208"/>
      <c r="Q102" s="3">
        <v>97</v>
      </c>
      <c r="R102" s="208"/>
      <c r="S102" s="3">
        <v>97</v>
      </c>
      <c r="T102" s="208"/>
      <c r="U102" s="3">
        <v>97</v>
      </c>
      <c r="V102" s="164">
        <f t="shared" si="21"/>
        <v>0.38039215686274508</v>
      </c>
      <c r="W102" s="3">
        <v>97</v>
      </c>
      <c r="X102" s="207" t="s">
        <v>204</v>
      </c>
      <c r="Y102" s="3">
        <v>97</v>
      </c>
      <c r="Z102" s="208"/>
      <c r="AA102" s="3">
        <v>97</v>
      </c>
      <c r="AB102" s="208"/>
      <c r="AC102" s="3">
        <v>97</v>
      </c>
      <c r="AD102" s="208"/>
      <c r="AE102" s="3">
        <v>97</v>
      </c>
      <c r="AF102" s="208"/>
      <c r="AG102" s="3">
        <v>97</v>
      </c>
      <c r="AH102" s="208"/>
      <c r="AI102" s="3">
        <v>97</v>
      </c>
      <c r="AJ102" s="208"/>
      <c r="AK102" s="3">
        <v>97</v>
      </c>
      <c r="AL102" s="208"/>
      <c r="AM102" s="3">
        <v>97</v>
      </c>
      <c r="AN102" s="208"/>
      <c r="AO102" s="3">
        <v>97</v>
      </c>
      <c r="AP102" s="164">
        <f t="shared" si="22"/>
        <v>0.38039215686274508</v>
      </c>
      <c r="AQ102" s="3">
        <v>97</v>
      </c>
      <c r="AR102" s="174">
        <v>9.2629482071713145</v>
      </c>
      <c r="AS102" s="179" t="str">
        <f t="shared" si="36"/>
        <v>bluetooth on</v>
      </c>
      <c r="AT102" s="179" t="str">
        <f t="shared" si="36"/>
        <v>bluetooth on</v>
      </c>
      <c r="AZ102" s="3">
        <v>97</v>
      </c>
      <c r="BA102" s="3">
        <v>4850</v>
      </c>
      <c r="BB102" s="3">
        <v>97</v>
      </c>
      <c r="BC102" s="3">
        <v>-25</v>
      </c>
      <c r="BE102" s="163">
        <v>97</v>
      </c>
      <c r="BF102" s="163">
        <v>4850</v>
      </c>
      <c r="BG102" s="163">
        <v>97</v>
      </c>
      <c r="BH102" s="177">
        <v>136.94117647058823</v>
      </c>
      <c r="BI102" s="163">
        <v>97</v>
      </c>
      <c r="BJ102" s="172">
        <f t="shared" si="23"/>
        <v>0.38039215686274508</v>
      </c>
      <c r="BL102" s="3">
        <v>97</v>
      </c>
      <c r="BM102" s="164">
        <f t="shared" si="24"/>
        <v>0.38039215686274508</v>
      </c>
      <c r="BN102" s="3">
        <v>97</v>
      </c>
      <c r="BO102" s="164">
        <f t="shared" si="25"/>
        <v>0.38039215686274508</v>
      </c>
      <c r="BP102" s="3">
        <v>97</v>
      </c>
      <c r="BQ102" s="164">
        <f t="shared" si="26"/>
        <v>0.38039215686274508</v>
      </c>
      <c r="BR102" s="3">
        <v>97</v>
      </c>
      <c r="BS102" s="164">
        <f t="shared" si="27"/>
        <v>0.38039215686274508</v>
      </c>
      <c r="BT102" s="3">
        <v>97</v>
      </c>
      <c r="BU102" s="164">
        <f t="shared" si="28"/>
        <v>0.38039215686274508</v>
      </c>
      <c r="BV102" s="3">
        <v>97</v>
      </c>
      <c r="BW102" s="164">
        <f t="shared" si="29"/>
        <v>0.38039215686274508</v>
      </c>
      <c r="BY102" s="3">
        <v>97</v>
      </c>
      <c r="BZ102" s="3" t="s">
        <v>186</v>
      </c>
      <c r="CA102" s="3">
        <v>97</v>
      </c>
      <c r="CB102" s="165" t="s">
        <v>109</v>
      </c>
      <c r="CC102" s="3">
        <v>97</v>
      </c>
      <c r="CD102" s="164" t="s">
        <v>200</v>
      </c>
      <c r="CE102" s="3">
        <v>97</v>
      </c>
      <c r="CF102" s="164" t="s">
        <v>152</v>
      </c>
      <c r="CG102" s="3">
        <v>97</v>
      </c>
      <c r="CH102" s="167">
        <f t="shared" si="32"/>
        <v>-2.5899163346613561</v>
      </c>
      <c r="CI102" s="3">
        <v>97</v>
      </c>
      <c r="CJ102" s="167">
        <f t="shared" si="33"/>
        <v>-5.1793326693227097</v>
      </c>
      <c r="CL102" s="3">
        <v>97</v>
      </c>
      <c r="CM102" s="220" t="s">
        <v>208</v>
      </c>
      <c r="CO102" s="226">
        <v>97</v>
      </c>
      <c r="CP102" s="232">
        <f t="shared" si="30"/>
        <v>0.30431372549019609</v>
      </c>
      <c r="CQ102" s="226">
        <v>97</v>
      </c>
      <c r="CR102" s="233">
        <f t="shared" si="31"/>
        <v>0.30431372549019609</v>
      </c>
      <c r="CS102" s="235"/>
      <c r="CT102" s="227">
        <v>97</v>
      </c>
      <c r="CU102" s="208"/>
      <c r="CV102" s="3">
        <v>97</v>
      </c>
      <c r="CW102" s="3">
        <v>-25</v>
      </c>
    </row>
    <row r="103" spans="1:101">
      <c r="A103" s="3">
        <v>98</v>
      </c>
      <c r="B103" s="164">
        <f t="shared" si="20"/>
        <v>0.3843137254901961</v>
      </c>
      <c r="C103" s="3">
        <v>98</v>
      </c>
      <c r="D103" s="207" t="s">
        <v>204</v>
      </c>
      <c r="E103" s="3">
        <v>98</v>
      </c>
      <c r="F103" s="208"/>
      <c r="G103" s="3">
        <v>98</v>
      </c>
      <c r="H103" s="208"/>
      <c r="I103" s="3">
        <v>98</v>
      </c>
      <c r="J103" s="208"/>
      <c r="K103" s="3">
        <v>98</v>
      </c>
      <c r="L103" s="208"/>
      <c r="M103" s="3">
        <v>98</v>
      </c>
      <c r="N103" s="208"/>
      <c r="O103" s="3">
        <v>98</v>
      </c>
      <c r="P103" s="208"/>
      <c r="Q103" s="3">
        <v>98</v>
      </c>
      <c r="R103" s="208"/>
      <c r="S103" s="3">
        <v>98</v>
      </c>
      <c r="T103" s="208"/>
      <c r="U103" s="3">
        <v>98</v>
      </c>
      <c r="V103" s="164">
        <f t="shared" si="21"/>
        <v>0.3843137254901961</v>
      </c>
      <c r="W103" s="3">
        <v>98</v>
      </c>
      <c r="X103" s="207" t="s">
        <v>204</v>
      </c>
      <c r="Y103" s="3">
        <v>98</v>
      </c>
      <c r="Z103" s="208"/>
      <c r="AA103" s="3">
        <v>98</v>
      </c>
      <c r="AB103" s="208"/>
      <c r="AC103" s="3">
        <v>98</v>
      </c>
      <c r="AD103" s="208"/>
      <c r="AE103" s="3">
        <v>98</v>
      </c>
      <c r="AF103" s="208"/>
      <c r="AG103" s="3">
        <v>98</v>
      </c>
      <c r="AH103" s="208"/>
      <c r="AI103" s="3">
        <v>98</v>
      </c>
      <c r="AJ103" s="208"/>
      <c r="AK103" s="3">
        <v>98</v>
      </c>
      <c r="AL103" s="208"/>
      <c r="AM103" s="3">
        <v>98</v>
      </c>
      <c r="AN103" s="208"/>
      <c r="AO103" s="3">
        <v>98</v>
      </c>
      <c r="AP103" s="164">
        <f t="shared" si="22"/>
        <v>0.3843137254901961</v>
      </c>
      <c r="AQ103" s="3">
        <v>98</v>
      </c>
      <c r="AR103" s="174">
        <v>9.3625498007968115</v>
      </c>
      <c r="AS103" s="179" t="str">
        <f t="shared" si="36"/>
        <v>bluetooth on</v>
      </c>
      <c r="AT103" s="179" t="str">
        <f t="shared" si="36"/>
        <v>bluetooth on</v>
      </c>
      <c r="AZ103" s="3">
        <v>98</v>
      </c>
      <c r="BA103" s="3">
        <v>4900</v>
      </c>
      <c r="BB103" s="3">
        <v>98</v>
      </c>
      <c r="BC103" s="3">
        <v>-24</v>
      </c>
      <c r="BE103" s="163">
        <v>98</v>
      </c>
      <c r="BF103" s="163">
        <v>4900</v>
      </c>
      <c r="BG103" s="163">
        <v>98</v>
      </c>
      <c r="BH103" s="177">
        <v>138.35294117647058</v>
      </c>
      <c r="BI103" s="163">
        <v>98</v>
      </c>
      <c r="BJ103" s="172">
        <f t="shared" si="23"/>
        <v>0.3843137254901961</v>
      </c>
      <c r="BL103" s="3">
        <v>98</v>
      </c>
      <c r="BM103" s="164">
        <f t="shared" si="24"/>
        <v>0.3843137254901961</v>
      </c>
      <c r="BN103" s="3">
        <v>98</v>
      </c>
      <c r="BO103" s="164">
        <f t="shared" si="25"/>
        <v>0.3843137254901961</v>
      </c>
      <c r="BP103" s="3">
        <v>98</v>
      </c>
      <c r="BQ103" s="164">
        <f t="shared" si="26"/>
        <v>0.3843137254901961</v>
      </c>
      <c r="BR103" s="3">
        <v>98</v>
      </c>
      <c r="BS103" s="164">
        <f t="shared" si="27"/>
        <v>0.3843137254901961</v>
      </c>
      <c r="BT103" s="3">
        <v>98</v>
      </c>
      <c r="BU103" s="164">
        <f t="shared" si="28"/>
        <v>0.3843137254901961</v>
      </c>
      <c r="BV103" s="3">
        <v>98</v>
      </c>
      <c r="BW103" s="164">
        <f t="shared" si="29"/>
        <v>0.3843137254901961</v>
      </c>
      <c r="BY103" s="3">
        <v>98</v>
      </c>
      <c r="BZ103" s="3" t="s">
        <v>186</v>
      </c>
      <c r="CA103" s="3">
        <v>98</v>
      </c>
      <c r="CB103" s="165" t="s">
        <v>109</v>
      </c>
      <c r="CC103" s="3">
        <v>98</v>
      </c>
      <c r="CD103" s="164" t="s">
        <v>200</v>
      </c>
      <c r="CE103" s="3">
        <v>98</v>
      </c>
      <c r="CF103" s="164" t="s">
        <v>152</v>
      </c>
      <c r="CG103" s="3">
        <v>98</v>
      </c>
      <c r="CH103" s="167">
        <f t="shared" si="32"/>
        <v>-2.5102350597609577</v>
      </c>
      <c r="CI103" s="3">
        <v>98</v>
      </c>
      <c r="CJ103" s="167">
        <f t="shared" si="33"/>
        <v>-5.0199701195219131</v>
      </c>
      <c r="CL103" s="3">
        <v>98</v>
      </c>
      <c r="CM103" s="220" t="s">
        <v>208</v>
      </c>
      <c r="CO103" s="226">
        <v>98</v>
      </c>
      <c r="CP103" s="232">
        <f t="shared" si="30"/>
        <v>0.3074509803921569</v>
      </c>
      <c r="CQ103" s="226">
        <v>98</v>
      </c>
      <c r="CR103" s="233">
        <f t="shared" si="31"/>
        <v>0.3074509803921569</v>
      </c>
      <c r="CS103" s="235"/>
      <c r="CT103" s="227">
        <v>98</v>
      </c>
      <c r="CU103" s="208"/>
      <c r="CV103" s="3">
        <v>98</v>
      </c>
      <c r="CW103" s="3">
        <v>-24</v>
      </c>
    </row>
    <row r="104" spans="1:101">
      <c r="A104" s="3">
        <v>99</v>
      </c>
      <c r="B104" s="164">
        <f t="shared" si="20"/>
        <v>0.38823529411764707</v>
      </c>
      <c r="C104" s="3">
        <v>99</v>
      </c>
      <c r="D104" s="207" t="s">
        <v>204</v>
      </c>
      <c r="E104" s="3">
        <v>99</v>
      </c>
      <c r="F104" s="208"/>
      <c r="G104" s="3">
        <v>99</v>
      </c>
      <c r="H104" s="208"/>
      <c r="I104" s="3">
        <v>99</v>
      </c>
      <c r="J104" s="208"/>
      <c r="K104" s="3">
        <v>99</v>
      </c>
      <c r="L104" s="208"/>
      <c r="M104" s="3">
        <v>99</v>
      </c>
      <c r="N104" s="208"/>
      <c r="O104" s="3">
        <v>99</v>
      </c>
      <c r="P104" s="208"/>
      <c r="Q104" s="3">
        <v>99</v>
      </c>
      <c r="R104" s="208"/>
      <c r="S104" s="3">
        <v>99</v>
      </c>
      <c r="T104" s="208"/>
      <c r="U104" s="3">
        <v>99</v>
      </c>
      <c r="V104" s="164">
        <f t="shared" si="21"/>
        <v>0.38823529411764707</v>
      </c>
      <c r="W104" s="3">
        <v>99</v>
      </c>
      <c r="X104" s="207" t="s">
        <v>204</v>
      </c>
      <c r="Y104" s="3">
        <v>99</v>
      </c>
      <c r="Z104" s="208"/>
      <c r="AA104" s="3">
        <v>99</v>
      </c>
      <c r="AB104" s="208"/>
      <c r="AC104" s="3">
        <v>99</v>
      </c>
      <c r="AD104" s="208"/>
      <c r="AE104" s="3">
        <v>99</v>
      </c>
      <c r="AF104" s="208"/>
      <c r="AG104" s="3">
        <v>99</v>
      </c>
      <c r="AH104" s="208"/>
      <c r="AI104" s="3">
        <v>99</v>
      </c>
      <c r="AJ104" s="208"/>
      <c r="AK104" s="3">
        <v>99</v>
      </c>
      <c r="AL104" s="208"/>
      <c r="AM104" s="3">
        <v>99</v>
      </c>
      <c r="AN104" s="208"/>
      <c r="AO104" s="3">
        <v>99</v>
      </c>
      <c r="AP104" s="164">
        <f t="shared" si="22"/>
        <v>0.38823529411764707</v>
      </c>
      <c r="AQ104" s="3">
        <v>99</v>
      </c>
      <c r="AR104" s="174">
        <v>9.4621513944223103</v>
      </c>
      <c r="AS104" s="179" t="str">
        <f t="shared" si="36"/>
        <v>bluetooth on</v>
      </c>
      <c r="AT104" s="179" t="str">
        <f t="shared" si="36"/>
        <v>bluetooth on</v>
      </c>
      <c r="AZ104" s="3">
        <v>99</v>
      </c>
      <c r="BA104" s="3">
        <v>4900</v>
      </c>
      <c r="BB104" s="3">
        <v>99</v>
      </c>
      <c r="BC104" s="3">
        <v>-23</v>
      </c>
      <c r="BE104" s="163">
        <v>99</v>
      </c>
      <c r="BF104" s="163">
        <v>4900</v>
      </c>
      <c r="BG104" s="163">
        <v>99</v>
      </c>
      <c r="BH104" s="177">
        <v>139.76470588235293</v>
      </c>
      <c r="BI104" s="163">
        <v>99</v>
      </c>
      <c r="BJ104" s="172">
        <f t="shared" si="23"/>
        <v>0.38823529411764707</v>
      </c>
      <c r="BL104" s="3">
        <v>99</v>
      </c>
      <c r="BM104" s="164">
        <f t="shared" si="24"/>
        <v>0.38823529411764707</v>
      </c>
      <c r="BN104" s="3">
        <v>99</v>
      </c>
      <c r="BO104" s="164">
        <f t="shared" si="25"/>
        <v>0.38823529411764707</v>
      </c>
      <c r="BP104" s="3">
        <v>99</v>
      </c>
      <c r="BQ104" s="164">
        <f t="shared" si="26"/>
        <v>0.38823529411764707</v>
      </c>
      <c r="BR104" s="3">
        <v>99</v>
      </c>
      <c r="BS104" s="164">
        <f t="shared" si="27"/>
        <v>0.38823529411764707</v>
      </c>
      <c r="BT104" s="3">
        <v>99</v>
      </c>
      <c r="BU104" s="164">
        <f t="shared" si="28"/>
        <v>0.38823529411764707</v>
      </c>
      <c r="BV104" s="3">
        <v>99</v>
      </c>
      <c r="BW104" s="164">
        <f t="shared" si="29"/>
        <v>0.38823529411764707</v>
      </c>
      <c r="BY104" s="3">
        <v>99</v>
      </c>
      <c r="BZ104" s="3" t="s">
        <v>186</v>
      </c>
      <c r="CA104" s="3">
        <v>99</v>
      </c>
      <c r="CB104" s="165" t="s">
        <v>109</v>
      </c>
      <c r="CC104" s="3">
        <v>99</v>
      </c>
      <c r="CD104" s="164" t="s">
        <v>200</v>
      </c>
      <c r="CE104" s="3">
        <v>99</v>
      </c>
      <c r="CF104" s="164" t="s">
        <v>152</v>
      </c>
      <c r="CG104" s="3">
        <v>99</v>
      </c>
      <c r="CH104" s="167">
        <f t="shared" si="32"/>
        <v>-2.4305537848605594</v>
      </c>
      <c r="CI104" s="3">
        <v>99</v>
      </c>
      <c r="CJ104" s="167">
        <f t="shared" si="33"/>
        <v>-4.8606075697211164</v>
      </c>
      <c r="CL104" s="3">
        <v>99</v>
      </c>
      <c r="CM104" s="220" t="s">
        <v>208</v>
      </c>
      <c r="CO104" s="226">
        <v>99</v>
      </c>
      <c r="CP104" s="232">
        <f t="shared" si="30"/>
        <v>0.31058823529411766</v>
      </c>
      <c r="CQ104" s="226">
        <v>99</v>
      </c>
      <c r="CR104" s="233">
        <f t="shared" si="31"/>
        <v>0.31058823529411766</v>
      </c>
      <c r="CS104" s="235"/>
      <c r="CT104" s="227">
        <v>99</v>
      </c>
      <c r="CU104" s="208"/>
      <c r="CV104" s="3">
        <v>99</v>
      </c>
      <c r="CW104" s="3">
        <v>-23</v>
      </c>
    </row>
    <row r="105" spans="1:101">
      <c r="A105" s="3">
        <v>100</v>
      </c>
      <c r="B105" s="164">
        <f t="shared" si="20"/>
        <v>0.39215686274509803</v>
      </c>
      <c r="C105" s="3">
        <v>100</v>
      </c>
      <c r="D105" s="207" t="s">
        <v>204</v>
      </c>
      <c r="E105" s="3">
        <v>100</v>
      </c>
      <c r="F105" s="208"/>
      <c r="G105" s="3">
        <v>100</v>
      </c>
      <c r="H105" s="208"/>
      <c r="I105" s="3">
        <v>100</v>
      </c>
      <c r="J105" s="208"/>
      <c r="K105" s="3">
        <v>100</v>
      </c>
      <c r="L105" s="208"/>
      <c r="M105" s="3">
        <v>100</v>
      </c>
      <c r="N105" s="208"/>
      <c r="O105" s="3">
        <v>100</v>
      </c>
      <c r="P105" s="208"/>
      <c r="Q105" s="3">
        <v>100</v>
      </c>
      <c r="R105" s="208"/>
      <c r="S105" s="3">
        <v>100</v>
      </c>
      <c r="T105" s="208"/>
      <c r="U105" s="3">
        <v>100</v>
      </c>
      <c r="V105" s="164">
        <f t="shared" si="21"/>
        <v>0.39215686274509803</v>
      </c>
      <c r="W105" s="3">
        <v>100</v>
      </c>
      <c r="X105" s="207" t="s">
        <v>204</v>
      </c>
      <c r="Y105" s="3">
        <v>100</v>
      </c>
      <c r="Z105" s="208"/>
      <c r="AA105" s="3">
        <v>100</v>
      </c>
      <c r="AB105" s="208"/>
      <c r="AC105" s="3">
        <v>100</v>
      </c>
      <c r="AD105" s="208"/>
      <c r="AE105" s="3">
        <v>100</v>
      </c>
      <c r="AF105" s="208"/>
      <c r="AG105" s="3">
        <v>100</v>
      </c>
      <c r="AH105" s="208"/>
      <c r="AI105" s="3">
        <v>100</v>
      </c>
      <c r="AJ105" s="208"/>
      <c r="AK105" s="3">
        <v>100</v>
      </c>
      <c r="AL105" s="208"/>
      <c r="AM105" s="3">
        <v>100</v>
      </c>
      <c r="AN105" s="208"/>
      <c r="AO105" s="3">
        <v>100</v>
      </c>
      <c r="AP105" s="164">
        <f t="shared" si="22"/>
        <v>0.39215686274509803</v>
      </c>
      <c r="AQ105" s="3">
        <v>100</v>
      </c>
      <c r="AR105" s="174">
        <v>9.5617529880478074</v>
      </c>
      <c r="AS105" s="179" t="str">
        <f t="shared" si="36"/>
        <v>bluetooth on</v>
      </c>
      <c r="AT105" s="179" t="str">
        <f t="shared" si="36"/>
        <v>bluetooth on</v>
      </c>
      <c r="AZ105" s="3">
        <v>100</v>
      </c>
      <c r="BA105" s="3">
        <v>4950</v>
      </c>
      <c r="BB105" s="3">
        <v>100</v>
      </c>
      <c r="BC105" s="3">
        <v>-23</v>
      </c>
      <c r="BE105" s="163">
        <v>100</v>
      </c>
      <c r="BF105" s="163">
        <v>4950</v>
      </c>
      <c r="BG105" s="163">
        <v>100</v>
      </c>
      <c r="BH105" s="177">
        <v>141.1764705882353</v>
      </c>
      <c r="BI105" s="163">
        <v>100</v>
      </c>
      <c r="BJ105" s="172">
        <f t="shared" si="23"/>
        <v>0.39215686274509803</v>
      </c>
      <c r="BL105" s="3">
        <v>100</v>
      </c>
      <c r="BM105" s="164">
        <f t="shared" si="24"/>
        <v>0.39215686274509803</v>
      </c>
      <c r="BN105" s="3">
        <v>100</v>
      </c>
      <c r="BO105" s="164">
        <f t="shared" si="25"/>
        <v>0.39215686274509803</v>
      </c>
      <c r="BP105" s="3">
        <v>100</v>
      </c>
      <c r="BQ105" s="164">
        <f t="shared" si="26"/>
        <v>0.39215686274509803</v>
      </c>
      <c r="BR105" s="3">
        <v>100</v>
      </c>
      <c r="BS105" s="164">
        <f t="shared" si="27"/>
        <v>0.39215686274509803</v>
      </c>
      <c r="BT105" s="3">
        <v>100</v>
      </c>
      <c r="BU105" s="164">
        <f t="shared" si="28"/>
        <v>0.39215686274509803</v>
      </c>
      <c r="BV105" s="3">
        <v>100</v>
      </c>
      <c r="BW105" s="164">
        <f t="shared" si="29"/>
        <v>0.39215686274509803</v>
      </c>
      <c r="BY105" s="3">
        <v>100</v>
      </c>
      <c r="BZ105" s="3" t="s">
        <v>186</v>
      </c>
      <c r="CA105" s="3">
        <v>100</v>
      </c>
      <c r="CB105" s="165" t="s">
        <v>109</v>
      </c>
      <c r="CC105" s="3">
        <v>100</v>
      </c>
      <c r="CD105" s="164" t="s">
        <v>200</v>
      </c>
      <c r="CE105" s="3">
        <v>100</v>
      </c>
      <c r="CF105" s="164" t="s">
        <v>152</v>
      </c>
      <c r="CG105" s="3">
        <v>100</v>
      </c>
      <c r="CH105" s="167">
        <f t="shared" si="32"/>
        <v>-2.3508725099601611</v>
      </c>
      <c r="CI105" s="3">
        <v>100</v>
      </c>
      <c r="CJ105" s="167">
        <f t="shared" si="33"/>
        <v>-4.7012450199203197</v>
      </c>
      <c r="CL105" s="3">
        <v>100</v>
      </c>
      <c r="CM105" s="208"/>
      <c r="CO105" s="226">
        <v>100</v>
      </c>
      <c r="CP105" s="232">
        <f t="shared" si="30"/>
        <v>0.31372549019607843</v>
      </c>
      <c r="CQ105" s="226">
        <v>100</v>
      </c>
      <c r="CR105" s="233">
        <f t="shared" si="31"/>
        <v>0.31372549019607843</v>
      </c>
      <c r="CS105" s="235"/>
      <c r="CT105" s="227">
        <v>100</v>
      </c>
      <c r="CU105" s="208"/>
      <c r="CV105" s="3">
        <v>100</v>
      </c>
      <c r="CW105" s="3">
        <v>-23</v>
      </c>
    </row>
    <row r="106" spans="1:101">
      <c r="A106" s="3">
        <v>101</v>
      </c>
      <c r="B106" s="164">
        <f t="shared" si="20"/>
        <v>0.396078431372549</v>
      </c>
      <c r="C106" s="3">
        <v>101</v>
      </c>
      <c r="D106" s="207" t="s">
        <v>204</v>
      </c>
      <c r="E106" s="3">
        <v>101</v>
      </c>
      <c r="F106" s="208"/>
      <c r="G106" s="3">
        <v>101</v>
      </c>
      <c r="H106" s="208"/>
      <c r="I106" s="3">
        <v>101</v>
      </c>
      <c r="J106" s="208"/>
      <c r="K106" s="3">
        <v>101</v>
      </c>
      <c r="L106" s="208"/>
      <c r="M106" s="3">
        <v>101</v>
      </c>
      <c r="N106" s="208"/>
      <c r="O106" s="3">
        <v>101</v>
      </c>
      <c r="P106" s="208"/>
      <c r="Q106" s="3">
        <v>101</v>
      </c>
      <c r="R106" s="208"/>
      <c r="S106" s="3">
        <v>101</v>
      </c>
      <c r="T106" s="208"/>
      <c r="U106" s="3">
        <v>101</v>
      </c>
      <c r="V106" s="164">
        <f t="shared" si="21"/>
        <v>0.396078431372549</v>
      </c>
      <c r="W106" s="3">
        <v>101</v>
      </c>
      <c r="X106" s="207" t="s">
        <v>204</v>
      </c>
      <c r="Y106" s="3">
        <v>101</v>
      </c>
      <c r="Z106" s="208"/>
      <c r="AA106" s="3">
        <v>101</v>
      </c>
      <c r="AB106" s="208"/>
      <c r="AC106" s="3">
        <v>101</v>
      </c>
      <c r="AD106" s="208"/>
      <c r="AE106" s="3">
        <v>101</v>
      </c>
      <c r="AF106" s="208"/>
      <c r="AG106" s="3">
        <v>101</v>
      </c>
      <c r="AH106" s="208"/>
      <c r="AI106" s="3">
        <v>101</v>
      </c>
      <c r="AJ106" s="208"/>
      <c r="AK106" s="3">
        <v>101</v>
      </c>
      <c r="AL106" s="208"/>
      <c r="AM106" s="3">
        <v>101</v>
      </c>
      <c r="AN106" s="208"/>
      <c r="AO106" s="3">
        <v>101</v>
      </c>
      <c r="AP106" s="164">
        <f t="shared" si="22"/>
        <v>0.396078431372549</v>
      </c>
      <c r="AQ106" s="3">
        <v>101</v>
      </c>
      <c r="AR106" s="174">
        <v>9.6613545816733062</v>
      </c>
      <c r="AS106" s="184" t="s">
        <v>125</v>
      </c>
      <c r="AT106" s="184" t="s">
        <v>125</v>
      </c>
      <c r="AZ106" s="3">
        <v>101</v>
      </c>
      <c r="BA106" s="3">
        <v>5000</v>
      </c>
      <c r="BB106" s="3">
        <v>101</v>
      </c>
      <c r="BC106" s="3">
        <v>-22</v>
      </c>
      <c r="BE106" s="163">
        <v>101</v>
      </c>
      <c r="BF106" s="163">
        <v>5000</v>
      </c>
      <c r="BG106" s="163">
        <v>101</v>
      </c>
      <c r="BH106" s="177">
        <v>142.58823529411765</v>
      </c>
      <c r="BI106" s="163">
        <v>101</v>
      </c>
      <c r="BJ106" s="172">
        <f t="shared" si="23"/>
        <v>0.396078431372549</v>
      </c>
      <c r="BL106" s="3">
        <v>101</v>
      </c>
      <c r="BM106" s="164">
        <f t="shared" si="24"/>
        <v>0.396078431372549</v>
      </c>
      <c r="BN106" s="3">
        <v>101</v>
      </c>
      <c r="BO106" s="164">
        <f t="shared" si="25"/>
        <v>0.396078431372549</v>
      </c>
      <c r="BP106" s="3">
        <v>101</v>
      </c>
      <c r="BQ106" s="164">
        <f t="shared" si="26"/>
        <v>0.396078431372549</v>
      </c>
      <c r="BR106" s="3">
        <v>101</v>
      </c>
      <c r="BS106" s="164">
        <f t="shared" si="27"/>
        <v>0.396078431372549</v>
      </c>
      <c r="BT106" s="3">
        <v>101</v>
      </c>
      <c r="BU106" s="164">
        <f t="shared" si="28"/>
        <v>0.396078431372549</v>
      </c>
      <c r="BV106" s="3">
        <v>101</v>
      </c>
      <c r="BW106" s="164">
        <f t="shared" si="29"/>
        <v>0.396078431372549</v>
      </c>
      <c r="BY106" s="3">
        <v>101</v>
      </c>
      <c r="BZ106" s="3" t="s">
        <v>186</v>
      </c>
      <c r="CA106" s="3">
        <v>101</v>
      </c>
      <c r="CB106" s="165" t="s">
        <v>109</v>
      </c>
      <c r="CC106" s="3">
        <v>101</v>
      </c>
      <c r="CD106" s="164" t="s">
        <v>200</v>
      </c>
      <c r="CE106" s="3">
        <v>101</v>
      </c>
      <c r="CF106" s="164" t="s">
        <v>152</v>
      </c>
      <c r="CG106" s="3">
        <v>101</v>
      </c>
      <c r="CH106" s="167">
        <f t="shared" si="32"/>
        <v>-2.2711912350597618</v>
      </c>
      <c r="CI106" s="3">
        <v>101</v>
      </c>
      <c r="CJ106" s="167">
        <f t="shared" si="33"/>
        <v>-4.5418824701195213</v>
      </c>
      <c r="CL106" s="3">
        <v>101</v>
      </c>
      <c r="CM106" s="208"/>
      <c r="CO106" s="226">
        <v>101</v>
      </c>
      <c r="CP106" s="232">
        <f t="shared" si="30"/>
        <v>0.31686274509803924</v>
      </c>
      <c r="CQ106" s="226">
        <v>101</v>
      </c>
      <c r="CR106" s="233">
        <f t="shared" si="31"/>
        <v>0.31686274509803924</v>
      </c>
      <c r="CS106" s="235"/>
      <c r="CT106" s="227">
        <v>101</v>
      </c>
      <c r="CU106" s="208"/>
      <c r="CV106" s="3">
        <v>101</v>
      </c>
      <c r="CW106" s="3">
        <v>-22</v>
      </c>
    </row>
    <row r="107" spans="1:101">
      <c r="A107" s="3">
        <v>102</v>
      </c>
      <c r="B107" s="164">
        <f t="shared" si="20"/>
        <v>0.4</v>
      </c>
      <c r="C107" s="3">
        <v>102</v>
      </c>
      <c r="D107" s="207" t="s">
        <v>204</v>
      </c>
      <c r="E107" s="3">
        <v>102</v>
      </c>
      <c r="F107" s="208"/>
      <c r="G107" s="3">
        <v>102</v>
      </c>
      <c r="H107" s="208"/>
      <c r="I107" s="3">
        <v>102</v>
      </c>
      <c r="J107" s="208"/>
      <c r="K107" s="3">
        <v>102</v>
      </c>
      <c r="L107" s="208"/>
      <c r="M107" s="3">
        <v>102</v>
      </c>
      <c r="N107" s="208"/>
      <c r="O107" s="3">
        <v>102</v>
      </c>
      <c r="P107" s="208"/>
      <c r="Q107" s="3">
        <v>102</v>
      </c>
      <c r="R107" s="208"/>
      <c r="S107" s="3">
        <v>102</v>
      </c>
      <c r="T107" s="208"/>
      <c r="U107" s="3">
        <v>102</v>
      </c>
      <c r="V107" s="164">
        <f t="shared" si="21"/>
        <v>0.4</v>
      </c>
      <c r="W107" s="3">
        <v>102</v>
      </c>
      <c r="X107" s="207" t="s">
        <v>204</v>
      </c>
      <c r="Y107" s="3">
        <v>102</v>
      </c>
      <c r="Z107" s="208"/>
      <c r="AA107" s="3">
        <v>102</v>
      </c>
      <c r="AB107" s="208"/>
      <c r="AC107" s="3">
        <v>102</v>
      </c>
      <c r="AD107" s="208"/>
      <c r="AE107" s="3">
        <v>102</v>
      </c>
      <c r="AF107" s="208"/>
      <c r="AG107" s="3">
        <v>102</v>
      </c>
      <c r="AH107" s="208"/>
      <c r="AI107" s="3">
        <v>102</v>
      </c>
      <c r="AJ107" s="208"/>
      <c r="AK107" s="3">
        <v>102</v>
      </c>
      <c r="AL107" s="208"/>
      <c r="AM107" s="3">
        <v>102</v>
      </c>
      <c r="AN107" s="208"/>
      <c r="AO107" s="3">
        <v>102</v>
      </c>
      <c r="AP107" s="164">
        <f t="shared" si="22"/>
        <v>0.4</v>
      </c>
      <c r="AQ107" s="3">
        <v>102</v>
      </c>
      <c r="AR107" s="174">
        <v>9.760956175298805</v>
      </c>
      <c r="AS107" s="184" t="str">
        <f>AS106</f>
        <v>bluetooth off</v>
      </c>
      <c r="AT107" s="184" t="str">
        <f>AT106</f>
        <v>bluetooth off</v>
      </c>
      <c r="AZ107" s="3">
        <v>102</v>
      </c>
      <c r="BA107" s="3">
        <v>5000</v>
      </c>
      <c r="BB107" s="3">
        <v>102</v>
      </c>
      <c r="BC107" s="3">
        <v>-21</v>
      </c>
      <c r="BE107" s="163">
        <v>102</v>
      </c>
      <c r="BF107" s="163">
        <v>5000</v>
      </c>
      <c r="BG107" s="163">
        <v>102</v>
      </c>
      <c r="BH107" s="177">
        <v>144</v>
      </c>
      <c r="BI107" s="163">
        <v>102</v>
      </c>
      <c r="BJ107" s="172">
        <f t="shared" si="23"/>
        <v>0.4</v>
      </c>
      <c r="BL107" s="3">
        <v>102</v>
      </c>
      <c r="BM107" s="164">
        <f t="shared" si="24"/>
        <v>0.4</v>
      </c>
      <c r="BN107" s="3">
        <v>102</v>
      </c>
      <c r="BO107" s="164">
        <f t="shared" si="25"/>
        <v>0.4</v>
      </c>
      <c r="BP107" s="3">
        <v>102</v>
      </c>
      <c r="BQ107" s="164">
        <f t="shared" si="26"/>
        <v>0.4</v>
      </c>
      <c r="BR107" s="3">
        <v>102</v>
      </c>
      <c r="BS107" s="164">
        <f t="shared" si="27"/>
        <v>0.4</v>
      </c>
      <c r="BT107" s="3">
        <v>102</v>
      </c>
      <c r="BU107" s="164">
        <f t="shared" si="28"/>
        <v>0.4</v>
      </c>
      <c r="BV107" s="3">
        <v>102</v>
      </c>
      <c r="BW107" s="164">
        <f t="shared" si="29"/>
        <v>0.4</v>
      </c>
      <c r="BY107" s="3">
        <v>102</v>
      </c>
      <c r="BZ107" s="3" t="s">
        <v>186</v>
      </c>
      <c r="CA107" s="3">
        <v>102</v>
      </c>
      <c r="CB107" s="165" t="s">
        <v>109</v>
      </c>
      <c r="CC107" s="3">
        <v>102</v>
      </c>
      <c r="CD107" s="164" t="s">
        <v>209</v>
      </c>
      <c r="CE107" s="3">
        <v>102</v>
      </c>
      <c r="CF107" s="164" t="s">
        <v>152</v>
      </c>
      <c r="CG107" s="3">
        <v>102</v>
      </c>
      <c r="CH107" s="167">
        <f t="shared" si="32"/>
        <v>-2.1915099601593635</v>
      </c>
      <c r="CI107" s="3">
        <v>102</v>
      </c>
      <c r="CJ107" s="167">
        <f t="shared" si="33"/>
        <v>-4.3825199203187246</v>
      </c>
      <c r="CL107" s="3">
        <v>102</v>
      </c>
      <c r="CM107" s="208"/>
      <c r="CO107" s="226">
        <v>102</v>
      </c>
      <c r="CP107" s="232">
        <f t="shared" si="30"/>
        <v>0.32000000000000006</v>
      </c>
      <c r="CQ107" s="226">
        <v>102</v>
      </c>
      <c r="CR107" s="233">
        <f t="shared" si="31"/>
        <v>0.32000000000000006</v>
      </c>
      <c r="CS107" s="235"/>
      <c r="CT107" s="227">
        <v>102</v>
      </c>
      <c r="CU107" s="208"/>
      <c r="CV107" s="3">
        <v>102</v>
      </c>
      <c r="CW107" s="3">
        <v>-21</v>
      </c>
    </row>
    <row r="108" spans="1:101">
      <c r="A108" s="3">
        <v>103</v>
      </c>
      <c r="B108" s="164">
        <f t="shared" si="20"/>
        <v>0.40392156862745099</v>
      </c>
      <c r="C108" s="3">
        <v>103</v>
      </c>
      <c r="D108" s="207" t="s">
        <v>204</v>
      </c>
      <c r="E108" s="3">
        <v>103</v>
      </c>
      <c r="F108" s="208"/>
      <c r="G108" s="3">
        <v>103</v>
      </c>
      <c r="H108" s="208"/>
      <c r="I108" s="3">
        <v>103</v>
      </c>
      <c r="J108" s="208"/>
      <c r="K108" s="3">
        <v>103</v>
      </c>
      <c r="L108" s="208"/>
      <c r="M108" s="3">
        <v>103</v>
      </c>
      <c r="N108" s="208"/>
      <c r="O108" s="3">
        <v>103</v>
      </c>
      <c r="P108" s="208"/>
      <c r="Q108" s="3">
        <v>103</v>
      </c>
      <c r="R108" s="208"/>
      <c r="S108" s="3">
        <v>103</v>
      </c>
      <c r="T108" s="208"/>
      <c r="U108" s="3">
        <v>103</v>
      </c>
      <c r="V108" s="164">
        <f t="shared" si="21"/>
        <v>0.40392156862745099</v>
      </c>
      <c r="W108" s="3">
        <v>103</v>
      </c>
      <c r="X108" s="207" t="s">
        <v>204</v>
      </c>
      <c r="Y108" s="3">
        <v>103</v>
      </c>
      <c r="Z108" s="208"/>
      <c r="AA108" s="3">
        <v>103</v>
      </c>
      <c r="AB108" s="208"/>
      <c r="AC108" s="3">
        <v>103</v>
      </c>
      <c r="AD108" s="208"/>
      <c r="AE108" s="3">
        <v>103</v>
      </c>
      <c r="AF108" s="208"/>
      <c r="AG108" s="3">
        <v>103</v>
      </c>
      <c r="AH108" s="208"/>
      <c r="AI108" s="3">
        <v>103</v>
      </c>
      <c r="AJ108" s="208"/>
      <c r="AK108" s="3">
        <v>103</v>
      </c>
      <c r="AL108" s="208"/>
      <c r="AM108" s="3">
        <v>103</v>
      </c>
      <c r="AN108" s="208"/>
      <c r="AO108" s="3">
        <v>103</v>
      </c>
      <c r="AP108" s="164">
        <f t="shared" si="22"/>
        <v>0.40392156862745099</v>
      </c>
      <c r="AQ108" s="3">
        <v>103</v>
      </c>
      <c r="AR108" s="174">
        <v>9.860557768924302</v>
      </c>
      <c r="AS108" s="184" t="str">
        <f t="shared" ref="AS108:AT115" si="37">AS107</f>
        <v>bluetooth off</v>
      </c>
      <c r="AT108" s="184" t="str">
        <f t="shared" si="37"/>
        <v>bluetooth off</v>
      </c>
      <c r="AZ108" s="3">
        <v>103</v>
      </c>
      <c r="BA108" s="3">
        <v>5050</v>
      </c>
      <c r="BB108" s="3">
        <v>103</v>
      </c>
      <c r="BC108" s="3">
        <v>-20</v>
      </c>
      <c r="BE108" s="163">
        <v>103</v>
      </c>
      <c r="BF108" s="163">
        <v>5050</v>
      </c>
      <c r="BG108" s="163">
        <v>103</v>
      </c>
      <c r="BH108" s="177">
        <v>145.41176470588235</v>
      </c>
      <c r="BI108" s="163">
        <v>103</v>
      </c>
      <c r="BJ108" s="172">
        <f t="shared" si="23"/>
        <v>0.40392156862745099</v>
      </c>
      <c r="BL108" s="3">
        <v>103</v>
      </c>
      <c r="BM108" s="164">
        <f t="shared" si="24"/>
        <v>0.40392156862745099</v>
      </c>
      <c r="BN108" s="3">
        <v>103</v>
      </c>
      <c r="BO108" s="164">
        <f t="shared" si="25"/>
        <v>0.40392156862745099</v>
      </c>
      <c r="BP108" s="3">
        <v>103</v>
      </c>
      <c r="BQ108" s="164">
        <f t="shared" si="26"/>
        <v>0.40392156862745099</v>
      </c>
      <c r="BR108" s="3">
        <v>103</v>
      </c>
      <c r="BS108" s="164">
        <f t="shared" si="27"/>
        <v>0.40392156862745099</v>
      </c>
      <c r="BT108" s="3">
        <v>103</v>
      </c>
      <c r="BU108" s="164">
        <f t="shared" si="28"/>
        <v>0.40392156862745099</v>
      </c>
      <c r="BV108" s="3">
        <v>103</v>
      </c>
      <c r="BW108" s="164">
        <f t="shared" si="29"/>
        <v>0.40392156862745099</v>
      </c>
      <c r="BY108" s="3">
        <v>103</v>
      </c>
      <c r="BZ108" s="3" t="s">
        <v>186</v>
      </c>
      <c r="CA108" s="3">
        <v>103</v>
      </c>
      <c r="CB108" s="165" t="s">
        <v>109</v>
      </c>
      <c r="CC108" s="3">
        <v>103</v>
      </c>
      <c r="CD108" s="164" t="s">
        <v>209</v>
      </c>
      <c r="CE108" s="3">
        <v>103</v>
      </c>
      <c r="CF108" s="164" t="s">
        <v>152</v>
      </c>
      <c r="CG108" s="3">
        <v>103</v>
      </c>
      <c r="CH108" s="167">
        <f t="shared" si="32"/>
        <v>-2.1118286852589652</v>
      </c>
      <c r="CI108" s="3">
        <v>103</v>
      </c>
      <c r="CJ108" s="167">
        <f t="shared" si="33"/>
        <v>-4.2231573705179279</v>
      </c>
      <c r="CL108" s="3">
        <v>103</v>
      </c>
      <c r="CM108" s="208"/>
      <c r="CO108" s="226">
        <v>103</v>
      </c>
      <c r="CP108" s="232">
        <f t="shared" si="30"/>
        <v>0.32313725490196082</v>
      </c>
      <c r="CQ108" s="226">
        <v>103</v>
      </c>
      <c r="CR108" s="233">
        <f t="shared" si="31"/>
        <v>0.32313725490196082</v>
      </c>
      <c r="CS108" s="235"/>
      <c r="CT108" s="227">
        <v>103</v>
      </c>
      <c r="CU108" s="208"/>
      <c r="CV108" s="3">
        <v>103</v>
      </c>
      <c r="CW108" s="3">
        <v>-20</v>
      </c>
    </row>
    <row r="109" spans="1:101">
      <c r="A109" s="3">
        <v>104</v>
      </c>
      <c r="B109" s="164">
        <f t="shared" si="20"/>
        <v>0.40784313725490196</v>
      </c>
      <c r="C109" s="3">
        <v>104</v>
      </c>
      <c r="D109" s="207" t="s">
        <v>204</v>
      </c>
      <c r="E109" s="3">
        <v>104</v>
      </c>
      <c r="F109" s="208"/>
      <c r="G109" s="3">
        <v>104</v>
      </c>
      <c r="H109" s="208"/>
      <c r="I109" s="3">
        <v>104</v>
      </c>
      <c r="J109" s="208"/>
      <c r="K109" s="3">
        <v>104</v>
      </c>
      <c r="L109" s="208"/>
      <c r="M109" s="3">
        <v>104</v>
      </c>
      <c r="N109" s="208"/>
      <c r="O109" s="3">
        <v>104</v>
      </c>
      <c r="P109" s="208"/>
      <c r="Q109" s="3">
        <v>104</v>
      </c>
      <c r="R109" s="208"/>
      <c r="S109" s="3">
        <v>104</v>
      </c>
      <c r="T109" s="208"/>
      <c r="U109" s="3">
        <v>104</v>
      </c>
      <c r="V109" s="164">
        <f t="shared" si="21"/>
        <v>0.40784313725490196</v>
      </c>
      <c r="W109" s="3">
        <v>104</v>
      </c>
      <c r="X109" s="207" t="s">
        <v>204</v>
      </c>
      <c r="Y109" s="3">
        <v>104</v>
      </c>
      <c r="Z109" s="208"/>
      <c r="AA109" s="3">
        <v>104</v>
      </c>
      <c r="AB109" s="208"/>
      <c r="AC109" s="3">
        <v>104</v>
      </c>
      <c r="AD109" s="208"/>
      <c r="AE109" s="3">
        <v>104</v>
      </c>
      <c r="AF109" s="208"/>
      <c r="AG109" s="3">
        <v>104</v>
      </c>
      <c r="AH109" s="208"/>
      <c r="AI109" s="3">
        <v>104</v>
      </c>
      <c r="AJ109" s="208"/>
      <c r="AK109" s="3">
        <v>104</v>
      </c>
      <c r="AL109" s="208"/>
      <c r="AM109" s="3">
        <v>104</v>
      </c>
      <c r="AN109" s="208"/>
      <c r="AO109" s="3">
        <v>104</v>
      </c>
      <c r="AP109" s="164">
        <f t="shared" si="22"/>
        <v>0.40784313725490196</v>
      </c>
      <c r="AQ109" s="3">
        <v>104</v>
      </c>
      <c r="AR109" s="174">
        <v>9.9601593625498008</v>
      </c>
      <c r="AS109" s="184" t="str">
        <f t="shared" si="37"/>
        <v>bluetooth off</v>
      </c>
      <c r="AT109" s="184" t="str">
        <f t="shared" si="37"/>
        <v>bluetooth off</v>
      </c>
      <c r="AZ109" s="3">
        <v>104</v>
      </c>
      <c r="BA109" s="3">
        <v>5100</v>
      </c>
      <c r="BB109" s="3">
        <v>104</v>
      </c>
      <c r="BC109" s="3">
        <v>-19</v>
      </c>
      <c r="BE109" s="163">
        <v>104</v>
      </c>
      <c r="BF109" s="163">
        <v>5100</v>
      </c>
      <c r="BG109" s="163">
        <v>104</v>
      </c>
      <c r="BH109" s="177">
        <v>146.8235294117647</v>
      </c>
      <c r="BI109" s="163">
        <v>104</v>
      </c>
      <c r="BJ109" s="172">
        <f t="shared" si="23"/>
        <v>0.40784313725490196</v>
      </c>
      <c r="BL109" s="3">
        <v>104</v>
      </c>
      <c r="BM109" s="164">
        <f t="shared" si="24"/>
        <v>0.40784313725490196</v>
      </c>
      <c r="BN109" s="3">
        <v>104</v>
      </c>
      <c r="BO109" s="164">
        <f t="shared" si="25"/>
        <v>0.40784313725490196</v>
      </c>
      <c r="BP109" s="3">
        <v>104</v>
      </c>
      <c r="BQ109" s="164">
        <f t="shared" si="26"/>
        <v>0.40784313725490196</v>
      </c>
      <c r="BR109" s="3">
        <v>104</v>
      </c>
      <c r="BS109" s="164">
        <f t="shared" si="27"/>
        <v>0.40784313725490196</v>
      </c>
      <c r="BT109" s="3">
        <v>104</v>
      </c>
      <c r="BU109" s="164">
        <f t="shared" si="28"/>
        <v>0.40784313725490196</v>
      </c>
      <c r="BV109" s="3">
        <v>104</v>
      </c>
      <c r="BW109" s="164">
        <f t="shared" si="29"/>
        <v>0.40784313725490196</v>
      </c>
      <c r="BY109" s="3">
        <v>104</v>
      </c>
      <c r="BZ109" s="3" t="s">
        <v>186</v>
      </c>
      <c r="CA109" s="3">
        <v>104</v>
      </c>
      <c r="CB109" s="165" t="s">
        <v>109</v>
      </c>
      <c r="CC109" s="3">
        <v>104</v>
      </c>
      <c r="CD109" s="164" t="s">
        <v>209</v>
      </c>
      <c r="CE109" s="3">
        <v>104</v>
      </c>
      <c r="CF109" s="164" t="s">
        <v>152</v>
      </c>
      <c r="CG109" s="3">
        <v>104</v>
      </c>
      <c r="CH109" s="167">
        <f t="shared" si="32"/>
        <v>-2.0321474103585668</v>
      </c>
      <c r="CI109" s="3">
        <v>104</v>
      </c>
      <c r="CJ109" s="167">
        <f t="shared" si="33"/>
        <v>-4.0637948207171313</v>
      </c>
      <c r="CL109" s="3">
        <v>104</v>
      </c>
      <c r="CM109" s="208"/>
      <c r="CO109" s="226">
        <v>104</v>
      </c>
      <c r="CP109" s="232">
        <f t="shared" si="30"/>
        <v>0.32627450980392159</v>
      </c>
      <c r="CQ109" s="226">
        <v>104</v>
      </c>
      <c r="CR109" s="233">
        <f t="shared" si="31"/>
        <v>0.32627450980392159</v>
      </c>
      <c r="CS109" s="235"/>
      <c r="CT109" s="227">
        <v>104</v>
      </c>
      <c r="CU109" s="208"/>
      <c r="CV109" s="3">
        <v>104</v>
      </c>
      <c r="CW109" s="3">
        <v>-19</v>
      </c>
    </row>
    <row r="110" spans="1:101">
      <c r="A110" s="3">
        <v>105</v>
      </c>
      <c r="B110" s="164">
        <f t="shared" si="20"/>
        <v>0.41176470588235292</v>
      </c>
      <c r="C110" s="3">
        <v>105</v>
      </c>
      <c r="D110" s="207" t="s">
        <v>204</v>
      </c>
      <c r="E110" s="3">
        <v>105</v>
      </c>
      <c r="F110" s="208"/>
      <c r="G110" s="3">
        <v>105</v>
      </c>
      <c r="H110" s="208"/>
      <c r="I110" s="3">
        <v>105</v>
      </c>
      <c r="J110" s="208"/>
      <c r="K110" s="3">
        <v>105</v>
      </c>
      <c r="L110" s="208"/>
      <c r="M110" s="3">
        <v>105</v>
      </c>
      <c r="N110" s="208"/>
      <c r="O110" s="3">
        <v>105</v>
      </c>
      <c r="P110" s="208"/>
      <c r="Q110" s="3">
        <v>105</v>
      </c>
      <c r="R110" s="208"/>
      <c r="S110" s="3">
        <v>105</v>
      </c>
      <c r="T110" s="208"/>
      <c r="U110" s="3">
        <v>105</v>
      </c>
      <c r="V110" s="164">
        <f t="shared" si="21"/>
        <v>0.41176470588235292</v>
      </c>
      <c r="W110" s="3">
        <v>105</v>
      </c>
      <c r="X110" s="207" t="s">
        <v>204</v>
      </c>
      <c r="Y110" s="3">
        <v>105</v>
      </c>
      <c r="Z110" s="208"/>
      <c r="AA110" s="3">
        <v>105</v>
      </c>
      <c r="AB110" s="208"/>
      <c r="AC110" s="3">
        <v>105</v>
      </c>
      <c r="AD110" s="208"/>
      <c r="AE110" s="3">
        <v>105</v>
      </c>
      <c r="AF110" s="208"/>
      <c r="AG110" s="3">
        <v>105</v>
      </c>
      <c r="AH110" s="208"/>
      <c r="AI110" s="3">
        <v>105</v>
      </c>
      <c r="AJ110" s="208"/>
      <c r="AK110" s="3">
        <v>105</v>
      </c>
      <c r="AL110" s="208"/>
      <c r="AM110" s="3">
        <v>105</v>
      </c>
      <c r="AN110" s="208"/>
      <c r="AO110" s="3">
        <v>105</v>
      </c>
      <c r="AP110" s="164">
        <f t="shared" si="22"/>
        <v>0.41176470588235292</v>
      </c>
      <c r="AQ110" s="3">
        <v>105</v>
      </c>
      <c r="AR110" s="174">
        <v>10.059760956175298</v>
      </c>
      <c r="AS110" s="184" t="str">
        <f t="shared" si="37"/>
        <v>bluetooth off</v>
      </c>
      <c r="AT110" s="184" t="str">
        <f t="shared" si="37"/>
        <v>bluetooth off</v>
      </c>
      <c r="AZ110" s="3">
        <v>105</v>
      </c>
      <c r="BA110" s="3">
        <v>5100</v>
      </c>
      <c r="BB110" s="3">
        <v>105</v>
      </c>
      <c r="BC110" s="3">
        <v>-19</v>
      </c>
      <c r="BE110" s="163">
        <v>105</v>
      </c>
      <c r="BF110" s="163">
        <v>5100</v>
      </c>
      <c r="BG110" s="163">
        <v>105</v>
      </c>
      <c r="BH110" s="177">
        <v>148.23529411764707</v>
      </c>
      <c r="BI110" s="163">
        <v>105</v>
      </c>
      <c r="BJ110" s="172">
        <f t="shared" si="23"/>
        <v>0.41176470588235292</v>
      </c>
      <c r="BL110" s="3">
        <v>105</v>
      </c>
      <c r="BM110" s="164">
        <f t="shared" si="24"/>
        <v>0.41176470588235292</v>
      </c>
      <c r="BN110" s="3">
        <v>105</v>
      </c>
      <c r="BO110" s="164">
        <f t="shared" si="25"/>
        <v>0.41176470588235292</v>
      </c>
      <c r="BP110" s="3">
        <v>105</v>
      </c>
      <c r="BQ110" s="164">
        <f t="shared" si="26"/>
        <v>0.41176470588235292</v>
      </c>
      <c r="BR110" s="3">
        <v>105</v>
      </c>
      <c r="BS110" s="164">
        <f t="shared" si="27"/>
        <v>0.41176470588235292</v>
      </c>
      <c r="BT110" s="3">
        <v>105</v>
      </c>
      <c r="BU110" s="164">
        <f t="shared" si="28"/>
        <v>0.41176470588235292</v>
      </c>
      <c r="BV110" s="3">
        <v>105</v>
      </c>
      <c r="BW110" s="164">
        <f t="shared" si="29"/>
        <v>0.41176470588235292</v>
      </c>
      <c r="BY110" s="3">
        <v>105</v>
      </c>
      <c r="BZ110" s="3" t="s">
        <v>186</v>
      </c>
      <c r="CA110" s="3">
        <v>105</v>
      </c>
      <c r="CB110" s="165" t="s">
        <v>109</v>
      </c>
      <c r="CC110" s="3">
        <v>105</v>
      </c>
      <c r="CD110" s="164" t="s">
        <v>209</v>
      </c>
      <c r="CE110" s="3">
        <v>105</v>
      </c>
      <c r="CF110" s="164" t="s">
        <v>152</v>
      </c>
      <c r="CG110" s="3">
        <v>105</v>
      </c>
      <c r="CH110" s="167">
        <f t="shared" si="32"/>
        <v>-1.9524661354581685</v>
      </c>
      <c r="CI110" s="3">
        <v>105</v>
      </c>
      <c r="CJ110" s="167">
        <f t="shared" si="33"/>
        <v>-3.9044322709163346</v>
      </c>
      <c r="CL110" s="3">
        <v>105</v>
      </c>
      <c r="CM110" s="208"/>
      <c r="CO110" s="226">
        <v>105</v>
      </c>
      <c r="CP110" s="232">
        <f t="shared" si="30"/>
        <v>0.32941176470588235</v>
      </c>
      <c r="CQ110" s="226">
        <v>105</v>
      </c>
      <c r="CR110" s="233">
        <f t="shared" si="31"/>
        <v>0.32941176470588235</v>
      </c>
      <c r="CS110" s="235"/>
      <c r="CT110" s="227">
        <v>105</v>
      </c>
      <c r="CU110" s="208"/>
      <c r="CV110" s="3">
        <v>105</v>
      </c>
      <c r="CW110" s="3">
        <v>-19</v>
      </c>
    </row>
    <row r="111" spans="1:101">
      <c r="A111" s="3">
        <v>106</v>
      </c>
      <c r="B111" s="164">
        <f t="shared" si="20"/>
        <v>0.41568627450980394</v>
      </c>
      <c r="C111" s="3">
        <v>106</v>
      </c>
      <c r="D111" s="207" t="s">
        <v>204</v>
      </c>
      <c r="E111" s="3">
        <v>106</v>
      </c>
      <c r="F111" s="208"/>
      <c r="G111" s="3">
        <v>106</v>
      </c>
      <c r="H111" s="208"/>
      <c r="I111" s="3">
        <v>106</v>
      </c>
      <c r="J111" s="208"/>
      <c r="K111" s="3">
        <v>106</v>
      </c>
      <c r="L111" s="208"/>
      <c r="M111" s="3">
        <v>106</v>
      </c>
      <c r="N111" s="208"/>
      <c r="O111" s="3">
        <v>106</v>
      </c>
      <c r="P111" s="208"/>
      <c r="Q111" s="3">
        <v>106</v>
      </c>
      <c r="R111" s="208"/>
      <c r="S111" s="3">
        <v>106</v>
      </c>
      <c r="T111" s="208"/>
      <c r="U111" s="3">
        <v>106</v>
      </c>
      <c r="V111" s="164">
        <f t="shared" si="21"/>
        <v>0.41568627450980394</v>
      </c>
      <c r="W111" s="3">
        <v>106</v>
      </c>
      <c r="X111" s="207" t="s">
        <v>204</v>
      </c>
      <c r="Y111" s="3">
        <v>106</v>
      </c>
      <c r="Z111" s="208"/>
      <c r="AA111" s="3">
        <v>106</v>
      </c>
      <c r="AB111" s="208"/>
      <c r="AC111" s="3">
        <v>106</v>
      </c>
      <c r="AD111" s="208"/>
      <c r="AE111" s="3">
        <v>106</v>
      </c>
      <c r="AF111" s="208"/>
      <c r="AG111" s="3">
        <v>106</v>
      </c>
      <c r="AH111" s="208"/>
      <c r="AI111" s="3">
        <v>106</v>
      </c>
      <c r="AJ111" s="208"/>
      <c r="AK111" s="3">
        <v>106</v>
      </c>
      <c r="AL111" s="208"/>
      <c r="AM111" s="3">
        <v>106</v>
      </c>
      <c r="AN111" s="208"/>
      <c r="AO111" s="3">
        <v>106</v>
      </c>
      <c r="AP111" s="164">
        <f t="shared" si="22"/>
        <v>0.41568627450980394</v>
      </c>
      <c r="AQ111" s="3">
        <v>106</v>
      </c>
      <c r="AR111" s="174">
        <v>10.159362549800797</v>
      </c>
      <c r="AS111" s="184" t="str">
        <f t="shared" si="37"/>
        <v>bluetooth off</v>
      </c>
      <c r="AT111" s="184" t="str">
        <f t="shared" si="37"/>
        <v>bluetooth off</v>
      </c>
      <c r="AZ111" s="3">
        <v>106</v>
      </c>
      <c r="BA111" s="3">
        <v>5150</v>
      </c>
      <c r="BB111" s="3">
        <v>106</v>
      </c>
      <c r="BC111" s="3">
        <v>-18</v>
      </c>
      <c r="BE111" s="163">
        <v>106</v>
      </c>
      <c r="BF111" s="163">
        <v>5150</v>
      </c>
      <c r="BG111" s="163">
        <v>106</v>
      </c>
      <c r="BH111" s="177">
        <v>149.64705882352942</v>
      </c>
      <c r="BI111" s="163">
        <v>106</v>
      </c>
      <c r="BJ111" s="172">
        <f t="shared" si="23"/>
        <v>0.41568627450980394</v>
      </c>
      <c r="BL111" s="3">
        <v>106</v>
      </c>
      <c r="BM111" s="164">
        <f t="shared" si="24"/>
        <v>0.41568627450980394</v>
      </c>
      <c r="BN111" s="3">
        <v>106</v>
      </c>
      <c r="BO111" s="164">
        <f t="shared" si="25"/>
        <v>0.41568627450980394</v>
      </c>
      <c r="BP111" s="3">
        <v>106</v>
      </c>
      <c r="BQ111" s="164">
        <f t="shared" si="26"/>
        <v>0.41568627450980394</v>
      </c>
      <c r="BR111" s="3">
        <v>106</v>
      </c>
      <c r="BS111" s="164">
        <f t="shared" si="27"/>
        <v>0.41568627450980394</v>
      </c>
      <c r="BT111" s="3">
        <v>106</v>
      </c>
      <c r="BU111" s="164">
        <f t="shared" si="28"/>
        <v>0.41568627450980394</v>
      </c>
      <c r="BV111" s="3">
        <v>106</v>
      </c>
      <c r="BW111" s="164">
        <f t="shared" si="29"/>
        <v>0.41568627450980394</v>
      </c>
      <c r="BY111" s="3">
        <v>106</v>
      </c>
      <c r="BZ111" s="3" t="s">
        <v>186</v>
      </c>
      <c r="CA111" s="3">
        <v>106</v>
      </c>
      <c r="CB111" s="165" t="s">
        <v>109</v>
      </c>
      <c r="CC111" s="3">
        <v>106</v>
      </c>
      <c r="CD111" s="164" t="s">
        <v>209</v>
      </c>
      <c r="CE111" s="3">
        <v>106</v>
      </c>
      <c r="CF111" s="164" t="s">
        <v>152</v>
      </c>
      <c r="CG111" s="3">
        <v>106</v>
      </c>
      <c r="CH111" s="167">
        <f t="shared" si="32"/>
        <v>-1.8727848605577702</v>
      </c>
      <c r="CI111" s="3">
        <v>106</v>
      </c>
      <c r="CJ111" s="167">
        <f t="shared" si="33"/>
        <v>-3.7450697211155379</v>
      </c>
      <c r="CL111" s="3">
        <v>106</v>
      </c>
      <c r="CM111" s="208"/>
      <c r="CO111" s="226">
        <v>106</v>
      </c>
      <c r="CP111" s="232">
        <f t="shared" si="30"/>
        <v>0.33254901960784317</v>
      </c>
      <c r="CQ111" s="226">
        <v>106</v>
      </c>
      <c r="CR111" s="233">
        <f t="shared" si="31"/>
        <v>0.33254901960784317</v>
      </c>
      <c r="CS111" s="235"/>
      <c r="CT111" s="227">
        <v>106</v>
      </c>
      <c r="CU111" s="208"/>
      <c r="CV111" s="3">
        <v>106</v>
      </c>
      <c r="CW111" s="3">
        <v>-18</v>
      </c>
    </row>
    <row r="112" spans="1:101">
      <c r="A112" s="3">
        <v>107</v>
      </c>
      <c r="B112" s="164">
        <f t="shared" si="20"/>
        <v>0.41960784313725491</v>
      </c>
      <c r="C112" s="3">
        <v>107</v>
      </c>
      <c r="D112" s="207" t="s">
        <v>204</v>
      </c>
      <c r="E112" s="3">
        <v>107</v>
      </c>
      <c r="F112" s="208"/>
      <c r="G112" s="3">
        <v>107</v>
      </c>
      <c r="H112" s="208"/>
      <c r="I112" s="3">
        <v>107</v>
      </c>
      <c r="J112" s="208"/>
      <c r="K112" s="3">
        <v>107</v>
      </c>
      <c r="L112" s="208"/>
      <c r="M112" s="3">
        <v>107</v>
      </c>
      <c r="N112" s="208"/>
      <c r="O112" s="3">
        <v>107</v>
      </c>
      <c r="P112" s="208"/>
      <c r="Q112" s="3">
        <v>107</v>
      </c>
      <c r="R112" s="208"/>
      <c r="S112" s="3">
        <v>107</v>
      </c>
      <c r="T112" s="208"/>
      <c r="U112" s="3">
        <v>107</v>
      </c>
      <c r="V112" s="164">
        <f t="shared" si="21"/>
        <v>0.41960784313725491</v>
      </c>
      <c r="W112" s="3">
        <v>107</v>
      </c>
      <c r="X112" s="207" t="s">
        <v>204</v>
      </c>
      <c r="Y112" s="3">
        <v>107</v>
      </c>
      <c r="Z112" s="208"/>
      <c r="AA112" s="3">
        <v>107</v>
      </c>
      <c r="AB112" s="208"/>
      <c r="AC112" s="3">
        <v>107</v>
      </c>
      <c r="AD112" s="208"/>
      <c r="AE112" s="3">
        <v>107</v>
      </c>
      <c r="AF112" s="208"/>
      <c r="AG112" s="3">
        <v>107</v>
      </c>
      <c r="AH112" s="208"/>
      <c r="AI112" s="3">
        <v>107</v>
      </c>
      <c r="AJ112" s="208"/>
      <c r="AK112" s="3">
        <v>107</v>
      </c>
      <c r="AL112" s="208"/>
      <c r="AM112" s="3">
        <v>107</v>
      </c>
      <c r="AN112" s="208"/>
      <c r="AO112" s="3">
        <v>107</v>
      </c>
      <c r="AP112" s="164">
        <f t="shared" si="22"/>
        <v>0.41960784313725491</v>
      </c>
      <c r="AQ112" s="3">
        <v>107</v>
      </c>
      <c r="AR112" s="174">
        <v>10.258964143426294</v>
      </c>
      <c r="AS112" s="184" t="str">
        <f t="shared" si="37"/>
        <v>bluetooth off</v>
      </c>
      <c r="AT112" s="184" t="str">
        <f t="shared" si="37"/>
        <v>bluetooth off</v>
      </c>
      <c r="AZ112" s="3">
        <v>107</v>
      </c>
      <c r="BA112" s="3">
        <v>5200</v>
      </c>
      <c r="BB112" s="3">
        <v>107</v>
      </c>
      <c r="BC112" s="3">
        <v>-17</v>
      </c>
      <c r="BE112" s="163">
        <v>107</v>
      </c>
      <c r="BF112" s="163">
        <v>5200</v>
      </c>
      <c r="BG112" s="163">
        <v>107</v>
      </c>
      <c r="BH112" s="177">
        <v>151.05882352941177</v>
      </c>
      <c r="BI112" s="163">
        <v>107</v>
      </c>
      <c r="BJ112" s="172">
        <f t="shared" si="23"/>
        <v>0.41960784313725491</v>
      </c>
      <c r="BL112" s="3">
        <v>107</v>
      </c>
      <c r="BM112" s="164">
        <f t="shared" si="24"/>
        <v>0.41960784313725491</v>
      </c>
      <c r="BN112" s="3">
        <v>107</v>
      </c>
      <c r="BO112" s="164">
        <f t="shared" si="25"/>
        <v>0.41960784313725491</v>
      </c>
      <c r="BP112" s="3">
        <v>107</v>
      </c>
      <c r="BQ112" s="164">
        <f t="shared" si="26"/>
        <v>0.41960784313725491</v>
      </c>
      <c r="BR112" s="3">
        <v>107</v>
      </c>
      <c r="BS112" s="164">
        <f t="shared" si="27"/>
        <v>0.41960784313725491</v>
      </c>
      <c r="BT112" s="3">
        <v>107</v>
      </c>
      <c r="BU112" s="164">
        <f t="shared" si="28"/>
        <v>0.41960784313725491</v>
      </c>
      <c r="BV112" s="3">
        <v>107</v>
      </c>
      <c r="BW112" s="164">
        <f t="shared" si="29"/>
        <v>0.41960784313725491</v>
      </c>
      <c r="BY112" s="3">
        <v>107</v>
      </c>
      <c r="BZ112" s="3" t="s">
        <v>186</v>
      </c>
      <c r="CA112" s="3">
        <v>107</v>
      </c>
      <c r="CB112" s="165" t="s">
        <v>109</v>
      </c>
      <c r="CC112" s="3">
        <v>107</v>
      </c>
      <c r="CD112" s="164" t="s">
        <v>209</v>
      </c>
      <c r="CE112" s="3">
        <v>107</v>
      </c>
      <c r="CF112" s="164" t="s">
        <v>152</v>
      </c>
      <c r="CG112" s="3">
        <v>107</v>
      </c>
      <c r="CH112" s="167">
        <f t="shared" si="32"/>
        <v>-1.7931035856573718</v>
      </c>
      <c r="CI112" s="3">
        <v>107</v>
      </c>
      <c r="CJ112" s="167">
        <f t="shared" si="33"/>
        <v>-3.5857071713147413</v>
      </c>
      <c r="CL112" s="3">
        <v>107</v>
      </c>
      <c r="CM112" s="208"/>
      <c r="CO112" s="226">
        <v>107</v>
      </c>
      <c r="CP112" s="232">
        <f t="shared" si="30"/>
        <v>0.33568627450980393</v>
      </c>
      <c r="CQ112" s="226">
        <v>107</v>
      </c>
      <c r="CR112" s="233">
        <f t="shared" si="31"/>
        <v>0.33568627450980393</v>
      </c>
      <c r="CS112" s="235"/>
      <c r="CT112" s="227">
        <v>107</v>
      </c>
      <c r="CU112" s="208"/>
      <c r="CV112" s="3">
        <v>107</v>
      </c>
      <c r="CW112" s="3">
        <v>-17</v>
      </c>
    </row>
    <row r="113" spans="1:101">
      <c r="A113" s="3">
        <v>108</v>
      </c>
      <c r="B113" s="164">
        <f t="shared" si="20"/>
        <v>0.42352941176470588</v>
      </c>
      <c r="C113" s="3">
        <v>108</v>
      </c>
      <c r="D113" s="207" t="s">
        <v>204</v>
      </c>
      <c r="E113" s="3">
        <v>108</v>
      </c>
      <c r="F113" s="208"/>
      <c r="G113" s="3">
        <v>108</v>
      </c>
      <c r="H113" s="208"/>
      <c r="I113" s="3">
        <v>108</v>
      </c>
      <c r="J113" s="208"/>
      <c r="K113" s="3">
        <v>108</v>
      </c>
      <c r="L113" s="208"/>
      <c r="M113" s="3">
        <v>108</v>
      </c>
      <c r="N113" s="208"/>
      <c r="O113" s="3">
        <v>108</v>
      </c>
      <c r="P113" s="208"/>
      <c r="Q113" s="3">
        <v>108</v>
      </c>
      <c r="R113" s="208"/>
      <c r="S113" s="3">
        <v>108</v>
      </c>
      <c r="T113" s="208"/>
      <c r="U113" s="3">
        <v>108</v>
      </c>
      <c r="V113" s="164">
        <f t="shared" si="21"/>
        <v>0.42352941176470588</v>
      </c>
      <c r="W113" s="3">
        <v>108</v>
      </c>
      <c r="X113" s="207" t="s">
        <v>204</v>
      </c>
      <c r="Y113" s="3">
        <v>108</v>
      </c>
      <c r="Z113" s="208"/>
      <c r="AA113" s="3">
        <v>108</v>
      </c>
      <c r="AB113" s="208"/>
      <c r="AC113" s="3">
        <v>108</v>
      </c>
      <c r="AD113" s="208"/>
      <c r="AE113" s="3">
        <v>108</v>
      </c>
      <c r="AF113" s="208"/>
      <c r="AG113" s="3">
        <v>108</v>
      </c>
      <c r="AH113" s="208"/>
      <c r="AI113" s="3">
        <v>108</v>
      </c>
      <c r="AJ113" s="208"/>
      <c r="AK113" s="3">
        <v>108</v>
      </c>
      <c r="AL113" s="208"/>
      <c r="AM113" s="3">
        <v>108</v>
      </c>
      <c r="AN113" s="208"/>
      <c r="AO113" s="3">
        <v>108</v>
      </c>
      <c r="AP113" s="164">
        <f t="shared" si="22"/>
        <v>0.42352941176470588</v>
      </c>
      <c r="AQ113" s="3">
        <v>108</v>
      </c>
      <c r="AR113" s="174">
        <v>10.358565737051793</v>
      </c>
      <c r="AS113" s="184" t="str">
        <f t="shared" si="37"/>
        <v>bluetooth off</v>
      </c>
      <c r="AT113" s="184" t="str">
        <f t="shared" si="37"/>
        <v>bluetooth off</v>
      </c>
      <c r="AZ113" s="3">
        <v>108</v>
      </c>
      <c r="BA113" s="3">
        <v>5200</v>
      </c>
      <c r="BB113" s="3">
        <v>108</v>
      </c>
      <c r="BC113" s="3">
        <v>-16</v>
      </c>
      <c r="BE113" s="163">
        <v>108</v>
      </c>
      <c r="BF113" s="163">
        <v>5200</v>
      </c>
      <c r="BG113" s="163">
        <v>108</v>
      </c>
      <c r="BH113" s="177">
        <v>152.47058823529412</v>
      </c>
      <c r="BI113" s="163">
        <v>108</v>
      </c>
      <c r="BJ113" s="172">
        <f t="shared" si="23"/>
        <v>0.42352941176470588</v>
      </c>
      <c r="BL113" s="3">
        <v>108</v>
      </c>
      <c r="BM113" s="164">
        <f t="shared" si="24"/>
        <v>0.42352941176470588</v>
      </c>
      <c r="BN113" s="3">
        <v>108</v>
      </c>
      <c r="BO113" s="164">
        <f t="shared" si="25"/>
        <v>0.42352941176470588</v>
      </c>
      <c r="BP113" s="3">
        <v>108</v>
      </c>
      <c r="BQ113" s="164">
        <f t="shared" si="26"/>
        <v>0.42352941176470588</v>
      </c>
      <c r="BR113" s="3">
        <v>108</v>
      </c>
      <c r="BS113" s="164">
        <f t="shared" si="27"/>
        <v>0.42352941176470588</v>
      </c>
      <c r="BT113" s="3">
        <v>108</v>
      </c>
      <c r="BU113" s="164">
        <f t="shared" si="28"/>
        <v>0.42352941176470588</v>
      </c>
      <c r="BV113" s="3">
        <v>108</v>
      </c>
      <c r="BW113" s="164">
        <f t="shared" si="29"/>
        <v>0.42352941176470588</v>
      </c>
      <c r="BY113" s="3">
        <v>108</v>
      </c>
      <c r="BZ113" s="3" t="s">
        <v>186</v>
      </c>
      <c r="CA113" s="3">
        <v>108</v>
      </c>
      <c r="CB113" s="165" t="s">
        <v>109</v>
      </c>
      <c r="CC113" s="3">
        <v>108</v>
      </c>
      <c r="CD113" s="164" t="s">
        <v>209</v>
      </c>
      <c r="CE113" s="3">
        <v>108</v>
      </c>
      <c r="CF113" s="164" t="s">
        <v>152</v>
      </c>
      <c r="CG113" s="3">
        <v>108</v>
      </c>
      <c r="CH113" s="167">
        <f t="shared" si="32"/>
        <v>-1.7134223107569735</v>
      </c>
      <c r="CI113" s="3">
        <v>108</v>
      </c>
      <c r="CJ113" s="167">
        <f t="shared" si="33"/>
        <v>-3.4263446215139446</v>
      </c>
      <c r="CL113" s="3">
        <v>108</v>
      </c>
      <c r="CM113" s="208"/>
      <c r="CO113" s="226">
        <v>108</v>
      </c>
      <c r="CP113" s="232">
        <f t="shared" si="30"/>
        <v>0.33882352941176475</v>
      </c>
      <c r="CQ113" s="226">
        <v>108</v>
      </c>
      <c r="CR113" s="233">
        <f t="shared" si="31"/>
        <v>0.33882352941176475</v>
      </c>
      <c r="CS113" s="235"/>
      <c r="CT113" s="227">
        <v>108</v>
      </c>
      <c r="CU113" s="208"/>
      <c r="CV113" s="3">
        <v>108</v>
      </c>
      <c r="CW113" s="3">
        <v>-16</v>
      </c>
    </row>
    <row r="114" spans="1:101">
      <c r="A114" s="3">
        <v>109</v>
      </c>
      <c r="B114" s="164">
        <f t="shared" si="20"/>
        <v>0.42745098039215684</v>
      </c>
      <c r="C114" s="3">
        <v>109</v>
      </c>
      <c r="D114" s="207" t="s">
        <v>204</v>
      </c>
      <c r="E114" s="3">
        <v>109</v>
      </c>
      <c r="F114" s="208"/>
      <c r="G114" s="3">
        <v>109</v>
      </c>
      <c r="H114" s="208"/>
      <c r="I114" s="3">
        <v>109</v>
      </c>
      <c r="J114" s="208"/>
      <c r="K114" s="3">
        <v>109</v>
      </c>
      <c r="L114" s="208"/>
      <c r="M114" s="3">
        <v>109</v>
      </c>
      <c r="N114" s="208"/>
      <c r="O114" s="3">
        <v>109</v>
      </c>
      <c r="P114" s="208"/>
      <c r="Q114" s="3">
        <v>109</v>
      </c>
      <c r="R114" s="208"/>
      <c r="S114" s="3">
        <v>109</v>
      </c>
      <c r="T114" s="208"/>
      <c r="U114" s="3">
        <v>109</v>
      </c>
      <c r="V114" s="164">
        <f t="shared" si="21"/>
        <v>0.42745098039215684</v>
      </c>
      <c r="W114" s="3">
        <v>109</v>
      </c>
      <c r="X114" s="207" t="s">
        <v>204</v>
      </c>
      <c r="Y114" s="3">
        <v>109</v>
      </c>
      <c r="Z114" s="208"/>
      <c r="AA114" s="3">
        <v>109</v>
      </c>
      <c r="AB114" s="208"/>
      <c r="AC114" s="3">
        <v>109</v>
      </c>
      <c r="AD114" s="208"/>
      <c r="AE114" s="3">
        <v>109</v>
      </c>
      <c r="AF114" s="208"/>
      <c r="AG114" s="3">
        <v>109</v>
      </c>
      <c r="AH114" s="208"/>
      <c r="AI114" s="3">
        <v>109</v>
      </c>
      <c r="AJ114" s="208"/>
      <c r="AK114" s="3">
        <v>109</v>
      </c>
      <c r="AL114" s="208"/>
      <c r="AM114" s="3">
        <v>109</v>
      </c>
      <c r="AN114" s="208"/>
      <c r="AO114" s="3">
        <v>109</v>
      </c>
      <c r="AP114" s="164">
        <f t="shared" si="22"/>
        <v>0.42745098039215684</v>
      </c>
      <c r="AQ114" s="3">
        <v>109</v>
      </c>
      <c r="AR114" s="174">
        <v>10.45816733067729</v>
      </c>
      <c r="AS114" s="184" t="str">
        <f t="shared" si="37"/>
        <v>bluetooth off</v>
      </c>
      <c r="AT114" s="184" t="str">
        <f t="shared" si="37"/>
        <v>bluetooth off</v>
      </c>
      <c r="AZ114" s="3">
        <v>109</v>
      </c>
      <c r="BA114" s="3">
        <v>5250</v>
      </c>
      <c r="BB114" s="3">
        <v>109</v>
      </c>
      <c r="BC114" s="3">
        <v>-15</v>
      </c>
      <c r="BE114" s="163">
        <v>109</v>
      </c>
      <c r="BF114" s="163">
        <v>5250</v>
      </c>
      <c r="BG114" s="163">
        <v>109</v>
      </c>
      <c r="BH114" s="177">
        <v>153.88235294117646</v>
      </c>
      <c r="BI114" s="163">
        <v>109</v>
      </c>
      <c r="BJ114" s="172">
        <f t="shared" si="23"/>
        <v>0.42745098039215684</v>
      </c>
      <c r="BL114" s="3">
        <v>109</v>
      </c>
      <c r="BM114" s="164">
        <f t="shared" si="24"/>
        <v>0.42745098039215684</v>
      </c>
      <c r="BN114" s="3">
        <v>109</v>
      </c>
      <c r="BO114" s="164">
        <f t="shared" si="25"/>
        <v>0.42745098039215684</v>
      </c>
      <c r="BP114" s="3">
        <v>109</v>
      </c>
      <c r="BQ114" s="164">
        <f t="shared" si="26"/>
        <v>0.42745098039215684</v>
      </c>
      <c r="BR114" s="3">
        <v>109</v>
      </c>
      <c r="BS114" s="164">
        <f t="shared" si="27"/>
        <v>0.42745098039215684</v>
      </c>
      <c r="BT114" s="3">
        <v>109</v>
      </c>
      <c r="BU114" s="164">
        <f t="shared" si="28"/>
        <v>0.42745098039215684</v>
      </c>
      <c r="BV114" s="3">
        <v>109</v>
      </c>
      <c r="BW114" s="164">
        <f t="shared" si="29"/>
        <v>0.42745098039215684</v>
      </c>
      <c r="BY114" s="3">
        <v>109</v>
      </c>
      <c r="BZ114" s="3" t="s">
        <v>186</v>
      </c>
      <c r="CA114" s="3">
        <v>109</v>
      </c>
      <c r="CB114" s="165" t="s">
        <v>109</v>
      </c>
      <c r="CC114" s="3">
        <v>109</v>
      </c>
      <c r="CD114" s="164" t="s">
        <v>209</v>
      </c>
      <c r="CE114" s="3">
        <v>109</v>
      </c>
      <c r="CF114" s="164" t="s">
        <v>152</v>
      </c>
      <c r="CG114" s="3">
        <v>109</v>
      </c>
      <c r="CH114" s="167">
        <f t="shared" si="32"/>
        <v>-1.6337410358565752</v>
      </c>
      <c r="CI114" s="3">
        <v>109</v>
      </c>
      <c r="CJ114" s="167">
        <f t="shared" si="33"/>
        <v>-3.2669820717131479</v>
      </c>
      <c r="CL114" s="3">
        <v>109</v>
      </c>
      <c r="CM114" s="208"/>
      <c r="CO114" s="226">
        <v>109</v>
      </c>
      <c r="CP114" s="232">
        <f t="shared" si="30"/>
        <v>0.34196078431372551</v>
      </c>
      <c r="CQ114" s="226">
        <v>109</v>
      </c>
      <c r="CR114" s="233">
        <f t="shared" si="31"/>
        <v>0.34196078431372551</v>
      </c>
      <c r="CS114" s="235"/>
      <c r="CT114" s="227">
        <v>109</v>
      </c>
      <c r="CU114" s="208"/>
      <c r="CV114" s="3">
        <v>109</v>
      </c>
      <c r="CW114" s="3">
        <v>-15</v>
      </c>
    </row>
    <row r="115" spans="1:101">
      <c r="A115" s="3">
        <v>110</v>
      </c>
      <c r="B115" s="164">
        <f t="shared" si="20"/>
        <v>0.43137254901960786</v>
      </c>
      <c r="C115" s="3">
        <v>110</v>
      </c>
      <c r="D115" s="207" t="s">
        <v>204</v>
      </c>
      <c r="E115" s="3">
        <v>110</v>
      </c>
      <c r="F115" s="208"/>
      <c r="G115" s="3">
        <v>110</v>
      </c>
      <c r="H115" s="208"/>
      <c r="I115" s="3">
        <v>110</v>
      </c>
      <c r="J115" s="208"/>
      <c r="K115" s="3">
        <v>110</v>
      </c>
      <c r="L115" s="208"/>
      <c r="M115" s="3">
        <v>110</v>
      </c>
      <c r="N115" s="208"/>
      <c r="O115" s="3">
        <v>110</v>
      </c>
      <c r="P115" s="208"/>
      <c r="Q115" s="3">
        <v>110</v>
      </c>
      <c r="R115" s="208"/>
      <c r="S115" s="3">
        <v>110</v>
      </c>
      <c r="T115" s="208"/>
      <c r="U115" s="3">
        <v>110</v>
      </c>
      <c r="V115" s="164">
        <f t="shared" si="21"/>
        <v>0.43137254901960786</v>
      </c>
      <c r="W115" s="3">
        <v>110</v>
      </c>
      <c r="X115" s="207" t="s">
        <v>204</v>
      </c>
      <c r="Y115" s="3">
        <v>110</v>
      </c>
      <c r="Z115" s="208"/>
      <c r="AA115" s="3">
        <v>110</v>
      </c>
      <c r="AB115" s="208"/>
      <c r="AC115" s="3">
        <v>110</v>
      </c>
      <c r="AD115" s="208"/>
      <c r="AE115" s="3">
        <v>110</v>
      </c>
      <c r="AF115" s="208"/>
      <c r="AG115" s="3">
        <v>110</v>
      </c>
      <c r="AH115" s="208"/>
      <c r="AI115" s="3">
        <v>110</v>
      </c>
      <c r="AJ115" s="208"/>
      <c r="AK115" s="3">
        <v>110</v>
      </c>
      <c r="AL115" s="208"/>
      <c r="AM115" s="3">
        <v>110</v>
      </c>
      <c r="AN115" s="208"/>
      <c r="AO115" s="3">
        <v>110</v>
      </c>
      <c r="AP115" s="164">
        <f t="shared" si="22"/>
        <v>0.43137254901960786</v>
      </c>
      <c r="AQ115" s="3">
        <v>110</v>
      </c>
      <c r="AR115" s="174">
        <v>10.557768924302788</v>
      </c>
      <c r="AS115" s="184" t="str">
        <f t="shared" si="37"/>
        <v>bluetooth off</v>
      </c>
      <c r="AT115" s="184" t="str">
        <f t="shared" si="37"/>
        <v>bluetooth off</v>
      </c>
      <c r="AZ115" s="3">
        <v>110</v>
      </c>
      <c r="BA115" s="3">
        <v>5300</v>
      </c>
      <c r="BB115" s="3">
        <v>110</v>
      </c>
      <c r="BC115" s="3">
        <v>-15</v>
      </c>
      <c r="BE115" s="163">
        <v>110</v>
      </c>
      <c r="BF115" s="163">
        <v>5300</v>
      </c>
      <c r="BG115" s="163">
        <v>110</v>
      </c>
      <c r="BH115" s="177">
        <v>155.29411764705881</v>
      </c>
      <c r="BI115" s="163">
        <v>110</v>
      </c>
      <c r="BJ115" s="172">
        <f t="shared" si="23"/>
        <v>0.43137254901960786</v>
      </c>
      <c r="BL115" s="3">
        <v>110</v>
      </c>
      <c r="BM115" s="164">
        <f t="shared" si="24"/>
        <v>0.43137254901960786</v>
      </c>
      <c r="BN115" s="3">
        <v>110</v>
      </c>
      <c r="BO115" s="164">
        <f t="shared" si="25"/>
        <v>0.43137254901960786</v>
      </c>
      <c r="BP115" s="3">
        <v>110</v>
      </c>
      <c r="BQ115" s="164">
        <f t="shared" si="26"/>
        <v>0.43137254901960786</v>
      </c>
      <c r="BR115" s="3">
        <v>110</v>
      </c>
      <c r="BS115" s="164">
        <f t="shared" si="27"/>
        <v>0.43137254901960786</v>
      </c>
      <c r="BT115" s="3">
        <v>110</v>
      </c>
      <c r="BU115" s="164">
        <f t="shared" si="28"/>
        <v>0.43137254901960786</v>
      </c>
      <c r="BV115" s="3">
        <v>110</v>
      </c>
      <c r="BW115" s="164">
        <f t="shared" si="29"/>
        <v>0.43137254901960786</v>
      </c>
      <c r="BY115" s="3">
        <v>110</v>
      </c>
      <c r="BZ115" s="3" t="s">
        <v>186</v>
      </c>
      <c r="CA115" s="3">
        <v>110</v>
      </c>
      <c r="CB115" s="165" t="s">
        <v>109</v>
      </c>
      <c r="CC115" s="3">
        <v>110</v>
      </c>
      <c r="CD115" s="164" t="s">
        <v>209</v>
      </c>
      <c r="CE115" s="3">
        <v>110</v>
      </c>
      <c r="CF115" s="164" t="s">
        <v>152</v>
      </c>
      <c r="CG115" s="3">
        <v>110</v>
      </c>
      <c r="CH115" s="167">
        <f t="shared" si="32"/>
        <v>-1.5540597609561768</v>
      </c>
      <c r="CI115" s="3">
        <v>110</v>
      </c>
      <c r="CJ115" s="167">
        <f t="shared" si="33"/>
        <v>-3.1076195219123512</v>
      </c>
      <c r="CL115" s="3">
        <v>110</v>
      </c>
      <c r="CM115" s="208"/>
      <c r="CO115" s="226">
        <v>110</v>
      </c>
      <c r="CP115" s="232">
        <f t="shared" si="30"/>
        <v>0.34509803921568633</v>
      </c>
      <c r="CQ115" s="226">
        <v>110</v>
      </c>
      <c r="CR115" s="233">
        <f t="shared" si="31"/>
        <v>0.34509803921568633</v>
      </c>
      <c r="CS115" s="235"/>
      <c r="CT115" s="227">
        <v>110</v>
      </c>
      <c r="CU115" s="208"/>
      <c r="CV115" s="3">
        <v>110</v>
      </c>
      <c r="CW115" s="3">
        <v>-15</v>
      </c>
    </row>
    <row r="116" spans="1:101">
      <c r="A116" s="3">
        <v>111</v>
      </c>
      <c r="B116" s="164">
        <f t="shared" si="20"/>
        <v>0.43529411764705883</v>
      </c>
      <c r="C116" s="3">
        <v>111</v>
      </c>
      <c r="D116" s="207" t="s">
        <v>204</v>
      </c>
      <c r="E116" s="3">
        <v>111</v>
      </c>
      <c r="F116" s="208"/>
      <c r="G116" s="3">
        <v>111</v>
      </c>
      <c r="H116" s="208"/>
      <c r="I116" s="3">
        <v>111</v>
      </c>
      <c r="J116" s="208"/>
      <c r="K116" s="3">
        <v>111</v>
      </c>
      <c r="L116" s="208"/>
      <c r="M116" s="3">
        <v>111</v>
      </c>
      <c r="N116" s="208"/>
      <c r="O116" s="3">
        <v>111</v>
      </c>
      <c r="P116" s="208"/>
      <c r="Q116" s="3">
        <v>111</v>
      </c>
      <c r="R116" s="208"/>
      <c r="S116" s="3">
        <v>111</v>
      </c>
      <c r="T116" s="208"/>
      <c r="U116" s="3">
        <v>111</v>
      </c>
      <c r="V116" s="164">
        <f t="shared" si="21"/>
        <v>0.43529411764705883</v>
      </c>
      <c r="W116" s="3">
        <v>111</v>
      </c>
      <c r="X116" s="207" t="s">
        <v>204</v>
      </c>
      <c r="Y116" s="3">
        <v>111</v>
      </c>
      <c r="Z116" s="208"/>
      <c r="AA116" s="3">
        <v>111</v>
      </c>
      <c r="AB116" s="208"/>
      <c r="AC116" s="3">
        <v>111</v>
      </c>
      <c r="AD116" s="208"/>
      <c r="AE116" s="3">
        <v>111</v>
      </c>
      <c r="AF116" s="208"/>
      <c r="AG116" s="3">
        <v>111</v>
      </c>
      <c r="AH116" s="208"/>
      <c r="AI116" s="3">
        <v>111</v>
      </c>
      <c r="AJ116" s="208"/>
      <c r="AK116" s="3">
        <v>111</v>
      </c>
      <c r="AL116" s="208"/>
      <c r="AM116" s="3">
        <v>111</v>
      </c>
      <c r="AN116" s="208"/>
      <c r="AO116" s="3">
        <v>111</v>
      </c>
      <c r="AP116" s="164">
        <f t="shared" si="22"/>
        <v>0.43529411764705883</v>
      </c>
      <c r="AQ116" s="3">
        <v>111</v>
      </c>
      <c r="AR116" s="174">
        <v>10.657370517928287</v>
      </c>
      <c r="AS116" s="163" t="str">
        <f>AS86</f>
        <v>nothing</v>
      </c>
      <c r="AT116" s="3" t="str">
        <f>AT86</f>
        <v>nothing</v>
      </c>
      <c r="AZ116" s="3">
        <v>111</v>
      </c>
      <c r="BA116" s="3">
        <v>5300</v>
      </c>
      <c r="BB116" s="3">
        <v>111</v>
      </c>
      <c r="BC116" s="3">
        <v>-14</v>
      </c>
      <c r="BE116" s="163">
        <v>111</v>
      </c>
      <c r="BF116" s="163">
        <v>5300</v>
      </c>
      <c r="BG116" s="163">
        <v>111</v>
      </c>
      <c r="BH116" s="177">
        <v>156.70588235294119</v>
      </c>
      <c r="BI116" s="163">
        <v>111</v>
      </c>
      <c r="BJ116" s="172">
        <f t="shared" si="23"/>
        <v>0.43529411764705883</v>
      </c>
      <c r="BL116" s="3">
        <v>111</v>
      </c>
      <c r="BM116" s="164">
        <f t="shared" si="24"/>
        <v>0.43529411764705883</v>
      </c>
      <c r="BN116" s="3">
        <v>111</v>
      </c>
      <c r="BO116" s="164">
        <f t="shared" si="25"/>
        <v>0.43529411764705883</v>
      </c>
      <c r="BP116" s="3">
        <v>111</v>
      </c>
      <c r="BQ116" s="164">
        <f t="shared" si="26"/>
        <v>0.43529411764705883</v>
      </c>
      <c r="BR116" s="3">
        <v>111</v>
      </c>
      <c r="BS116" s="164">
        <f t="shared" si="27"/>
        <v>0.43529411764705883</v>
      </c>
      <c r="BT116" s="3">
        <v>111</v>
      </c>
      <c r="BU116" s="164">
        <f t="shared" si="28"/>
        <v>0.43529411764705883</v>
      </c>
      <c r="BV116" s="3">
        <v>111</v>
      </c>
      <c r="BW116" s="164">
        <f t="shared" si="29"/>
        <v>0.43529411764705883</v>
      </c>
      <c r="BY116" s="3">
        <v>111</v>
      </c>
      <c r="BZ116" s="3" t="s">
        <v>186</v>
      </c>
      <c r="CA116" s="3">
        <v>111</v>
      </c>
      <c r="CB116" s="165" t="s">
        <v>109</v>
      </c>
      <c r="CC116" s="3">
        <v>111</v>
      </c>
      <c r="CD116" s="164" t="s">
        <v>209</v>
      </c>
      <c r="CE116" s="3">
        <v>111</v>
      </c>
      <c r="CF116" s="164" t="s">
        <v>152</v>
      </c>
      <c r="CG116" s="3">
        <v>111</v>
      </c>
      <c r="CH116" s="167">
        <f t="shared" si="32"/>
        <v>-1.4743784860557785</v>
      </c>
      <c r="CI116" s="3">
        <v>111</v>
      </c>
      <c r="CJ116" s="167">
        <f t="shared" si="33"/>
        <v>-2.9482569721115546</v>
      </c>
      <c r="CL116" s="3">
        <v>111</v>
      </c>
      <c r="CM116" s="208"/>
      <c r="CO116" s="226">
        <v>111</v>
      </c>
      <c r="CP116" s="232">
        <f t="shared" si="30"/>
        <v>0.34823529411764709</v>
      </c>
      <c r="CQ116" s="226">
        <v>111</v>
      </c>
      <c r="CR116" s="233">
        <f t="shared" si="31"/>
        <v>0.34823529411764709</v>
      </c>
      <c r="CS116" s="235"/>
      <c r="CT116" s="227">
        <v>111</v>
      </c>
      <c r="CU116" s="208"/>
      <c r="CV116" s="3">
        <v>111</v>
      </c>
      <c r="CW116" s="3">
        <v>-14</v>
      </c>
    </row>
    <row r="117" spans="1:101">
      <c r="A117" s="3">
        <v>112</v>
      </c>
      <c r="B117" s="164">
        <f t="shared" si="20"/>
        <v>0.4392156862745098</v>
      </c>
      <c r="C117" s="3">
        <v>112</v>
      </c>
      <c r="D117" s="207" t="s">
        <v>204</v>
      </c>
      <c r="E117" s="3">
        <v>112</v>
      </c>
      <c r="F117" s="208"/>
      <c r="G117" s="3">
        <v>112</v>
      </c>
      <c r="H117" s="208"/>
      <c r="I117" s="3">
        <v>112</v>
      </c>
      <c r="J117" s="208"/>
      <c r="K117" s="3">
        <v>112</v>
      </c>
      <c r="L117" s="208"/>
      <c r="M117" s="3">
        <v>112</v>
      </c>
      <c r="N117" s="208"/>
      <c r="O117" s="3">
        <v>112</v>
      </c>
      <c r="P117" s="208"/>
      <c r="Q117" s="3">
        <v>112</v>
      </c>
      <c r="R117" s="208"/>
      <c r="S117" s="3">
        <v>112</v>
      </c>
      <c r="T117" s="208"/>
      <c r="U117" s="3">
        <v>112</v>
      </c>
      <c r="V117" s="164">
        <f t="shared" si="21"/>
        <v>0.4392156862745098</v>
      </c>
      <c r="W117" s="3">
        <v>112</v>
      </c>
      <c r="X117" s="207" t="s">
        <v>204</v>
      </c>
      <c r="Y117" s="3">
        <v>112</v>
      </c>
      <c r="Z117" s="208"/>
      <c r="AA117" s="3">
        <v>112</v>
      </c>
      <c r="AB117" s="208"/>
      <c r="AC117" s="3">
        <v>112</v>
      </c>
      <c r="AD117" s="208"/>
      <c r="AE117" s="3">
        <v>112</v>
      </c>
      <c r="AF117" s="208"/>
      <c r="AG117" s="3">
        <v>112</v>
      </c>
      <c r="AH117" s="208"/>
      <c r="AI117" s="3">
        <v>112</v>
      </c>
      <c r="AJ117" s="208"/>
      <c r="AK117" s="3">
        <v>112</v>
      </c>
      <c r="AL117" s="208"/>
      <c r="AM117" s="3">
        <v>112</v>
      </c>
      <c r="AN117" s="208"/>
      <c r="AO117" s="3">
        <v>112</v>
      </c>
      <c r="AP117" s="164">
        <f t="shared" si="22"/>
        <v>0.4392156862745098</v>
      </c>
      <c r="AQ117" s="3">
        <v>112</v>
      </c>
      <c r="AR117" s="174">
        <v>10.756972111553784</v>
      </c>
      <c r="AS117" s="163" t="str">
        <f>AS116</f>
        <v>nothing</v>
      </c>
      <c r="AT117" s="3" t="str">
        <f>AT116</f>
        <v>nothing</v>
      </c>
      <c r="AZ117" s="3">
        <v>112</v>
      </c>
      <c r="BA117" s="3">
        <v>5350</v>
      </c>
      <c r="BB117" s="3">
        <v>112</v>
      </c>
      <c r="BC117" s="3">
        <v>-13</v>
      </c>
      <c r="BE117" s="163">
        <v>112</v>
      </c>
      <c r="BF117" s="163">
        <v>5350</v>
      </c>
      <c r="BG117" s="163">
        <v>112</v>
      </c>
      <c r="BH117" s="177">
        <v>158.11764705882354</v>
      </c>
      <c r="BI117" s="163">
        <v>112</v>
      </c>
      <c r="BJ117" s="172">
        <f t="shared" si="23"/>
        <v>0.4392156862745098</v>
      </c>
      <c r="BL117" s="3">
        <v>112</v>
      </c>
      <c r="BM117" s="164">
        <f t="shared" si="24"/>
        <v>0.4392156862745098</v>
      </c>
      <c r="BN117" s="3">
        <v>112</v>
      </c>
      <c r="BO117" s="164">
        <f t="shared" si="25"/>
        <v>0.4392156862745098</v>
      </c>
      <c r="BP117" s="3">
        <v>112</v>
      </c>
      <c r="BQ117" s="164">
        <f t="shared" si="26"/>
        <v>0.4392156862745098</v>
      </c>
      <c r="BR117" s="3">
        <v>112</v>
      </c>
      <c r="BS117" s="164">
        <f t="shared" si="27"/>
        <v>0.4392156862745098</v>
      </c>
      <c r="BT117" s="3">
        <v>112</v>
      </c>
      <c r="BU117" s="164">
        <f t="shared" si="28"/>
        <v>0.4392156862745098</v>
      </c>
      <c r="BV117" s="3">
        <v>112</v>
      </c>
      <c r="BW117" s="164">
        <f t="shared" si="29"/>
        <v>0.4392156862745098</v>
      </c>
      <c r="BY117" s="3">
        <v>112</v>
      </c>
      <c r="BZ117" s="3" t="s">
        <v>186</v>
      </c>
      <c r="CA117" s="3">
        <v>112</v>
      </c>
      <c r="CB117" s="165" t="s">
        <v>109</v>
      </c>
      <c r="CC117" s="3">
        <v>112</v>
      </c>
      <c r="CD117" s="164" t="s">
        <v>209</v>
      </c>
      <c r="CE117" s="3">
        <v>112</v>
      </c>
      <c r="CF117" s="164" t="s">
        <v>152</v>
      </c>
      <c r="CG117" s="3">
        <v>112</v>
      </c>
      <c r="CH117" s="167">
        <f t="shared" si="32"/>
        <v>-1.3946972111553801</v>
      </c>
      <c r="CI117" s="3">
        <v>112</v>
      </c>
      <c r="CJ117" s="167">
        <f t="shared" si="33"/>
        <v>-2.7888944223107579</v>
      </c>
      <c r="CL117" s="3">
        <v>112</v>
      </c>
      <c r="CM117" s="208"/>
      <c r="CO117" s="226">
        <v>112</v>
      </c>
      <c r="CP117" s="232">
        <f t="shared" si="30"/>
        <v>0.35137254901960785</v>
      </c>
      <c r="CQ117" s="226">
        <v>112</v>
      </c>
      <c r="CR117" s="233">
        <f t="shared" si="31"/>
        <v>0.35137254901960785</v>
      </c>
      <c r="CS117" s="235"/>
      <c r="CT117" s="227">
        <v>112</v>
      </c>
      <c r="CU117" s="208"/>
      <c r="CV117" s="3">
        <v>112</v>
      </c>
      <c r="CW117" s="3">
        <v>-13</v>
      </c>
    </row>
    <row r="118" spans="1:101">
      <c r="A118" s="3">
        <v>113</v>
      </c>
      <c r="B118" s="164">
        <f t="shared" si="20"/>
        <v>0.44313725490196076</v>
      </c>
      <c r="C118" s="3">
        <v>113</v>
      </c>
      <c r="D118" s="207" t="s">
        <v>204</v>
      </c>
      <c r="E118" s="3">
        <v>113</v>
      </c>
      <c r="F118" s="208"/>
      <c r="G118" s="3">
        <v>113</v>
      </c>
      <c r="H118" s="208"/>
      <c r="I118" s="3">
        <v>113</v>
      </c>
      <c r="J118" s="208"/>
      <c r="K118" s="3">
        <v>113</v>
      </c>
      <c r="L118" s="208"/>
      <c r="M118" s="3">
        <v>113</v>
      </c>
      <c r="N118" s="208"/>
      <c r="O118" s="3">
        <v>113</v>
      </c>
      <c r="P118" s="208"/>
      <c r="Q118" s="3">
        <v>113</v>
      </c>
      <c r="R118" s="208"/>
      <c r="S118" s="3">
        <v>113</v>
      </c>
      <c r="T118" s="208"/>
      <c r="U118" s="3">
        <v>113</v>
      </c>
      <c r="V118" s="164">
        <f t="shared" si="21"/>
        <v>0.44313725490196076</v>
      </c>
      <c r="W118" s="3">
        <v>113</v>
      </c>
      <c r="X118" s="207" t="s">
        <v>204</v>
      </c>
      <c r="Y118" s="3">
        <v>113</v>
      </c>
      <c r="Z118" s="208"/>
      <c r="AA118" s="3">
        <v>113</v>
      </c>
      <c r="AB118" s="208"/>
      <c r="AC118" s="3">
        <v>113</v>
      </c>
      <c r="AD118" s="208"/>
      <c r="AE118" s="3">
        <v>113</v>
      </c>
      <c r="AF118" s="208"/>
      <c r="AG118" s="3">
        <v>113</v>
      </c>
      <c r="AH118" s="208"/>
      <c r="AI118" s="3">
        <v>113</v>
      </c>
      <c r="AJ118" s="208"/>
      <c r="AK118" s="3">
        <v>113</v>
      </c>
      <c r="AL118" s="208"/>
      <c r="AM118" s="3">
        <v>113</v>
      </c>
      <c r="AN118" s="208"/>
      <c r="AO118" s="3">
        <v>113</v>
      </c>
      <c r="AP118" s="164">
        <f t="shared" si="22"/>
        <v>0.44313725490196076</v>
      </c>
      <c r="AQ118" s="3">
        <v>113</v>
      </c>
      <c r="AR118" s="174">
        <v>10.856573705179283</v>
      </c>
      <c r="AS118" s="163" t="str">
        <f t="shared" ref="AS118:AT125" si="38">AS117</f>
        <v>nothing</v>
      </c>
      <c r="AT118" s="3" t="str">
        <f t="shared" si="38"/>
        <v>nothing</v>
      </c>
      <c r="AZ118" s="3">
        <v>113</v>
      </c>
      <c r="BA118" s="3">
        <v>5400</v>
      </c>
      <c r="BB118" s="3">
        <v>113</v>
      </c>
      <c r="BC118" s="3">
        <v>-12</v>
      </c>
      <c r="BE118" s="163">
        <v>113</v>
      </c>
      <c r="BF118" s="163">
        <v>5400</v>
      </c>
      <c r="BG118" s="163">
        <v>113</v>
      </c>
      <c r="BH118" s="177">
        <v>159.52941176470588</v>
      </c>
      <c r="BI118" s="163">
        <v>113</v>
      </c>
      <c r="BJ118" s="172">
        <f t="shared" si="23"/>
        <v>0.44313725490196076</v>
      </c>
      <c r="BL118" s="3">
        <v>113</v>
      </c>
      <c r="BM118" s="164">
        <f t="shared" si="24"/>
        <v>0.44313725490196076</v>
      </c>
      <c r="BN118" s="3">
        <v>113</v>
      </c>
      <c r="BO118" s="164">
        <f t="shared" si="25"/>
        <v>0.44313725490196076</v>
      </c>
      <c r="BP118" s="3">
        <v>113</v>
      </c>
      <c r="BQ118" s="164">
        <f t="shared" si="26"/>
        <v>0.44313725490196076</v>
      </c>
      <c r="BR118" s="3">
        <v>113</v>
      </c>
      <c r="BS118" s="164">
        <f t="shared" si="27"/>
        <v>0.44313725490196076</v>
      </c>
      <c r="BT118" s="3">
        <v>113</v>
      </c>
      <c r="BU118" s="164">
        <f t="shared" si="28"/>
        <v>0.44313725490196076</v>
      </c>
      <c r="BV118" s="3">
        <v>113</v>
      </c>
      <c r="BW118" s="164">
        <f t="shared" si="29"/>
        <v>0.44313725490196076</v>
      </c>
      <c r="BY118" s="3">
        <v>113</v>
      </c>
      <c r="BZ118" s="3" t="s">
        <v>186</v>
      </c>
      <c r="CA118" s="3">
        <v>113</v>
      </c>
      <c r="CB118" s="165" t="s">
        <v>109</v>
      </c>
      <c r="CC118" s="3">
        <v>113</v>
      </c>
      <c r="CD118" s="164" t="s">
        <v>209</v>
      </c>
      <c r="CE118" s="3">
        <v>113</v>
      </c>
      <c r="CF118" s="164" t="s">
        <v>152</v>
      </c>
      <c r="CG118" s="3">
        <v>113</v>
      </c>
      <c r="CH118" s="167">
        <f t="shared" si="32"/>
        <v>-1.3150159362549818</v>
      </c>
      <c r="CI118" s="3">
        <v>113</v>
      </c>
      <c r="CJ118" s="167">
        <f t="shared" si="33"/>
        <v>-2.6295318725099612</v>
      </c>
      <c r="CL118" s="3">
        <v>113</v>
      </c>
      <c r="CM118" s="208"/>
      <c r="CO118" s="226">
        <v>113</v>
      </c>
      <c r="CP118" s="232">
        <f t="shared" si="30"/>
        <v>0.35450980392156861</v>
      </c>
      <c r="CQ118" s="226">
        <v>113</v>
      </c>
      <c r="CR118" s="233">
        <f t="shared" si="31"/>
        <v>0.35450980392156861</v>
      </c>
      <c r="CS118" s="235"/>
      <c r="CT118" s="227">
        <v>113</v>
      </c>
      <c r="CU118" s="208"/>
      <c r="CV118" s="3">
        <v>113</v>
      </c>
      <c r="CW118" s="3">
        <v>-12</v>
      </c>
    </row>
    <row r="119" spans="1:101">
      <c r="A119" s="3">
        <v>114</v>
      </c>
      <c r="B119" s="164">
        <f t="shared" si="20"/>
        <v>0.44705882352941179</v>
      </c>
      <c r="C119" s="3">
        <v>114</v>
      </c>
      <c r="D119" s="207" t="s">
        <v>204</v>
      </c>
      <c r="E119" s="3">
        <v>114</v>
      </c>
      <c r="F119" s="208"/>
      <c r="G119" s="3">
        <v>114</v>
      </c>
      <c r="H119" s="208"/>
      <c r="I119" s="3">
        <v>114</v>
      </c>
      <c r="J119" s="208"/>
      <c r="K119" s="3">
        <v>114</v>
      </c>
      <c r="L119" s="208"/>
      <c r="M119" s="3">
        <v>114</v>
      </c>
      <c r="N119" s="208"/>
      <c r="O119" s="3">
        <v>114</v>
      </c>
      <c r="P119" s="208"/>
      <c r="Q119" s="3">
        <v>114</v>
      </c>
      <c r="R119" s="208"/>
      <c r="S119" s="3">
        <v>114</v>
      </c>
      <c r="T119" s="208"/>
      <c r="U119" s="3">
        <v>114</v>
      </c>
      <c r="V119" s="164">
        <f t="shared" si="21"/>
        <v>0.44705882352941179</v>
      </c>
      <c r="W119" s="3">
        <v>114</v>
      </c>
      <c r="X119" s="207" t="s">
        <v>204</v>
      </c>
      <c r="Y119" s="3">
        <v>114</v>
      </c>
      <c r="Z119" s="208"/>
      <c r="AA119" s="3">
        <v>114</v>
      </c>
      <c r="AB119" s="208"/>
      <c r="AC119" s="3">
        <v>114</v>
      </c>
      <c r="AD119" s="208"/>
      <c r="AE119" s="3">
        <v>114</v>
      </c>
      <c r="AF119" s="208"/>
      <c r="AG119" s="3">
        <v>114</v>
      </c>
      <c r="AH119" s="208"/>
      <c r="AI119" s="3">
        <v>114</v>
      </c>
      <c r="AJ119" s="208"/>
      <c r="AK119" s="3">
        <v>114</v>
      </c>
      <c r="AL119" s="208"/>
      <c r="AM119" s="3">
        <v>114</v>
      </c>
      <c r="AN119" s="208"/>
      <c r="AO119" s="3">
        <v>114</v>
      </c>
      <c r="AP119" s="164">
        <f t="shared" si="22"/>
        <v>0.44705882352941179</v>
      </c>
      <c r="AQ119" s="3">
        <v>114</v>
      </c>
      <c r="AR119" s="174">
        <v>10.95617529880478</v>
      </c>
      <c r="AS119" s="163" t="str">
        <f t="shared" si="38"/>
        <v>nothing</v>
      </c>
      <c r="AT119" s="3" t="str">
        <f t="shared" si="38"/>
        <v>nothing</v>
      </c>
      <c r="AZ119" s="3">
        <v>114</v>
      </c>
      <c r="BA119" s="3">
        <v>5400</v>
      </c>
      <c r="BB119" s="3">
        <v>114</v>
      </c>
      <c r="BC119" s="3">
        <v>-11</v>
      </c>
      <c r="BE119" s="163">
        <v>114</v>
      </c>
      <c r="BF119" s="163">
        <v>5400</v>
      </c>
      <c r="BG119" s="163">
        <v>114</v>
      </c>
      <c r="BH119" s="177">
        <v>160.94117647058823</v>
      </c>
      <c r="BI119" s="163">
        <v>114</v>
      </c>
      <c r="BJ119" s="172">
        <f t="shared" si="23"/>
        <v>0.44705882352941179</v>
      </c>
      <c r="BL119" s="3">
        <v>114</v>
      </c>
      <c r="BM119" s="164">
        <f t="shared" si="24"/>
        <v>0.44705882352941179</v>
      </c>
      <c r="BN119" s="3">
        <v>114</v>
      </c>
      <c r="BO119" s="164">
        <f t="shared" si="25"/>
        <v>0.44705882352941179</v>
      </c>
      <c r="BP119" s="3">
        <v>114</v>
      </c>
      <c r="BQ119" s="164">
        <f t="shared" si="26"/>
        <v>0.44705882352941179</v>
      </c>
      <c r="BR119" s="3">
        <v>114</v>
      </c>
      <c r="BS119" s="164">
        <f t="shared" si="27"/>
        <v>0.44705882352941179</v>
      </c>
      <c r="BT119" s="3">
        <v>114</v>
      </c>
      <c r="BU119" s="164">
        <f t="shared" si="28"/>
        <v>0.44705882352941179</v>
      </c>
      <c r="BV119" s="3">
        <v>114</v>
      </c>
      <c r="BW119" s="164">
        <f t="shared" si="29"/>
        <v>0.44705882352941179</v>
      </c>
      <c r="BY119" s="3">
        <v>114</v>
      </c>
      <c r="BZ119" s="3" t="s">
        <v>186</v>
      </c>
      <c r="CA119" s="3">
        <v>114</v>
      </c>
      <c r="CB119" s="165" t="s">
        <v>109</v>
      </c>
      <c r="CC119" s="3">
        <v>114</v>
      </c>
      <c r="CD119" s="164" t="s">
        <v>209</v>
      </c>
      <c r="CE119" s="3">
        <v>114</v>
      </c>
      <c r="CF119" s="164" t="s">
        <v>152</v>
      </c>
      <c r="CG119" s="3">
        <v>114</v>
      </c>
      <c r="CH119" s="167">
        <f t="shared" si="32"/>
        <v>-1.2353346613545835</v>
      </c>
      <c r="CI119" s="3">
        <v>114</v>
      </c>
      <c r="CJ119" s="167">
        <f t="shared" si="33"/>
        <v>-2.4701693227091646</v>
      </c>
      <c r="CL119" s="3">
        <v>114</v>
      </c>
      <c r="CM119" s="208"/>
      <c r="CO119" s="226">
        <v>114</v>
      </c>
      <c r="CP119" s="232">
        <f t="shared" si="30"/>
        <v>0.35764705882352943</v>
      </c>
      <c r="CQ119" s="226">
        <v>114</v>
      </c>
      <c r="CR119" s="233">
        <f t="shared" si="31"/>
        <v>0.35764705882352943</v>
      </c>
      <c r="CS119" s="235"/>
      <c r="CT119" s="227">
        <v>114</v>
      </c>
      <c r="CU119" s="208"/>
      <c r="CV119" s="3">
        <v>114</v>
      </c>
      <c r="CW119" s="3">
        <v>-11</v>
      </c>
    </row>
    <row r="120" spans="1:101">
      <c r="A120" s="3">
        <v>115</v>
      </c>
      <c r="B120" s="164">
        <f t="shared" si="20"/>
        <v>0.45098039215686275</v>
      </c>
      <c r="C120" s="3">
        <v>115</v>
      </c>
      <c r="D120" s="207" t="s">
        <v>204</v>
      </c>
      <c r="E120" s="3">
        <v>115</v>
      </c>
      <c r="F120" s="208"/>
      <c r="G120" s="3">
        <v>115</v>
      </c>
      <c r="H120" s="208"/>
      <c r="I120" s="3">
        <v>115</v>
      </c>
      <c r="J120" s="208"/>
      <c r="K120" s="3">
        <v>115</v>
      </c>
      <c r="L120" s="208"/>
      <c r="M120" s="3">
        <v>115</v>
      </c>
      <c r="N120" s="208"/>
      <c r="O120" s="3">
        <v>115</v>
      </c>
      <c r="P120" s="208"/>
      <c r="Q120" s="3">
        <v>115</v>
      </c>
      <c r="R120" s="208"/>
      <c r="S120" s="3">
        <v>115</v>
      </c>
      <c r="T120" s="208"/>
      <c r="U120" s="3">
        <v>115</v>
      </c>
      <c r="V120" s="164">
        <f t="shared" si="21"/>
        <v>0.45098039215686275</v>
      </c>
      <c r="W120" s="3">
        <v>115</v>
      </c>
      <c r="X120" s="207" t="s">
        <v>204</v>
      </c>
      <c r="Y120" s="3">
        <v>115</v>
      </c>
      <c r="Z120" s="208"/>
      <c r="AA120" s="3">
        <v>115</v>
      </c>
      <c r="AB120" s="208"/>
      <c r="AC120" s="3">
        <v>115</v>
      </c>
      <c r="AD120" s="208"/>
      <c r="AE120" s="3">
        <v>115</v>
      </c>
      <c r="AF120" s="208"/>
      <c r="AG120" s="3">
        <v>115</v>
      </c>
      <c r="AH120" s="208"/>
      <c r="AI120" s="3">
        <v>115</v>
      </c>
      <c r="AJ120" s="208"/>
      <c r="AK120" s="3">
        <v>115</v>
      </c>
      <c r="AL120" s="208"/>
      <c r="AM120" s="3">
        <v>115</v>
      </c>
      <c r="AN120" s="208"/>
      <c r="AO120" s="3">
        <v>115</v>
      </c>
      <c r="AP120" s="164">
        <f t="shared" si="22"/>
        <v>0.45098039215686275</v>
      </c>
      <c r="AQ120" s="3">
        <v>115</v>
      </c>
      <c r="AR120" s="174">
        <v>11.055776892430279</v>
      </c>
      <c r="AS120" s="163" t="str">
        <f t="shared" si="38"/>
        <v>nothing</v>
      </c>
      <c r="AT120" s="3" t="str">
        <f t="shared" si="38"/>
        <v>nothing</v>
      </c>
      <c r="AZ120" s="3">
        <v>115</v>
      </c>
      <c r="BA120" s="3">
        <v>5450</v>
      </c>
      <c r="BB120" s="3">
        <v>115</v>
      </c>
      <c r="BC120" s="3">
        <v>-10</v>
      </c>
      <c r="BE120" s="163">
        <v>115</v>
      </c>
      <c r="BF120" s="163">
        <v>5450</v>
      </c>
      <c r="BG120" s="163">
        <v>115</v>
      </c>
      <c r="BH120" s="177">
        <v>162.35294117647058</v>
      </c>
      <c r="BI120" s="163">
        <v>115</v>
      </c>
      <c r="BJ120" s="172">
        <f t="shared" si="23"/>
        <v>0.45098039215686275</v>
      </c>
      <c r="BL120" s="3">
        <v>115</v>
      </c>
      <c r="BM120" s="164">
        <f t="shared" si="24"/>
        <v>0.45098039215686275</v>
      </c>
      <c r="BN120" s="3">
        <v>115</v>
      </c>
      <c r="BO120" s="164">
        <f t="shared" si="25"/>
        <v>0.45098039215686275</v>
      </c>
      <c r="BP120" s="3">
        <v>115</v>
      </c>
      <c r="BQ120" s="164">
        <f t="shared" si="26"/>
        <v>0.45098039215686275</v>
      </c>
      <c r="BR120" s="3">
        <v>115</v>
      </c>
      <c r="BS120" s="164">
        <f t="shared" si="27"/>
        <v>0.45098039215686275</v>
      </c>
      <c r="BT120" s="3">
        <v>115</v>
      </c>
      <c r="BU120" s="164">
        <f t="shared" si="28"/>
        <v>0.45098039215686275</v>
      </c>
      <c r="BV120" s="3">
        <v>115</v>
      </c>
      <c r="BW120" s="164">
        <f t="shared" si="29"/>
        <v>0.45098039215686275</v>
      </c>
      <c r="BY120" s="3">
        <v>115</v>
      </c>
      <c r="BZ120" s="3" t="s">
        <v>186</v>
      </c>
      <c r="CA120" s="3">
        <v>115</v>
      </c>
      <c r="CB120" s="165" t="s">
        <v>109</v>
      </c>
      <c r="CC120" s="3">
        <v>115</v>
      </c>
      <c r="CD120" s="164" t="s">
        <v>209</v>
      </c>
      <c r="CE120" s="3">
        <v>115</v>
      </c>
      <c r="CF120" s="164" t="s">
        <v>152</v>
      </c>
      <c r="CG120" s="3">
        <v>115</v>
      </c>
      <c r="CH120" s="167">
        <f t="shared" si="32"/>
        <v>-1.1556533864541851</v>
      </c>
      <c r="CI120" s="3">
        <v>115</v>
      </c>
      <c r="CJ120" s="167">
        <f t="shared" si="33"/>
        <v>-2.3108067729083679</v>
      </c>
      <c r="CL120" s="3">
        <v>115</v>
      </c>
      <c r="CM120" s="208"/>
      <c r="CO120" s="226">
        <v>115</v>
      </c>
      <c r="CP120" s="232">
        <f t="shared" si="30"/>
        <v>0.36078431372549025</v>
      </c>
      <c r="CQ120" s="226">
        <v>115</v>
      </c>
      <c r="CR120" s="233">
        <f t="shared" si="31"/>
        <v>0.36078431372549025</v>
      </c>
      <c r="CS120" s="235"/>
      <c r="CT120" s="227">
        <v>115</v>
      </c>
      <c r="CU120" s="208"/>
      <c r="CV120" s="3">
        <v>115</v>
      </c>
      <c r="CW120" s="3">
        <v>-10</v>
      </c>
    </row>
    <row r="121" spans="1:101">
      <c r="A121" s="3">
        <v>116</v>
      </c>
      <c r="B121" s="164">
        <f t="shared" si="20"/>
        <v>0.45490196078431372</v>
      </c>
      <c r="C121" s="3">
        <v>116</v>
      </c>
      <c r="D121" s="207" t="s">
        <v>204</v>
      </c>
      <c r="E121" s="3">
        <v>116</v>
      </c>
      <c r="F121" s="208"/>
      <c r="G121" s="3">
        <v>116</v>
      </c>
      <c r="H121" s="208"/>
      <c r="I121" s="3">
        <v>116</v>
      </c>
      <c r="J121" s="208"/>
      <c r="K121" s="3">
        <v>116</v>
      </c>
      <c r="L121" s="208"/>
      <c r="M121" s="3">
        <v>116</v>
      </c>
      <c r="N121" s="208"/>
      <c r="O121" s="3">
        <v>116</v>
      </c>
      <c r="P121" s="208"/>
      <c r="Q121" s="3">
        <v>116</v>
      </c>
      <c r="R121" s="208"/>
      <c r="S121" s="3">
        <v>116</v>
      </c>
      <c r="T121" s="208"/>
      <c r="U121" s="3">
        <v>116</v>
      </c>
      <c r="V121" s="164">
        <f t="shared" si="21"/>
        <v>0.45490196078431372</v>
      </c>
      <c r="W121" s="3">
        <v>116</v>
      </c>
      <c r="X121" s="207" t="s">
        <v>204</v>
      </c>
      <c r="Y121" s="3">
        <v>116</v>
      </c>
      <c r="Z121" s="208"/>
      <c r="AA121" s="3">
        <v>116</v>
      </c>
      <c r="AB121" s="208"/>
      <c r="AC121" s="3">
        <v>116</v>
      </c>
      <c r="AD121" s="208"/>
      <c r="AE121" s="3">
        <v>116</v>
      </c>
      <c r="AF121" s="208"/>
      <c r="AG121" s="3">
        <v>116</v>
      </c>
      <c r="AH121" s="208"/>
      <c r="AI121" s="3">
        <v>116</v>
      </c>
      <c r="AJ121" s="208"/>
      <c r="AK121" s="3">
        <v>116</v>
      </c>
      <c r="AL121" s="208"/>
      <c r="AM121" s="3">
        <v>116</v>
      </c>
      <c r="AN121" s="208"/>
      <c r="AO121" s="3">
        <v>116</v>
      </c>
      <c r="AP121" s="164">
        <f t="shared" si="22"/>
        <v>0.45490196078431372</v>
      </c>
      <c r="AQ121" s="3">
        <v>116</v>
      </c>
      <c r="AR121" s="174">
        <v>11.155378486055776</v>
      </c>
      <c r="AS121" s="163" t="str">
        <f t="shared" si="38"/>
        <v>nothing</v>
      </c>
      <c r="AT121" s="3" t="str">
        <f t="shared" si="38"/>
        <v>nothing</v>
      </c>
      <c r="AZ121" s="3">
        <v>116</v>
      </c>
      <c r="BA121" s="3">
        <v>5500</v>
      </c>
      <c r="BB121" s="3">
        <v>116</v>
      </c>
      <c r="BC121" s="3">
        <v>-10</v>
      </c>
      <c r="BE121" s="163">
        <v>116</v>
      </c>
      <c r="BF121" s="163">
        <v>5500</v>
      </c>
      <c r="BG121" s="163">
        <v>116</v>
      </c>
      <c r="BH121" s="177">
        <v>163.76470588235293</v>
      </c>
      <c r="BI121" s="163">
        <v>116</v>
      </c>
      <c r="BJ121" s="172">
        <f t="shared" si="23"/>
        <v>0.45490196078431372</v>
      </c>
      <c r="BL121" s="3">
        <v>116</v>
      </c>
      <c r="BM121" s="164">
        <f t="shared" si="24"/>
        <v>0.45490196078431372</v>
      </c>
      <c r="BN121" s="3">
        <v>116</v>
      </c>
      <c r="BO121" s="164">
        <f t="shared" si="25"/>
        <v>0.45490196078431372</v>
      </c>
      <c r="BP121" s="3">
        <v>116</v>
      </c>
      <c r="BQ121" s="164">
        <f t="shared" si="26"/>
        <v>0.45490196078431372</v>
      </c>
      <c r="BR121" s="3">
        <v>116</v>
      </c>
      <c r="BS121" s="164">
        <f t="shared" si="27"/>
        <v>0.45490196078431372</v>
      </c>
      <c r="BT121" s="3">
        <v>116</v>
      </c>
      <c r="BU121" s="164">
        <f t="shared" si="28"/>
        <v>0.45490196078431372</v>
      </c>
      <c r="BV121" s="3">
        <v>116</v>
      </c>
      <c r="BW121" s="164">
        <f t="shared" si="29"/>
        <v>0.45490196078431372</v>
      </c>
      <c r="BY121" s="3">
        <v>116</v>
      </c>
      <c r="BZ121" s="3" t="s">
        <v>186</v>
      </c>
      <c r="CA121" s="3">
        <v>116</v>
      </c>
      <c r="CB121" s="165" t="s">
        <v>109</v>
      </c>
      <c r="CC121" s="3">
        <v>116</v>
      </c>
      <c r="CD121" s="164" t="s">
        <v>209</v>
      </c>
      <c r="CE121" s="3">
        <v>116</v>
      </c>
      <c r="CF121" s="164" t="s">
        <v>152</v>
      </c>
      <c r="CG121" s="3">
        <v>116</v>
      </c>
      <c r="CH121" s="167">
        <f t="shared" si="32"/>
        <v>-1.0759721115537868</v>
      </c>
      <c r="CI121" s="3">
        <v>116</v>
      </c>
      <c r="CJ121" s="167">
        <f t="shared" si="33"/>
        <v>-2.1514442231075712</v>
      </c>
      <c r="CL121" s="3">
        <v>116</v>
      </c>
      <c r="CM121" s="208"/>
      <c r="CO121" s="226">
        <v>116</v>
      </c>
      <c r="CP121" s="232">
        <f t="shared" si="30"/>
        <v>0.36392156862745101</v>
      </c>
      <c r="CQ121" s="226">
        <v>116</v>
      </c>
      <c r="CR121" s="233">
        <f t="shared" si="31"/>
        <v>0.36392156862745101</v>
      </c>
      <c r="CS121" s="235"/>
      <c r="CT121" s="227">
        <v>116</v>
      </c>
      <c r="CU121" s="208"/>
      <c r="CV121" s="3">
        <v>116</v>
      </c>
      <c r="CW121" s="3">
        <v>-10</v>
      </c>
    </row>
    <row r="122" spans="1:101">
      <c r="A122" s="3">
        <v>117</v>
      </c>
      <c r="B122" s="164">
        <f t="shared" si="20"/>
        <v>0.45882352941176469</v>
      </c>
      <c r="C122" s="3">
        <v>117</v>
      </c>
      <c r="D122" s="207" t="s">
        <v>204</v>
      </c>
      <c r="E122" s="3">
        <v>117</v>
      </c>
      <c r="F122" s="208"/>
      <c r="G122" s="3">
        <v>117</v>
      </c>
      <c r="H122" s="208"/>
      <c r="I122" s="3">
        <v>117</v>
      </c>
      <c r="J122" s="208"/>
      <c r="K122" s="3">
        <v>117</v>
      </c>
      <c r="L122" s="208"/>
      <c r="M122" s="3">
        <v>117</v>
      </c>
      <c r="N122" s="208"/>
      <c r="O122" s="3">
        <v>117</v>
      </c>
      <c r="P122" s="208"/>
      <c r="Q122" s="3">
        <v>117</v>
      </c>
      <c r="R122" s="208"/>
      <c r="S122" s="3">
        <v>117</v>
      </c>
      <c r="T122" s="208"/>
      <c r="U122" s="3">
        <v>117</v>
      </c>
      <c r="V122" s="164">
        <f t="shared" si="21"/>
        <v>0.45882352941176469</v>
      </c>
      <c r="W122" s="3">
        <v>117</v>
      </c>
      <c r="X122" s="207" t="s">
        <v>204</v>
      </c>
      <c r="Y122" s="3">
        <v>117</v>
      </c>
      <c r="Z122" s="208"/>
      <c r="AA122" s="3">
        <v>117</v>
      </c>
      <c r="AB122" s="208"/>
      <c r="AC122" s="3">
        <v>117</v>
      </c>
      <c r="AD122" s="208"/>
      <c r="AE122" s="3">
        <v>117</v>
      </c>
      <c r="AF122" s="208"/>
      <c r="AG122" s="3">
        <v>117</v>
      </c>
      <c r="AH122" s="208"/>
      <c r="AI122" s="3">
        <v>117</v>
      </c>
      <c r="AJ122" s="208"/>
      <c r="AK122" s="3">
        <v>117</v>
      </c>
      <c r="AL122" s="208"/>
      <c r="AM122" s="3">
        <v>117</v>
      </c>
      <c r="AN122" s="208"/>
      <c r="AO122" s="3">
        <v>117</v>
      </c>
      <c r="AP122" s="164">
        <f t="shared" si="22"/>
        <v>0.45882352941176469</v>
      </c>
      <c r="AQ122" s="3">
        <v>117</v>
      </c>
      <c r="AR122" s="174">
        <v>11.254980079681275</v>
      </c>
      <c r="AS122" s="163" t="str">
        <f t="shared" si="38"/>
        <v>nothing</v>
      </c>
      <c r="AT122" s="3" t="str">
        <f t="shared" si="38"/>
        <v>nothing</v>
      </c>
      <c r="AZ122" s="3">
        <v>117</v>
      </c>
      <c r="BA122" s="3">
        <v>5500</v>
      </c>
      <c r="BB122" s="3">
        <v>117</v>
      </c>
      <c r="BC122" s="3">
        <v>-9</v>
      </c>
      <c r="BE122" s="163">
        <v>117</v>
      </c>
      <c r="BF122" s="163">
        <v>5500</v>
      </c>
      <c r="BG122" s="163">
        <v>117</v>
      </c>
      <c r="BH122" s="177">
        <v>165.1764705882353</v>
      </c>
      <c r="BI122" s="163">
        <v>117</v>
      </c>
      <c r="BJ122" s="172">
        <f t="shared" si="23"/>
        <v>0.45882352941176469</v>
      </c>
      <c r="BL122" s="3">
        <v>117</v>
      </c>
      <c r="BM122" s="164">
        <f t="shared" si="24"/>
        <v>0.45882352941176469</v>
      </c>
      <c r="BN122" s="3">
        <v>117</v>
      </c>
      <c r="BO122" s="164">
        <f t="shared" si="25"/>
        <v>0.45882352941176469</v>
      </c>
      <c r="BP122" s="3">
        <v>117</v>
      </c>
      <c r="BQ122" s="164">
        <f t="shared" si="26"/>
        <v>0.45882352941176469</v>
      </c>
      <c r="BR122" s="3">
        <v>117</v>
      </c>
      <c r="BS122" s="164">
        <f t="shared" si="27"/>
        <v>0.45882352941176469</v>
      </c>
      <c r="BT122" s="3">
        <v>117</v>
      </c>
      <c r="BU122" s="164">
        <f t="shared" si="28"/>
        <v>0.45882352941176469</v>
      </c>
      <c r="BV122" s="3">
        <v>117</v>
      </c>
      <c r="BW122" s="164">
        <f t="shared" si="29"/>
        <v>0.45882352941176469</v>
      </c>
      <c r="BY122" s="3">
        <v>117</v>
      </c>
      <c r="BZ122" s="3" t="s">
        <v>186</v>
      </c>
      <c r="CA122" s="3">
        <v>117</v>
      </c>
      <c r="CB122" s="165" t="s">
        <v>109</v>
      </c>
      <c r="CC122" s="3">
        <v>117</v>
      </c>
      <c r="CD122" s="164" t="s">
        <v>209</v>
      </c>
      <c r="CE122" s="3">
        <v>117</v>
      </c>
      <c r="CF122" s="164" t="s">
        <v>152</v>
      </c>
      <c r="CG122" s="3">
        <v>117</v>
      </c>
      <c r="CH122" s="167">
        <f t="shared" si="32"/>
        <v>-0.99629083665338847</v>
      </c>
      <c r="CI122" s="3">
        <v>117</v>
      </c>
      <c r="CJ122" s="167">
        <f t="shared" si="33"/>
        <v>-1.9920816733067745</v>
      </c>
      <c r="CL122" s="3">
        <v>117</v>
      </c>
      <c r="CM122" s="208"/>
      <c r="CO122" s="226">
        <v>117</v>
      </c>
      <c r="CP122" s="232">
        <f t="shared" si="30"/>
        <v>0.36705882352941177</v>
      </c>
      <c r="CQ122" s="226">
        <v>117</v>
      </c>
      <c r="CR122" s="233">
        <f t="shared" si="31"/>
        <v>0.36705882352941177</v>
      </c>
      <c r="CS122" s="235"/>
      <c r="CT122" s="227">
        <v>117</v>
      </c>
      <c r="CU122" s="208"/>
      <c r="CV122" s="3">
        <v>117</v>
      </c>
      <c r="CW122" s="3">
        <v>-9</v>
      </c>
    </row>
    <row r="123" spans="1:101">
      <c r="A123" s="3">
        <v>118</v>
      </c>
      <c r="B123" s="164">
        <f t="shared" si="20"/>
        <v>0.46274509803921571</v>
      </c>
      <c r="C123" s="3">
        <v>118</v>
      </c>
      <c r="D123" s="207" t="s">
        <v>204</v>
      </c>
      <c r="E123" s="3">
        <v>118</v>
      </c>
      <c r="F123" s="208"/>
      <c r="G123" s="3">
        <v>118</v>
      </c>
      <c r="H123" s="208"/>
      <c r="I123" s="3">
        <v>118</v>
      </c>
      <c r="J123" s="208"/>
      <c r="K123" s="3">
        <v>118</v>
      </c>
      <c r="L123" s="208"/>
      <c r="M123" s="3">
        <v>118</v>
      </c>
      <c r="N123" s="208"/>
      <c r="O123" s="3">
        <v>118</v>
      </c>
      <c r="P123" s="208"/>
      <c r="Q123" s="3">
        <v>118</v>
      </c>
      <c r="R123" s="208"/>
      <c r="S123" s="3">
        <v>118</v>
      </c>
      <c r="T123" s="208"/>
      <c r="U123" s="3">
        <v>118</v>
      </c>
      <c r="V123" s="164">
        <f t="shared" si="21"/>
        <v>0.46274509803921571</v>
      </c>
      <c r="W123" s="3">
        <v>118</v>
      </c>
      <c r="X123" s="207" t="s">
        <v>204</v>
      </c>
      <c r="Y123" s="3">
        <v>118</v>
      </c>
      <c r="Z123" s="208"/>
      <c r="AA123" s="3">
        <v>118</v>
      </c>
      <c r="AB123" s="208"/>
      <c r="AC123" s="3">
        <v>118</v>
      </c>
      <c r="AD123" s="208"/>
      <c r="AE123" s="3">
        <v>118</v>
      </c>
      <c r="AF123" s="208"/>
      <c r="AG123" s="3">
        <v>118</v>
      </c>
      <c r="AH123" s="208"/>
      <c r="AI123" s="3">
        <v>118</v>
      </c>
      <c r="AJ123" s="208"/>
      <c r="AK123" s="3">
        <v>118</v>
      </c>
      <c r="AL123" s="208"/>
      <c r="AM123" s="3">
        <v>118</v>
      </c>
      <c r="AN123" s="208"/>
      <c r="AO123" s="3">
        <v>118</v>
      </c>
      <c r="AP123" s="164">
        <f t="shared" si="22"/>
        <v>0.46274509803921571</v>
      </c>
      <c r="AQ123" s="3">
        <v>118</v>
      </c>
      <c r="AR123" s="174">
        <v>11.354581673306772</v>
      </c>
      <c r="AS123" s="163" t="str">
        <f t="shared" si="38"/>
        <v>nothing</v>
      </c>
      <c r="AT123" s="3" t="str">
        <f t="shared" si="38"/>
        <v>nothing</v>
      </c>
      <c r="AZ123" s="3">
        <v>118</v>
      </c>
      <c r="BA123" s="3">
        <v>5550</v>
      </c>
      <c r="BB123" s="3">
        <v>118</v>
      </c>
      <c r="BC123" s="3">
        <v>-8</v>
      </c>
      <c r="BE123" s="163">
        <v>118</v>
      </c>
      <c r="BF123" s="163">
        <v>5550</v>
      </c>
      <c r="BG123" s="163">
        <v>118</v>
      </c>
      <c r="BH123" s="177">
        <v>166.58823529411765</v>
      </c>
      <c r="BI123" s="163">
        <v>118</v>
      </c>
      <c r="BJ123" s="172">
        <f t="shared" si="23"/>
        <v>0.46274509803921571</v>
      </c>
      <c r="BL123" s="3">
        <v>118</v>
      </c>
      <c r="BM123" s="164">
        <f t="shared" si="24"/>
        <v>0.46274509803921571</v>
      </c>
      <c r="BN123" s="3">
        <v>118</v>
      </c>
      <c r="BO123" s="164">
        <f t="shared" si="25"/>
        <v>0.46274509803921571</v>
      </c>
      <c r="BP123" s="3">
        <v>118</v>
      </c>
      <c r="BQ123" s="164">
        <f t="shared" si="26"/>
        <v>0.46274509803921571</v>
      </c>
      <c r="BR123" s="3">
        <v>118</v>
      </c>
      <c r="BS123" s="164">
        <f t="shared" si="27"/>
        <v>0.46274509803921571</v>
      </c>
      <c r="BT123" s="3">
        <v>118</v>
      </c>
      <c r="BU123" s="164">
        <f t="shared" si="28"/>
        <v>0.46274509803921571</v>
      </c>
      <c r="BV123" s="3">
        <v>118</v>
      </c>
      <c r="BW123" s="164">
        <f t="shared" si="29"/>
        <v>0.46274509803921571</v>
      </c>
      <c r="BY123" s="3">
        <v>118</v>
      </c>
      <c r="BZ123" s="3" t="s">
        <v>186</v>
      </c>
      <c r="CA123" s="3">
        <v>118</v>
      </c>
      <c r="CB123" s="165" t="s">
        <v>109</v>
      </c>
      <c r="CC123" s="3">
        <v>118</v>
      </c>
      <c r="CD123" s="164" t="s">
        <v>209</v>
      </c>
      <c r="CE123" s="3">
        <v>118</v>
      </c>
      <c r="CF123" s="164" t="s">
        <v>152</v>
      </c>
      <c r="CG123" s="3">
        <v>118</v>
      </c>
      <c r="CH123" s="167">
        <f t="shared" si="32"/>
        <v>-0.91660956175299013</v>
      </c>
      <c r="CI123" s="3">
        <v>118</v>
      </c>
      <c r="CJ123" s="167">
        <f t="shared" si="33"/>
        <v>-1.8327191235059779</v>
      </c>
      <c r="CL123" s="3">
        <v>118</v>
      </c>
      <c r="CM123" s="208"/>
      <c r="CO123" s="226">
        <v>118</v>
      </c>
      <c r="CP123" s="232">
        <f t="shared" si="30"/>
        <v>0.37019607843137259</v>
      </c>
      <c r="CQ123" s="226">
        <v>118</v>
      </c>
      <c r="CR123" s="233">
        <f t="shared" si="31"/>
        <v>0.37019607843137259</v>
      </c>
      <c r="CS123" s="235"/>
      <c r="CT123" s="227">
        <v>118</v>
      </c>
      <c r="CU123" s="208"/>
      <c r="CV123" s="3">
        <v>118</v>
      </c>
      <c r="CW123" s="3">
        <v>-8</v>
      </c>
    </row>
    <row r="124" spans="1:101">
      <c r="A124" s="3">
        <v>119</v>
      </c>
      <c r="B124" s="164">
        <f t="shared" si="20"/>
        <v>0.46666666666666667</v>
      </c>
      <c r="C124" s="3">
        <v>119</v>
      </c>
      <c r="D124" s="207" t="s">
        <v>204</v>
      </c>
      <c r="E124" s="3">
        <v>119</v>
      </c>
      <c r="F124" s="208"/>
      <c r="G124" s="3">
        <v>119</v>
      </c>
      <c r="H124" s="208"/>
      <c r="I124" s="3">
        <v>119</v>
      </c>
      <c r="J124" s="208"/>
      <c r="K124" s="3">
        <v>119</v>
      </c>
      <c r="L124" s="208"/>
      <c r="M124" s="3">
        <v>119</v>
      </c>
      <c r="N124" s="208"/>
      <c r="O124" s="3">
        <v>119</v>
      </c>
      <c r="P124" s="208"/>
      <c r="Q124" s="3">
        <v>119</v>
      </c>
      <c r="R124" s="208"/>
      <c r="S124" s="3">
        <v>119</v>
      </c>
      <c r="T124" s="208"/>
      <c r="U124" s="3">
        <v>119</v>
      </c>
      <c r="V124" s="164">
        <f t="shared" si="21"/>
        <v>0.46666666666666667</v>
      </c>
      <c r="W124" s="3">
        <v>119</v>
      </c>
      <c r="X124" s="207" t="s">
        <v>204</v>
      </c>
      <c r="Y124" s="3">
        <v>119</v>
      </c>
      <c r="Z124" s="208"/>
      <c r="AA124" s="3">
        <v>119</v>
      </c>
      <c r="AB124" s="208"/>
      <c r="AC124" s="3">
        <v>119</v>
      </c>
      <c r="AD124" s="208"/>
      <c r="AE124" s="3">
        <v>119</v>
      </c>
      <c r="AF124" s="208"/>
      <c r="AG124" s="3">
        <v>119</v>
      </c>
      <c r="AH124" s="208"/>
      <c r="AI124" s="3">
        <v>119</v>
      </c>
      <c r="AJ124" s="208"/>
      <c r="AK124" s="3">
        <v>119</v>
      </c>
      <c r="AL124" s="208"/>
      <c r="AM124" s="3">
        <v>119</v>
      </c>
      <c r="AN124" s="208"/>
      <c r="AO124" s="3">
        <v>119</v>
      </c>
      <c r="AP124" s="164">
        <f t="shared" si="22"/>
        <v>0.46666666666666667</v>
      </c>
      <c r="AQ124" s="3">
        <v>119</v>
      </c>
      <c r="AR124" s="174">
        <v>11.454183266932271</v>
      </c>
      <c r="AS124" s="163" t="str">
        <f t="shared" si="38"/>
        <v>nothing</v>
      </c>
      <c r="AT124" s="3" t="str">
        <f t="shared" si="38"/>
        <v>nothing</v>
      </c>
      <c r="AZ124" s="3">
        <v>119</v>
      </c>
      <c r="BA124" s="3">
        <v>5550</v>
      </c>
      <c r="BB124" s="3">
        <v>119</v>
      </c>
      <c r="BC124" s="3">
        <v>-7</v>
      </c>
      <c r="BE124" s="163">
        <v>119</v>
      </c>
      <c r="BF124" s="163">
        <v>5550</v>
      </c>
      <c r="BG124" s="163">
        <v>119</v>
      </c>
      <c r="BH124" s="177">
        <v>168</v>
      </c>
      <c r="BI124" s="163">
        <v>119</v>
      </c>
      <c r="BJ124" s="172">
        <f t="shared" si="23"/>
        <v>0.46666666666666667</v>
      </c>
      <c r="BL124" s="3">
        <v>119</v>
      </c>
      <c r="BM124" s="164">
        <f t="shared" si="24"/>
        <v>0.46666666666666667</v>
      </c>
      <c r="BN124" s="3">
        <v>119</v>
      </c>
      <c r="BO124" s="164">
        <f t="shared" si="25"/>
        <v>0.46666666666666667</v>
      </c>
      <c r="BP124" s="3">
        <v>119</v>
      </c>
      <c r="BQ124" s="164">
        <f t="shared" si="26"/>
        <v>0.46666666666666667</v>
      </c>
      <c r="BR124" s="3">
        <v>119</v>
      </c>
      <c r="BS124" s="164">
        <f t="shared" si="27"/>
        <v>0.46666666666666667</v>
      </c>
      <c r="BT124" s="3">
        <v>119</v>
      </c>
      <c r="BU124" s="164">
        <f t="shared" si="28"/>
        <v>0.46666666666666667</v>
      </c>
      <c r="BV124" s="3">
        <v>119</v>
      </c>
      <c r="BW124" s="164">
        <f t="shared" si="29"/>
        <v>0.46666666666666667</v>
      </c>
      <c r="BY124" s="3">
        <v>119</v>
      </c>
      <c r="BZ124" s="3" t="s">
        <v>186</v>
      </c>
      <c r="CA124" s="3">
        <v>119</v>
      </c>
      <c r="CB124" s="165" t="s">
        <v>109</v>
      </c>
      <c r="CC124" s="3">
        <v>119</v>
      </c>
      <c r="CD124" s="164" t="s">
        <v>209</v>
      </c>
      <c r="CE124" s="3">
        <v>119</v>
      </c>
      <c r="CF124" s="164" t="s">
        <v>152</v>
      </c>
      <c r="CG124" s="3">
        <v>119</v>
      </c>
      <c r="CH124" s="167">
        <f t="shared" si="32"/>
        <v>-0.8369282868525918</v>
      </c>
      <c r="CI124" s="3">
        <v>119</v>
      </c>
      <c r="CJ124" s="167">
        <f t="shared" si="33"/>
        <v>-1.6733565737051812</v>
      </c>
      <c r="CL124" s="3">
        <v>119</v>
      </c>
      <c r="CM124" s="208"/>
      <c r="CO124" s="226">
        <v>119</v>
      </c>
      <c r="CP124" s="232">
        <f t="shared" si="30"/>
        <v>0.37333333333333335</v>
      </c>
      <c r="CQ124" s="226">
        <v>119</v>
      </c>
      <c r="CR124" s="233">
        <f t="shared" si="31"/>
        <v>0.37333333333333335</v>
      </c>
      <c r="CS124" s="235"/>
      <c r="CT124" s="227">
        <v>119</v>
      </c>
      <c r="CU124" s="208"/>
      <c r="CV124" s="3">
        <v>119</v>
      </c>
      <c r="CW124" s="3">
        <v>-7</v>
      </c>
    </row>
    <row r="125" spans="1:101">
      <c r="A125" s="3">
        <v>120</v>
      </c>
      <c r="B125" s="164">
        <f t="shared" si="20"/>
        <v>0.47058823529411764</v>
      </c>
      <c r="C125" s="3">
        <v>120</v>
      </c>
      <c r="D125" s="207" t="s">
        <v>204</v>
      </c>
      <c r="E125" s="3">
        <v>120</v>
      </c>
      <c r="F125" s="208"/>
      <c r="G125" s="3">
        <v>120</v>
      </c>
      <c r="H125" s="208"/>
      <c r="I125" s="3">
        <v>120</v>
      </c>
      <c r="J125" s="208"/>
      <c r="K125" s="3">
        <v>120</v>
      </c>
      <c r="L125" s="208"/>
      <c r="M125" s="3">
        <v>120</v>
      </c>
      <c r="N125" s="208"/>
      <c r="O125" s="3">
        <v>120</v>
      </c>
      <c r="P125" s="208"/>
      <c r="Q125" s="3">
        <v>120</v>
      </c>
      <c r="R125" s="208"/>
      <c r="S125" s="3">
        <v>120</v>
      </c>
      <c r="T125" s="208"/>
      <c r="U125" s="3">
        <v>120</v>
      </c>
      <c r="V125" s="164">
        <f t="shared" si="21"/>
        <v>0.47058823529411764</v>
      </c>
      <c r="W125" s="3">
        <v>120</v>
      </c>
      <c r="X125" s="207" t="s">
        <v>204</v>
      </c>
      <c r="Y125" s="3">
        <v>120</v>
      </c>
      <c r="Z125" s="208"/>
      <c r="AA125" s="3">
        <v>120</v>
      </c>
      <c r="AB125" s="208"/>
      <c r="AC125" s="3">
        <v>120</v>
      </c>
      <c r="AD125" s="208"/>
      <c r="AE125" s="3">
        <v>120</v>
      </c>
      <c r="AF125" s="208"/>
      <c r="AG125" s="3">
        <v>120</v>
      </c>
      <c r="AH125" s="208"/>
      <c r="AI125" s="3">
        <v>120</v>
      </c>
      <c r="AJ125" s="208"/>
      <c r="AK125" s="3">
        <v>120</v>
      </c>
      <c r="AL125" s="208"/>
      <c r="AM125" s="3">
        <v>120</v>
      </c>
      <c r="AN125" s="208"/>
      <c r="AO125" s="3">
        <v>120</v>
      </c>
      <c r="AP125" s="164">
        <f t="shared" si="22"/>
        <v>0.47058823529411764</v>
      </c>
      <c r="AQ125" s="3">
        <v>120</v>
      </c>
      <c r="AR125" s="174">
        <v>11.553784860557768</v>
      </c>
      <c r="AS125" s="163" t="str">
        <f t="shared" si="38"/>
        <v>nothing</v>
      </c>
      <c r="AT125" s="3" t="str">
        <f t="shared" si="38"/>
        <v>nothing</v>
      </c>
      <c r="AZ125" s="3">
        <v>120</v>
      </c>
      <c r="BA125" s="3">
        <v>5600</v>
      </c>
      <c r="BB125" s="3">
        <v>120</v>
      </c>
      <c r="BC125" s="3">
        <v>-6</v>
      </c>
      <c r="BE125" s="163">
        <v>120</v>
      </c>
      <c r="BF125" s="163">
        <v>5600</v>
      </c>
      <c r="BG125" s="163">
        <v>120</v>
      </c>
      <c r="BH125" s="177">
        <v>169.41176470588235</v>
      </c>
      <c r="BI125" s="163">
        <v>120</v>
      </c>
      <c r="BJ125" s="172">
        <f t="shared" si="23"/>
        <v>0.47058823529411764</v>
      </c>
      <c r="BL125" s="3">
        <v>120</v>
      </c>
      <c r="BM125" s="164">
        <f t="shared" si="24"/>
        <v>0.47058823529411764</v>
      </c>
      <c r="BN125" s="3">
        <v>120</v>
      </c>
      <c r="BO125" s="164">
        <f t="shared" si="25"/>
        <v>0.47058823529411764</v>
      </c>
      <c r="BP125" s="3">
        <v>120</v>
      </c>
      <c r="BQ125" s="164">
        <f t="shared" si="26"/>
        <v>0.47058823529411764</v>
      </c>
      <c r="BR125" s="3">
        <v>120</v>
      </c>
      <c r="BS125" s="164">
        <f t="shared" si="27"/>
        <v>0.47058823529411764</v>
      </c>
      <c r="BT125" s="3">
        <v>120</v>
      </c>
      <c r="BU125" s="164">
        <f t="shared" si="28"/>
        <v>0.47058823529411764</v>
      </c>
      <c r="BV125" s="3">
        <v>120</v>
      </c>
      <c r="BW125" s="164">
        <f t="shared" si="29"/>
        <v>0.47058823529411764</v>
      </c>
      <c r="BY125" s="3">
        <v>120</v>
      </c>
      <c r="BZ125" s="3" t="s">
        <v>186</v>
      </c>
      <c r="CA125" s="3">
        <v>120</v>
      </c>
      <c r="CB125" s="165" t="s">
        <v>109</v>
      </c>
      <c r="CC125" s="3">
        <v>120</v>
      </c>
      <c r="CD125" s="164" t="s">
        <v>209</v>
      </c>
      <c r="CE125" s="3">
        <v>120</v>
      </c>
      <c r="CF125" s="164" t="s">
        <v>152</v>
      </c>
      <c r="CG125" s="3">
        <v>120</v>
      </c>
      <c r="CH125" s="167">
        <f t="shared" si="32"/>
        <v>-0.75724701195219346</v>
      </c>
      <c r="CI125" s="3">
        <v>120</v>
      </c>
      <c r="CJ125" s="167">
        <f t="shared" si="33"/>
        <v>-1.5139940239043845</v>
      </c>
      <c r="CL125" s="3">
        <v>120</v>
      </c>
      <c r="CM125" s="208"/>
      <c r="CO125" s="226">
        <v>120</v>
      </c>
      <c r="CP125" s="232">
        <f t="shared" si="30"/>
        <v>0.37647058823529411</v>
      </c>
      <c r="CQ125" s="226">
        <v>120</v>
      </c>
      <c r="CR125" s="233">
        <f t="shared" si="31"/>
        <v>0.37647058823529411</v>
      </c>
      <c r="CS125" s="235"/>
      <c r="CT125" s="227">
        <v>120</v>
      </c>
      <c r="CU125" s="208"/>
      <c r="CV125" s="3">
        <v>120</v>
      </c>
      <c r="CW125" s="3">
        <v>-6</v>
      </c>
    </row>
    <row r="126" spans="1:101">
      <c r="A126" s="3">
        <v>121</v>
      </c>
      <c r="B126" s="164">
        <f t="shared" si="20"/>
        <v>0.47450980392156861</v>
      </c>
      <c r="C126" s="3">
        <v>121</v>
      </c>
      <c r="D126" s="207" t="s">
        <v>204</v>
      </c>
      <c r="E126" s="3">
        <v>121</v>
      </c>
      <c r="F126" s="208"/>
      <c r="G126" s="3">
        <v>121</v>
      </c>
      <c r="H126" s="208"/>
      <c r="I126" s="3">
        <v>121</v>
      </c>
      <c r="J126" s="208"/>
      <c r="K126" s="3">
        <v>121</v>
      </c>
      <c r="L126" s="208"/>
      <c r="M126" s="3">
        <v>121</v>
      </c>
      <c r="N126" s="208"/>
      <c r="O126" s="3">
        <v>121</v>
      </c>
      <c r="P126" s="208"/>
      <c r="Q126" s="3">
        <v>121</v>
      </c>
      <c r="R126" s="208"/>
      <c r="S126" s="3">
        <v>121</v>
      </c>
      <c r="T126" s="208"/>
      <c r="U126" s="3">
        <v>121</v>
      </c>
      <c r="V126" s="164">
        <f t="shared" si="21"/>
        <v>0.47450980392156861</v>
      </c>
      <c r="W126" s="3">
        <v>121</v>
      </c>
      <c r="X126" s="207" t="s">
        <v>204</v>
      </c>
      <c r="Y126" s="3">
        <v>121</v>
      </c>
      <c r="Z126" s="208"/>
      <c r="AA126" s="3">
        <v>121</v>
      </c>
      <c r="AB126" s="208"/>
      <c r="AC126" s="3">
        <v>121</v>
      </c>
      <c r="AD126" s="208"/>
      <c r="AE126" s="3">
        <v>121</v>
      </c>
      <c r="AF126" s="208"/>
      <c r="AG126" s="3">
        <v>121</v>
      </c>
      <c r="AH126" s="208"/>
      <c r="AI126" s="3">
        <v>121</v>
      </c>
      <c r="AJ126" s="208"/>
      <c r="AK126" s="3">
        <v>121</v>
      </c>
      <c r="AL126" s="208"/>
      <c r="AM126" s="3">
        <v>121</v>
      </c>
      <c r="AN126" s="208"/>
      <c r="AO126" s="3">
        <v>121</v>
      </c>
      <c r="AP126" s="164">
        <f t="shared" si="22"/>
        <v>0.47450980392156861</v>
      </c>
      <c r="AQ126" s="3">
        <v>121</v>
      </c>
      <c r="AR126" s="174">
        <v>11.653386454183266</v>
      </c>
      <c r="AS126" s="186" t="s">
        <v>126</v>
      </c>
      <c r="AT126" s="186" t="s">
        <v>126</v>
      </c>
      <c r="AZ126" s="3">
        <v>121</v>
      </c>
      <c r="BA126" s="3">
        <v>5650</v>
      </c>
      <c r="BB126" s="3">
        <v>121</v>
      </c>
      <c r="BC126" s="3">
        <v>-6</v>
      </c>
      <c r="BE126" s="163">
        <v>121</v>
      </c>
      <c r="BF126" s="163">
        <v>5650</v>
      </c>
      <c r="BG126" s="163">
        <v>121</v>
      </c>
      <c r="BH126" s="177">
        <v>170.8235294117647</v>
      </c>
      <c r="BI126" s="163">
        <v>121</v>
      </c>
      <c r="BJ126" s="172">
        <f t="shared" si="23"/>
        <v>0.47450980392156861</v>
      </c>
      <c r="BL126" s="3">
        <v>121</v>
      </c>
      <c r="BM126" s="164">
        <f t="shared" si="24"/>
        <v>0.47450980392156861</v>
      </c>
      <c r="BN126" s="3">
        <v>121</v>
      </c>
      <c r="BO126" s="164">
        <f t="shared" si="25"/>
        <v>0.47450980392156861</v>
      </c>
      <c r="BP126" s="3">
        <v>121</v>
      </c>
      <c r="BQ126" s="164">
        <f t="shared" si="26"/>
        <v>0.47450980392156861</v>
      </c>
      <c r="BR126" s="3">
        <v>121</v>
      </c>
      <c r="BS126" s="164">
        <f t="shared" si="27"/>
        <v>0.47450980392156861</v>
      </c>
      <c r="BT126" s="3">
        <v>121</v>
      </c>
      <c r="BU126" s="164">
        <f t="shared" si="28"/>
        <v>0.47450980392156861</v>
      </c>
      <c r="BV126" s="3">
        <v>121</v>
      </c>
      <c r="BW126" s="164">
        <f t="shared" si="29"/>
        <v>0.47450980392156861</v>
      </c>
      <c r="BY126" s="3">
        <v>121</v>
      </c>
      <c r="BZ126" s="3" t="s">
        <v>186</v>
      </c>
      <c r="CA126" s="3">
        <v>121</v>
      </c>
      <c r="CB126" s="165" t="s">
        <v>109</v>
      </c>
      <c r="CC126" s="3">
        <v>121</v>
      </c>
      <c r="CD126" s="164" t="s">
        <v>209</v>
      </c>
      <c r="CE126" s="3">
        <v>121</v>
      </c>
      <c r="CF126" s="164" t="s">
        <v>152</v>
      </c>
      <c r="CG126" s="3">
        <v>121</v>
      </c>
      <c r="CH126" s="167">
        <f t="shared" si="32"/>
        <v>-0.67756573705179335</v>
      </c>
      <c r="CI126" s="3">
        <v>121</v>
      </c>
      <c r="CJ126" s="167">
        <f t="shared" si="33"/>
        <v>-1.3546314741035843</v>
      </c>
      <c r="CL126" s="3">
        <v>121</v>
      </c>
      <c r="CM126" s="208"/>
      <c r="CO126" s="226">
        <v>121</v>
      </c>
      <c r="CP126" s="232">
        <f t="shared" si="30"/>
        <v>0.37960784313725493</v>
      </c>
      <c r="CQ126" s="226">
        <v>121</v>
      </c>
      <c r="CR126" s="233">
        <f t="shared" si="31"/>
        <v>0.37960784313725493</v>
      </c>
      <c r="CS126" s="235"/>
      <c r="CT126" s="227">
        <v>121</v>
      </c>
      <c r="CU126" s="208"/>
      <c r="CV126" s="3">
        <v>121</v>
      </c>
      <c r="CW126" s="3">
        <v>-6</v>
      </c>
    </row>
    <row r="127" spans="1:101">
      <c r="A127" s="3">
        <v>122</v>
      </c>
      <c r="B127" s="164">
        <f t="shared" si="20"/>
        <v>0.47843137254901963</v>
      </c>
      <c r="C127" s="3">
        <v>122</v>
      </c>
      <c r="D127" s="207" t="s">
        <v>204</v>
      </c>
      <c r="E127" s="3">
        <v>122</v>
      </c>
      <c r="F127" s="208"/>
      <c r="G127" s="3">
        <v>122</v>
      </c>
      <c r="H127" s="208"/>
      <c r="I127" s="3">
        <v>122</v>
      </c>
      <c r="J127" s="208"/>
      <c r="K127" s="3">
        <v>122</v>
      </c>
      <c r="L127" s="208"/>
      <c r="M127" s="3">
        <v>122</v>
      </c>
      <c r="N127" s="208"/>
      <c r="O127" s="3">
        <v>122</v>
      </c>
      <c r="P127" s="208"/>
      <c r="Q127" s="3">
        <v>122</v>
      </c>
      <c r="R127" s="208"/>
      <c r="S127" s="3">
        <v>122</v>
      </c>
      <c r="T127" s="208"/>
      <c r="U127" s="3">
        <v>122</v>
      </c>
      <c r="V127" s="164">
        <f t="shared" si="21"/>
        <v>0.47843137254901963</v>
      </c>
      <c r="W127" s="3">
        <v>122</v>
      </c>
      <c r="X127" s="207" t="s">
        <v>204</v>
      </c>
      <c r="Y127" s="3">
        <v>122</v>
      </c>
      <c r="Z127" s="208"/>
      <c r="AA127" s="3">
        <v>122</v>
      </c>
      <c r="AB127" s="208"/>
      <c r="AC127" s="3">
        <v>122</v>
      </c>
      <c r="AD127" s="208"/>
      <c r="AE127" s="3">
        <v>122</v>
      </c>
      <c r="AF127" s="208"/>
      <c r="AG127" s="3">
        <v>122</v>
      </c>
      <c r="AH127" s="208"/>
      <c r="AI127" s="3">
        <v>122</v>
      </c>
      <c r="AJ127" s="208"/>
      <c r="AK127" s="3">
        <v>122</v>
      </c>
      <c r="AL127" s="208"/>
      <c r="AM127" s="3">
        <v>122</v>
      </c>
      <c r="AN127" s="208"/>
      <c r="AO127" s="3">
        <v>122</v>
      </c>
      <c r="AP127" s="164">
        <f t="shared" si="22"/>
        <v>0.47843137254901963</v>
      </c>
      <c r="AQ127" s="3">
        <v>122</v>
      </c>
      <c r="AR127" s="174">
        <v>11.752988047808765</v>
      </c>
      <c r="AS127" s="184" t="str">
        <f>AS126</f>
        <v>turns off the RDM</v>
      </c>
      <c r="AT127" s="184" t="str">
        <f>AT126</f>
        <v>turns off the RDM</v>
      </c>
      <c r="AZ127" s="3">
        <v>122</v>
      </c>
      <c r="BA127" s="3">
        <v>5650</v>
      </c>
      <c r="BB127" s="3">
        <v>122</v>
      </c>
      <c r="BC127" s="3">
        <v>-5</v>
      </c>
      <c r="BE127" s="163">
        <v>122</v>
      </c>
      <c r="BF127" s="163">
        <v>5650</v>
      </c>
      <c r="BG127" s="163">
        <v>122</v>
      </c>
      <c r="BH127" s="177">
        <v>172.23529411764707</v>
      </c>
      <c r="BI127" s="163">
        <v>122</v>
      </c>
      <c r="BJ127" s="172">
        <f t="shared" si="23"/>
        <v>0.47843137254901963</v>
      </c>
      <c r="BL127" s="3">
        <v>122</v>
      </c>
      <c r="BM127" s="164">
        <f t="shared" si="24"/>
        <v>0.47843137254901963</v>
      </c>
      <c r="BN127" s="3">
        <v>122</v>
      </c>
      <c r="BO127" s="164">
        <f t="shared" si="25"/>
        <v>0.47843137254901963</v>
      </c>
      <c r="BP127" s="3">
        <v>122</v>
      </c>
      <c r="BQ127" s="164">
        <f t="shared" si="26"/>
        <v>0.47843137254901963</v>
      </c>
      <c r="BR127" s="3">
        <v>122</v>
      </c>
      <c r="BS127" s="164">
        <f t="shared" si="27"/>
        <v>0.47843137254901963</v>
      </c>
      <c r="BT127" s="3">
        <v>122</v>
      </c>
      <c r="BU127" s="164">
        <f t="shared" si="28"/>
        <v>0.47843137254901963</v>
      </c>
      <c r="BV127" s="3">
        <v>122</v>
      </c>
      <c r="BW127" s="164">
        <f t="shared" si="29"/>
        <v>0.47843137254901963</v>
      </c>
      <c r="BY127" s="3">
        <v>122</v>
      </c>
      <c r="BZ127" s="3" t="s">
        <v>186</v>
      </c>
      <c r="CA127" s="3">
        <v>122</v>
      </c>
      <c r="CB127" s="165" t="s">
        <v>109</v>
      </c>
      <c r="CC127" s="3">
        <v>122</v>
      </c>
      <c r="CD127" s="164" t="s">
        <v>209</v>
      </c>
      <c r="CE127" s="3">
        <v>122</v>
      </c>
      <c r="CF127" s="164" t="s">
        <v>152</v>
      </c>
      <c r="CG127" s="3">
        <v>122</v>
      </c>
      <c r="CH127" s="167">
        <f t="shared" si="32"/>
        <v>-0.59788446215139501</v>
      </c>
      <c r="CI127" s="3">
        <v>122</v>
      </c>
      <c r="CJ127" s="167">
        <f t="shared" si="33"/>
        <v>-1.1952689243027876</v>
      </c>
      <c r="CL127" s="3">
        <v>122</v>
      </c>
      <c r="CM127" s="208"/>
      <c r="CO127" s="226">
        <v>122</v>
      </c>
      <c r="CP127" s="232">
        <f t="shared" si="30"/>
        <v>0.38274509803921575</v>
      </c>
      <c r="CQ127" s="226">
        <v>122</v>
      </c>
      <c r="CR127" s="233">
        <f t="shared" si="31"/>
        <v>0.38274509803921575</v>
      </c>
      <c r="CS127" s="235"/>
      <c r="CT127" s="227">
        <v>122</v>
      </c>
      <c r="CU127" s="208"/>
      <c r="CV127" s="3">
        <v>122</v>
      </c>
      <c r="CW127" s="3">
        <v>-5</v>
      </c>
    </row>
    <row r="128" spans="1:101">
      <c r="A128" s="3">
        <v>123</v>
      </c>
      <c r="B128" s="164">
        <f t="shared" si="20"/>
        <v>0.4823529411764706</v>
      </c>
      <c r="C128" s="3">
        <v>123</v>
      </c>
      <c r="D128" s="207" t="s">
        <v>204</v>
      </c>
      <c r="E128" s="3">
        <v>123</v>
      </c>
      <c r="F128" s="208"/>
      <c r="G128" s="3">
        <v>123</v>
      </c>
      <c r="H128" s="208"/>
      <c r="I128" s="3">
        <v>123</v>
      </c>
      <c r="J128" s="208"/>
      <c r="K128" s="3">
        <v>123</v>
      </c>
      <c r="L128" s="208"/>
      <c r="M128" s="3">
        <v>123</v>
      </c>
      <c r="N128" s="208"/>
      <c r="O128" s="3">
        <v>123</v>
      </c>
      <c r="P128" s="208"/>
      <c r="Q128" s="3">
        <v>123</v>
      </c>
      <c r="R128" s="208"/>
      <c r="S128" s="3">
        <v>123</v>
      </c>
      <c r="T128" s="208"/>
      <c r="U128" s="3">
        <v>123</v>
      </c>
      <c r="V128" s="164">
        <f t="shared" si="21"/>
        <v>0.4823529411764706</v>
      </c>
      <c r="W128" s="3">
        <v>123</v>
      </c>
      <c r="X128" s="207" t="s">
        <v>204</v>
      </c>
      <c r="Y128" s="3">
        <v>123</v>
      </c>
      <c r="Z128" s="208"/>
      <c r="AA128" s="3">
        <v>123</v>
      </c>
      <c r="AB128" s="208"/>
      <c r="AC128" s="3">
        <v>123</v>
      </c>
      <c r="AD128" s="208"/>
      <c r="AE128" s="3">
        <v>123</v>
      </c>
      <c r="AF128" s="208"/>
      <c r="AG128" s="3">
        <v>123</v>
      </c>
      <c r="AH128" s="208"/>
      <c r="AI128" s="3">
        <v>123</v>
      </c>
      <c r="AJ128" s="208"/>
      <c r="AK128" s="3">
        <v>123</v>
      </c>
      <c r="AL128" s="208"/>
      <c r="AM128" s="3">
        <v>123</v>
      </c>
      <c r="AN128" s="208"/>
      <c r="AO128" s="3">
        <v>123</v>
      </c>
      <c r="AP128" s="164">
        <f t="shared" si="22"/>
        <v>0.4823529411764706</v>
      </c>
      <c r="AQ128" s="3">
        <v>123</v>
      </c>
      <c r="AR128" s="174">
        <v>11.852589641434262</v>
      </c>
      <c r="AS128" s="184" t="str">
        <f t="shared" ref="AS128:AT135" si="39">AS127</f>
        <v>turns off the RDM</v>
      </c>
      <c r="AT128" s="184" t="str">
        <f t="shared" si="39"/>
        <v>turns off the RDM</v>
      </c>
      <c r="AZ128" s="3">
        <v>123</v>
      </c>
      <c r="BA128" s="3">
        <v>5700</v>
      </c>
      <c r="BB128" s="3">
        <v>123</v>
      </c>
      <c r="BC128" s="3">
        <v>-4</v>
      </c>
      <c r="BE128" s="163">
        <v>123</v>
      </c>
      <c r="BF128" s="163">
        <v>5700</v>
      </c>
      <c r="BG128" s="163">
        <v>123</v>
      </c>
      <c r="BH128" s="177">
        <v>173.64705882352942</v>
      </c>
      <c r="BI128" s="163">
        <v>123</v>
      </c>
      <c r="BJ128" s="172">
        <f t="shared" si="23"/>
        <v>0.4823529411764706</v>
      </c>
      <c r="BL128" s="3">
        <v>123</v>
      </c>
      <c r="BM128" s="164">
        <f t="shared" si="24"/>
        <v>0.4823529411764706</v>
      </c>
      <c r="BN128" s="3">
        <v>123</v>
      </c>
      <c r="BO128" s="164">
        <f t="shared" si="25"/>
        <v>0.4823529411764706</v>
      </c>
      <c r="BP128" s="3">
        <v>123</v>
      </c>
      <c r="BQ128" s="164">
        <f t="shared" si="26"/>
        <v>0.4823529411764706</v>
      </c>
      <c r="BR128" s="3">
        <v>123</v>
      </c>
      <c r="BS128" s="164">
        <f t="shared" si="27"/>
        <v>0.4823529411764706</v>
      </c>
      <c r="BT128" s="3">
        <v>123</v>
      </c>
      <c r="BU128" s="164">
        <f t="shared" si="28"/>
        <v>0.4823529411764706</v>
      </c>
      <c r="BV128" s="3">
        <v>123</v>
      </c>
      <c r="BW128" s="164">
        <f t="shared" si="29"/>
        <v>0.4823529411764706</v>
      </c>
      <c r="BY128" s="3">
        <v>123</v>
      </c>
      <c r="BZ128" s="3" t="s">
        <v>186</v>
      </c>
      <c r="CA128" s="3">
        <v>123</v>
      </c>
      <c r="CB128" s="165" t="s">
        <v>109</v>
      </c>
      <c r="CC128" s="3">
        <v>123</v>
      </c>
      <c r="CD128" s="164" t="s">
        <v>209</v>
      </c>
      <c r="CE128" s="3">
        <v>123</v>
      </c>
      <c r="CF128" s="164" t="s">
        <v>152</v>
      </c>
      <c r="CG128" s="3">
        <v>123</v>
      </c>
      <c r="CH128" s="167">
        <f t="shared" si="32"/>
        <v>-0.51820318725099668</v>
      </c>
      <c r="CI128" s="3">
        <v>123</v>
      </c>
      <c r="CJ128" s="167">
        <f t="shared" si="33"/>
        <v>-1.035906374501991</v>
      </c>
      <c r="CL128" s="3">
        <v>123</v>
      </c>
      <c r="CM128" s="208"/>
      <c r="CO128" s="226">
        <v>123</v>
      </c>
      <c r="CP128" s="232">
        <f t="shared" si="30"/>
        <v>0.38588235294117651</v>
      </c>
      <c r="CQ128" s="226">
        <v>123</v>
      </c>
      <c r="CR128" s="233">
        <f t="shared" si="31"/>
        <v>0.38588235294117651</v>
      </c>
      <c r="CS128" s="235"/>
      <c r="CT128" s="227">
        <v>123</v>
      </c>
      <c r="CU128" s="208"/>
      <c r="CV128" s="3">
        <v>123</v>
      </c>
      <c r="CW128" s="3">
        <v>-4</v>
      </c>
    </row>
    <row r="129" spans="1:101">
      <c r="A129" s="3">
        <v>124</v>
      </c>
      <c r="B129" s="164">
        <f t="shared" si="20"/>
        <v>0.48627450980392156</v>
      </c>
      <c r="C129" s="3">
        <v>124</v>
      </c>
      <c r="D129" s="207" t="s">
        <v>204</v>
      </c>
      <c r="E129" s="3">
        <v>124</v>
      </c>
      <c r="F129" s="208"/>
      <c r="G129" s="3">
        <v>124</v>
      </c>
      <c r="H129" s="208"/>
      <c r="I129" s="3">
        <v>124</v>
      </c>
      <c r="J129" s="208"/>
      <c r="K129" s="3">
        <v>124</v>
      </c>
      <c r="L129" s="208"/>
      <c r="M129" s="3">
        <v>124</v>
      </c>
      <c r="N129" s="208"/>
      <c r="O129" s="3">
        <v>124</v>
      </c>
      <c r="P129" s="208"/>
      <c r="Q129" s="3">
        <v>124</v>
      </c>
      <c r="R129" s="208"/>
      <c r="S129" s="3">
        <v>124</v>
      </c>
      <c r="T129" s="208"/>
      <c r="U129" s="3">
        <v>124</v>
      </c>
      <c r="V129" s="164">
        <f t="shared" si="21"/>
        <v>0.48627450980392156</v>
      </c>
      <c r="W129" s="3">
        <v>124</v>
      </c>
      <c r="X129" s="207" t="s">
        <v>204</v>
      </c>
      <c r="Y129" s="3">
        <v>124</v>
      </c>
      <c r="Z129" s="208"/>
      <c r="AA129" s="3">
        <v>124</v>
      </c>
      <c r="AB129" s="208"/>
      <c r="AC129" s="3">
        <v>124</v>
      </c>
      <c r="AD129" s="208"/>
      <c r="AE129" s="3">
        <v>124</v>
      </c>
      <c r="AF129" s="208"/>
      <c r="AG129" s="3">
        <v>124</v>
      </c>
      <c r="AH129" s="208"/>
      <c r="AI129" s="3">
        <v>124</v>
      </c>
      <c r="AJ129" s="208"/>
      <c r="AK129" s="3">
        <v>124</v>
      </c>
      <c r="AL129" s="208"/>
      <c r="AM129" s="3">
        <v>124</v>
      </c>
      <c r="AN129" s="208"/>
      <c r="AO129" s="3">
        <v>124</v>
      </c>
      <c r="AP129" s="164">
        <f t="shared" si="22"/>
        <v>0.48627450980392156</v>
      </c>
      <c r="AQ129" s="3">
        <v>124</v>
      </c>
      <c r="AR129" s="174">
        <v>11.952191235059761</v>
      </c>
      <c r="AS129" s="184" t="str">
        <f t="shared" si="39"/>
        <v>turns off the RDM</v>
      </c>
      <c r="AT129" s="184" t="str">
        <f t="shared" si="39"/>
        <v>turns off the RDM</v>
      </c>
      <c r="AZ129" s="3">
        <v>124</v>
      </c>
      <c r="BA129" s="3">
        <v>5750</v>
      </c>
      <c r="BB129" s="3">
        <v>124</v>
      </c>
      <c r="BC129" s="3">
        <v>-3</v>
      </c>
      <c r="BE129" s="163">
        <v>124</v>
      </c>
      <c r="BF129" s="163">
        <v>5750</v>
      </c>
      <c r="BG129" s="163">
        <v>124</v>
      </c>
      <c r="BH129" s="177">
        <v>175.05882352941177</v>
      </c>
      <c r="BI129" s="163">
        <v>124</v>
      </c>
      <c r="BJ129" s="172">
        <f t="shared" si="23"/>
        <v>0.48627450980392156</v>
      </c>
      <c r="BL129" s="3">
        <v>124</v>
      </c>
      <c r="BM129" s="164">
        <f t="shared" si="24"/>
        <v>0.48627450980392156</v>
      </c>
      <c r="BN129" s="3">
        <v>124</v>
      </c>
      <c r="BO129" s="164">
        <f t="shared" si="25"/>
        <v>0.48627450980392156</v>
      </c>
      <c r="BP129" s="3">
        <v>124</v>
      </c>
      <c r="BQ129" s="164">
        <f t="shared" si="26"/>
        <v>0.48627450980392156</v>
      </c>
      <c r="BR129" s="3">
        <v>124</v>
      </c>
      <c r="BS129" s="164">
        <f t="shared" si="27"/>
        <v>0.48627450980392156</v>
      </c>
      <c r="BT129" s="3">
        <v>124</v>
      </c>
      <c r="BU129" s="164">
        <f t="shared" si="28"/>
        <v>0.48627450980392156</v>
      </c>
      <c r="BV129" s="3">
        <v>124</v>
      </c>
      <c r="BW129" s="164">
        <f t="shared" si="29"/>
        <v>0.48627450980392156</v>
      </c>
      <c r="BY129" s="3">
        <v>124</v>
      </c>
      <c r="BZ129" s="3" t="s">
        <v>186</v>
      </c>
      <c r="CA129" s="3">
        <v>124</v>
      </c>
      <c r="CB129" s="165" t="s">
        <v>109</v>
      </c>
      <c r="CC129" s="3">
        <v>124</v>
      </c>
      <c r="CD129" s="164" t="s">
        <v>209</v>
      </c>
      <c r="CE129" s="3">
        <v>124</v>
      </c>
      <c r="CF129" s="164" t="s">
        <v>152</v>
      </c>
      <c r="CG129" s="3">
        <v>124</v>
      </c>
      <c r="CH129" s="167">
        <f t="shared" si="32"/>
        <v>-0.43852191235059834</v>
      </c>
      <c r="CI129" s="3">
        <v>124</v>
      </c>
      <c r="CJ129" s="167">
        <f t="shared" si="33"/>
        <v>-0.8765438247011943</v>
      </c>
      <c r="CL129" s="3">
        <v>124</v>
      </c>
      <c r="CM129" s="208"/>
      <c r="CO129" s="226">
        <v>124</v>
      </c>
      <c r="CP129" s="232">
        <f t="shared" si="30"/>
        <v>0.38901960784313727</v>
      </c>
      <c r="CQ129" s="226">
        <v>124</v>
      </c>
      <c r="CR129" s="233">
        <f t="shared" si="31"/>
        <v>0.38901960784313727</v>
      </c>
      <c r="CS129" s="235"/>
      <c r="CT129" s="227">
        <v>124</v>
      </c>
      <c r="CU129" s="208"/>
      <c r="CV129" s="3">
        <v>124</v>
      </c>
      <c r="CW129" s="3">
        <v>-3</v>
      </c>
    </row>
    <row r="130" spans="1:101">
      <c r="A130" s="3">
        <v>125</v>
      </c>
      <c r="B130" s="164">
        <f t="shared" si="20"/>
        <v>0.49019607843137253</v>
      </c>
      <c r="C130" s="3">
        <v>125</v>
      </c>
      <c r="D130" s="207" t="s">
        <v>204</v>
      </c>
      <c r="E130" s="3">
        <v>125</v>
      </c>
      <c r="F130" s="208"/>
      <c r="G130" s="3">
        <v>125</v>
      </c>
      <c r="H130" s="208"/>
      <c r="I130" s="3">
        <v>125</v>
      </c>
      <c r="J130" s="208"/>
      <c r="K130" s="3">
        <v>125</v>
      </c>
      <c r="L130" s="208"/>
      <c r="M130" s="3">
        <v>125</v>
      </c>
      <c r="N130" s="208"/>
      <c r="O130" s="3">
        <v>125</v>
      </c>
      <c r="P130" s="208"/>
      <c r="Q130" s="3">
        <v>125</v>
      </c>
      <c r="R130" s="208"/>
      <c r="S130" s="3">
        <v>125</v>
      </c>
      <c r="T130" s="208"/>
      <c r="U130" s="3">
        <v>125</v>
      </c>
      <c r="V130" s="164">
        <f t="shared" si="21"/>
        <v>0.49019607843137253</v>
      </c>
      <c r="W130" s="3">
        <v>125</v>
      </c>
      <c r="X130" s="207" t="s">
        <v>204</v>
      </c>
      <c r="Y130" s="3">
        <v>125</v>
      </c>
      <c r="Z130" s="208"/>
      <c r="AA130" s="3">
        <v>125</v>
      </c>
      <c r="AB130" s="208"/>
      <c r="AC130" s="3">
        <v>125</v>
      </c>
      <c r="AD130" s="208"/>
      <c r="AE130" s="3">
        <v>125</v>
      </c>
      <c r="AF130" s="208"/>
      <c r="AG130" s="3">
        <v>125</v>
      </c>
      <c r="AH130" s="208"/>
      <c r="AI130" s="3">
        <v>125</v>
      </c>
      <c r="AJ130" s="208"/>
      <c r="AK130" s="3">
        <v>125</v>
      </c>
      <c r="AL130" s="208"/>
      <c r="AM130" s="3">
        <v>125</v>
      </c>
      <c r="AN130" s="208"/>
      <c r="AO130" s="3">
        <v>125</v>
      </c>
      <c r="AP130" s="164">
        <f t="shared" si="22"/>
        <v>0.49019607843137253</v>
      </c>
      <c r="AQ130" s="3">
        <v>125</v>
      </c>
      <c r="AR130" s="174">
        <v>12.051792828685258</v>
      </c>
      <c r="AS130" s="184" t="str">
        <f t="shared" si="39"/>
        <v>turns off the RDM</v>
      </c>
      <c r="AT130" s="184" t="str">
        <f t="shared" si="39"/>
        <v>turns off the RDM</v>
      </c>
      <c r="AZ130" s="3">
        <v>125</v>
      </c>
      <c r="BA130" s="3">
        <v>5750</v>
      </c>
      <c r="BB130" s="3">
        <v>125</v>
      </c>
      <c r="BC130" s="3">
        <v>-2</v>
      </c>
      <c r="BE130" s="163">
        <v>125</v>
      </c>
      <c r="BF130" s="163">
        <v>5750</v>
      </c>
      <c r="BG130" s="163">
        <v>125</v>
      </c>
      <c r="BH130" s="177">
        <v>176.47058823529412</v>
      </c>
      <c r="BI130" s="163">
        <v>125</v>
      </c>
      <c r="BJ130" s="172">
        <f t="shared" si="23"/>
        <v>0.49019607843137253</v>
      </c>
      <c r="BL130" s="3">
        <v>125</v>
      </c>
      <c r="BM130" s="164">
        <f t="shared" si="24"/>
        <v>0.49019607843137253</v>
      </c>
      <c r="BN130" s="3">
        <v>125</v>
      </c>
      <c r="BO130" s="164">
        <f t="shared" si="25"/>
        <v>0.49019607843137253</v>
      </c>
      <c r="BP130" s="3">
        <v>125</v>
      </c>
      <c r="BQ130" s="164">
        <f t="shared" si="26"/>
        <v>0.49019607843137253</v>
      </c>
      <c r="BR130" s="3">
        <v>125</v>
      </c>
      <c r="BS130" s="164">
        <f t="shared" si="27"/>
        <v>0.49019607843137253</v>
      </c>
      <c r="BT130" s="3">
        <v>125</v>
      </c>
      <c r="BU130" s="164">
        <f t="shared" si="28"/>
        <v>0.49019607843137253</v>
      </c>
      <c r="BV130" s="3">
        <v>125</v>
      </c>
      <c r="BW130" s="164">
        <f t="shared" si="29"/>
        <v>0.49019607843137253</v>
      </c>
      <c r="BY130" s="3">
        <v>125</v>
      </c>
      <c r="BZ130" s="3" t="s">
        <v>186</v>
      </c>
      <c r="CA130" s="3">
        <v>125</v>
      </c>
      <c r="CB130" s="165" t="s">
        <v>109</v>
      </c>
      <c r="CC130" s="3">
        <v>125</v>
      </c>
      <c r="CD130" s="164" t="s">
        <v>209</v>
      </c>
      <c r="CE130" s="3">
        <v>125</v>
      </c>
      <c r="CF130" s="164" t="s">
        <v>152</v>
      </c>
      <c r="CG130" s="3">
        <v>125</v>
      </c>
      <c r="CH130" s="167">
        <f t="shared" si="32"/>
        <v>-0.35884063745020001</v>
      </c>
      <c r="CI130" s="3">
        <v>125</v>
      </c>
      <c r="CJ130" s="167">
        <f t="shared" si="33"/>
        <v>-0.71718127490039763</v>
      </c>
      <c r="CL130" s="3">
        <v>125</v>
      </c>
      <c r="CM130" s="208"/>
      <c r="CO130" s="226">
        <v>125</v>
      </c>
      <c r="CP130" s="232">
        <f t="shared" si="30"/>
        <v>0.39215686274509803</v>
      </c>
      <c r="CQ130" s="226">
        <v>125</v>
      </c>
      <c r="CR130" s="233">
        <f t="shared" si="31"/>
        <v>0.39215686274509803</v>
      </c>
      <c r="CS130" s="235"/>
      <c r="CT130" s="227">
        <v>125</v>
      </c>
      <c r="CU130" s="208"/>
      <c r="CV130" s="3">
        <v>125</v>
      </c>
      <c r="CW130" s="3">
        <v>-2</v>
      </c>
    </row>
    <row r="131" spans="1:101">
      <c r="A131" s="3">
        <v>126</v>
      </c>
      <c r="B131" s="164">
        <f t="shared" si="20"/>
        <v>0.49411764705882355</v>
      </c>
      <c r="C131" s="3">
        <v>126</v>
      </c>
      <c r="D131" s="207" t="s">
        <v>204</v>
      </c>
      <c r="E131" s="3">
        <v>126</v>
      </c>
      <c r="F131" s="208"/>
      <c r="G131" s="3">
        <v>126</v>
      </c>
      <c r="H131" s="208"/>
      <c r="I131" s="3">
        <v>126</v>
      </c>
      <c r="J131" s="208"/>
      <c r="K131" s="3">
        <v>126</v>
      </c>
      <c r="L131" s="208"/>
      <c r="M131" s="3">
        <v>126</v>
      </c>
      <c r="N131" s="208"/>
      <c r="O131" s="3">
        <v>126</v>
      </c>
      <c r="P131" s="208"/>
      <c r="Q131" s="3">
        <v>126</v>
      </c>
      <c r="R131" s="208"/>
      <c r="S131" s="3">
        <v>126</v>
      </c>
      <c r="T131" s="208"/>
      <c r="U131" s="3">
        <v>126</v>
      </c>
      <c r="V131" s="164">
        <f t="shared" si="21"/>
        <v>0.49411764705882355</v>
      </c>
      <c r="W131" s="3">
        <v>126</v>
      </c>
      <c r="X131" s="207" t="s">
        <v>204</v>
      </c>
      <c r="Y131" s="3">
        <v>126</v>
      </c>
      <c r="Z131" s="208"/>
      <c r="AA131" s="3">
        <v>126</v>
      </c>
      <c r="AB131" s="208"/>
      <c r="AC131" s="3">
        <v>126</v>
      </c>
      <c r="AD131" s="208"/>
      <c r="AE131" s="3">
        <v>126</v>
      </c>
      <c r="AF131" s="208"/>
      <c r="AG131" s="3">
        <v>126</v>
      </c>
      <c r="AH131" s="208"/>
      <c r="AI131" s="3">
        <v>126</v>
      </c>
      <c r="AJ131" s="208"/>
      <c r="AK131" s="3">
        <v>126</v>
      </c>
      <c r="AL131" s="208"/>
      <c r="AM131" s="3">
        <v>126</v>
      </c>
      <c r="AN131" s="208"/>
      <c r="AO131" s="3">
        <v>126</v>
      </c>
      <c r="AP131" s="164">
        <f t="shared" si="22"/>
        <v>0.49411764705882355</v>
      </c>
      <c r="AQ131" s="3">
        <v>126</v>
      </c>
      <c r="AR131" s="174">
        <v>12.151394422310757</v>
      </c>
      <c r="AS131" s="184" t="str">
        <f t="shared" si="39"/>
        <v>turns off the RDM</v>
      </c>
      <c r="AT131" s="184" t="str">
        <f t="shared" si="39"/>
        <v>turns off the RDM</v>
      </c>
      <c r="AZ131" s="3">
        <v>126</v>
      </c>
      <c r="BA131" s="3">
        <v>5800</v>
      </c>
      <c r="BB131" s="3">
        <v>126</v>
      </c>
      <c r="BC131" s="3">
        <v>-2</v>
      </c>
      <c r="BE131" s="163">
        <v>126</v>
      </c>
      <c r="BF131" s="163">
        <v>5800</v>
      </c>
      <c r="BG131" s="163">
        <v>126</v>
      </c>
      <c r="BH131" s="177">
        <v>177.88235294117646</v>
      </c>
      <c r="BI131" s="163">
        <v>126</v>
      </c>
      <c r="BJ131" s="172">
        <f t="shared" si="23"/>
        <v>0.49411764705882355</v>
      </c>
      <c r="BL131" s="3">
        <v>126</v>
      </c>
      <c r="BM131" s="164">
        <f t="shared" si="24"/>
        <v>0.49411764705882355</v>
      </c>
      <c r="BN131" s="3">
        <v>126</v>
      </c>
      <c r="BO131" s="164">
        <f t="shared" si="25"/>
        <v>0.49411764705882355</v>
      </c>
      <c r="BP131" s="3">
        <v>126</v>
      </c>
      <c r="BQ131" s="164">
        <f t="shared" si="26"/>
        <v>0.49411764705882355</v>
      </c>
      <c r="BR131" s="3">
        <v>126</v>
      </c>
      <c r="BS131" s="164">
        <f t="shared" si="27"/>
        <v>0.49411764705882355</v>
      </c>
      <c r="BT131" s="3">
        <v>126</v>
      </c>
      <c r="BU131" s="164">
        <f t="shared" si="28"/>
        <v>0.49411764705882355</v>
      </c>
      <c r="BV131" s="3">
        <v>126</v>
      </c>
      <c r="BW131" s="164">
        <f t="shared" si="29"/>
        <v>0.49411764705882355</v>
      </c>
      <c r="BY131" s="3">
        <v>126</v>
      </c>
      <c r="BZ131" s="3" t="s">
        <v>186</v>
      </c>
      <c r="CA131" s="3">
        <v>126</v>
      </c>
      <c r="CB131" s="165" t="s">
        <v>109</v>
      </c>
      <c r="CC131" s="3">
        <v>126</v>
      </c>
      <c r="CD131" s="164" t="s">
        <v>209</v>
      </c>
      <c r="CE131" s="3">
        <v>126</v>
      </c>
      <c r="CF131" s="164" t="s">
        <v>152</v>
      </c>
      <c r="CG131" s="3">
        <v>126</v>
      </c>
      <c r="CH131" s="167">
        <f t="shared" si="32"/>
        <v>-0.27915936254980167</v>
      </c>
      <c r="CI131" s="3">
        <v>126</v>
      </c>
      <c r="CJ131" s="167">
        <f t="shared" si="33"/>
        <v>-0.55781872509960095</v>
      </c>
      <c r="CL131" s="3">
        <v>126</v>
      </c>
      <c r="CM131" s="208"/>
      <c r="CO131" s="226">
        <v>126</v>
      </c>
      <c r="CP131" s="232">
        <f t="shared" si="30"/>
        <v>0.39529411764705885</v>
      </c>
      <c r="CQ131" s="226">
        <v>126</v>
      </c>
      <c r="CR131" s="233">
        <f t="shared" si="31"/>
        <v>0.39529411764705885</v>
      </c>
      <c r="CS131" s="235"/>
      <c r="CT131" s="227">
        <v>126</v>
      </c>
      <c r="CU131" s="208"/>
      <c r="CV131" s="3">
        <v>126</v>
      </c>
      <c r="CW131" s="3">
        <v>-2</v>
      </c>
    </row>
    <row r="132" spans="1:101">
      <c r="A132" s="3">
        <v>127</v>
      </c>
      <c r="B132" s="164">
        <f t="shared" si="20"/>
        <v>0.49803921568627452</v>
      </c>
      <c r="C132" s="3">
        <v>127</v>
      </c>
      <c r="D132" s="207" t="s">
        <v>204</v>
      </c>
      <c r="E132" s="3">
        <v>127</v>
      </c>
      <c r="F132" s="208"/>
      <c r="G132" s="3">
        <v>127</v>
      </c>
      <c r="H132" s="208"/>
      <c r="I132" s="3">
        <v>127</v>
      </c>
      <c r="J132" s="208"/>
      <c r="K132" s="3">
        <v>127</v>
      </c>
      <c r="L132" s="208"/>
      <c r="M132" s="3">
        <v>127</v>
      </c>
      <c r="N132" s="208"/>
      <c r="O132" s="3">
        <v>127</v>
      </c>
      <c r="P132" s="208"/>
      <c r="Q132" s="3">
        <v>127</v>
      </c>
      <c r="R132" s="208"/>
      <c r="S132" s="3">
        <v>127</v>
      </c>
      <c r="T132" s="208"/>
      <c r="U132" s="3">
        <v>127</v>
      </c>
      <c r="V132" s="164">
        <f t="shared" si="21"/>
        <v>0.49803921568627452</v>
      </c>
      <c r="W132" s="3">
        <v>127</v>
      </c>
      <c r="X132" s="207" t="s">
        <v>204</v>
      </c>
      <c r="Y132" s="3">
        <v>127</v>
      </c>
      <c r="Z132" s="208"/>
      <c r="AA132" s="3">
        <v>127</v>
      </c>
      <c r="AB132" s="208"/>
      <c r="AC132" s="3">
        <v>127</v>
      </c>
      <c r="AD132" s="208"/>
      <c r="AE132" s="3">
        <v>127</v>
      </c>
      <c r="AF132" s="208"/>
      <c r="AG132" s="3">
        <v>127</v>
      </c>
      <c r="AH132" s="208"/>
      <c r="AI132" s="3">
        <v>127</v>
      </c>
      <c r="AJ132" s="208"/>
      <c r="AK132" s="3">
        <v>127</v>
      </c>
      <c r="AL132" s="208"/>
      <c r="AM132" s="3">
        <v>127</v>
      </c>
      <c r="AN132" s="208"/>
      <c r="AO132" s="3">
        <v>127</v>
      </c>
      <c r="AP132" s="164">
        <f t="shared" si="22"/>
        <v>0.49803921568627452</v>
      </c>
      <c r="AQ132" s="3">
        <v>127</v>
      </c>
      <c r="AR132" s="174">
        <v>12.250996015936254</v>
      </c>
      <c r="AS132" s="184" t="str">
        <f t="shared" si="39"/>
        <v>turns off the RDM</v>
      </c>
      <c r="AT132" s="184" t="str">
        <f t="shared" si="39"/>
        <v>turns off the RDM</v>
      </c>
      <c r="AZ132" s="3">
        <v>127</v>
      </c>
      <c r="BA132" s="3">
        <v>5850</v>
      </c>
      <c r="BB132" s="3">
        <v>127</v>
      </c>
      <c r="BC132" s="3">
        <v>-1</v>
      </c>
      <c r="BE132" s="163">
        <v>127</v>
      </c>
      <c r="BF132" s="163">
        <v>5850</v>
      </c>
      <c r="BG132" s="163">
        <v>127</v>
      </c>
      <c r="BH132" s="177">
        <v>179.29411764705881</v>
      </c>
      <c r="BI132" s="163">
        <v>127</v>
      </c>
      <c r="BJ132" s="172">
        <f t="shared" si="23"/>
        <v>0.49803921568627452</v>
      </c>
      <c r="BL132" s="3">
        <v>127</v>
      </c>
      <c r="BM132" s="164">
        <f t="shared" si="24"/>
        <v>0.49803921568627452</v>
      </c>
      <c r="BN132" s="3">
        <v>127</v>
      </c>
      <c r="BO132" s="164">
        <f t="shared" si="25"/>
        <v>0.49803921568627452</v>
      </c>
      <c r="BP132" s="3">
        <v>127</v>
      </c>
      <c r="BQ132" s="164">
        <f t="shared" si="26"/>
        <v>0.49803921568627452</v>
      </c>
      <c r="BR132" s="3">
        <v>127</v>
      </c>
      <c r="BS132" s="164">
        <f t="shared" si="27"/>
        <v>0.49803921568627452</v>
      </c>
      <c r="BT132" s="3">
        <v>127</v>
      </c>
      <c r="BU132" s="164">
        <f t="shared" si="28"/>
        <v>0.49803921568627452</v>
      </c>
      <c r="BV132" s="3">
        <v>127</v>
      </c>
      <c r="BW132" s="164">
        <f t="shared" si="29"/>
        <v>0.49803921568627452</v>
      </c>
      <c r="BY132" s="3">
        <v>127</v>
      </c>
      <c r="BZ132" s="3" t="s">
        <v>186</v>
      </c>
      <c r="CA132" s="3">
        <v>127</v>
      </c>
      <c r="CB132" s="165" t="s">
        <v>109</v>
      </c>
      <c r="CC132" s="3">
        <v>127</v>
      </c>
      <c r="CD132" s="164" t="s">
        <v>209</v>
      </c>
      <c r="CE132" s="3">
        <v>127</v>
      </c>
      <c r="CF132" s="164" t="s">
        <v>152</v>
      </c>
      <c r="CG132" s="3">
        <v>127</v>
      </c>
      <c r="CH132" s="167">
        <f t="shared" si="32"/>
        <v>-0.19947808764940334</v>
      </c>
      <c r="CI132" s="3">
        <v>127</v>
      </c>
      <c r="CJ132" s="167">
        <f t="shared" si="33"/>
        <v>-0.39845617529880428</v>
      </c>
      <c r="CL132" s="3">
        <v>127</v>
      </c>
      <c r="CM132" s="208"/>
      <c r="CO132" s="226">
        <v>127</v>
      </c>
      <c r="CP132" s="232">
        <f t="shared" si="30"/>
        <v>0.39843137254901961</v>
      </c>
      <c r="CQ132" s="226">
        <v>127</v>
      </c>
      <c r="CR132" s="233">
        <f t="shared" si="31"/>
        <v>0.39843137254901961</v>
      </c>
      <c r="CS132" s="235"/>
      <c r="CT132" s="227">
        <v>127</v>
      </c>
      <c r="CU132" s="208"/>
      <c r="CV132" s="3">
        <v>127</v>
      </c>
      <c r="CW132" s="3">
        <v>-1</v>
      </c>
    </row>
    <row r="133" spans="1:101">
      <c r="A133" s="3">
        <v>128</v>
      </c>
      <c r="B133" s="164">
        <f t="shared" si="20"/>
        <v>0.50196078431372548</v>
      </c>
      <c r="C133" s="3">
        <v>128</v>
      </c>
      <c r="D133" s="207" t="s">
        <v>204</v>
      </c>
      <c r="E133" s="3">
        <v>128</v>
      </c>
      <c r="F133" s="208"/>
      <c r="G133" s="3">
        <v>128</v>
      </c>
      <c r="H133" s="208"/>
      <c r="I133" s="3">
        <v>128</v>
      </c>
      <c r="J133" s="208"/>
      <c r="K133" s="3">
        <v>128</v>
      </c>
      <c r="L133" s="208"/>
      <c r="M133" s="3">
        <v>128</v>
      </c>
      <c r="N133" s="208"/>
      <c r="O133" s="3">
        <v>128</v>
      </c>
      <c r="P133" s="208"/>
      <c r="Q133" s="3">
        <v>128</v>
      </c>
      <c r="R133" s="208"/>
      <c r="S133" s="3">
        <v>128</v>
      </c>
      <c r="T133" s="208"/>
      <c r="U133" s="3">
        <v>128</v>
      </c>
      <c r="V133" s="164">
        <f t="shared" si="21"/>
        <v>0.50196078431372548</v>
      </c>
      <c r="W133" s="3">
        <v>128</v>
      </c>
      <c r="X133" s="207" t="s">
        <v>204</v>
      </c>
      <c r="Y133" s="3">
        <v>128</v>
      </c>
      <c r="Z133" s="208"/>
      <c r="AA133" s="3">
        <v>128</v>
      </c>
      <c r="AB133" s="208"/>
      <c r="AC133" s="3">
        <v>128</v>
      </c>
      <c r="AD133" s="208"/>
      <c r="AE133" s="3">
        <v>128</v>
      </c>
      <c r="AF133" s="208"/>
      <c r="AG133" s="3">
        <v>128</v>
      </c>
      <c r="AH133" s="208"/>
      <c r="AI133" s="3">
        <v>128</v>
      </c>
      <c r="AJ133" s="208"/>
      <c r="AK133" s="3">
        <v>128</v>
      </c>
      <c r="AL133" s="208"/>
      <c r="AM133" s="3">
        <v>128</v>
      </c>
      <c r="AN133" s="208"/>
      <c r="AO133" s="3">
        <v>128</v>
      </c>
      <c r="AP133" s="164">
        <f t="shared" si="22"/>
        <v>0.50196078431372548</v>
      </c>
      <c r="AQ133" s="3">
        <v>128</v>
      </c>
      <c r="AR133" s="174">
        <v>12.350597609561753</v>
      </c>
      <c r="AS133" s="184" t="str">
        <f t="shared" si="39"/>
        <v>turns off the RDM</v>
      </c>
      <c r="AT133" s="184" t="str">
        <f t="shared" si="39"/>
        <v>turns off the RDM</v>
      </c>
      <c r="AZ133" s="3">
        <v>128</v>
      </c>
      <c r="BA133" s="3">
        <v>5850</v>
      </c>
      <c r="BB133" s="3">
        <v>128</v>
      </c>
      <c r="BC133" s="3">
        <v>0</v>
      </c>
      <c r="BE133" s="163">
        <v>128</v>
      </c>
      <c r="BF133" s="163">
        <v>5850</v>
      </c>
      <c r="BG133" s="163">
        <v>128</v>
      </c>
      <c r="BH133" s="177">
        <v>180.70588235294119</v>
      </c>
      <c r="BI133" s="163">
        <v>128</v>
      </c>
      <c r="BJ133" s="172">
        <f t="shared" si="23"/>
        <v>0.50196078431372548</v>
      </c>
      <c r="BL133" s="3">
        <v>128</v>
      </c>
      <c r="BM133" s="164">
        <f t="shared" si="24"/>
        <v>0.50196078431372548</v>
      </c>
      <c r="BN133" s="3">
        <v>128</v>
      </c>
      <c r="BO133" s="164">
        <f t="shared" si="25"/>
        <v>0.50196078431372548</v>
      </c>
      <c r="BP133" s="3">
        <v>128</v>
      </c>
      <c r="BQ133" s="164">
        <f t="shared" si="26"/>
        <v>0.50196078431372548</v>
      </c>
      <c r="BR133" s="3">
        <v>128</v>
      </c>
      <c r="BS133" s="164">
        <f t="shared" si="27"/>
        <v>0.50196078431372548</v>
      </c>
      <c r="BT133" s="3">
        <v>128</v>
      </c>
      <c r="BU133" s="164">
        <f t="shared" si="28"/>
        <v>0.50196078431372548</v>
      </c>
      <c r="BV133" s="3">
        <v>128</v>
      </c>
      <c r="BW133" s="164">
        <f t="shared" si="29"/>
        <v>0.50196078431372548</v>
      </c>
      <c r="BY133" s="3">
        <v>128</v>
      </c>
      <c r="BZ133" s="3" t="s">
        <v>186</v>
      </c>
      <c r="CA133" s="3">
        <v>128</v>
      </c>
      <c r="CB133" s="168" t="s">
        <v>110</v>
      </c>
      <c r="CC133" s="3">
        <v>128</v>
      </c>
      <c r="CD133" s="164" t="s">
        <v>209</v>
      </c>
      <c r="CE133" s="3">
        <v>128</v>
      </c>
      <c r="CF133" s="164" t="s">
        <v>152</v>
      </c>
      <c r="CG133" s="3">
        <v>128</v>
      </c>
      <c r="CH133" s="167">
        <f t="shared" si="32"/>
        <v>-0.119796812749005</v>
      </c>
      <c r="CI133" s="3">
        <v>128</v>
      </c>
      <c r="CJ133" s="167">
        <f t="shared" si="33"/>
        <v>-0.23909362549800761</v>
      </c>
      <c r="CL133" s="3">
        <v>128</v>
      </c>
      <c r="CM133" s="208"/>
      <c r="CO133" s="226">
        <v>128</v>
      </c>
      <c r="CP133" s="232">
        <f t="shared" si="30"/>
        <v>0.40156862745098043</v>
      </c>
      <c r="CQ133" s="226">
        <v>128</v>
      </c>
      <c r="CR133" s="233">
        <f t="shared" si="31"/>
        <v>0.40156862745098043</v>
      </c>
      <c r="CS133" s="235"/>
      <c r="CT133" s="227">
        <v>128</v>
      </c>
      <c r="CU133" s="208"/>
      <c r="CV133" s="3">
        <v>128</v>
      </c>
      <c r="CW133" s="3">
        <v>0</v>
      </c>
    </row>
    <row r="134" spans="1:101">
      <c r="A134" s="3">
        <v>129</v>
      </c>
      <c r="B134" s="164">
        <f t="shared" ref="B134:B197" si="40">(A134/255)</f>
        <v>0.50588235294117645</v>
      </c>
      <c r="C134" s="3">
        <v>129</v>
      </c>
      <c r="D134" s="207" t="s">
        <v>204</v>
      </c>
      <c r="E134" s="3">
        <v>129</v>
      </c>
      <c r="F134" s="208"/>
      <c r="G134" s="3">
        <v>129</v>
      </c>
      <c r="H134" s="208"/>
      <c r="I134" s="3">
        <v>129</v>
      </c>
      <c r="J134" s="208"/>
      <c r="K134" s="3">
        <v>129</v>
      </c>
      <c r="L134" s="208"/>
      <c r="M134" s="3">
        <v>129</v>
      </c>
      <c r="N134" s="208"/>
      <c r="O134" s="3">
        <v>129</v>
      </c>
      <c r="P134" s="208"/>
      <c r="Q134" s="3">
        <v>129</v>
      </c>
      <c r="R134" s="208"/>
      <c r="S134" s="3">
        <v>129</v>
      </c>
      <c r="T134" s="208"/>
      <c r="U134" s="3">
        <v>129</v>
      </c>
      <c r="V134" s="164">
        <f t="shared" ref="V134:V197" si="41">(U134/255)</f>
        <v>0.50588235294117645</v>
      </c>
      <c r="W134" s="3">
        <v>129</v>
      </c>
      <c r="X134" s="207" t="s">
        <v>204</v>
      </c>
      <c r="Y134" s="3">
        <v>129</v>
      </c>
      <c r="Z134" s="208"/>
      <c r="AA134" s="3">
        <v>129</v>
      </c>
      <c r="AB134" s="208"/>
      <c r="AC134" s="3">
        <v>129</v>
      </c>
      <c r="AD134" s="208"/>
      <c r="AE134" s="3">
        <v>129</v>
      </c>
      <c r="AF134" s="208"/>
      <c r="AG134" s="3">
        <v>129</v>
      </c>
      <c r="AH134" s="208"/>
      <c r="AI134" s="3">
        <v>129</v>
      </c>
      <c r="AJ134" s="208"/>
      <c r="AK134" s="3">
        <v>129</v>
      </c>
      <c r="AL134" s="208"/>
      <c r="AM134" s="3">
        <v>129</v>
      </c>
      <c r="AN134" s="208"/>
      <c r="AO134" s="3">
        <v>129</v>
      </c>
      <c r="AP134" s="164">
        <f t="shared" ref="AP134:AP197" si="42">(AO134/255)</f>
        <v>0.50588235294117645</v>
      </c>
      <c r="AQ134" s="3">
        <v>129</v>
      </c>
      <c r="AR134" s="174">
        <v>12.45019920318725</v>
      </c>
      <c r="AS134" s="184" t="str">
        <f t="shared" si="39"/>
        <v>turns off the RDM</v>
      </c>
      <c r="AT134" s="184" t="str">
        <f t="shared" si="39"/>
        <v>turns off the RDM</v>
      </c>
      <c r="AZ134" s="3">
        <v>129</v>
      </c>
      <c r="BA134" s="3">
        <v>5900</v>
      </c>
      <c r="BB134" s="3">
        <v>129</v>
      </c>
      <c r="BC134" s="3">
        <v>1</v>
      </c>
      <c r="BE134" s="163">
        <v>129</v>
      </c>
      <c r="BF134" s="163">
        <v>5900</v>
      </c>
      <c r="BG134" s="163">
        <v>129</v>
      </c>
      <c r="BH134" s="177">
        <v>182.11764705882354</v>
      </c>
      <c r="BI134" s="163">
        <v>129</v>
      </c>
      <c r="BJ134" s="172">
        <f t="shared" ref="BJ134:BJ197" si="43">(BI134/255)</f>
        <v>0.50588235294117645</v>
      </c>
      <c r="BL134" s="3">
        <v>129</v>
      </c>
      <c r="BM134" s="164">
        <f t="shared" ref="BM134:BM197" si="44">(BL134/255)</f>
        <v>0.50588235294117645</v>
      </c>
      <c r="BN134" s="3">
        <v>129</v>
      </c>
      <c r="BO134" s="164">
        <f t="shared" ref="BO134:BO197" si="45">(BN134/255)</f>
        <v>0.50588235294117645</v>
      </c>
      <c r="BP134" s="3">
        <v>129</v>
      </c>
      <c r="BQ134" s="164">
        <f t="shared" ref="BQ134:BQ197" si="46">(BP134/255)</f>
        <v>0.50588235294117645</v>
      </c>
      <c r="BR134" s="3">
        <v>129</v>
      </c>
      <c r="BS134" s="164">
        <f t="shared" ref="BS134:BS197" si="47">(BR134/255)</f>
        <v>0.50588235294117645</v>
      </c>
      <c r="BT134" s="3">
        <v>129</v>
      </c>
      <c r="BU134" s="164">
        <f t="shared" ref="BU134:BU197" si="48">(BT134/255)</f>
        <v>0.50588235294117645</v>
      </c>
      <c r="BV134" s="3">
        <v>129</v>
      </c>
      <c r="BW134" s="164">
        <f t="shared" ref="BW134:BW197" si="49">(BV134/255)</f>
        <v>0.50588235294117645</v>
      </c>
      <c r="BY134" s="3">
        <v>129</v>
      </c>
      <c r="BZ134" s="3" t="s">
        <v>186</v>
      </c>
      <c r="CA134" s="3">
        <v>129</v>
      </c>
      <c r="CB134" s="168" t="s">
        <v>110</v>
      </c>
      <c r="CC134" s="3">
        <v>129</v>
      </c>
      <c r="CD134" s="164" t="s">
        <v>209</v>
      </c>
      <c r="CE134" s="3">
        <v>129</v>
      </c>
      <c r="CF134" s="164" t="s">
        <v>152</v>
      </c>
      <c r="CG134" s="3">
        <v>129</v>
      </c>
      <c r="CH134" s="167">
        <f t="shared" si="32"/>
        <v>-4.0115537848606664E-2</v>
      </c>
      <c r="CI134" s="3">
        <v>129</v>
      </c>
      <c r="CJ134" s="167">
        <f t="shared" si="33"/>
        <v>-7.973107569721094E-2</v>
      </c>
      <c r="CL134" s="3">
        <v>129</v>
      </c>
      <c r="CM134" s="208"/>
      <c r="CO134" s="226">
        <v>129</v>
      </c>
      <c r="CP134" s="232">
        <f t="shared" ref="CP134:CP197" si="50">(CO134/255)*0.8</f>
        <v>0.40470588235294119</v>
      </c>
      <c r="CQ134" s="226">
        <v>129</v>
      </c>
      <c r="CR134" s="233">
        <f t="shared" ref="CR134:CR197" si="51">(CQ134/255)*0.8</f>
        <v>0.40470588235294119</v>
      </c>
      <c r="CS134" s="235"/>
      <c r="CT134" s="227">
        <v>129</v>
      </c>
      <c r="CU134" s="208"/>
      <c r="CV134" s="3">
        <v>129</v>
      </c>
      <c r="CW134" s="3">
        <v>1</v>
      </c>
    </row>
    <row r="135" spans="1:101">
      <c r="A135" s="3">
        <v>130</v>
      </c>
      <c r="B135" s="164">
        <f t="shared" si="40"/>
        <v>0.50980392156862742</v>
      </c>
      <c r="C135" s="3">
        <v>130</v>
      </c>
      <c r="D135" s="207" t="s">
        <v>204</v>
      </c>
      <c r="E135" s="3">
        <v>130</v>
      </c>
      <c r="F135" s="208"/>
      <c r="G135" s="3">
        <v>130</v>
      </c>
      <c r="H135" s="208"/>
      <c r="I135" s="3">
        <v>130</v>
      </c>
      <c r="J135" s="208"/>
      <c r="K135" s="3">
        <v>130</v>
      </c>
      <c r="L135" s="208"/>
      <c r="M135" s="3">
        <v>130</v>
      </c>
      <c r="N135" s="208"/>
      <c r="O135" s="3">
        <v>130</v>
      </c>
      <c r="P135" s="208"/>
      <c r="Q135" s="3">
        <v>130</v>
      </c>
      <c r="R135" s="208"/>
      <c r="S135" s="3">
        <v>130</v>
      </c>
      <c r="T135" s="208"/>
      <c r="U135" s="3">
        <v>130</v>
      </c>
      <c r="V135" s="164">
        <f t="shared" si="41"/>
        <v>0.50980392156862742</v>
      </c>
      <c r="W135" s="3">
        <v>130</v>
      </c>
      <c r="X135" s="207" t="s">
        <v>204</v>
      </c>
      <c r="Y135" s="3">
        <v>130</v>
      </c>
      <c r="Z135" s="208"/>
      <c r="AA135" s="3">
        <v>130</v>
      </c>
      <c r="AB135" s="208"/>
      <c r="AC135" s="3">
        <v>130</v>
      </c>
      <c r="AD135" s="208"/>
      <c r="AE135" s="3">
        <v>130</v>
      </c>
      <c r="AF135" s="208"/>
      <c r="AG135" s="3">
        <v>130</v>
      </c>
      <c r="AH135" s="208"/>
      <c r="AI135" s="3">
        <v>130</v>
      </c>
      <c r="AJ135" s="208"/>
      <c r="AK135" s="3">
        <v>130</v>
      </c>
      <c r="AL135" s="208"/>
      <c r="AM135" s="3">
        <v>130</v>
      </c>
      <c r="AN135" s="208"/>
      <c r="AO135" s="3">
        <v>130</v>
      </c>
      <c r="AP135" s="164">
        <f t="shared" si="42"/>
        <v>0.50980392156862742</v>
      </c>
      <c r="AQ135" s="3">
        <v>130</v>
      </c>
      <c r="AR135" s="174">
        <v>12.549800796812749</v>
      </c>
      <c r="AS135" s="184" t="str">
        <f t="shared" si="39"/>
        <v>turns off the RDM</v>
      </c>
      <c r="AT135" s="184" t="str">
        <f t="shared" si="39"/>
        <v>turns off the RDM</v>
      </c>
      <c r="AZ135" s="3">
        <v>130</v>
      </c>
      <c r="BA135" s="3">
        <v>5950</v>
      </c>
      <c r="BB135" s="3">
        <v>130</v>
      </c>
      <c r="BC135" s="3">
        <v>2</v>
      </c>
      <c r="BE135" s="163">
        <v>130</v>
      </c>
      <c r="BF135" s="163">
        <v>5950</v>
      </c>
      <c r="BG135" s="163">
        <v>130</v>
      </c>
      <c r="BH135" s="177">
        <v>183.52941176470588</v>
      </c>
      <c r="BI135" s="163">
        <v>130</v>
      </c>
      <c r="BJ135" s="172">
        <f t="shared" si="43"/>
        <v>0.50980392156862742</v>
      </c>
      <c r="BL135" s="3">
        <v>130</v>
      </c>
      <c r="BM135" s="164">
        <f t="shared" si="44"/>
        <v>0.50980392156862742</v>
      </c>
      <c r="BN135" s="3">
        <v>130</v>
      </c>
      <c r="BO135" s="164">
        <f t="shared" si="45"/>
        <v>0.50980392156862742</v>
      </c>
      <c r="BP135" s="3">
        <v>130</v>
      </c>
      <c r="BQ135" s="164">
        <f t="shared" si="46"/>
        <v>0.50980392156862742</v>
      </c>
      <c r="BR135" s="3">
        <v>130</v>
      </c>
      <c r="BS135" s="164">
        <f t="shared" si="47"/>
        <v>0.50980392156862742</v>
      </c>
      <c r="BT135" s="3">
        <v>130</v>
      </c>
      <c r="BU135" s="164">
        <f t="shared" si="48"/>
        <v>0.50980392156862742</v>
      </c>
      <c r="BV135" s="3">
        <v>130</v>
      </c>
      <c r="BW135" s="164">
        <f t="shared" si="49"/>
        <v>0.50980392156862742</v>
      </c>
      <c r="BY135" s="3">
        <v>130</v>
      </c>
      <c r="BZ135" s="3" t="s">
        <v>186</v>
      </c>
      <c r="CA135" s="3">
        <v>130</v>
      </c>
      <c r="CB135" s="168" t="s">
        <v>110</v>
      </c>
      <c r="CC135" s="3">
        <v>130</v>
      </c>
      <c r="CD135" s="164" t="s">
        <v>209</v>
      </c>
      <c r="CE135" s="3">
        <v>130</v>
      </c>
      <c r="CF135" s="164" t="s">
        <v>152</v>
      </c>
      <c r="CG135" s="3">
        <v>130</v>
      </c>
      <c r="CH135" s="167">
        <f t="shared" si="32"/>
        <v>3.9565737051791672E-2</v>
      </c>
      <c r="CI135" s="3">
        <v>130</v>
      </c>
      <c r="CJ135" s="167">
        <f t="shared" si="33"/>
        <v>7.9631474103585731E-2</v>
      </c>
      <c r="CL135" s="3">
        <v>130</v>
      </c>
      <c r="CM135" s="208"/>
      <c r="CO135" s="226">
        <v>130</v>
      </c>
      <c r="CP135" s="232">
        <f t="shared" si="50"/>
        <v>0.40784313725490196</v>
      </c>
      <c r="CQ135" s="226">
        <v>130</v>
      </c>
      <c r="CR135" s="233">
        <f t="shared" si="51"/>
        <v>0.40784313725490196</v>
      </c>
      <c r="CS135" s="235"/>
      <c r="CT135" s="227">
        <v>130</v>
      </c>
      <c r="CU135" s="208"/>
      <c r="CV135" s="3">
        <v>130</v>
      </c>
      <c r="CW135" s="3">
        <v>2</v>
      </c>
    </row>
    <row r="136" spans="1:101">
      <c r="A136" s="3">
        <v>131</v>
      </c>
      <c r="B136" s="164">
        <f t="shared" si="40"/>
        <v>0.51372549019607838</v>
      </c>
      <c r="C136" s="3">
        <v>131</v>
      </c>
      <c r="D136" s="207" t="s">
        <v>204</v>
      </c>
      <c r="E136" s="3">
        <v>131</v>
      </c>
      <c r="F136" s="208"/>
      <c r="G136" s="3">
        <v>131</v>
      </c>
      <c r="H136" s="208"/>
      <c r="I136" s="3">
        <v>131</v>
      </c>
      <c r="J136" s="208"/>
      <c r="K136" s="3">
        <v>131</v>
      </c>
      <c r="L136" s="208"/>
      <c r="M136" s="3">
        <v>131</v>
      </c>
      <c r="N136" s="208"/>
      <c r="O136" s="3">
        <v>131</v>
      </c>
      <c r="P136" s="208"/>
      <c r="Q136" s="3">
        <v>131</v>
      </c>
      <c r="R136" s="208"/>
      <c r="S136" s="3">
        <v>131</v>
      </c>
      <c r="T136" s="208"/>
      <c r="U136" s="3">
        <v>131</v>
      </c>
      <c r="V136" s="164">
        <f t="shared" si="41"/>
        <v>0.51372549019607838</v>
      </c>
      <c r="W136" s="3">
        <v>131</v>
      </c>
      <c r="X136" s="207" t="s">
        <v>204</v>
      </c>
      <c r="Y136" s="3">
        <v>131</v>
      </c>
      <c r="Z136" s="208"/>
      <c r="AA136" s="3">
        <v>131</v>
      </c>
      <c r="AB136" s="208"/>
      <c r="AC136" s="3">
        <v>131</v>
      </c>
      <c r="AD136" s="208"/>
      <c r="AE136" s="3">
        <v>131</v>
      </c>
      <c r="AF136" s="208"/>
      <c r="AG136" s="3">
        <v>131</v>
      </c>
      <c r="AH136" s="208"/>
      <c r="AI136" s="3">
        <v>131</v>
      </c>
      <c r="AJ136" s="208"/>
      <c r="AK136" s="3">
        <v>131</v>
      </c>
      <c r="AL136" s="208"/>
      <c r="AM136" s="3">
        <v>131</v>
      </c>
      <c r="AN136" s="208"/>
      <c r="AO136" s="3">
        <v>131</v>
      </c>
      <c r="AP136" s="164">
        <f t="shared" si="42"/>
        <v>0.51372549019607838</v>
      </c>
      <c r="AQ136" s="3">
        <v>131</v>
      </c>
      <c r="AR136" s="174">
        <v>12.649402390438246</v>
      </c>
      <c r="AS136" s="178" t="s">
        <v>127</v>
      </c>
      <c r="AT136" s="178" t="s">
        <v>127</v>
      </c>
      <c r="AZ136" s="3">
        <v>131</v>
      </c>
      <c r="BA136" s="3">
        <v>5950</v>
      </c>
      <c r="BB136" s="3">
        <v>131</v>
      </c>
      <c r="BC136" s="3">
        <v>2</v>
      </c>
      <c r="BE136" s="163">
        <v>131</v>
      </c>
      <c r="BF136" s="163">
        <v>5950</v>
      </c>
      <c r="BG136" s="163">
        <v>131</v>
      </c>
      <c r="BH136" s="177">
        <v>184.94117647058823</v>
      </c>
      <c r="BI136" s="163">
        <v>131</v>
      </c>
      <c r="BJ136" s="172">
        <f t="shared" si="43"/>
        <v>0.51372549019607838</v>
      </c>
      <c r="BL136" s="3">
        <v>131</v>
      </c>
      <c r="BM136" s="164">
        <f t="shared" si="44"/>
        <v>0.51372549019607838</v>
      </c>
      <c r="BN136" s="3">
        <v>131</v>
      </c>
      <c r="BO136" s="164">
        <f t="shared" si="45"/>
        <v>0.51372549019607838</v>
      </c>
      <c r="BP136" s="3">
        <v>131</v>
      </c>
      <c r="BQ136" s="164">
        <f t="shared" si="46"/>
        <v>0.51372549019607838</v>
      </c>
      <c r="BR136" s="3">
        <v>131</v>
      </c>
      <c r="BS136" s="164">
        <f t="shared" si="47"/>
        <v>0.51372549019607838</v>
      </c>
      <c r="BT136" s="3">
        <v>131</v>
      </c>
      <c r="BU136" s="164">
        <f t="shared" si="48"/>
        <v>0.51372549019607838</v>
      </c>
      <c r="BV136" s="3">
        <v>131</v>
      </c>
      <c r="BW136" s="164">
        <f t="shared" si="49"/>
        <v>0.51372549019607838</v>
      </c>
      <c r="BY136" s="3">
        <v>131</v>
      </c>
      <c r="BZ136" s="3" t="s">
        <v>186</v>
      </c>
      <c r="CA136" s="3">
        <v>131</v>
      </c>
      <c r="CB136" s="168" t="s">
        <v>110</v>
      </c>
      <c r="CC136" s="3">
        <v>131</v>
      </c>
      <c r="CD136" s="164" t="s">
        <v>209</v>
      </c>
      <c r="CE136" s="3">
        <v>131</v>
      </c>
      <c r="CF136" s="164" t="s">
        <v>152</v>
      </c>
      <c r="CG136" s="3">
        <v>131</v>
      </c>
      <c r="CH136" s="167">
        <f t="shared" si="32"/>
        <v>0.11924701195219001</v>
      </c>
      <c r="CI136" s="3">
        <v>131</v>
      </c>
      <c r="CJ136" s="167">
        <f t="shared" si="33"/>
        <v>0.2389940239043824</v>
      </c>
      <c r="CL136" s="3">
        <v>131</v>
      </c>
      <c r="CM136" s="208"/>
      <c r="CO136" s="226">
        <v>131</v>
      </c>
      <c r="CP136" s="232">
        <f t="shared" si="50"/>
        <v>0.41098039215686272</v>
      </c>
      <c r="CQ136" s="226">
        <v>131</v>
      </c>
      <c r="CR136" s="233">
        <f t="shared" si="51"/>
        <v>0.41098039215686272</v>
      </c>
      <c r="CS136" s="235"/>
      <c r="CT136" s="227">
        <v>131</v>
      </c>
      <c r="CU136" s="208"/>
      <c r="CV136" s="3">
        <v>131</v>
      </c>
      <c r="CW136" s="3">
        <v>2</v>
      </c>
    </row>
    <row r="137" spans="1:101">
      <c r="A137" s="3">
        <v>132</v>
      </c>
      <c r="B137" s="164">
        <f t="shared" si="40"/>
        <v>0.51764705882352946</v>
      </c>
      <c r="C137" s="3">
        <v>132</v>
      </c>
      <c r="D137" s="207" t="s">
        <v>204</v>
      </c>
      <c r="E137" s="3">
        <v>132</v>
      </c>
      <c r="F137" s="208"/>
      <c r="G137" s="3">
        <v>132</v>
      </c>
      <c r="H137" s="208"/>
      <c r="I137" s="3">
        <v>132</v>
      </c>
      <c r="J137" s="208"/>
      <c r="K137" s="3">
        <v>132</v>
      </c>
      <c r="L137" s="208"/>
      <c r="M137" s="3">
        <v>132</v>
      </c>
      <c r="N137" s="208"/>
      <c r="O137" s="3">
        <v>132</v>
      </c>
      <c r="P137" s="208"/>
      <c r="Q137" s="3">
        <v>132</v>
      </c>
      <c r="R137" s="208"/>
      <c r="S137" s="3">
        <v>132</v>
      </c>
      <c r="T137" s="208"/>
      <c r="U137" s="3">
        <v>132</v>
      </c>
      <c r="V137" s="164">
        <f t="shared" si="41"/>
        <v>0.51764705882352946</v>
      </c>
      <c r="W137" s="3">
        <v>132</v>
      </c>
      <c r="X137" s="207" t="s">
        <v>204</v>
      </c>
      <c r="Y137" s="3">
        <v>132</v>
      </c>
      <c r="Z137" s="208"/>
      <c r="AA137" s="3">
        <v>132</v>
      </c>
      <c r="AB137" s="208"/>
      <c r="AC137" s="3">
        <v>132</v>
      </c>
      <c r="AD137" s="208"/>
      <c r="AE137" s="3">
        <v>132</v>
      </c>
      <c r="AF137" s="208"/>
      <c r="AG137" s="3">
        <v>132</v>
      </c>
      <c r="AH137" s="208"/>
      <c r="AI137" s="3">
        <v>132</v>
      </c>
      <c r="AJ137" s="208"/>
      <c r="AK137" s="3">
        <v>132</v>
      </c>
      <c r="AL137" s="208"/>
      <c r="AM137" s="3">
        <v>132</v>
      </c>
      <c r="AN137" s="208"/>
      <c r="AO137" s="3">
        <v>132</v>
      </c>
      <c r="AP137" s="164">
        <f t="shared" si="42"/>
        <v>0.51764705882352946</v>
      </c>
      <c r="AQ137" s="3">
        <v>132</v>
      </c>
      <c r="AR137" s="174">
        <v>12.749003984063744</v>
      </c>
      <c r="AS137" s="179" t="str">
        <f>AS136</f>
        <v>turns on the RDM</v>
      </c>
      <c r="AT137" s="179" t="str">
        <f>AT136</f>
        <v>turns on the RDM</v>
      </c>
      <c r="AZ137" s="3">
        <v>132</v>
      </c>
      <c r="BA137" s="3">
        <v>6000</v>
      </c>
      <c r="BB137" s="3">
        <v>132</v>
      </c>
      <c r="BC137" s="3">
        <v>3</v>
      </c>
      <c r="BE137" s="163">
        <v>132</v>
      </c>
      <c r="BF137" s="163">
        <v>6000</v>
      </c>
      <c r="BG137" s="163">
        <v>132</v>
      </c>
      <c r="BH137" s="177">
        <v>186.35294117647058</v>
      </c>
      <c r="BI137" s="163">
        <v>132</v>
      </c>
      <c r="BJ137" s="172">
        <f t="shared" si="43"/>
        <v>0.51764705882352946</v>
      </c>
      <c r="BL137" s="3">
        <v>132</v>
      </c>
      <c r="BM137" s="164">
        <f t="shared" si="44"/>
        <v>0.51764705882352946</v>
      </c>
      <c r="BN137" s="3">
        <v>132</v>
      </c>
      <c r="BO137" s="164">
        <f t="shared" si="45"/>
        <v>0.51764705882352946</v>
      </c>
      <c r="BP137" s="3">
        <v>132</v>
      </c>
      <c r="BQ137" s="164">
        <f t="shared" si="46"/>
        <v>0.51764705882352946</v>
      </c>
      <c r="BR137" s="3">
        <v>132</v>
      </c>
      <c r="BS137" s="164">
        <f t="shared" si="47"/>
        <v>0.51764705882352946</v>
      </c>
      <c r="BT137" s="3">
        <v>132</v>
      </c>
      <c r="BU137" s="164">
        <f t="shared" si="48"/>
        <v>0.51764705882352946</v>
      </c>
      <c r="BV137" s="3">
        <v>132</v>
      </c>
      <c r="BW137" s="164">
        <f t="shared" si="49"/>
        <v>0.51764705882352946</v>
      </c>
      <c r="BY137" s="3">
        <v>132</v>
      </c>
      <c r="BZ137" s="3" t="s">
        <v>186</v>
      </c>
      <c r="CA137" s="3">
        <v>132</v>
      </c>
      <c r="CB137" s="168" t="s">
        <v>110</v>
      </c>
      <c r="CC137" s="3">
        <v>132</v>
      </c>
      <c r="CD137" s="164" t="s">
        <v>209</v>
      </c>
      <c r="CE137" s="3">
        <v>132</v>
      </c>
      <c r="CF137" s="164" t="s">
        <v>152</v>
      </c>
      <c r="CG137" s="3">
        <v>132</v>
      </c>
      <c r="CH137" s="167">
        <f t="shared" si="32"/>
        <v>0.19892828685258834</v>
      </c>
      <c r="CI137" s="3">
        <v>132</v>
      </c>
      <c r="CJ137" s="167">
        <f t="shared" si="33"/>
        <v>0.39835657370517907</v>
      </c>
      <c r="CL137" s="3">
        <v>132</v>
      </c>
      <c r="CM137" s="208"/>
      <c r="CO137" s="226">
        <v>132</v>
      </c>
      <c r="CP137" s="232">
        <f t="shared" si="50"/>
        <v>0.41411764705882359</v>
      </c>
      <c r="CQ137" s="226">
        <v>132</v>
      </c>
      <c r="CR137" s="233">
        <f t="shared" si="51"/>
        <v>0.41411764705882359</v>
      </c>
      <c r="CS137" s="235"/>
      <c r="CT137" s="227">
        <v>132</v>
      </c>
      <c r="CU137" s="208"/>
      <c r="CV137" s="3">
        <v>132</v>
      </c>
      <c r="CW137" s="3">
        <v>3</v>
      </c>
    </row>
    <row r="138" spans="1:101">
      <c r="A138" s="3">
        <v>133</v>
      </c>
      <c r="B138" s="164">
        <f t="shared" si="40"/>
        <v>0.52156862745098043</v>
      </c>
      <c r="C138" s="3">
        <v>133</v>
      </c>
      <c r="D138" s="207" t="s">
        <v>204</v>
      </c>
      <c r="E138" s="3">
        <v>133</v>
      </c>
      <c r="F138" s="208"/>
      <c r="G138" s="3">
        <v>133</v>
      </c>
      <c r="H138" s="208"/>
      <c r="I138" s="3">
        <v>133</v>
      </c>
      <c r="J138" s="208"/>
      <c r="K138" s="3">
        <v>133</v>
      </c>
      <c r="L138" s="208"/>
      <c r="M138" s="3">
        <v>133</v>
      </c>
      <c r="N138" s="208"/>
      <c r="O138" s="3">
        <v>133</v>
      </c>
      <c r="P138" s="208"/>
      <c r="Q138" s="3">
        <v>133</v>
      </c>
      <c r="R138" s="208"/>
      <c r="S138" s="3">
        <v>133</v>
      </c>
      <c r="T138" s="208"/>
      <c r="U138" s="3">
        <v>133</v>
      </c>
      <c r="V138" s="164">
        <f t="shared" si="41"/>
        <v>0.52156862745098043</v>
      </c>
      <c r="W138" s="3">
        <v>133</v>
      </c>
      <c r="X138" s="207" t="s">
        <v>204</v>
      </c>
      <c r="Y138" s="3">
        <v>133</v>
      </c>
      <c r="Z138" s="208"/>
      <c r="AA138" s="3">
        <v>133</v>
      </c>
      <c r="AB138" s="208"/>
      <c r="AC138" s="3">
        <v>133</v>
      </c>
      <c r="AD138" s="208"/>
      <c r="AE138" s="3">
        <v>133</v>
      </c>
      <c r="AF138" s="208"/>
      <c r="AG138" s="3">
        <v>133</v>
      </c>
      <c r="AH138" s="208"/>
      <c r="AI138" s="3">
        <v>133</v>
      </c>
      <c r="AJ138" s="208"/>
      <c r="AK138" s="3">
        <v>133</v>
      </c>
      <c r="AL138" s="208"/>
      <c r="AM138" s="3">
        <v>133</v>
      </c>
      <c r="AN138" s="208"/>
      <c r="AO138" s="3">
        <v>133</v>
      </c>
      <c r="AP138" s="164">
        <f t="shared" si="42"/>
        <v>0.52156862745098043</v>
      </c>
      <c r="AQ138" s="3">
        <v>133</v>
      </c>
      <c r="AR138" s="174">
        <v>12.848605577689243</v>
      </c>
      <c r="AS138" s="179" t="str">
        <f t="shared" ref="AS138:AT145" si="52">AS137</f>
        <v>turns on the RDM</v>
      </c>
      <c r="AT138" s="179" t="str">
        <f t="shared" si="52"/>
        <v>turns on the RDM</v>
      </c>
      <c r="AZ138" s="3">
        <v>133</v>
      </c>
      <c r="BA138" s="3">
        <v>6050</v>
      </c>
      <c r="BB138" s="3">
        <v>133</v>
      </c>
      <c r="BC138" s="3">
        <v>4</v>
      </c>
      <c r="BE138" s="163">
        <v>133</v>
      </c>
      <c r="BF138" s="163">
        <v>6050</v>
      </c>
      <c r="BG138" s="163">
        <v>133</v>
      </c>
      <c r="BH138" s="177">
        <v>187.76470588235293</v>
      </c>
      <c r="BI138" s="163">
        <v>133</v>
      </c>
      <c r="BJ138" s="172">
        <f t="shared" si="43"/>
        <v>0.52156862745098043</v>
      </c>
      <c r="BL138" s="3">
        <v>133</v>
      </c>
      <c r="BM138" s="164">
        <f t="shared" si="44"/>
        <v>0.52156862745098043</v>
      </c>
      <c r="BN138" s="3">
        <v>133</v>
      </c>
      <c r="BO138" s="164">
        <f t="shared" si="45"/>
        <v>0.52156862745098043</v>
      </c>
      <c r="BP138" s="3">
        <v>133</v>
      </c>
      <c r="BQ138" s="164">
        <f t="shared" si="46"/>
        <v>0.52156862745098043</v>
      </c>
      <c r="BR138" s="3">
        <v>133</v>
      </c>
      <c r="BS138" s="164">
        <f t="shared" si="47"/>
        <v>0.52156862745098043</v>
      </c>
      <c r="BT138" s="3">
        <v>133</v>
      </c>
      <c r="BU138" s="164">
        <f t="shared" si="48"/>
        <v>0.52156862745098043</v>
      </c>
      <c r="BV138" s="3">
        <v>133</v>
      </c>
      <c r="BW138" s="164">
        <f t="shared" si="49"/>
        <v>0.52156862745098043</v>
      </c>
      <c r="BY138" s="3">
        <v>133</v>
      </c>
      <c r="BZ138" s="3" t="s">
        <v>186</v>
      </c>
      <c r="CA138" s="3">
        <v>133</v>
      </c>
      <c r="CB138" s="168" t="s">
        <v>110</v>
      </c>
      <c r="CC138" s="3">
        <v>133</v>
      </c>
      <c r="CD138" s="164" t="s">
        <v>209</v>
      </c>
      <c r="CE138" s="3">
        <v>133</v>
      </c>
      <c r="CF138" s="164" t="s">
        <v>152</v>
      </c>
      <c r="CG138" s="3">
        <v>133</v>
      </c>
      <c r="CH138" s="167">
        <f t="shared" ref="CH138:CH201" si="53">(-10.319)+(CG138/12.55)</f>
        <v>0.27860956175298668</v>
      </c>
      <c r="CI138" s="3">
        <v>133</v>
      </c>
      <c r="CJ138" s="167">
        <f t="shared" ref="CJ138:CJ201" si="54">(-20.6375)+(CI138/6.275)</f>
        <v>0.55771912350597574</v>
      </c>
      <c r="CL138" s="3">
        <v>133</v>
      </c>
      <c r="CM138" s="208"/>
      <c r="CO138" s="226">
        <v>133</v>
      </c>
      <c r="CP138" s="232">
        <f t="shared" si="50"/>
        <v>0.41725490196078435</v>
      </c>
      <c r="CQ138" s="226">
        <v>133</v>
      </c>
      <c r="CR138" s="233">
        <f t="shared" si="51"/>
        <v>0.41725490196078435</v>
      </c>
      <c r="CS138" s="235"/>
      <c r="CT138" s="227">
        <v>133</v>
      </c>
      <c r="CU138" s="208"/>
      <c r="CV138" s="3">
        <v>133</v>
      </c>
      <c r="CW138" s="3">
        <v>4</v>
      </c>
    </row>
    <row r="139" spans="1:101">
      <c r="A139" s="3">
        <v>134</v>
      </c>
      <c r="B139" s="164">
        <f t="shared" si="40"/>
        <v>0.52549019607843139</v>
      </c>
      <c r="C139" s="3">
        <v>134</v>
      </c>
      <c r="D139" s="207" t="s">
        <v>204</v>
      </c>
      <c r="E139" s="3">
        <v>134</v>
      </c>
      <c r="F139" s="208"/>
      <c r="G139" s="3">
        <v>134</v>
      </c>
      <c r="H139" s="208"/>
      <c r="I139" s="3">
        <v>134</v>
      </c>
      <c r="J139" s="208"/>
      <c r="K139" s="3">
        <v>134</v>
      </c>
      <c r="L139" s="208"/>
      <c r="M139" s="3">
        <v>134</v>
      </c>
      <c r="N139" s="208"/>
      <c r="O139" s="3">
        <v>134</v>
      </c>
      <c r="P139" s="208"/>
      <c r="Q139" s="3">
        <v>134</v>
      </c>
      <c r="R139" s="208"/>
      <c r="S139" s="3">
        <v>134</v>
      </c>
      <c r="T139" s="208"/>
      <c r="U139" s="3">
        <v>134</v>
      </c>
      <c r="V139" s="164">
        <f t="shared" si="41"/>
        <v>0.52549019607843139</v>
      </c>
      <c r="W139" s="3">
        <v>134</v>
      </c>
      <c r="X139" s="207" t="s">
        <v>204</v>
      </c>
      <c r="Y139" s="3">
        <v>134</v>
      </c>
      <c r="Z139" s="208"/>
      <c r="AA139" s="3">
        <v>134</v>
      </c>
      <c r="AB139" s="208"/>
      <c r="AC139" s="3">
        <v>134</v>
      </c>
      <c r="AD139" s="208"/>
      <c r="AE139" s="3">
        <v>134</v>
      </c>
      <c r="AF139" s="208"/>
      <c r="AG139" s="3">
        <v>134</v>
      </c>
      <c r="AH139" s="208"/>
      <c r="AI139" s="3">
        <v>134</v>
      </c>
      <c r="AJ139" s="208"/>
      <c r="AK139" s="3">
        <v>134</v>
      </c>
      <c r="AL139" s="208"/>
      <c r="AM139" s="3">
        <v>134</v>
      </c>
      <c r="AN139" s="208"/>
      <c r="AO139" s="3">
        <v>134</v>
      </c>
      <c r="AP139" s="164">
        <f t="shared" si="42"/>
        <v>0.52549019607843139</v>
      </c>
      <c r="AQ139" s="3">
        <v>134</v>
      </c>
      <c r="AR139" s="174">
        <v>12.94820717131474</v>
      </c>
      <c r="AS139" s="179" t="str">
        <f t="shared" si="52"/>
        <v>turns on the RDM</v>
      </c>
      <c r="AT139" s="179" t="str">
        <f t="shared" si="52"/>
        <v>turns on the RDM</v>
      </c>
      <c r="AZ139" s="3">
        <v>134</v>
      </c>
      <c r="BA139" s="3">
        <v>6050</v>
      </c>
      <c r="BB139" s="3">
        <v>134</v>
      </c>
      <c r="BC139" s="3">
        <v>5</v>
      </c>
      <c r="BE139" s="163">
        <v>134</v>
      </c>
      <c r="BF139" s="163">
        <v>6050</v>
      </c>
      <c r="BG139" s="163">
        <v>134</v>
      </c>
      <c r="BH139" s="177">
        <v>189.1764705882353</v>
      </c>
      <c r="BI139" s="163">
        <v>134</v>
      </c>
      <c r="BJ139" s="172">
        <f t="shared" si="43"/>
        <v>0.52549019607843139</v>
      </c>
      <c r="BL139" s="3">
        <v>134</v>
      </c>
      <c r="BM139" s="164">
        <f t="shared" si="44"/>
        <v>0.52549019607843139</v>
      </c>
      <c r="BN139" s="3">
        <v>134</v>
      </c>
      <c r="BO139" s="164">
        <f t="shared" si="45"/>
        <v>0.52549019607843139</v>
      </c>
      <c r="BP139" s="3">
        <v>134</v>
      </c>
      <c r="BQ139" s="164">
        <f t="shared" si="46"/>
        <v>0.52549019607843139</v>
      </c>
      <c r="BR139" s="3">
        <v>134</v>
      </c>
      <c r="BS139" s="164">
        <f t="shared" si="47"/>
        <v>0.52549019607843139</v>
      </c>
      <c r="BT139" s="3">
        <v>134</v>
      </c>
      <c r="BU139" s="164">
        <f t="shared" si="48"/>
        <v>0.52549019607843139</v>
      </c>
      <c r="BV139" s="3">
        <v>134</v>
      </c>
      <c r="BW139" s="164">
        <f t="shared" si="49"/>
        <v>0.52549019607843139</v>
      </c>
      <c r="BY139" s="3">
        <v>134</v>
      </c>
      <c r="BZ139" s="3" t="s">
        <v>186</v>
      </c>
      <c r="CA139" s="3">
        <v>134</v>
      </c>
      <c r="CB139" s="168" t="s">
        <v>110</v>
      </c>
      <c r="CC139" s="3">
        <v>134</v>
      </c>
      <c r="CD139" s="164" t="s">
        <v>209</v>
      </c>
      <c r="CE139" s="3">
        <v>134</v>
      </c>
      <c r="CF139" s="164" t="s">
        <v>152</v>
      </c>
      <c r="CG139" s="3">
        <v>134</v>
      </c>
      <c r="CH139" s="167">
        <f t="shared" si="53"/>
        <v>0.35829083665338501</v>
      </c>
      <c r="CI139" s="3">
        <v>134</v>
      </c>
      <c r="CJ139" s="167">
        <f t="shared" si="54"/>
        <v>0.71708167330677242</v>
      </c>
      <c r="CL139" s="3">
        <v>134</v>
      </c>
      <c r="CM139" s="208"/>
      <c r="CO139" s="226">
        <v>134</v>
      </c>
      <c r="CP139" s="232">
        <f t="shared" si="50"/>
        <v>0.42039215686274511</v>
      </c>
      <c r="CQ139" s="226">
        <v>134</v>
      </c>
      <c r="CR139" s="233">
        <f t="shared" si="51"/>
        <v>0.42039215686274511</v>
      </c>
      <c r="CS139" s="235"/>
      <c r="CT139" s="227">
        <v>134</v>
      </c>
      <c r="CU139" s="208"/>
      <c r="CV139" s="3">
        <v>134</v>
      </c>
      <c r="CW139" s="3">
        <v>5</v>
      </c>
    </row>
    <row r="140" spans="1:101">
      <c r="A140" s="3">
        <v>135</v>
      </c>
      <c r="B140" s="164">
        <f t="shared" si="40"/>
        <v>0.52941176470588236</v>
      </c>
      <c r="C140" s="3">
        <v>135</v>
      </c>
      <c r="D140" s="207" t="s">
        <v>204</v>
      </c>
      <c r="E140" s="3">
        <v>135</v>
      </c>
      <c r="F140" s="208"/>
      <c r="G140" s="3">
        <v>135</v>
      </c>
      <c r="H140" s="208"/>
      <c r="I140" s="3">
        <v>135</v>
      </c>
      <c r="J140" s="208"/>
      <c r="K140" s="3">
        <v>135</v>
      </c>
      <c r="L140" s="208"/>
      <c r="M140" s="3">
        <v>135</v>
      </c>
      <c r="N140" s="208"/>
      <c r="O140" s="3">
        <v>135</v>
      </c>
      <c r="P140" s="208"/>
      <c r="Q140" s="3">
        <v>135</v>
      </c>
      <c r="R140" s="208"/>
      <c r="S140" s="3">
        <v>135</v>
      </c>
      <c r="T140" s="208"/>
      <c r="U140" s="3">
        <v>135</v>
      </c>
      <c r="V140" s="164">
        <f t="shared" si="41"/>
        <v>0.52941176470588236</v>
      </c>
      <c r="W140" s="3">
        <v>135</v>
      </c>
      <c r="X140" s="207" t="s">
        <v>204</v>
      </c>
      <c r="Y140" s="3">
        <v>135</v>
      </c>
      <c r="Z140" s="208"/>
      <c r="AA140" s="3">
        <v>135</v>
      </c>
      <c r="AB140" s="208"/>
      <c r="AC140" s="3">
        <v>135</v>
      </c>
      <c r="AD140" s="208"/>
      <c r="AE140" s="3">
        <v>135</v>
      </c>
      <c r="AF140" s="208"/>
      <c r="AG140" s="3">
        <v>135</v>
      </c>
      <c r="AH140" s="208"/>
      <c r="AI140" s="3">
        <v>135</v>
      </c>
      <c r="AJ140" s="208"/>
      <c r="AK140" s="3">
        <v>135</v>
      </c>
      <c r="AL140" s="208"/>
      <c r="AM140" s="3">
        <v>135</v>
      </c>
      <c r="AN140" s="208"/>
      <c r="AO140" s="3">
        <v>135</v>
      </c>
      <c r="AP140" s="164">
        <f t="shared" si="42"/>
        <v>0.52941176470588236</v>
      </c>
      <c r="AQ140" s="3">
        <v>135</v>
      </c>
      <c r="AR140" s="174">
        <v>13.047808764940239</v>
      </c>
      <c r="AS140" s="179" t="str">
        <f t="shared" si="52"/>
        <v>turns on the RDM</v>
      </c>
      <c r="AT140" s="179" t="str">
        <f t="shared" si="52"/>
        <v>turns on the RDM</v>
      </c>
      <c r="AZ140" s="3">
        <v>135</v>
      </c>
      <c r="BA140" s="3">
        <v>6100</v>
      </c>
      <c r="BB140" s="3">
        <v>135</v>
      </c>
      <c r="BC140" s="3">
        <v>6</v>
      </c>
      <c r="BE140" s="163">
        <v>135</v>
      </c>
      <c r="BF140" s="163">
        <v>6100</v>
      </c>
      <c r="BG140" s="163">
        <v>135</v>
      </c>
      <c r="BH140" s="177">
        <v>190.58823529411765</v>
      </c>
      <c r="BI140" s="163">
        <v>135</v>
      </c>
      <c r="BJ140" s="172">
        <f t="shared" si="43"/>
        <v>0.52941176470588236</v>
      </c>
      <c r="BL140" s="3">
        <v>135</v>
      </c>
      <c r="BM140" s="164">
        <f t="shared" si="44"/>
        <v>0.52941176470588236</v>
      </c>
      <c r="BN140" s="3">
        <v>135</v>
      </c>
      <c r="BO140" s="164">
        <f t="shared" si="45"/>
        <v>0.52941176470588236</v>
      </c>
      <c r="BP140" s="3">
        <v>135</v>
      </c>
      <c r="BQ140" s="164">
        <f t="shared" si="46"/>
        <v>0.52941176470588236</v>
      </c>
      <c r="BR140" s="3">
        <v>135</v>
      </c>
      <c r="BS140" s="164">
        <f t="shared" si="47"/>
        <v>0.52941176470588236</v>
      </c>
      <c r="BT140" s="3">
        <v>135</v>
      </c>
      <c r="BU140" s="164">
        <f t="shared" si="48"/>
        <v>0.52941176470588236</v>
      </c>
      <c r="BV140" s="3">
        <v>135</v>
      </c>
      <c r="BW140" s="164">
        <f t="shared" si="49"/>
        <v>0.52941176470588236</v>
      </c>
      <c r="BY140" s="3">
        <v>135</v>
      </c>
      <c r="BZ140" s="3" t="s">
        <v>186</v>
      </c>
      <c r="CA140" s="3">
        <v>135</v>
      </c>
      <c r="CB140" s="168" t="s">
        <v>110</v>
      </c>
      <c r="CC140" s="3">
        <v>135</v>
      </c>
      <c r="CD140" s="164" t="s">
        <v>209</v>
      </c>
      <c r="CE140" s="3">
        <v>135</v>
      </c>
      <c r="CF140" s="164" t="s">
        <v>152</v>
      </c>
      <c r="CG140" s="3">
        <v>135</v>
      </c>
      <c r="CH140" s="167">
        <f t="shared" si="53"/>
        <v>0.43797211155378335</v>
      </c>
      <c r="CI140" s="3">
        <v>135</v>
      </c>
      <c r="CJ140" s="167">
        <f t="shared" si="54"/>
        <v>0.87644422310756909</v>
      </c>
      <c r="CL140" s="3">
        <v>135</v>
      </c>
      <c r="CM140" s="208"/>
      <c r="CO140" s="226">
        <v>135</v>
      </c>
      <c r="CP140" s="232">
        <f t="shared" si="50"/>
        <v>0.42352941176470593</v>
      </c>
      <c r="CQ140" s="226">
        <v>135</v>
      </c>
      <c r="CR140" s="233">
        <f t="shared" si="51"/>
        <v>0.42352941176470593</v>
      </c>
      <c r="CS140" s="235"/>
      <c r="CT140" s="227">
        <v>135</v>
      </c>
      <c r="CU140" s="208"/>
      <c r="CV140" s="3">
        <v>135</v>
      </c>
      <c r="CW140" s="3">
        <v>6</v>
      </c>
    </row>
    <row r="141" spans="1:101">
      <c r="A141" s="3">
        <v>136</v>
      </c>
      <c r="B141" s="164">
        <f t="shared" si="40"/>
        <v>0.53333333333333333</v>
      </c>
      <c r="C141" s="3">
        <v>136</v>
      </c>
      <c r="D141" s="207" t="s">
        <v>204</v>
      </c>
      <c r="E141" s="3">
        <v>136</v>
      </c>
      <c r="F141" s="208"/>
      <c r="G141" s="3">
        <v>136</v>
      </c>
      <c r="H141" s="208"/>
      <c r="I141" s="3">
        <v>136</v>
      </c>
      <c r="J141" s="208"/>
      <c r="K141" s="3">
        <v>136</v>
      </c>
      <c r="L141" s="208"/>
      <c r="M141" s="3">
        <v>136</v>
      </c>
      <c r="N141" s="208"/>
      <c r="O141" s="3">
        <v>136</v>
      </c>
      <c r="P141" s="208"/>
      <c r="Q141" s="3">
        <v>136</v>
      </c>
      <c r="R141" s="208"/>
      <c r="S141" s="3">
        <v>136</v>
      </c>
      <c r="T141" s="208"/>
      <c r="U141" s="3">
        <v>136</v>
      </c>
      <c r="V141" s="164">
        <f t="shared" si="41"/>
        <v>0.53333333333333333</v>
      </c>
      <c r="W141" s="3">
        <v>136</v>
      </c>
      <c r="X141" s="207" t="s">
        <v>204</v>
      </c>
      <c r="Y141" s="3">
        <v>136</v>
      </c>
      <c r="Z141" s="208"/>
      <c r="AA141" s="3">
        <v>136</v>
      </c>
      <c r="AB141" s="208"/>
      <c r="AC141" s="3">
        <v>136</v>
      </c>
      <c r="AD141" s="208"/>
      <c r="AE141" s="3">
        <v>136</v>
      </c>
      <c r="AF141" s="208"/>
      <c r="AG141" s="3">
        <v>136</v>
      </c>
      <c r="AH141" s="208"/>
      <c r="AI141" s="3">
        <v>136</v>
      </c>
      <c r="AJ141" s="208"/>
      <c r="AK141" s="3">
        <v>136</v>
      </c>
      <c r="AL141" s="208"/>
      <c r="AM141" s="3">
        <v>136</v>
      </c>
      <c r="AN141" s="208"/>
      <c r="AO141" s="3">
        <v>136</v>
      </c>
      <c r="AP141" s="164">
        <f t="shared" si="42"/>
        <v>0.53333333333333333</v>
      </c>
      <c r="AQ141" s="3">
        <v>136</v>
      </c>
      <c r="AR141" s="174">
        <v>13.147410358565736</v>
      </c>
      <c r="AS141" s="179" t="str">
        <f t="shared" si="52"/>
        <v>turns on the RDM</v>
      </c>
      <c r="AT141" s="179" t="str">
        <f t="shared" si="52"/>
        <v>turns on the RDM</v>
      </c>
      <c r="AZ141" s="3">
        <v>136</v>
      </c>
      <c r="BA141" s="3">
        <v>6150</v>
      </c>
      <c r="BB141" s="3">
        <v>136</v>
      </c>
      <c r="BC141" s="3">
        <v>6</v>
      </c>
      <c r="BE141" s="163">
        <v>136</v>
      </c>
      <c r="BF141" s="163">
        <v>6150</v>
      </c>
      <c r="BG141" s="163">
        <v>136</v>
      </c>
      <c r="BH141" s="177">
        <v>192</v>
      </c>
      <c r="BI141" s="163">
        <v>136</v>
      </c>
      <c r="BJ141" s="172">
        <f t="shared" si="43"/>
        <v>0.53333333333333333</v>
      </c>
      <c r="BL141" s="3">
        <v>136</v>
      </c>
      <c r="BM141" s="164">
        <f t="shared" si="44"/>
        <v>0.53333333333333333</v>
      </c>
      <c r="BN141" s="3">
        <v>136</v>
      </c>
      <c r="BO141" s="164">
        <f t="shared" si="45"/>
        <v>0.53333333333333333</v>
      </c>
      <c r="BP141" s="3">
        <v>136</v>
      </c>
      <c r="BQ141" s="164">
        <f t="shared" si="46"/>
        <v>0.53333333333333333</v>
      </c>
      <c r="BR141" s="3">
        <v>136</v>
      </c>
      <c r="BS141" s="164">
        <f t="shared" si="47"/>
        <v>0.53333333333333333</v>
      </c>
      <c r="BT141" s="3">
        <v>136</v>
      </c>
      <c r="BU141" s="164">
        <f t="shared" si="48"/>
        <v>0.53333333333333333</v>
      </c>
      <c r="BV141" s="3">
        <v>136</v>
      </c>
      <c r="BW141" s="164">
        <f t="shared" si="49"/>
        <v>0.53333333333333333</v>
      </c>
      <c r="BY141" s="3">
        <v>136</v>
      </c>
      <c r="BZ141" s="3" t="s">
        <v>186</v>
      </c>
      <c r="CA141" s="3">
        <v>136</v>
      </c>
      <c r="CB141" s="168" t="s">
        <v>110</v>
      </c>
      <c r="CC141" s="3">
        <v>136</v>
      </c>
      <c r="CD141" s="164" t="s">
        <v>209</v>
      </c>
      <c r="CE141" s="3">
        <v>136</v>
      </c>
      <c r="CF141" s="164" t="s">
        <v>152</v>
      </c>
      <c r="CG141" s="3">
        <v>136</v>
      </c>
      <c r="CH141" s="167">
        <f t="shared" si="53"/>
        <v>0.51765338645418169</v>
      </c>
      <c r="CI141" s="3">
        <v>136</v>
      </c>
      <c r="CJ141" s="167">
        <f t="shared" si="54"/>
        <v>1.0358067729083658</v>
      </c>
      <c r="CL141" s="3">
        <v>136</v>
      </c>
      <c r="CM141" s="208"/>
      <c r="CO141" s="226">
        <v>136</v>
      </c>
      <c r="CP141" s="232">
        <f t="shared" si="50"/>
        <v>0.42666666666666669</v>
      </c>
      <c r="CQ141" s="226">
        <v>136</v>
      </c>
      <c r="CR141" s="233">
        <f t="shared" si="51"/>
        <v>0.42666666666666669</v>
      </c>
      <c r="CS141" s="235"/>
      <c r="CT141" s="227">
        <v>136</v>
      </c>
      <c r="CU141" s="208"/>
      <c r="CV141" s="3">
        <v>136</v>
      </c>
      <c r="CW141" s="3">
        <v>6</v>
      </c>
    </row>
    <row r="142" spans="1:101">
      <c r="A142" s="3">
        <v>137</v>
      </c>
      <c r="B142" s="164">
        <f t="shared" si="40"/>
        <v>0.53725490196078429</v>
      </c>
      <c r="C142" s="3">
        <v>137</v>
      </c>
      <c r="D142" s="207" t="s">
        <v>204</v>
      </c>
      <c r="E142" s="3">
        <v>137</v>
      </c>
      <c r="F142" s="208"/>
      <c r="G142" s="3">
        <v>137</v>
      </c>
      <c r="H142" s="208"/>
      <c r="I142" s="3">
        <v>137</v>
      </c>
      <c r="J142" s="208"/>
      <c r="K142" s="3">
        <v>137</v>
      </c>
      <c r="L142" s="208"/>
      <c r="M142" s="3">
        <v>137</v>
      </c>
      <c r="N142" s="208"/>
      <c r="O142" s="3">
        <v>137</v>
      </c>
      <c r="P142" s="208"/>
      <c r="Q142" s="3">
        <v>137</v>
      </c>
      <c r="R142" s="208"/>
      <c r="S142" s="3">
        <v>137</v>
      </c>
      <c r="T142" s="208"/>
      <c r="U142" s="3">
        <v>137</v>
      </c>
      <c r="V142" s="164">
        <f t="shared" si="41"/>
        <v>0.53725490196078429</v>
      </c>
      <c r="W142" s="3">
        <v>137</v>
      </c>
      <c r="X142" s="207" t="s">
        <v>204</v>
      </c>
      <c r="Y142" s="3">
        <v>137</v>
      </c>
      <c r="Z142" s="208"/>
      <c r="AA142" s="3">
        <v>137</v>
      </c>
      <c r="AB142" s="208"/>
      <c r="AC142" s="3">
        <v>137</v>
      </c>
      <c r="AD142" s="208"/>
      <c r="AE142" s="3">
        <v>137</v>
      </c>
      <c r="AF142" s="208"/>
      <c r="AG142" s="3">
        <v>137</v>
      </c>
      <c r="AH142" s="208"/>
      <c r="AI142" s="3">
        <v>137</v>
      </c>
      <c r="AJ142" s="208"/>
      <c r="AK142" s="3">
        <v>137</v>
      </c>
      <c r="AL142" s="208"/>
      <c r="AM142" s="3">
        <v>137</v>
      </c>
      <c r="AN142" s="208"/>
      <c r="AO142" s="3">
        <v>137</v>
      </c>
      <c r="AP142" s="164">
        <f t="shared" si="42"/>
        <v>0.53725490196078429</v>
      </c>
      <c r="AQ142" s="3">
        <v>137</v>
      </c>
      <c r="AR142" s="174">
        <v>13.247011952191235</v>
      </c>
      <c r="AS142" s="179" t="str">
        <f t="shared" si="52"/>
        <v>turns on the RDM</v>
      </c>
      <c r="AT142" s="179" t="str">
        <f t="shared" si="52"/>
        <v>turns on the RDM</v>
      </c>
      <c r="AZ142" s="3">
        <v>137</v>
      </c>
      <c r="BA142" s="3">
        <v>6150</v>
      </c>
      <c r="BB142" s="3">
        <v>137</v>
      </c>
      <c r="BC142" s="3">
        <v>7</v>
      </c>
      <c r="BE142" s="163">
        <v>137</v>
      </c>
      <c r="BF142" s="163">
        <v>6150</v>
      </c>
      <c r="BG142" s="163">
        <v>137</v>
      </c>
      <c r="BH142" s="177">
        <v>193.41176470588235</v>
      </c>
      <c r="BI142" s="163">
        <v>137</v>
      </c>
      <c r="BJ142" s="172">
        <f t="shared" si="43"/>
        <v>0.53725490196078429</v>
      </c>
      <c r="BL142" s="3">
        <v>137</v>
      </c>
      <c r="BM142" s="164">
        <f t="shared" si="44"/>
        <v>0.53725490196078429</v>
      </c>
      <c r="BN142" s="3">
        <v>137</v>
      </c>
      <c r="BO142" s="164">
        <f t="shared" si="45"/>
        <v>0.53725490196078429</v>
      </c>
      <c r="BP142" s="3">
        <v>137</v>
      </c>
      <c r="BQ142" s="164">
        <f t="shared" si="46"/>
        <v>0.53725490196078429</v>
      </c>
      <c r="BR142" s="3">
        <v>137</v>
      </c>
      <c r="BS142" s="164">
        <f t="shared" si="47"/>
        <v>0.53725490196078429</v>
      </c>
      <c r="BT142" s="3">
        <v>137</v>
      </c>
      <c r="BU142" s="164">
        <f t="shared" si="48"/>
        <v>0.53725490196078429</v>
      </c>
      <c r="BV142" s="3">
        <v>137</v>
      </c>
      <c r="BW142" s="164">
        <f t="shared" si="49"/>
        <v>0.53725490196078429</v>
      </c>
      <c r="BY142" s="3">
        <v>137</v>
      </c>
      <c r="BZ142" s="3" t="s">
        <v>186</v>
      </c>
      <c r="CA142" s="3">
        <v>137</v>
      </c>
      <c r="CB142" s="168" t="s">
        <v>110</v>
      </c>
      <c r="CC142" s="3">
        <v>137</v>
      </c>
      <c r="CD142" s="164" t="s">
        <v>209</v>
      </c>
      <c r="CE142" s="3">
        <v>137</v>
      </c>
      <c r="CF142" s="164" t="s">
        <v>152</v>
      </c>
      <c r="CG142" s="3">
        <v>137</v>
      </c>
      <c r="CH142" s="167">
        <f t="shared" si="53"/>
        <v>0.59733466135458002</v>
      </c>
      <c r="CI142" s="3">
        <v>137</v>
      </c>
      <c r="CJ142" s="167">
        <f t="shared" si="54"/>
        <v>1.1951693227091624</v>
      </c>
      <c r="CL142" s="3">
        <v>137</v>
      </c>
      <c r="CM142" s="208"/>
      <c r="CO142" s="226">
        <v>137</v>
      </c>
      <c r="CP142" s="232">
        <f t="shared" si="50"/>
        <v>0.42980392156862746</v>
      </c>
      <c r="CQ142" s="226">
        <v>137</v>
      </c>
      <c r="CR142" s="233">
        <f t="shared" si="51"/>
        <v>0.42980392156862746</v>
      </c>
      <c r="CS142" s="235"/>
      <c r="CT142" s="227">
        <v>137</v>
      </c>
      <c r="CU142" s="208"/>
      <c r="CV142" s="3">
        <v>137</v>
      </c>
      <c r="CW142" s="3">
        <v>7</v>
      </c>
    </row>
    <row r="143" spans="1:101">
      <c r="A143" s="3">
        <v>138</v>
      </c>
      <c r="B143" s="164">
        <f t="shared" si="40"/>
        <v>0.54117647058823526</v>
      </c>
      <c r="C143" s="3">
        <v>138</v>
      </c>
      <c r="D143" s="207" t="s">
        <v>204</v>
      </c>
      <c r="E143" s="3">
        <v>138</v>
      </c>
      <c r="F143" s="208"/>
      <c r="G143" s="3">
        <v>138</v>
      </c>
      <c r="H143" s="208"/>
      <c r="I143" s="3">
        <v>138</v>
      </c>
      <c r="J143" s="208"/>
      <c r="K143" s="3">
        <v>138</v>
      </c>
      <c r="L143" s="208"/>
      <c r="M143" s="3">
        <v>138</v>
      </c>
      <c r="N143" s="208"/>
      <c r="O143" s="3">
        <v>138</v>
      </c>
      <c r="P143" s="208"/>
      <c r="Q143" s="3">
        <v>138</v>
      </c>
      <c r="R143" s="208"/>
      <c r="S143" s="3">
        <v>138</v>
      </c>
      <c r="T143" s="208"/>
      <c r="U143" s="3">
        <v>138</v>
      </c>
      <c r="V143" s="164">
        <f t="shared" si="41"/>
        <v>0.54117647058823526</v>
      </c>
      <c r="W143" s="3">
        <v>138</v>
      </c>
      <c r="X143" s="207" t="s">
        <v>204</v>
      </c>
      <c r="Y143" s="3">
        <v>138</v>
      </c>
      <c r="Z143" s="208"/>
      <c r="AA143" s="3">
        <v>138</v>
      </c>
      <c r="AB143" s="208"/>
      <c r="AC143" s="3">
        <v>138</v>
      </c>
      <c r="AD143" s="208"/>
      <c r="AE143" s="3">
        <v>138</v>
      </c>
      <c r="AF143" s="208"/>
      <c r="AG143" s="3">
        <v>138</v>
      </c>
      <c r="AH143" s="208"/>
      <c r="AI143" s="3">
        <v>138</v>
      </c>
      <c r="AJ143" s="208"/>
      <c r="AK143" s="3">
        <v>138</v>
      </c>
      <c r="AL143" s="208"/>
      <c r="AM143" s="3">
        <v>138</v>
      </c>
      <c r="AN143" s="208"/>
      <c r="AO143" s="3">
        <v>138</v>
      </c>
      <c r="AP143" s="164">
        <f t="shared" si="42"/>
        <v>0.54117647058823526</v>
      </c>
      <c r="AQ143" s="3">
        <v>138</v>
      </c>
      <c r="AR143" s="174">
        <v>13.346613545816732</v>
      </c>
      <c r="AS143" s="179" t="str">
        <f t="shared" si="52"/>
        <v>turns on the RDM</v>
      </c>
      <c r="AT143" s="179" t="str">
        <f t="shared" si="52"/>
        <v>turns on the RDM</v>
      </c>
      <c r="AZ143" s="3">
        <v>138</v>
      </c>
      <c r="BA143" s="3">
        <v>6200</v>
      </c>
      <c r="BB143" s="3">
        <v>138</v>
      </c>
      <c r="BC143" s="3">
        <v>8</v>
      </c>
      <c r="BE143" s="163">
        <v>138</v>
      </c>
      <c r="BF143" s="163">
        <v>6200</v>
      </c>
      <c r="BG143" s="163">
        <v>138</v>
      </c>
      <c r="BH143" s="177">
        <v>194.8235294117647</v>
      </c>
      <c r="BI143" s="163">
        <v>138</v>
      </c>
      <c r="BJ143" s="172">
        <f t="shared" si="43"/>
        <v>0.54117647058823526</v>
      </c>
      <c r="BL143" s="3">
        <v>138</v>
      </c>
      <c r="BM143" s="164">
        <f t="shared" si="44"/>
        <v>0.54117647058823526</v>
      </c>
      <c r="BN143" s="3">
        <v>138</v>
      </c>
      <c r="BO143" s="164">
        <f t="shared" si="45"/>
        <v>0.54117647058823526</v>
      </c>
      <c r="BP143" s="3">
        <v>138</v>
      </c>
      <c r="BQ143" s="164">
        <f t="shared" si="46"/>
        <v>0.54117647058823526</v>
      </c>
      <c r="BR143" s="3">
        <v>138</v>
      </c>
      <c r="BS143" s="164">
        <f t="shared" si="47"/>
        <v>0.54117647058823526</v>
      </c>
      <c r="BT143" s="3">
        <v>138</v>
      </c>
      <c r="BU143" s="164">
        <f t="shared" si="48"/>
        <v>0.54117647058823526</v>
      </c>
      <c r="BV143" s="3">
        <v>138</v>
      </c>
      <c r="BW143" s="164">
        <f t="shared" si="49"/>
        <v>0.54117647058823526</v>
      </c>
      <c r="BY143" s="3">
        <v>138</v>
      </c>
      <c r="BZ143" s="3" t="s">
        <v>186</v>
      </c>
      <c r="CA143" s="3">
        <v>138</v>
      </c>
      <c r="CB143" s="168" t="s">
        <v>110</v>
      </c>
      <c r="CC143" s="3">
        <v>138</v>
      </c>
      <c r="CD143" s="164" t="s">
        <v>209</v>
      </c>
      <c r="CE143" s="3">
        <v>138</v>
      </c>
      <c r="CF143" s="164" t="s">
        <v>152</v>
      </c>
      <c r="CG143" s="3">
        <v>138</v>
      </c>
      <c r="CH143" s="167">
        <f t="shared" si="53"/>
        <v>0.67701593625497836</v>
      </c>
      <c r="CI143" s="3">
        <v>138</v>
      </c>
      <c r="CJ143" s="167">
        <f t="shared" si="54"/>
        <v>1.3545318725099591</v>
      </c>
      <c r="CL143" s="3">
        <v>138</v>
      </c>
      <c r="CM143" s="208"/>
      <c r="CO143" s="226">
        <v>138</v>
      </c>
      <c r="CP143" s="232">
        <f t="shared" si="50"/>
        <v>0.43294117647058822</v>
      </c>
      <c r="CQ143" s="226">
        <v>138</v>
      </c>
      <c r="CR143" s="233">
        <f t="shared" si="51"/>
        <v>0.43294117647058822</v>
      </c>
      <c r="CS143" s="235"/>
      <c r="CT143" s="227">
        <v>138</v>
      </c>
      <c r="CU143" s="208"/>
      <c r="CV143" s="3">
        <v>138</v>
      </c>
      <c r="CW143" s="3">
        <v>8</v>
      </c>
    </row>
    <row r="144" spans="1:101">
      <c r="A144" s="3">
        <v>139</v>
      </c>
      <c r="B144" s="164">
        <f t="shared" si="40"/>
        <v>0.54509803921568623</v>
      </c>
      <c r="C144" s="3">
        <v>139</v>
      </c>
      <c r="D144" s="207" t="s">
        <v>204</v>
      </c>
      <c r="E144" s="3">
        <v>139</v>
      </c>
      <c r="F144" s="208"/>
      <c r="G144" s="3">
        <v>139</v>
      </c>
      <c r="H144" s="208"/>
      <c r="I144" s="3">
        <v>139</v>
      </c>
      <c r="J144" s="208"/>
      <c r="K144" s="3">
        <v>139</v>
      </c>
      <c r="L144" s="208"/>
      <c r="M144" s="3">
        <v>139</v>
      </c>
      <c r="N144" s="208"/>
      <c r="O144" s="3">
        <v>139</v>
      </c>
      <c r="P144" s="208"/>
      <c r="Q144" s="3">
        <v>139</v>
      </c>
      <c r="R144" s="208"/>
      <c r="S144" s="3">
        <v>139</v>
      </c>
      <c r="T144" s="208"/>
      <c r="U144" s="3">
        <v>139</v>
      </c>
      <c r="V144" s="164">
        <f t="shared" si="41"/>
        <v>0.54509803921568623</v>
      </c>
      <c r="W144" s="3">
        <v>139</v>
      </c>
      <c r="X144" s="207" t="s">
        <v>204</v>
      </c>
      <c r="Y144" s="3">
        <v>139</v>
      </c>
      <c r="Z144" s="208"/>
      <c r="AA144" s="3">
        <v>139</v>
      </c>
      <c r="AB144" s="208"/>
      <c r="AC144" s="3">
        <v>139</v>
      </c>
      <c r="AD144" s="208"/>
      <c r="AE144" s="3">
        <v>139</v>
      </c>
      <c r="AF144" s="208"/>
      <c r="AG144" s="3">
        <v>139</v>
      </c>
      <c r="AH144" s="208"/>
      <c r="AI144" s="3">
        <v>139</v>
      </c>
      <c r="AJ144" s="208"/>
      <c r="AK144" s="3">
        <v>139</v>
      </c>
      <c r="AL144" s="208"/>
      <c r="AM144" s="3">
        <v>139</v>
      </c>
      <c r="AN144" s="208"/>
      <c r="AO144" s="3">
        <v>139</v>
      </c>
      <c r="AP144" s="164">
        <f t="shared" si="42"/>
        <v>0.54509803921568623</v>
      </c>
      <c r="AQ144" s="3">
        <v>139</v>
      </c>
      <c r="AR144" s="174">
        <v>13.446215139442231</v>
      </c>
      <c r="AS144" s="179" t="str">
        <f t="shared" si="52"/>
        <v>turns on the RDM</v>
      </c>
      <c r="AT144" s="179" t="str">
        <f t="shared" si="52"/>
        <v>turns on the RDM</v>
      </c>
      <c r="AZ144" s="3">
        <v>139</v>
      </c>
      <c r="BA144" s="3">
        <v>6200</v>
      </c>
      <c r="BB144" s="3">
        <v>139</v>
      </c>
      <c r="BC144" s="3">
        <v>9</v>
      </c>
      <c r="BE144" s="163">
        <v>139</v>
      </c>
      <c r="BF144" s="163">
        <v>6200</v>
      </c>
      <c r="BG144" s="163">
        <v>139</v>
      </c>
      <c r="BH144" s="177">
        <v>196.23529411764707</v>
      </c>
      <c r="BI144" s="163">
        <v>139</v>
      </c>
      <c r="BJ144" s="172">
        <f t="shared" si="43"/>
        <v>0.54509803921568623</v>
      </c>
      <c r="BL144" s="3">
        <v>139</v>
      </c>
      <c r="BM144" s="164">
        <f t="shared" si="44"/>
        <v>0.54509803921568623</v>
      </c>
      <c r="BN144" s="3">
        <v>139</v>
      </c>
      <c r="BO144" s="164">
        <f t="shared" si="45"/>
        <v>0.54509803921568623</v>
      </c>
      <c r="BP144" s="3">
        <v>139</v>
      </c>
      <c r="BQ144" s="164">
        <f t="shared" si="46"/>
        <v>0.54509803921568623</v>
      </c>
      <c r="BR144" s="3">
        <v>139</v>
      </c>
      <c r="BS144" s="164">
        <f t="shared" si="47"/>
        <v>0.54509803921568623</v>
      </c>
      <c r="BT144" s="3">
        <v>139</v>
      </c>
      <c r="BU144" s="164">
        <f t="shared" si="48"/>
        <v>0.54509803921568623</v>
      </c>
      <c r="BV144" s="3">
        <v>139</v>
      </c>
      <c r="BW144" s="164">
        <f t="shared" si="49"/>
        <v>0.54509803921568623</v>
      </c>
      <c r="BY144" s="3">
        <v>139</v>
      </c>
      <c r="BZ144" s="3" t="s">
        <v>186</v>
      </c>
      <c r="CA144" s="3">
        <v>139</v>
      </c>
      <c r="CB144" s="168" t="s">
        <v>110</v>
      </c>
      <c r="CC144" s="3">
        <v>139</v>
      </c>
      <c r="CD144" s="164" t="s">
        <v>209</v>
      </c>
      <c r="CE144" s="3">
        <v>139</v>
      </c>
      <c r="CF144" s="164" t="s">
        <v>152</v>
      </c>
      <c r="CG144" s="3">
        <v>139</v>
      </c>
      <c r="CH144" s="167">
        <f t="shared" si="53"/>
        <v>0.75669721115537669</v>
      </c>
      <c r="CI144" s="3">
        <v>139</v>
      </c>
      <c r="CJ144" s="167">
        <f t="shared" si="54"/>
        <v>1.5138944223107558</v>
      </c>
      <c r="CL144" s="3">
        <v>139</v>
      </c>
      <c r="CM144" s="208"/>
      <c r="CO144" s="226">
        <v>139</v>
      </c>
      <c r="CP144" s="232">
        <f t="shared" si="50"/>
        <v>0.43607843137254898</v>
      </c>
      <c r="CQ144" s="226">
        <v>139</v>
      </c>
      <c r="CR144" s="233">
        <f t="shared" si="51"/>
        <v>0.43607843137254898</v>
      </c>
      <c r="CS144" s="235"/>
      <c r="CT144" s="227">
        <v>139</v>
      </c>
      <c r="CU144" s="208"/>
      <c r="CV144" s="3">
        <v>139</v>
      </c>
      <c r="CW144" s="3">
        <v>9</v>
      </c>
    </row>
    <row r="145" spans="1:101">
      <c r="A145" s="3">
        <v>140</v>
      </c>
      <c r="B145" s="164">
        <f t="shared" si="40"/>
        <v>0.5490196078431373</v>
      </c>
      <c r="C145" s="3">
        <v>140</v>
      </c>
      <c r="D145" s="207" t="s">
        <v>204</v>
      </c>
      <c r="E145" s="3">
        <v>140</v>
      </c>
      <c r="F145" s="208"/>
      <c r="G145" s="3">
        <v>140</v>
      </c>
      <c r="H145" s="208"/>
      <c r="I145" s="3">
        <v>140</v>
      </c>
      <c r="J145" s="208"/>
      <c r="K145" s="3">
        <v>140</v>
      </c>
      <c r="L145" s="208"/>
      <c r="M145" s="3">
        <v>140</v>
      </c>
      <c r="N145" s="208"/>
      <c r="O145" s="3">
        <v>140</v>
      </c>
      <c r="P145" s="208"/>
      <c r="Q145" s="3">
        <v>140</v>
      </c>
      <c r="R145" s="208"/>
      <c r="S145" s="3">
        <v>140</v>
      </c>
      <c r="T145" s="208"/>
      <c r="U145" s="3">
        <v>140</v>
      </c>
      <c r="V145" s="164">
        <f t="shared" si="41"/>
        <v>0.5490196078431373</v>
      </c>
      <c r="W145" s="3">
        <v>140</v>
      </c>
      <c r="X145" s="207" t="s">
        <v>204</v>
      </c>
      <c r="Y145" s="3">
        <v>140</v>
      </c>
      <c r="Z145" s="208"/>
      <c r="AA145" s="3">
        <v>140</v>
      </c>
      <c r="AB145" s="208"/>
      <c r="AC145" s="3">
        <v>140</v>
      </c>
      <c r="AD145" s="208"/>
      <c r="AE145" s="3">
        <v>140</v>
      </c>
      <c r="AF145" s="208"/>
      <c r="AG145" s="3">
        <v>140</v>
      </c>
      <c r="AH145" s="208"/>
      <c r="AI145" s="3">
        <v>140</v>
      </c>
      <c r="AJ145" s="208"/>
      <c r="AK145" s="3">
        <v>140</v>
      </c>
      <c r="AL145" s="208"/>
      <c r="AM145" s="3">
        <v>140</v>
      </c>
      <c r="AN145" s="208"/>
      <c r="AO145" s="3">
        <v>140</v>
      </c>
      <c r="AP145" s="164">
        <f t="shared" si="42"/>
        <v>0.5490196078431373</v>
      </c>
      <c r="AQ145" s="3">
        <v>140</v>
      </c>
      <c r="AR145" s="174">
        <v>13.545816733067728</v>
      </c>
      <c r="AS145" s="179" t="str">
        <f t="shared" si="52"/>
        <v>turns on the RDM</v>
      </c>
      <c r="AT145" s="179" t="str">
        <f t="shared" si="52"/>
        <v>turns on the RDM</v>
      </c>
      <c r="AZ145" s="3">
        <v>140</v>
      </c>
      <c r="BA145" s="3">
        <v>6250</v>
      </c>
      <c r="BB145" s="3">
        <v>140</v>
      </c>
      <c r="BC145" s="3">
        <v>9</v>
      </c>
      <c r="BE145" s="163">
        <v>140</v>
      </c>
      <c r="BF145" s="163">
        <v>6250</v>
      </c>
      <c r="BG145" s="163">
        <v>140</v>
      </c>
      <c r="BH145" s="177">
        <v>197.64705882352942</v>
      </c>
      <c r="BI145" s="163">
        <v>140</v>
      </c>
      <c r="BJ145" s="172">
        <f t="shared" si="43"/>
        <v>0.5490196078431373</v>
      </c>
      <c r="BL145" s="3">
        <v>140</v>
      </c>
      <c r="BM145" s="164">
        <f t="shared" si="44"/>
        <v>0.5490196078431373</v>
      </c>
      <c r="BN145" s="3">
        <v>140</v>
      </c>
      <c r="BO145" s="164">
        <f t="shared" si="45"/>
        <v>0.5490196078431373</v>
      </c>
      <c r="BP145" s="3">
        <v>140</v>
      </c>
      <c r="BQ145" s="164">
        <f t="shared" si="46"/>
        <v>0.5490196078431373</v>
      </c>
      <c r="BR145" s="3">
        <v>140</v>
      </c>
      <c r="BS145" s="164">
        <f t="shared" si="47"/>
        <v>0.5490196078431373</v>
      </c>
      <c r="BT145" s="3">
        <v>140</v>
      </c>
      <c r="BU145" s="164">
        <f t="shared" si="48"/>
        <v>0.5490196078431373</v>
      </c>
      <c r="BV145" s="3">
        <v>140</v>
      </c>
      <c r="BW145" s="164">
        <f t="shared" si="49"/>
        <v>0.5490196078431373</v>
      </c>
      <c r="BY145" s="3">
        <v>140</v>
      </c>
      <c r="BZ145" s="3" t="s">
        <v>186</v>
      </c>
      <c r="CA145" s="3">
        <v>140</v>
      </c>
      <c r="CB145" s="168" t="s">
        <v>110</v>
      </c>
      <c r="CC145" s="3">
        <v>140</v>
      </c>
      <c r="CD145" s="164" t="s">
        <v>209</v>
      </c>
      <c r="CE145" s="3">
        <v>140</v>
      </c>
      <c r="CF145" s="164" t="s">
        <v>152</v>
      </c>
      <c r="CG145" s="3">
        <v>140</v>
      </c>
      <c r="CH145" s="167">
        <f t="shared" si="53"/>
        <v>0.83637848605577503</v>
      </c>
      <c r="CI145" s="3">
        <v>140</v>
      </c>
      <c r="CJ145" s="167">
        <f t="shared" si="54"/>
        <v>1.6732569721115524</v>
      </c>
      <c r="CL145" s="3">
        <v>140</v>
      </c>
      <c r="CM145" s="208"/>
      <c r="CO145" s="226">
        <v>140</v>
      </c>
      <c r="CP145" s="232">
        <f t="shared" si="50"/>
        <v>0.43921568627450985</v>
      </c>
      <c r="CQ145" s="226">
        <v>140</v>
      </c>
      <c r="CR145" s="233">
        <f t="shared" si="51"/>
        <v>0.43921568627450985</v>
      </c>
      <c r="CS145" s="235"/>
      <c r="CT145" s="227">
        <v>140</v>
      </c>
      <c r="CU145" s="208"/>
      <c r="CV145" s="3">
        <v>140</v>
      </c>
      <c r="CW145" s="3">
        <v>9</v>
      </c>
    </row>
    <row r="146" spans="1:101">
      <c r="A146" s="3">
        <v>141</v>
      </c>
      <c r="B146" s="164">
        <f t="shared" si="40"/>
        <v>0.55294117647058827</v>
      </c>
      <c r="C146" s="3">
        <v>141</v>
      </c>
      <c r="D146" s="207" t="s">
        <v>204</v>
      </c>
      <c r="E146" s="3">
        <v>141</v>
      </c>
      <c r="F146" s="208"/>
      <c r="G146" s="3">
        <v>141</v>
      </c>
      <c r="H146" s="208"/>
      <c r="I146" s="3">
        <v>141</v>
      </c>
      <c r="J146" s="208"/>
      <c r="K146" s="3">
        <v>141</v>
      </c>
      <c r="L146" s="208"/>
      <c r="M146" s="3">
        <v>141</v>
      </c>
      <c r="N146" s="208"/>
      <c r="O146" s="3">
        <v>141</v>
      </c>
      <c r="P146" s="208"/>
      <c r="Q146" s="3">
        <v>141</v>
      </c>
      <c r="R146" s="208"/>
      <c r="S146" s="3">
        <v>141</v>
      </c>
      <c r="T146" s="208"/>
      <c r="U146" s="3">
        <v>141</v>
      </c>
      <c r="V146" s="164">
        <f t="shared" si="41"/>
        <v>0.55294117647058827</v>
      </c>
      <c r="W146" s="3">
        <v>141</v>
      </c>
      <c r="X146" s="207" t="s">
        <v>204</v>
      </c>
      <c r="Y146" s="3">
        <v>141</v>
      </c>
      <c r="Z146" s="208"/>
      <c r="AA146" s="3">
        <v>141</v>
      </c>
      <c r="AB146" s="208"/>
      <c r="AC146" s="3">
        <v>141</v>
      </c>
      <c r="AD146" s="208"/>
      <c r="AE146" s="3">
        <v>141</v>
      </c>
      <c r="AF146" s="208"/>
      <c r="AG146" s="3">
        <v>141</v>
      </c>
      <c r="AH146" s="208"/>
      <c r="AI146" s="3">
        <v>141</v>
      </c>
      <c r="AJ146" s="208"/>
      <c r="AK146" s="3">
        <v>141</v>
      </c>
      <c r="AL146" s="208"/>
      <c r="AM146" s="3">
        <v>141</v>
      </c>
      <c r="AN146" s="208"/>
      <c r="AO146" s="3">
        <v>141</v>
      </c>
      <c r="AP146" s="164">
        <f t="shared" si="42"/>
        <v>0.55294117647058827</v>
      </c>
      <c r="AQ146" s="3">
        <v>141</v>
      </c>
      <c r="AR146" s="174">
        <v>13.645418326693227</v>
      </c>
      <c r="AS146" s="192" t="s">
        <v>128</v>
      </c>
      <c r="AT146" s="175" t="s">
        <v>118</v>
      </c>
      <c r="AZ146" s="3">
        <v>141</v>
      </c>
      <c r="BA146" s="3">
        <v>6300</v>
      </c>
      <c r="BB146" s="3">
        <v>141</v>
      </c>
      <c r="BC146" s="3">
        <v>10</v>
      </c>
      <c r="BE146" s="163">
        <v>141</v>
      </c>
      <c r="BF146" s="163">
        <v>6300</v>
      </c>
      <c r="BG146" s="163">
        <v>141</v>
      </c>
      <c r="BH146" s="177">
        <v>199.05882352941177</v>
      </c>
      <c r="BI146" s="163">
        <v>141</v>
      </c>
      <c r="BJ146" s="172">
        <f t="shared" si="43"/>
        <v>0.55294117647058827</v>
      </c>
      <c r="BL146" s="3">
        <v>141</v>
      </c>
      <c r="BM146" s="164">
        <f t="shared" si="44"/>
        <v>0.55294117647058827</v>
      </c>
      <c r="BN146" s="3">
        <v>141</v>
      </c>
      <c r="BO146" s="164">
        <f t="shared" si="45"/>
        <v>0.55294117647058827</v>
      </c>
      <c r="BP146" s="3">
        <v>141</v>
      </c>
      <c r="BQ146" s="164">
        <f t="shared" si="46"/>
        <v>0.55294117647058827</v>
      </c>
      <c r="BR146" s="3">
        <v>141</v>
      </c>
      <c r="BS146" s="164">
        <f t="shared" si="47"/>
        <v>0.55294117647058827</v>
      </c>
      <c r="BT146" s="3">
        <v>141</v>
      </c>
      <c r="BU146" s="164">
        <f t="shared" si="48"/>
        <v>0.55294117647058827</v>
      </c>
      <c r="BV146" s="3">
        <v>141</v>
      </c>
      <c r="BW146" s="164">
        <f t="shared" si="49"/>
        <v>0.55294117647058827</v>
      </c>
      <c r="BY146" s="3">
        <v>141</v>
      </c>
      <c r="BZ146" s="3" t="s">
        <v>186</v>
      </c>
      <c r="CA146" s="3">
        <v>141</v>
      </c>
      <c r="CB146" s="168" t="s">
        <v>110</v>
      </c>
      <c r="CC146" s="3">
        <v>141</v>
      </c>
      <c r="CD146" s="164" t="s">
        <v>209</v>
      </c>
      <c r="CE146" s="3">
        <v>141</v>
      </c>
      <c r="CF146" s="164" t="s">
        <v>152</v>
      </c>
      <c r="CG146" s="3">
        <v>141</v>
      </c>
      <c r="CH146" s="167">
        <f t="shared" si="53"/>
        <v>0.91605976095617336</v>
      </c>
      <c r="CI146" s="3">
        <v>141</v>
      </c>
      <c r="CJ146" s="167">
        <f t="shared" si="54"/>
        <v>1.8326195219123491</v>
      </c>
      <c r="CL146" s="3">
        <v>141</v>
      </c>
      <c r="CM146" s="208"/>
      <c r="CO146" s="226">
        <v>141</v>
      </c>
      <c r="CP146" s="232">
        <f t="shared" si="50"/>
        <v>0.44235294117647062</v>
      </c>
      <c r="CQ146" s="226">
        <v>141</v>
      </c>
      <c r="CR146" s="233">
        <f t="shared" si="51"/>
        <v>0.44235294117647062</v>
      </c>
      <c r="CS146" s="235"/>
      <c r="CT146" s="227">
        <v>141</v>
      </c>
      <c r="CU146" s="208"/>
      <c r="CV146" s="3">
        <v>141</v>
      </c>
      <c r="CW146" s="3">
        <v>10</v>
      </c>
    </row>
    <row r="147" spans="1:101">
      <c r="A147" s="3">
        <v>142</v>
      </c>
      <c r="B147" s="164">
        <f t="shared" si="40"/>
        <v>0.55686274509803924</v>
      </c>
      <c r="C147" s="3">
        <v>142</v>
      </c>
      <c r="D147" s="207" t="s">
        <v>204</v>
      </c>
      <c r="E147" s="3">
        <v>142</v>
      </c>
      <c r="F147" s="208"/>
      <c r="G147" s="3">
        <v>142</v>
      </c>
      <c r="H147" s="208"/>
      <c r="I147" s="3">
        <v>142</v>
      </c>
      <c r="J147" s="208"/>
      <c r="K147" s="3">
        <v>142</v>
      </c>
      <c r="L147" s="208"/>
      <c r="M147" s="3">
        <v>142</v>
      </c>
      <c r="N147" s="208"/>
      <c r="O147" s="3">
        <v>142</v>
      </c>
      <c r="P147" s="208"/>
      <c r="Q147" s="3">
        <v>142</v>
      </c>
      <c r="R147" s="208"/>
      <c r="S147" s="3">
        <v>142</v>
      </c>
      <c r="T147" s="208"/>
      <c r="U147" s="3">
        <v>142</v>
      </c>
      <c r="V147" s="164">
        <f t="shared" si="41"/>
        <v>0.55686274509803924</v>
      </c>
      <c r="W147" s="3">
        <v>142</v>
      </c>
      <c r="X147" s="207" t="s">
        <v>204</v>
      </c>
      <c r="Y147" s="3">
        <v>142</v>
      </c>
      <c r="Z147" s="208"/>
      <c r="AA147" s="3">
        <v>142</v>
      </c>
      <c r="AB147" s="208"/>
      <c r="AC147" s="3">
        <v>142</v>
      </c>
      <c r="AD147" s="208"/>
      <c r="AE147" s="3">
        <v>142</v>
      </c>
      <c r="AF147" s="208"/>
      <c r="AG147" s="3">
        <v>142</v>
      </c>
      <c r="AH147" s="208"/>
      <c r="AI147" s="3">
        <v>142</v>
      </c>
      <c r="AJ147" s="208"/>
      <c r="AK147" s="3">
        <v>142</v>
      </c>
      <c r="AL147" s="208"/>
      <c r="AM147" s="3">
        <v>142</v>
      </c>
      <c r="AN147" s="208"/>
      <c r="AO147" s="3">
        <v>142</v>
      </c>
      <c r="AP147" s="164">
        <f t="shared" si="42"/>
        <v>0.55686274509803924</v>
      </c>
      <c r="AQ147" s="3">
        <v>142</v>
      </c>
      <c r="AR147" s="174">
        <v>13.745019920318724</v>
      </c>
      <c r="AS147" s="193" t="str">
        <f>AS146</f>
        <v>set slew to 0</v>
      </c>
      <c r="AT147" s="3" t="str">
        <f>AT146</f>
        <v>nothing</v>
      </c>
      <c r="AZ147" s="3">
        <v>142</v>
      </c>
      <c r="BA147" s="3">
        <v>6300</v>
      </c>
      <c r="BB147" s="3">
        <v>142</v>
      </c>
      <c r="BC147" s="3">
        <v>11</v>
      </c>
      <c r="BE147" s="163">
        <v>142</v>
      </c>
      <c r="BF147" s="163">
        <v>6300</v>
      </c>
      <c r="BG147" s="163">
        <v>142</v>
      </c>
      <c r="BH147" s="177">
        <v>200.47058823529412</v>
      </c>
      <c r="BI147" s="163">
        <v>142</v>
      </c>
      <c r="BJ147" s="172">
        <f t="shared" si="43"/>
        <v>0.55686274509803924</v>
      </c>
      <c r="BL147" s="3">
        <v>142</v>
      </c>
      <c r="BM147" s="164">
        <f t="shared" si="44"/>
        <v>0.55686274509803924</v>
      </c>
      <c r="BN147" s="3">
        <v>142</v>
      </c>
      <c r="BO147" s="164">
        <f t="shared" si="45"/>
        <v>0.55686274509803924</v>
      </c>
      <c r="BP147" s="3">
        <v>142</v>
      </c>
      <c r="BQ147" s="164">
        <f t="shared" si="46"/>
        <v>0.55686274509803924</v>
      </c>
      <c r="BR147" s="3">
        <v>142</v>
      </c>
      <c r="BS147" s="164">
        <f t="shared" si="47"/>
        <v>0.55686274509803924</v>
      </c>
      <c r="BT147" s="3">
        <v>142</v>
      </c>
      <c r="BU147" s="164">
        <f t="shared" si="48"/>
        <v>0.55686274509803924</v>
      </c>
      <c r="BV147" s="3">
        <v>142</v>
      </c>
      <c r="BW147" s="164">
        <f t="shared" si="49"/>
        <v>0.55686274509803924</v>
      </c>
      <c r="BY147" s="3">
        <v>142</v>
      </c>
      <c r="BZ147" s="3" t="s">
        <v>186</v>
      </c>
      <c r="CA147" s="3">
        <v>142</v>
      </c>
      <c r="CB147" s="168" t="s">
        <v>110</v>
      </c>
      <c r="CC147" s="3">
        <v>142</v>
      </c>
      <c r="CD147" s="164" t="s">
        <v>209</v>
      </c>
      <c r="CE147" s="3">
        <v>142</v>
      </c>
      <c r="CF147" s="164" t="s">
        <v>152</v>
      </c>
      <c r="CG147" s="3">
        <v>142</v>
      </c>
      <c r="CH147" s="167">
        <f t="shared" si="53"/>
        <v>0.9957410358565717</v>
      </c>
      <c r="CI147" s="3">
        <v>142</v>
      </c>
      <c r="CJ147" s="167">
        <f t="shared" si="54"/>
        <v>1.9919820717131458</v>
      </c>
      <c r="CL147" s="3">
        <v>142</v>
      </c>
      <c r="CM147" s="208"/>
      <c r="CO147" s="226">
        <v>142</v>
      </c>
      <c r="CP147" s="232">
        <f t="shared" si="50"/>
        <v>0.44549019607843143</v>
      </c>
      <c r="CQ147" s="226">
        <v>142</v>
      </c>
      <c r="CR147" s="233">
        <f t="shared" si="51"/>
        <v>0.44549019607843143</v>
      </c>
      <c r="CS147" s="235"/>
      <c r="CT147" s="227">
        <v>142</v>
      </c>
      <c r="CU147" s="208"/>
      <c r="CV147" s="3">
        <v>142</v>
      </c>
      <c r="CW147" s="3">
        <v>11</v>
      </c>
    </row>
    <row r="148" spans="1:101">
      <c r="A148" s="3">
        <v>143</v>
      </c>
      <c r="B148" s="164">
        <f t="shared" si="40"/>
        <v>0.5607843137254902</v>
      </c>
      <c r="C148" s="3">
        <v>143</v>
      </c>
      <c r="D148" s="207" t="s">
        <v>204</v>
      </c>
      <c r="E148" s="3">
        <v>143</v>
      </c>
      <c r="F148" s="208"/>
      <c r="G148" s="3">
        <v>143</v>
      </c>
      <c r="H148" s="208"/>
      <c r="I148" s="3">
        <v>143</v>
      </c>
      <c r="J148" s="208"/>
      <c r="K148" s="3">
        <v>143</v>
      </c>
      <c r="L148" s="208"/>
      <c r="M148" s="3">
        <v>143</v>
      </c>
      <c r="N148" s="208"/>
      <c r="O148" s="3">
        <v>143</v>
      </c>
      <c r="P148" s="208"/>
      <c r="Q148" s="3">
        <v>143</v>
      </c>
      <c r="R148" s="208"/>
      <c r="S148" s="3">
        <v>143</v>
      </c>
      <c r="T148" s="208"/>
      <c r="U148" s="3">
        <v>143</v>
      </c>
      <c r="V148" s="164">
        <f t="shared" si="41"/>
        <v>0.5607843137254902</v>
      </c>
      <c r="W148" s="3">
        <v>143</v>
      </c>
      <c r="X148" s="207" t="s">
        <v>204</v>
      </c>
      <c r="Y148" s="3">
        <v>143</v>
      </c>
      <c r="Z148" s="208"/>
      <c r="AA148" s="3">
        <v>143</v>
      </c>
      <c r="AB148" s="208"/>
      <c r="AC148" s="3">
        <v>143</v>
      </c>
      <c r="AD148" s="208"/>
      <c r="AE148" s="3">
        <v>143</v>
      </c>
      <c r="AF148" s="208"/>
      <c r="AG148" s="3">
        <v>143</v>
      </c>
      <c r="AH148" s="208"/>
      <c r="AI148" s="3">
        <v>143</v>
      </c>
      <c r="AJ148" s="208"/>
      <c r="AK148" s="3">
        <v>143</v>
      </c>
      <c r="AL148" s="208"/>
      <c r="AM148" s="3">
        <v>143</v>
      </c>
      <c r="AN148" s="208"/>
      <c r="AO148" s="3">
        <v>143</v>
      </c>
      <c r="AP148" s="164">
        <f t="shared" si="42"/>
        <v>0.5607843137254902</v>
      </c>
      <c r="AQ148" s="3">
        <v>143</v>
      </c>
      <c r="AR148" s="174">
        <v>13.844621513944222</v>
      </c>
      <c r="AS148" s="193" t="str">
        <f t="shared" ref="AS148:AT155" si="55">AS147</f>
        <v>set slew to 0</v>
      </c>
      <c r="AT148" s="3" t="str">
        <f t="shared" si="55"/>
        <v>nothing</v>
      </c>
      <c r="AZ148" s="3">
        <v>143</v>
      </c>
      <c r="BA148" s="3">
        <v>6350</v>
      </c>
      <c r="BB148" s="3">
        <v>143</v>
      </c>
      <c r="BC148" s="3">
        <v>12</v>
      </c>
      <c r="BE148" s="163">
        <v>143</v>
      </c>
      <c r="BF148" s="163">
        <v>6350</v>
      </c>
      <c r="BG148" s="163">
        <v>143</v>
      </c>
      <c r="BH148" s="177">
        <v>201.88235294117646</v>
      </c>
      <c r="BI148" s="163">
        <v>143</v>
      </c>
      <c r="BJ148" s="172">
        <f t="shared" si="43"/>
        <v>0.5607843137254902</v>
      </c>
      <c r="BL148" s="3">
        <v>143</v>
      </c>
      <c r="BM148" s="164">
        <f t="shared" si="44"/>
        <v>0.5607843137254902</v>
      </c>
      <c r="BN148" s="3">
        <v>143</v>
      </c>
      <c r="BO148" s="164">
        <f t="shared" si="45"/>
        <v>0.5607843137254902</v>
      </c>
      <c r="BP148" s="3">
        <v>143</v>
      </c>
      <c r="BQ148" s="164">
        <f t="shared" si="46"/>
        <v>0.5607843137254902</v>
      </c>
      <c r="BR148" s="3">
        <v>143</v>
      </c>
      <c r="BS148" s="164">
        <f t="shared" si="47"/>
        <v>0.5607843137254902</v>
      </c>
      <c r="BT148" s="3">
        <v>143</v>
      </c>
      <c r="BU148" s="164">
        <f t="shared" si="48"/>
        <v>0.5607843137254902</v>
      </c>
      <c r="BV148" s="3">
        <v>143</v>
      </c>
      <c r="BW148" s="164">
        <f t="shared" si="49"/>
        <v>0.5607843137254902</v>
      </c>
      <c r="BY148" s="3">
        <v>143</v>
      </c>
      <c r="BZ148" s="3" t="s">
        <v>186</v>
      </c>
      <c r="CA148" s="3">
        <v>143</v>
      </c>
      <c r="CB148" s="168" t="s">
        <v>110</v>
      </c>
      <c r="CC148" s="3">
        <v>143</v>
      </c>
      <c r="CD148" s="164" t="s">
        <v>209</v>
      </c>
      <c r="CE148" s="3">
        <v>143</v>
      </c>
      <c r="CF148" s="164" t="s">
        <v>152</v>
      </c>
      <c r="CG148" s="3">
        <v>143</v>
      </c>
      <c r="CH148" s="167">
        <f t="shared" si="53"/>
        <v>1.07542231075697</v>
      </c>
      <c r="CI148" s="3">
        <v>143</v>
      </c>
      <c r="CJ148" s="167">
        <f t="shared" si="54"/>
        <v>2.1513446215139425</v>
      </c>
      <c r="CL148" s="3">
        <v>143</v>
      </c>
      <c r="CM148" s="208"/>
      <c r="CO148" s="226">
        <v>143</v>
      </c>
      <c r="CP148" s="232">
        <f t="shared" si="50"/>
        <v>0.4486274509803922</v>
      </c>
      <c r="CQ148" s="226">
        <v>143</v>
      </c>
      <c r="CR148" s="233">
        <f t="shared" si="51"/>
        <v>0.4486274509803922</v>
      </c>
      <c r="CS148" s="235"/>
      <c r="CT148" s="227">
        <v>143</v>
      </c>
      <c r="CU148" s="208"/>
      <c r="CV148" s="3">
        <v>143</v>
      </c>
      <c r="CW148" s="3">
        <v>12</v>
      </c>
    </row>
    <row r="149" spans="1:101">
      <c r="A149" s="3">
        <v>144</v>
      </c>
      <c r="B149" s="164">
        <f t="shared" si="40"/>
        <v>0.56470588235294117</v>
      </c>
      <c r="C149" s="3">
        <v>144</v>
      </c>
      <c r="D149" s="207" t="s">
        <v>204</v>
      </c>
      <c r="E149" s="3">
        <v>144</v>
      </c>
      <c r="F149" s="208"/>
      <c r="G149" s="3">
        <v>144</v>
      </c>
      <c r="H149" s="208"/>
      <c r="I149" s="3">
        <v>144</v>
      </c>
      <c r="J149" s="208"/>
      <c r="K149" s="3">
        <v>144</v>
      </c>
      <c r="L149" s="208"/>
      <c r="M149" s="3">
        <v>144</v>
      </c>
      <c r="N149" s="208"/>
      <c r="O149" s="3">
        <v>144</v>
      </c>
      <c r="P149" s="208"/>
      <c r="Q149" s="3">
        <v>144</v>
      </c>
      <c r="R149" s="208"/>
      <c r="S149" s="3">
        <v>144</v>
      </c>
      <c r="T149" s="208"/>
      <c r="U149" s="3">
        <v>144</v>
      </c>
      <c r="V149" s="164">
        <f t="shared" si="41"/>
        <v>0.56470588235294117</v>
      </c>
      <c r="W149" s="3">
        <v>144</v>
      </c>
      <c r="X149" s="207" t="s">
        <v>204</v>
      </c>
      <c r="Y149" s="3">
        <v>144</v>
      </c>
      <c r="Z149" s="208"/>
      <c r="AA149" s="3">
        <v>144</v>
      </c>
      <c r="AB149" s="208"/>
      <c r="AC149" s="3">
        <v>144</v>
      </c>
      <c r="AD149" s="208"/>
      <c r="AE149" s="3">
        <v>144</v>
      </c>
      <c r="AF149" s="208"/>
      <c r="AG149" s="3">
        <v>144</v>
      </c>
      <c r="AH149" s="208"/>
      <c r="AI149" s="3">
        <v>144</v>
      </c>
      <c r="AJ149" s="208"/>
      <c r="AK149" s="3">
        <v>144</v>
      </c>
      <c r="AL149" s="208"/>
      <c r="AM149" s="3">
        <v>144</v>
      </c>
      <c r="AN149" s="208"/>
      <c r="AO149" s="3">
        <v>144</v>
      </c>
      <c r="AP149" s="164">
        <f t="shared" si="42"/>
        <v>0.56470588235294117</v>
      </c>
      <c r="AQ149" s="3">
        <v>144</v>
      </c>
      <c r="AR149" s="174">
        <v>13.944223107569721</v>
      </c>
      <c r="AS149" s="193" t="str">
        <f t="shared" si="55"/>
        <v>set slew to 0</v>
      </c>
      <c r="AT149" s="3" t="str">
        <f t="shared" si="55"/>
        <v>nothing</v>
      </c>
      <c r="AZ149" s="3">
        <v>144</v>
      </c>
      <c r="BA149" s="3">
        <v>6400</v>
      </c>
      <c r="BB149" s="3">
        <v>144</v>
      </c>
      <c r="BC149" s="3">
        <v>13</v>
      </c>
      <c r="BE149" s="163">
        <v>144</v>
      </c>
      <c r="BF149" s="163">
        <v>6400</v>
      </c>
      <c r="BG149" s="163">
        <v>144</v>
      </c>
      <c r="BH149" s="177">
        <v>203.29411764705881</v>
      </c>
      <c r="BI149" s="163">
        <v>144</v>
      </c>
      <c r="BJ149" s="172">
        <f t="shared" si="43"/>
        <v>0.56470588235294117</v>
      </c>
      <c r="BL149" s="3">
        <v>144</v>
      </c>
      <c r="BM149" s="164">
        <f t="shared" si="44"/>
        <v>0.56470588235294117</v>
      </c>
      <c r="BN149" s="3">
        <v>144</v>
      </c>
      <c r="BO149" s="164">
        <f t="shared" si="45"/>
        <v>0.56470588235294117</v>
      </c>
      <c r="BP149" s="3">
        <v>144</v>
      </c>
      <c r="BQ149" s="164">
        <f t="shared" si="46"/>
        <v>0.56470588235294117</v>
      </c>
      <c r="BR149" s="3">
        <v>144</v>
      </c>
      <c r="BS149" s="164">
        <f t="shared" si="47"/>
        <v>0.56470588235294117</v>
      </c>
      <c r="BT149" s="3">
        <v>144</v>
      </c>
      <c r="BU149" s="164">
        <f t="shared" si="48"/>
        <v>0.56470588235294117</v>
      </c>
      <c r="BV149" s="3">
        <v>144</v>
      </c>
      <c r="BW149" s="164">
        <f t="shared" si="49"/>
        <v>0.56470588235294117</v>
      </c>
      <c r="BY149" s="3">
        <v>144</v>
      </c>
      <c r="BZ149" s="3" t="s">
        <v>186</v>
      </c>
      <c r="CA149" s="3">
        <v>144</v>
      </c>
      <c r="CB149" s="168" t="s">
        <v>110</v>
      </c>
      <c r="CC149" s="3">
        <v>144</v>
      </c>
      <c r="CD149" s="164" t="s">
        <v>209</v>
      </c>
      <c r="CE149" s="3">
        <v>144</v>
      </c>
      <c r="CF149" s="164" t="s">
        <v>152</v>
      </c>
      <c r="CG149" s="3">
        <v>144</v>
      </c>
      <c r="CH149" s="167">
        <f t="shared" si="53"/>
        <v>1.1551035856573684</v>
      </c>
      <c r="CI149" s="3">
        <v>144</v>
      </c>
      <c r="CJ149" s="167">
        <f t="shared" si="54"/>
        <v>2.3107071713147391</v>
      </c>
      <c r="CL149" s="3">
        <v>144</v>
      </c>
      <c r="CM149" s="208"/>
      <c r="CO149" s="226">
        <v>144</v>
      </c>
      <c r="CP149" s="232">
        <f t="shared" si="50"/>
        <v>0.45176470588235296</v>
      </c>
      <c r="CQ149" s="226">
        <v>144</v>
      </c>
      <c r="CR149" s="233">
        <f t="shared" si="51"/>
        <v>0.45176470588235296</v>
      </c>
      <c r="CS149" s="235"/>
      <c r="CT149" s="227">
        <v>144</v>
      </c>
      <c r="CU149" s="208"/>
      <c r="CV149" s="3">
        <v>144</v>
      </c>
      <c r="CW149" s="3">
        <v>13</v>
      </c>
    </row>
    <row r="150" spans="1:101">
      <c r="A150" s="3">
        <v>145</v>
      </c>
      <c r="B150" s="164">
        <f t="shared" si="40"/>
        <v>0.56862745098039214</v>
      </c>
      <c r="C150" s="3">
        <v>145</v>
      </c>
      <c r="D150" s="207" t="s">
        <v>204</v>
      </c>
      <c r="E150" s="3">
        <v>145</v>
      </c>
      <c r="F150" s="208"/>
      <c r="G150" s="3">
        <v>145</v>
      </c>
      <c r="H150" s="208"/>
      <c r="I150" s="3">
        <v>145</v>
      </c>
      <c r="J150" s="208"/>
      <c r="K150" s="3">
        <v>145</v>
      </c>
      <c r="L150" s="208"/>
      <c r="M150" s="3">
        <v>145</v>
      </c>
      <c r="N150" s="208"/>
      <c r="O150" s="3">
        <v>145</v>
      </c>
      <c r="P150" s="208"/>
      <c r="Q150" s="3">
        <v>145</v>
      </c>
      <c r="R150" s="208"/>
      <c r="S150" s="3">
        <v>145</v>
      </c>
      <c r="T150" s="208"/>
      <c r="U150" s="3">
        <v>145</v>
      </c>
      <c r="V150" s="164">
        <f t="shared" si="41"/>
        <v>0.56862745098039214</v>
      </c>
      <c r="W150" s="3">
        <v>145</v>
      </c>
      <c r="X150" s="207" t="s">
        <v>204</v>
      </c>
      <c r="Y150" s="3">
        <v>145</v>
      </c>
      <c r="Z150" s="208"/>
      <c r="AA150" s="3">
        <v>145</v>
      </c>
      <c r="AB150" s="208"/>
      <c r="AC150" s="3">
        <v>145</v>
      </c>
      <c r="AD150" s="208"/>
      <c r="AE150" s="3">
        <v>145</v>
      </c>
      <c r="AF150" s="208"/>
      <c r="AG150" s="3">
        <v>145</v>
      </c>
      <c r="AH150" s="208"/>
      <c r="AI150" s="3">
        <v>145</v>
      </c>
      <c r="AJ150" s="208"/>
      <c r="AK150" s="3">
        <v>145</v>
      </c>
      <c r="AL150" s="208"/>
      <c r="AM150" s="3">
        <v>145</v>
      </c>
      <c r="AN150" s="208"/>
      <c r="AO150" s="3">
        <v>145</v>
      </c>
      <c r="AP150" s="164">
        <f t="shared" si="42"/>
        <v>0.56862745098039214</v>
      </c>
      <c r="AQ150" s="3">
        <v>145</v>
      </c>
      <c r="AR150" s="174">
        <v>14.043824701195218</v>
      </c>
      <c r="AS150" s="193" t="str">
        <f t="shared" si="55"/>
        <v>set slew to 0</v>
      </c>
      <c r="AT150" s="3" t="str">
        <f t="shared" si="55"/>
        <v>nothing</v>
      </c>
      <c r="AZ150" s="3">
        <v>145</v>
      </c>
      <c r="BA150" s="3">
        <v>6400</v>
      </c>
      <c r="BB150" s="3">
        <v>145</v>
      </c>
      <c r="BC150" s="3">
        <v>13</v>
      </c>
      <c r="BE150" s="163">
        <v>145</v>
      </c>
      <c r="BF150" s="163">
        <v>6400</v>
      </c>
      <c r="BG150" s="163">
        <v>145</v>
      </c>
      <c r="BH150" s="177">
        <v>204.70588235294119</v>
      </c>
      <c r="BI150" s="163">
        <v>145</v>
      </c>
      <c r="BJ150" s="172">
        <f t="shared" si="43"/>
        <v>0.56862745098039214</v>
      </c>
      <c r="BL150" s="3">
        <v>145</v>
      </c>
      <c r="BM150" s="164">
        <f t="shared" si="44"/>
        <v>0.56862745098039214</v>
      </c>
      <c r="BN150" s="3">
        <v>145</v>
      </c>
      <c r="BO150" s="164">
        <f t="shared" si="45"/>
        <v>0.56862745098039214</v>
      </c>
      <c r="BP150" s="3">
        <v>145</v>
      </c>
      <c r="BQ150" s="164">
        <f t="shared" si="46"/>
        <v>0.56862745098039214</v>
      </c>
      <c r="BR150" s="3">
        <v>145</v>
      </c>
      <c r="BS150" s="164">
        <f t="shared" si="47"/>
        <v>0.56862745098039214</v>
      </c>
      <c r="BT150" s="3">
        <v>145</v>
      </c>
      <c r="BU150" s="164">
        <f t="shared" si="48"/>
        <v>0.56862745098039214</v>
      </c>
      <c r="BV150" s="3">
        <v>145</v>
      </c>
      <c r="BW150" s="164">
        <f t="shared" si="49"/>
        <v>0.56862745098039214</v>
      </c>
      <c r="BY150" s="3">
        <v>145</v>
      </c>
      <c r="BZ150" s="3" t="s">
        <v>186</v>
      </c>
      <c r="CA150" s="3">
        <v>145</v>
      </c>
      <c r="CB150" s="168" t="s">
        <v>110</v>
      </c>
      <c r="CC150" s="3">
        <v>145</v>
      </c>
      <c r="CD150" s="164" t="s">
        <v>209</v>
      </c>
      <c r="CE150" s="3">
        <v>145</v>
      </c>
      <c r="CF150" s="164" t="s">
        <v>152</v>
      </c>
      <c r="CG150" s="3">
        <v>145</v>
      </c>
      <c r="CH150" s="167">
        <f t="shared" si="53"/>
        <v>1.2347848605577667</v>
      </c>
      <c r="CI150" s="3">
        <v>145</v>
      </c>
      <c r="CJ150" s="167">
        <f t="shared" si="54"/>
        <v>2.4700697211155358</v>
      </c>
      <c r="CL150" s="3">
        <v>145</v>
      </c>
      <c r="CM150" s="208"/>
      <c r="CO150" s="226">
        <v>145</v>
      </c>
      <c r="CP150" s="232">
        <f t="shared" si="50"/>
        <v>0.45490196078431372</v>
      </c>
      <c r="CQ150" s="226">
        <v>145</v>
      </c>
      <c r="CR150" s="233">
        <f t="shared" si="51"/>
        <v>0.45490196078431372</v>
      </c>
      <c r="CS150" s="235"/>
      <c r="CT150" s="227">
        <v>145</v>
      </c>
      <c r="CU150" s="208"/>
      <c r="CV150" s="3">
        <v>145</v>
      </c>
      <c r="CW150" s="3">
        <v>13</v>
      </c>
    </row>
    <row r="151" spans="1:101">
      <c r="A151" s="3">
        <v>146</v>
      </c>
      <c r="B151" s="164">
        <f t="shared" si="40"/>
        <v>0.5725490196078431</v>
      </c>
      <c r="C151" s="3">
        <v>146</v>
      </c>
      <c r="D151" s="207" t="s">
        <v>204</v>
      </c>
      <c r="E151" s="3">
        <v>146</v>
      </c>
      <c r="F151" s="208"/>
      <c r="G151" s="3">
        <v>146</v>
      </c>
      <c r="H151" s="208"/>
      <c r="I151" s="3">
        <v>146</v>
      </c>
      <c r="J151" s="208"/>
      <c r="K151" s="3">
        <v>146</v>
      </c>
      <c r="L151" s="208"/>
      <c r="M151" s="3">
        <v>146</v>
      </c>
      <c r="N151" s="208"/>
      <c r="O151" s="3">
        <v>146</v>
      </c>
      <c r="P151" s="208"/>
      <c r="Q151" s="3">
        <v>146</v>
      </c>
      <c r="R151" s="208"/>
      <c r="S151" s="3">
        <v>146</v>
      </c>
      <c r="T151" s="208"/>
      <c r="U151" s="3">
        <v>146</v>
      </c>
      <c r="V151" s="164">
        <f t="shared" si="41"/>
        <v>0.5725490196078431</v>
      </c>
      <c r="W151" s="3">
        <v>146</v>
      </c>
      <c r="X151" s="207" t="s">
        <v>204</v>
      </c>
      <c r="Y151" s="3">
        <v>146</v>
      </c>
      <c r="Z151" s="208"/>
      <c r="AA151" s="3">
        <v>146</v>
      </c>
      <c r="AB151" s="208"/>
      <c r="AC151" s="3">
        <v>146</v>
      </c>
      <c r="AD151" s="208"/>
      <c r="AE151" s="3">
        <v>146</v>
      </c>
      <c r="AF151" s="208"/>
      <c r="AG151" s="3">
        <v>146</v>
      </c>
      <c r="AH151" s="208"/>
      <c r="AI151" s="3">
        <v>146</v>
      </c>
      <c r="AJ151" s="208"/>
      <c r="AK151" s="3">
        <v>146</v>
      </c>
      <c r="AL151" s="208"/>
      <c r="AM151" s="3">
        <v>146</v>
      </c>
      <c r="AN151" s="208"/>
      <c r="AO151" s="3">
        <v>146</v>
      </c>
      <c r="AP151" s="164">
        <f t="shared" si="42"/>
        <v>0.5725490196078431</v>
      </c>
      <c r="AQ151" s="3">
        <v>146</v>
      </c>
      <c r="AR151" s="174">
        <v>14.143426294820717</v>
      </c>
      <c r="AS151" s="193" t="str">
        <f t="shared" si="55"/>
        <v>set slew to 0</v>
      </c>
      <c r="AT151" s="3" t="str">
        <f t="shared" si="55"/>
        <v>nothing</v>
      </c>
      <c r="AZ151" s="3">
        <v>146</v>
      </c>
      <c r="BA151" s="3">
        <v>6450</v>
      </c>
      <c r="BB151" s="3">
        <v>146</v>
      </c>
      <c r="BC151" s="3">
        <v>14</v>
      </c>
      <c r="BE151" s="163">
        <v>146</v>
      </c>
      <c r="BF151" s="163">
        <v>6450</v>
      </c>
      <c r="BG151" s="163">
        <v>146</v>
      </c>
      <c r="BH151" s="177">
        <v>206.11764705882354</v>
      </c>
      <c r="BI151" s="163">
        <v>146</v>
      </c>
      <c r="BJ151" s="172">
        <f t="shared" si="43"/>
        <v>0.5725490196078431</v>
      </c>
      <c r="BL151" s="3">
        <v>146</v>
      </c>
      <c r="BM151" s="164">
        <f t="shared" si="44"/>
        <v>0.5725490196078431</v>
      </c>
      <c r="BN151" s="3">
        <v>146</v>
      </c>
      <c r="BO151" s="164">
        <f t="shared" si="45"/>
        <v>0.5725490196078431</v>
      </c>
      <c r="BP151" s="3">
        <v>146</v>
      </c>
      <c r="BQ151" s="164">
        <f t="shared" si="46"/>
        <v>0.5725490196078431</v>
      </c>
      <c r="BR151" s="3">
        <v>146</v>
      </c>
      <c r="BS151" s="164">
        <f t="shared" si="47"/>
        <v>0.5725490196078431</v>
      </c>
      <c r="BT151" s="3">
        <v>146</v>
      </c>
      <c r="BU151" s="164">
        <f t="shared" si="48"/>
        <v>0.5725490196078431</v>
      </c>
      <c r="BV151" s="3">
        <v>146</v>
      </c>
      <c r="BW151" s="164">
        <f t="shared" si="49"/>
        <v>0.5725490196078431</v>
      </c>
      <c r="BY151" s="3">
        <v>146</v>
      </c>
      <c r="BZ151" s="3" t="s">
        <v>186</v>
      </c>
      <c r="CA151" s="3">
        <v>146</v>
      </c>
      <c r="CB151" s="168" t="s">
        <v>110</v>
      </c>
      <c r="CC151" s="3">
        <v>146</v>
      </c>
      <c r="CD151" s="164" t="s">
        <v>209</v>
      </c>
      <c r="CE151" s="3">
        <v>146</v>
      </c>
      <c r="CF151" s="164" t="s">
        <v>152</v>
      </c>
      <c r="CG151" s="3">
        <v>146</v>
      </c>
      <c r="CH151" s="167">
        <f t="shared" si="53"/>
        <v>1.314466135458165</v>
      </c>
      <c r="CI151" s="3">
        <v>146</v>
      </c>
      <c r="CJ151" s="167">
        <f t="shared" si="54"/>
        <v>2.6294322709163325</v>
      </c>
      <c r="CL151" s="3">
        <v>146</v>
      </c>
      <c r="CM151" s="208"/>
      <c r="CO151" s="226">
        <v>146</v>
      </c>
      <c r="CP151" s="232">
        <f t="shared" si="50"/>
        <v>0.45803921568627448</v>
      </c>
      <c r="CQ151" s="226">
        <v>146</v>
      </c>
      <c r="CR151" s="233">
        <f t="shared" si="51"/>
        <v>0.45803921568627448</v>
      </c>
      <c r="CS151" s="235"/>
      <c r="CT151" s="227">
        <v>146</v>
      </c>
      <c r="CU151" s="208"/>
      <c r="CV151" s="3">
        <v>146</v>
      </c>
      <c r="CW151" s="3">
        <v>14</v>
      </c>
    </row>
    <row r="152" spans="1:101">
      <c r="A152" s="3">
        <v>147</v>
      </c>
      <c r="B152" s="164">
        <f t="shared" si="40"/>
        <v>0.57647058823529407</v>
      </c>
      <c r="C152" s="3">
        <v>147</v>
      </c>
      <c r="D152" s="207" t="s">
        <v>204</v>
      </c>
      <c r="E152" s="3">
        <v>147</v>
      </c>
      <c r="F152" s="208"/>
      <c r="G152" s="3">
        <v>147</v>
      </c>
      <c r="H152" s="208"/>
      <c r="I152" s="3">
        <v>147</v>
      </c>
      <c r="J152" s="208"/>
      <c r="K152" s="3">
        <v>147</v>
      </c>
      <c r="L152" s="208"/>
      <c r="M152" s="3">
        <v>147</v>
      </c>
      <c r="N152" s="208"/>
      <c r="O152" s="3">
        <v>147</v>
      </c>
      <c r="P152" s="208"/>
      <c r="Q152" s="3">
        <v>147</v>
      </c>
      <c r="R152" s="208"/>
      <c r="S152" s="3">
        <v>147</v>
      </c>
      <c r="T152" s="208"/>
      <c r="U152" s="3">
        <v>147</v>
      </c>
      <c r="V152" s="164">
        <f t="shared" si="41"/>
        <v>0.57647058823529407</v>
      </c>
      <c r="W152" s="3">
        <v>147</v>
      </c>
      <c r="X152" s="207" t="s">
        <v>204</v>
      </c>
      <c r="Y152" s="3">
        <v>147</v>
      </c>
      <c r="Z152" s="208"/>
      <c r="AA152" s="3">
        <v>147</v>
      </c>
      <c r="AB152" s="208"/>
      <c r="AC152" s="3">
        <v>147</v>
      </c>
      <c r="AD152" s="208"/>
      <c r="AE152" s="3">
        <v>147</v>
      </c>
      <c r="AF152" s="208"/>
      <c r="AG152" s="3">
        <v>147</v>
      </c>
      <c r="AH152" s="208"/>
      <c r="AI152" s="3">
        <v>147</v>
      </c>
      <c r="AJ152" s="208"/>
      <c r="AK152" s="3">
        <v>147</v>
      </c>
      <c r="AL152" s="208"/>
      <c r="AM152" s="3">
        <v>147</v>
      </c>
      <c r="AN152" s="208"/>
      <c r="AO152" s="3">
        <v>147</v>
      </c>
      <c r="AP152" s="164">
        <f t="shared" si="42"/>
        <v>0.57647058823529407</v>
      </c>
      <c r="AQ152" s="3">
        <v>147</v>
      </c>
      <c r="AR152" s="174">
        <v>14.243027888446214</v>
      </c>
      <c r="AS152" s="193" t="str">
        <f t="shared" si="55"/>
        <v>set slew to 0</v>
      </c>
      <c r="AT152" s="3" t="str">
        <f t="shared" si="55"/>
        <v>nothing</v>
      </c>
      <c r="AZ152" s="3">
        <v>147</v>
      </c>
      <c r="BA152" s="3">
        <v>6500</v>
      </c>
      <c r="BB152" s="3">
        <v>147</v>
      </c>
      <c r="BC152" s="3">
        <v>15</v>
      </c>
      <c r="BE152" s="163">
        <v>147</v>
      </c>
      <c r="BF152" s="163">
        <v>6500</v>
      </c>
      <c r="BG152" s="163">
        <v>147</v>
      </c>
      <c r="BH152" s="177">
        <v>207.52941176470588</v>
      </c>
      <c r="BI152" s="163">
        <v>147</v>
      </c>
      <c r="BJ152" s="172">
        <f t="shared" si="43"/>
        <v>0.57647058823529407</v>
      </c>
      <c r="BL152" s="3">
        <v>147</v>
      </c>
      <c r="BM152" s="164">
        <f t="shared" si="44"/>
        <v>0.57647058823529407</v>
      </c>
      <c r="BN152" s="3">
        <v>147</v>
      </c>
      <c r="BO152" s="164">
        <f t="shared" si="45"/>
        <v>0.57647058823529407</v>
      </c>
      <c r="BP152" s="3">
        <v>147</v>
      </c>
      <c r="BQ152" s="164">
        <f t="shared" si="46"/>
        <v>0.57647058823529407</v>
      </c>
      <c r="BR152" s="3">
        <v>147</v>
      </c>
      <c r="BS152" s="164">
        <f t="shared" si="47"/>
        <v>0.57647058823529407</v>
      </c>
      <c r="BT152" s="3">
        <v>147</v>
      </c>
      <c r="BU152" s="164">
        <f t="shared" si="48"/>
        <v>0.57647058823529407</v>
      </c>
      <c r="BV152" s="3">
        <v>147</v>
      </c>
      <c r="BW152" s="164">
        <f t="shared" si="49"/>
        <v>0.57647058823529407</v>
      </c>
      <c r="BY152" s="3">
        <v>147</v>
      </c>
      <c r="BZ152" s="3" t="s">
        <v>186</v>
      </c>
      <c r="CA152" s="3">
        <v>147</v>
      </c>
      <c r="CB152" s="168" t="s">
        <v>110</v>
      </c>
      <c r="CC152" s="3">
        <v>147</v>
      </c>
      <c r="CD152" s="164" t="s">
        <v>209</v>
      </c>
      <c r="CE152" s="3">
        <v>147</v>
      </c>
      <c r="CF152" s="164" t="s">
        <v>152</v>
      </c>
      <c r="CG152" s="3">
        <v>147</v>
      </c>
      <c r="CH152" s="167">
        <f t="shared" si="53"/>
        <v>1.3941474103585634</v>
      </c>
      <c r="CI152" s="3">
        <v>147</v>
      </c>
      <c r="CJ152" s="167">
        <f t="shared" si="54"/>
        <v>2.7887948207171291</v>
      </c>
      <c r="CL152" s="3">
        <v>147</v>
      </c>
      <c r="CM152" s="208"/>
      <c r="CO152" s="226">
        <v>147</v>
      </c>
      <c r="CP152" s="232">
        <f t="shared" si="50"/>
        <v>0.4611764705882353</v>
      </c>
      <c r="CQ152" s="226">
        <v>147</v>
      </c>
      <c r="CR152" s="233">
        <f t="shared" si="51"/>
        <v>0.4611764705882353</v>
      </c>
      <c r="CS152" s="235"/>
      <c r="CT152" s="227">
        <v>147</v>
      </c>
      <c r="CU152" s="208"/>
      <c r="CV152" s="3">
        <v>147</v>
      </c>
      <c r="CW152" s="3">
        <v>15</v>
      </c>
    </row>
    <row r="153" spans="1:101">
      <c r="A153" s="3">
        <v>148</v>
      </c>
      <c r="B153" s="164">
        <f t="shared" si="40"/>
        <v>0.58039215686274515</v>
      </c>
      <c r="C153" s="3">
        <v>148</v>
      </c>
      <c r="D153" s="207" t="s">
        <v>204</v>
      </c>
      <c r="E153" s="3">
        <v>148</v>
      </c>
      <c r="F153" s="208"/>
      <c r="G153" s="3">
        <v>148</v>
      </c>
      <c r="H153" s="208"/>
      <c r="I153" s="3">
        <v>148</v>
      </c>
      <c r="J153" s="208"/>
      <c r="K153" s="3">
        <v>148</v>
      </c>
      <c r="L153" s="208"/>
      <c r="M153" s="3">
        <v>148</v>
      </c>
      <c r="N153" s="208"/>
      <c r="O153" s="3">
        <v>148</v>
      </c>
      <c r="P153" s="208"/>
      <c r="Q153" s="3">
        <v>148</v>
      </c>
      <c r="R153" s="208"/>
      <c r="S153" s="3">
        <v>148</v>
      </c>
      <c r="T153" s="208"/>
      <c r="U153" s="3">
        <v>148</v>
      </c>
      <c r="V153" s="164">
        <f t="shared" si="41"/>
        <v>0.58039215686274515</v>
      </c>
      <c r="W153" s="3">
        <v>148</v>
      </c>
      <c r="X153" s="207" t="s">
        <v>204</v>
      </c>
      <c r="Y153" s="3">
        <v>148</v>
      </c>
      <c r="Z153" s="208"/>
      <c r="AA153" s="3">
        <v>148</v>
      </c>
      <c r="AB153" s="208"/>
      <c r="AC153" s="3">
        <v>148</v>
      </c>
      <c r="AD153" s="208"/>
      <c r="AE153" s="3">
        <v>148</v>
      </c>
      <c r="AF153" s="208"/>
      <c r="AG153" s="3">
        <v>148</v>
      </c>
      <c r="AH153" s="208"/>
      <c r="AI153" s="3">
        <v>148</v>
      </c>
      <c r="AJ153" s="208"/>
      <c r="AK153" s="3">
        <v>148</v>
      </c>
      <c r="AL153" s="208"/>
      <c r="AM153" s="3">
        <v>148</v>
      </c>
      <c r="AN153" s="208"/>
      <c r="AO153" s="3">
        <v>148</v>
      </c>
      <c r="AP153" s="164">
        <f t="shared" si="42"/>
        <v>0.58039215686274515</v>
      </c>
      <c r="AQ153" s="3">
        <v>148</v>
      </c>
      <c r="AR153" s="174">
        <v>14.342629482071713</v>
      </c>
      <c r="AS153" s="193" t="str">
        <f t="shared" si="55"/>
        <v>set slew to 0</v>
      </c>
      <c r="AT153" s="3" t="str">
        <f t="shared" si="55"/>
        <v>nothing</v>
      </c>
      <c r="AZ153" s="3">
        <v>148</v>
      </c>
      <c r="BA153" s="3">
        <v>6500</v>
      </c>
      <c r="BB153" s="3">
        <v>148</v>
      </c>
      <c r="BC153" s="3">
        <v>16</v>
      </c>
      <c r="BE153" s="163">
        <v>148</v>
      </c>
      <c r="BF153" s="163">
        <v>6500</v>
      </c>
      <c r="BG153" s="163">
        <v>148</v>
      </c>
      <c r="BH153" s="177">
        <v>208.94117647058823</v>
      </c>
      <c r="BI153" s="163">
        <v>148</v>
      </c>
      <c r="BJ153" s="172">
        <f t="shared" si="43"/>
        <v>0.58039215686274515</v>
      </c>
      <c r="BL153" s="3">
        <v>148</v>
      </c>
      <c r="BM153" s="164">
        <f t="shared" si="44"/>
        <v>0.58039215686274515</v>
      </c>
      <c r="BN153" s="3">
        <v>148</v>
      </c>
      <c r="BO153" s="164">
        <f t="shared" si="45"/>
        <v>0.58039215686274515</v>
      </c>
      <c r="BP153" s="3">
        <v>148</v>
      </c>
      <c r="BQ153" s="164">
        <f t="shared" si="46"/>
        <v>0.58039215686274515</v>
      </c>
      <c r="BR153" s="3">
        <v>148</v>
      </c>
      <c r="BS153" s="164">
        <f t="shared" si="47"/>
        <v>0.58039215686274515</v>
      </c>
      <c r="BT153" s="3">
        <v>148</v>
      </c>
      <c r="BU153" s="164">
        <f t="shared" si="48"/>
        <v>0.58039215686274515</v>
      </c>
      <c r="BV153" s="3">
        <v>148</v>
      </c>
      <c r="BW153" s="164">
        <f t="shared" si="49"/>
        <v>0.58039215686274515</v>
      </c>
      <c r="BY153" s="3">
        <v>148</v>
      </c>
      <c r="BZ153" s="3" t="s">
        <v>186</v>
      </c>
      <c r="CA153" s="3">
        <v>148</v>
      </c>
      <c r="CB153" s="168" t="s">
        <v>110</v>
      </c>
      <c r="CC153" s="3">
        <v>148</v>
      </c>
      <c r="CD153" s="164" t="s">
        <v>209</v>
      </c>
      <c r="CE153" s="3">
        <v>148</v>
      </c>
      <c r="CF153" s="164" t="s">
        <v>152</v>
      </c>
      <c r="CG153" s="3">
        <v>148</v>
      </c>
      <c r="CH153" s="167">
        <f t="shared" si="53"/>
        <v>1.4738286852589635</v>
      </c>
      <c r="CI153" s="3">
        <v>148</v>
      </c>
      <c r="CJ153" s="167">
        <f t="shared" si="54"/>
        <v>2.9481573705179294</v>
      </c>
      <c r="CL153" s="3">
        <v>148</v>
      </c>
      <c r="CM153" s="208"/>
      <c r="CO153" s="226">
        <v>148</v>
      </c>
      <c r="CP153" s="232">
        <f t="shared" si="50"/>
        <v>0.46431372549019612</v>
      </c>
      <c r="CQ153" s="226">
        <v>148</v>
      </c>
      <c r="CR153" s="233">
        <f t="shared" si="51"/>
        <v>0.46431372549019612</v>
      </c>
      <c r="CS153" s="235"/>
      <c r="CT153" s="227">
        <v>148</v>
      </c>
      <c r="CU153" s="208"/>
      <c r="CV153" s="3">
        <v>148</v>
      </c>
      <c r="CW153" s="3">
        <v>16</v>
      </c>
    </row>
    <row r="154" spans="1:101">
      <c r="A154" s="3">
        <v>149</v>
      </c>
      <c r="B154" s="164">
        <f t="shared" si="40"/>
        <v>0.58431372549019611</v>
      </c>
      <c r="C154" s="3">
        <v>149</v>
      </c>
      <c r="D154" s="207" t="s">
        <v>204</v>
      </c>
      <c r="E154" s="3">
        <v>149</v>
      </c>
      <c r="F154" s="208"/>
      <c r="G154" s="3">
        <v>149</v>
      </c>
      <c r="H154" s="208"/>
      <c r="I154" s="3">
        <v>149</v>
      </c>
      <c r="J154" s="208"/>
      <c r="K154" s="3">
        <v>149</v>
      </c>
      <c r="L154" s="208"/>
      <c r="M154" s="3">
        <v>149</v>
      </c>
      <c r="N154" s="208"/>
      <c r="O154" s="3">
        <v>149</v>
      </c>
      <c r="P154" s="208"/>
      <c r="Q154" s="3">
        <v>149</v>
      </c>
      <c r="R154" s="208"/>
      <c r="S154" s="3">
        <v>149</v>
      </c>
      <c r="T154" s="208"/>
      <c r="U154" s="3">
        <v>149</v>
      </c>
      <c r="V154" s="164">
        <f t="shared" si="41"/>
        <v>0.58431372549019611</v>
      </c>
      <c r="W154" s="3">
        <v>149</v>
      </c>
      <c r="X154" s="207" t="s">
        <v>204</v>
      </c>
      <c r="Y154" s="3">
        <v>149</v>
      </c>
      <c r="Z154" s="208"/>
      <c r="AA154" s="3">
        <v>149</v>
      </c>
      <c r="AB154" s="208"/>
      <c r="AC154" s="3">
        <v>149</v>
      </c>
      <c r="AD154" s="208"/>
      <c r="AE154" s="3">
        <v>149</v>
      </c>
      <c r="AF154" s="208"/>
      <c r="AG154" s="3">
        <v>149</v>
      </c>
      <c r="AH154" s="208"/>
      <c r="AI154" s="3">
        <v>149</v>
      </c>
      <c r="AJ154" s="208"/>
      <c r="AK154" s="3">
        <v>149</v>
      </c>
      <c r="AL154" s="208"/>
      <c r="AM154" s="3">
        <v>149</v>
      </c>
      <c r="AN154" s="208"/>
      <c r="AO154" s="3">
        <v>149</v>
      </c>
      <c r="AP154" s="164">
        <f t="shared" si="42"/>
        <v>0.58431372549019611</v>
      </c>
      <c r="AQ154" s="3">
        <v>149</v>
      </c>
      <c r="AR154" s="174">
        <v>14.44223107569721</v>
      </c>
      <c r="AS154" s="193" t="str">
        <f t="shared" si="55"/>
        <v>set slew to 0</v>
      </c>
      <c r="AT154" s="3" t="str">
        <f t="shared" si="55"/>
        <v>nothing</v>
      </c>
      <c r="AZ154" s="3">
        <v>149</v>
      </c>
      <c r="BA154" s="3">
        <v>6550</v>
      </c>
      <c r="BB154" s="3">
        <v>149</v>
      </c>
      <c r="BC154" s="3">
        <v>17</v>
      </c>
      <c r="BE154" s="163">
        <v>149</v>
      </c>
      <c r="BF154" s="163">
        <v>6550</v>
      </c>
      <c r="BG154" s="163">
        <v>149</v>
      </c>
      <c r="BH154" s="177">
        <v>210.35294117647058</v>
      </c>
      <c r="BI154" s="163">
        <v>149</v>
      </c>
      <c r="BJ154" s="172">
        <f t="shared" si="43"/>
        <v>0.58431372549019611</v>
      </c>
      <c r="BL154" s="3">
        <v>149</v>
      </c>
      <c r="BM154" s="164">
        <f t="shared" si="44"/>
        <v>0.58431372549019611</v>
      </c>
      <c r="BN154" s="3">
        <v>149</v>
      </c>
      <c r="BO154" s="164">
        <f t="shared" si="45"/>
        <v>0.58431372549019611</v>
      </c>
      <c r="BP154" s="3">
        <v>149</v>
      </c>
      <c r="BQ154" s="164">
        <f t="shared" si="46"/>
        <v>0.58431372549019611</v>
      </c>
      <c r="BR154" s="3">
        <v>149</v>
      </c>
      <c r="BS154" s="164">
        <f t="shared" si="47"/>
        <v>0.58431372549019611</v>
      </c>
      <c r="BT154" s="3">
        <v>149</v>
      </c>
      <c r="BU154" s="164">
        <f t="shared" si="48"/>
        <v>0.58431372549019611</v>
      </c>
      <c r="BV154" s="3">
        <v>149</v>
      </c>
      <c r="BW154" s="164">
        <f t="shared" si="49"/>
        <v>0.58431372549019611</v>
      </c>
      <c r="BY154" s="3">
        <v>149</v>
      </c>
      <c r="BZ154" s="3" t="s">
        <v>186</v>
      </c>
      <c r="CA154" s="3">
        <v>149</v>
      </c>
      <c r="CB154" s="168" t="s">
        <v>110</v>
      </c>
      <c r="CC154" s="3">
        <v>149</v>
      </c>
      <c r="CD154" s="164" t="s">
        <v>209</v>
      </c>
      <c r="CE154" s="3">
        <v>149</v>
      </c>
      <c r="CF154" s="164" t="s">
        <v>152</v>
      </c>
      <c r="CG154" s="3">
        <v>149</v>
      </c>
      <c r="CH154" s="167">
        <f t="shared" si="53"/>
        <v>1.5535099601593618</v>
      </c>
      <c r="CI154" s="3">
        <v>149</v>
      </c>
      <c r="CJ154" s="167">
        <f t="shared" si="54"/>
        <v>3.107519920318726</v>
      </c>
      <c r="CL154" s="3">
        <v>149</v>
      </c>
      <c r="CM154" s="208"/>
      <c r="CO154" s="226">
        <v>149</v>
      </c>
      <c r="CP154" s="232">
        <f t="shared" si="50"/>
        <v>0.46745098039215693</v>
      </c>
      <c r="CQ154" s="226">
        <v>149</v>
      </c>
      <c r="CR154" s="233">
        <f t="shared" si="51"/>
        <v>0.46745098039215693</v>
      </c>
      <c r="CS154" s="235"/>
      <c r="CT154" s="227">
        <v>149</v>
      </c>
      <c r="CU154" s="208"/>
      <c r="CV154" s="3">
        <v>149</v>
      </c>
      <c r="CW154" s="3">
        <v>17</v>
      </c>
    </row>
    <row r="155" spans="1:101">
      <c r="A155" s="3">
        <v>150</v>
      </c>
      <c r="B155" s="164">
        <f t="shared" si="40"/>
        <v>0.58823529411764708</v>
      </c>
      <c r="C155" s="3">
        <v>150</v>
      </c>
      <c r="D155" s="207" t="s">
        <v>204</v>
      </c>
      <c r="E155" s="3">
        <v>150</v>
      </c>
      <c r="F155" s="208"/>
      <c r="G155" s="3">
        <v>150</v>
      </c>
      <c r="H155" s="208"/>
      <c r="I155" s="3">
        <v>150</v>
      </c>
      <c r="J155" s="208"/>
      <c r="K155" s="3">
        <v>150</v>
      </c>
      <c r="L155" s="208"/>
      <c r="M155" s="3">
        <v>150</v>
      </c>
      <c r="N155" s="208"/>
      <c r="O155" s="3">
        <v>150</v>
      </c>
      <c r="P155" s="208"/>
      <c r="Q155" s="3">
        <v>150</v>
      </c>
      <c r="R155" s="208"/>
      <c r="S155" s="3">
        <v>150</v>
      </c>
      <c r="T155" s="208"/>
      <c r="U155" s="3">
        <v>150</v>
      </c>
      <c r="V155" s="164">
        <f t="shared" si="41"/>
        <v>0.58823529411764708</v>
      </c>
      <c r="W155" s="3">
        <v>150</v>
      </c>
      <c r="X155" s="207" t="s">
        <v>204</v>
      </c>
      <c r="Y155" s="3">
        <v>150</v>
      </c>
      <c r="Z155" s="208"/>
      <c r="AA155" s="3">
        <v>150</v>
      </c>
      <c r="AB155" s="208"/>
      <c r="AC155" s="3">
        <v>150</v>
      </c>
      <c r="AD155" s="208"/>
      <c r="AE155" s="3">
        <v>150</v>
      </c>
      <c r="AF155" s="208"/>
      <c r="AG155" s="3">
        <v>150</v>
      </c>
      <c r="AH155" s="208"/>
      <c r="AI155" s="3">
        <v>150</v>
      </c>
      <c r="AJ155" s="208"/>
      <c r="AK155" s="3">
        <v>150</v>
      </c>
      <c r="AL155" s="208"/>
      <c r="AM155" s="3">
        <v>150</v>
      </c>
      <c r="AN155" s="208"/>
      <c r="AO155" s="3">
        <v>150</v>
      </c>
      <c r="AP155" s="164">
        <f t="shared" si="42"/>
        <v>0.58823529411764708</v>
      </c>
      <c r="AQ155" s="3">
        <v>150</v>
      </c>
      <c r="AR155" s="174">
        <v>14.541832669322709</v>
      </c>
      <c r="AS155" s="193" t="str">
        <f t="shared" si="55"/>
        <v>set slew to 0</v>
      </c>
      <c r="AT155" s="3" t="str">
        <f t="shared" si="55"/>
        <v>nothing</v>
      </c>
      <c r="AZ155" s="3">
        <v>150</v>
      </c>
      <c r="BA155" s="3">
        <v>6600</v>
      </c>
      <c r="BB155" s="3">
        <v>150</v>
      </c>
      <c r="BC155" s="3">
        <v>17</v>
      </c>
      <c r="BE155" s="163">
        <v>150</v>
      </c>
      <c r="BF155" s="163">
        <v>6600</v>
      </c>
      <c r="BG155" s="163">
        <v>150</v>
      </c>
      <c r="BH155" s="177">
        <v>211.76470588235293</v>
      </c>
      <c r="BI155" s="163">
        <v>150</v>
      </c>
      <c r="BJ155" s="172">
        <f t="shared" si="43"/>
        <v>0.58823529411764708</v>
      </c>
      <c r="BL155" s="3">
        <v>150</v>
      </c>
      <c r="BM155" s="164">
        <f t="shared" si="44"/>
        <v>0.58823529411764708</v>
      </c>
      <c r="BN155" s="3">
        <v>150</v>
      </c>
      <c r="BO155" s="164">
        <f t="shared" si="45"/>
        <v>0.58823529411764708</v>
      </c>
      <c r="BP155" s="3">
        <v>150</v>
      </c>
      <c r="BQ155" s="164">
        <f t="shared" si="46"/>
        <v>0.58823529411764708</v>
      </c>
      <c r="BR155" s="3">
        <v>150</v>
      </c>
      <c r="BS155" s="164">
        <f t="shared" si="47"/>
        <v>0.58823529411764708</v>
      </c>
      <c r="BT155" s="3">
        <v>150</v>
      </c>
      <c r="BU155" s="164">
        <f t="shared" si="48"/>
        <v>0.58823529411764708</v>
      </c>
      <c r="BV155" s="3">
        <v>150</v>
      </c>
      <c r="BW155" s="164">
        <f t="shared" si="49"/>
        <v>0.58823529411764708</v>
      </c>
      <c r="BY155" s="3">
        <v>150</v>
      </c>
      <c r="BZ155" s="3" t="s">
        <v>186</v>
      </c>
      <c r="CA155" s="3">
        <v>150</v>
      </c>
      <c r="CB155" s="168" t="s">
        <v>110</v>
      </c>
      <c r="CC155" s="3">
        <v>150</v>
      </c>
      <c r="CD155" s="164" t="s">
        <v>209</v>
      </c>
      <c r="CE155" s="3">
        <v>150</v>
      </c>
      <c r="CF155" s="164" t="s">
        <v>152</v>
      </c>
      <c r="CG155" s="3">
        <v>150</v>
      </c>
      <c r="CH155" s="167">
        <f t="shared" si="53"/>
        <v>1.6331912350597602</v>
      </c>
      <c r="CI155" s="3">
        <v>150</v>
      </c>
      <c r="CJ155" s="167">
        <f t="shared" si="54"/>
        <v>3.2668824701195227</v>
      </c>
      <c r="CL155" s="3">
        <v>150</v>
      </c>
      <c r="CM155" s="208"/>
      <c r="CO155" s="226">
        <v>150</v>
      </c>
      <c r="CP155" s="232">
        <f t="shared" si="50"/>
        <v>0.4705882352941177</v>
      </c>
      <c r="CQ155" s="226">
        <v>150</v>
      </c>
      <c r="CR155" s="233">
        <f t="shared" si="51"/>
        <v>0.4705882352941177</v>
      </c>
      <c r="CS155" s="235"/>
      <c r="CT155" s="227">
        <v>150</v>
      </c>
      <c r="CU155" s="208"/>
      <c r="CV155" s="3">
        <v>150</v>
      </c>
      <c r="CW155" s="3">
        <v>17</v>
      </c>
    </row>
    <row r="156" spans="1:101">
      <c r="A156" s="3">
        <v>151</v>
      </c>
      <c r="B156" s="164">
        <f t="shared" si="40"/>
        <v>0.59215686274509804</v>
      </c>
      <c r="C156" s="3">
        <v>151</v>
      </c>
      <c r="D156" s="207" t="s">
        <v>204</v>
      </c>
      <c r="E156" s="3">
        <v>151</v>
      </c>
      <c r="F156" s="208"/>
      <c r="G156" s="3">
        <v>151</v>
      </c>
      <c r="H156" s="208"/>
      <c r="I156" s="3">
        <v>151</v>
      </c>
      <c r="J156" s="208"/>
      <c r="K156" s="3">
        <v>151</v>
      </c>
      <c r="L156" s="208"/>
      <c r="M156" s="3">
        <v>151</v>
      </c>
      <c r="N156" s="208"/>
      <c r="O156" s="3">
        <v>151</v>
      </c>
      <c r="P156" s="208"/>
      <c r="Q156" s="3">
        <v>151</v>
      </c>
      <c r="R156" s="208"/>
      <c r="S156" s="3">
        <v>151</v>
      </c>
      <c r="T156" s="208"/>
      <c r="U156" s="3">
        <v>151</v>
      </c>
      <c r="V156" s="164">
        <f t="shared" si="41"/>
        <v>0.59215686274509804</v>
      </c>
      <c r="W156" s="3">
        <v>151</v>
      </c>
      <c r="X156" s="207" t="s">
        <v>204</v>
      </c>
      <c r="Y156" s="3">
        <v>151</v>
      </c>
      <c r="Z156" s="208"/>
      <c r="AA156" s="3">
        <v>151</v>
      </c>
      <c r="AB156" s="208"/>
      <c r="AC156" s="3">
        <v>151</v>
      </c>
      <c r="AD156" s="208"/>
      <c r="AE156" s="3">
        <v>151</v>
      </c>
      <c r="AF156" s="208"/>
      <c r="AG156" s="3">
        <v>151</v>
      </c>
      <c r="AH156" s="208"/>
      <c r="AI156" s="3">
        <v>151</v>
      </c>
      <c r="AJ156" s="208"/>
      <c r="AK156" s="3">
        <v>151</v>
      </c>
      <c r="AL156" s="208"/>
      <c r="AM156" s="3">
        <v>151</v>
      </c>
      <c r="AN156" s="208"/>
      <c r="AO156" s="3">
        <v>151</v>
      </c>
      <c r="AP156" s="164">
        <f t="shared" si="42"/>
        <v>0.59215686274509804</v>
      </c>
      <c r="AQ156" s="3">
        <v>151</v>
      </c>
      <c r="AR156" s="174">
        <v>14.641434262948206</v>
      </c>
      <c r="AS156" s="194" t="s">
        <v>129</v>
      </c>
      <c r="AT156" s="175" t="s">
        <v>118</v>
      </c>
      <c r="AZ156" s="3">
        <v>151</v>
      </c>
      <c r="BA156" s="3">
        <v>6600</v>
      </c>
      <c r="BB156" s="3">
        <v>151</v>
      </c>
      <c r="BC156" s="3">
        <v>18</v>
      </c>
      <c r="BE156" s="163">
        <v>151</v>
      </c>
      <c r="BF156" s="163">
        <v>6600</v>
      </c>
      <c r="BG156" s="163">
        <v>151</v>
      </c>
      <c r="BH156" s="177">
        <v>213.1764705882353</v>
      </c>
      <c r="BI156" s="163">
        <v>151</v>
      </c>
      <c r="BJ156" s="172">
        <f t="shared" si="43"/>
        <v>0.59215686274509804</v>
      </c>
      <c r="BL156" s="3">
        <v>151</v>
      </c>
      <c r="BM156" s="164">
        <f t="shared" si="44"/>
        <v>0.59215686274509804</v>
      </c>
      <c r="BN156" s="3">
        <v>151</v>
      </c>
      <c r="BO156" s="164">
        <f t="shared" si="45"/>
        <v>0.59215686274509804</v>
      </c>
      <c r="BP156" s="3">
        <v>151</v>
      </c>
      <c r="BQ156" s="164">
        <f t="shared" si="46"/>
        <v>0.59215686274509804</v>
      </c>
      <c r="BR156" s="3">
        <v>151</v>
      </c>
      <c r="BS156" s="164">
        <f t="shared" si="47"/>
        <v>0.59215686274509804</v>
      </c>
      <c r="BT156" s="3">
        <v>151</v>
      </c>
      <c r="BU156" s="164">
        <f t="shared" si="48"/>
        <v>0.59215686274509804</v>
      </c>
      <c r="BV156" s="3">
        <v>151</v>
      </c>
      <c r="BW156" s="164">
        <f t="shared" si="49"/>
        <v>0.59215686274509804</v>
      </c>
      <c r="BY156" s="3">
        <v>151</v>
      </c>
      <c r="BZ156" s="3" t="s">
        <v>186</v>
      </c>
      <c r="CA156" s="3">
        <v>151</v>
      </c>
      <c r="CB156" s="168" t="s">
        <v>110</v>
      </c>
      <c r="CC156" s="3">
        <v>151</v>
      </c>
      <c r="CD156" s="164" t="s">
        <v>209</v>
      </c>
      <c r="CE156" s="3">
        <v>151</v>
      </c>
      <c r="CF156" s="164" t="s">
        <v>152</v>
      </c>
      <c r="CG156" s="3">
        <v>151</v>
      </c>
      <c r="CH156" s="167">
        <f t="shared" si="53"/>
        <v>1.7128725099601585</v>
      </c>
      <c r="CI156" s="3">
        <v>151</v>
      </c>
      <c r="CJ156" s="167">
        <f t="shared" si="54"/>
        <v>3.4262450199203194</v>
      </c>
      <c r="CL156" s="3">
        <v>151</v>
      </c>
      <c r="CM156" s="208"/>
      <c r="CO156" s="226">
        <v>151</v>
      </c>
      <c r="CP156" s="232">
        <f t="shared" si="50"/>
        <v>0.47372549019607846</v>
      </c>
      <c r="CQ156" s="226">
        <v>151</v>
      </c>
      <c r="CR156" s="233">
        <f t="shared" si="51"/>
        <v>0.47372549019607846</v>
      </c>
      <c r="CS156" s="235"/>
      <c r="CT156" s="227">
        <v>151</v>
      </c>
      <c r="CU156" s="208"/>
      <c r="CV156" s="3">
        <v>151</v>
      </c>
      <c r="CW156" s="3">
        <v>18</v>
      </c>
    </row>
    <row r="157" spans="1:101">
      <c r="A157" s="3">
        <v>152</v>
      </c>
      <c r="B157" s="164">
        <f t="shared" si="40"/>
        <v>0.59607843137254901</v>
      </c>
      <c r="C157" s="3">
        <v>152</v>
      </c>
      <c r="D157" s="207" t="s">
        <v>204</v>
      </c>
      <c r="E157" s="3">
        <v>152</v>
      </c>
      <c r="F157" s="208"/>
      <c r="G157" s="3">
        <v>152</v>
      </c>
      <c r="H157" s="208"/>
      <c r="I157" s="3">
        <v>152</v>
      </c>
      <c r="J157" s="208"/>
      <c r="K157" s="3">
        <v>152</v>
      </c>
      <c r="L157" s="208"/>
      <c r="M157" s="3">
        <v>152</v>
      </c>
      <c r="N157" s="208"/>
      <c r="O157" s="3">
        <v>152</v>
      </c>
      <c r="P157" s="208"/>
      <c r="Q157" s="3">
        <v>152</v>
      </c>
      <c r="R157" s="208"/>
      <c r="S157" s="3">
        <v>152</v>
      </c>
      <c r="T157" s="208"/>
      <c r="U157" s="3">
        <v>152</v>
      </c>
      <c r="V157" s="164">
        <f t="shared" si="41"/>
        <v>0.59607843137254901</v>
      </c>
      <c r="W157" s="3">
        <v>152</v>
      </c>
      <c r="X157" s="207" t="s">
        <v>204</v>
      </c>
      <c r="Y157" s="3">
        <v>152</v>
      </c>
      <c r="Z157" s="208"/>
      <c r="AA157" s="3">
        <v>152</v>
      </c>
      <c r="AB157" s="208"/>
      <c r="AC157" s="3">
        <v>152</v>
      </c>
      <c r="AD157" s="208"/>
      <c r="AE157" s="3">
        <v>152</v>
      </c>
      <c r="AF157" s="208"/>
      <c r="AG157" s="3">
        <v>152</v>
      </c>
      <c r="AH157" s="208"/>
      <c r="AI157" s="3">
        <v>152</v>
      </c>
      <c r="AJ157" s="208"/>
      <c r="AK157" s="3">
        <v>152</v>
      </c>
      <c r="AL157" s="208"/>
      <c r="AM157" s="3">
        <v>152</v>
      </c>
      <c r="AN157" s="208"/>
      <c r="AO157" s="3">
        <v>152</v>
      </c>
      <c r="AP157" s="164">
        <f t="shared" si="42"/>
        <v>0.59607843137254901</v>
      </c>
      <c r="AQ157" s="3">
        <v>152</v>
      </c>
      <c r="AR157" s="174">
        <v>14.741035856573705</v>
      </c>
      <c r="AS157" s="195" t="str">
        <f>AS156</f>
        <v>set slew to 25 (if 25 is what we have now)</v>
      </c>
      <c r="AT157" s="175" t="s">
        <v>118</v>
      </c>
      <c r="AZ157" s="3">
        <v>152</v>
      </c>
      <c r="BA157" s="3">
        <v>6650</v>
      </c>
      <c r="BB157" s="3">
        <v>152</v>
      </c>
      <c r="BC157" s="3">
        <v>19</v>
      </c>
      <c r="BE157" s="163">
        <v>152</v>
      </c>
      <c r="BF157" s="163">
        <v>6650</v>
      </c>
      <c r="BG157" s="163">
        <v>152</v>
      </c>
      <c r="BH157" s="177">
        <v>214.58823529411765</v>
      </c>
      <c r="BI157" s="163">
        <v>152</v>
      </c>
      <c r="BJ157" s="172">
        <f t="shared" si="43"/>
        <v>0.59607843137254901</v>
      </c>
      <c r="BL157" s="3">
        <v>152</v>
      </c>
      <c r="BM157" s="164">
        <f t="shared" si="44"/>
        <v>0.59607843137254901</v>
      </c>
      <c r="BN157" s="3">
        <v>152</v>
      </c>
      <c r="BO157" s="164">
        <f t="shared" si="45"/>
        <v>0.59607843137254901</v>
      </c>
      <c r="BP157" s="3">
        <v>152</v>
      </c>
      <c r="BQ157" s="164">
        <f t="shared" si="46"/>
        <v>0.59607843137254901</v>
      </c>
      <c r="BR157" s="3">
        <v>152</v>
      </c>
      <c r="BS157" s="164">
        <f t="shared" si="47"/>
        <v>0.59607843137254901</v>
      </c>
      <c r="BT157" s="3">
        <v>152</v>
      </c>
      <c r="BU157" s="164">
        <f t="shared" si="48"/>
        <v>0.59607843137254901</v>
      </c>
      <c r="BV157" s="3">
        <v>152</v>
      </c>
      <c r="BW157" s="164">
        <f t="shared" si="49"/>
        <v>0.59607843137254901</v>
      </c>
      <c r="BY157" s="3">
        <v>152</v>
      </c>
      <c r="BZ157" s="3" t="s">
        <v>186</v>
      </c>
      <c r="CA157" s="3">
        <v>152</v>
      </c>
      <c r="CB157" s="168" t="s">
        <v>110</v>
      </c>
      <c r="CC157" s="3">
        <v>152</v>
      </c>
      <c r="CD157" s="164" t="s">
        <v>209</v>
      </c>
      <c r="CE157" s="3">
        <v>152</v>
      </c>
      <c r="CF157" s="164" t="s">
        <v>152</v>
      </c>
      <c r="CG157" s="3">
        <v>152</v>
      </c>
      <c r="CH157" s="167">
        <f t="shared" si="53"/>
        <v>1.7925537848605568</v>
      </c>
      <c r="CI157" s="3">
        <v>152</v>
      </c>
      <c r="CJ157" s="167">
        <f t="shared" si="54"/>
        <v>3.5856075697211161</v>
      </c>
      <c r="CL157" s="3">
        <v>152</v>
      </c>
      <c r="CM157" s="208"/>
      <c r="CO157" s="226">
        <v>152</v>
      </c>
      <c r="CP157" s="232">
        <f t="shared" si="50"/>
        <v>0.47686274509803922</v>
      </c>
      <c r="CQ157" s="226">
        <v>152</v>
      </c>
      <c r="CR157" s="233">
        <f t="shared" si="51"/>
        <v>0.47686274509803922</v>
      </c>
      <c r="CS157" s="235"/>
      <c r="CT157" s="227">
        <v>152</v>
      </c>
      <c r="CU157" s="208"/>
      <c r="CV157" s="3">
        <v>152</v>
      </c>
      <c r="CW157" s="3">
        <v>19</v>
      </c>
    </row>
    <row r="158" spans="1:101">
      <c r="A158" s="3">
        <v>153</v>
      </c>
      <c r="B158" s="164">
        <f t="shared" si="40"/>
        <v>0.6</v>
      </c>
      <c r="C158" s="3">
        <v>153</v>
      </c>
      <c r="D158" s="207" t="s">
        <v>204</v>
      </c>
      <c r="E158" s="3">
        <v>153</v>
      </c>
      <c r="F158" s="208"/>
      <c r="G158" s="3">
        <v>153</v>
      </c>
      <c r="H158" s="208"/>
      <c r="I158" s="3">
        <v>153</v>
      </c>
      <c r="J158" s="208"/>
      <c r="K158" s="3">
        <v>153</v>
      </c>
      <c r="L158" s="208"/>
      <c r="M158" s="3">
        <v>153</v>
      </c>
      <c r="N158" s="208"/>
      <c r="O158" s="3">
        <v>153</v>
      </c>
      <c r="P158" s="208"/>
      <c r="Q158" s="3">
        <v>153</v>
      </c>
      <c r="R158" s="208"/>
      <c r="S158" s="3">
        <v>153</v>
      </c>
      <c r="T158" s="208"/>
      <c r="U158" s="3">
        <v>153</v>
      </c>
      <c r="V158" s="164">
        <f t="shared" si="41"/>
        <v>0.6</v>
      </c>
      <c r="W158" s="3">
        <v>153</v>
      </c>
      <c r="X158" s="207" t="s">
        <v>204</v>
      </c>
      <c r="Y158" s="3">
        <v>153</v>
      </c>
      <c r="Z158" s="208"/>
      <c r="AA158" s="3">
        <v>153</v>
      </c>
      <c r="AB158" s="208"/>
      <c r="AC158" s="3">
        <v>153</v>
      </c>
      <c r="AD158" s="208"/>
      <c r="AE158" s="3">
        <v>153</v>
      </c>
      <c r="AF158" s="208"/>
      <c r="AG158" s="3">
        <v>153</v>
      </c>
      <c r="AH158" s="208"/>
      <c r="AI158" s="3">
        <v>153</v>
      </c>
      <c r="AJ158" s="208"/>
      <c r="AK158" s="3">
        <v>153</v>
      </c>
      <c r="AL158" s="208"/>
      <c r="AM158" s="3">
        <v>153</v>
      </c>
      <c r="AN158" s="208"/>
      <c r="AO158" s="3">
        <v>153</v>
      </c>
      <c r="AP158" s="164">
        <f t="shared" si="42"/>
        <v>0.6</v>
      </c>
      <c r="AQ158" s="3">
        <v>153</v>
      </c>
      <c r="AR158" s="174">
        <v>14.840637450199202</v>
      </c>
      <c r="AS158" s="195" t="str">
        <f t="shared" ref="AS158:AS165" si="56">AS157</f>
        <v>set slew to 25 (if 25 is what we have now)</v>
      </c>
      <c r="AT158" s="175" t="s">
        <v>118</v>
      </c>
      <c r="AZ158" s="3">
        <v>153</v>
      </c>
      <c r="BA158" s="3">
        <v>6700</v>
      </c>
      <c r="BB158" s="3">
        <v>153</v>
      </c>
      <c r="BC158" s="3">
        <v>20</v>
      </c>
      <c r="BE158" s="163">
        <v>153</v>
      </c>
      <c r="BF158" s="163">
        <v>6700</v>
      </c>
      <c r="BG158" s="163">
        <v>153</v>
      </c>
      <c r="BH158" s="177">
        <v>216</v>
      </c>
      <c r="BI158" s="163">
        <v>153</v>
      </c>
      <c r="BJ158" s="172">
        <f t="shared" si="43"/>
        <v>0.6</v>
      </c>
      <c r="BL158" s="3">
        <v>153</v>
      </c>
      <c r="BM158" s="164">
        <f t="shared" si="44"/>
        <v>0.6</v>
      </c>
      <c r="BN158" s="3">
        <v>153</v>
      </c>
      <c r="BO158" s="164">
        <f t="shared" si="45"/>
        <v>0.6</v>
      </c>
      <c r="BP158" s="3">
        <v>153</v>
      </c>
      <c r="BQ158" s="164">
        <f t="shared" si="46"/>
        <v>0.6</v>
      </c>
      <c r="BR158" s="3">
        <v>153</v>
      </c>
      <c r="BS158" s="164">
        <f t="shared" si="47"/>
        <v>0.6</v>
      </c>
      <c r="BT158" s="3">
        <v>153</v>
      </c>
      <c r="BU158" s="164">
        <f t="shared" si="48"/>
        <v>0.6</v>
      </c>
      <c r="BV158" s="3">
        <v>153</v>
      </c>
      <c r="BW158" s="164">
        <f t="shared" si="49"/>
        <v>0.6</v>
      </c>
      <c r="BY158" s="3">
        <v>153</v>
      </c>
      <c r="BZ158" s="3" t="s">
        <v>186</v>
      </c>
      <c r="CA158" s="3">
        <v>153</v>
      </c>
      <c r="CB158" s="168" t="s">
        <v>110</v>
      </c>
      <c r="CC158" s="3">
        <v>153</v>
      </c>
      <c r="CD158" s="164" t="s">
        <v>210</v>
      </c>
      <c r="CE158" s="3">
        <v>153</v>
      </c>
      <c r="CF158" s="164" t="s">
        <v>152</v>
      </c>
      <c r="CG158" s="3">
        <v>153</v>
      </c>
      <c r="CH158" s="167">
        <f t="shared" si="53"/>
        <v>1.8722350597609552</v>
      </c>
      <c r="CI158" s="3">
        <v>153</v>
      </c>
      <c r="CJ158" s="167">
        <f t="shared" si="54"/>
        <v>3.7449701195219127</v>
      </c>
      <c r="CL158" s="3">
        <v>153</v>
      </c>
      <c r="CM158" s="208"/>
      <c r="CO158" s="226">
        <v>153</v>
      </c>
      <c r="CP158" s="232">
        <f t="shared" si="50"/>
        <v>0.48</v>
      </c>
      <c r="CQ158" s="226">
        <v>153</v>
      </c>
      <c r="CR158" s="233">
        <f t="shared" si="51"/>
        <v>0.48</v>
      </c>
      <c r="CS158" s="235"/>
      <c r="CT158" s="227">
        <v>153</v>
      </c>
      <c r="CU158" s="208"/>
      <c r="CV158" s="3">
        <v>153</v>
      </c>
      <c r="CW158" s="3">
        <v>20</v>
      </c>
    </row>
    <row r="159" spans="1:101">
      <c r="A159" s="3">
        <v>154</v>
      </c>
      <c r="B159" s="164">
        <f t="shared" si="40"/>
        <v>0.60392156862745094</v>
      </c>
      <c r="C159" s="3">
        <v>154</v>
      </c>
      <c r="D159" s="207" t="s">
        <v>204</v>
      </c>
      <c r="E159" s="3">
        <v>154</v>
      </c>
      <c r="F159" s="208"/>
      <c r="G159" s="3">
        <v>154</v>
      </c>
      <c r="H159" s="208"/>
      <c r="I159" s="3">
        <v>154</v>
      </c>
      <c r="J159" s="208"/>
      <c r="K159" s="3">
        <v>154</v>
      </c>
      <c r="L159" s="208"/>
      <c r="M159" s="3">
        <v>154</v>
      </c>
      <c r="N159" s="208"/>
      <c r="O159" s="3">
        <v>154</v>
      </c>
      <c r="P159" s="208"/>
      <c r="Q159" s="3">
        <v>154</v>
      </c>
      <c r="R159" s="208"/>
      <c r="S159" s="3">
        <v>154</v>
      </c>
      <c r="T159" s="208"/>
      <c r="U159" s="3">
        <v>154</v>
      </c>
      <c r="V159" s="164">
        <f t="shared" si="41"/>
        <v>0.60392156862745094</v>
      </c>
      <c r="W159" s="3">
        <v>154</v>
      </c>
      <c r="X159" s="207" t="s">
        <v>204</v>
      </c>
      <c r="Y159" s="3">
        <v>154</v>
      </c>
      <c r="Z159" s="208"/>
      <c r="AA159" s="3">
        <v>154</v>
      </c>
      <c r="AB159" s="208"/>
      <c r="AC159" s="3">
        <v>154</v>
      </c>
      <c r="AD159" s="208"/>
      <c r="AE159" s="3">
        <v>154</v>
      </c>
      <c r="AF159" s="208"/>
      <c r="AG159" s="3">
        <v>154</v>
      </c>
      <c r="AH159" s="208"/>
      <c r="AI159" s="3">
        <v>154</v>
      </c>
      <c r="AJ159" s="208"/>
      <c r="AK159" s="3">
        <v>154</v>
      </c>
      <c r="AL159" s="208"/>
      <c r="AM159" s="3">
        <v>154</v>
      </c>
      <c r="AN159" s="208"/>
      <c r="AO159" s="3">
        <v>154</v>
      </c>
      <c r="AP159" s="164">
        <f t="shared" si="42"/>
        <v>0.60392156862745094</v>
      </c>
      <c r="AQ159" s="3">
        <v>154</v>
      </c>
      <c r="AR159" s="174">
        <v>14.9402390438247</v>
      </c>
      <c r="AS159" s="195" t="str">
        <f t="shared" si="56"/>
        <v>set slew to 25 (if 25 is what we have now)</v>
      </c>
      <c r="AT159" s="175" t="s">
        <v>118</v>
      </c>
      <c r="AZ159" s="3">
        <v>154</v>
      </c>
      <c r="BA159" s="3">
        <v>6700</v>
      </c>
      <c r="BB159" s="3">
        <v>154</v>
      </c>
      <c r="BC159" s="3">
        <v>20</v>
      </c>
      <c r="BE159" s="163">
        <v>154</v>
      </c>
      <c r="BF159" s="163">
        <v>6700</v>
      </c>
      <c r="BG159" s="163">
        <v>154</v>
      </c>
      <c r="BH159" s="177">
        <v>217.41176470588235</v>
      </c>
      <c r="BI159" s="163">
        <v>154</v>
      </c>
      <c r="BJ159" s="172">
        <f t="shared" si="43"/>
        <v>0.60392156862745094</v>
      </c>
      <c r="BL159" s="3">
        <v>154</v>
      </c>
      <c r="BM159" s="164">
        <f t="shared" si="44"/>
        <v>0.60392156862745094</v>
      </c>
      <c r="BN159" s="3">
        <v>154</v>
      </c>
      <c r="BO159" s="164">
        <f t="shared" si="45"/>
        <v>0.60392156862745094</v>
      </c>
      <c r="BP159" s="3">
        <v>154</v>
      </c>
      <c r="BQ159" s="164">
        <f t="shared" si="46"/>
        <v>0.60392156862745094</v>
      </c>
      <c r="BR159" s="3">
        <v>154</v>
      </c>
      <c r="BS159" s="164">
        <f t="shared" si="47"/>
        <v>0.60392156862745094</v>
      </c>
      <c r="BT159" s="3">
        <v>154</v>
      </c>
      <c r="BU159" s="164">
        <f t="shared" si="48"/>
        <v>0.60392156862745094</v>
      </c>
      <c r="BV159" s="3">
        <v>154</v>
      </c>
      <c r="BW159" s="164">
        <f t="shared" si="49"/>
        <v>0.60392156862745094</v>
      </c>
      <c r="BY159" s="3">
        <v>154</v>
      </c>
      <c r="BZ159" s="3" t="s">
        <v>186</v>
      </c>
      <c r="CA159" s="3">
        <v>154</v>
      </c>
      <c r="CB159" s="168" t="s">
        <v>110</v>
      </c>
      <c r="CC159" s="3">
        <v>154</v>
      </c>
      <c r="CD159" s="164" t="s">
        <v>210</v>
      </c>
      <c r="CE159" s="3">
        <v>154</v>
      </c>
      <c r="CF159" s="164" t="s">
        <v>152</v>
      </c>
      <c r="CG159" s="3">
        <v>154</v>
      </c>
      <c r="CH159" s="167">
        <f t="shared" si="53"/>
        <v>1.9519163346613535</v>
      </c>
      <c r="CI159" s="3">
        <v>154</v>
      </c>
      <c r="CJ159" s="167">
        <f t="shared" si="54"/>
        <v>3.9043326693227094</v>
      </c>
      <c r="CL159" s="3">
        <v>154</v>
      </c>
      <c r="CM159" s="208"/>
      <c r="CO159" s="226">
        <v>154</v>
      </c>
      <c r="CP159" s="232">
        <f t="shared" si="50"/>
        <v>0.4831372549019608</v>
      </c>
      <c r="CQ159" s="226">
        <v>154</v>
      </c>
      <c r="CR159" s="233">
        <f t="shared" si="51"/>
        <v>0.4831372549019608</v>
      </c>
      <c r="CS159" s="235"/>
      <c r="CT159" s="227">
        <v>154</v>
      </c>
      <c r="CU159" s="208"/>
      <c r="CV159" s="3">
        <v>154</v>
      </c>
      <c r="CW159" s="3">
        <v>20</v>
      </c>
    </row>
    <row r="160" spans="1:101">
      <c r="A160" s="3">
        <v>155</v>
      </c>
      <c r="B160" s="164">
        <f t="shared" si="40"/>
        <v>0.60784313725490191</v>
      </c>
      <c r="C160" s="3">
        <v>155</v>
      </c>
      <c r="D160" s="207" t="s">
        <v>204</v>
      </c>
      <c r="E160" s="3">
        <v>155</v>
      </c>
      <c r="F160" s="208"/>
      <c r="G160" s="3">
        <v>155</v>
      </c>
      <c r="H160" s="208"/>
      <c r="I160" s="3">
        <v>155</v>
      </c>
      <c r="J160" s="208"/>
      <c r="K160" s="3">
        <v>155</v>
      </c>
      <c r="L160" s="208"/>
      <c r="M160" s="3">
        <v>155</v>
      </c>
      <c r="N160" s="208"/>
      <c r="O160" s="3">
        <v>155</v>
      </c>
      <c r="P160" s="208"/>
      <c r="Q160" s="3">
        <v>155</v>
      </c>
      <c r="R160" s="208"/>
      <c r="S160" s="3">
        <v>155</v>
      </c>
      <c r="T160" s="208"/>
      <c r="U160" s="3">
        <v>155</v>
      </c>
      <c r="V160" s="164">
        <f t="shared" si="41"/>
        <v>0.60784313725490191</v>
      </c>
      <c r="W160" s="3">
        <v>155</v>
      </c>
      <c r="X160" s="207" t="s">
        <v>204</v>
      </c>
      <c r="Y160" s="3">
        <v>155</v>
      </c>
      <c r="Z160" s="208"/>
      <c r="AA160" s="3">
        <v>155</v>
      </c>
      <c r="AB160" s="208"/>
      <c r="AC160" s="3">
        <v>155</v>
      </c>
      <c r="AD160" s="208"/>
      <c r="AE160" s="3">
        <v>155</v>
      </c>
      <c r="AF160" s="208"/>
      <c r="AG160" s="3">
        <v>155</v>
      </c>
      <c r="AH160" s="208"/>
      <c r="AI160" s="3">
        <v>155</v>
      </c>
      <c r="AJ160" s="208"/>
      <c r="AK160" s="3">
        <v>155</v>
      </c>
      <c r="AL160" s="208"/>
      <c r="AM160" s="3">
        <v>155</v>
      </c>
      <c r="AN160" s="208"/>
      <c r="AO160" s="3">
        <v>155</v>
      </c>
      <c r="AP160" s="164">
        <f t="shared" si="42"/>
        <v>0.60784313725490191</v>
      </c>
      <c r="AQ160" s="3">
        <v>155</v>
      </c>
      <c r="AR160" s="174">
        <v>15.039840637450199</v>
      </c>
      <c r="AS160" s="195" t="str">
        <f t="shared" si="56"/>
        <v>set slew to 25 (if 25 is what we have now)</v>
      </c>
      <c r="AT160" s="175" t="s">
        <v>118</v>
      </c>
      <c r="AZ160" s="3">
        <v>155</v>
      </c>
      <c r="BA160" s="3">
        <v>6750</v>
      </c>
      <c r="BB160" s="3">
        <v>155</v>
      </c>
      <c r="BC160" s="3">
        <v>21</v>
      </c>
      <c r="BE160" s="163">
        <v>155</v>
      </c>
      <c r="BF160" s="163">
        <v>6750</v>
      </c>
      <c r="BG160" s="163">
        <v>155</v>
      </c>
      <c r="BH160" s="177">
        <v>218.8235294117647</v>
      </c>
      <c r="BI160" s="163">
        <v>155</v>
      </c>
      <c r="BJ160" s="172">
        <f t="shared" si="43"/>
        <v>0.60784313725490191</v>
      </c>
      <c r="BL160" s="3">
        <v>155</v>
      </c>
      <c r="BM160" s="164">
        <f t="shared" si="44"/>
        <v>0.60784313725490191</v>
      </c>
      <c r="BN160" s="3">
        <v>155</v>
      </c>
      <c r="BO160" s="164">
        <f t="shared" si="45"/>
        <v>0.60784313725490191</v>
      </c>
      <c r="BP160" s="3">
        <v>155</v>
      </c>
      <c r="BQ160" s="164">
        <f t="shared" si="46"/>
        <v>0.60784313725490191</v>
      </c>
      <c r="BR160" s="3">
        <v>155</v>
      </c>
      <c r="BS160" s="164">
        <f t="shared" si="47"/>
        <v>0.60784313725490191</v>
      </c>
      <c r="BT160" s="3">
        <v>155</v>
      </c>
      <c r="BU160" s="164">
        <f t="shared" si="48"/>
        <v>0.60784313725490191</v>
      </c>
      <c r="BV160" s="3">
        <v>155</v>
      </c>
      <c r="BW160" s="164">
        <f t="shared" si="49"/>
        <v>0.60784313725490191</v>
      </c>
      <c r="BY160" s="3">
        <v>155</v>
      </c>
      <c r="BZ160" s="3" t="s">
        <v>186</v>
      </c>
      <c r="CA160" s="3">
        <v>155</v>
      </c>
      <c r="CB160" s="168" t="s">
        <v>110</v>
      </c>
      <c r="CC160" s="3">
        <v>155</v>
      </c>
      <c r="CD160" s="164" t="s">
        <v>210</v>
      </c>
      <c r="CE160" s="3">
        <v>155</v>
      </c>
      <c r="CF160" s="164" t="s">
        <v>152</v>
      </c>
      <c r="CG160" s="3">
        <v>155</v>
      </c>
      <c r="CH160" s="167">
        <f t="shared" si="53"/>
        <v>2.0315976095617518</v>
      </c>
      <c r="CI160" s="3">
        <v>155</v>
      </c>
      <c r="CJ160" s="167">
        <f t="shared" si="54"/>
        <v>4.0636952191235061</v>
      </c>
      <c r="CL160" s="3">
        <v>155</v>
      </c>
      <c r="CM160" s="208"/>
      <c r="CO160" s="226">
        <v>155</v>
      </c>
      <c r="CP160" s="232">
        <f t="shared" si="50"/>
        <v>0.48627450980392156</v>
      </c>
      <c r="CQ160" s="226">
        <v>155</v>
      </c>
      <c r="CR160" s="233">
        <f t="shared" si="51"/>
        <v>0.48627450980392156</v>
      </c>
      <c r="CS160" s="235"/>
      <c r="CT160" s="227">
        <v>155</v>
      </c>
      <c r="CU160" s="208"/>
      <c r="CV160" s="3">
        <v>155</v>
      </c>
      <c r="CW160" s="3">
        <v>21</v>
      </c>
    </row>
    <row r="161" spans="1:101">
      <c r="A161" s="3">
        <v>156</v>
      </c>
      <c r="B161" s="164">
        <f t="shared" si="40"/>
        <v>0.61176470588235299</v>
      </c>
      <c r="C161" s="3">
        <v>156</v>
      </c>
      <c r="D161" s="207" t="s">
        <v>204</v>
      </c>
      <c r="E161" s="3">
        <v>156</v>
      </c>
      <c r="F161" s="208"/>
      <c r="G161" s="3">
        <v>156</v>
      </c>
      <c r="H161" s="208"/>
      <c r="I161" s="3">
        <v>156</v>
      </c>
      <c r="J161" s="208"/>
      <c r="K161" s="3">
        <v>156</v>
      </c>
      <c r="L161" s="208"/>
      <c r="M161" s="3">
        <v>156</v>
      </c>
      <c r="N161" s="208"/>
      <c r="O161" s="3">
        <v>156</v>
      </c>
      <c r="P161" s="208"/>
      <c r="Q161" s="3">
        <v>156</v>
      </c>
      <c r="R161" s="208"/>
      <c r="S161" s="3">
        <v>156</v>
      </c>
      <c r="T161" s="208"/>
      <c r="U161" s="3">
        <v>156</v>
      </c>
      <c r="V161" s="164">
        <f t="shared" si="41"/>
        <v>0.61176470588235299</v>
      </c>
      <c r="W161" s="3">
        <v>156</v>
      </c>
      <c r="X161" s="207" t="s">
        <v>204</v>
      </c>
      <c r="Y161" s="3">
        <v>156</v>
      </c>
      <c r="Z161" s="208"/>
      <c r="AA161" s="3">
        <v>156</v>
      </c>
      <c r="AB161" s="208"/>
      <c r="AC161" s="3">
        <v>156</v>
      </c>
      <c r="AD161" s="208"/>
      <c r="AE161" s="3">
        <v>156</v>
      </c>
      <c r="AF161" s="208"/>
      <c r="AG161" s="3">
        <v>156</v>
      </c>
      <c r="AH161" s="208"/>
      <c r="AI161" s="3">
        <v>156</v>
      </c>
      <c r="AJ161" s="208"/>
      <c r="AK161" s="3">
        <v>156</v>
      </c>
      <c r="AL161" s="208"/>
      <c r="AM161" s="3">
        <v>156</v>
      </c>
      <c r="AN161" s="208"/>
      <c r="AO161" s="3">
        <v>156</v>
      </c>
      <c r="AP161" s="164">
        <f t="shared" si="42"/>
        <v>0.61176470588235299</v>
      </c>
      <c r="AQ161" s="3">
        <v>156</v>
      </c>
      <c r="AR161" s="174">
        <v>15.139442231075696</v>
      </c>
      <c r="AS161" s="195" t="str">
        <f t="shared" si="56"/>
        <v>set slew to 25 (if 25 is what we have now)</v>
      </c>
      <c r="AT161" s="175" t="s">
        <v>118</v>
      </c>
      <c r="AZ161" s="3">
        <v>156</v>
      </c>
      <c r="BA161" s="3">
        <v>6800</v>
      </c>
      <c r="BB161" s="3">
        <v>156</v>
      </c>
      <c r="BC161" s="3">
        <v>22</v>
      </c>
      <c r="BE161" s="163">
        <v>156</v>
      </c>
      <c r="BF161" s="163">
        <v>6800</v>
      </c>
      <c r="BG161" s="163">
        <v>156</v>
      </c>
      <c r="BH161" s="177">
        <v>220.23529411764707</v>
      </c>
      <c r="BI161" s="163">
        <v>156</v>
      </c>
      <c r="BJ161" s="172">
        <f t="shared" si="43"/>
        <v>0.61176470588235299</v>
      </c>
      <c r="BL161" s="3">
        <v>156</v>
      </c>
      <c r="BM161" s="164">
        <f t="shared" si="44"/>
        <v>0.61176470588235299</v>
      </c>
      <c r="BN161" s="3">
        <v>156</v>
      </c>
      <c r="BO161" s="164">
        <f t="shared" si="45"/>
        <v>0.61176470588235299</v>
      </c>
      <c r="BP161" s="3">
        <v>156</v>
      </c>
      <c r="BQ161" s="164">
        <f t="shared" si="46"/>
        <v>0.61176470588235299</v>
      </c>
      <c r="BR161" s="3">
        <v>156</v>
      </c>
      <c r="BS161" s="164">
        <f t="shared" si="47"/>
        <v>0.61176470588235299</v>
      </c>
      <c r="BT161" s="3">
        <v>156</v>
      </c>
      <c r="BU161" s="164">
        <f t="shared" si="48"/>
        <v>0.61176470588235299</v>
      </c>
      <c r="BV161" s="3">
        <v>156</v>
      </c>
      <c r="BW161" s="164">
        <f t="shared" si="49"/>
        <v>0.61176470588235299</v>
      </c>
      <c r="BY161" s="3">
        <v>156</v>
      </c>
      <c r="BZ161" s="3" t="s">
        <v>186</v>
      </c>
      <c r="CA161" s="3">
        <v>156</v>
      </c>
      <c r="CB161" s="168" t="s">
        <v>110</v>
      </c>
      <c r="CC161" s="3">
        <v>156</v>
      </c>
      <c r="CD161" s="164" t="s">
        <v>210</v>
      </c>
      <c r="CE161" s="3">
        <v>156</v>
      </c>
      <c r="CF161" s="164" t="s">
        <v>152</v>
      </c>
      <c r="CG161" s="3">
        <v>156</v>
      </c>
      <c r="CH161" s="167">
        <f t="shared" si="53"/>
        <v>2.1112788844621502</v>
      </c>
      <c r="CI161" s="3">
        <v>156</v>
      </c>
      <c r="CJ161" s="167">
        <f t="shared" si="54"/>
        <v>4.2230577689243027</v>
      </c>
      <c r="CL161" s="3">
        <v>156</v>
      </c>
      <c r="CM161" s="208"/>
      <c r="CO161" s="226">
        <v>156</v>
      </c>
      <c r="CP161" s="232">
        <f t="shared" si="50"/>
        <v>0.48941176470588243</v>
      </c>
      <c r="CQ161" s="226">
        <v>156</v>
      </c>
      <c r="CR161" s="233">
        <f t="shared" si="51"/>
        <v>0.48941176470588243</v>
      </c>
      <c r="CS161" s="235"/>
      <c r="CT161" s="227">
        <v>156</v>
      </c>
      <c r="CU161" s="208"/>
      <c r="CV161" s="3">
        <v>156</v>
      </c>
      <c r="CW161" s="3">
        <v>22</v>
      </c>
    </row>
    <row r="162" spans="1:101">
      <c r="A162" s="3">
        <v>157</v>
      </c>
      <c r="B162" s="164">
        <f t="shared" si="40"/>
        <v>0.61568627450980395</v>
      </c>
      <c r="C162" s="3">
        <v>157</v>
      </c>
      <c r="D162" s="207" t="s">
        <v>204</v>
      </c>
      <c r="E162" s="3">
        <v>157</v>
      </c>
      <c r="F162" s="208"/>
      <c r="G162" s="3">
        <v>157</v>
      </c>
      <c r="H162" s="208"/>
      <c r="I162" s="3">
        <v>157</v>
      </c>
      <c r="J162" s="208"/>
      <c r="K162" s="3">
        <v>157</v>
      </c>
      <c r="L162" s="208"/>
      <c r="M162" s="3">
        <v>157</v>
      </c>
      <c r="N162" s="208"/>
      <c r="O162" s="3">
        <v>157</v>
      </c>
      <c r="P162" s="208"/>
      <c r="Q162" s="3">
        <v>157</v>
      </c>
      <c r="R162" s="208"/>
      <c r="S162" s="3">
        <v>157</v>
      </c>
      <c r="T162" s="208"/>
      <c r="U162" s="3">
        <v>157</v>
      </c>
      <c r="V162" s="164">
        <f t="shared" si="41"/>
        <v>0.61568627450980395</v>
      </c>
      <c r="W162" s="3">
        <v>157</v>
      </c>
      <c r="X162" s="207" t="s">
        <v>204</v>
      </c>
      <c r="Y162" s="3">
        <v>157</v>
      </c>
      <c r="Z162" s="208"/>
      <c r="AA162" s="3">
        <v>157</v>
      </c>
      <c r="AB162" s="208"/>
      <c r="AC162" s="3">
        <v>157</v>
      </c>
      <c r="AD162" s="208"/>
      <c r="AE162" s="3">
        <v>157</v>
      </c>
      <c r="AF162" s="208"/>
      <c r="AG162" s="3">
        <v>157</v>
      </c>
      <c r="AH162" s="208"/>
      <c r="AI162" s="3">
        <v>157</v>
      </c>
      <c r="AJ162" s="208"/>
      <c r="AK162" s="3">
        <v>157</v>
      </c>
      <c r="AL162" s="208"/>
      <c r="AM162" s="3">
        <v>157</v>
      </c>
      <c r="AN162" s="208"/>
      <c r="AO162" s="3">
        <v>157</v>
      </c>
      <c r="AP162" s="164">
        <f t="shared" si="42"/>
        <v>0.61568627450980395</v>
      </c>
      <c r="AQ162" s="3">
        <v>157</v>
      </c>
      <c r="AR162" s="174">
        <v>15.239043824701195</v>
      </c>
      <c r="AS162" s="195" t="str">
        <f t="shared" si="56"/>
        <v>set slew to 25 (if 25 is what we have now)</v>
      </c>
      <c r="AT162" s="175" t="s">
        <v>118</v>
      </c>
      <c r="AZ162" s="3">
        <v>157</v>
      </c>
      <c r="BA162" s="3">
        <v>6800</v>
      </c>
      <c r="BB162" s="3">
        <v>157</v>
      </c>
      <c r="BC162" s="3">
        <v>23</v>
      </c>
      <c r="BE162" s="163">
        <v>157</v>
      </c>
      <c r="BF162" s="163">
        <v>6800</v>
      </c>
      <c r="BG162" s="163">
        <v>157</v>
      </c>
      <c r="BH162" s="177">
        <v>221.64705882352942</v>
      </c>
      <c r="BI162" s="163">
        <v>157</v>
      </c>
      <c r="BJ162" s="172">
        <f t="shared" si="43"/>
        <v>0.61568627450980395</v>
      </c>
      <c r="BL162" s="3">
        <v>157</v>
      </c>
      <c r="BM162" s="164">
        <f t="shared" si="44"/>
        <v>0.61568627450980395</v>
      </c>
      <c r="BN162" s="3">
        <v>157</v>
      </c>
      <c r="BO162" s="164">
        <f t="shared" si="45"/>
        <v>0.61568627450980395</v>
      </c>
      <c r="BP162" s="3">
        <v>157</v>
      </c>
      <c r="BQ162" s="164">
        <f t="shared" si="46"/>
        <v>0.61568627450980395</v>
      </c>
      <c r="BR162" s="3">
        <v>157</v>
      </c>
      <c r="BS162" s="164">
        <f t="shared" si="47"/>
        <v>0.61568627450980395</v>
      </c>
      <c r="BT162" s="3">
        <v>157</v>
      </c>
      <c r="BU162" s="164">
        <f t="shared" si="48"/>
        <v>0.61568627450980395</v>
      </c>
      <c r="BV162" s="3">
        <v>157</v>
      </c>
      <c r="BW162" s="164">
        <f t="shared" si="49"/>
        <v>0.61568627450980395</v>
      </c>
      <c r="BY162" s="3">
        <v>157</v>
      </c>
      <c r="BZ162" s="3" t="s">
        <v>186</v>
      </c>
      <c r="CA162" s="3">
        <v>157</v>
      </c>
      <c r="CB162" s="168" t="s">
        <v>110</v>
      </c>
      <c r="CC162" s="3">
        <v>157</v>
      </c>
      <c r="CD162" s="164" t="s">
        <v>210</v>
      </c>
      <c r="CE162" s="3">
        <v>157</v>
      </c>
      <c r="CF162" s="164" t="s">
        <v>152</v>
      </c>
      <c r="CG162" s="3">
        <v>157</v>
      </c>
      <c r="CH162" s="167">
        <f t="shared" si="53"/>
        <v>2.1909601593625485</v>
      </c>
      <c r="CI162" s="3">
        <v>157</v>
      </c>
      <c r="CJ162" s="167">
        <f t="shared" si="54"/>
        <v>4.3824203187250994</v>
      </c>
      <c r="CL162" s="3">
        <v>157</v>
      </c>
      <c r="CM162" s="208"/>
      <c r="CO162" s="226">
        <v>157</v>
      </c>
      <c r="CP162" s="232">
        <f t="shared" si="50"/>
        <v>0.4925490196078432</v>
      </c>
      <c r="CQ162" s="226">
        <v>157</v>
      </c>
      <c r="CR162" s="233">
        <f t="shared" si="51"/>
        <v>0.4925490196078432</v>
      </c>
      <c r="CS162" s="235"/>
      <c r="CT162" s="227">
        <v>157</v>
      </c>
      <c r="CU162" s="208"/>
      <c r="CV162" s="3">
        <v>157</v>
      </c>
      <c r="CW162" s="3">
        <v>23</v>
      </c>
    </row>
    <row r="163" spans="1:101">
      <c r="A163" s="3">
        <v>158</v>
      </c>
      <c r="B163" s="164">
        <f t="shared" si="40"/>
        <v>0.61960784313725492</v>
      </c>
      <c r="C163" s="3">
        <v>158</v>
      </c>
      <c r="D163" s="207" t="s">
        <v>204</v>
      </c>
      <c r="E163" s="3">
        <v>158</v>
      </c>
      <c r="F163" s="208"/>
      <c r="G163" s="3">
        <v>158</v>
      </c>
      <c r="H163" s="208"/>
      <c r="I163" s="3">
        <v>158</v>
      </c>
      <c r="J163" s="208"/>
      <c r="K163" s="3">
        <v>158</v>
      </c>
      <c r="L163" s="208"/>
      <c r="M163" s="3">
        <v>158</v>
      </c>
      <c r="N163" s="208"/>
      <c r="O163" s="3">
        <v>158</v>
      </c>
      <c r="P163" s="208"/>
      <c r="Q163" s="3">
        <v>158</v>
      </c>
      <c r="R163" s="208"/>
      <c r="S163" s="3">
        <v>158</v>
      </c>
      <c r="T163" s="208"/>
      <c r="U163" s="3">
        <v>158</v>
      </c>
      <c r="V163" s="164">
        <f t="shared" si="41"/>
        <v>0.61960784313725492</v>
      </c>
      <c r="W163" s="3">
        <v>158</v>
      </c>
      <c r="X163" s="207" t="s">
        <v>204</v>
      </c>
      <c r="Y163" s="3">
        <v>158</v>
      </c>
      <c r="Z163" s="208"/>
      <c r="AA163" s="3">
        <v>158</v>
      </c>
      <c r="AB163" s="208"/>
      <c r="AC163" s="3">
        <v>158</v>
      </c>
      <c r="AD163" s="208"/>
      <c r="AE163" s="3">
        <v>158</v>
      </c>
      <c r="AF163" s="208"/>
      <c r="AG163" s="3">
        <v>158</v>
      </c>
      <c r="AH163" s="208"/>
      <c r="AI163" s="3">
        <v>158</v>
      </c>
      <c r="AJ163" s="208"/>
      <c r="AK163" s="3">
        <v>158</v>
      </c>
      <c r="AL163" s="208"/>
      <c r="AM163" s="3">
        <v>158</v>
      </c>
      <c r="AN163" s="208"/>
      <c r="AO163" s="3">
        <v>158</v>
      </c>
      <c r="AP163" s="164">
        <f t="shared" si="42"/>
        <v>0.61960784313725492</v>
      </c>
      <c r="AQ163" s="3">
        <v>158</v>
      </c>
      <c r="AR163" s="174">
        <v>15.338645418326692</v>
      </c>
      <c r="AS163" s="195" t="str">
        <f t="shared" si="56"/>
        <v>set slew to 25 (if 25 is what we have now)</v>
      </c>
      <c r="AT163" s="175" t="s">
        <v>118</v>
      </c>
      <c r="AZ163" s="3">
        <v>158</v>
      </c>
      <c r="BA163" s="3">
        <v>6850</v>
      </c>
      <c r="BB163" s="3">
        <v>158</v>
      </c>
      <c r="BC163" s="3">
        <v>24</v>
      </c>
      <c r="BE163" s="163">
        <v>158</v>
      </c>
      <c r="BF163" s="163">
        <v>6850</v>
      </c>
      <c r="BG163" s="163">
        <v>158</v>
      </c>
      <c r="BH163" s="177">
        <v>223.05882352941177</v>
      </c>
      <c r="BI163" s="163">
        <v>158</v>
      </c>
      <c r="BJ163" s="172">
        <f t="shared" si="43"/>
        <v>0.61960784313725492</v>
      </c>
      <c r="BL163" s="3">
        <v>158</v>
      </c>
      <c r="BM163" s="164">
        <f t="shared" si="44"/>
        <v>0.61960784313725492</v>
      </c>
      <c r="BN163" s="3">
        <v>158</v>
      </c>
      <c r="BO163" s="164">
        <f t="shared" si="45"/>
        <v>0.61960784313725492</v>
      </c>
      <c r="BP163" s="3">
        <v>158</v>
      </c>
      <c r="BQ163" s="164">
        <f t="shared" si="46"/>
        <v>0.61960784313725492</v>
      </c>
      <c r="BR163" s="3">
        <v>158</v>
      </c>
      <c r="BS163" s="164">
        <f t="shared" si="47"/>
        <v>0.61960784313725492</v>
      </c>
      <c r="BT163" s="3">
        <v>158</v>
      </c>
      <c r="BU163" s="164">
        <f t="shared" si="48"/>
        <v>0.61960784313725492</v>
      </c>
      <c r="BV163" s="3">
        <v>158</v>
      </c>
      <c r="BW163" s="164">
        <f t="shared" si="49"/>
        <v>0.61960784313725492</v>
      </c>
      <c r="BY163" s="3">
        <v>158</v>
      </c>
      <c r="BZ163" s="3" t="s">
        <v>186</v>
      </c>
      <c r="CA163" s="3">
        <v>158</v>
      </c>
      <c r="CB163" s="168" t="s">
        <v>110</v>
      </c>
      <c r="CC163" s="3">
        <v>158</v>
      </c>
      <c r="CD163" s="164" t="s">
        <v>210</v>
      </c>
      <c r="CE163" s="3">
        <v>158</v>
      </c>
      <c r="CF163" s="164" t="s">
        <v>152</v>
      </c>
      <c r="CG163" s="3">
        <v>158</v>
      </c>
      <c r="CH163" s="167">
        <f t="shared" si="53"/>
        <v>2.2706414342629468</v>
      </c>
      <c r="CI163" s="3">
        <v>158</v>
      </c>
      <c r="CJ163" s="167">
        <f t="shared" si="54"/>
        <v>4.5417828685258961</v>
      </c>
      <c r="CL163" s="3">
        <v>158</v>
      </c>
      <c r="CM163" s="208"/>
      <c r="CO163" s="226">
        <v>158</v>
      </c>
      <c r="CP163" s="232">
        <f t="shared" si="50"/>
        <v>0.49568627450980396</v>
      </c>
      <c r="CQ163" s="226">
        <v>158</v>
      </c>
      <c r="CR163" s="233">
        <f t="shared" si="51"/>
        <v>0.49568627450980396</v>
      </c>
      <c r="CS163" s="235"/>
      <c r="CT163" s="227">
        <v>158</v>
      </c>
      <c r="CU163" s="208"/>
      <c r="CV163" s="3">
        <v>158</v>
      </c>
      <c r="CW163" s="3">
        <v>24</v>
      </c>
    </row>
    <row r="164" spans="1:101">
      <c r="A164" s="3">
        <v>159</v>
      </c>
      <c r="B164" s="164">
        <f t="shared" si="40"/>
        <v>0.62352941176470589</v>
      </c>
      <c r="C164" s="3">
        <v>159</v>
      </c>
      <c r="D164" s="207" t="s">
        <v>204</v>
      </c>
      <c r="E164" s="3">
        <v>159</v>
      </c>
      <c r="F164" s="208"/>
      <c r="G164" s="3">
        <v>159</v>
      </c>
      <c r="H164" s="208"/>
      <c r="I164" s="3">
        <v>159</v>
      </c>
      <c r="J164" s="208"/>
      <c r="K164" s="3">
        <v>159</v>
      </c>
      <c r="L164" s="208"/>
      <c r="M164" s="3">
        <v>159</v>
      </c>
      <c r="N164" s="208"/>
      <c r="O164" s="3">
        <v>159</v>
      </c>
      <c r="P164" s="208"/>
      <c r="Q164" s="3">
        <v>159</v>
      </c>
      <c r="R164" s="208"/>
      <c r="S164" s="3">
        <v>159</v>
      </c>
      <c r="T164" s="208"/>
      <c r="U164" s="3">
        <v>159</v>
      </c>
      <c r="V164" s="164">
        <f t="shared" si="41"/>
        <v>0.62352941176470589</v>
      </c>
      <c r="W164" s="3">
        <v>159</v>
      </c>
      <c r="X164" s="207" t="s">
        <v>204</v>
      </c>
      <c r="Y164" s="3">
        <v>159</v>
      </c>
      <c r="Z164" s="208"/>
      <c r="AA164" s="3">
        <v>159</v>
      </c>
      <c r="AB164" s="208"/>
      <c r="AC164" s="3">
        <v>159</v>
      </c>
      <c r="AD164" s="208"/>
      <c r="AE164" s="3">
        <v>159</v>
      </c>
      <c r="AF164" s="208"/>
      <c r="AG164" s="3">
        <v>159</v>
      </c>
      <c r="AH164" s="208"/>
      <c r="AI164" s="3">
        <v>159</v>
      </c>
      <c r="AJ164" s="208"/>
      <c r="AK164" s="3">
        <v>159</v>
      </c>
      <c r="AL164" s="208"/>
      <c r="AM164" s="3">
        <v>159</v>
      </c>
      <c r="AN164" s="208"/>
      <c r="AO164" s="3">
        <v>159</v>
      </c>
      <c r="AP164" s="164">
        <f t="shared" si="42"/>
        <v>0.62352941176470589</v>
      </c>
      <c r="AQ164" s="3">
        <v>159</v>
      </c>
      <c r="AR164" s="174">
        <v>15.438247011952191</v>
      </c>
      <c r="AS164" s="195" t="str">
        <f t="shared" si="56"/>
        <v>set slew to 25 (if 25 is what we have now)</v>
      </c>
      <c r="AT164" s="175" t="s">
        <v>118</v>
      </c>
      <c r="AZ164" s="3">
        <v>159</v>
      </c>
      <c r="BA164" s="3">
        <v>6900</v>
      </c>
      <c r="BB164" s="3">
        <v>159</v>
      </c>
      <c r="BC164" s="3">
        <v>24</v>
      </c>
      <c r="BE164" s="163">
        <v>159</v>
      </c>
      <c r="BF164" s="163">
        <v>6900</v>
      </c>
      <c r="BG164" s="163">
        <v>159</v>
      </c>
      <c r="BH164" s="177">
        <v>224.47058823529412</v>
      </c>
      <c r="BI164" s="163">
        <v>159</v>
      </c>
      <c r="BJ164" s="172">
        <f t="shared" si="43"/>
        <v>0.62352941176470589</v>
      </c>
      <c r="BL164" s="3">
        <v>159</v>
      </c>
      <c r="BM164" s="164">
        <f t="shared" si="44"/>
        <v>0.62352941176470589</v>
      </c>
      <c r="BN164" s="3">
        <v>159</v>
      </c>
      <c r="BO164" s="164">
        <f t="shared" si="45"/>
        <v>0.62352941176470589</v>
      </c>
      <c r="BP164" s="3">
        <v>159</v>
      </c>
      <c r="BQ164" s="164">
        <f t="shared" si="46"/>
        <v>0.62352941176470589</v>
      </c>
      <c r="BR164" s="3">
        <v>159</v>
      </c>
      <c r="BS164" s="164">
        <f t="shared" si="47"/>
        <v>0.62352941176470589</v>
      </c>
      <c r="BT164" s="3">
        <v>159</v>
      </c>
      <c r="BU164" s="164">
        <f t="shared" si="48"/>
        <v>0.62352941176470589</v>
      </c>
      <c r="BV164" s="3">
        <v>159</v>
      </c>
      <c r="BW164" s="164">
        <f t="shared" si="49"/>
        <v>0.62352941176470589</v>
      </c>
      <c r="BY164" s="3">
        <v>159</v>
      </c>
      <c r="BZ164" s="3" t="s">
        <v>186</v>
      </c>
      <c r="CA164" s="3">
        <v>159</v>
      </c>
      <c r="CB164" s="168" t="s">
        <v>110</v>
      </c>
      <c r="CC164" s="3">
        <v>159</v>
      </c>
      <c r="CD164" s="164" t="s">
        <v>210</v>
      </c>
      <c r="CE164" s="3">
        <v>159</v>
      </c>
      <c r="CF164" s="164" t="s">
        <v>152</v>
      </c>
      <c r="CG164" s="3">
        <v>159</v>
      </c>
      <c r="CH164" s="167">
        <f t="shared" si="53"/>
        <v>2.3503227091633452</v>
      </c>
      <c r="CI164" s="3">
        <v>159</v>
      </c>
      <c r="CJ164" s="167">
        <f t="shared" si="54"/>
        <v>4.7011454183266927</v>
      </c>
      <c r="CL164" s="3">
        <v>159</v>
      </c>
      <c r="CM164" s="208"/>
      <c r="CO164" s="226">
        <v>159</v>
      </c>
      <c r="CP164" s="232">
        <f t="shared" si="50"/>
        <v>0.49882352941176472</v>
      </c>
      <c r="CQ164" s="226">
        <v>159</v>
      </c>
      <c r="CR164" s="233">
        <f t="shared" si="51"/>
        <v>0.49882352941176472</v>
      </c>
      <c r="CS164" s="235"/>
      <c r="CT164" s="227">
        <v>159</v>
      </c>
      <c r="CU164" s="208"/>
      <c r="CV164" s="3">
        <v>159</v>
      </c>
      <c r="CW164" s="3">
        <v>24</v>
      </c>
    </row>
    <row r="165" spans="1:101">
      <c r="A165" s="3">
        <v>160</v>
      </c>
      <c r="B165" s="164">
        <f t="shared" si="40"/>
        <v>0.62745098039215685</v>
      </c>
      <c r="C165" s="3">
        <v>160</v>
      </c>
      <c r="D165" s="207" t="s">
        <v>204</v>
      </c>
      <c r="E165" s="3">
        <v>160</v>
      </c>
      <c r="F165" s="208"/>
      <c r="G165" s="3">
        <v>160</v>
      </c>
      <c r="H165" s="208"/>
      <c r="I165" s="3">
        <v>160</v>
      </c>
      <c r="J165" s="208"/>
      <c r="K165" s="3">
        <v>160</v>
      </c>
      <c r="L165" s="208"/>
      <c r="M165" s="3">
        <v>160</v>
      </c>
      <c r="N165" s="208"/>
      <c r="O165" s="3">
        <v>160</v>
      </c>
      <c r="P165" s="208"/>
      <c r="Q165" s="3">
        <v>160</v>
      </c>
      <c r="R165" s="208"/>
      <c r="S165" s="3">
        <v>160</v>
      </c>
      <c r="T165" s="208"/>
      <c r="U165" s="3">
        <v>160</v>
      </c>
      <c r="V165" s="164">
        <f t="shared" si="41"/>
        <v>0.62745098039215685</v>
      </c>
      <c r="W165" s="3">
        <v>160</v>
      </c>
      <c r="X165" s="207" t="s">
        <v>204</v>
      </c>
      <c r="Y165" s="3">
        <v>160</v>
      </c>
      <c r="Z165" s="208"/>
      <c r="AA165" s="3">
        <v>160</v>
      </c>
      <c r="AB165" s="208"/>
      <c r="AC165" s="3">
        <v>160</v>
      </c>
      <c r="AD165" s="208"/>
      <c r="AE165" s="3">
        <v>160</v>
      </c>
      <c r="AF165" s="208"/>
      <c r="AG165" s="3">
        <v>160</v>
      </c>
      <c r="AH165" s="208"/>
      <c r="AI165" s="3">
        <v>160</v>
      </c>
      <c r="AJ165" s="208"/>
      <c r="AK165" s="3">
        <v>160</v>
      </c>
      <c r="AL165" s="208"/>
      <c r="AM165" s="3">
        <v>160</v>
      </c>
      <c r="AN165" s="208"/>
      <c r="AO165" s="3">
        <v>160</v>
      </c>
      <c r="AP165" s="164">
        <f t="shared" si="42"/>
        <v>0.62745098039215685</v>
      </c>
      <c r="AQ165" s="3">
        <v>160</v>
      </c>
      <c r="AR165" s="174">
        <v>15.537848605577688</v>
      </c>
      <c r="AS165" s="195" t="str">
        <f t="shared" si="56"/>
        <v>set slew to 25 (if 25 is what we have now)</v>
      </c>
      <c r="AT165" s="175" t="s">
        <v>118</v>
      </c>
      <c r="AZ165" s="3">
        <v>160</v>
      </c>
      <c r="BA165" s="3">
        <v>6900</v>
      </c>
      <c r="BB165" s="3">
        <v>160</v>
      </c>
      <c r="BC165" s="3">
        <v>25</v>
      </c>
      <c r="BE165" s="163">
        <v>160</v>
      </c>
      <c r="BF165" s="163">
        <v>6900</v>
      </c>
      <c r="BG165" s="163">
        <v>160</v>
      </c>
      <c r="BH165" s="177">
        <v>225.88235294117646</v>
      </c>
      <c r="BI165" s="163">
        <v>160</v>
      </c>
      <c r="BJ165" s="172">
        <f t="shared" si="43"/>
        <v>0.62745098039215685</v>
      </c>
      <c r="BL165" s="3">
        <v>160</v>
      </c>
      <c r="BM165" s="164">
        <f t="shared" si="44"/>
        <v>0.62745098039215685</v>
      </c>
      <c r="BN165" s="3">
        <v>160</v>
      </c>
      <c r="BO165" s="164">
        <f t="shared" si="45"/>
        <v>0.62745098039215685</v>
      </c>
      <c r="BP165" s="3">
        <v>160</v>
      </c>
      <c r="BQ165" s="164">
        <f t="shared" si="46"/>
        <v>0.62745098039215685</v>
      </c>
      <c r="BR165" s="3">
        <v>160</v>
      </c>
      <c r="BS165" s="164">
        <f t="shared" si="47"/>
        <v>0.62745098039215685</v>
      </c>
      <c r="BT165" s="3">
        <v>160</v>
      </c>
      <c r="BU165" s="164">
        <f t="shared" si="48"/>
        <v>0.62745098039215685</v>
      </c>
      <c r="BV165" s="3">
        <v>160</v>
      </c>
      <c r="BW165" s="164">
        <f t="shared" si="49"/>
        <v>0.62745098039215685</v>
      </c>
      <c r="BY165" s="3">
        <v>160</v>
      </c>
      <c r="BZ165" s="3" t="s">
        <v>186</v>
      </c>
      <c r="CA165" s="3">
        <v>160</v>
      </c>
      <c r="CB165" s="168" t="s">
        <v>110</v>
      </c>
      <c r="CC165" s="3">
        <v>160</v>
      </c>
      <c r="CD165" s="164" t="s">
        <v>210</v>
      </c>
      <c r="CE165" s="3">
        <v>160</v>
      </c>
      <c r="CF165" s="164" t="s">
        <v>152</v>
      </c>
      <c r="CG165" s="3">
        <v>160</v>
      </c>
      <c r="CH165" s="167">
        <f t="shared" si="53"/>
        <v>2.4300039840637435</v>
      </c>
      <c r="CI165" s="3">
        <v>160</v>
      </c>
      <c r="CJ165" s="167">
        <f t="shared" si="54"/>
        <v>4.8605079681274894</v>
      </c>
      <c r="CL165" s="3">
        <v>160</v>
      </c>
      <c r="CM165" s="208"/>
      <c r="CO165" s="226">
        <v>160</v>
      </c>
      <c r="CP165" s="232">
        <f t="shared" si="50"/>
        <v>0.50196078431372548</v>
      </c>
      <c r="CQ165" s="226">
        <v>160</v>
      </c>
      <c r="CR165" s="233">
        <f t="shared" si="51"/>
        <v>0.50196078431372548</v>
      </c>
      <c r="CS165" s="235"/>
      <c r="CT165" s="227">
        <v>160</v>
      </c>
      <c r="CU165" s="208"/>
      <c r="CV165" s="3">
        <v>160</v>
      </c>
      <c r="CW165" s="3">
        <v>25</v>
      </c>
    </row>
    <row r="166" spans="1:101">
      <c r="A166" s="3">
        <v>161</v>
      </c>
      <c r="B166" s="164">
        <f t="shared" si="40"/>
        <v>0.63137254901960782</v>
      </c>
      <c r="C166" s="3">
        <v>161</v>
      </c>
      <c r="D166" s="207" t="s">
        <v>204</v>
      </c>
      <c r="E166" s="3">
        <v>161</v>
      </c>
      <c r="F166" s="208"/>
      <c r="G166" s="3">
        <v>161</v>
      </c>
      <c r="H166" s="208"/>
      <c r="I166" s="3">
        <v>161</v>
      </c>
      <c r="J166" s="208"/>
      <c r="K166" s="3">
        <v>161</v>
      </c>
      <c r="L166" s="208"/>
      <c r="M166" s="3">
        <v>161</v>
      </c>
      <c r="N166" s="208"/>
      <c r="O166" s="3">
        <v>161</v>
      </c>
      <c r="P166" s="208"/>
      <c r="Q166" s="3">
        <v>161</v>
      </c>
      <c r="R166" s="208"/>
      <c r="S166" s="3">
        <v>161</v>
      </c>
      <c r="T166" s="208"/>
      <c r="U166" s="3">
        <v>161</v>
      </c>
      <c r="V166" s="164">
        <f t="shared" si="41"/>
        <v>0.63137254901960782</v>
      </c>
      <c r="W166" s="3">
        <v>161</v>
      </c>
      <c r="X166" s="207" t="s">
        <v>204</v>
      </c>
      <c r="Y166" s="3">
        <v>161</v>
      </c>
      <c r="Z166" s="208"/>
      <c r="AA166" s="3">
        <v>161</v>
      </c>
      <c r="AB166" s="208"/>
      <c r="AC166" s="3">
        <v>161</v>
      </c>
      <c r="AD166" s="208"/>
      <c r="AE166" s="3">
        <v>161</v>
      </c>
      <c r="AF166" s="208"/>
      <c r="AG166" s="3">
        <v>161</v>
      </c>
      <c r="AH166" s="208"/>
      <c r="AI166" s="3">
        <v>161</v>
      </c>
      <c r="AJ166" s="208"/>
      <c r="AK166" s="3">
        <v>161</v>
      </c>
      <c r="AL166" s="208"/>
      <c r="AM166" s="3">
        <v>161</v>
      </c>
      <c r="AN166" s="208"/>
      <c r="AO166" s="3">
        <v>161</v>
      </c>
      <c r="AP166" s="164">
        <f t="shared" si="42"/>
        <v>0.63137254901960782</v>
      </c>
      <c r="AQ166" s="3">
        <v>161</v>
      </c>
      <c r="AR166" s="174">
        <v>15.637450199203187</v>
      </c>
      <c r="AS166" s="196" t="s">
        <v>130</v>
      </c>
      <c r="AT166" s="175" t="s">
        <v>118</v>
      </c>
      <c r="AZ166" s="3">
        <v>161</v>
      </c>
      <c r="BA166" s="3">
        <v>6950</v>
      </c>
      <c r="BB166" s="3">
        <v>161</v>
      </c>
      <c r="BC166" s="3">
        <v>26</v>
      </c>
      <c r="BE166" s="163">
        <v>161</v>
      </c>
      <c r="BF166" s="163">
        <v>6950</v>
      </c>
      <c r="BG166" s="163">
        <v>161</v>
      </c>
      <c r="BH166" s="177">
        <v>227.29411764705881</v>
      </c>
      <c r="BI166" s="163">
        <v>161</v>
      </c>
      <c r="BJ166" s="172">
        <f t="shared" si="43"/>
        <v>0.63137254901960782</v>
      </c>
      <c r="BL166" s="3">
        <v>161</v>
      </c>
      <c r="BM166" s="164">
        <f t="shared" si="44"/>
        <v>0.63137254901960782</v>
      </c>
      <c r="BN166" s="3">
        <v>161</v>
      </c>
      <c r="BO166" s="164">
        <f t="shared" si="45"/>
        <v>0.63137254901960782</v>
      </c>
      <c r="BP166" s="3">
        <v>161</v>
      </c>
      <c r="BQ166" s="164">
        <f t="shared" si="46"/>
        <v>0.63137254901960782</v>
      </c>
      <c r="BR166" s="3">
        <v>161</v>
      </c>
      <c r="BS166" s="164">
        <f t="shared" si="47"/>
        <v>0.63137254901960782</v>
      </c>
      <c r="BT166" s="3">
        <v>161</v>
      </c>
      <c r="BU166" s="164">
        <f t="shared" si="48"/>
        <v>0.63137254901960782</v>
      </c>
      <c r="BV166" s="3">
        <v>161</v>
      </c>
      <c r="BW166" s="164">
        <f t="shared" si="49"/>
        <v>0.63137254901960782</v>
      </c>
      <c r="BY166" s="3">
        <v>161</v>
      </c>
      <c r="BZ166" s="3" t="s">
        <v>186</v>
      </c>
      <c r="CA166" s="3">
        <v>161</v>
      </c>
      <c r="CB166" s="168" t="s">
        <v>110</v>
      </c>
      <c r="CC166" s="3">
        <v>161</v>
      </c>
      <c r="CD166" s="164" t="s">
        <v>210</v>
      </c>
      <c r="CE166" s="3">
        <v>161</v>
      </c>
      <c r="CF166" s="164" t="s">
        <v>152</v>
      </c>
      <c r="CG166" s="3">
        <v>161</v>
      </c>
      <c r="CH166" s="167">
        <f t="shared" si="53"/>
        <v>2.5096852589641419</v>
      </c>
      <c r="CI166" s="3">
        <v>161</v>
      </c>
      <c r="CJ166" s="167">
        <f t="shared" si="54"/>
        <v>5.0198705179282861</v>
      </c>
      <c r="CL166" s="3">
        <v>161</v>
      </c>
      <c r="CM166" s="208"/>
      <c r="CO166" s="226">
        <v>161</v>
      </c>
      <c r="CP166" s="232">
        <f t="shared" si="50"/>
        <v>0.5050980392156863</v>
      </c>
      <c r="CQ166" s="226">
        <v>161</v>
      </c>
      <c r="CR166" s="233">
        <f t="shared" si="51"/>
        <v>0.5050980392156863</v>
      </c>
      <c r="CS166" s="235"/>
      <c r="CT166" s="227">
        <v>161</v>
      </c>
      <c r="CU166" s="208"/>
      <c r="CV166" s="3">
        <v>161</v>
      </c>
      <c r="CW166" s="3">
        <v>26</v>
      </c>
    </row>
    <row r="167" spans="1:101">
      <c r="A167" s="3">
        <v>162</v>
      </c>
      <c r="B167" s="164">
        <f t="shared" si="40"/>
        <v>0.63529411764705879</v>
      </c>
      <c r="C167" s="3">
        <v>162</v>
      </c>
      <c r="D167" s="207" t="s">
        <v>204</v>
      </c>
      <c r="E167" s="3">
        <v>162</v>
      </c>
      <c r="F167" s="208"/>
      <c r="G167" s="3">
        <v>162</v>
      </c>
      <c r="H167" s="208"/>
      <c r="I167" s="3">
        <v>162</v>
      </c>
      <c r="J167" s="208"/>
      <c r="K167" s="3">
        <v>162</v>
      </c>
      <c r="L167" s="208"/>
      <c r="M167" s="3">
        <v>162</v>
      </c>
      <c r="N167" s="208"/>
      <c r="O167" s="3">
        <v>162</v>
      </c>
      <c r="P167" s="208"/>
      <c r="Q167" s="3">
        <v>162</v>
      </c>
      <c r="R167" s="208"/>
      <c r="S167" s="3">
        <v>162</v>
      </c>
      <c r="T167" s="208"/>
      <c r="U167" s="3">
        <v>162</v>
      </c>
      <c r="V167" s="164">
        <f t="shared" si="41"/>
        <v>0.63529411764705879</v>
      </c>
      <c r="W167" s="3">
        <v>162</v>
      </c>
      <c r="X167" s="207" t="s">
        <v>204</v>
      </c>
      <c r="Y167" s="3">
        <v>162</v>
      </c>
      <c r="Z167" s="208"/>
      <c r="AA167" s="3">
        <v>162</v>
      </c>
      <c r="AB167" s="208"/>
      <c r="AC167" s="3">
        <v>162</v>
      </c>
      <c r="AD167" s="208"/>
      <c r="AE167" s="3">
        <v>162</v>
      </c>
      <c r="AF167" s="208"/>
      <c r="AG167" s="3">
        <v>162</v>
      </c>
      <c r="AH167" s="208"/>
      <c r="AI167" s="3">
        <v>162</v>
      </c>
      <c r="AJ167" s="208"/>
      <c r="AK167" s="3">
        <v>162</v>
      </c>
      <c r="AL167" s="208"/>
      <c r="AM167" s="3">
        <v>162</v>
      </c>
      <c r="AN167" s="208"/>
      <c r="AO167" s="3">
        <v>162</v>
      </c>
      <c r="AP167" s="164">
        <f t="shared" si="42"/>
        <v>0.63529411764705879</v>
      </c>
      <c r="AQ167" s="3">
        <v>162</v>
      </c>
      <c r="AR167" s="174">
        <v>15.737051792828684</v>
      </c>
      <c r="AS167" s="179" t="str">
        <f>AS166</f>
        <v>save current state in my MIX in the controller</v>
      </c>
      <c r="AT167" s="175" t="s">
        <v>118</v>
      </c>
      <c r="AZ167" s="3">
        <v>162</v>
      </c>
      <c r="BA167" s="3">
        <v>6950</v>
      </c>
      <c r="BB167" s="3">
        <v>162</v>
      </c>
      <c r="BC167" s="3">
        <v>27</v>
      </c>
      <c r="BE167" s="163">
        <v>162</v>
      </c>
      <c r="BF167" s="163">
        <v>6950</v>
      </c>
      <c r="BG167" s="163">
        <v>162</v>
      </c>
      <c r="BH167" s="177">
        <v>228.70588235294119</v>
      </c>
      <c r="BI167" s="163">
        <v>162</v>
      </c>
      <c r="BJ167" s="172">
        <f t="shared" si="43"/>
        <v>0.63529411764705879</v>
      </c>
      <c r="BL167" s="3">
        <v>162</v>
      </c>
      <c r="BM167" s="164">
        <f t="shared" si="44"/>
        <v>0.63529411764705879</v>
      </c>
      <c r="BN167" s="3">
        <v>162</v>
      </c>
      <c r="BO167" s="164">
        <f t="shared" si="45"/>
        <v>0.63529411764705879</v>
      </c>
      <c r="BP167" s="3">
        <v>162</v>
      </c>
      <c r="BQ167" s="164">
        <f t="shared" si="46"/>
        <v>0.63529411764705879</v>
      </c>
      <c r="BR167" s="3">
        <v>162</v>
      </c>
      <c r="BS167" s="164">
        <f t="shared" si="47"/>
        <v>0.63529411764705879</v>
      </c>
      <c r="BT167" s="3">
        <v>162</v>
      </c>
      <c r="BU167" s="164">
        <f t="shared" si="48"/>
        <v>0.63529411764705879</v>
      </c>
      <c r="BV167" s="3">
        <v>162</v>
      </c>
      <c r="BW167" s="164">
        <f t="shared" si="49"/>
        <v>0.63529411764705879</v>
      </c>
      <c r="BY167" s="3">
        <v>162</v>
      </c>
      <c r="BZ167" s="3" t="s">
        <v>186</v>
      </c>
      <c r="CA167" s="3">
        <v>162</v>
      </c>
      <c r="CB167" s="168" t="s">
        <v>110</v>
      </c>
      <c r="CC167" s="3">
        <v>162</v>
      </c>
      <c r="CD167" s="164" t="s">
        <v>210</v>
      </c>
      <c r="CE167" s="3">
        <v>162</v>
      </c>
      <c r="CF167" s="164" t="s">
        <v>152</v>
      </c>
      <c r="CG167" s="3">
        <v>162</v>
      </c>
      <c r="CH167" s="167">
        <f t="shared" si="53"/>
        <v>2.5893665338645402</v>
      </c>
      <c r="CI167" s="3">
        <v>162</v>
      </c>
      <c r="CJ167" s="167">
        <f t="shared" si="54"/>
        <v>5.1792330677290828</v>
      </c>
      <c r="CL167" s="3">
        <v>162</v>
      </c>
      <c r="CM167" s="208"/>
      <c r="CO167" s="226">
        <v>162</v>
      </c>
      <c r="CP167" s="232">
        <f t="shared" si="50"/>
        <v>0.50823529411764701</v>
      </c>
      <c r="CQ167" s="226">
        <v>162</v>
      </c>
      <c r="CR167" s="233">
        <f t="shared" si="51"/>
        <v>0.50823529411764701</v>
      </c>
      <c r="CS167" s="235"/>
      <c r="CT167" s="227">
        <v>162</v>
      </c>
      <c r="CU167" s="208"/>
      <c r="CV167" s="3">
        <v>162</v>
      </c>
      <c r="CW167" s="3">
        <v>27</v>
      </c>
    </row>
    <row r="168" spans="1:101">
      <c r="A168" s="3">
        <v>163</v>
      </c>
      <c r="B168" s="164">
        <f t="shared" si="40"/>
        <v>0.63921568627450975</v>
      </c>
      <c r="C168" s="3">
        <v>163</v>
      </c>
      <c r="D168" s="207" t="s">
        <v>204</v>
      </c>
      <c r="E168" s="3">
        <v>163</v>
      </c>
      <c r="F168" s="208"/>
      <c r="G168" s="3">
        <v>163</v>
      </c>
      <c r="H168" s="208"/>
      <c r="I168" s="3">
        <v>163</v>
      </c>
      <c r="J168" s="208"/>
      <c r="K168" s="3">
        <v>163</v>
      </c>
      <c r="L168" s="208"/>
      <c r="M168" s="3">
        <v>163</v>
      </c>
      <c r="N168" s="208"/>
      <c r="O168" s="3">
        <v>163</v>
      </c>
      <c r="P168" s="208"/>
      <c r="Q168" s="3">
        <v>163</v>
      </c>
      <c r="R168" s="208"/>
      <c r="S168" s="3">
        <v>163</v>
      </c>
      <c r="T168" s="208"/>
      <c r="U168" s="3">
        <v>163</v>
      </c>
      <c r="V168" s="164">
        <f t="shared" si="41"/>
        <v>0.63921568627450975</v>
      </c>
      <c r="W168" s="3">
        <v>163</v>
      </c>
      <c r="X168" s="207" t="s">
        <v>204</v>
      </c>
      <c r="Y168" s="3">
        <v>163</v>
      </c>
      <c r="Z168" s="208"/>
      <c r="AA168" s="3">
        <v>163</v>
      </c>
      <c r="AB168" s="208"/>
      <c r="AC168" s="3">
        <v>163</v>
      </c>
      <c r="AD168" s="208"/>
      <c r="AE168" s="3">
        <v>163</v>
      </c>
      <c r="AF168" s="208"/>
      <c r="AG168" s="3">
        <v>163</v>
      </c>
      <c r="AH168" s="208"/>
      <c r="AI168" s="3">
        <v>163</v>
      </c>
      <c r="AJ168" s="208"/>
      <c r="AK168" s="3">
        <v>163</v>
      </c>
      <c r="AL168" s="208"/>
      <c r="AM168" s="3">
        <v>163</v>
      </c>
      <c r="AN168" s="208"/>
      <c r="AO168" s="3">
        <v>163</v>
      </c>
      <c r="AP168" s="164">
        <f t="shared" si="42"/>
        <v>0.63921568627450975</v>
      </c>
      <c r="AQ168" s="3">
        <v>163</v>
      </c>
      <c r="AR168" s="174">
        <v>15.836653386454183</v>
      </c>
      <c r="AS168" s="179" t="str">
        <f t="shared" ref="AS168:AS175" si="57">AS167</f>
        <v>save current state in my MIX in the controller</v>
      </c>
      <c r="AT168" s="175" t="s">
        <v>118</v>
      </c>
      <c r="AZ168" s="3">
        <v>163</v>
      </c>
      <c r="BA168" s="3">
        <v>7000</v>
      </c>
      <c r="BB168" s="3">
        <v>163</v>
      </c>
      <c r="BC168" s="3">
        <v>28</v>
      </c>
      <c r="BE168" s="163">
        <v>163</v>
      </c>
      <c r="BF168" s="163">
        <v>7000</v>
      </c>
      <c r="BG168" s="163">
        <v>163</v>
      </c>
      <c r="BH168" s="177">
        <v>230.11764705882354</v>
      </c>
      <c r="BI168" s="163">
        <v>163</v>
      </c>
      <c r="BJ168" s="172">
        <f t="shared" si="43"/>
        <v>0.63921568627450975</v>
      </c>
      <c r="BL168" s="3">
        <v>163</v>
      </c>
      <c r="BM168" s="164">
        <f t="shared" si="44"/>
        <v>0.63921568627450975</v>
      </c>
      <c r="BN168" s="3">
        <v>163</v>
      </c>
      <c r="BO168" s="164">
        <f t="shared" si="45"/>
        <v>0.63921568627450975</v>
      </c>
      <c r="BP168" s="3">
        <v>163</v>
      </c>
      <c r="BQ168" s="164">
        <f t="shared" si="46"/>
        <v>0.63921568627450975</v>
      </c>
      <c r="BR168" s="3">
        <v>163</v>
      </c>
      <c r="BS168" s="164">
        <f t="shared" si="47"/>
        <v>0.63921568627450975</v>
      </c>
      <c r="BT168" s="3">
        <v>163</v>
      </c>
      <c r="BU168" s="164">
        <f t="shared" si="48"/>
        <v>0.63921568627450975</v>
      </c>
      <c r="BV168" s="3">
        <v>163</v>
      </c>
      <c r="BW168" s="164">
        <f t="shared" si="49"/>
        <v>0.63921568627450975</v>
      </c>
      <c r="BY168" s="3">
        <v>163</v>
      </c>
      <c r="BZ168" s="3" t="s">
        <v>186</v>
      </c>
      <c r="CA168" s="3">
        <v>163</v>
      </c>
      <c r="CB168" s="168" t="s">
        <v>110</v>
      </c>
      <c r="CC168" s="3">
        <v>163</v>
      </c>
      <c r="CD168" s="164" t="s">
        <v>210</v>
      </c>
      <c r="CE168" s="3">
        <v>163</v>
      </c>
      <c r="CF168" s="164" t="s">
        <v>152</v>
      </c>
      <c r="CG168" s="3">
        <v>163</v>
      </c>
      <c r="CH168" s="167">
        <f t="shared" si="53"/>
        <v>2.6690478087649385</v>
      </c>
      <c r="CI168" s="3">
        <v>163</v>
      </c>
      <c r="CJ168" s="167">
        <f t="shared" si="54"/>
        <v>5.3385956175298794</v>
      </c>
      <c r="CL168" s="3">
        <v>163</v>
      </c>
      <c r="CM168" s="208"/>
      <c r="CO168" s="226">
        <v>163</v>
      </c>
      <c r="CP168" s="232">
        <f t="shared" si="50"/>
        <v>0.51137254901960782</v>
      </c>
      <c r="CQ168" s="226">
        <v>163</v>
      </c>
      <c r="CR168" s="233">
        <f t="shared" si="51"/>
        <v>0.51137254901960782</v>
      </c>
      <c r="CS168" s="235"/>
      <c r="CT168" s="227">
        <v>163</v>
      </c>
      <c r="CU168" s="208"/>
      <c r="CV168" s="3">
        <v>163</v>
      </c>
      <c r="CW168" s="3">
        <v>28</v>
      </c>
    </row>
    <row r="169" spans="1:101">
      <c r="A169" s="3">
        <v>164</v>
      </c>
      <c r="B169" s="164">
        <f t="shared" si="40"/>
        <v>0.64313725490196083</v>
      </c>
      <c r="C169" s="3">
        <v>164</v>
      </c>
      <c r="D169" s="207" t="s">
        <v>204</v>
      </c>
      <c r="E169" s="3">
        <v>164</v>
      </c>
      <c r="F169" s="208"/>
      <c r="G169" s="3">
        <v>164</v>
      </c>
      <c r="H169" s="208"/>
      <c r="I169" s="3">
        <v>164</v>
      </c>
      <c r="J169" s="208"/>
      <c r="K169" s="3">
        <v>164</v>
      </c>
      <c r="L169" s="208"/>
      <c r="M169" s="3">
        <v>164</v>
      </c>
      <c r="N169" s="208"/>
      <c r="O169" s="3">
        <v>164</v>
      </c>
      <c r="P169" s="208"/>
      <c r="Q169" s="3">
        <v>164</v>
      </c>
      <c r="R169" s="208"/>
      <c r="S169" s="3">
        <v>164</v>
      </c>
      <c r="T169" s="208"/>
      <c r="U169" s="3">
        <v>164</v>
      </c>
      <c r="V169" s="164">
        <f t="shared" si="41"/>
        <v>0.64313725490196083</v>
      </c>
      <c r="W169" s="3">
        <v>164</v>
      </c>
      <c r="X169" s="207" t="s">
        <v>204</v>
      </c>
      <c r="Y169" s="3">
        <v>164</v>
      </c>
      <c r="Z169" s="208"/>
      <c r="AA169" s="3">
        <v>164</v>
      </c>
      <c r="AB169" s="208"/>
      <c r="AC169" s="3">
        <v>164</v>
      </c>
      <c r="AD169" s="208"/>
      <c r="AE169" s="3">
        <v>164</v>
      </c>
      <c r="AF169" s="208"/>
      <c r="AG169" s="3">
        <v>164</v>
      </c>
      <c r="AH169" s="208"/>
      <c r="AI169" s="3">
        <v>164</v>
      </c>
      <c r="AJ169" s="208"/>
      <c r="AK169" s="3">
        <v>164</v>
      </c>
      <c r="AL169" s="208"/>
      <c r="AM169" s="3">
        <v>164</v>
      </c>
      <c r="AN169" s="208"/>
      <c r="AO169" s="3">
        <v>164</v>
      </c>
      <c r="AP169" s="164">
        <f t="shared" si="42"/>
        <v>0.64313725490196083</v>
      </c>
      <c r="AQ169" s="3">
        <v>164</v>
      </c>
      <c r="AR169" s="174">
        <v>15.936254980079681</v>
      </c>
      <c r="AS169" s="179" t="str">
        <f t="shared" si="57"/>
        <v>save current state in my MIX in the controller</v>
      </c>
      <c r="AT169" s="175" t="s">
        <v>118</v>
      </c>
      <c r="AZ169" s="3">
        <v>164</v>
      </c>
      <c r="BA169" s="3">
        <v>7050</v>
      </c>
      <c r="BB169" s="3">
        <v>164</v>
      </c>
      <c r="BC169" s="3">
        <v>28</v>
      </c>
      <c r="BE169" s="163">
        <v>164</v>
      </c>
      <c r="BF169" s="163">
        <v>7050</v>
      </c>
      <c r="BG169" s="163">
        <v>164</v>
      </c>
      <c r="BH169" s="177">
        <v>231.52941176470588</v>
      </c>
      <c r="BI169" s="163">
        <v>164</v>
      </c>
      <c r="BJ169" s="172">
        <f t="shared" si="43"/>
        <v>0.64313725490196083</v>
      </c>
      <c r="BL169" s="3">
        <v>164</v>
      </c>
      <c r="BM169" s="164">
        <f t="shared" si="44"/>
        <v>0.64313725490196083</v>
      </c>
      <c r="BN169" s="3">
        <v>164</v>
      </c>
      <c r="BO169" s="164">
        <f t="shared" si="45"/>
        <v>0.64313725490196083</v>
      </c>
      <c r="BP169" s="3">
        <v>164</v>
      </c>
      <c r="BQ169" s="164">
        <f t="shared" si="46"/>
        <v>0.64313725490196083</v>
      </c>
      <c r="BR169" s="3">
        <v>164</v>
      </c>
      <c r="BS169" s="164">
        <f t="shared" si="47"/>
        <v>0.64313725490196083</v>
      </c>
      <c r="BT169" s="3">
        <v>164</v>
      </c>
      <c r="BU169" s="164">
        <f t="shared" si="48"/>
        <v>0.64313725490196083</v>
      </c>
      <c r="BV169" s="3">
        <v>164</v>
      </c>
      <c r="BW169" s="164">
        <f t="shared" si="49"/>
        <v>0.64313725490196083</v>
      </c>
      <c r="BY169" s="3">
        <v>164</v>
      </c>
      <c r="BZ169" s="3" t="s">
        <v>186</v>
      </c>
      <c r="CA169" s="3">
        <v>164</v>
      </c>
      <c r="CB169" s="168" t="s">
        <v>110</v>
      </c>
      <c r="CC169" s="3">
        <v>164</v>
      </c>
      <c r="CD169" s="164" t="s">
        <v>210</v>
      </c>
      <c r="CE169" s="3">
        <v>164</v>
      </c>
      <c r="CF169" s="164" t="s">
        <v>152</v>
      </c>
      <c r="CG169" s="3">
        <v>164</v>
      </c>
      <c r="CH169" s="167">
        <f t="shared" si="53"/>
        <v>2.7487290836653369</v>
      </c>
      <c r="CI169" s="3">
        <v>164</v>
      </c>
      <c r="CJ169" s="167">
        <f t="shared" si="54"/>
        <v>5.4979581673306761</v>
      </c>
      <c r="CL169" s="3">
        <v>164</v>
      </c>
      <c r="CM169" s="208"/>
      <c r="CO169" s="226">
        <v>164</v>
      </c>
      <c r="CP169" s="232">
        <f t="shared" si="50"/>
        <v>0.51450980392156864</v>
      </c>
      <c r="CQ169" s="226">
        <v>164</v>
      </c>
      <c r="CR169" s="233">
        <f t="shared" si="51"/>
        <v>0.51450980392156864</v>
      </c>
      <c r="CS169" s="235"/>
      <c r="CT169" s="227">
        <v>164</v>
      </c>
      <c r="CU169" s="208"/>
      <c r="CV169" s="3">
        <v>164</v>
      </c>
      <c r="CW169" s="3">
        <v>28</v>
      </c>
    </row>
    <row r="170" spans="1:101">
      <c r="A170" s="3">
        <v>165</v>
      </c>
      <c r="B170" s="164">
        <f t="shared" si="40"/>
        <v>0.6470588235294118</v>
      </c>
      <c r="C170" s="3">
        <v>165</v>
      </c>
      <c r="D170" s="207" t="s">
        <v>204</v>
      </c>
      <c r="E170" s="3">
        <v>165</v>
      </c>
      <c r="F170" s="208"/>
      <c r="G170" s="3">
        <v>165</v>
      </c>
      <c r="H170" s="208"/>
      <c r="I170" s="3">
        <v>165</v>
      </c>
      <c r="J170" s="208"/>
      <c r="K170" s="3">
        <v>165</v>
      </c>
      <c r="L170" s="208"/>
      <c r="M170" s="3">
        <v>165</v>
      </c>
      <c r="N170" s="208"/>
      <c r="O170" s="3">
        <v>165</v>
      </c>
      <c r="P170" s="208"/>
      <c r="Q170" s="3">
        <v>165</v>
      </c>
      <c r="R170" s="208"/>
      <c r="S170" s="3">
        <v>165</v>
      </c>
      <c r="T170" s="208"/>
      <c r="U170" s="3">
        <v>165</v>
      </c>
      <c r="V170" s="164">
        <f t="shared" si="41"/>
        <v>0.6470588235294118</v>
      </c>
      <c r="W170" s="3">
        <v>165</v>
      </c>
      <c r="X170" s="207" t="s">
        <v>204</v>
      </c>
      <c r="Y170" s="3">
        <v>165</v>
      </c>
      <c r="Z170" s="208"/>
      <c r="AA170" s="3">
        <v>165</v>
      </c>
      <c r="AB170" s="208"/>
      <c r="AC170" s="3">
        <v>165</v>
      </c>
      <c r="AD170" s="208"/>
      <c r="AE170" s="3">
        <v>165</v>
      </c>
      <c r="AF170" s="208"/>
      <c r="AG170" s="3">
        <v>165</v>
      </c>
      <c r="AH170" s="208"/>
      <c r="AI170" s="3">
        <v>165</v>
      </c>
      <c r="AJ170" s="208"/>
      <c r="AK170" s="3">
        <v>165</v>
      </c>
      <c r="AL170" s="208"/>
      <c r="AM170" s="3">
        <v>165</v>
      </c>
      <c r="AN170" s="208"/>
      <c r="AO170" s="3">
        <v>165</v>
      </c>
      <c r="AP170" s="164">
        <f t="shared" si="42"/>
        <v>0.6470588235294118</v>
      </c>
      <c r="AQ170" s="3">
        <v>165</v>
      </c>
      <c r="AR170" s="174">
        <v>16.035856573705178</v>
      </c>
      <c r="AS170" s="179" t="str">
        <f t="shared" si="57"/>
        <v>save current state in my MIX in the controller</v>
      </c>
      <c r="AT170" s="175" t="s">
        <v>118</v>
      </c>
      <c r="AZ170" s="3">
        <v>165</v>
      </c>
      <c r="BA170" s="3">
        <v>7050</v>
      </c>
      <c r="BB170" s="3">
        <v>165</v>
      </c>
      <c r="BC170" s="3">
        <v>29</v>
      </c>
      <c r="BE170" s="163">
        <v>165</v>
      </c>
      <c r="BF170" s="163">
        <v>7050</v>
      </c>
      <c r="BG170" s="163">
        <v>165</v>
      </c>
      <c r="BH170" s="177">
        <v>232.94117647058823</v>
      </c>
      <c r="BI170" s="163">
        <v>165</v>
      </c>
      <c r="BJ170" s="172">
        <f t="shared" si="43"/>
        <v>0.6470588235294118</v>
      </c>
      <c r="BL170" s="3">
        <v>165</v>
      </c>
      <c r="BM170" s="164">
        <f t="shared" si="44"/>
        <v>0.6470588235294118</v>
      </c>
      <c r="BN170" s="3">
        <v>165</v>
      </c>
      <c r="BO170" s="164">
        <f t="shared" si="45"/>
        <v>0.6470588235294118</v>
      </c>
      <c r="BP170" s="3">
        <v>165</v>
      </c>
      <c r="BQ170" s="164">
        <f t="shared" si="46"/>
        <v>0.6470588235294118</v>
      </c>
      <c r="BR170" s="3">
        <v>165</v>
      </c>
      <c r="BS170" s="164">
        <f t="shared" si="47"/>
        <v>0.6470588235294118</v>
      </c>
      <c r="BT170" s="3">
        <v>165</v>
      </c>
      <c r="BU170" s="164">
        <f t="shared" si="48"/>
        <v>0.6470588235294118</v>
      </c>
      <c r="BV170" s="3">
        <v>165</v>
      </c>
      <c r="BW170" s="164">
        <f t="shared" si="49"/>
        <v>0.6470588235294118</v>
      </c>
      <c r="BY170" s="3">
        <v>165</v>
      </c>
      <c r="BZ170" s="3" t="s">
        <v>186</v>
      </c>
      <c r="CA170" s="3">
        <v>165</v>
      </c>
      <c r="CB170" s="168" t="s">
        <v>110</v>
      </c>
      <c r="CC170" s="3">
        <v>165</v>
      </c>
      <c r="CD170" s="164" t="s">
        <v>210</v>
      </c>
      <c r="CE170" s="3">
        <v>165</v>
      </c>
      <c r="CF170" s="164" t="s">
        <v>152</v>
      </c>
      <c r="CG170" s="3">
        <v>165</v>
      </c>
      <c r="CH170" s="167">
        <f t="shared" si="53"/>
        <v>2.8284103585657352</v>
      </c>
      <c r="CI170" s="3">
        <v>165</v>
      </c>
      <c r="CJ170" s="167">
        <f t="shared" si="54"/>
        <v>5.6573207171314728</v>
      </c>
      <c r="CL170" s="3">
        <v>165</v>
      </c>
      <c r="CM170" s="208"/>
      <c r="CO170" s="226">
        <v>165</v>
      </c>
      <c r="CP170" s="232">
        <f t="shared" si="50"/>
        <v>0.51764705882352946</v>
      </c>
      <c r="CQ170" s="226">
        <v>165</v>
      </c>
      <c r="CR170" s="233">
        <f t="shared" si="51"/>
        <v>0.51764705882352946</v>
      </c>
      <c r="CS170" s="235"/>
      <c r="CT170" s="227">
        <v>165</v>
      </c>
      <c r="CU170" s="208"/>
      <c r="CV170" s="3">
        <v>165</v>
      </c>
      <c r="CW170" s="3">
        <v>29</v>
      </c>
    </row>
    <row r="171" spans="1:101">
      <c r="A171" s="3">
        <v>166</v>
      </c>
      <c r="B171" s="164">
        <f t="shared" si="40"/>
        <v>0.65098039215686276</v>
      </c>
      <c r="C171" s="3">
        <v>166</v>
      </c>
      <c r="D171" s="207" t="s">
        <v>204</v>
      </c>
      <c r="E171" s="3">
        <v>166</v>
      </c>
      <c r="F171" s="208"/>
      <c r="G171" s="3">
        <v>166</v>
      </c>
      <c r="H171" s="208"/>
      <c r="I171" s="3">
        <v>166</v>
      </c>
      <c r="J171" s="208"/>
      <c r="K171" s="3">
        <v>166</v>
      </c>
      <c r="L171" s="208"/>
      <c r="M171" s="3">
        <v>166</v>
      </c>
      <c r="N171" s="208"/>
      <c r="O171" s="3">
        <v>166</v>
      </c>
      <c r="P171" s="208"/>
      <c r="Q171" s="3">
        <v>166</v>
      </c>
      <c r="R171" s="208"/>
      <c r="S171" s="3">
        <v>166</v>
      </c>
      <c r="T171" s="208"/>
      <c r="U171" s="3">
        <v>166</v>
      </c>
      <c r="V171" s="164">
        <f t="shared" si="41"/>
        <v>0.65098039215686276</v>
      </c>
      <c r="W171" s="3">
        <v>166</v>
      </c>
      <c r="X171" s="207" t="s">
        <v>204</v>
      </c>
      <c r="Y171" s="3">
        <v>166</v>
      </c>
      <c r="Z171" s="208"/>
      <c r="AA171" s="3">
        <v>166</v>
      </c>
      <c r="AB171" s="208"/>
      <c r="AC171" s="3">
        <v>166</v>
      </c>
      <c r="AD171" s="208"/>
      <c r="AE171" s="3">
        <v>166</v>
      </c>
      <c r="AF171" s="208"/>
      <c r="AG171" s="3">
        <v>166</v>
      </c>
      <c r="AH171" s="208"/>
      <c r="AI171" s="3">
        <v>166</v>
      </c>
      <c r="AJ171" s="208"/>
      <c r="AK171" s="3">
        <v>166</v>
      </c>
      <c r="AL171" s="208"/>
      <c r="AM171" s="3">
        <v>166</v>
      </c>
      <c r="AN171" s="208"/>
      <c r="AO171" s="3">
        <v>166</v>
      </c>
      <c r="AP171" s="164">
        <f t="shared" si="42"/>
        <v>0.65098039215686276</v>
      </c>
      <c r="AQ171" s="3">
        <v>166</v>
      </c>
      <c r="AR171" s="174">
        <v>16.135458167330675</v>
      </c>
      <c r="AS171" s="179" t="str">
        <f t="shared" si="57"/>
        <v>save current state in my MIX in the controller</v>
      </c>
      <c r="AT171" s="175" t="s">
        <v>118</v>
      </c>
      <c r="AZ171" s="3">
        <v>166</v>
      </c>
      <c r="BA171" s="3">
        <v>7100</v>
      </c>
      <c r="BB171" s="3">
        <v>166</v>
      </c>
      <c r="BC171" s="3">
        <v>30</v>
      </c>
      <c r="BE171" s="163">
        <v>166</v>
      </c>
      <c r="BF171" s="163">
        <v>7100</v>
      </c>
      <c r="BG171" s="163">
        <v>166</v>
      </c>
      <c r="BH171" s="177">
        <v>234.35294117647058</v>
      </c>
      <c r="BI171" s="163">
        <v>166</v>
      </c>
      <c r="BJ171" s="172">
        <f t="shared" si="43"/>
        <v>0.65098039215686276</v>
      </c>
      <c r="BL171" s="3">
        <v>166</v>
      </c>
      <c r="BM171" s="164">
        <f t="shared" si="44"/>
        <v>0.65098039215686276</v>
      </c>
      <c r="BN171" s="3">
        <v>166</v>
      </c>
      <c r="BO171" s="164">
        <f t="shared" si="45"/>
        <v>0.65098039215686276</v>
      </c>
      <c r="BP171" s="3">
        <v>166</v>
      </c>
      <c r="BQ171" s="164">
        <f t="shared" si="46"/>
        <v>0.65098039215686276</v>
      </c>
      <c r="BR171" s="3">
        <v>166</v>
      </c>
      <c r="BS171" s="164">
        <f t="shared" si="47"/>
        <v>0.65098039215686276</v>
      </c>
      <c r="BT171" s="3">
        <v>166</v>
      </c>
      <c r="BU171" s="164">
        <f t="shared" si="48"/>
        <v>0.65098039215686276</v>
      </c>
      <c r="BV171" s="3">
        <v>166</v>
      </c>
      <c r="BW171" s="164">
        <f t="shared" si="49"/>
        <v>0.65098039215686276</v>
      </c>
      <c r="BY171" s="3">
        <v>166</v>
      </c>
      <c r="BZ171" s="3" t="s">
        <v>186</v>
      </c>
      <c r="CA171" s="3">
        <v>166</v>
      </c>
      <c r="CB171" s="168" t="s">
        <v>110</v>
      </c>
      <c r="CC171" s="3">
        <v>166</v>
      </c>
      <c r="CD171" s="164" t="s">
        <v>210</v>
      </c>
      <c r="CE171" s="3">
        <v>166</v>
      </c>
      <c r="CF171" s="164" t="s">
        <v>152</v>
      </c>
      <c r="CG171" s="3">
        <v>166</v>
      </c>
      <c r="CH171" s="167">
        <f t="shared" si="53"/>
        <v>2.9080916334661335</v>
      </c>
      <c r="CI171" s="3">
        <v>166</v>
      </c>
      <c r="CJ171" s="167">
        <f t="shared" si="54"/>
        <v>5.8166832669322694</v>
      </c>
      <c r="CL171" s="3">
        <v>166</v>
      </c>
      <c r="CM171" s="208"/>
      <c r="CO171" s="226">
        <v>166</v>
      </c>
      <c r="CP171" s="232">
        <f t="shared" si="50"/>
        <v>0.52078431372549028</v>
      </c>
      <c r="CQ171" s="226">
        <v>166</v>
      </c>
      <c r="CR171" s="233">
        <f t="shared" si="51"/>
        <v>0.52078431372549028</v>
      </c>
      <c r="CS171" s="235"/>
      <c r="CT171" s="227">
        <v>166</v>
      </c>
      <c r="CU171" s="208"/>
      <c r="CV171" s="3">
        <v>166</v>
      </c>
      <c r="CW171" s="3">
        <v>30</v>
      </c>
    </row>
    <row r="172" spans="1:101">
      <c r="A172" s="3">
        <v>167</v>
      </c>
      <c r="B172" s="164">
        <f t="shared" si="40"/>
        <v>0.65490196078431373</v>
      </c>
      <c r="C172" s="3">
        <v>167</v>
      </c>
      <c r="D172" s="207" t="s">
        <v>204</v>
      </c>
      <c r="E172" s="3">
        <v>167</v>
      </c>
      <c r="F172" s="208"/>
      <c r="G172" s="3">
        <v>167</v>
      </c>
      <c r="H172" s="208"/>
      <c r="I172" s="3">
        <v>167</v>
      </c>
      <c r="J172" s="208"/>
      <c r="K172" s="3">
        <v>167</v>
      </c>
      <c r="L172" s="208"/>
      <c r="M172" s="3">
        <v>167</v>
      </c>
      <c r="N172" s="208"/>
      <c r="O172" s="3">
        <v>167</v>
      </c>
      <c r="P172" s="208"/>
      <c r="Q172" s="3">
        <v>167</v>
      </c>
      <c r="R172" s="208"/>
      <c r="S172" s="3">
        <v>167</v>
      </c>
      <c r="T172" s="208"/>
      <c r="U172" s="3">
        <v>167</v>
      </c>
      <c r="V172" s="164">
        <f t="shared" si="41"/>
        <v>0.65490196078431373</v>
      </c>
      <c r="W172" s="3">
        <v>167</v>
      </c>
      <c r="X172" s="207" t="s">
        <v>204</v>
      </c>
      <c r="Y172" s="3">
        <v>167</v>
      </c>
      <c r="Z172" s="208"/>
      <c r="AA172" s="3">
        <v>167</v>
      </c>
      <c r="AB172" s="208"/>
      <c r="AC172" s="3">
        <v>167</v>
      </c>
      <c r="AD172" s="208"/>
      <c r="AE172" s="3">
        <v>167</v>
      </c>
      <c r="AF172" s="208"/>
      <c r="AG172" s="3">
        <v>167</v>
      </c>
      <c r="AH172" s="208"/>
      <c r="AI172" s="3">
        <v>167</v>
      </c>
      <c r="AJ172" s="208"/>
      <c r="AK172" s="3">
        <v>167</v>
      </c>
      <c r="AL172" s="208"/>
      <c r="AM172" s="3">
        <v>167</v>
      </c>
      <c r="AN172" s="208"/>
      <c r="AO172" s="3">
        <v>167</v>
      </c>
      <c r="AP172" s="164">
        <f t="shared" si="42"/>
        <v>0.65490196078431373</v>
      </c>
      <c r="AQ172" s="3">
        <v>167</v>
      </c>
      <c r="AR172" s="174">
        <v>16.235059760956176</v>
      </c>
      <c r="AS172" s="179" t="str">
        <f t="shared" si="57"/>
        <v>save current state in my MIX in the controller</v>
      </c>
      <c r="AT172" s="175" t="s">
        <v>118</v>
      </c>
      <c r="AZ172" s="3">
        <v>167</v>
      </c>
      <c r="BA172" s="3">
        <v>7150</v>
      </c>
      <c r="BB172" s="3">
        <v>167</v>
      </c>
      <c r="BC172" s="3">
        <v>31</v>
      </c>
      <c r="BE172" s="163">
        <v>167</v>
      </c>
      <c r="BF172" s="163">
        <v>7150</v>
      </c>
      <c r="BG172" s="163">
        <v>167</v>
      </c>
      <c r="BH172" s="177">
        <v>235.76470588235293</v>
      </c>
      <c r="BI172" s="163">
        <v>167</v>
      </c>
      <c r="BJ172" s="172">
        <f t="shared" si="43"/>
        <v>0.65490196078431373</v>
      </c>
      <c r="BL172" s="3">
        <v>167</v>
      </c>
      <c r="BM172" s="164">
        <f t="shared" si="44"/>
        <v>0.65490196078431373</v>
      </c>
      <c r="BN172" s="3">
        <v>167</v>
      </c>
      <c r="BO172" s="164">
        <f t="shared" si="45"/>
        <v>0.65490196078431373</v>
      </c>
      <c r="BP172" s="3">
        <v>167</v>
      </c>
      <c r="BQ172" s="164">
        <f t="shared" si="46"/>
        <v>0.65490196078431373</v>
      </c>
      <c r="BR172" s="3">
        <v>167</v>
      </c>
      <c r="BS172" s="164">
        <f t="shared" si="47"/>
        <v>0.65490196078431373</v>
      </c>
      <c r="BT172" s="3">
        <v>167</v>
      </c>
      <c r="BU172" s="164">
        <f t="shared" si="48"/>
        <v>0.65490196078431373</v>
      </c>
      <c r="BV172" s="3">
        <v>167</v>
      </c>
      <c r="BW172" s="164">
        <f t="shared" si="49"/>
        <v>0.65490196078431373</v>
      </c>
      <c r="BY172" s="3">
        <v>167</v>
      </c>
      <c r="BZ172" s="3" t="s">
        <v>186</v>
      </c>
      <c r="CA172" s="3">
        <v>167</v>
      </c>
      <c r="CB172" s="168" t="s">
        <v>110</v>
      </c>
      <c r="CC172" s="3">
        <v>167</v>
      </c>
      <c r="CD172" s="164" t="s">
        <v>210</v>
      </c>
      <c r="CE172" s="3">
        <v>167</v>
      </c>
      <c r="CF172" s="164" t="s">
        <v>152</v>
      </c>
      <c r="CG172" s="3">
        <v>167</v>
      </c>
      <c r="CH172" s="167">
        <f t="shared" si="53"/>
        <v>2.9877729083665319</v>
      </c>
      <c r="CI172" s="3">
        <v>167</v>
      </c>
      <c r="CJ172" s="167">
        <f t="shared" si="54"/>
        <v>5.9760458167330661</v>
      </c>
      <c r="CL172" s="3">
        <v>167</v>
      </c>
      <c r="CM172" s="208"/>
      <c r="CO172" s="226">
        <v>167</v>
      </c>
      <c r="CP172" s="232">
        <f t="shared" si="50"/>
        <v>0.52392156862745098</v>
      </c>
      <c r="CQ172" s="226">
        <v>167</v>
      </c>
      <c r="CR172" s="233">
        <f t="shared" si="51"/>
        <v>0.52392156862745098</v>
      </c>
      <c r="CS172" s="235"/>
      <c r="CT172" s="227">
        <v>167</v>
      </c>
      <c r="CU172" s="208"/>
      <c r="CV172" s="3">
        <v>167</v>
      </c>
      <c r="CW172" s="3">
        <v>31</v>
      </c>
    </row>
    <row r="173" spans="1:101">
      <c r="A173" s="3">
        <v>168</v>
      </c>
      <c r="B173" s="164">
        <f t="shared" si="40"/>
        <v>0.6588235294117647</v>
      </c>
      <c r="C173" s="3">
        <v>168</v>
      </c>
      <c r="D173" s="207" t="s">
        <v>204</v>
      </c>
      <c r="E173" s="3">
        <v>168</v>
      </c>
      <c r="F173" s="208"/>
      <c r="G173" s="3">
        <v>168</v>
      </c>
      <c r="H173" s="208"/>
      <c r="I173" s="3">
        <v>168</v>
      </c>
      <c r="J173" s="208"/>
      <c r="K173" s="3">
        <v>168</v>
      </c>
      <c r="L173" s="208"/>
      <c r="M173" s="3">
        <v>168</v>
      </c>
      <c r="N173" s="208"/>
      <c r="O173" s="3">
        <v>168</v>
      </c>
      <c r="P173" s="208"/>
      <c r="Q173" s="3">
        <v>168</v>
      </c>
      <c r="R173" s="208"/>
      <c r="S173" s="3">
        <v>168</v>
      </c>
      <c r="T173" s="208"/>
      <c r="U173" s="3">
        <v>168</v>
      </c>
      <c r="V173" s="164">
        <f t="shared" si="41"/>
        <v>0.6588235294117647</v>
      </c>
      <c r="W173" s="3">
        <v>168</v>
      </c>
      <c r="X173" s="207" t="s">
        <v>204</v>
      </c>
      <c r="Y173" s="3">
        <v>168</v>
      </c>
      <c r="Z173" s="208"/>
      <c r="AA173" s="3">
        <v>168</v>
      </c>
      <c r="AB173" s="208"/>
      <c r="AC173" s="3">
        <v>168</v>
      </c>
      <c r="AD173" s="208"/>
      <c r="AE173" s="3">
        <v>168</v>
      </c>
      <c r="AF173" s="208"/>
      <c r="AG173" s="3">
        <v>168</v>
      </c>
      <c r="AH173" s="208"/>
      <c r="AI173" s="3">
        <v>168</v>
      </c>
      <c r="AJ173" s="208"/>
      <c r="AK173" s="3">
        <v>168</v>
      </c>
      <c r="AL173" s="208"/>
      <c r="AM173" s="3">
        <v>168</v>
      </c>
      <c r="AN173" s="208"/>
      <c r="AO173" s="3">
        <v>168</v>
      </c>
      <c r="AP173" s="164">
        <f t="shared" si="42"/>
        <v>0.6588235294117647</v>
      </c>
      <c r="AQ173" s="3">
        <v>168</v>
      </c>
      <c r="AR173" s="174">
        <v>16.334661354581673</v>
      </c>
      <c r="AS173" s="179" t="str">
        <f t="shared" si="57"/>
        <v>save current state in my MIX in the controller</v>
      </c>
      <c r="AT173" s="175" t="s">
        <v>118</v>
      </c>
      <c r="AZ173" s="3">
        <v>168</v>
      </c>
      <c r="BA173" s="3">
        <v>7150</v>
      </c>
      <c r="BB173" s="3">
        <v>168</v>
      </c>
      <c r="BC173" s="3">
        <v>31</v>
      </c>
      <c r="BE173" s="163">
        <v>168</v>
      </c>
      <c r="BF173" s="163">
        <v>7150</v>
      </c>
      <c r="BG173" s="163">
        <v>168</v>
      </c>
      <c r="BH173" s="177">
        <v>237.1764705882353</v>
      </c>
      <c r="BI173" s="163">
        <v>168</v>
      </c>
      <c r="BJ173" s="172">
        <f t="shared" si="43"/>
        <v>0.6588235294117647</v>
      </c>
      <c r="BL173" s="3">
        <v>168</v>
      </c>
      <c r="BM173" s="164">
        <f t="shared" si="44"/>
        <v>0.6588235294117647</v>
      </c>
      <c r="BN173" s="3">
        <v>168</v>
      </c>
      <c r="BO173" s="164">
        <f t="shared" si="45"/>
        <v>0.6588235294117647</v>
      </c>
      <c r="BP173" s="3">
        <v>168</v>
      </c>
      <c r="BQ173" s="164">
        <f t="shared" si="46"/>
        <v>0.6588235294117647</v>
      </c>
      <c r="BR173" s="3">
        <v>168</v>
      </c>
      <c r="BS173" s="164">
        <f t="shared" si="47"/>
        <v>0.6588235294117647</v>
      </c>
      <c r="BT173" s="3">
        <v>168</v>
      </c>
      <c r="BU173" s="164">
        <f t="shared" si="48"/>
        <v>0.6588235294117647</v>
      </c>
      <c r="BV173" s="3">
        <v>168</v>
      </c>
      <c r="BW173" s="164">
        <f t="shared" si="49"/>
        <v>0.6588235294117647</v>
      </c>
      <c r="BY173" s="3">
        <v>168</v>
      </c>
      <c r="BZ173" s="3" t="s">
        <v>186</v>
      </c>
      <c r="CA173" s="3">
        <v>168</v>
      </c>
      <c r="CB173" s="168" t="s">
        <v>110</v>
      </c>
      <c r="CC173" s="3">
        <v>168</v>
      </c>
      <c r="CD173" s="164" t="s">
        <v>210</v>
      </c>
      <c r="CE173" s="3">
        <v>168</v>
      </c>
      <c r="CF173" s="164" t="s">
        <v>152</v>
      </c>
      <c r="CG173" s="3">
        <v>168</v>
      </c>
      <c r="CH173" s="167">
        <f t="shared" si="53"/>
        <v>3.0674541832669302</v>
      </c>
      <c r="CI173" s="3">
        <v>168</v>
      </c>
      <c r="CJ173" s="167">
        <f t="shared" si="54"/>
        <v>6.1354083665338628</v>
      </c>
      <c r="CL173" s="3">
        <v>168</v>
      </c>
      <c r="CM173" s="208"/>
      <c r="CO173" s="226">
        <v>168</v>
      </c>
      <c r="CP173" s="232">
        <f t="shared" si="50"/>
        <v>0.5270588235294118</v>
      </c>
      <c r="CQ173" s="226">
        <v>168</v>
      </c>
      <c r="CR173" s="233">
        <f t="shared" si="51"/>
        <v>0.5270588235294118</v>
      </c>
      <c r="CS173" s="235"/>
      <c r="CT173" s="227">
        <v>168</v>
      </c>
      <c r="CU173" s="208"/>
      <c r="CV173" s="3">
        <v>168</v>
      </c>
      <c r="CW173" s="3">
        <v>31</v>
      </c>
    </row>
    <row r="174" spans="1:101">
      <c r="A174" s="3">
        <v>169</v>
      </c>
      <c r="B174" s="164">
        <f t="shared" si="40"/>
        <v>0.66274509803921566</v>
      </c>
      <c r="C174" s="3">
        <v>169</v>
      </c>
      <c r="D174" s="207" t="s">
        <v>204</v>
      </c>
      <c r="E174" s="3">
        <v>169</v>
      </c>
      <c r="F174" s="208"/>
      <c r="G174" s="3">
        <v>169</v>
      </c>
      <c r="H174" s="208"/>
      <c r="I174" s="3">
        <v>169</v>
      </c>
      <c r="J174" s="208"/>
      <c r="K174" s="3">
        <v>169</v>
      </c>
      <c r="L174" s="208"/>
      <c r="M174" s="3">
        <v>169</v>
      </c>
      <c r="N174" s="208"/>
      <c r="O174" s="3">
        <v>169</v>
      </c>
      <c r="P174" s="208"/>
      <c r="Q174" s="3">
        <v>169</v>
      </c>
      <c r="R174" s="208"/>
      <c r="S174" s="3">
        <v>169</v>
      </c>
      <c r="T174" s="208"/>
      <c r="U174" s="3">
        <v>169</v>
      </c>
      <c r="V174" s="164">
        <f t="shared" si="41"/>
        <v>0.66274509803921566</v>
      </c>
      <c r="W174" s="3">
        <v>169</v>
      </c>
      <c r="X174" s="207" t="s">
        <v>204</v>
      </c>
      <c r="Y174" s="3">
        <v>169</v>
      </c>
      <c r="Z174" s="208"/>
      <c r="AA174" s="3">
        <v>169</v>
      </c>
      <c r="AB174" s="208"/>
      <c r="AC174" s="3">
        <v>169</v>
      </c>
      <c r="AD174" s="208"/>
      <c r="AE174" s="3">
        <v>169</v>
      </c>
      <c r="AF174" s="208"/>
      <c r="AG174" s="3">
        <v>169</v>
      </c>
      <c r="AH174" s="208"/>
      <c r="AI174" s="3">
        <v>169</v>
      </c>
      <c r="AJ174" s="208"/>
      <c r="AK174" s="3">
        <v>169</v>
      </c>
      <c r="AL174" s="208"/>
      <c r="AM174" s="3">
        <v>169</v>
      </c>
      <c r="AN174" s="208"/>
      <c r="AO174" s="3">
        <v>169</v>
      </c>
      <c r="AP174" s="164">
        <f t="shared" si="42"/>
        <v>0.66274509803921566</v>
      </c>
      <c r="AQ174" s="3">
        <v>169</v>
      </c>
      <c r="AR174" s="174">
        <v>16.43426294820717</v>
      </c>
      <c r="AS174" s="179" t="str">
        <f t="shared" si="57"/>
        <v>save current state in my MIX in the controller</v>
      </c>
      <c r="AT174" s="175" t="s">
        <v>118</v>
      </c>
      <c r="AZ174" s="3">
        <v>169</v>
      </c>
      <c r="BA174" s="3">
        <v>7200</v>
      </c>
      <c r="BB174" s="3">
        <v>169</v>
      </c>
      <c r="BC174" s="3">
        <v>32</v>
      </c>
      <c r="BE174" s="163">
        <v>169</v>
      </c>
      <c r="BF174" s="163">
        <v>7200</v>
      </c>
      <c r="BG174" s="163">
        <v>169</v>
      </c>
      <c r="BH174" s="177">
        <v>238.58823529411765</v>
      </c>
      <c r="BI174" s="163">
        <v>169</v>
      </c>
      <c r="BJ174" s="172">
        <f t="shared" si="43"/>
        <v>0.66274509803921566</v>
      </c>
      <c r="BL174" s="3">
        <v>169</v>
      </c>
      <c r="BM174" s="164">
        <f t="shared" si="44"/>
        <v>0.66274509803921566</v>
      </c>
      <c r="BN174" s="3">
        <v>169</v>
      </c>
      <c r="BO174" s="164">
        <f t="shared" si="45"/>
        <v>0.66274509803921566</v>
      </c>
      <c r="BP174" s="3">
        <v>169</v>
      </c>
      <c r="BQ174" s="164">
        <f t="shared" si="46"/>
        <v>0.66274509803921566</v>
      </c>
      <c r="BR174" s="3">
        <v>169</v>
      </c>
      <c r="BS174" s="164">
        <f t="shared" si="47"/>
        <v>0.66274509803921566</v>
      </c>
      <c r="BT174" s="3">
        <v>169</v>
      </c>
      <c r="BU174" s="164">
        <f t="shared" si="48"/>
        <v>0.66274509803921566</v>
      </c>
      <c r="BV174" s="3">
        <v>169</v>
      </c>
      <c r="BW174" s="164">
        <f t="shared" si="49"/>
        <v>0.66274509803921566</v>
      </c>
      <c r="BY174" s="3">
        <v>169</v>
      </c>
      <c r="BZ174" s="3" t="s">
        <v>186</v>
      </c>
      <c r="CA174" s="3">
        <v>169</v>
      </c>
      <c r="CB174" s="168" t="s">
        <v>110</v>
      </c>
      <c r="CC174" s="3">
        <v>169</v>
      </c>
      <c r="CD174" s="164" t="s">
        <v>210</v>
      </c>
      <c r="CE174" s="3">
        <v>169</v>
      </c>
      <c r="CF174" s="164" t="s">
        <v>152</v>
      </c>
      <c r="CG174" s="3">
        <v>169</v>
      </c>
      <c r="CH174" s="167">
        <f t="shared" si="53"/>
        <v>3.1471354581673285</v>
      </c>
      <c r="CI174" s="3">
        <v>169</v>
      </c>
      <c r="CJ174" s="167">
        <f t="shared" si="54"/>
        <v>6.2947709163346595</v>
      </c>
      <c r="CL174" s="3">
        <v>169</v>
      </c>
      <c r="CM174" s="208"/>
      <c r="CO174" s="226">
        <v>169</v>
      </c>
      <c r="CP174" s="232">
        <f t="shared" si="50"/>
        <v>0.53019607843137251</v>
      </c>
      <c r="CQ174" s="226">
        <v>169</v>
      </c>
      <c r="CR174" s="233">
        <f t="shared" si="51"/>
        <v>0.53019607843137251</v>
      </c>
      <c r="CS174" s="235"/>
      <c r="CT174" s="227">
        <v>169</v>
      </c>
      <c r="CU174" s="208"/>
      <c r="CV174" s="3">
        <v>169</v>
      </c>
      <c r="CW174" s="3">
        <v>32</v>
      </c>
    </row>
    <row r="175" spans="1:101">
      <c r="A175" s="3">
        <v>170</v>
      </c>
      <c r="B175" s="164">
        <f t="shared" si="40"/>
        <v>0.66666666666666663</v>
      </c>
      <c r="C175" s="3">
        <v>170</v>
      </c>
      <c r="D175" s="207" t="s">
        <v>204</v>
      </c>
      <c r="E175" s="3">
        <v>170</v>
      </c>
      <c r="F175" s="208"/>
      <c r="G175" s="3">
        <v>170</v>
      </c>
      <c r="H175" s="208"/>
      <c r="I175" s="3">
        <v>170</v>
      </c>
      <c r="J175" s="208"/>
      <c r="K175" s="3">
        <v>170</v>
      </c>
      <c r="L175" s="208"/>
      <c r="M175" s="3">
        <v>170</v>
      </c>
      <c r="N175" s="208"/>
      <c r="O175" s="3">
        <v>170</v>
      </c>
      <c r="P175" s="208"/>
      <c r="Q175" s="3">
        <v>170</v>
      </c>
      <c r="R175" s="208"/>
      <c r="S175" s="3">
        <v>170</v>
      </c>
      <c r="T175" s="208"/>
      <c r="U175" s="3">
        <v>170</v>
      </c>
      <c r="V175" s="164">
        <f t="shared" si="41"/>
        <v>0.66666666666666663</v>
      </c>
      <c r="W175" s="3">
        <v>170</v>
      </c>
      <c r="X175" s="207" t="s">
        <v>204</v>
      </c>
      <c r="Y175" s="3">
        <v>170</v>
      </c>
      <c r="Z175" s="208"/>
      <c r="AA175" s="3">
        <v>170</v>
      </c>
      <c r="AB175" s="208"/>
      <c r="AC175" s="3">
        <v>170</v>
      </c>
      <c r="AD175" s="208"/>
      <c r="AE175" s="3">
        <v>170</v>
      </c>
      <c r="AF175" s="208"/>
      <c r="AG175" s="3">
        <v>170</v>
      </c>
      <c r="AH175" s="208"/>
      <c r="AI175" s="3">
        <v>170</v>
      </c>
      <c r="AJ175" s="208"/>
      <c r="AK175" s="3">
        <v>170</v>
      </c>
      <c r="AL175" s="208"/>
      <c r="AM175" s="3">
        <v>170</v>
      </c>
      <c r="AN175" s="208"/>
      <c r="AO175" s="3">
        <v>170</v>
      </c>
      <c r="AP175" s="164">
        <f t="shared" si="42"/>
        <v>0.66666666666666663</v>
      </c>
      <c r="AQ175" s="3">
        <v>170</v>
      </c>
      <c r="AR175" s="174">
        <v>16.533864541832667</v>
      </c>
      <c r="AS175" s="179" t="str">
        <f t="shared" si="57"/>
        <v>save current state in my MIX in the controller</v>
      </c>
      <c r="AT175" s="175" t="s">
        <v>118</v>
      </c>
      <c r="AZ175" s="3">
        <v>170</v>
      </c>
      <c r="BA175" s="3">
        <v>7250</v>
      </c>
      <c r="BB175" s="3">
        <v>170</v>
      </c>
      <c r="BC175" s="3">
        <v>33</v>
      </c>
      <c r="BE175" s="163">
        <v>170</v>
      </c>
      <c r="BF175" s="163">
        <v>7250</v>
      </c>
      <c r="BG175" s="163">
        <v>170</v>
      </c>
      <c r="BH175" s="177">
        <v>240</v>
      </c>
      <c r="BI175" s="163">
        <v>170</v>
      </c>
      <c r="BJ175" s="172">
        <f t="shared" si="43"/>
        <v>0.66666666666666663</v>
      </c>
      <c r="BL175" s="3">
        <v>170</v>
      </c>
      <c r="BM175" s="164">
        <f t="shared" si="44"/>
        <v>0.66666666666666663</v>
      </c>
      <c r="BN175" s="3">
        <v>170</v>
      </c>
      <c r="BO175" s="164">
        <f t="shared" si="45"/>
        <v>0.66666666666666663</v>
      </c>
      <c r="BP175" s="3">
        <v>170</v>
      </c>
      <c r="BQ175" s="164">
        <f t="shared" si="46"/>
        <v>0.66666666666666663</v>
      </c>
      <c r="BR175" s="3">
        <v>170</v>
      </c>
      <c r="BS175" s="164">
        <f t="shared" si="47"/>
        <v>0.66666666666666663</v>
      </c>
      <c r="BT175" s="3">
        <v>170</v>
      </c>
      <c r="BU175" s="164">
        <f t="shared" si="48"/>
        <v>0.66666666666666663</v>
      </c>
      <c r="BV175" s="3">
        <v>170</v>
      </c>
      <c r="BW175" s="164">
        <f t="shared" si="49"/>
        <v>0.66666666666666663</v>
      </c>
      <c r="BY175" s="3">
        <v>170</v>
      </c>
      <c r="BZ175" s="3" t="s">
        <v>186</v>
      </c>
      <c r="CA175" s="3">
        <v>170</v>
      </c>
      <c r="CB175" s="168" t="s">
        <v>110</v>
      </c>
      <c r="CC175" s="3">
        <v>170</v>
      </c>
      <c r="CD175" s="164" t="s">
        <v>210</v>
      </c>
      <c r="CE175" s="3">
        <v>170</v>
      </c>
      <c r="CF175" s="164" t="s">
        <v>152</v>
      </c>
      <c r="CG175" s="3">
        <v>170</v>
      </c>
      <c r="CH175" s="167">
        <f t="shared" si="53"/>
        <v>3.2268167330677269</v>
      </c>
      <c r="CI175" s="3">
        <v>170</v>
      </c>
      <c r="CJ175" s="167">
        <f t="shared" si="54"/>
        <v>6.4541334661354561</v>
      </c>
      <c r="CL175" s="3">
        <v>170</v>
      </c>
      <c r="CM175" s="208"/>
      <c r="CO175" s="226">
        <v>170</v>
      </c>
      <c r="CP175" s="232">
        <f t="shared" si="50"/>
        <v>0.53333333333333333</v>
      </c>
      <c r="CQ175" s="226">
        <v>170</v>
      </c>
      <c r="CR175" s="233">
        <f t="shared" si="51"/>
        <v>0.53333333333333333</v>
      </c>
      <c r="CS175" s="235"/>
      <c r="CT175" s="227">
        <v>170</v>
      </c>
      <c r="CU175" s="208"/>
      <c r="CV175" s="3">
        <v>170</v>
      </c>
      <c r="CW175" s="3">
        <v>33</v>
      </c>
    </row>
    <row r="176" spans="1:101">
      <c r="A176" s="3">
        <v>171</v>
      </c>
      <c r="B176" s="164">
        <f t="shared" si="40"/>
        <v>0.6705882352941176</v>
      </c>
      <c r="C176" s="3">
        <v>171</v>
      </c>
      <c r="D176" s="207" t="s">
        <v>204</v>
      </c>
      <c r="E176" s="3">
        <v>171</v>
      </c>
      <c r="F176" s="208"/>
      <c r="G176" s="3">
        <v>171</v>
      </c>
      <c r="H176" s="208"/>
      <c r="I176" s="3">
        <v>171</v>
      </c>
      <c r="J176" s="208"/>
      <c r="K176" s="3">
        <v>171</v>
      </c>
      <c r="L176" s="208"/>
      <c r="M176" s="3">
        <v>171</v>
      </c>
      <c r="N176" s="208"/>
      <c r="O176" s="3">
        <v>171</v>
      </c>
      <c r="P176" s="208"/>
      <c r="Q176" s="3">
        <v>171</v>
      </c>
      <c r="R176" s="208"/>
      <c r="S176" s="3">
        <v>171</v>
      </c>
      <c r="T176" s="208"/>
      <c r="U176" s="3">
        <v>171</v>
      </c>
      <c r="V176" s="164">
        <f t="shared" si="41"/>
        <v>0.6705882352941176</v>
      </c>
      <c r="W176" s="3">
        <v>171</v>
      </c>
      <c r="X176" s="207" t="s">
        <v>204</v>
      </c>
      <c r="Y176" s="3">
        <v>171</v>
      </c>
      <c r="Z176" s="208"/>
      <c r="AA176" s="3">
        <v>171</v>
      </c>
      <c r="AB176" s="208"/>
      <c r="AC176" s="3">
        <v>171</v>
      </c>
      <c r="AD176" s="208"/>
      <c r="AE176" s="3">
        <v>171</v>
      </c>
      <c r="AF176" s="208"/>
      <c r="AG176" s="3">
        <v>171</v>
      </c>
      <c r="AH176" s="208"/>
      <c r="AI176" s="3">
        <v>171</v>
      </c>
      <c r="AJ176" s="208"/>
      <c r="AK176" s="3">
        <v>171</v>
      </c>
      <c r="AL176" s="208"/>
      <c r="AM176" s="3">
        <v>171</v>
      </c>
      <c r="AN176" s="208"/>
      <c r="AO176" s="3">
        <v>171</v>
      </c>
      <c r="AP176" s="164">
        <f t="shared" si="42"/>
        <v>0.6705882352941176</v>
      </c>
      <c r="AQ176" s="3">
        <v>171</v>
      </c>
      <c r="AR176" s="174">
        <v>16.633466135458168</v>
      </c>
      <c r="AS176" s="163" t="str">
        <f>AS116</f>
        <v>nothing</v>
      </c>
      <c r="AT176" s="3" t="str">
        <f>AT116</f>
        <v>nothing</v>
      </c>
      <c r="AZ176" s="3">
        <v>171</v>
      </c>
      <c r="BA176" s="3">
        <v>7250</v>
      </c>
      <c r="BB176" s="3">
        <v>171</v>
      </c>
      <c r="BC176" s="3">
        <v>34</v>
      </c>
      <c r="BE176" s="163">
        <v>171</v>
      </c>
      <c r="BF176" s="163">
        <v>7250</v>
      </c>
      <c r="BG176" s="163">
        <v>171</v>
      </c>
      <c r="BH176" s="177">
        <v>241.41176470588235</v>
      </c>
      <c r="BI176" s="163">
        <v>171</v>
      </c>
      <c r="BJ176" s="172">
        <f t="shared" si="43"/>
        <v>0.6705882352941176</v>
      </c>
      <c r="BL176" s="3">
        <v>171</v>
      </c>
      <c r="BM176" s="164">
        <f t="shared" si="44"/>
        <v>0.6705882352941176</v>
      </c>
      <c r="BN176" s="3">
        <v>171</v>
      </c>
      <c r="BO176" s="164">
        <f t="shared" si="45"/>
        <v>0.6705882352941176</v>
      </c>
      <c r="BP176" s="3">
        <v>171</v>
      </c>
      <c r="BQ176" s="164">
        <f t="shared" si="46"/>
        <v>0.6705882352941176</v>
      </c>
      <c r="BR176" s="3">
        <v>171</v>
      </c>
      <c r="BS176" s="164">
        <f t="shared" si="47"/>
        <v>0.6705882352941176</v>
      </c>
      <c r="BT176" s="3">
        <v>171</v>
      </c>
      <c r="BU176" s="164">
        <f t="shared" si="48"/>
        <v>0.6705882352941176</v>
      </c>
      <c r="BV176" s="3">
        <v>171</v>
      </c>
      <c r="BW176" s="164">
        <f t="shared" si="49"/>
        <v>0.6705882352941176</v>
      </c>
      <c r="BY176" s="3">
        <v>171</v>
      </c>
      <c r="BZ176" s="3" t="s">
        <v>186</v>
      </c>
      <c r="CA176" s="3">
        <v>171</v>
      </c>
      <c r="CB176" s="168" t="s">
        <v>110</v>
      </c>
      <c r="CC176" s="3">
        <v>171</v>
      </c>
      <c r="CD176" s="164" t="s">
        <v>210</v>
      </c>
      <c r="CE176" s="3">
        <v>171</v>
      </c>
      <c r="CF176" s="164" t="s">
        <v>152</v>
      </c>
      <c r="CG176" s="3">
        <v>171</v>
      </c>
      <c r="CH176" s="167">
        <f t="shared" si="53"/>
        <v>3.3064980079681252</v>
      </c>
      <c r="CI176" s="3">
        <v>171</v>
      </c>
      <c r="CJ176" s="167">
        <f t="shared" si="54"/>
        <v>6.6134960159362528</v>
      </c>
      <c r="CL176" s="3">
        <v>171</v>
      </c>
      <c r="CM176" s="208"/>
      <c r="CO176" s="226">
        <v>171</v>
      </c>
      <c r="CP176" s="232">
        <f t="shared" si="50"/>
        <v>0.53647058823529414</v>
      </c>
      <c r="CQ176" s="226">
        <v>171</v>
      </c>
      <c r="CR176" s="233">
        <f t="shared" si="51"/>
        <v>0.53647058823529414</v>
      </c>
      <c r="CS176" s="235"/>
      <c r="CT176" s="227">
        <v>171</v>
      </c>
      <c r="CU176" s="208"/>
      <c r="CV176" s="3">
        <v>171</v>
      </c>
      <c r="CW176" s="3">
        <v>34</v>
      </c>
    </row>
    <row r="177" spans="1:101">
      <c r="A177" s="3">
        <v>172</v>
      </c>
      <c r="B177" s="164">
        <f t="shared" si="40"/>
        <v>0.67450980392156867</v>
      </c>
      <c r="C177" s="3">
        <v>172</v>
      </c>
      <c r="D177" s="207" t="s">
        <v>204</v>
      </c>
      <c r="E177" s="3">
        <v>172</v>
      </c>
      <c r="F177" s="208"/>
      <c r="G177" s="3">
        <v>172</v>
      </c>
      <c r="H177" s="208"/>
      <c r="I177" s="3">
        <v>172</v>
      </c>
      <c r="J177" s="208"/>
      <c r="K177" s="3">
        <v>172</v>
      </c>
      <c r="L177" s="208"/>
      <c r="M177" s="3">
        <v>172</v>
      </c>
      <c r="N177" s="208"/>
      <c r="O177" s="3">
        <v>172</v>
      </c>
      <c r="P177" s="208"/>
      <c r="Q177" s="3">
        <v>172</v>
      </c>
      <c r="R177" s="208"/>
      <c r="S177" s="3">
        <v>172</v>
      </c>
      <c r="T177" s="208"/>
      <c r="U177" s="3">
        <v>172</v>
      </c>
      <c r="V177" s="164">
        <f t="shared" si="41"/>
        <v>0.67450980392156867</v>
      </c>
      <c r="W177" s="3">
        <v>172</v>
      </c>
      <c r="X177" s="207" t="s">
        <v>204</v>
      </c>
      <c r="Y177" s="3">
        <v>172</v>
      </c>
      <c r="Z177" s="208"/>
      <c r="AA177" s="3">
        <v>172</v>
      </c>
      <c r="AB177" s="208"/>
      <c r="AC177" s="3">
        <v>172</v>
      </c>
      <c r="AD177" s="208"/>
      <c r="AE177" s="3">
        <v>172</v>
      </c>
      <c r="AF177" s="208"/>
      <c r="AG177" s="3">
        <v>172</v>
      </c>
      <c r="AH177" s="208"/>
      <c r="AI177" s="3">
        <v>172</v>
      </c>
      <c r="AJ177" s="208"/>
      <c r="AK177" s="3">
        <v>172</v>
      </c>
      <c r="AL177" s="208"/>
      <c r="AM177" s="3">
        <v>172</v>
      </c>
      <c r="AN177" s="208"/>
      <c r="AO177" s="3">
        <v>172</v>
      </c>
      <c r="AP177" s="164">
        <f t="shared" si="42"/>
        <v>0.67450980392156867</v>
      </c>
      <c r="AQ177" s="3">
        <v>172</v>
      </c>
      <c r="AR177" s="174">
        <v>16.733067729083665</v>
      </c>
      <c r="AS177" s="163" t="str">
        <f>AS176</f>
        <v>nothing</v>
      </c>
      <c r="AT177" s="3" t="str">
        <f>AT176</f>
        <v>nothing</v>
      </c>
      <c r="AZ177" s="3">
        <v>172</v>
      </c>
      <c r="BA177" s="3">
        <v>7300</v>
      </c>
      <c r="BB177" s="3">
        <v>172</v>
      </c>
      <c r="BC177" s="3">
        <v>35</v>
      </c>
      <c r="BE177" s="163">
        <v>172</v>
      </c>
      <c r="BF177" s="163">
        <v>7300</v>
      </c>
      <c r="BG177" s="163">
        <v>172</v>
      </c>
      <c r="BH177" s="177">
        <v>242.8235294117647</v>
      </c>
      <c r="BI177" s="163">
        <v>172</v>
      </c>
      <c r="BJ177" s="172">
        <f t="shared" si="43"/>
        <v>0.67450980392156867</v>
      </c>
      <c r="BL177" s="3">
        <v>172</v>
      </c>
      <c r="BM177" s="164">
        <f t="shared" si="44"/>
        <v>0.67450980392156867</v>
      </c>
      <c r="BN177" s="3">
        <v>172</v>
      </c>
      <c r="BO177" s="164">
        <f t="shared" si="45"/>
        <v>0.67450980392156867</v>
      </c>
      <c r="BP177" s="3">
        <v>172</v>
      </c>
      <c r="BQ177" s="164">
        <f t="shared" si="46"/>
        <v>0.67450980392156867</v>
      </c>
      <c r="BR177" s="3">
        <v>172</v>
      </c>
      <c r="BS177" s="164">
        <f t="shared" si="47"/>
        <v>0.67450980392156867</v>
      </c>
      <c r="BT177" s="3">
        <v>172</v>
      </c>
      <c r="BU177" s="164">
        <f t="shared" si="48"/>
        <v>0.67450980392156867</v>
      </c>
      <c r="BV177" s="3">
        <v>172</v>
      </c>
      <c r="BW177" s="164">
        <f t="shared" si="49"/>
        <v>0.67450980392156867</v>
      </c>
      <c r="BY177" s="3">
        <v>172</v>
      </c>
      <c r="BZ177" s="3" t="s">
        <v>186</v>
      </c>
      <c r="CA177" s="3">
        <v>172</v>
      </c>
      <c r="CB177" s="168" t="s">
        <v>110</v>
      </c>
      <c r="CC177" s="3">
        <v>172</v>
      </c>
      <c r="CD177" s="164" t="s">
        <v>210</v>
      </c>
      <c r="CE177" s="3">
        <v>172</v>
      </c>
      <c r="CF177" s="164" t="s">
        <v>152</v>
      </c>
      <c r="CG177" s="3">
        <v>172</v>
      </c>
      <c r="CH177" s="167">
        <f t="shared" si="53"/>
        <v>3.3861792828685235</v>
      </c>
      <c r="CI177" s="3">
        <v>172</v>
      </c>
      <c r="CJ177" s="167">
        <f t="shared" si="54"/>
        <v>6.7728585657370495</v>
      </c>
      <c r="CL177" s="3">
        <v>172</v>
      </c>
      <c r="CM177" s="208"/>
      <c r="CO177" s="226">
        <v>172</v>
      </c>
      <c r="CP177" s="232">
        <f t="shared" si="50"/>
        <v>0.53960784313725496</v>
      </c>
      <c r="CQ177" s="226">
        <v>172</v>
      </c>
      <c r="CR177" s="233">
        <f t="shared" si="51"/>
        <v>0.53960784313725496</v>
      </c>
      <c r="CS177" s="235"/>
      <c r="CT177" s="227">
        <v>172</v>
      </c>
      <c r="CU177" s="208"/>
      <c r="CV177" s="3">
        <v>172</v>
      </c>
      <c r="CW177" s="3">
        <v>35</v>
      </c>
    </row>
    <row r="178" spans="1:101">
      <c r="A178" s="3">
        <v>173</v>
      </c>
      <c r="B178" s="164">
        <f t="shared" si="40"/>
        <v>0.67843137254901964</v>
      </c>
      <c r="C178" s="3">
        <v>173</v>
      </c>
      <c r="D178" s="207" t="s">
        <v>204</v>
      </c>
      <c r="E178" s="3">
        <v>173</v>
      </c>
      <c r="F178" s="208"/>
      <c r="G178" s="3">
        <v>173</v>
      </c>
      <c r="H178" s="208"/>
      <c r="I178" s="3">
        <v>173</v>
      </c>
      <c r="J178" s="208"/>
      <c r="K178" s="3">
        <v>173</v>
      </c>
      <c r="L178" s="208"/>
      <c r="M178" s="3">
        <v>173</v>
      </c>
      <c r="N178" s="208"/>
      <c r="O178" s="3">
        <v>173</v>
      </c>
      <c r="P178" s="208"/>
      <c r="Q178" s="3">
        <v>173</v>
      </c>
      <c r="R178" s="208"/>
      <c r="S178" s="3">
        <v>173</v>
      </c>
      <c r="T178" s="208"/>
      <c r="U178" s="3">
        <v>173</v>
      </c>
      <c r="V178" s="164">
        <f t="shared" si="41"/>
        <v>0.67843137254901964</v>
      </c>
      <c r="W178" s="3">
        <v>173</v>
      </c>
      <c r="X178" s="207" t="s">
        <v>204</v>
      </c>
      <c r="Y178" s="3">
        <v>173</v>
      </c>
      <c r="Z178" s="208"/>
      <c r="AA178" s="3">
        <v>173</v>
      </c>
      <c r="AB178" s="208"/>
      <c r="AC178" s="3">
        <v>173</v>
      </c>
      <c r="AD178" s="208"/>
      <c r="AE178" s="3">
        <v>173</v>
      </c>
      <c r="AF178" s="208"/>
      <c r="AG178" s="3">
        <v>173</v>
      </c>
      <c r="AH178" s="208"/>
      <c r="AI178" s="3">
        <v>173</v>
      </c>
      <c r="AJ178" s="208"/>
      <c r="AK178" s="3">
        <v>173</v>
      </c>
      <c r="AL178" s="208"/>
      <c r="AM178" s="3">
        <v>173</v>
      </c>
      <c r="AN178" s="208"/>
      <c r="AO178" s="3">
        <v>173</v>
      </c>
      <c r="AP178" s="164">
        <f t="shared" si="42"/>
        <v>0.67843137254901964</v>
      </c>
      <c r="AQ178" s="3">
        <v>173</v>
      </c>
      <c r="AR178" s="174">
        <v>16.832669322709162</v>
      </c>
      <c r="AS178" s="163" t="str">
        <f t="shared" ref="AS178:AT193" si="58">AS177</f>
        <v>nothing</v>
      </c>
      <c r="AT178" s="3" t="str">
        <f t="shared" si="58"/>
        <v>nothing</v>
      </c>
      <c r="AZ178" s="3">
        <v>173</v>
      </c>
      <c r="BA178" s="3">
        <v>7350</v>
      </c>
      <c r="BB178" s="3">
        <v>173</v>
      </c>
      <c r="BC178" s="3">
        <v>35</v>
      </c>
      <c r="BE178" s="163">
        <v>173</v>
      </c>
      <c r="BF178" s="163">
        <v>7350</v>
      </c>
      <c r="BG178" s="163">
        <v>173</v>
      </c>
      <c r="BH178" s="177">
        <v>244.23529411764707</v>
      </c>
      <c r="BI178" s="163">
        <v>173</v>
      </c>
      <c r="BJ178" s="172">
        <f t="shared" si="43"/>
        <v>0.67843137254901964</v>
      </c>
      <c r="BL178" s="3">
        <v>173</v>
      </c>
      <c r="BM178" s="164">
        <f t="shared" si="44"/>
        <v>0.67843137254901964</v>
      </c>
      <c r="BN178" s="3">
        <v>173</v>
      </c>
      <c r="BO178" s="164">
        <f t="shared" si="45"/>
        <v>0.67843137254901964</v>
      </c>
      <c r="BP178" s="3">
        <v>173</v>
      </c>
      <c r="BQ178" s="164">
        <f t="shared" si="46"/>
        <v>0.67843137254901964</v>
      </c>
      <c r="BR178" s="3">
        <v>173</v>
      </c>
      <c r="BS178" s="164">
        <f t="shared" si="47"/>
        <v>0.67843137254901964</v>
      </c>
      <c r="BT178" s="3">
        <v>173</v>
      </c>
      <c r="BU178" s="164">
        <f t="shared" si="48"/>
        <v>0.67843137254901964</v>
      </c>
      <c r="BV178" s="3">
        <v>173</v>
      </c>
      <c r="BW178" s="164">
        <f t="shared" si="49"/>
        <v>0.67843137254901964</v>
      </c>
      <c r="BY178" s="3">
        <v>173</v>
      </c>
      <c r="BZ178" s="3" t="s">
        <v>186</v>
      </c>
      <c r="CA178" s="3">
        <v>173</v>
      </c>
      <c r="CB178" s="168" t="s">
        <v>110</v>
      </c>
      <c r="CC178" s="3">
        <v>173</v>
      </c>
      <c r="CD178" s="164" t="s">
        <v>210</v>
      </c>
      <c r="CE178" s="3">
        <v>173</v>
      </c>
      <c r="CF178" s="164" t="s">
        <v>152</v>
      </c>
      <c r="CG178" s="3">
        <v>173</v>
      </c>
      <c r="CH178" s="167">
        <f t="shared" si="53"/>
        <v>3.4658605577689219</v>
      </c>
      <c r="CI178" s="3">
        <v>173</v>
      </c>
      <c r="CJ178" s="167">
        <f t="shared" si="54"/>
        <v>6.9322211155378461</v>
      </c>
      <c r="CL178" s="3">
        <v>173</v>
      </c>
      <c r="CM178" s="208"/>
      <c r="CO178" s="226">
        <v>173</v>
      </c>
      <c r="CP178" s="232">
        <f t="shared" si="50"/>
        <v>0.54274509803921578</v>
      </c>
      <c r="CQ178" s="226">
        <v>173</v>
      </c>
      <c r="CR178" s="233">
        <f t="shared" si="51"/>
        <v>0.54274509803921578</v>
      </c>
      <c r="CS178" s="235"/>
      <c r="CT178" s="227">
        <v>173</v>
      </c>
      <c r="CU178" s="208"/>
      <c r="CV178" s="3">
        <v>173</v>
      </c>
      <c r="CW178" s="3">
        <v>35</v>
      </c>
    </row>
    <row r="179" spans="1:101">
      <c r="A179" s="3">
        <v>174</v>
      </c>
      <c r="B179" s="164">
        <f t="shared" si="40"/>
        <v>0.68235294117647061</v>
      </c>
      <c r="C179" s="3">
        <v>174</v>
      </c>
      <c r="D179" s="207" t="s">
        <v>204</v>
      </c>
      <c r="E179" s="3">
        <v>174</v>
      </c>
      <c r="F179" s="208"/>
      <c r="G179" s="3">
        <v>174</v>
      </c>
      <c r="H179" s="208"/>
      <c r="I179" s="3">
        <v>174</v>
      </c>
      <c r="J179" s="208"/>
      <c r="K179" s="3">
        <v>174</v>
      </c>
      <c r="L179" s="208"/>
      <c r="M179" s="3">
        <v>174</v>
      </c>
      <c r="N179" s="208"/>
      <c r="O179" s="3">
        <v>174</v>
      </c>
      <c r="P179" s="208"/>
      <c r="Q179" s="3">
        <v>174</v>
      </c>
      <c r="R179" s="208"/>
      <c r="S179" s="3">
        <v>174</v>
      </c>
      <c r="T179" s="208"/>
      <c r="U179" s="3">
        <v>174</v>
      </c>
      <c r="V179" s="164">
        <f t="shared" si="41"/>
        <v>0.68235294117647061</v>
      </c>
      <c r="W179" s="3">
        <v>174</v>
      </c>
      <c r="X179" s="207" t="s">
        <v>204</v>
      </c>
      <c r="Y179" s="3">
        <v>174</v>
      </c>
      <c r="Z179" s="208"/>
      <c r="AA179" s="3">
        <v>174</v>
      </c>
      <c r="AB179" s="208"/>
      <c r="AC179" s="3">
        <v>174</v>
      </c>
      <c r="AD179" s="208"/>
      <c r="AE179" s="3">
        <v>174</v>
      </c>
      <c r="AF179" s="208"/>
      <c r="AG179" s="3">
        <v>174</v>
      </c>
      <c r="AH179" s="208"/>
      <c r="AI179" s="3">
        <v>174</v>
      </c>
      <c r="AJ179" s="208"/>
      <c r="AK179" s="3">
        <v>174</v>
      </c>
      <c r="AL179" s="208"/>
      <c r="AM179" s="3">
        <v>174</v>
      </c>
      <c r="AN179" s="208"/>
      <c r="AO179" s="3">
        <v>174</v>
      </c>
      <c r="AP179" s="164">
        <f t="shared" si="42"/>
        <v>0.68235294117647061</v>
      </c>
      <c r="AQ179" s="3">
        <v>174</v>
      </c>
      <c r="AR179" s="174">
        <v>16.932270916334659</v>
      </c>
      <c r="AS179" s="163" t="str">
        <f t="shared" si="58"/>
        <v>nothing</v>
      </c>
      <c r="AT179" s="3" t="str">
        <f t="shared" si="58"/>
        <v>nothing</v>
      </c>
      <c r="AZ179" s="3">
        <v>174</v>
      </c>
      <c r="BA179" s="3">
        <v>7350</v>
      </c>
      <c r="BB179" s="3">
        <v>174</v>
      </c>
      <c r="BC179" s="3">
        <v>36</v>
      </c>
      <c r="BE179" s="163">
        <v>174</v>
      </c>
      <c r="BF179" s="163">
        <v>7350</v>
      </c>
      <c r="BG179" s="163">
        <v>174</v>
      </c>
      <c r="BH179" s="177">
        <v>245.64705882352942</v>
      </c>
      <c r="BI179" s="163">
        <v>174</v>
      </c>
      <c r="BJ179" s="172">
        <f t="shared" si="43"/>
        <v>0.68235294117647061</v>
      </c>
      <c r="BL179" s="3">
        <v>174</v>
      </c>
      <c r="BM179" s="164">
        <f t="shared" si="44"/>
        <v>0.68235294117647061</v>
      </c>
      <c r="BN179" s="3">
        <v>174</v>
      </c>
      <c r="BO179" s="164">
        <f t="shared" si="45"/>
        <v>0.68235294117647061</v>
      </c>
      <c r="BP179" s="3">
        <v>174</v>
      </c>
      <c r="BQ179" s="164">
        <f t="shared" si="46"/>
        <v>0.68235294117647061</v>
      </c>
      <c r="BR179" s="3">
        <v>174</v>
      </c>
      <c r="BS179" s="164">
        <f t="shared" si="47"/>
        <v>0.68235294117647061</v>
      </c>
      <c r="BT179" s="3">
        <v>174</v>
      </c>
      <c r="BU179" s="164">
        <f t="shared" si="48"/>
        <v>0.68235294117647061</v>
      </c>
      <c r="BV179" s="3">
        <v>174</v>
      </c>
      <c r="BW179" s="164">
        <f t="shared" si="49"/>
        <v>0.68235294117647061</v>
      </c>
      <c r="BY179" s="3">
        <v>174</v>
      </c>
      <c r="BZ179" s="3" t="s">
        <v>186</v>
      </c>
      <c r="CA179" s="3">
        <v>174</v>
      </c>
      <c r="CB179" s="168" t="s">
        <v>110</v>
      </c>
      <c r="CC179" s="3">
        <v>174</v>
      </c>
      <c r="CD179" s="164" t="s">
        <v>210</v>
      </c>
      <c r="CE179" s="3">
        <v>174</v>
      </c>
      <c r="CF179" s="164" t="s">
        <v>152</v>
      </c>
      <c r="CG179" s="3">
        <v>174</v>
      </c>
      <c r="CH179" s="167">
        <f t="shared" si="53"/>
        <v>3.5455418326693202</v>
      </c>
      <c r="CI179" s="3">
        <v>174</v>
      </c>
      <c r="CJ179" s="167">
        <f t="shared" si="54"/>
        <v>7.0915836653386428</v>
      </c>
      <c r="CL179" s="3">
        <v>174</v>
      </c>
      <c r="CM179" s="208"/>
      <c r="CO179" s="226">
        <v>174</v>
      </c>
      <c r="CP179" s="232">
        <f t="shared" si="50"/>
        <v>0.54588235294117649</v>
      </c>
      <c r="CQ179" s="226">
        <v>174</v>
      </c>
      <c r="CR179" s="233">
        <f t="shared" si="51"/>
        <v>0.54588235294117649</v>
      </c>
      <c r="CS179" s="235"/>
      <c r="CT179" s="227">
        <v>174</v>
      </c>
      <c r="CU179" s="208"/>
      <c r="CV179" s="3">
        <v>174</v>
      </c>
      <c r="CW179" s="3">
        <v>36</v>
      </c>
    </row>
    <row r="180" spans="1:101">
      <c r="A180" s="3">
        <v>175</v>
      </c>
      <c r="B180" s="164">
        <f t="shared" si="40"/>
        <v>0.68627450980392157</v>
      </c>
      <c r="C180" s="3">
        <v>175</v>
      </c>
      <c r="D180" s="207" t="s">
        <v>204</v>
      </c>
      <c r="E180" s="3">
        <v>175</v>
      </c>
      <c r="F180" s="208"/>
      <c r="G180" s="3">
        <v>175</v>
      </c>
      <c r="H180" s="208"/>
      <c r="I180" s="3">
        <v>175</v>
      </c>
      <c r="J180" s="208"/>
      <c r="K180" s="3">
        <v>175</v>
      </c>
      <c r="L180" s="208"/>
      <c r="M180" s="3">
        <v>175</v>
      </c>
      <c r="N180" s="208"/>
      <c r="O180" s="3">
        <v>175</v>
      </c>
      <c r="P180" s="208"/>
      <c r="Q180" s="3">
        <v>175</v>
      </c>
      <c r="R180" s="208"/>
      <c r="S180" s="3">
        <v>175</v>
      </c>
      <c r="T180" s="208"/>
      <c r="U180" s="3">
        <v>175</v>
      </c>
      <c r="V180" s="164">
        <f t="shared" si="41"/>
        <v>0.68627450980392157</v>
      </c>
      <c r="W180" s="3">
        <v>175</v>
      </c>
      <c r="X180" s="207" t="s">
        <v>204</v>
      </c>
      <c r="Y180" s="3">
        <v>175</v>
      </c>
      <c r="Z180" s="208"/>
      <c r="AA180" s="3">
        <v>175</v>
      </c>
      <c r="AB180" s="208"/>
      <c r="AC180" s="3">
        <v>175</v>
      </c>
      <c r="AD180" s="208"/>
      <c r="AE180" s="3">
        <v>175</v>
      </c>
      <c r="AF180" s="208"/>
      <c r="AG180" s="3">
        <v>175</v>
      </c>
      <c r="AH180" s="208"/>
      <c r="AI180" s="3">
        <v>175</v>
      </c>
      <c r="AJ180" s="208"/>
      <c r="AK180" s="3">
        <v>175</v>
      </c>
      <c r="AL180" s="208"/>
      <c r="AM180" s="3">
        <v>175</v>
      </c>
      <c r="AN180" s="208"/>
      <c r="AO180" s="3">
        <v>175</v>
      </c>
      <c r="AP180" s="164">
        <f t="shared" si="42"/>
        <v>0.68627450980392157</v>
      </c>
      <c r="AQ180" s="3">
        <v>175</v>
      </c>
      <c r="AR180" s="174">
        <v>17.031872509960159</v>
      </c>
      <c r="AS180" s="163" t="str">
        <f t="shared" si="58"/>
        <v>nothing</v>
      </c>
      <c r="AT180" s="3" t="str">
        <f t="shared" si="58"/>
        <v>nothing</v>
      </c>
      <c r="AZ180" s="3">
        <v>175</v>
      </c>
      <c r="BA180" s="3">
        <v>7400</v>
      </c>
      <c r="BB180" s="3">
        <v>175</v>
      </c>
      <c r="BC180" s="3">
        <v>37</v>
      </c>
      <c r="BE180" s="163">
        <v>175</v>
      </c>
      <c r="BF180" s="163">
        <v>7400</v>
      </c>
      <c r="BG180" s="163">
        <v>175</v>
      </c>
      <c r="BH180" s="177">
        <v>247.05882352941177</v>
      </c>
      <c r="BI180" s="163">
        <v>175</v>
      </c>
      <c r="BJ180" s="172">
        <f t="shared" si="43"/>
        <v>0.68627450980392157</v>
      </c>
      <c r="BL180" s="3">
        <v>175</v>
      </c>
      <c r="BM180" s="164">
        <f t="shared" si="44"/>
        <v>0.68627450980392157</v>
      </c>
      <c r="BN180" s="3">
        <v>175</v>
      </c>
      <c r="BO180" s="164">
        <f t="shared" si="45"/>
        <v>0.68627450980392157</v>
      </c>
      <c r="BP180" s="3">
        <v>175</v>
      </c>
      <c r="BQ180" s="164">
        <f t="shared" si="46"/>
        <v>0.68627450980392157</v>
      </c>
      <c r="BR180" s="3">
        <v>175</v>
      </c>
      <c r="BS180" s="164">
        <f t="shared" si="47"/>
        <v>0.68627450980392157</v>
      </c>
      <c r="BT180" s="3">
        <v>175</v>
      </c>
      <c r="BU180" s="164">
        <f t="shared" si="48"/>
        <v>0.68627450980392157</v>
      </c>
      <c r="BV180" s="3">
        <v>175</v>
      </c>
      <c r="BW180" s="164">
        <f t="shared" si="49"/>
        <v>0.68627450980392157</v>
      </c>
      <c r="BY180" s="3">
        <v>175</v>
      </c>
      <c r="BZ180" s="3" t="s">
        <v>186</v>
      </c>
      <c r="CA180" s="3">
        <v>175</v>
      </c>
      <c r="CB180" s="168" t="s">
        <v>110</v>
      </c>
      <c r="CC180" s="3">
        <v>175</v>
      </c>
      <c r="CD180" s="164" t="s">
        <v>210</v>
      </c>
      <c r="CE180" s="3">
        <v>175</v>
      </c>
      <c r="CF180" s="164" t="s">
        <v>152</v>
      </c>
      <c r="CG180" s="3">
        <v>175</v>
      </c>
      <c r="CH180" s="167">
        <f t="shared" si="53"/>
        <v>3.6252231075697203</v>
      </c>
      <c r="CI180" s="3">
        <v>175</v>
      </c>
      <c r="CJ180" s="167">
        <f t="shared" si="54"/>
        <v>7.250946215139443</v>
      </c>
      <c r="CL180" s="3">
        <v>175</v>
      </c>
      <c r="CM180" s="208"/>
      <c r="CO180" s="226">
        <v>175</v>
      </c>
      <c r="CP180" s="232">
        <f t="shared" si="50"/>
        <v>0.5490196078431373</v>
      </c>
      <c r="CQ180" s="226">
        <v>175</v>
      </c>
      <c r="CR180" s="233">
        <f t="shared" si="51"/>
        <v>0.5490196078431373</v>
      </c>
      <c r="CS180" s="235"/>
      <c r="CT180" s="227">
        <v>175</v>
      </c>
      <c r="CU180" s="208"/>
      <c r="CV180" s="3">
        <v>175</v>
      </c>
      <c r="CW180" s="3">
        <v>37</v>
      </c>
    </row>
    <row r="181" spans="1:101">
      <c r="A181" s="3">
        <v>176</v>
      </c>
      <c r="B181" s="164">
        <f t="shared" si="40"/>
        <v>0.69019607843137254</v>
      </c>
      <c r="C181" s="3">
        <v>176</v>
      </c>
      <c r="D181" s="207" t="s">
        <v>204</v>
      </c>
      <c r="E181" s="3">
        <v>176</v>
      </c>
      <c r="F181" s="208"/>
      <c r="G181" s="3">
        <v>176</v>
      </c>
      <c r="H181" s="208"/>
      <c r="I181" s="3">
        <v>176</v>
      </c>
      <c r="J181" s="208"/>
      <c r="K181" s="3">
        <v>176</v>
      </c>
      <c r="L181" s="208"/>
      <c r="M181" s="3">
        <v>176</v>
      </c>
      <c r="N181" s="208"/>
      <c r="O181" s="3">
        <v>176</v>
      </c>
      <c r="P181" s="208"/>
      <c r="Q181" s="3">
        <v>176</v>
      </c>
      <c r="R181" s="208"/>
      <c r="S181" s="3">
        <v>176</v>
      </c>
      <c r="T181" s="208"/>
      <c r="U181" s="3">
        <v>176</v>
      </c>
      <c r="V181" s="164">
        <f t="shared" si="41"/>
        <v>0.69019607843137254</v>
      </c>
      <c r="W181" s="3">
        <v>176</v>
      </c>
      <c r="X181" s="207" t="s">
        <v>204</v>
      </c>
      <c r="Y181" s="3">
        <v>176</v>
      </c>
      <c r="Z181" s="208"/>
      <c r="AA181" s="3">
        <v>176</v>
      </c>
      <c r="AB181" s="208"/>
      <c r="AC181" s="3">
        <v>176</v>
      </c>
      <c r="AD181" s="208"/>
      <c r="AE181" s="3">
        <v>176</v>
      </c>
      <c r="AF181" s="208"/>
      <c r="AG181" s="3">
        <v>176</v>
      </c>
      <c r="AH181" s="208"/>
      <c r="AI181" s="3">
        <v>176</v>
      </c>
      <c r="AJ181" s="208"/>
      <c r="AK181" s="3">
        <v>176</v>
      </c>
      <c r="AL181" s="208"/>
      <c r="AM181" s="3">
        <v>176</v>
      </c>
      <c r="AN181" s="208"/>
      <c r="AO181" s="3">
        <v>176</v>
      </c>
      <c r="AP181" s="164">
        <f t="shared" si="42"/>
        <v>0.69019607843137254</v>
      </c>
      <c r="AQ181" s="3">
        <v>176</v>
      </c>
      <c r="AR181" s="174">
        <v>17.131474103585656</v>
      </c>
      <c r="AS181" s="163" t="str">
        <f t="shared" si="58"/>
        <v>nothing</v>
      </c>
      <c r="AT181" s="3" t="str">
        <f t="shared" si="58"/>
        <v>nothing</v>
      </c>
      <c r="AZ181" s="3">
        <v>176</v>
      </c>
      <c r="BA181" s="3">
        <v>7450</v>
      </c>
      <c r="BB181" s="3">
        <v>176</v>
      </c>
      <c r="BC181" s="3">
        <v>38</v>
      </c>
      <c r="BE181" s="163">
        <v>176</v>
      </c>
      <c r="BF181" s="163">
        <v>7450</v>
      </c>
      <c r="BG181" s="163">
        <v>176</v>
      </c>
      <c r="BH181" s="177">
        <v>248.47058823529412</v>
      </c>
      <c r="BI181" s="163">
        <v>176</v>
      </c>
      <c r="BJ181" s="172">
        <f t="shared" si="43"/>
        <v>0.69019607843137254</v>
      </c>
      <c r="BL181" s="3">
        <v>176</v>
      </c>
      <c r="BM181" s="164">
        <f t="shared" si="44"/>
        <v>0.69019607843137254</v>
      </c>
      <c r="BN181" s="3">
        <v>176</v>
      </c>
      <c r="BO181" s="164">
        <f t="shared" si="45"/>
        <v>0.69019607843137254</v>
      </c>
      <c r="BP181" s="3">
        <v>176</v>
      </c>
      <c r="BQ181" s="164">
        <f t="shared" si="46"/>
        <v>0.69019607843137254</v>
      </c>
      <c r="BR181" s="3">
        <v>176</v>
      </c>
      <c r="BS181" s="164">
        <f t="shared" si="47"/>
        <v>0.69019607843137254</v>
      </c>
      <c r="BT181" s="3">
        <v>176</v>
      </c>
      <c r="BU181" s="164">
        <f t="shared" si="48"/>
        <v>0.69019607843137254</v>
      </c>
      <c r="BV181" s="3">
        <v>176</v>
      </c>
      <c r="BW181" s="164">
        <f t="shared" si="49"/>
        <v>0.69019607843137254</v>
      </c>
      <c r="BY181" s="3">
        <v>176</v>
      </c>
      <c r="BZ181" s="3" t="s">
        <v>186</v>
      </c>
      <c r="CA181" s="3">
        <v>176</v>
      </c>
      <c r="CB181" s="168" t="s">
        <v>110</v>
      </c>
      <c r="CC181" s="3">
        <v>176</v>
      </c>
      <c r="CD181" s="164" t="s">
        <v>210</v>
      </c>
      <c r="CE181" s="3">
        <v>176</v>
      </c>
      <c r="CF181" s="164" t="s">
        <v>152</v>
      </c>
      <c r="CG181" s="3">
        <v>176</v>
      </c>
      <c r="CH181" s="167">
        <f t="shared" si="53"/>
        <v>3.7049043824701187</v>
      </c>
      <c r="CI181" s="3">
        <v>176</v>
      </c>
      <c r="CJ181" s="167">
        <f t="shared" si="54"/>
        <v>7.4103087649402397</v>
      </c>
      <c r="CL181" s="3">
        <v>176</v>
      </c>
      <c r="CM181" s="208"/>
      <c r="CO181" s="226">
        <v>176</v>
      </c>
      <c r="CP181" s="232">
        <f t="shared" si="50"/>
        <v>0.55215686274509801</v>
      </c>
      <c r="CQ181" s="226">
        <v>176</v>
      </c>
      <c r="CR181" s="233">
        <f t="shared" si="51"/>
        <v>0.55215686274509801</v>
      </c>
      <c r="CS181" s="235"/>
      <c r="CT181" s="227">
        <v>176</v>
      </c>
      <c r="CU181" s="208"/>
      <c r="CV181" s="3">
        <v>176</v>
      </c>
      <c r="CW181" s="3">
        <v>38</v>
      </c>
    </row>
    <row r="182" spans="1:101">
      <c r="A182" s="3">
        <v>177</v>
      </c>
      <c r="B182" s="164">
        <f t="shared" si="40"/>
        <v>0.69411764705882351</v>
      </c>
      <c r="C182" s="3">
        <v>177</v>
      </c>
      <c r="D182" s="207" t="s">
        <v>204</v>
      </c>
      <c r="E182" s="3">
        <v>177</v>
      </c>
      <c r="F182" s="208"/>
      <c r="G182" s="3">
        <v>177</v>
      </c>
      <c r="H182" s="208"/>
      <c r="I182" s="3">
        <v>177</v>
      </c>
      <c r="J182" s="208"/>
      <c r="K182" s="3">
        <v>177</v>
      </c>
      <c r="L182" s="208"/>
      <c r="M182" s="3">
        <v>177</v>
      </c>
      <c r="N182" s="208"/>
      <c r="O182" s="3">
        <v>177</v>
      </c>
      <c r="P182" s="208"/>
      <c r="Q182" s="3">
        <v>177</v>
      </c>
      <c r="R182" s="208"/>
      <c r="S182" s="3">
        <v>177</v>
      </c>
      <c r="T182" s="208"/>
      <c r="U182" s="3">
        <v>177</v>
      </c>
      <c r="V182" s="164">
        <f t="shared" si="41"/>
        <v>0.69411764705882351</v>
      </c>
      <c r="W182" s="3">
        <v>177</v>
      </c>
      <c r="X182" s="207" t="s">
        <v>204</v>
      </c>
      <c r="Y182" s="3">
        <v>177</v>
      </c>
      <c r="Z182" s="208"/>
      <c r="AA182" s="3">
        <v>177</v>
      </c>
      <c r="AB182" s="208"/>
      <c r="AC182" s="3">
        <v>177</v>
      </c>
      <c r="AD182" s="208"/>
      <c r="AE182" s="3">
        <v>177</v>
      </c>
      <c r="AF182" s="208"/>
      <c r="AG182" s="3">
        <v>177</v>
      </c>
      <c r="AH182" s="208"/>
      <c r="AI182" s="3">
        <v>177</v>
      </c>
      <c r="AJ182" s="208"/>
      <c r="AK182" s="3">
        <v>177</v>
      </c>
      <c r="AL182" s="208"/>
      <c r="AM182" s="3">
        <v>177</v>
      </c>
      <c r="AN182" s="208"/>
      <c r="AO182" s="3">
        <v>177</v>
      </c>
      <c r="AP182" s="164">
        <f t="shared" si="42"/>
        <v>0.69411764705882351</v>
      </c>
      <c r="AQ182" s="3">
        <v>177</v>
      </c>
      <c r="AR182" s="174">
        <v>17.231075697211153</v>
      </c>
      <c r="AS182" s="163" t="str">
        <f t="shared" si="58"/>
        <v>nothing</v>
      </c>
      <c r="AT182" s="3" t="str">
        <f t="shared" si="58"/>
        <v>nothing</v>
      </c>
      <c r="AZ182" s="3">
        <v>177</v>
      </c>
      <c r="BA182" s="3">
        <v>7450</v>
      </c>
      <c r="BB182" s="3">
        <v>177</v>
      </c>
      <c r="BC182" s="3">
        <v>39</v>
      </c>
      <c r="BE182" s="163">
        <v>177</v>
      </c>
      <c r="BF182" s="163">
        <v>7450</v>
      </c>
      <c r="BG182" s="163">
        <v>177</v>
      </c>
      <c r="BH182" s="177">
        <v>249.88235294117646</v>
      </c>
      <c r="BI182" s="163">
        <v>177</v>
      </c>
      <c r="BJ182" s="172">
        <f t="shared" si="43"/>
        <v>0.69411764705882351</v>
      </c>
      <c r="BL182" s="3">
        <v>177</v>
      </c>
      <c r="BM182" s="164">
        <f t="shared" si="44"/>
        <v>0.69411764705882351</v>
      </c>
      <c r="BN182" s="3">
        <v>177</v>
      </c>
      <c r="BO182" s="164">
        <f t="shared" si="45"/>
        <v>0.69411764705882351</v>
      </c>
      <c r="BP182" s="3">
        <v>177</v>
      </c>
      <c r="BQ182" s="164">
        <f t="shared" si="46"/>
        <v>0.69411764705882351</v>
      </c>
      <c r="BR182" s="3">
        <v>177</v>
      </c>
      <c r="BS182" s="164">
        <f t="shared" si="47"/>
        <v>0.69411764705882351</v>
      </c>
      <c r="BT182" s="3">
        <v>177</v>
      </c>
      <c r="BU182" s="164">
        <f t="shared" si="48"/>
        <v>0.69411764705882351</v>
      </c>
      <c r="BV182" s="3">
        <v>177</v>
      </c>
      <c r="BW182" s="164">
        <f t="shared" si="49"/>
        <v>0.69411764705882351</v>
      </c>
      <c r="BY182" s="3">
        <v>177</v>
      </c>
      <c r="BZ182" s="3" t="s">
        <v>186</v>
      </c>
      <c r="CA182" s="3">
        <v>177</v>
      </c>
      <c r="CB182" s="168" t="s">
        <v>110</v>
      </c>
      <c r="CC182" s="3">
        <v>177</v>
      </c>
      <c r="CD182" s="164" t="s">
        <v>210</v>
      </c>
      <c r="CE182" s="3">
        <v>177</v>
      </c>
      <c r="CF182" s="164" t="s">
        <v>152</v>
      </c>
      <c r="CG182" s="3">
        <v>177</v>
      </c>
      <c r="CH182" s="167">
        <f t="shared" si="53"/>
        <v>3.784585657370517</v>
      </c>
      <c r="CI182" s="3">
        <v>177</v>
      </c>
      <c r="CJ182" s="167">
        <f t="shared" si="54"/>
        <v>7.5696713147410364</v>
      </c>
      <c r="CL182" s="3">
        <v>177</v>
      </c>
      <c r="CM182" s="208"/>
      <c r="CO182" s="226">
        <v>177</v>
      </c>
      <c r="CP182" s="232">
        <f t="shared" si="50"/>
        <v>0.55529411764705883</v>
      </c>
      <c r="CQ182" s="226">
        <v>177</v>
      </c>
      <c r="CR182" s="233">
        <f t="shared" si="51"/>
        <v>0.55529411764705883</v>
      </c>
      <c r="CS182" s="235"/>
      <c r="CT182" s="227">
        <v>177</v>
      </c>
      <c r="CU182" s="208"/>
      <c r="CV182" s="3">
        <v>177</v>
      </c>
      <c r="CW182" s="3">
        <v>39</v>
      </c>
    </row>
    <row r="183" spans="1:101">
      <c r="A183" s="3">
        <v>178</v>
      </c>
      <c r="B183" s="164">
        <f t="shared" si="40"/>
        <v>0.69803921568627447</v>
      </c>
      <c r="C183" s="3">
        <v>178</v>
      </c>
      <c r="D183" s="207" t="s">
        <v>204</v>
      </c>
      <c r="E183" s="3">
        <v>178</v>
      </c>
      <c r="F183" s="208"/>
      <c r="G183" s="3">
        <v>178</v>
      </c>
      <c r="H183" s="208"/>
      <c r="I183" s="3">
        <v>178</v>
      </c>
      <c r="J183" s="208"/>
      <c r="K183" s="3">
        <v>178</v>
      </c>
      <c r="L183" s="208"/>
      <c r="M183" s="3">
        <v>178</v>
      </c>
      <c r="N183" s="208"/>
      <c r="O183" s="3">
        <v>178</v>
      </c>
      <c r="P183" s="208"/>
      <c r="Q183" s="3">
        <v>178</v>
      </c>
      <c r="R183" s="208"/>
      <c r="S183" s="3">
        <v>178</v>
      </c>
      <c r="T183" s="208"/>
      <c r="U183" s="3">
        <v>178</v>
      </c>
      <c r="V183" s="164">
        <f t="shared" si="41"/>
        <v>0.69803921568627447</v>
      </c>
      <c r="W183" s="3">
        <v>178</v>
      </c>
      <c r="X183" s="207" t="s">
        <v>204</v>
      </c>
      <c r="Y183" s="3">
        <v>178</v>
      </c>
      <c r="Z183" s="208"/>
      <c r="AA183" s="3">
        <v>178</v>
      </c>
      <c r="AB183" s="208"/>
      <c r="AC183" s="3">
        <v>178</v>
      </c>
      <c r="AD183" s="208"/>
      <c r="AE183" s="3">
        <v>178</v>
      </c>
      <c r="AF183" s="208"/>
      <c r="AG183" s="3">
        <v>178</v>
      </c>
      <c r="AH183" s="208"/>
      <c r="AI183" s="3">
        <v>178</v>
      </c>
      <c r="AJ183" s="208"/>
      <c r="AK183" s="3">
        <v>178</v>
      </c>
      <c r="AL183" s="208"/>
      <c r="AM183" s="3">
        <v>178</v>
      </c>
      <c r="AN183" s="208"/>
      <c r="AO183" s="3">
        <v>178</v>
      </c>
      <c r="AP183" s="164">
        <f t="shared" si="42"/>
        <v>0.69803921568627447</v>
      </c>
      <c r="AQ183" s="3">
        <v>178</v>
      </c>
      <c r="AR183" s="174">
        <v>17.330677290836654</v>
      </c>
      <c r="AS183" s="163" t="str">
        <f t="shared" si="58"/>
        <v>nothing</v>
      </c>
      <c r="AT183" s="3" t="str">
        <f t="shared" si="58"/>
        <v>nothing</v>
      </c>
      <c r="AZ183" s="3">
        <v>178</v>
      </c>
      <c r="BA183" s="3">
        <v>7500</v>
      </c>
      <c r="BB183" s="3">
        <v>178</v>
      </c>
      <c r="BC183" s="3">
        <v>39</v>
      </c>
      <c r="BE183" s="163">
        <v>178</v>
      </c>
      <c r="BF183" s="163">
        <v>7500</v>
      </c>
      <c r="BG183" s="163">
        <v>178</v>
      </c>
      <c r="BH183" s="177">
        <v>251.29411764705881</v>
      </c>
      <c r="BI183" s="163">
        <v>178</v>
      </c>
      <c r="BJ183" s="172">
        <f t="shared" si="43"/>
        <v>0.69803921568627447</v>
      </c>
      <c r="BL183" s="3">
        <v>178</v>
      </c>
      <c r="BM183" s="164">
        <f t="shared" si="44"/>
        <v>0.69803921568627447</v>
      </c>
      <c r="BN183" s="3">
        <v>178</v>
      </c>
      <c r="BO183" s="164">
        <f t="shared" si="45"/>
        <v>0.69803921568627447</v>
      </c>
      <c r="BP183" s="3">
        <v>178</v>
      </c>
      <c r="BQ183" s="164">
        <f t="shared" si="46"/>
        <v>0.69803921568627447</v>
      </c>
      <c r="BR183" s="3">
        <v>178</v>
      </c>
      <c r="BS183" s="164">
        <f t="shared" si="47"/>
        <v>0.69803921568627447</v>
      </c>
      <c r="BT183" s="3">
        <v>178</v>
      </c>
      <c r="BU183" s="164">
        <f t="shared" si="48"/>
        <v>0.69803921568627447</v>
      </c>
      <c r="BV183" s="3">
        <v>178</v>
      </c>
      <c r="BW183" s="164">
        <f t="shared" si="49"/>
        <v>0.69803921568627447</v>
      </c>
      <c r="BY183" s="3">
        <v>178</v>
      </c>
      <c r="BZ183" s="3" t="s">
        <v>186</v>
      </c>
      <c r="CA183" s="3">
        <v>178</v>
      </c>
      <c r="CB183" s="168" t="s">
        <v>110</v>
      </c>
      <c r="CC183" s="3">
        <v>178</v>
      </c>
      <c r="CD183" s="164" t="s">
        <v>210</v>
      </c>
      <c r="CE183" s="3">
        <v>178</v>
      </c>
      <c r="CF183" s="164" t="s">
        <v>152</v>
      </c>
      <c r="CG183" s="3">
        <v>178</v>
      </c>
      <c r="CH183" s="167">
        <f t="shared" si="53"/>
        <v>3.8642669322709153</v>
      </c>
      <c r="CI183" s="3">
        <v>178</v>
      </c>
      <c r="CJ183" s="167">
        <f t="shared" si="54"/>
        <v>7.7290338645418331</v>
      </c>
      <c r="CL183" s="3">
        <v>178</v>
      </c>
      <c r="CM183" s="208"/>
      <c r="CO183" s="226">
        <v>178</v>
      </c>
      <c r="CP183" s="232">
        <f t="shared" si="50"/>
        <v>0.55843137254901964</v>
      </c>
      <c r="CQ183" s="226">
        <v>178</v>
      </c>
      <c r="CR183" s="233">
        <f t="shared" si="51"/>
        <v>0.55843137254901964</v>
      </c>
      <c r="CS183" s="235"/>
      <c r="CT183" s="227">
        <v>178</v>
      </c>
      <c r="CU183" s="208"/>
      <c r="CV183" s="3">
        <v>178</v>
      </c>
      <c r="CW183" s="3">
        <v>39</v>
      </c>
    </row>
    <row r="184" spans="1:101">
      <c r="A184" s="3">
        <v>179</v>
      </c>
      <c r="B184" s="164">
        <f t="shared" si="40"/>
        <v>0.70196078431372544</v>
      </c>
      <c r="C184" s="3">
        <v>179</v>
      </c>
      <c r="D184" s="207" t="s">
        <v>204</v>
      </c>
      <c r="E184" s="3">
        <v>179</v>
      </c>
      <c r="F184" s="208"/>
      <c r="G184" s="3">
        <v>179</v>
      </c>
      <c r="H184" s="208"/>
      <c r="I184" s="3">
        <v>179</v>
      </c>
      <c r="J184" s="208"/>
      <c r="K184" s="3">
        <v>179</v>
      </c>
      <c r="L184" s="208"/>
      <c r="M184" s="3">
        <v>179</v>
      </c>
      <c r="N184" s="208"/>
      <c r="O184" s="3">
        <v>179</v>
      </c>
      <c r="P184" s="208"/>
      <c r="Q184" s="3">
        <v>179</v>
      </c>
      <c r="R184" s="208"/>
      <c r="S184" s="3">
        <v>179</v>
      </c>
      <c r="T184" s="208"/>
      <c r="U184" s="3">
        <v>179</v>
      </c>
      <c r="V184" s="164">
        <f t="shared" si="41"/>
        <v>0.70196078431372544</v>
      </c>
      <c r="W184" s="3">
        <v>179</v>
      </c>
      <c r="X184" s="207" t="s">
        <v>204</v>
      </c>
      <c r="Y184" s="3">
        <v>179</v>
      </c>
      <c r="Z184" s="208"/>
      <c r="AA184" s="3">
        <v>179</v>
      </c>
      <c r="AB184" s="208"/>
      <c r="AC184" s="3">
        <v>179</v>
      </c>
      <c r="AD184" s="208"/>
      <c r="AE184" s="3">
        <v>179</v>
      </c>
      <c r="AF184" s="208"/>
      <c r="AG184" s="3">
        <v>179</v>
      </c>
      <c r="AH184" s="208"/>
      <c r="AI184" s="3">
        <v>179</v>
      </c>
      <c r="AJ184" s="208"/>
      <c r="AK184" s="3">
        <v>179</v>
      </c>
      <c r="AL184" s="208"/>
      <c r="AM184" s="3">
        <v>179</v>
      </c>
      <c r="AN184" s="208"/>
      <c r="AO184" s="3">
        <v>179</v>
      </c>
      <c r="AP184" s="164">
        <f t="shared" si="42"/>
        <v>0.70196078431372544</v>
      </c>
      <c r="AQ184" s="3">
        <v>179</v>
      </c>
      <c r="AR184" s="174">
        <v>17.430278884462151</v>
      </c>
      <c r="AS184" s="163" t="str">
        <f t="shared" si="58"/>
        <v>nothing</v>
      </c>
      <c r="AT184" s="3" t="str">
        <f t="shared" si="58"/>
        <v>nothing</v>
      </c>
      <c r="AZ184" s="3">
        <v>179</v>
      </c>
      <c r="BA184" s="3">
        <v>7550</v>
      </c>
      <c r="BB184" s="3">
        <v>179</v>
      </c>
      <c r="BC184" s="3">
        <v>40</v>
      </c>
      <c r="BE184" s="163">
        <v>179</v>
      </c>
      <c r="BF184" s="163">
        <v>7550</v>
      </c>
      <c r="BG184" s="163">
        <v>179</v>
      </c>
      <c r="BH184" s="177">
        <v>252.70588235294119</v>
      </c>
      <c r="BI184" s="163">
        <v>179</v>
      </c>
      <c r="BJ184" s="172">
        <f t="shared" si="43"/>
        <v>0.70196078431372544</v>
      </c>
      <c r="BL184" s="3">
        <v>179</v>
      </c>
      <c r="BM184" s="164">
        <f t="shared" si="44"/>
        <v>0.70196078431372544</v>
      </c>
      <c r="BN184" s="3">
        <v>179</v>
      </c>
      <c r="BO184" s="164">
        <f t="shared" si="45"/>
        <v>0.70196078431372544</v>
      </c>
      <c r="BP184" s="3">
        <v>179</v>
      </c>
      <c r="BQ184" s="164">
        <f t="shared" si="46"/>
        <v>0.70196078431372544</v>
      </c>
      <c r="BR184" s="3">
        <v>179</v>
      </c>
      <c r="BS184" s="164">
        <f t="shared" si="47"/>
        <v>0.70196078431372544</v>
      </c>
      <c r="BT184" s="3">
        <v>179</v>
      </c>
      <c r="BU184" s="164">
        <f t="shared" si="48"/>
        <v>0.70196078431372544</v>
      </c>
      <c r="BV184" s="3">
        <v>179</v>
      </c>
      <c r="BW184" s="164">
        <f t="shared" si="49"/>
        <v>0.70196078431372544</v>
      </c>
      <c r="BY184" s="3">
        <v>179</v>
      </c>
      <c r="BZ184" s="3" t="s">
        <v>186</v>
      </c>
      <c r="CA184" s="3">
        <v>179</v>
      </c>
      <c r="CB184" s="168" t="s">
        <v>110</v>
      </c>
      <c r="CC184" s="3">
        <v>179</v>
      </c>
      <c r="CD184" s="164" t="s">
        <v>210</v>
      </c>
      <c r="CE184" s="3">
        <v>179</v>
      </c>
      <c r="CF184" s="164" t="s">
        <v>152</v>
      </c>
      <c r="CG184" s="3">
        <v>179</v>
      </c>
      <c r="CH184" s="167">
        <f t="shared" si="53"/>
        <v>3.9439482071713137</v>
      </c>
      <c r="CI184" s="3">
        <v>179</v>
      </c>
      <c r="CJ184" s="167">
        <f t="shared" si="54"/>
        <v>7.8883964143426297</v>
      </c>
      <c r="CL184" s="3">
        <v>179</v>
      </c>
      <c r="CM184" s="208"/>
      <c r="CO184" s="226">
        <v>179</v>
      </c>
      <c r="CP184" s="232">
        <f t="shared" si="50"/>
        <v>0.56156862745098035</v>
      </c>
      <c r="CQ184" s="226">
        <v>179</v>
      </c>
      <c r="CR184" s="233">
        <f t="shared" si="51"/>
        <v>0.56156862745098035</v>
      </c>
      <c r="CS184" s="235"/>
      <c r="CT184" s="227">
        <v>179</v>
      </c>
      <c r="CU184" s="208"/>
      <c r="CV184" s="3">
        <v>179</v>
      </c>
      <c r="CW184" s="3">
        <v>40</v>
      </c>
    </row>
    <row r="185" spans="1:101">
      <c r="A185" s="3">
        <v>180</v>
      </c>
      <c r="B185" s="164">
        <f t="shared" si="40"/>
        <v>0.70588235294117652</v>
      </c>
      <c r="C185" s="3">
        <v>180</v>
      </c>
      <c r="D185" s="207" t="s">
        <v>204</v>
      </c>
      <c r="E185" s="3">
        <v>180</v>
      </c>
      <c r="F185" s="208"/>
      <c r="G185" s="3">
        <v>180</v>
      </c>
      <c r="H185" s="208"/>
      <c r="I185" s="3">
        <v>180</v>
      </c>
      <c r="J185" s="208"/>
      <c r="K185" s="3">
        <v>180</v>
      </c>
      <c r="L185" s="208"/>
      <c r="M185" s="3">
        <v>180</v>
      </c>
      <c r="N185" s="208"/>
      <c r="O185" s="3">
        <v>180</v>
      </c>
      <c r="P185" s="208"/>
      <c r="Q185" s="3">
        <v>180</v>
      </c>
      <c r="R185" s="208"/>
      <c r="S185" s="3">
        <v>180</v>
      </c>
      <c r="T185" s="208"/>
      <c r="U185" s="3">
        <v>180</v>
      </c>
      <c r="V185" s="164">
        <f t="shared" si="41"/>
        <v>0.70588235294117652</v>
      </c>
      <c r="W185" s="3">
        <v>180</v>
      </c>
      <c r="X185" s="207" t="s">
        <v>204</v>
      </c>
      <c r="Y185" s="3">
        <v>180</v>
      </c>
      <c r="Z185" s="208"/>
      <c r="AA185" s="3">
        <v>180</v>
      </c>
      <c r="AB185" s="208"/>
      <c r="AC185" s="3">
        <v>180</v>
      </c>
      <c r="AD185" s="208"/>
      <c r="AE185" s="3">
        <v>180</v>
      </c>
      <c r="AF185" s="208"/>
      <c r="AG185" s="3">
        <v>180</v>
      </c>
      <c r="AH185" s="208"/>
      <c r="AI185" s="3">
        <v>180</v>
      </c>
      <c r="AJ185" s="208"/>
      <c r="AK185" s="3">
        <v>180</v>
      </c>
      <c r="AL185" s="208"/>
      <c r="AM185" s="3">
        <v>180</v>
      </c>
      <c r="AN185" s="208"/>
      <c r="AO185" s="3">
        <v>180</v>
      </c>
      <c r="AP185" s="164">
        <f t="shared" si="42"/>
        <v>0.70588235294117652</v>
      </c>
      <c r="AQ185" s="3">
        <v>180</v>
      </c>
      <c r="AR185" s="174">
        <v>17.529880478087648</v>
      </c>
      <c r="AS185" s="163" t="str">
        <f t="shared" si="58"/>
        <v>nothing</v>
      </c>
      <c r="AT185" s="3" t="str">
        <f t="shared" si="58"/>
        <v>nothing</v>
      </c>
      <c r="AZ185" s="3">
        <v>180</v>
      </c>
      <c r="BA185" s="3">
        <v>7550</v>
      </c>
      <c r="BB185" s="3">
        <v>180</v>
      </c>
      <c r="BC185" s="3">
        <v>41</v>
      </c>
      <c r="BE185" s="163">
        <v>180</v>
      </c>
      <c r="BF185" s="163">
        <v>7550</v>
      </c>
      <c r="BG185" s="163">
        <v>180</v>
      </c>
      <c r="BH185" s="177">
        <v>254.11764705882354</v>
      </c>
      <c r="BI185" s="163">
        <v>180</v>
      </c>
      <c r="BJ185" s="172">
        <f t="shared" si="43"/>
        <v>0.70588235294117652</v>
      </c>
      <c r="BL185" s="3">
        <v>180</v>
      </c>
      <c r="BM185" s="164">
        <f t="shared" si="44"/>
        <v>0.70588235294117652</v>
      </c>
      <c r="BN185" s="3">
        <v>180</v>
      </c>
      <c r="BO185" s="164">
        <f t="shared" si="45"/>
        <v>0.70588235294117652</v>
      </c>
      <c r="BP185" s="3">
        <v>180</v>
      </c>
      <c r="BQ185" s="164">
        <f t="shared" si="46"/>
        <v>0.70588235294117652</v>
      </c>
      <c r="BR185" s="3">
        <v>180</v>
      </c>
      <c r="BS185" s="164">
        <f t="shared" si="47"/>
        <v>0.70588235294117652</v>
      </c>
      <c r="BT185" s="3">
        <v>180</v>
      </c>
      <c r="BU185" s="164">
        <f t="shared" si="48"/>
        <v>0.70588235294117652</v>
      </c>
      <c r="BV185" s="3">
        <v>180</v>
      </c>
      <c r="BW185" s="164">
        <f t="shared" si="49"/>
        <v>0.70588235294117652</v>
      </c>
      <c r="BY185" s="3">
        <v>180</v>
      </c>
      <c r="BZ185" s="3" t="s">
        <v>186</v>
      </c>
      <c r="CA185" s="3">
        <v>180</v>
      </c>
      <c r="CB185" s="168" t="s">
        <v>110</v>
      </c>
      <c r="CC185" s="3">
        <v>180</v>
      </c>
      <c r="CD185" s="164" t="s">
        <v>210</v>
      </c>
      <c r="CE185" s="3">
        <v>180</v>
      </c>
      <c r="CF185" s="164" t="s">
        <v>152</v>
      </c>
      <c r="CG185" s="3">
        <v>180</v>
      </c>
      <c r="CH185" s="167">
        <f t="shared" si="53"/>
        <v>4.023629482071712</v>
      </c>
      <c r="CI185" s="3">
        <v>180</v>
      </c>
      <c r="CJ185" s="167">
        <f t="shared" si="54"/>
        <v>8.0477589641434264</v>
      </c>
      <c r="CL185" s="3">
        <v>180</v>
      </c>
      <c r="CM185" s="208"/>
      <c r="CO185" s="226">
        <v>180</v>
      </c>
      <c r="CP185" s="232">
        <f t="shared" si="50"/>
        <v>0.56470588235294128</v>
      </c>
      <c r="CQ185" s="226">
        <v>180</v>
      </c>
      <c r="CR185" s="233">
        <f t="shared" si="51"/>
        <v>0.56470588235294128</v>
      </c>
      <c r="CS185" s="235"/>
      <c r="CT185" s="227">
        <v>180</v>
      </c>
      <c r="CU185" s="208"/>
      <c r="CV185" s="3">
        <v>180</v>
      </c>
      <c r="CW185" s="3">
        <v>41</v>
      </c>
    </row>
    <row r="186" spans="1:101">
      <c r="A186" s="3">
        <v>181</v>
      </c>
      <c r="B186" s="164">
        <f t="shared" si="40"/>
        <v>0.70980392156862748</v>
      </c>
      <c r="C186" s="3">
        <v>181</v>
      </c>
      <c r="D186" s="207" t="s">
        <v>204</v>
      </c>
      <c r="E186" s="3">
        <v>181</v>
      </c>
      <c r="F186" s="208"/>
      <c r="G186" s="3">
        <v>181</v>
      </c>
      <c r="H186" s="208"/>
      <c r="I186" s="3">
        <v>181</v>
      </c>
      <c r="J186" s="208"/>
      <c r="K186" s="3">
        <v>181</v>
      </c>
      <c r="L186" s="208"/>
      <c r="M186" s="3">
        <v>181</v>
      </c>
      <c r="N186" s="208"/>
      <c r="O186" s="3">
        <v>181</v>
      </c>
      <c r="P186" s="208"/>
      <c r="Q186" s="3">
        <v>181</v>
      </c>
      <c r="R186" s="208"/>
      <c r="S186" s="3">
        <v>181</v>
      </c>
      <c r="T186" s="208"/>
      <c r="U186" s="3">
        <v>181</v>
      </c>
      <c r="V186" s="164">
        <f t="shared" si="41"/>
        <v>0.70980392156862748</v>
      </c>
      <c r="W186" s="3">
        <v>181</v>
      </c>
      <c r="X186" s="207" t="s">
        <v>204</v>
      </c>
      <c r="Y186" s="3">
        <v>181</v>
      </c>
      <c r="Z186" s="208"/>
      <c r="AA186" s="3">
        <v>181</v>
      </c>
      <c r="AB186" s="208"/>
      <c r="AC186" s="3">
        <v>181</v>
      </c>
      <c r="AD186" s="208"/>
      <c r="AE186" s="3">
        <v>181</v>
      </c>
      <c r="AF186" s="208"/>
      <c r="AG186" s="3">
        <v>181</v>
      </c>
      <c r="AH186" s="208"/>
      <c r="AI186" s="3">
        <v>181</v>
      </c>
      <c r="AJ186" s="208"/>
      <c r="AK186" s="3">
        <v>181</v>
      </c>
      <c r="AL186" s="208"/>
      <c r="AM186" s="3">
        <v>181</v>
      </c>
      <c r="AN186" s="208"/>
      <c r="AO186" s="3">
        <v>181</v>
      </c>
      <c r="AP186" s="164">
        <f t="shared" si="42"/>
        <v>0.70980392156862748</v>
      </c>
      <c r="AQ186" s="3">
        <v>181</v>
      </c>
      <c r="AR186" s="174">
        <v>17.629482071713145</v>
      </c>
      <c r="AS186" s="163" t="str">
        <f t="shared" si="58"/>
        <v>nothing</v>
      </c>
      <c r="AT186" s="3" t="str">
        <f t="shared" si="58"/>
        <v>nothing</v>
      </c>
      <c r="AZ186" s="3">
        <v>181</v>
      </c>
      <c r="BA186" s="3">
        <v>7600</v>
      </c>
      <c r="BB186" s="3">
        <v>181</v>
      </c>
      <c r="BC186" s="3">
        <v>42</v>
      </c>
      <c r="BE186" s="163">
        <v>181</v>
      </c>
      <c r="BF186" s="163">
        <v>7600</v>
      </c>
      <c r="BG186" s="163">
        <v>181</v>
      </c>
      <c r="BH186" s="177">
        <v>255.52941176470588</v>
      </c>
      <c r="BI186" s="163">
        <v>181</v>
      </c>
      <c r="BJ186" s="172">
        <f t="shared" si="43"/>
        <v>0.70980392156862748</v>
      </c>
      <c r="BL186" s="3">
        <v>181</v>
      </c>
      <c r="BM186" s="164">
        <f t="shared" si="44"/>
        <v>0.70980392156862748</v>
      </c>
      <c r="BN186" s="3">
        <v>181</v>
      </c>
      <c r="BO186" s="164">
        <f t="shared" si="45"/>
        <v>0.70980392156862748</v>
      </c>
      <c r="BP186" s="3">
        <v>181</v>
      </c>
      <c r="BQ186" s="164">
        <f t="shared" si="46"/>
        <v>0.70980392156862748</v>
      </c>
      <c r="BR186" s="3">
        <v>181</v>
      </c>
      <c r="BS186" s="164">
        <f t="shared" si="47"/>
        <v>0.70980392156862748</v>
      </c>
      <c r="BT186" s="3">
        <v>181</v>
      </c>
      <c r="BU186" s="164">
        <f t="shared" si="48"/>
        <v>0.70980392156862748</v>
      </c>
      <c r="BV186" s="3">
        <v>181</v>
      </c>
      <c r="BW186" s="164">
        <f t="shared" si="49"/>
        <v>0.70980392156862748</v>
      </c>
      <c r="BY186" s="3">
        <v>181</v>
      </c>
      <c r="BZ186" s="3" t="s">
        <v>186</v>
      </c>
      <c r="CA186" s="3">
        <v>181</v>
      </c>
      <c r="CB186" s="168" t="s">
        <v>110</v>
      </c>
      <c r="CC186" s="3">
        <v>181</v>
      </c>
      <c r="CD186" s="164" t="s">
        <v>210</v>
      </c>
      <c r="CE186" s="3">
        <v>181</v>
      </c>
      <c r="CF186" s="164" t="s">
        <v>152</v>
      </c>
      <c r="CG186" s="3">
        <v>181</v>
      </c>
      <c r="CH186" s="167">
        <f t="shared" si="53"/>
        <v>4.1033107569721103</v>
      </c>
      <c r="CI186" s="3">
        <v>181</v>
      </c>
      <c r="CJ186" s="167">
        <f t="shared" si="54"/>
        <v>8.2071215139442231</v>
      </c>
      <c r="CL186" s="3">
        <v>181</v>
      </c>
      <c r="CM186" s="208"/>
      <c r="CO186" s="226">
        <v>181</v>
      </c>
      <c r="CP186" s="232">
        <f t="shared" si="50"/>
        <v>0.56784313725490199</v>
      </c>
      <c r="CQ186" s="226">
        <v>181</v>
      </c>
      <c r="CR186" s="233">
        <f t="shared" si="51"/>
        <v>0.56784313725490199</v>
      </c>
      <c r="CS186" s="235"/>
      <c r="CT186" s="227">
        <v>181</v>
      </c>
      <c r="CU186" s="208"/>
      <c r="CV186" s="3">
        <v>181</v>
      </c>
      <c r="CW186" s="3">
        <v>42</v>
      </c>
    </row>
    <row r="187" spans="1:101">
      <c r="A187" s="3">
        <v>182</v>
      </c>
      <c r="B187" s="164">
        <f t="shared" si="40"/>
        <v>0.71372549019607845</v>
      </c>
      <c r="C187" s="3">
        <v>182</v>
      </c>
      <c r="D187" s="207" t="s">
        <v>204</v>
      </c>
      <c r="E187" s="3">
        <v>182</v>
      </c>
      <c r="F187" s="208"/>
      <c r="G187" s="3">
        <v>182</v>
      </c>
      <c r="H187" s="208"/>
      <c r="I187" s="3">
        <v>182</v>
      </c>
      <c r="J187" s="208"/>
      <c r="K187" s="3">
        <v>182</v>
      </c>
      <c r="L187" s="208"/>
      <c r="M187" s="3">
        <v>182</v>
      </c>
      <c r="N187" s="208"/>
      <c r="O187" s="3">
        <v>182</v>
      </c>
      <c r="P187" s="208"/>
      <c r="Q187" s="3">
        <v>182</v>
      </c>
      <c r="R187" s="208"/>
      <c r="S187" s="3">
        <v>182</v>
      </c>
      <c r="T187" s="208"/>
      <c r="U187" s="3">
        <v>182</v>
      </c>
      <c r="V187" s="164">
        <f t="shared" si="41"/>
        <v>0.71372549019607845</v>
      </c>
      <c r="W187" s="3">
        <v>182</v>
      </c>
      <c r="X187" s="207" t="s">
        <v>204</v>
      </c>
      <c r="Y187" s="3">
        <v>182</v>
      </c>
      <c r="Z187" s="208"/>
      <c r="AA187" s="3">
        <v>182</v>
      </c>
      <c r="AB187" s="208"/>
      <c r="AC187" s="3">
        <v>182</v>
      </c>
      <c r="AD187" s="208"/>
      <c r="AE187" s="3">
        <v>182</v>
      </c>
      <c r="AF187" s="208"/>
      <c r="AG187" s="3">
        <v>182</v>
      </c>
      <c r="AH187" s="208"/>
      <c r="AI187" s="3">
        <v>182</v>
      </c>
      <c r="AJ187" s="208"/>
      <c r="AK187" s="3">
        <v>182</v>
      </c>
      <c r="AL187" s="208"/>
      <c r="AM187" s="3">
        <v>182</v>
      </c>
      <c r="AN187" s="208"/>
      <c r="AO187" s="3">
        <v>182</v>
      </c>
      <c r="AP187" s="164">
        <f t="shared" si="42"/>
        <v>0.71372549019607845</v>
      </c>
      <c r="AQ187" s="3">
        <v>182</v>
      </c>
      <c r="AR187" s="174">
        <v>17.729083665338646</v>
      </c>
      <c r="AS187" s="163" t="str">
        <f t="shared" si="58"/>
        <v>nothing</v>
      </c>
      <c r="AT187" s="3" t="str">
        <f t="shared" si="58"/>
        <v>nothing</v>
      </c>
      <c r="AZ187" s="3">
        <v>182</v>
      </c>
      <c r="BA187" s="3">
        <v>7600</v>
      </c>
      <c r="BB187" s="3">
        <v>182</v>
      </c>
      <c r="BC187" s="3">
        <v>43</v>
      </c>
      <c r="BE187" s="163">
        <v>182</v>
      </c>
      <c r="BF187" s="163">
        <v>7600</v>
      </c>
      <c r="BG187" s="163">
        <v>182</v>
      </c>
      <c r="BH187" s="177">
        <v>256.94117647058823</v>
      </c>
      <c r="BI187" s="163">
        <v>182</v>
      </c>
      <c r="BJ187" s="172">
        <f t="shared" si="43"/>
        <v>0.71372549019607845</v>
      </c>
      <c r="BL187" s="3">
        <v>182</v>
      </c>
      <c r="BM187" s="164">
        <f t="shared" si="44"/>
        <v>0.71372549019607845</v>
      </c>
      <c r="BN187" s="3">
        <v>182</v>
      </c>
      <c r="BO187" s="164">
        <f t="shared" si="45"/>
        <v>0.71372549019607845</v>
      </c>
      <c r="BP187" s="3">
        <v>182</v>
      </c>
      <c r="BQ187" s="164">
        <f t="shared" si="46"/>
        <v>0.71372549019607845</v>
      </c>
      <c r="BR187" s="3">
        <v>182</v>
      </c>
      <c r="BS187" s="164">
        <f t="shared" si="47"/>
        <v>0.71372549019607845</v>
      </c>
      <c r="BT187" s="3">
        <v>182</v>
      </c>
      <c r="BU187" s="164">
        <f t="shared" si="48"/>
        <v>0.71372549019607845</v>
      </c>
      <c r="BV187" s="3">
        <v>182</v>
      </c>
      <c r="BW187" s="164">
        <f t="shared" si="49"/>
        <v>0.71372549019607845</v>
      </c>
      <c r="BY187" s="3">
        <v>182</v>
      </c>
      <c r="BZ187" s="3" t="s">
        <v>186</v>
      </c>
      <c r="CA187" s="3">
        <v>182</v>
      </c>
      <c r="CB187" s="168" t="s">
        <v>110</v>
      </c>
      <c r="CC187" s="3">
        <v>182</v>
      </c>
      <c r="CD187" s="164" t="s">
        <v>210</v>
      </c>
      <c r="CE187" s="3">
        <v>182</v>
      </c>
      <c r="CF187" s="164" t="s">
        <v>152</v>
      </c>
      <c r="CG187" s="3">
        <v>182</v>
      </c>
      <c r="CH187" s="167">
        <f t="shared" si="53"/>
        <v>4.1829920318725087</v>
      </c>
      <c r="CI187" s="3">
        <v>182</v>
      </c>
      <c r="CJ187" s="167">
        <f t="shared" si="54"/>
        <v>8.3664840637450197</v>
      </c>
      <c r="CL187" s="3">
        <v>182</v>
      </c>
      <c r="CM187" s="208"/>
      <c r="CO187" s="226">
        <v>182</v>
      </c>
      <c r="CP187" s="232">
        <f t="shared" si="50"/>
        <v>0.5709803921568628</v>
      </c>
      <c r="CQ187" s="226">
        <v>182</v>
      </c>
      <c r="CR187" s="233">
        <f t="shared" si="51"/>
        <v>0.5709803921568628</v>
      </c>
      <c r="CS187" s="235"/>
      <c r="CT187" s="227">
        <v>182</v>
      </c>
      <c r="CU187" s="208"/>
      <c r="CV187" s="3">
        <v>182</v>
      </c>
      <c r="CW187" s="3">
        <v>43</v>
      </c>
    </row>
    <row r="188" spans="1:101">
      <c r="A188" s="3">
        <v>183</v>
      </c>
      <c r="B188" s="164">
        <f t="shared" si="40"/>
        <v>0.71764705882352942</v>
      </c>
      <c r="C188" s="3">
        <v>183</v>
      </c>
      <c r="D188" s="207" t="s">
        <v>204</v>
      </c>
      <c r="E188" s="3">
        <v>183</v>
      </c>
      <c r="F188" s="208"/>
      <c r="G188" s="3">
        <v>183</v>
      </c>
      <c r="H188" s="208"/>
      <c r="I188" s="3">
        <v>183</v>
      </c>
      <c r="J188" s="208"/>
      <c r="K188" s="3">
        <v>183</v>
      </c>
      <c r="L188" s="208"/>
      <c r="M188" s="3">
        <v>183</v>
      </c>
      <c r="N188" s="208"/>
      <c r="O188" s="3">
        <v>183</v>
      </c>
      <c r="P188" s="208"/>
      <c r="Q188" s="3">
        <v>183</v>
      </c>
      <c r="R188" s="208"/>
      <c r="S188" s="3">
        <v>183</v>
      </c>
      <c r="T188" s="208"/>
      <c r="U188" s="3">
        <v>183</v>
      </c>
      <c r="V188" s="164">
        <f t="shared" si="41"/>
        <v>0.71764705882352942</v>
      </c>
      <c r="W188" s="3">
        <v>183</v>
      </c>
      <c r="X188" s="207" t="s">
        <v>204</v>
      </c>
      <c r="Y188" s="3">
        <v>183</v>
      </c>
      <c r="Z188" s="208"/>
      <c r="AA188" s="3">
        <v>183</v>
      </c>
      <c r="AB188" s="208"/>
      <c r="AC188" s="3">
        <v>183</v>
      </c>
      <c r="AD188" s="208"/>
      <c r="AE188" s="3">
        <v>183</v>
      </c>
      <c r="AF188" s="208"/>
      <c r="AG188" s="3">
        <v>183</v>
      </c>
      <c r="AH188" s="208"/>
      <c r="AI188" s="3">
        <v>183</v>
      </c>
      <c r="AJ188" s="208"/>
      <c r="AK188" s="3">
        <v>183</v>
      </c>
      <c r="AL188" s="208"/>
      <c r="AM188" s="3">
        <v>183</v>
      </c>
      <c r="AN188" s="208"/>
      <c r="AO188" s="3">
        <v>183</v>
      </c>
      <c r="AP188" s="164">
        <f t="shared" si="42"/>
        <v>0.71764705882352942</v>
      </c>
      <c r="AQ188" s="3">
        <v>183</v>
      </c>
      <c r="AR188" s="174">
        <v>17.828685258964143</v>
      </c>
      <c r="AS188" s="163" t="str">
        <f t="shared" si="58"/>
        <v>nothing</v>
      </c>
      <c r="AT188" s="3" t="str">
        <f t="shared" si="58"/>
        <v>nothing</v>
      </c>
      <c r="AZ188" s="3">
        <v>183</v>
      </c>
      <c r="BA188" s="3">
        <v>7650</v>
      </c>
      <c r="BB188" s="3">
        <v>183</v>
      </c>
      <c r="BC188" s="3">
        <v>43</v>
      </c>
      <c r="BE188" s="163">
        <v>183</v>
      </c>
      <c r="BF188" s="163">
        <v>7650</v>
      </c>
      <c r="BG188" s="163">
        <v>183</v>
      </c>
      <c r="BH188" s="177">
        <v>258.35294117647061</v>
      </c>
      <c r="BI188" s="163">
        <v>183</v>
      </c>
      <c r="BJ188" s="172">
        <f t="shared" si="43"/>
        <v>0.71764705882352942</v>
      </c>
      <c r="BL188" s="3">
        <v>183</v>
      </c>
      <c r="BM188" s="164">
        <f t="shared" si="44"/>
        <v>0.71764705882352942</v>
      </c>
      <c r="BN188" s="3">
        <v>183</v>
      </c>
      <c r="BO188" s="164">
        <f t="shared" si="45"/>
        <v>0.71764705882352942</v>
      </c>
      <c r="BP188" s="3">
        <v>183</v>
      </c>
      <c r="BQ188" s="164">
        <f t="shared" si="46"/>
        <v>0.71764705882352942</v>
      </c>
      <c r="BR188" s="3">
        <v>183</v>
      </c>
      <c r="BS188" s="164">
        <f t="shared" si="47"/>
        <v>0.71764705882352942</v>
      </c>
      <c r="BT188" s="3">
        <v>183</v>
      </c>
      <c r="BU188" s="164">
        <f t="shared" si="48"/>
        <v>0.71764705882352942</v>
      </c>
      <c r="BV188" s="3">
        <v>183</v>
      </c>
      <c r="BW188" s="164">
        <f t="shared" si="49"/>
        <v>0.71764705882352942</v>
      </c>
      <c r="BY188" s="3">
        <v>183</v>
      </c>
      <c r="BZ188" s="3" t="s">
        <v>186</v>
      </c>
      <c r="CA188" s="3">
        <v>183</v>
      </c>
      <c r="CB188" s="168" t="s">
        <v>110</v>
      </c>
      <c r="CC188" s="3">
        <v>183</v>
      </c>
      <c r="CD188" s="164" t="s">
        <v>210</v>
      </c>
      <c r="CE188" s="3">
        <v>183</v>
      </c>
      <c r="CF188" s="164" t="s">
        <v>152</v>
      </c>
      <c r="CG188" s="3">
        <v>183</v>
      </c>
      <c r="CH188" s="167">
        <f t="shared" si="53"/>
        <v>4.262673306772907</v>
      </c>
      <c r="CI188" s="3">
        <v>183</v>
      </c>
      <c r="CJ188" s="167">
        <f t="shared" si="54"/>
        <v>8.5258466135458164</v>
      </c>
      <c r="CL188" s="3">
        <v>183</v>
      </c>
      <c r="CM188" s="208"/>
      <c r="CO188" s="226">
        <v>183</v>
      </c>
      <c r="CP188" s="232">
        <f t="shared" si="50"/>
        <v>0.57411764705882351</v>
      </c>
      <c r="CQ188" s="226">
        <v>183</v>
      </c>
      <c r="CR188" s="233">
        <f t="shared" si="51"/>
        <v>0.57411764705882351</v>
      </c>
      <c r="CS188" s="235"/>
      <c r="CT188" s="227">
        <v>183</v>
      </c>
      <c r="CU188" s="208"/>
      <c r="CV188" s="3">
        <v>183</v>
      </c>
      <c r="CW188" s="3">
        <v>43</v>
      </c>
    </row>
    <row r="189" spans="1:101">
      <c r="A189" s="3">
        <v>184</v>
      </c>
      <c r="B189" s="164">
        <f t="shared" si="40"/>
        <v>0.72156862745098038</v>
      </c>
      <c r="C189" s="3">
        <v>184</v>
      </c>
      <c r="D189" s="207" t="s">
        <v>204</v>
      </c>
      <c r="E189" s="3">
        <v>184</v>
      </c>
      <c r="F189" s="208"/>
      <c r="G189" s="3">
        <v>184</v>
      </c>
      <c r="H189" s="208"/>
      <c r="I189" s="3">
        <v>184</v>
      </c>
      <c r="J189" s="208"/>
      <c r="K189" s="3">
        <v>184</v>
      </c>
      <c r="L189" s="208"/>
      <c r="M189" s="3">
        <v>184</v>
      </c>
      <c r="N189" s="208"/>
      <c r="O189" s="3">
        <v>184</v>
      </c>
      <c r="P189" s="208"/>
      <c r="Q189" s="3">
        <v>184</v>
      </c>
      <c r="R189" s="208"/>
      <c r="S189" s="3">
        <v>184</v>
      </c>
      <c r="T189" s="208"/>
      <c r="U189" s="3">
        <v>184</v>
      </c>
      <c r="V189" s="164">
        <f t="shared" si="41"/>
        <v>0.72156862745098038</v>
      </c>
      <c r="W189" s="3">
        <v>184</v>
      </c>
      <c r="X189" s="207" t="s">
        <v>204</v>
      </c>
      <c r="Y189" s="3">
        <v>184</v>
      </c>
      <c r="Z189" s="208"/>
      <c r="AA189" s="3">
        <v>184</v>
      </c>
      <c r="AB189" s="208"/>
      <c r="AC189" s="3">
        <v>184</v>
      </c>
      <c r="AD189" s="208"/>
      <c r="AE189" s="3">
        <v>184</v>
      </c>
      <c r="AF189" s="208"/>
      <c r="AG189" s="3">
        <v>184</v>
      </c>
      <c r="AH189" s="208"/>
      <c r="AI189" s="3">
        <v>184</v>
      </c>
      <c r="AJ189" s="208"/>
      <c r="AK189" s="3">
        <v>184</v>
      </c>
      <c r="AL189" s="208"/>
      <c r="AM189" s="3">
        <v>184</v>
      </c>
      <c r="AN189" s="208"/>
      <c r="AO189" s="3">
        <v>184</v>
      </c>
      <c r="AP189" s="164">
        <f t="shared" si="42"/>
        <v>0.72156862745098038</v>
      </c>
      <c r="AQ189" s="3">
        <v>184</v>
      </c>
      <c r="AR189" s="174">
        <v>17.92828685258964</v>
      </c>
      <c r="AS189" s="163" t="str">
        <f t="shared" si="58"/>
        <v>nothing</v>
      </c>
      <c r="AT189" s="3" t="str">
        <f t="shared" si="58"/>
        <v>nothing</v>
      </c>
      <c r="AZ189" s="3">
        <v>184</v>
      </c>
      <c r="BA189" s="3">
        <v>7700</v>
      </c>
      <c r="BB189" s="3">
        <v>184</v>
      </c>
      <c r="BC189" s="3">
        <v>44</v>
      </c>
      <c r="BE189" s="163">
        <v>184</v>
      </c>
      <c r="BF189" s="163">
        <v>7700</v>
      </c>
      <c r="BG189" s="163">
        <v>184</v>
      </c>
      <c r="BH189" s="177">
        <v>259.76470588235293</v>
      </c>
      <c r="BI189" s="163">
        <v>184</v>
      </c>
      <c r="BJ189" s="172">
        <f t="shared" si="43"/>
        <v>0.72156862745098038</v>
      </c>
      <c r="BL189" s="3">
        <v>184</v>
      </c>
      <c r="BM189" s="164">
        <f t="shared" si="44"/>
        <v>0.72156862745098038</v>
      </c>
      <c r="BN189" s="3">
        <v>184</v>
      </c>
      <c r="BO189" s="164">
        <f t="shared" si="45"/>
        <v>0.72156862745098038</v>
      </c>
      <c r="BP189" s="3">
        <v>184</v>
      </c>
      <c r="BQ189" s="164">
        <f t="shared" si="46"/>
        <v>0.72156862745098038</v>
      </c>
      <c r="BR189" s="3">
        <v>184</v>
      </c>
      <c r="BS189" s="164">
        <f t="shared" si="47"/>
        <v>0.72156862745098038</v>
      </c>
      <c r="BT189" s="3">
        <v>184</v>
      </c>
      <c r="BU189" s="164">
        <f t="shared" si="48"/>
        <v>0.72156862745098038</v>
      </c>
      <c r="BV189" s="3">
        <v>184</v>
      </c>
      <c r="BW189" s="164">
        <f t="shared" si="49"/>
        <v>0.72156862745098038</v>
      </c>
      <c r="BY189" s="3">
        <v>184</v>
      </c>
      <c r="BZ189" s="3" t="s">
        <v>186</v>
      </c>
      <c r="CA189" s="3">
        <v>184</v>
      </c>
      <c r="CB189" s="168" t="s">
        <v>110</v>
      </c>
      <c r="CC189" s="3">
        <v>184</v>
      </c>
      <c r="CD189" s="164" t="s">
        <v>210</v>
      </c>
      <c r="CE189" s="3">
        <v>184</v>
      </c>
      <c r="CF189" s="164" t="s">
        <v>152</v>
      </c>
      <c r="CG189" s="3">
        <v>184</v>
      </c>
      <c r="CH189" s="167">
        <f t="shared" si="53"/>
        <v>4.3423545816733053</v>
      </c>
      <c r="CI189" s="3">
        <v>184</v>
      </c>
      <c r="CJ189" s="167">
        <f t="shared" si="54"/>
        <v>8.6852091633466131</v>
      </c>
      <c r="CL189" s="3">
        <v>184</v>
      </c>
      <c r="CM189" s="208"/>
      <c r="CO189" s="226">
        <v>184</v>
      </c>
      <c r="CP189" s="232">
        <f t="shared" si="50"/>
        <v>0.57725490196078433</v>
      </c>
      <c r="CQ189" s="226">
        <v>184</v>
      </c>
      <c r="CR189" s="233">
        <f t="shared" si="51"/>
        <v>0.57725490196078433</v>
      </c>
      <c r="CS189" s="235"/>
      <c r="CT189" s="227">
        <v>184</v>
      </c>
      <c r="CU189" s="208"/>
      <c r="CV189" s="3">
        <v>184</v>
      </c>
      <c r="CW189" s="3">
        <v>44</v>
      </c>
    </row>
    <row r="190" spans="1:101">
      <c r="A190" s="3">
        <v>185</v>
      </c>
      <c r="B190" s="164">
        <f t="shared" si="40"/>
        <v>0.72549019607843135</v>
      </c>
      <c r="C190" s="3">
        <v>185</v>
      </c>
      <c r="D190" s="207" t="s">
        <v>204</v>
      </c>
      <c r="E190" s="3">
        <v>185</v>
      </c>
      <c r="F190" s="208"/>
      <c r="G190" s="3">
        <v>185</v>
      </c>
      <c r="H190" s="208"/>
      <c r="I190" s="3">
        <v>185</v>
      </c>
      <c r="J190" s="208"/>
      <c r="K190" s="3">
        <v>185</v>
      </c>
      <c r="L190" s="208"/>
      <c r="M190" s="3">
        <v>185</v>
      </c>
      <c r="N190" s="208"/>
      <c r="O190" s="3">
        <v>185</v>
      </c>
      <c r="P190" s="208"/>
      <c r="Q190" s="3">
        <v>185</v>
      </c>
      <c r="R190" s="208"/>
      <c r="S190" s="3">
        <v>185</v>
      </c>
      <c r="T190" s="208"/>
      <c r="U190" s="3">
        <v>185</v>
      </c>
      <c r="V190" s="164">
        <f t="shared" si="41"/>
        <v>0.72549019607843135</v>
      </c>
      <c r="W190" s="3">
        <v>185</v>
      </c>
      <c r="X190" s="207" t="s">
        <v>204</v>
      </c>
      <c r="Y190" s="3">
        <v>185</v>
      </c>
      <c r="Z190" s="208"/>
      <c r="AA190" s="3">
        <v>185</v>
      </c>
      <c r="AB190" s="208"/>
      <c r="AC190" s="3">
        <v>185</v>
      </c>
      <c r="AD190" s="208"/>
      <c r="AE190" s="3">
        <v>185</v>
      </c>
      <c r="AF190" s="208"/>
      <c r="AG190" s="3">
        <v>185</v>
      </c>
      <c r="AH190" s="208"/>
      <c r="AI190" s="3">
        <v>185</v>
      </c>
      <c r="AJ190" s="208"/>
      <c r="AK190" s="3">
        <v>185</v>
      </c>
      <c r="AL190" s="208"/>
      <c r="AM190" s="3">
        <v>185</v>
      </c>
      <c r="AN190" s="208"/>
      <c r="AO190" s="3">
        <v>185</v>
      </c>
      <c r="AP190" s="164">
        <f t="shared" si="42"/>
        <v>0.72549019607843135</v>
      </c>
      <c r="AQ190" s="3">
        <v>185</v>
      </c>
      <c r="AR190" s="174">
        <v>18.027888446215137</v>
      </c>
      <c r="AS190" s="163" t="str">
        <f t="shared" si="58"/>
        <v>nothing</v>
      </c>
      <c r="AT190" s="3" t="str">
        <f t="shared" si="58"/>
        <v>nothing</v>
      </c>
      <c r="AZ190" s="3">
        <v>185</v>
      </c>
      <c r="BA190" s="3">
        <v>7700</v>
      </c>
      <c r="BB190" s="3">
        <v>185</v>
      </c>
      <c r="BC190" s="3">
        <v>45</v>
      </c>
      <c r="BE190" s="163">
        <v>185</v>
      </c>
      <c r="BF190" s="163">
        <v>7700</v>
      </c>
      <c r="BG190" s="163">
        <v>185</v>
      </c>
      <c r="BH190" s="177">
        <v>261.1764705882353</v>
      </c>
      <c r="BI190" s="163">
        <v>185</v>
      </c>
      <c r="BJ190" s="172">
        <f t="shared" si="43"/>
        <v>0.72549019607843135</v>
      </c>
      <c r="BL190" s="3">
        <v>185</v>
      </c>
      <c r="BM190" s="164">
        <f t="shared" si="44"/>
        <v>0.72549019607843135</v>
      </c>
      <c r="BN190" s="3">
        <v>185</v>
      </c>
      <c r="BO190" s="164">
        <f t="shared" si="45"/>
        <v>0.72549019607843135</v>
      </c>
      <c r="BP190" s="3">
        <v>185</v>
      </c>
      <c r="BQ190" s="164">
        <f t="shared" si="46"/>
        <v>0.72549019607843135</v>
      </c>
      <c r="BR190" s="3">
        <v>185</v>
      </c>
      <c r="BS190" s="164">
        <f t="shared" si="47"/>
        <v>0.72549019607843135</v>
      </c>
      <c r="BT190" s="3">
        <v>185</v>
      </c>
      <c r="BU190" s="164">
        <f t="shared" si="48"/>
        <v>0.72549019607843135</v>
      </c>
      <c r="BV190" s="3">
        <v>185</v>
      </c>
      <c r="BW190" s="164">
        <f t="shared" si="49"/>
        <v>0.72549019607843135</v>
      </c>
      <c r="BY190" s="3">
        <v>185</v>
      </c>
      <c r="BZ190" s="3" t="s">
        <v>186</v>
      </c>
      <c r="CA190" s="3">
        <v>185</v>
      </c>
      <c r="CB190" s="168" t="s">
        <v>110</v>
      </c>
      <c r="CC190" s="3">
        <v>185</v>
      </c>
      <c r="CD190" s="164" t="s">
        <v>210</v>
      </c>
      <c r="CE190" s="3">
        <v>185</v>
      </c>
      <c r="CF190" s="164" t="s">
        <v>152</v>
      </c>
      <c r="CG190" s="3">
        <v>185</v>
      </c>
      <c r="CH190" s="167">
        <f t="shared" si="53"/>
        <v>4.4220358565737037</v>
      </c>
      <c r="CI190" s="3">
        <v>185</v>
      </c>
      <c r="CJ190" s="167">
        <f t="shared" si="54"/>
        <v>8.8445717131474098</v>
      </c>
      <c r="CL190" s="3">
        <v>185</v>
      </c>
      <c r="CM190" s="208"/>
      <c r="CO190" s="226">
        <v>185</v>
      </c>
      <c r="CP190" s="232">
        <f t="shared" si="50"/>
        <v>0.58039215686274515</v>
      </c>
      <c r="CQ190" s="226">
        <v>185</v>
      </c>
      <c r="CR190" s="233">
        <f t="shared" si="51"/>
        <v>0.58039215686274515</v>
      </c>
      <c r="CS190" s="235"/>
      <c r="CT190" s="227">
        <v>185</v>
      </c>
      <c r="CU190" s="208"/>
      <c r="CV190" s="3">
        <v>185</v>
      </c>
      <c r="CW190" s="3">
        <v>45</v>
      </c>
    </row>
    <row r="191" spans="1:101">
      <c r="A191" s="3">
        <v>186</v>
      </c>
      <c r="B191" s="164">
        <f t="shared" si="40"/>
        <v>0.72941176470588232</v>
      </c>
      <c r="C191" s="3">
        <v>186</v>
      </c>
      <c r="D191" s="207" t="s">
        <v>204</v>
      </c>
      <c r="E191" s="3">
        <v>186</v>
      </c>
      <c r="F191" s="208"/>
      <c r="G191" s="3">
        <v>186</v>
      </c>
      <c r="H191" s="208"/>
      <c r="I191" s="3">
        <v>186</v>
      </c>
      <c r="J191" s="208"/>
      <c r="K191" s="3">
        <v>186</v>
      </c>
      <c r="L191" s="208"/>
      <c r="M191" s="3">
        <v>186</v>
      </c>
      <c r="N191" s="208"/>
      <c r="O191" s="3">
        <v>186</v>
      </c>
      <c r="P191" s="208"/>
      <c r="Q191" s="3">
        <v>186</v>
      </c>
      <c r="R191" s="208"/>
      <c r="S191" s="3">
        <v>186</v>
      </c>
      <c r="T191" s="208"/>
      <c r="U191" s="3">
        <v>186</v>
      </c>
      <c r="V191" s="164">
        <f t="shared" si="41"/>
        <v>0.72941176470588232</v>
      </c>
      <c r="W191" s="3">
        <v>186</v>
      </c>
      <c r="X191" s="207" t="s">
        <v>204</v>
      </c>
      <c r="Y191" s="3">
        <v>186</v>
      </c>
      <c r="Z191" s="208"/>
      <c r="AA191" s="3">
        <v>186</v>
      </c>
      <c r="AB191" s="208"/>
      <c r="AC191" s="3">
        <v>186</v>
      </c>
      <c r="AD191" s="208"/>
      <c r="AE191" s="3">
        <v>186</v>
      </c>
      <c r="AF191" s="208"/>
      <c r="AG191" s="3">
        <v>186</v>
      </c>
      <c r="AH191" s="208"/>
      <c r="AI191" s="3">
        <v>186</v>
      </c>
      <c r="AJ191" s="208"/>
      <c r="AK191" s="3">
        <v>186</v>
      </c>
      <c r="AL191" s="208"/>
      <c r="AM191" s="3">
        <v>186</v>
      </c>
      <c r="AN191" s="208"/>
      <c r="AO191" s="3">
        <v>186</v>
      </c>
      <c r="AP191" s="164">
        <f t="shared" si="42"/>
        <v>0.72941176470588232</v>
      </c>
      <c r="AQ191" s="3">
        <v>186</v>
      </c>
      <c r="AR191" s="174">
        <v>18.127490039840637</v>
      </c>
      <c r="AS191" s="163" t="str">
        <f t="shared" si="58"/>
        <v>nothing</v>
      </c>
      <c r="AT191" s="3" t="str">
        <f t="shared" si="58"/>
        <v>nothing</v>
      </c>
      <c r="AZ191" s="3">
        <v>186</v>
      </c>
      <c r="BA191" s="3">
        <v>7750</v>
      </c>
      <c r="BB191" s="3">
        <v>186</v>
      </c>
      <c r="BC191" s="3">
        <v>46</v>
      </c>
      <c r="BE191" s="163">
        <v>186</v>
      </c>
      <c r="BF191" s="163">
        <v>7750</v>
      </c>
      <c r="BG191" s="163">
        <v>186</v>
      </c>
      <c r="BH191" s="177">
        <v>262.58823529411762</v>
      </c>
      <c r="BI191" s="163">
        <v>186</v>
      </c>
      <c r="BJ191" s="172">
        <f t="shared" si="43"/>
        <v>0.72941176470588232</v>
      </c>
      <c r="BL191" s="3">
        <v>186</v>
      </c>
      <c r="BM191" s="164">
        <f t="shared" si="44"/>
        <v>0.72941176470588232</v>
      </c>
      <c r="BN191" s="3">
        <v>186</v>
      </c>
      <c r="BO191" s="164">
        <f t="shared" si="45"/>
        <v>0.72941176470588232</v>
      </c>
      <c r="BP191" s="3">
        <v>186</v>
      </c>
      <c r="BQ191" s="164">
        <f t="shared" si="46"/>
        <v>0.72941176470588232</v>
      </c>
      <c r="BR191" s="3">
        <v>186</v>
      </c>
      <c r="BS191" s="164">
        <f t="shared" si="47"/>
        <v>0.72941176470588232</v>
      </c>
      <c r="BT191" s="3">
        <v>186</v>
      </c>
      <c r="BU191" s="164">
        <f t="shared" si="48"/>
        <v>0.72941176470588232</v>
      </c>
      <c r="BV191" s="3">
        <v>186</v>
      </c>
      <c r="BW191" s="164">
        <f t="shared" si="49"/>
        <v>0.72941176470588232</v>
      </c>
      <c r="BY191" s="3">
        <v>186</v>
      </c>
      <c r="BZ191" s="3" t="s">
        <v>186</v>
      </c>
      <c r="CA191" s="3">
        <v>186</v>
      </c>
      <c r="CB191" s="168" t="s">
        <v>110</v>
      </c>
      <c r="CC191" s="3">
        <v>186</v>
      </c>
      <c r="CD191" s="164" t="s">
        <v>210</v>
      </c>
      <c r="CE191" s="3">
        <v>186</v>
      </c>
      <c r="CF191" s="164" t="s">
        <v>152</v>
      </c>
      <c r="CG191" s="3">
        <v>186</v>
      </c>
      <c r="CH191" s="167">
        <f t="shared" si="53"/>
        <v>4.501717131474102</v>
      </c>
      <c r="CI191" s="3">
        <v>186</v>
      </c>
      <c r="CJ191" s="167">
        <f t="shared" si="54"/>
        <v>9.0039342629482064</v>
      </c>
      <c r="CL191" s="3">
        <v>186</v>
      </c>
      <c r="CM191" s="208"/>
      <c r="CO191" s="226">
        <v>186</v>
      </c>
      <c r="CP191" s="232">
        <f t="shared" si="50"/>
        <v>0.58352941176470585</v>
      </c>
      <c r="CQ191" s="226">
        <v>186</v>
      </c>
      <c r="CR191" s="233">
        <f t="shared" si="51"/>
        <v>0.58352941176470585</v>
      </c>
      <c r="CS191" s="235"/>
      <c r="CT191" s="227">
        <v>186</v>
      </c>
      <c r="CU191" s="208"/>
      <c r="CV191" s="3">
        <v>186</v>
      </c>
      <c r="CW191" s="3">
        <v>46</v>
      </c>
    </row>
    <row r="192" spans="1:101">
      <c r="A192" s="3">
        <v>187</v>
      </c>
      <c r="B192" s="164">
        <f t="shared" si="40"/>
        <v>0.73333333333333328</v>
      </c>
      <c r="C192" s="3">
        <v>187</v>
      </c>
      <c r="D192" s="207" t="s">
        <v>204</v>
      </c>
      <c r="E192" s="3">
        <v>187</v>
      </c>
      <c r="F192" s="208"/>
      <c r="G192" s="3">
        <v>187</v>
      </c>
      <c r="H192" s="208"/>
      <c r="I192" s="3">
        <v>187</v>
      </c>
      <c r="J192" s="208"/>
      <c r="K192" s="3">
        <v>187</v>
      </c>
      <c r="L192" s="208"/>
      <c r="M192" s="3">
        <v>187</v>
      </c>
      <c r="N192" s="208"/>
      <c r="O192" s="3">
        <v>187</v>
      </c>
      <c r="P192" s="208"/>
      <c r="Q192" s="3">
        <v>187</v>
      </c>
      <c r="R192" s="208"/>
      <c r="S192" s="3">
        <v>187</v>
      </c>
      <c r="T192" s="208"/>
      <c r="U192" s="3">
        <v>187</v>
      </c>
      <c r="V192" s="164">
        <f t="shared" si="41"/>
        <v>0.73333333333333328</v>
      </c>
      <c r="W192" s="3">
        <v>187</v>
      </c>
      <c r="X192" s="207" t="s">
        <v>204</v>
      </c>
      <c r="Y192" s="3">
        <v>187</v>
      </c>
      <c r="Z192" s="208"/>
      <c r="AA192" s="3">
        <v>187</v>
      </c>
      <c r="AB192" s="208"/>
      <c r="AC192" s="3">
        <v>187</v>
      </c>
      <c r="AD192" s="208"/>
      <c r="AE192" s="3">
        <v>187</v>
      </c>
      <c r="AF192" s="208"/>
      <c r="AG192" s="3">
        <v>187</v>
      </c>
      <c r="AH192" s="208"/>
      <c r="AI192" s="3">
        <v>187</v>
      </c>
      <c r="AJ192" s="208"/>
      <c r="AK192" s="3">
        <v>187</v>
      </c>
      <c r="AL192" s="208"/>
      <c r="AM192" s="3">
        <v>187</v>
      </c>
      <c r="AN192" s="208"/>
      <c r="AO192" s="3">
        <v>187</v>
      </c>
      <c r="AP192" s="164">
        <f t="shared" si="42"/>
        <v>0.73333333333333328</v>
      </c>
      <c r="AQ192" s="3">
        <v>187</v>
      </c>
      <c r="AR192" s="174">
        <v>18.227091633466134</v>
      </c>
      <c r="AS192" s="163" t="str">
        <f t="shared" si="58"/>
        <v>nothing</v>
      </c>
      <c r="AT192" s="3" t="str">
        <f t="shared" si="58"/>
        <v>nothing</v>
      </c>
      <c r="AZ192" s="3">
        <v>187</v>
      </c>
      <c r="BA192" s="3">
        <v>7800</v>
      </c>
      <c r="BB192" s="3">
        <v>187</v>
      </c>
      <c r="BC192" s="3">
        <v>46</v>
      </c>
      <c r="BE192" s="163">
        <v>187</v>
      </c>
      <c r="BF192" s="163">
        <v>7800</v>
      </c>
      <c r="BG192" s="163">
        <v>187</v>
      </c>
      <c r="BH192" s="177">
        <v>264</v>
      </c>
      <c r="BI192" s="163">
        <v>187</v>
      </c>
      <c r="BJ192" s="172">
        <f t="shared" si="43"/>
        <v>0.73333333333333328</v>
      </c>
      <c r="BL192" s="3">
        <v>187</v>
      </c>
      <c r="BM192" s="164">
        <f t="shared" si="44"/>
        <v>0.73333333333333328</v>
      </c>
      <c r="BN192" s="3">
        <v>187</v>
      </c>
      <c r="BO192" s="164">
        <f t="shared" si="45"/>
        <v>0.73333333333333328</v>
      </c>
      <c r="BP192" s="3">
        <v>187</v>
      </c>
      <c r="BQ192" s="164">
        <f t="shared" si="46"/>
        <v>0.73333333333333328</v>
      </c>
      <c r="BR192" s="3">
        <v>187</v>
      </c>
      <c r="BS192" s="164">
        <f t="shared" si="47"/>
        <v>0.73333333333333328</v>
      </c>
      <c r="BT192" s="3">
        <v>187</v>
      </c>
      <c r="BU192" s="164">
        <f t="shared" si="48"/>
        <v>0.73333333333333328</v>
      </c>
      <c r="BV192" s="3">
        <v>187</v>
      </c>
      <c r="BW192" s="164">
        <f t="shared" si="49"/>
        <v>0.73333333333333328</v>
      </c>
      <c r="BY192" s="3">
        <v>187</v>
      </c>
      <c r="BZ192" s="3" t="s">
        <v>186</v>
      </c>
      <c r="CA192" s="3">
        <v>187</v>
      </c>
      <c r="CB192" s="168" t="s">
        <v>110</v>
      </c>
      <c r="CC192" s="3">
        <v>187</v>
      </c>
      <c r="CD192" s="164" t="s">
        <v>210</v>
      </c>
      <c r="CE192" s="3">
        <v>187</v>
      </c>
      <c r="CF192" s="164" t="s">
        <v>152</v>
      </c>
      <c r="CG192" s="3">
        <v>187</v>
      </c>
      <c r="CH192" s="167">
        <f t="shared" si="53"/>
        <v>4.5813984063745004</v>
      </c>
      <c r="CI192" s="3">
        <v>187</v>
      </c>
      <c r="CJ192" s="167">
        <f t="shared" si="54"/>
        <v>9.1632968127490031</v>
      </c>
      <c r="CL192" s="3">
        <v>187</v>
      </c>
      <c r="CM192" s="208"/>
      <c r="CO192" s="226">
        <v>187</v>
      </c>
      <c r="CP192" s="232">
        <f t="shared" si="50"/>
        <v>0.58666666666666667</v>
      </c>
      <c r="CQ192" s="226">
        <v>187</v>
      </c>
      <c r="CR192" s="233">
        <f t="shared" si="51"/>
        <v>0.58666666666666667</v>
      </c>
      <c r="CS192" s="235"/>
      <c r="CT192" s="227">
        <v>187</v>
      </c>
      <c r="CU192" s="208"/>
      <c r="CV192" s="3">
        <v>187</v>
      </c>
      <c r="CW192" s="3">
        <v>46</v>
      </c>
    </row>
    <row r="193" spans="1:101">
      <c r="A193" s="3">
        <v>188</v>
      </c>
      <c r="B193" s="164">
        <f t="shared" si="40"/>
        <v>0.73725490196078436</v>
      </c>
      <c r="C193" s="3">
        <v>188</v>
      </c>
      <c r="D193" s="207" t="s">
        <v>204</v>
      </c>
      <c r="E193" s="3">
        <v>188</v>
      </c>
      <c r="F193" s="208"/>
      <c r="G193" s="3">
        <v>188</v>
      </c>
      <c r="H193" s="208"/>
      <c r="I193" s="3">
        <v>188</v>
      </c>
      <c r="J193" s="208"/>
      <c r="K193" s="3">
        <v>188</v>
      </c>
      <c r="L193" s="208"/>
      <c r="M193" s="3">
        <v>188</v>
      </c>
      <c r="N193" s="208"/>
      <c r="O193" s="3">
        <v>188</v>
      </c>
      <c r="P193" s="208"/>
      <c r="Q193" s="3">
        <v>188</v>
      </c>
      <c r="R193" s="208"/>
      <c r="S193" s="3">
        <v>188</v>
      </c>
      <c r="T193" s="208"/>
      <c r="U193" s="3">
        <v>188</v>
      </c>
      <c r="V193" s="164">
        <f t="shared" si="41"/>
        <v>0.73725490196078436</v>
      </c>
      <c r="W193" s="3">
        <v>188</v>
      </c>
      <c r="X193" s="207" t="s">
        <v>204</v>
      </c>
      <c r="Y193" s="3">
        <v>188</v>
      </c>
      <c r="Z193" s="208"/>
      <c r="AA193" s="3">
        <v>188</v>
      </c>
      <c r="AB193" s="208"/>
      <c r="AC193" s="3">
        <v>188</v>
      </c>
      <c r="AD193" s="208"/>
      <c r="AE193" s="3">
        <v>188</v>
      </c>
      <c r="AF193" s="208"/>
      <c r="AG193" s="3">
        <v>188</v>
      </c>
      <c r="AH193" s="208"/>
      <c r="AI193" s="3">
        <v>188</v>
      </c>
      <c r="AJ193" s="208"/>
      <c r="AK193" s="3">
        <v>188</v>
      </c>
      <c r="AL193" s="208"/>
      <c r="AM193" s="3">
        <v>188</v>
      </c>
      <c r="AN193" s="208"/>
      <c r="AO193" s="3">
        <v>188</v>
      </c>
      <c r="AP193" s="164">
        <f t="shared" si="42"/>
        <v>0.73725490196078436</v>
      </c>
      <c r="AQ193" s="3">
        <v>188</v>
      </c>
      <c r="AR193" s="174">
        <v>18.326693227091631</v>
      </c>
      <c r="AS193" s="163" t="str">
        <f t="shared" si="58"/>
        <v>nothing</v>
      </c>
      <c r="AT193" s="3" t="str">
        <f t="shared" si="58"/>
        <v>nothing</v>
      </c>
      <c r="AZ193" s="3">
        <v>188</v>
      </c>
      <c r="BA193" s="3">
        <v>7800</v>
      </c>
      <c r="BB193" s="3">
        <v>188</v>
      </c>
      <c r="BC193" s="3">
        <v>47</v>
      </c>
      <c r="BE193" s="163">
        <v>188</v>
      </c>
      <c r="BF193" s="163">
        <v>7800</v>
      </c>
      <c r="BG193" s="163">
        <v>188</v>
      </c>
      <c r="BH193" s="177">
        <v>265.41176470588238</v>
      </c>
      <c r="BI193" s="163">
        <v>188</v>
      </c>
      <c r="BJ193" s="172">
        <f t="shared" si="43"/>
        <v>0.73725490196078436</v>
      </c>
      <c r="BL193" s="3">
        <v>188</v>
      </c>
      <c r="BM193" s="164">
        <f t="shared" si="44"/>
        <v>0.73725490196078436</v>
      </c>
      <c r="BN193" s="3">
        <v>188</v>
      </c>
      <c r="BO193" s="164">
        <f t="shared" si="45"/>
        <v>0.73725490196078436</v>
      </c>
      <c r="BP193" s="3">
        <v>188</v>
      </c>
      <c r="BQ193" s="164">
        <f t="shared" si="46"/>
        <v>0.73725490196078436</v>
      </c>
      <c r="BR193" s="3">
        <v>188</v>
      </c>
      <c r="BS193" s="164">
        <f t="shared" si="47"/>
        <v>0.73725490196078436</v>
      </c>
      <c r="BT193" s="3">
        <v>188</v>
      </c>
      <c r="BU193" s="164">
        <f t="shared" si="48"/>
        <v>0.73725490196078436</v>
      </c>
      <c r="BV193" s="3">
        <v>188</v>
      </c>
      <c r="BW193" s="164">
        <f t="shared" si="49"/>
        <v>0.73725490196078436</v>
      </c>
      <c r="BY193" s="3">
        <v>188</v>
      </c>
      <c r="BZ193" s="3" t="s">
        <v>186</v>
      </c>
      <c r="CA193" s="3">
        <v>188</v>
      </c>
      <c r="CB193" s="168" t="s">
        <v>110</v>
      </c>
      <c r="CC193" s="3">
        <v>188</v>
      </c>
      <c r="CD193" s="164" t="s">
        <v>210</v>
      </c>
      <c r="CE193" s="3">
        <v>188</v>
      </c>
      <c r="CF193" s="164" t="s">
        <v>152</v>
      </c>
      <c r="CG193" s="3">
        <v>188</v>
      </c>
      <c r="CH193" s="167">
        <f t="shared" si="53"/>
        <v>4.6610796812748987</v>
      </c>
      <c r="CI193" s="3">
        <v>188</v>
      </c>
      <c r="CJ193" s="167">
        <f t="shared" si="54"/>
        <v>9.3226593625497998</v>
      </c>
      <c r="CL193" s="3">
        <v>188</v>
      </c>
      <c r="CM193" s="208"/>
      <c r="CO193" s="226">
        <v>188</v>
      </c>
      <c r="CP193" s="232">
        <f t="shared" si="50"/>
        <v>0.58980392156862749</v>
      </c>
      <c r="CQ193" s="226">
        <v>188</v>
      </c>
      <c r="CR193" s="233">
        <f t="shared" si="51"/>
        <v>0.58980392156862749</v>
      </c>
      <c r="CS193" s="235"/>
      <c r="CT193" s="227">
        <v>188</v>
      </c>
      <c r="CU193" s="208"/>
      <c r="CV193" s="3">
        <v>188</v>
      </c>
      <c r="CW193" s="3">
        <v>47</v>
      </c>
    </row>
    <row r="194" spans="1:101">
      <c r="A194" s="3">
        <v>189</v>
      </c>
      <c r="B194" s="164">
        <f t="shared" si="40"/>
        <v>0.74117647058823533</v>
      </c>
      <c r="C194" s="3">
        <v>189</v>
      </c>
      <c r="D194" s="207" t="s">
        <v>204</v>
      </c>
      <c r="E194" s="3">
        <v>189</v>
      </c>
      <c r="F194" s="208"/>
      <c r="G194" s="3">
        <v>189</v>
      </c>
      <c r="H194" s="208"/>
      <c r="I194" s="3">
        <v>189</v>
      </c>
      <c r="J194" s="208"/>
      <c r="K194" s="3">
        <v>189</v>
      </c>
      <c r="L194" s="208"/>
      <c r="M194" s="3">
        <v>189</v>
      </c>
      <c r="N194" s="208"/>
      <c r="O194" s="3">
        <v>189</v>
      </c>
      <c r="P194" s="208"/>
      <c r="Q194" s="3">
        <v>189</v>
      </c>
      <c r="R194" s="208"/>
      <c r="S194" s="3">
        <v>189</v>
      </c>
      <c r="T194" s="208"/>
      <c r="U194" s="3">
        <v>189</v>
      </c>
      <c r="V194" s="164">
        <f t="shared" si="41"/>
        <v>0.74117647058823533</v>
      </c>
      <c r="W194" s="3">
        <v>189</v>
      </c>
      <c r="X194" s="207" t="s">
        <v>204</v>
      </c>
      <c r="Y194" s="3">
        <v>189</v>
      </c>
      <c r="Z194" s="208"/>
      <c r="AA194" s="3">
        <v>189</v>
      </c>
      <c r="AB194" s="208"/>
      <c r="AC194" s="3">
        <v>189</v>
      </c>
      <c r="AD194" s="208"/>
      <c r="AE194" s="3">
        <v>189</v>
      </c>
      <c r="AF194" s="208"/>
      <c r="AG194" s="3">
        <v>189</v>
      </c>
      <c r="AH194" s="208"/>
      <c r="AI194" s="3">
        <v>189</v>
      </c>
      <c r="AJ194" s="208"/>
      <c r="AK194" s="3">
        <v>189</v>
      </c>
      <c r="AL194" s="208"/>
      <c r="AM194" s="3">
        <v>189</v>
      </c>
      <c r="AN194" s="208"/>
      <c r="AO194" s="3">
        <v>189</v>
      </c>
      <c r="AP194" s="164">
        <f t="shared" si="42"/>
        <v>0.74117647058823533</v>
      </c>
      <c r="AQ194" s="3">
        <v>189</v>
      </c>
      <c r="AR194" s="174">
        <v>18.426294820717132</v>
      </c>
      <c r="AS194" s="163" t="str">
        <f t="shared" ref="AS194:AT209" si="59">AS193</f>
        <v>nothing</v>
      </c>
      <c r="AT194" s="3" t="str">
        <f t="shared" si="59"/>
        <v>nothing</v>
      </c>
      <c r="AZ194" s="3">
        <v>189</v>
      </c>
      <c r="BA194" s="3">
        <v>7850</v>
      </c>
      <c r="BB194" s="3">
        <v>189</v>
      </c>
      <c r="BC194" s="3">
        <v>48</v>
      </c>
      <c r="BE194" s="163">
        <v>189</v>
      </c>
      <c r="BF194" s="163">
        <v>7850</v>
      </c>
      <c r="BG194" s="163">
        <v>189</v>
      </c>
      <c r="BH194" s="177">
        <v>266.8235294117647</v>
      </c>
      <c r="BI194" s="163">
        <v>189</v>
      </c>
      <c r="BJ194" s="172">
        <f t="shared" si="43"/>
        <v>0.74117647058823533</v>
      </c>
      <c r="BL194" s="3">
        <v>189</v>
      </c>
      <c r="BM194" s="164">
        <f t="shared" si="44"/>
        <v>0.74117647058823533</v>
      </c>
      <c r="BN194" s="3">
        <v>189</v>
      </c>
      <c r="BO194" s="164">
        <f t="shared" si="45"/>
        <v>0.74117647058823533</v>
      </c>
      <c r="BP194" s="3">
        <v>189</v>
      </c>
      <c r="BQ194" s="164">
        <f t="shared" si="46"/>
        <v>0.74117647058823533</v>
      </c>
      <c r="BR194" s="3">
        <v>189</v>
      </c>
      <c r="BS194" s="164">
        <f t="shared" si="47"/>
        <v>0.74117647058823533</v>
      </c>
      <c r="BT194" s="3">
        <v>189</v>
      </c>
      <c r="BU194" s="164">
        <f t="shared" si="48"/>
        <v>0.74117647058823533</v>
      </c>
      <c r="BV194" s="3">
        <v>189</v>
      </c>
      <c r="BW194" s="164">
        <f t="shared" si="49"/>
        <v>0.74117647058823533</v>
      </c>
      <c r="BY194" s="3">
        <v>189</v>
      </c>
      <c r="BZ194" s="3" t="s">
        <v>186</v>
      </c>
      <c r="CA194" s="3">
        <v>189</v>
      </c>
      <c r="CB194" s="168" t="s">
        <v>110</v>
      </c>
      <c r="CC194" s="3">
        <v>189</v>
      </c>
      <c r="CD194" s="164" t="s">
        <v>210</v>
      </c>
      <c r="CE194" s="3">
        <v>189</v>
      </c>
      <c r="CF194" s="164" t="s">
        <v>152</v>
      </c>
      <c r="CG194" s="3">
        <v>189</v>
      </c>
      <c r="CH194" s="167">
        <f t="shared" si="53"/>
        <v>4.740760956175297</v>
      </c>
      <c r="CI194" s="3">
        <v>189</v>
      </c>
      <c r="CJ194" s="167">
        <f t="shared" si="54"/>
        <v>9.4820219123505964</v>
      </c>
      <c r="CL194" s="3">
        <v>189</v>
      </c>
      <c r="CM194" s="208"/>
      <c r="CO194" s="226">
        <v>189</v>
      </c>
      <c r="CP194" s="232">
        <f t="shared" si="50"/>
        <v>0.5929411764705883</v>
      </c>
      <c r="CQ194" s="226">
        <v>189</v>
      </c>
      <c r="CR194" s="233">
        <f t="shared" si="51"/>
        <v>0.5929411764705883</v>
      </c>
      <c r="CS194" s="235"/>
      <c r="CT194" s="227">
        <v>189</v>
      </c>
      <c r="CU194" s="208"/>
      <c r="CV194" s="3">
        <v>189</v>
      </c>
      <c r="CW194" s="3">
        <v>48</v>
      </c>
    </row>
    <row r="195" spans="1:101">
      <c r="A195" s="3">
        <v>190</v>
      </c>
      <c r="B195" s="164">
        <f t="shared" si="40"/>
        <v>0.74509803921568629</v>
      </c>
      <c r="C195" s="3">
        <v>190</v>
      </c>
      <c r="D195" s="207" t="s">
        <v>204</v>
      </c>
      <c r="E195" s="3">
        <v>190</v>
      </c>
      <c r="F195" s="208"/>
      <c r="G195" s="3">
        <v>190</v>
      </c>
      <c r="H195" s="208"/>
      <c r="I195" s="3">
        <v>190</v>
      </c>
      <c r="J195" s="208"/>
      <c r="K195" s="3">
        <v>190</v>
      </c>
      <c r="L195" s="208"/>
      <c r="M195" s="3">
        <v>190</v>
      </c>
      <c r="N195" s="208"/>
      <c r="O195" s="3">
        <v>190</v>
      </c>
      <c r="P195" s="208"/>
      <c r="Q195" s="3">
        <v>190</v>
      </c>
      <c r="R195" s="208"/>
      <c r="S195" s="3">
        <v>190</v>
      </c>
      <c r="T195" s="208"/>
      <c r="U195" s="3">
        <v>190</v>
      </c>
      <c r="V195" s="164">
        <f t="shared" si="41"/>
        <v>0.74509803921568629</v>
      </c>
      <c r="W195" s="3">
        <v>190</v>
      </c>
      <c r="X195" s="207" t="s">
        <v>204</v>
      </c>
      <c r="Y195" s="3">
        <v>190</v>
      </c>
      <c r="Z195" s="208"/>
      <c r="AA195" s="3">
        <v>190</v>
      </c>
      <c r="AB195" s="208"/>
      <c r="AC195" s="3">
        <v>190</v>
      </c>
      <c r="AD195" s="208"/>
      <c r="AE195" s="3">
        <v>190</v>
      </c>
      <c r="AF195" s="208"/>
      <c r="AG195" s="3">
        <v>190</v>
      </c>
      <c r="AH195" s="208"/>
      <c r="AI195" s="3">
        <v>190</v>
      </c>
      <c r="AJ195" s="208"/>
      <c r="AK195" s="3">
        <v>190</v>
      </c>
      <c r="AL195" s="208"/>
      <c r="AM195" s="3">
        <v>190</v>
      </c>
      <c r="AN195" s="208"/>
      <c r="AO195" s="3">
        <v>190</v>
      </c>
      <c r="AP195" s="164">
        <f t="shared" si="42"/>
        <v>0.74509803921568629</v>
      </c>
      <c r="AQ195" s="3">
        <v>190</v>
      </c>
      <c r="AR195" s="174">
        <v>18.525896414342629</v>
      </c>
      <c r="AS195" s="163" t="str">
        <f t="shared" si="59"/>
        <v>nothing</v>
      </c>
      <c r="AT195" s="3" t="str">
        <f t="shared" si="59"/>
        <v>nothing</v>
      </c>
      <c r="AZ195" s="3">
        <v>190</v>
      </c>
      <c r="BA195" s="3">
        <v>7900</v>
      </c>
      <c r="BB195" s="3">
        <v>190</v>
      </c>
      <c r="BC195" s="3">
        <v>49</v>
      </c>
      <c r="BE195" s="163">
        <v>190</v>
      </c>
      <c r="BF195" s="163">
        <v>7900</v>
      </c>
      <c r="BG195" s="163">
        <v>190</v>
      </c>
      <c r="BH195" s="177">
        <v>268.23529411764707</v>
      </c>
      <c r="BI195" s="163">
        <v>190</v>
      </c>
      <c r="BJ195" s="172">
        <f t="shared" si="43"/>
        <v>0.74509803921568629</v>
      </c>
      <c r="BL195" s="3">
        <v>190</v>
      </c>
      <c r="BM195" s="164">
        <f t="shared" si="44"/>
        <v>0.74509803921568629</v>
      </c>
      <c r="BN195" s="3">
        <v>190</v>
      </c>
      <c r="BO195" s="164">
        <f t="shared" si="45"/>
        <v>0.74509803921568629</v>
      </c>
      <c r="BP195" s="3">
        <v>190</v>
      </c>
      <c r="BQ195" s="164">
        <f t="shared" si="46"/>
        <v>0.74509803921568629</v>
      </c>
      <c r="BR195" s="3">
        <v>190</v>
      </c>
      <c r="BS195" s="164">
        <f t="shared" si="47"/>
        <v>0.74509803921568629</v>
      </c>
      <c r="BT195" s="3">
        <v>190</v>
      </c>
      <c r="BU195" s="164">
        <f t="shared" si="48"/>
        <v>0.74509803921568629</v>
      </c>
      <c r="BV195" s="3">
        <v>190</v>
      </c>
      <c r="BW195" s="164">
        <f t="shared" si="49"/>
        <v>0.74509803921568629</v>
      </c>
      <c r="BY195" s="3">
        <v>190</v>
      </c>
      <c r="BZ195" s="3" t="s">
        <v>186</v>
      </c>
      <c r="CA195" s="3">
        <v>190</v>
      </c>
      <c r="CB195" s="168" t="s">
        <v>110</v>
      </c>
      <c r="CC195" s="3">
        <v>190</v>
      </c>
      <c r="CD195" s="164" t="s">
        <v>210</v>
      </c>
      <c r="CE195" s="3">
        <v>190</v>
      </c>
      <c r="CF195" s="164" t="s">
        <v>152</v>
      </c>
      <c r="CG195" s="3">
        <v>190</v>
      </c>
      <c r="CH195" s="167">
        <f t="shared" si="53"/>
        <v>4.8204422310756954</v>
      </c>
      <c r="CI195" s="3">
        <v>190</v>
      </c>
      <c r="CJ195" s="167">
        <f t="shared" si="54"/>
        <v>9.6413844621513931</v>
      </c>
      <c r="CL195" s="3">
        <v>190</v>
      </c>
      <c r="CM195" s="208"/>
      <c r="CO195" s="226">
        <v>190</v>
      </c>
      <c r="CP195" s="232">
        <f t="shared" si="50"/>
        <v>0.59607843137254901</v>
      </c>
      <c r="CQ195" s="226">
        <v>190</v>
      </c>
      <c r="CR195" s="233">
        <f t="shared" si="51"/>
        <v>0.59607843137254901</v>
      </c>
      <c r="CS195" s="235"/>
      <c r="CT195" s="227">
        <v>190</v>
      </c>
      <c r="CU195" s="208"/>
      <c r="CV195" s="3">
        <v>190</v>
      </c>
      <c r="CW195" s="3">
        <v>49</v>
      </c>
    </row>
    <row r="196" spans="1:101">
      <c r="A196" s="3">
        <v>191</v>
      </c>
      <c r="B196" s="164">
        <f t="shared" si="40"/>
        <v>0.74901960784313726</v>
      </c>
      <c r="C196" s="3">
        <v>191</v>
      </c>
      <c r="D196" s="207" t="s">
        <v>204</v>
      </c>
      <c r="E196" s="3">
        <v>191</v>
      </c>
      <c r="F196" s="208"/>
      <c r="G196" s="3">
        <v>191</v>
      </c>
      <c r="H196" s="208"/>
      <c r="I196" s="3">
        <v>191</v>
      </c>
      <c r="J196" s="208"/>
      <c r="K196" s="3">
        <v>191</v>
      </c>
      <c r="L196" s="208"/>
      <c r="M196" s="3">
        <v>191</v>
      </c>
      <c r="N196" s="208"/>
      <c r="O196" s="3">
        <v>191</v>
      </c>
      <c r="P196" s="208"/>
      <c r="Q196" s="3">
        <v>191</v>
      </c>
      <c r="R196" s="208"/>
      <c r="S196" s="3">
        <v>191</v>
      </c>
      <c r="T196" s="208"/>
      <c r="U196" s="3">
        <v>191</v>
      </c>
      <c r="V196" s="164">
        <f t="shared" si="41"/>
        <v>0.74901960784313726</v>
      </c>
      <c r="W196" s="3">
        <v>191</v>
      </c>
      <c r="X196" s="207" t="s">
        <v>204</v>
      </c>
      <c r="Y196" s="3">
        <v>191</v>
      </c>
      <c r="Z196" s="208"/>
      <c r="AA196" s="3">
        <v>191</v>
      </c>
      <c r="AB196" s="208"/>
      <c r="AC196" s="3">
        <v>191</v>
      </c>
      <c r="AD196" s="208"/>
      <c r="AE196" s="3">
        <v>191</v>
      </c>
      <c r="AF196" s="208"/>
      <c r="AG196" s="3">
        <v>191</v>
      </c>
      <c r="AH196" s="208"/>
      <c r="AI196" s="3">
        <v>191</v>
      </c>
      <c r="AJ196" s="208"/>
      <c r="AK196" s="3">
        <v>191</v>
      </c>
      <c r="AL196" s="208"/>
      <c r="AM196" s="3">
        <v>191</v>
      </c>
      <c r="AN196" s="208"/>
      <c r="AO196" s="3">
        <v>191</v>
      </c>
      <c r="AP196" s="164">
        <f t="shared" si="42"/>
        <v>0.74901960784313726</v>
      </c>
      <c r="AQ196" s="3">
        <v>191</v>
      </c>
      <c r="AR196" s="174">
        <v>18.625498007968126</v>
      </c>
      <c r="AS196" s="163" t="str">
        <f t="shared" si="59"/>
        <v>nothing</v>
      </c>
      <c r="AT196" s="3" t="str">
        <f t="shared" si="59"/>
        <v>nothing</v>
      </c>
      <c r="AZ196" s="3">
        <v>191</v>
      </c>
      <c r="BA196" s="3">
        <v>7900</v>
      </c>
      <c r="BB196" s="3">
        <v>191</v>
      </c>
      <c r="BC196" s="3">
        <v>50</v>
      </c>
      <c r="BE196" s="163">
        <v>191</v>
      </c>
      <c r="BF196" s="163">
        <v>7900</v>
      </c>
      <c r="BG196" s="163">
        <v>191</v>
      </c>
      <c r="BH196" s="177">
        <v>269.64705882352939</v>
      </c>
      <c r="BI196" s="163">
        <v>191</v>
      </c>
      <c r="BJ196" s="172">
        <f t="shared" si="43"/>
        <v>0.74901960784313726</v>
      </c>
      <c r="BL196" s="3">
        <v>191</v>
      </c>
      <c r="BM196" s="164">
        <f t="shared" si="44"/>
        <v>0.74901960784313726</v>
      </c>
      <c r="BN196" s="3">
        <v>191</v>
      </c>
      <c r="BO196" s="164">
        <f t="shared" si="45"/>
        <v>0.74901960784313726</v>
      </c>
      <c r="BP196" s="3">
        <v>191</v>
      </c>
      <c r="BQ196" s="164">
        <f t="shared" si="46"/>
        <v>0.74901960784313726</v>
      </c>
      <c r="BR196" s="3">
        <v>191</v>
      </c>
      <c r="BS196" s="164">
        <f t="shared" si="47"/>
        <v>0.74901960784313726</v>
      </c>
      <c r="BT196" s="3">
        <v>191</v>
      </c>
      <c r="BU196" s="164">
        <f t="shared" si="48"/>
        <v>0.74901960784313726</v>
      </c>
      <c r="BV196" s="3">
        <v>191</v>
      </c>
      <c r="BW196" s="164">
        <f t="shared" si="49"/>
        <v>0.74901960784313726</v>
      </c>
      <c r="BY196" s="3">
        <v>191</v>
      </c>
      <c r="BZ196" s="3" t="s">
        <v>186</v>
      </c>
      <c r="CA196" s="3">
        <v>191</v>
      </c>
      <c r="CB196" s="168" t="s">
        <v>110</v>
      </c>
      <c r="CC196" s="3">
        <v>191</v>
      </c>
      <c r="CD196" s="164" t="s">
        <v>210</v>
      </c>
      <c r="CE196" s="3">
        <v>191</v>
      </c>
      <c r="CF196" s="164" t="s">
        <v>152</v>
      </c>
      <c r="CG196" s="3">
        <v>191</v>
      </c>
      <c r="CH196" s="167">
        <f t="shared" si="53"/>
        <v>4.9001235059760937</v>
      </c>
      <c r="CI196" s="3">
        <v>191</v>
      </c>
      <c r="CJ196" s="167">
        <f t="shared" si="54"/>
        <v>9.8007470119521898</v>
      </c>
      <c r="CL196" s="3">
        <v>191</v>
      </c>
      <c r="CM196" s="208"/>
      <c r="CO196" s="226">
        <v>191</v>
      </c>
      <c r="CP196" s="232">
        <f t="shared" si="50"/>
        <v>0.59921568627450983</v>
      </c>
      <c r="CQ196" s="226">
        <v>191</v>
      </c>
      <c r="CR196" s="233">
        <f t="shared" si="51"/>
        <v>0.59921568627450983</v>
      </c>
      <c r="CS196" s="235"/>
      <c r="CT196" s="227">
        <v>191</v>
      </c>
      <c r="CU196" s="208"/>
      <c r="CV196" s="3">
        <v>191</v>
      </c>
      <c r="CW196" s="3">
        <v>50</v>
      </c>
    </row>
    <row r="197" spans="1:101">
      <c r="A197" s="3">
        <v>192</v>
      </c>
      <c r="B197" s="164">
        <f t="shared" si="40"/>
        <v>0.75294117647058822</v>
      </c>
      <c r="C197" s="3">
        <v>192</v>
      </c>
      <c r="D197" s="207" t="s">
        <v>204</v>
      </c>
      <c r="E197" s="3">
        <v>192</v>
      </c>
      <c r="F197" s="208"/>
      <c r="G197" s="3">
        <v>192</v>
      </c>
      <c r="H197" s="208"/>
      <c r="I197" s="3">
        <v>192</v>
      </c>
      <c r="J197" s="208"/>
      <c r="K197" s="3">
        <v>192</v>
      </c>
      <c r="L197" s="208"/>
      <c r="M197" s="3">
        <v>192</v>
      </c>
      <c r="N197" s="208"/>
      <c r="O197" s="3">
        <v>192</v>
      </c>
      <c r="P197" s="208"/>
      <c r="Q197" s="3">
        <v>192</v>
      </c>
      <c r="R197" s="208"/>
      <c r="S197" s="3">
        <v>192</v>
      </c>
      <c r="T197" s="208"/>
      <c r="U197" s="3">
        <v>192</v>
      </c>
      <c r="V197" s="164">
        <f t="shared" si="41"/>
        <v>0.75294117647058822</v>
      </c>
      <c r="W197" s="3">
        <v>192</v>
      </c>
      <c r="X197" s="207" t="s">
        <v>204</v>
      </c>
      <c r="Y197" s="3">
        <v>192</v>
      </c>
      <c r="Z197" s="208"/>
      <c r="AA197" s="3">
        <v>192</v>
      </c>
      <c r="AB197" s="208"/>
      <c r="AC197" s="3">
        <v>192</v>
      </c>
      <c r="AD197" s="208"/>
      <c r="AE197" s="3">
        <v>192</v>
      </c>
      <c r="AF197" s="208"/>
      <c r="AG197" s="3">
        <v>192</v>
      </c>
      <c r="AH197" s="208"/>
      <c r="AI197" s="3">
        <v>192</v>
      </c>
      <c r="AJ197" s="208"/>
      <c r="AK197" s="3">
        <v>192</v>
      </c>
      <c r="AL197" s="208"/>
      <c r="AM197" s="3">
        <v>192</v>
      </c>
      <c r="AN197" s="208"/>
      <c r="AO197" s="3">
        <v>192</v>
      </c>
      <c r="AP197" s="164">
        <f t="shared" si="42"/>
        <v>0.75294117647058822</v>
      </c>
      <c r="AQ197" s="3">
        <v>192</v>
      </c>
      <c r="AR197" s="174">
        <v>18.725099601593623</v>
      </c>
      <c r="AS197" s="163" t="str">
        <f t="shared" si="59"/>
        <v>nothing</v>
      </c>
      <c r="AT197" s="3" t="str">
        <f t="shared" si="59"/>
        <v>nothing</v>
      </c>
      <c r="AZ197" s="3">
        <v>192</v>
      </c>
      <c r="BA197" s="3">
        <v>7950</v>
      </c>
      <c r="BB197" s="3">
        <v>192</v>
      </c>
      <c r="BC197" s="3">
        <v>50</v>
      </c>
      <c r="BE197" s="163">
        <v>192</v>
      </c>
      <c r="BF197" s="163">
        <v>7950</v>
      </c>
      <c r="BG197" s="163">
        <v>192</v>
      </c>
      <c r="BH197" s="177">
        <v>271.05882352941177</v>
      </c>
      <c r="BI197" s="163">
        <v>192</v>
      </c>
      <c r="BJ197" s="172">
        <f t="shared" si="43"/>
        <v>0.75294117647058822</v>
      </c>
      <c r="BL197" s="3">
        <v>192</v>
      </c>
      <c r="BM197" s="164">
        <f t="shared" si="44"/>
        <v>0.75294117647058822</v>
      </c>
      <c r="BN197" s="3">
        <v>192</v>
      </c>
      <c r="BO197" s="164">
        <f t="shared" si="45"/>
        <v>0.75294117647058822</v>
      </c>
      <c r="BP197" s="3">
        <v>192</v>
      </c>
      <c r="BQ197" s="164">
        <f t="shared" si="46"/>
        <v>0.75294117647058822</v>
      </c>
      <c r="BR197" s="3">
        <v>192</v>
      </c>
      <c r="BS197" s="164">
        <f t="shared" si="47"/>
        <v>0.75294117647058822</v>
      </c>
      <c r="BT197" s="3">
        <v>192</v>
      </c>
      <c r="BU197" s="164">
        <f t="shared" si="48"/>
        <v>0.75294117647058822</v>
      </c>
      <c r="BV197" s="3">
        <v>192</v>
      </c>
      <c r="BW197" s="164">
        <f t="shared" si="49"/>
        <v>0.75294117647058822</v>
      </c>
      <c r="BY197" s="3">
        <v>192</v>
      </c>
      <c r="BZ197" s="3" t="s">
        <v>186</v>
      </c>
      <c r="CA197" s="3">
        <v>192</v>
      </c>
      <c r="CB197" s="168" t="s">
        <v>110</v>
      </c>
      <c r="CC197" s="3">
        <v>192</v>
      </c>
      <c r="CD197" s="164" t="s">
        <v>210</v>
      </c>
      <c r="CE197" s="3">
        <v>192</v>
      </c>
      <c r="CF197" s="164" t="s">
        <v>152</v>
      </c>
      <c r="CG197" s="3">
        <v>192</v>
      </c>
      <c r="CH197" s="167">
        <f t="shared" si="53"/>
        <v>4.979804780876492</v>
      </c>
      <c r="CI197" s="3">
        <v>192</v>
      </c>
      <c r="CJ197" s="167">
        <f t="shared" si="54"/>
        <v>9.9601095617529865</v>
      </c>
      <c r="CL197" s="3">
        <v>192</v>
      </c>
      <c r="CM197" s="208"/>
      <c r="CO197" s="226">
        <v>192</v>
      </c>
      <c r="CP197" s="232">
        <f t="shared" si="50"/>
        <v>0.60235294117647065</v>
      </c>
      <c r="CQ197" s="226">
        <v>192</v>
      </c>
      <c r="CR197" s="233">
        <f t="shared" si="51"/>
        <v>0.60235294117647065</v>
      </c>
      <c r="CS197" s="235"/>
      <c r="CT197" s="227">
        <v>192</v>
      </c>
      <c r="CU197" s="208"/>
      <c r="CV197" s="3">
        <v>192</v>
      </c>
      <c r="CW197" s="3">
        <v>50</v>
      </c>
    </row>
    <row r="198" spans="1:101">
      <c r="A198" s="3">
        <v>193</v>
      </c>
      <c r="B198" s="164">
        <f t="shared" ref="B198:B260" si="60">(A198/255)</f>
        <v>0.75686274509803919</v>
      </c>
      <c r="C198" s="3">
        <v>193</v>
      </c>
      <c r="D198" s="207" t="s">
        <v>204</v>
      </c>
      <c r="E198" s="3">
        <v>193</v>
      </c>
      <c r="F198" s="208"/>
      <c r="G198" s="3">
        <v>193</v>
      </c>
      <c r="H198" s="208"/>
      <c r="I198" s="3">
        <v>193</v>
      </c>
      <c r="J198" s="208"/>
      <c r="K198" s="3">
        <v>193</v>
      </c>
      <c r="L198" s="208"/>
      <c r="M198" s="3">
        <v>193</v>
      </c>
      <c r="N198" s="208"/>
      <c r="O198" s="3">
        <v>193</v>
      </c>
      <c r="P198" s="208"/>
      <c r="Q198" s="3">
        <v>193</v>
      </c>
      <c r="R198" s="208"/>
      <c r="S198" s="3">
        <v>193</v>
      </c>
      <c r="T198" s="208"/>
      <c r="U198" s="3">
        <v>193</v>
      </c>
      <c r="V198" s="164">
        <f t="shared" ref="V198:V260" si="61">(U198/255)</f>
        <v>0.75686274509803919</v>
      </c>
      <c r="W198" s="3">
        <v>193</v>
      </c>
      <c r="X198" s="207" t="s">
        <v>204</v>
      </c>
      <c r="Y198" s="3">
        <v>193</v>
      </c>
      <c r="Z198" s="208"/>
      <c r="AA198" s="3">
        <v>193</v>
      </c>
      <c r="AB198" s="208"/>
      <c r="AC198" s="3">
        <v>193</v>
      </c>
      <c r="AD198" s="208"/>
      <c r="AE198" s="3">
        <v>193</v>
      </c>
      <c r="AF198" s="208"/>
      <c r="AG198" s="3">
        <v>193</v>
      </c>
      <c r="AH198" s="208"/>
      <c r="AI198" s="3">
        <v>193</v>
      </c>
      <c r="AJ198" s="208"/>
      <c r="AK198" s="3">
        <v>193</v>
      </c>
      <c r="AL198" s="208"/>
      <c r="AM198" s="3">
        <v>193</v>
      </c>
      <c r="AN198" s="208"/>
      <c r="AO198" s="3">
        <v>193</v>
      </c>
      <c r="AP198" s="164">
        <f t="shared" ref="AP198:AP260" si="62">(AO198/255)</f>
        <v>0.75686274509803919</v>
      </c>
      <c r="AQ198" s="3">
        <v>193</v>
      </c>
      <c r="AR198" s="174">
        <v>18.824701195219124</v>
      </c>
      <c r="AS198" s="163" t="str">
        <f t="shared" si="59"/>
        <v>nothing</v>
      </c>
      <c r="AT198" s="3" t="str">
        <f t="shared" si="59"/>
        <v>nothing</v>
      </c>
      <c r="AZ198" s="3">
        <v>193</v>
      </c>
      <c r="BA198" s="3">
        <v>8000</v>
      </c>
      <c r="BB198" s="3">
        <v>193</v>
      </c>
      <c r="BC198" s="3">
        <v>51</v>
      </c>
      <c r="BE198" s="163">
        <v>193</v>
      </c>
      <c r="BF198" s="163">
        <v>8000</v>
      </c>
      <c r="BG198" s="163">
        <v>193</v>
      </c>
      <c r="BH198" s="177">
        <v>272.47058823529414</v>
      </c>
      <c r="BI198" s="163">
        <v>193</v>
      </c>
      <c r="BJ198" s="172">
        <f t="shared" ref="BJ198:BJ260" si="63">(BI198/255)</f>
        <v>0.75686274509803919</v>
      </c>
      <c r="BL198" s="3">
        <v>193</v>
      </c>
      <c r="BM198" s="164">
        <f t="shared" ref="BM198:BM260" si="64">(BL198/255)</f>
        <v>0.75686274509803919</v>
      </c>
      <c r="BN198" s="3">
        <v>193</v>
      </c>
      <c r="BO198" s="164">
        <f t="shared" ref="BO198:BO260" si="65">(BN198/255)</f>
        <v>0.75686274509803919</v>
      </c>
      <c r="BP198" s="3">
        <v>193</v>
      </c>
      <c r="BQ198" s="164">
        <f t="shared" ref="BQ198:BQ260" si="66">(BP198/255)</f>
        <v>0.75686274509803919</v>
      </c>
      <c r="BR198" s="3">
        <v>193</v>
      </c>
      <c r="BS198" s="164">
        <f t="shared" ref="BS198:BS260" si="67">(BR198/255)</f>
        <v>0.75686274509803919</v>
      </c>
      <c r="BT198" s="3">
        <v>193</v>
      </c>
      <c r="BU198" s="164">
        <f t="shared" ref="BU198:BU260" si="68">(BT198/255)</f>
        <v>0.75686274509803919</v>
      </c>
      <c r="BV198" s="3">
        <v>193</v>
      </c>
      <c r="BW198" s="164">
        <f t="shared" ref="BW198:BW260" si="69">(BV198/255)</f>
        <v>0.75686274509803919</v>
      </c>
      <c r="BY198" s="3">
        <v>193</v>
      </c>
      <c r="BZ198" s="3" t="s">
        <v>186</v>
      </c>
      <c r="CA198" s="3">
        <v>193</v>
      </c>
      <c r="CB198" s="168" t="s">
        <v>110</v>
      </c>
      <c r="CC198" s="3">
        <v>193</v>
      </c>
      <c r="CD198" s="164" t="s">
        <v>210</v>
      </c>
      <c r="CE198" s="3">
        <v>193</v>
      </c>
      <c r="CF198" s="164" t="s">
        <v>152</v>
      </c>
      <c r="CG198" s="3">
        <v>193</v>
      </c>
      <c r="CH198" s="167">
        <f t="shared" si="53"/>
        <v>5.0594860557768904</v>
      </c>
      <c r="CI198" s="3">
        <v>193</v>
      </c>
      <c r="CJ198" s="167">
        <f t="shared" si="54"/>
        <v>10.119472111553783</v>
      </c>
      <c r="CL198" s="3">
        <v>193</v>
      </c>
      <c r="CM198" s="208"/>
      <c r="CO198" s="226">
        <v>193</v>
      </c>
      <c r="CP198" s="232">
        <f t="shared" ref="CP198:CP260" si="70">(CO198/255)*0.8</f>
        <v>0.60549019607843135</v>
      </c>
      <c r="CQ198" s="226">
        <v>193</v>
      </c>
      <c r="CR198" s="233">
        <f t="shared" ref="CR198:CR260" si="71">(CQ198/255)*0.8</f>
        <v>0.60549019607843135</v>
      </c>
      <c r="CS198" s="235"/>
      <c r="CT198" s="227">
        <v>193</v>
      </c>
      <c r="CU198" s="208"/>
      <c r="CV198" s="3">
        <v>193</v>
      </c>
      <c r="CW198" s="3">
        <v>51</v>
      </c>
    </row>
    <row r="199" spans="1:101">
      <c r="A199" s="3">
        <v>194</v>
      </c>
      <c r="B199" s="164">
        <f t="shared" si="60"/>
        <v>0.76078431372549016</v>
      </c>
      <c r="C199" s="3">
        <v>194</v>
      </c>
      <c r="D199" s="207" t="s">
        <v>204</v>
      </c>
      <c r="E199" s="3">
        <v>194</v>
      </c>
      <c r="F199" s="208"/>
      <c r="G199" s="3">
        <v>194</v>
      </c>
      <c r="H199" s="208"/>
      <c r="I199" s="3">
        <v>194</v>
      </c>
      <c r="J199" s="208"/>
      <c r="K199" s="3">
        <v>194</v>
      </c>
      <c r="L199" s="208"/>
      <c r="M199" s="3">
        <v>194</v>
      </c>
      <c r="N199" s="208"/>
      <c r="O199" s="3">
        <v>194</v>
      </c>
      <c r="P199" s="208"/>
      <c r="Q199" s="3">
        <v>194</v>
      </c>
      <c r="R199" s="208"/>
      <c r="S199" s="3">
        <v>194</v>
      </c>
      <c r="T199" s="208"/>
      <c r="U199" s="3">
        <v>194</v>
      </c>
      <c r="V199" s="164">
        <f t="shared" si="61"/>
        <v>0.76078431372549016</v>
      </c>
      <c r="W199" s="3">
        <v>194</v>
      </c>
      <c r="X199" s="207" t="s">
        <v>204</v>
      </c>
      <c r="Y199" s="3">
        <v>194</v>
      </c>
      <c r="Z199" s="208"/>
      <c r="AA199" s="3">
        <v>194</v>
      </c>
      <c r="AB199" s="208"/>
      <c r="AC199" s="3">
        <v>194</v>
      </c>
      <c r="AD199" s="208"/>
      <c r="AE199" s="3">
        <v>194</v>
      </c>
      <c r="AF199" s="208"/>
      <c r="AG199" s="3">
        <v>194</v>
      </c>
      <c r="AH199" s="208"/>
      <c r="AI199" s="3">
        <v>194</v>
      </c>
      <c r="AJ199" s="208"/>
      <c r="AK199" s="3">
        <v>194</v>
      </c>
      <c r="AL199" s="208"/>
      <c r="AM199" s="3">
        <v>194</v>
      </c>
      <c r="AN199" s="208"/>
      <c r="AO199" s="3">
        <v>194</v>
      </c>
      <c r="AP199" s="164">
        <f t="shared" si="62"/>
        <v>0.76078431372549016</v>
      </c>
      <c r="AQ199" s="3">
        <v>194</v>
      </c>
      <c r="AR199" s="174">
        <v>18.924302788844621</v>
      </c>
      <c r="AS199" s="163" t="str">
        <f t="shared" si="59"/>
        <v>nothing</v>
      </c>
      <c r="AT199" s="3" t="str">
        <f t="shared" si="59"/>
        <v>nothing</v>
      </c>
      <c r="AZ199" s="3">
        <v>194</v>
      </c>
      <c r="BA199" s="3">
        <v>8000</v>
      </c>
      <c r="BB199" s="3">
        <v>194</v>
      </c>
      <c r="BC199" s="3">
        <v>52</v>
      </c>
      <c r="BE199" s="163">
        <v>194</v>
      </c>
      <c r="BF199" s="163">
        <v>8000</v>
      </c>
      <c r="BG199" s="163">
        <v>194</v>
      </c>
      <c r="BH199" s="177">
        <v>273.88235294117646</v>
      </c>
      <c r="BI199" s="163">
        <v>194</v>
      </c>
      <c r="BJ199" s="172">
        <f t="shared" si="63"/>
        <v>0.76078431372549016</v>
      </c>
      <c r="BL199" s="3">
        <v>194</v>
      </c>
      <c r="BM199" s="164">
        <f t="shared" si="64"/>
        <v>0.76078431372549016</v>
      </c>
      <c r="BN199" s="3">
        <v>194</v>
      </c>
      <c r="BO199" s="164">
        <f t="shared" si="65"/>
        <v>0.76078431372549016</v>
      </c>
      <c r="BP199" s="3">
        <v>194</v>
      </c>
      <c r="BQ199" s="164">
        <f t="shared" si="66"/>
        <v>0.76078431372549016</v>
      </c>
      <c r="BR199" s="3">
        <v>194</v>
      </c>
      <c r="BS199" s="164">
        <f t="shared" si="67"/>
        <v>0.76078431372549016</v>
      </c>
      <c r="BT199" s="3">
        <v>194</v>
      </c>
      <c r="BU199" s="164">
        <f t="shared" si="68"/>
        <v>0.76078431372549016</v>
      </c>
      <c r="BV199" s="3">
        <v>194</v>
      </c>
      <c r="BW199" s="164">
        <f t="shared" si="69"/>
        <v>0.76078431372549016</v>
      </c>
      <c r="BY199" s="3">
        <v>194</v>
      </c>
      <c r="BZ199" s="3" t="s">
        <v>186</v>
      </c>
      <c r="CA199" s="3">
        <v>194</v>
      </c>
      <c r="CB199" s="168" t="s">
        <v>110</v>
      </c>
      <c r="CC199" s="3">
        <v>194</v>
      </c>
      <c r="CD199" s="164" t="s">
        <v>210</v>
      </c>
      <c r="CE199" s="3">
        <v>194</v>
      </c>
      <c r="CF199" s="164" t="s">
        <v>152</v>
      </c>
      <c r="CG199" s="3">
        <v>194</v>
      </c>
      <c r="CH199" s="167">
        <f t="shared" si="53"/>
        <v>5.1391673306772887</v>
      </c>
      <c r="CI199" s="3">
        <v>194</v>
      </c>
      <c r="CJ199" s="167">
        <f t="shared" si="54"/>
        <v>10.27883466135458</v>
      </c>
      <c r="CL199" s="3">
        <v>194</v>
      </c>
      <c r="CM199" s="208"/>
      <c r="CO199" s="226">
        <v>194</v>
      </c>
      <c r="CP199" s="232">
        <f t="shared" si="70"/>
        <v>0.60862745098039217</v>
      </c>
      <c r="CQ199" s="226">
        <v>194</v>
      </c>
      <c r="CR199" s="233">
        <f t="shared" si="71"/>
        <v>0.60862745098039217</v>
      </c>
      <c r="CS199" s="235"/>
      <c r="CT199" s="227">
        <v>194</v>
      </c>
      <c r="CU199" s="208"/>
      <c r="CV199" s="3">
        <v>194</v>
      </c>
      <c r="CW199" s="3">
        <v>52</v>
      </c>
    </row>
    <row r="200" spans="1:101">
      <c r="A200" s="3">
        <v>195</v>
      </c>
      <c r="B200" s="164">
        <f t="shared" si="60"/>
        <v>0.76470588235294112</v>
      </c>
      <c r="C200" s="3">
        <v>195</v>
      </c>
      <c r="D200" s="207" t="s">
        <v>204</v>
      </c>
      <c r="E200" s="3">
        <v>195</v>
      </c>
      <c r="F200" s="208"/>
      <c r="G200" s="3">
        <v>195</v>
      </c>
      <c r="H200" s="208"/>
      <c r="I200" s="3">
        <v>195</v>
      </c>
      <c r="J200" s="208"/>
      <c r="K200" s="3">
        <v>195</v>
      </c>
      <c r="L200" s="208"/>
      <c r="M200" s="3">
        <v>195</v>
      </c>
      <c r="N200" s="208"/>
      <c r="O200" s="3">
        <v>195</v>
      </c>
      <c r="P200" s="208"/>
      <c r="Q200" s="3">
        <v>195</v>
      </c>
      <c r="R200" s="208"/>
      <c r="S200" s="3">
        <v>195</v>
      </c>
      <c r="T200" s="208"/>
      <c r="U200" s="3">
        <v>195</v>
      </c>
      <c r="V200" s="164">
        <f t="shared" si="61"/>
        <v>0.76470588235294112</v>
      </c>
      <c r="W200" s="3">
        <v>195</v>
      </c>
      <c r="X200" s="207" t="s">
        <v>204</v>
      </c>
      <c r="Y200" s="3">
        <v>195</v>
      </c>
      <c r="Z200" s="208"/>
      <c r="AA200" s="3">
        <v>195</v>
      </c>
      <c r="AB200" s="208"/>
      <c r="AC200" s="3">
        <v>195</v>
      </c>
      <c r="AD200" s="208"/>
      <c r="AE200" s="3">
        <v>195</v>
      </c>
      <c r="AF200" s="208"/>
      <c r="AG200" s="3">
        <v>195</v>
      </c>
      <c r="AH200" s="208"/>
      <c r="AI200" s="3">
        <v>195</v>
      </c>
      <c r="AJ200" s="208"/>
      <c r="AK200" s="3">
        <v>195</v>
      </c>
      <c r="AL200" s="208"/>
      <c r="AM200" s="3">
        <v>195</v>
      </c>
      <c r="AN200" s="208"/>
      <c r="AO200" s="3">
        <v>195</v>
      </c>
      <c r="AP200" s="164">
        <f t="shared" si="62"/>
        <v>0.76470588235294112</v>
      </c>
      <c r="AQ200" s="3">
        <v>195</v>
      </c>
      <c r="AR200" s="174">
        <v>19.023904382470118</v>
      </c>
      <c r="AS200" s="163" t="str">
        <f t="shared" si="59"/>
        <v>nothing</v>
      </c>
      <c r="AT200" s="3" t="str">
        <f t="shared" si="59"/>
        <v>nothing</v>
      </c>
      <c r="AZ200" s="3">
        <v>195</v>
      </c>
      <c r="BA200" s="3">
        <v>8050</v>
      </c>
      <c r="BB200" s="3">
        <v>195</v>
      </c>
      <c r="BC200" s="3">
        <v>53</v>
      </c>
      <c r="BE200" s="163">
        <v>195</v>
      </c>
      <c r="BF200" s="163">
        <v>8050</v>
      </c>
      <c r="BG200" s="163">
        <v>195</v>
      </c>
      <c r="BH200" s="177">
        <v>275.29411764705884</v>
      </c>
      <c r="BI200" s="163">
        <v>195</v>
      </c>
      <c r="BJ200" s="172">
        <f t="shared" si="63"/>
        <v>0.76470588235294112</v>
      </c>
      <c r="BL200" s="3">
        <v>195</v>
      </c>
      <c r="BM200" s="164">
        <f t="shared" si="64"/>
        <v>0.76470588235294112</v>
      </c>
      <c r="BN200" s="3">
        <v>195</v>
      </c>
      <c r="BO200" s="164">
        <f t="shared" si="65"/>
        <v>0.76470588235294112</v>
      </c>
      <c r="BP200" s="3">
        <v>195</v>
      </c>
      <c r="BQ200" s="164">
        <f t="shared" si="66"/>
        <v>0.76470588235294112</v>
      </c>
      <c r="BR200" s="3">
        <v>195</v>
      </c>
      <c r="BS200" s="164">
        <f t="shared" si="67"/>
        <v>0.76470588235294112</v>
      </c>
      <c r="BT200" s="3">
        <v>195</v>
      </c>
      <c r="BU200" s="164">
        <f t="shared" si="68"/>
        <v>0.76470588235294112</v>
      </c>
      <c r="BV200" s="3">
        <v>195</v>
      </c>
      <c r="BW200" s="164">
        <f t="shared" si="69"/>
        <v>0.76470588235294112</v>
      </c>
      <c r="BY200" s="3">
        <v>195</v>
      </c>
      <c r="BZ200" s="3" t="s">
        <v>186</v>
      </c>
      <c r="CA200" s="3">
        <v>195</v>
      </c>
      <c r="CB200" s="168" t="s">
        <v>110</v>
      </c>
      <c r="CC200" s="3">
        <v>195</v>
      </c>
      <c r="CD200" s="164" t="s">
        <v>210</v>
      </c>
      <c r="CE200" s="3">
        <v>195</v>
      </c>
      <c r="CF200" s="164" t="s">
        <v>152</v>
      </c>
      <c r="CG200" s="3">
        <v>195</v>
      </c>
      <c r="CH200" s="167">
        <f t="shared" si="53"/>
        <v>5.218848605577687</v>
      </c>
      <c r="CI200" s="3">
        <v>195</v>
      </c>
      <c r="CJ200" s="167">
        <f t="shared" si="54"/>
        <v>10.438197211155376</v>
      </c>
      <c r="CL200" s="3">
        <v>195</v>
      </c>
      <c r="CM200" s="208"/>
      <c r="CO200" s="226">
        <v>195</v>
      </c>
      <c r="CP200" s="232">
        <f t="shared" si="70"/>
        <v>0.61176470588235299</v>
      </c>
      <c r="CQ200" s="226">
        <v>195</v>
      </c>
      <c r="CR200" s="233">
        <f t="shared" si="71"/>
        <v>0.61176470588235299</v>
      </c>
      <c r="CS200" s="235"/>
      <c r="CT200" s="227">
        <v>195</v>
      </c>
      <c r="CU200" s="208"/>
      <c r="CV200" s="3">
        <v>195</v>
      </c>
      <c r="CW200" s="3">
        <v>53</v>
      </c>
    </row>
    <row r="201" spans="1:101">
      <c r="A201" s="3">
        <v>196</v>
      </c>
      <c r="B201" s="164">
        <f t="shared" si="60"/>
        <v>0.7686274509803922</v>
      </c>
      <c r="C201" s="3">
        <v>196</v>
      </c>
      <c r="D201" s="207" t="s">
        <v>204</v>
      </c>
      <c r="E201" s="3">
        <v>196</v>
      </c>
      <c r="F201" s="208"/>
      <c r="G201" s="3">
        <v>196</v>
      </c>
      <c r="H201" s="208"/>
      <c r="I201" s="3">
        <v>196</v>
      </c>
      <c r="J201" s="208"/>
      <c r="K201" s="3">
        <v>196</v>
      </c>
      <c r="L201" s="208"/>
      <c r="M201" s="3">
        <v>196</v>
      </c>
      <c r="N201" s="208"/>
      <c r="O201" s="3">
        <v>196</v>
      </c>
      <c r="P201" s="208"/>
      <c r="Q201" s="3">
        <v>196</v>
      </c>
      <c r="R201" s="208"/>
      <c r="S201" s="3">
        <v>196</v>
      </c>
      <c r="T201" s="208"/>
      <c r="U201" s="3">
        <v>196</v>
      </c>
      <c r="V201" s="164">
        <f t="shared" si="61"/>
        <v>0.7686274509803922</v>
      </c>
      <c r="W201" s="3">
        <v>196</v>
      </c>
      <c r="X201" s="207" t="s">
        <v>204</v>
      </c>
      <c r="Y201" s="3">
        <v>196</v>
      </c>
      <c r="Z201" s="208"/>
      <c r="AA201" s="3">
        <v>196</v>
      </c>
      <c r="AB201" s="208"/>
      <c r="AC201" s="3">
        <v>196</v>
      </c>
      <c r="AD201" s="208"/>
      <c r="AE201" s="3">
        <v>196</v>
      </c>
      <c r="AF201" s="208"/>
      <c r="AG201" s="3">
        <v>196</v>
      </c>
      <c r="AH201" s="208"/>
      <c r="AI201" s="3">
        <v>196</v>
      </c>
      <c r="AJ201" s="208"/>
      <c r="AK201" s="3">
        <v>196</v>
      </c>
      <c r="AL201" s="208"/>
      <c r="AM201" s="3">
        <v>196</v>
      </c>
      <c r="AN201" s="208"/>
      <c r="AO201" s="3">
        <v>196</v>
      </c>
      <c r="AP201" s="164">
        <f t="shared" si="62"/>
        <v>0.7686274509803922</v>
      </c>
      <c r="AQ201" s="3">
        <v>196</v>
      </c>
      <c r="AR201" s="174">
        <v>19.123505976095615</v>
      </c>
      <c r="AS201" s="163" t="str">
        <f t="shared" si="59"/>
        <v>nothing</v>
      </c>
      <c r="AT201" s="3" t="str">
        <f t="shared" si="59"/>
        <v>nothing</v>
      </c>
      <c r="AZ201" s="3">
        <v>196</v>
      </c>
      <c r="BA201" s="3">
        <v>8100</v>
      </c>
      <c r="BB201" s="3">
        <v>196</v>
      </c>
      <c r="BC201" s="3">
        <v>54</v>
      </c>
      <c r="BE201" s="163">
        <v>196</v>
      </c>
      <c r="BF201" s="163">
        <v>8100</v>
      </c>
      <c r="BG201" s="163">
        <v>196</v>
      </c>
      <c r="BH201" s="177">
        <v>276.70588235294116</v>
      </c>
      <c r="BI201" s="163">
        <v>196</v>
      </c>
      <c r="BJ201" s="172">
        <f t="shared" si="63"/>
        <v>0.7686274509803922</v>
      </c>
      <c r="BL201" s="3">
        <v>196</v>
      </c>
      <c r="BM201" s="164">
        <f t="shared" si="64"/>
        <v>0.7686274509803922</v>
      </c>
      <c r="BN201" s="3">
        <v>196</v>
      </c>
      <c r="BO201" s="164">
        <f t="shared" si="65"/>
        <v>0.7686274509803922</v>
      </c>
      <c r="BP201" s="3">
        <v>196</v>
      </c>
      <c r="BQ201" s="164">
        <f t="shared" si="66"/>
        <v>0.7686274509803922</v>
      </c>
      <c r="BR201" s="3">
        <v>196</v>
      </c>
      <c r="BS201" s="164">
        <f t="shared" si="67"/>
        <v>0.7686274509803922</v>
      </c>
      <c r="BT201" s="3">
        <v>196</v>
      </c>
      <c r="BU201" s="164">
        <f t="shared" si="68"/>
        <v>0.7686274509803922</v>
      </c>
      <c r="BV201" s="3">
        <v>196</v>
      </c>
      <c r="BW201" s="164">
        <f t="shared" si="69"/>
        <v>0.7686274509803922</v>
      </c>
      <c r="BY201" s="3">
        <v>196</v>
      </c>
      <c r="BZ201" s="3" t="s">
        <v>186</v>
      </c>
      <c r="CA201" s="3">
        <v>196</v>
      </c>
      <c r="CB201" s="168" t="s">
        <v>110</v>
      </c>
      <c r="CC201" s="3">
        <v>196</v>
      </c>
      <c r="CD201" s="164" t="s">
        <v>210</v>
      </c>
      <c r="CE201" s="3">
        <v>196</v>
      </c>
      <c r="CF201" s="164" t="s">
        <v>152</v>
      </c>
      <c r="CG201" s="3">
        <v>196</v>
      </c>
      <c r="CH201" s="167">
        <f t="shared" si="53"/>
        <v>5.2985298804780854</v>
      </c>
      <c r="CI201" s="3">
        <v>196</v>
      </c>
      <c r="CJ201" s="167">
        <f t="shared" si="54"/>
        <v>10.597559760956173</v>
      </c>
      <c r="CL201" s="3">
        <v>196</v>
      </c>
      <c r="CM201" s="208"/>
      <c r="CO201" s="226">
        <v>196</v>
      </c>
      <c r="CP201" s="232">
        <f t="shared" si="70"/>
        <v>0.61490196078431381</v>
      </c>
      <c r="CQ201" s="226">
        <v>196</v>
      </c>
      <c r="CR201" s="233">
        <f t="shared" si="71"/>
        <v>0.61490196078431381</v>
      </c>
      <c r="CS201" s="235"/>
      <c r="CT201" s="227">
        <v>196</v>
      </c>
      <c r="CU201" s="208"/>
      <c r="CV201" s="3">
        <v>196</v>
      </c>
      <c r="CW201" s="3">
        <v>54</v>
      </c>
    </row>
    <row r="202" spans="1:101">
      <c r="A202" s="3">
        <v>197</v>
      </c>
      <c r="B202" s="164">
        <f t="shared" si="60"/>
        <v>0.77254901960784317</v>
      </c>
      <c r="C202" s="3">
        <v>197</v>
      </c>
      <c r="D202" s="207" t="s">
        <v>204</v>
      </c>
      <c r="E202" s="3">
        <v>197</v>
      </c>
      <c r="F202" s="208"/>
      <c r="G202" s="3">
        <v>197</v>
      </c>
      <c r="H202" s="208"/>
      <c r="I202" s="3">
        <v>197</v>
      </c>
      <c r="J202" s="208"/>
      <c r="K202" s="3">
        <v>197</v>
      </c>
      <c r="L202" s="208"/>
      <c r="M202" s="3">
        <v>197</v>
      </c>
      <c r="N202" s="208"/>
      <c r="O202" s="3">
        <v>197</v>
      </c>
      <c r="P202" s="208"/>
      <c r="Q202" s="3">
        <v>197</v>
      </c>
      <c r="R202" s="208"/>
      <c r="S202" s="3">
        <v>197</v>
      </c>
      <c r="T202" s="208"/>
      <c r="U202" s="3">
        <v>197</v>
      </c>
      <c r="V202" s="164">
        <f t="shared" si="61"/>
        <v>0.77254901960784317</v>
      </c>
      <c r="W202" s="3">
        <v>197</v>
      </c>
      <c r="X202" s="207" t="s">
        <v>204</v>
      </c>
      <c r="Y202" s="3">
        <v>197</v>
      </c>
      <c r="Z202" s="208"/>
      <c r="AA202" s="3">
        <v>197</v>
      </c>
      <c r="AB202" s="208"/>
      <c r="AC202" s="3">
        <v>197</v>
      </c>
      <c r="AD202" s="208"/>
      <c r="AE202" s="3">
        <v>197</v>
      </c>
      <c r="AF202" s="208"/>
      <c r="AG202" s="3">
        <v>197</v>
      </c>
      <c r="AH202" s="208"/>
      <c r="AI202" s="3">
        <v>197</v>
      </c>
      <c r="AJ202" s="208"/>
      <c r="AK202" s="3">
        <v>197</v>
      </c>
      <c r="AL202" s="208"/>
      <c r="AM202" s="3">
        <v>197</v>
      </c>
      <c r="AN202" s="208"/>
      <c r="AO202" s="3">
        <v>197</v>
      </c>
      <c r="AP202" s="164">
        <f t="shared" si="62"/>
        <v>0.77254901960784317</v>
      </c>
      <c r="AQ202" s="3">
        <v>197</v>
      </c>
      <c r="AR202" s="174">
        <v>19.223107569721115</v>
      </c>
      <c r="AS202" s="163" t="str">
        <f t="shared" si="59"/>
        <v>nothing</v>
      </c>
      <c r="AT202" s="3" t="str">
        <f t="shared" si="59"/>
        <v>nothing</v>
      </c>
      <c r="AZ202" s="3">
        <v>197</v>
      </c>
      <c r="BA202" s="3">
        <v>8100</v>
      </c>
      <c r="BB202" s="3">
        <v>197</v>
      </c>
      <c r="BC202" s="3">
        <v>54</v>
      </c>
      <c r="BE202" s="163">
        <v>197</v>
      </c>
      <c r="BF202" s="163">
        <v>8100</v>
      </c>
      <c r="BG202" s="163">
        <v>197</v>
      </c>
      <c r="BH202" s="177">
        <v>278.11764705882354</v>
      </c>
      <c r="BI202" s="163">
        <v>197</v>
      </c>
      <c r="BJ202" s="172">
        <f t="shared" si="63"/>
        <v>0.77254901960784317</v>
      </c>
      <c r="BL202" s="3">
        <v>197</v>
      </c>
      <c r="BM202" s="164">
        <f t="shared" si="64"/>
        <v>0.77254901960784317</v>
      </c>
      <c r="BN202" s="3">
        <v>197</v>
      </c>
      <c r="BO202" s="164">
        <f t="shared" si="65"/>
        <v>0.77254901960784317</v>
      </c>
      <c r="BP202" s="3">
        <v>197</v>
      </c>
      <c r="BQ202" s="164">
        <f t="shared" si="66"/>
        <v>0.77254901960784317</v>
      </c>
      <c r="BR202" s="3">
        <v>197</v>
      </c>
      <c r="BS202" s="164">
        <f t="shared" si="67"/>
        <v>0.77254901960784317</v>
      </c>
      <c r="BT202" s="3">
        <v>197</v>
      </c>
      <c r="BU202" s="164">
        <f t="shared" si="68"/>
        <v>0.77254901960784317</v>
      </c>
      <c r="BV202" s="3">
        <v>197</v>
      </c>
      <c r="BW202" s="164">
        <f t="shared" si="69"/>
        <v>0.77254901960784317</v>
      </c>
      <c r="BY202" s="3">
        <v>197</v>
      </c>
      <c r="BZ202" s="3" t="s">
        <v>186</v>
      </c>
      <c r="CA202" s="3">
        <v>197</v>
      </c>
      <c r="CB202" s="168" t="s">
        <v>110</v>
      </c>
      <c r="CC202" s="3">
        <v>197</v>
      </c>
      <c r="CD202" s="164" t="s">
        <v>210</v>
      </c>
      <c r="CE202" s="3">
        <v>197</v>
      </c>
      <c r="CF202" s="164" t="s">
        <v>152</v>
      </c>
      <c r="CG202" s="3">
        <v>197</v>
      </c>
      <c r="CH202" s="167">
        <f t="shared" ref="CH202:CH260" si="72">(-10.319)+(CG202/12.55)</f>
        <v>5.3782111553784837</v>
      </c>
      <c r="CI202" s="3">
        <v>197</v>
      </c>
      <c r="CJ202" s="167">
        <f t="shared" ref="CJ202:CJ260" si="73">(-20.6375)+(CI202/6.275)</f>
        <v>10.75692231075697</v>
      </c>
      <c r="CL202" s="3">
        <v>197</v>
      </c>
      <c r="CM202" s="208"/>
      <c r="CO202" s="226">
        <v>197</v>
      </c>
      <c r="CP202" s="232">
        <f t="shared" si="70"/>
        <v>0.61803921568627462</v>
      </c>
      <c r="CQ202" s="226">
        <v>197</v>
      </c>
      <c r="CR202" s="233">
        <f t="shared" si="71"/>
        <v>0.61803921568627462</v>
      </c>
      <c r="CS202" s="235"/>
      <c r="CT202" s="227">
        <v>197</v>
      </c>
      <c r="CU202" s="208"/>
      <c r="CV202" s="3">
        <v>197</v>
      </c>
      <c r="CW202" s="3">
        <v>54</v>
      </c>
    </row>
    <row r="203" spans="1:101">
      <c r="A203" s="3">
        <v>198</v>
      </c>
      <c r="B203" s="164">
        <f t="shared" si="60"/>
        <v>0.77647058823529413</v>
      </c>
      <c r="C203" s="3">
        <v>198</v>
      </c>
      <c r="D203" s="207" t="s">
        <v>204</v>
      </c>
      <c r="E203" s="3">
        <v>198</v>
      </c>
      <c r="F203" s="208"/>
      <c r="G203" s="3">
        <v>198</v>
      </c>
      <c r="H203" s="208"/>
      <c r="I203" s="3">
        <v>198</v>
      </c>
      <c r="J203" s="208"/>
      <c r="K203" s="3">
        <v>198</v>
      </c>
      <c r="L203" s="208"/>
      <c r="M203" s="3">
        <v>198</v>
      </c>
      <c r="N203" s="208"/>
      <c r="O203" s="3">
        <v>198</v>
      </c>
      <c r="P203" s="208"/>
      <c r="Q203" s="3">
        <v>198</v>
      </c>
      <c r="R203" s="208"/>
      <c r="S203" s="3">
        <v>198</v>
      </c>
      <c r="T203" s="208"/>
      <c r="U203" s="3">
        <v>198</v>
      </c>
      <c r="V203" s="164">
        <f t="shared" si="61"/>
        <v>0.77647058823529413</v>
      </c>
      <c r="W203" s="3">
        <v>198</v>
      </c>
      <c r="X203" s="207" t="s">
        <v>204</v>
      </c>
      <c r="Y203" s="3">
        <v>198</v>
      </c>
      <c r="Z203" s="208"/>
      <c r="AA203" s="3">
        <v>198</v>
      </c>
      <c r="AB203" s="208"/>
      <c r="AC203" s="3">
        <v>198</v>
      </c>
      <c r="AD203" s="208"/>
      <c r="AE203" s="3">
        <v>198</v>
      </c>
      <c r="AF203" s="208"/>
      <c r="AG203" s="3">
        <v>198</v>
      </c>
      <c r="AH203" s="208"/>
      <c r="AI203" s="3">
        <v>198</v>
      </c>
      <c r="AJ203" s="208"/>
      <c r="AK203" s="3">
        <v>198</v>
      </c>
      <c r="AL203" s="208"/>
      <c r="AM203" s="3">
        <v>198</v>
      </c>
      <c r="AN203" s="208"/>
      <c r="AO203" s="3">
        <v>198</v>
      </c>
      <c r="AP203" s="164">
        <f t="shared" si="62"/>
        <v>0.77647058823529413</v>
      </c>
      <c r="AQ203" s="3">
        <v>198</v>
      </c>
      <c r="AR203" s="174">
        <v>19.322709163346612</v>
      </c>
      <c r="AS203" s="163" t="str">
        <f t="shared" si="59"/>
        <v>nothing</v>
      </c>
      <c r="AT203" s="3" t="str">
        <f t="shared" si="59"/>
        <v>nothing</v>
      </c>
      <c r="AZ203" s="3">
        <v>198</v>
      </c>
      <c r="BA203" s="3">
        <v>8150</v>
      </c>
      <c r="BB203" s="3">
        <v>198</v>
      </c>
      <c r="BC203" s="3">
        <v>55</v>
      </c>
      <c r="BE203" s="163">
        <v>198</v>
      </c>
      <c r="BF203" s="163">
        <v>8150</v>
      </c>
      <c r="BG203" s="163">
        <v>198</v>
      </c>
      <c r="BH203" s="177">
        <v>279.52941176470586</v>
      </c>
      <c r="BI203" s="163">
        <v>198</v>
      </c>
      <c r="BJ203" s="172">
        <f t="shared" si="63"/>
        <v>0.77647058823529413</v>
      </c>
      <c r="BL203" s="3">
        <v>198</v>
      </c>
      <c r="BM203" s="164">
        <f t="shared" si="64"/>
        <v>0.77647058823529413</v>
      </c>
      <c r="BN203" s="3">
        <v>198</v>
      </c>
      <c r="BO203" s="164">
        <f t="shared" si="65"/>
        <v>0.77647058823529413</v>
      </c>
      <c r="BP203" s="3">
        <v>198</v>
      </c>
      <c r="BQ203" s="164">
        <f t="shared" si="66"/>
        <v>0.77647058823529413</v>
      </c>
      <c r="BR203" s="3">
        <v>198</v>
      </c>
      <c r="BS203" s="164">
        <f t="shared" si="67"/>
        <v>0.77647058823529413</v>
      </c>
      <c r="BT203" s="3">
        <v>198</v>
      </c>
      <c r="BU203" s="164">
        <f t="shared" si="68"/>
        <v>0.77647058823529413</v>
      </c>
      <c r="BV203" s="3">
        <v>198</v>
      </c>
      <c r="BW203" s="164">
        <f t="shared" si="69"/>
        <v>0.77647058823529413</v>
      </c>
      <c r="BY203" s="3">
        <v>198</v>
      </c>
      <c r="BZ203" s="3" t="s">
        <v>186</v>
      </c>
      <c r="CA203" s="3">
        <v>198</v>
      </c>
      <c r="CB203" s="168" t="s">
        <v>110</v>
      </c>
      <c r="CC203" s="3">
        <v>198</v>
      </c>
      <c r="CD203" s="164" t="s">
        <v>210</v>
      </c>
      <c r="CE203" s="3">
        <v>198</v>
      </c>
      <c r="CF203" s="164" t="s">
        <v>152</v>
      </c>
      <c r="CG203" s="3">
        <v>198</v>
      </c>
      <c r="CH203" s="167">
        <f t="shared" si="72"/>
        <v>5.457892430278882</v>
      </c>
      <c r="CI203" s="3">
        <v>198</v>
      </c>
      <c r="CJ203" s="167">
        <f t="shared" si="73"/>
        <v>10.916284860557766</v>
      </c>
      <c r="CL203" s="3">
        <v>198</v>
      </c>
      <c r="CM203" s="208"/>
      <c r="CO203" s="226">
        <v>198</v>
      </c>
      <c r="CP203" s="232">
        <f t="shared" si="70"/>
        <v>0.62117647058823533</v>
      </c>
      <c r="CQ203" s="226">
        <v>198</v>
      </c>
      <c r="CR203" s="233">
        <f t="shared" si="71"/>
        <v>0.62117647058823533</v>
      </c>
      <c r="CS203" s="235"/>
      <c r="CT203" s="227">
        <v>198</v>
      </c>
      <c r="CU203" s="208"/>
      <c r="CV203" s="3">
        <v>198</v>
      </c>
      <c r="CW203" s="3">
        <v>55</v>
      </c>
    </row>
    <row r="204" spans="1:101">
      <c r="A204" s="3">
        <v>199</v>
      </c>
      <c r="B204" s="164">
        <f t="shared" si="60"/>
        <v>0.7803921568627451</v>
      </c>
      <c r="C204" s="3">
        <v>199</v>
      </c>
      <c r="D204" s="207" t="s">
        <v>204</v>
      </c>
      <c r="E204" s="3">
        <v>199</v>
      </c>
      <c r="F204" s="208"/>
      <c r="G204" s="3">
        <v>199</v>
      </c>
      <c r="H204" s="208"/>
      <c r="I204" s="3">
        <v>199</v>
      </c>
      <c r="J204" s="208"/>
      <c r="K204" s="3">
        <v>199</v>
      </c>
      <c r="L204" s="208"/>
      <c r="M204" s="3">
        <v>199</v>
      </c>
      <c r="N204" s="208"/>
      <c r="O204" s="3">
        <v>199</v>
      </c>
      <c r="P204" s="208"/>
      <c r="Q204" s="3">
        <v>199</v>
      </c>
      <c r="R204" s="208"/>
      <c r="S204" s="3">
        <v>199</v>
      </c>
      <c r="T204" s="208"/>
      <c r="U204" s="3">
        <v>199</v>
      </c>
      <c r="V204" s="164">
        <f t="shared" si="61"/>
        <v>0.7803921568627451</v>
      </c>
      <c r="W204" s="3">
        <v>199</v>
      </c>
      <c r="X204" s="207" t="s">
        <v>204</v>
      </c>
      <c r="Y204" s="3">
        <v>199</v>
      </c>
      <c r="Z204" s="208"/>
      <c r="AA204" s="3">
        <v>199</v>
      </c>
      <c r="AB204" s="208"/>
      <c r="AC204" s="3">
        <v>199</v>
      </c>
      <c r="AD204" s="208"/>
      <c r="AE204" s="3">
        <v>199</v>
      </c>
      <c r="AF204" s="208"/>
      <c r="AG204" s="3">
        <v>199</v>
      </c>
      <c r="AH204" s="208"/>
      <c r="AI204" s="3">
        <v>199</v>
      </c>
      <c r="AJ204" s="208"/>
      <c r="AK204" s="3">
        <v>199</v>
      </c>
      <c r="AL204" s="208"/>
      <c r="AM204" s="3">
        <v>199</v>
      </c>
      <c r="AN204" s="208"/>
      <c r="AO204" s="3">
        <v>199</v>
      </c>
      <c r="AP204" s="164">
        <f t="shared" si="62"/>
        <v>0.7803921568627451</v>
      </c>
      <c r="AQ204" s="3">
        <v>199</v>
      </c>
      <c r="AR204" s="174">
        <v>19.422310756972109</v>
      </c>
      <c r="AS204" s="163" t="str">
        <f t="shared" si="59"/>
        <v>nothing</v>
      </c>
      <c r="AT204" s="3" t="str">
        <f t="shared" si="59"/>
        <v>nothing</v>
      </c>
      <c r="AZ204" s="3">
        <v>199</v>
      </c>
      <c r="BA204" s="3">
        <v>8200</v>
      </c>
      <c r="BB204" s="3">
        <v>199</v>
      </c>
      <c r="BC204" s="3">
        <v>56</v>
      </c>
      <c r="BE204" s="163">
        <v>199</v>
      </c>
      <c r="BF204" s="163">
        <v>8200</v>
      </c>
      <c r="BG204" s="163">
        <v>199</v>
      </c>
      <c r="BH204" s="177">
        <v>280.94117647058823</v>
      </c>
      <c r="BI204" s="163">
        <v>199</v>
      </c>
      <c r="BJ204" s="172">
        <f t="shared" si="63"/>
        <v>0.7803921568627451</v>
      </c>
      <c r="BL204" s="3">
        <v>199</v>
      </c>
      <c r="BM204" s="164">
        <f t="shared" si="64"/>
        <v>0.7803921568627451</v>
      </c>
      <c r="BN204" s="3">
        <v>199</v>
      </c>
      <c r="BO204" s="164">
        <f t="shared" si="65"/>
        <v>0.7803921568627451</v>
      </c>
      <c r="BP204" s="3">
        <v>199</v>
      </c>
      <c r="BQ204" s="164">
        <f t="shared" si="66"/>
        <v>0.7803921568627451</v>
      </c>
      <c r="BR204" s="3">
        <v>199</v>
      </c>
      <c r="BS204" s="164">
        <f t="shared" si="67"/>
        <v>0.7803921568627451</v>
      </c>
      <c r="BT204" s="3">
        <v>199</v>
      </c>
      <c r="BU204" s="164">
        <f t="shared" si="68"/>
        <v>0.7803921568627451</v>
      </c>
      <c r="BV204" s="3">
        <v>199</v>
      </c>
      <c r="BW204" s="164">
        <f t="shared" si="69"/>
        <v>0.7803921568627451</v>
      </c>
      <c r="BY204" s="3">
        <v>199</v>
      </c>
      <c r="BZ204" s="3" t="s">
        <v>186</v>
      </c>
      <c r="CA204" s="3">
        <v>199</v>
      </c>
      <c r="CB204" s="168" t="s">
        <v>110</v>
      </c>
      <c r="CC204" s="3">
        <v>199</v>
      </c>
      <c r="CD204" s="164" t="s">
        <v>210</v>
      </c>
      <c r="CE204" s="3">
        <v>199</v>
      </c>
      <c r="CF204" s="164" t="s">
        <v>152</v>
      </c>
      <c r="CG204" s="3">
        <v>199</v>
      </c>
      <c r="CH204" s="167">
        <f t="shared" si="72"/>
        <v>5.5375737051792804</v>
      </c>
      <c r="CI204" s="3">
        <v>199</v>
      </c>
      <c r="CJ204" s="167">
        <f t="shared" si="73"/>
        <v>11.075647410358563</v>
      </c>
      <c r="CL204" s="3">
        <v>199</v>
      </c>
      <c r="CM204" s="208"/>
      <c r="CO204" s="226">
        <v>199</v>
      </c>
      <c r="CP204" s="232">
        <f t="shared" si="70"/>
        <v>0.62431372549019615</v>
      </c>
      <c r="CQ204" s="226">
        <v>199</v>
      </c>
      <c r="CR204" s="233">
        <f t="shared" si="71"/>
        <v>0.62431372549019615</v>
      </c>
      <c r="CS204" s="235"/>
      <c r="CT204" s="227">
        <v>199</v>
      </c>
      <c r="CU204" s="208"/>
      <c r="CV204" s="3">
        <v>199</v>
      </c>
      <c r="CW204" s="3">
        <v>56</v>
      </c>
    </row>
    <row r="205" spans="1:101">
      <c r="A205" s="3">
        <v>200</v>
      </c>
      <c r="B205" s="164">
        <f t="shared" si="60"/>
        <v>0.78431372549019607</v>
      </c>
      <c r="C205" s="3">
        <v>200</v>
      </c>
      <c r="D205" s="207" t="s">
        <v>204</v>
      </c>
      <c r="E205" s="3">
        <v>200</v>
      </c>
      <c r="F205" s="208"/>
      <c r="G205" s="3">
        <v>200</v>
      </c>
      <c r="H205" s="208"/>
      <c r="I205" s="3">
        <v>200</v>
      </c>
      <c r="J205" s="208"/>
      <c r="K205" s="3">
        <v>200</v>
      </c>
      <c r="L205" s="208"/>
      <c r="M205" s="3">
        <v>200</v>
      </c>
      <c r="N205" s="208"/>
      <c r="O205" s="3">
        <v>200</v>
      </c>
      <c r="P205" s="208"/>
      <c r="Q205" s="3">
        <v>200</v>
      </c>
      <c r="R205" s="208"/>
      <c r="S205" s="3">
        <v>200</v>
      </c>
      <c r="T205" s="208"/>
      <c r="U205" s="3">
        <v>200</v>
      </c>
      <c r="V205" s="164">
        <f t="shared" si="61"/>
        <v>0.78431372549019607</v>
      </c>
      <c r="W205" s="3">
        <v>200</v>
      </c>
      <c r="X205" s="207" t="s">
        <v>204</v>
      </c>
      <c r="Y205" s="3">
        <v>200</v>
      </c>
      <c r="Z205" s="208"/>
      <c r="AA205" s="3">
        <v>200</v>
      </c>
      <c r="AB205" s="208"/>
      <c r="AC205" s="3">
        <v>200</v>
      </c>
      <c r="AD205" s="208"/>
      <c r="AE205" s="3">
        <v>200</v>
      </c>
      <c r="AF205" s="208"/>
      <c r="AG205" s="3">
        <v>200</v>
      </c>
      <c r="AH205" s="208"/>
      <c r="AI205" s="3">
        <v>200</v>
      </c>
      <c r="AJ205" s="208"/>
      <c r="AK205" s="3">
        <v>200</v>
      </c>
      <c r="AL205" s="208"/>
      <c r="AM205" s="3">
        <v>200</v>
      </c>
      <c r="AN205" s="208"/>
      <c r="AO205" s="3">
        <v>200</v>
      </c>
      <c r="AP205" s="164">
        <f t="shared" si="62"/>
        <v>0.78431372549019607</v>
      </c>
      <c r="AQ205" s="3">
        <v>200</v>
      </c>
      <c r="AR205" s="174">
        <v>19.52191235059761</v>
      </c>
      <c r="AS205" s="163" t="str">
        <f t="shared" si="59"/>
        <v>nothing</v>
      </c>
      <c r="AT205" s="3" t="str">
        <f t="shared" si="59"/>
        <v>nothing</v>
      </c>
      <c r="AZ205" s="3">
        <v>200</v>
      </c>
      <c r="BA205" s="3">
        <v>8200</v>
      </c>
      <c r="BB205" s="3">
        <v>200</v>
      </c>
      <c r="BC205" s="3">
        <v>57</v>
      </c>
      <c r="BE205" s="163">
        <v>200</v>
      </c>
      <c r="BF205" s="163">
        <v>8200</v>
      </c>
      <c r="BG205" s="163">
        <v>200</v>
      </c>
      <c r="BH205" s="177">
        <v>282.35294117647061</v>
      </c>
      <c r="BI205" s="163">
        <v>200</v>
      </c>
      <c r="BJ205" s="172">
        <f t="shared" si="63"/>
        <v>0.78431372549019607</v>
      </c>
      <c r="BL205" s="3">
        <v>200</v>
      </c>
      <c r="BM205" s="164">
        <f t="shared" si="64"/>
        <v>0.78431372549019607</v>
      </c>
      <c r="BN205" s="3">
        <v>200</v>
      </c>
      <c r="BO205" s="164">
        <f t="shared" si="65"/>
        <v>0.78431372549019607</v>
      </c>
      <c r="BP205" s="3">
        <v>200</v>
      </c>
      <c r="BQ205" s="164">
        <f t="shared" si="66"/>
        <v>0.78431372549019607</v>
      </c>
      <c r="BR205" s="3">
        <v>200</v>
      </c>
      <c r="BS205" s="164">
        <f t="shared" si="67"/>
        <v>0.78431372549019607</v>
      </c>
      <c r="BT205" s="3">
        <v>200</v>
      </c>
      <c r="BU205" s="164">
        <f t="shared" si="68"/>
        <v>0.78431372549019607</v>
      </c>
      <c r="BV205" s="3">
        <v>200</v>
      </c>
      <c r="BW205" s="164">
        <f t="shared" si="69"/>
        <v>0.78431372549019607</v>
      </c>
      <c r="BY205" s="3">
        <v>200</v>
      </c>
      <c r="BZ205" s="3" t="s">
        <v>186</v>
      </c>
      <c r="CA205" s="3">
        <v>200</v>
      </c>
      <c r="CB205" s="168" t="s">
        <v>110</v>
      </c>
      <c r="CC205" s="3">
        <v>200</v>
      </c>
      <c r="CD205" s="164" t="s">
        <v>210</v>
      </c>
      <c r="CE205" s="3">
        <v>200</v>
      </c>
      <c r="CF205" s="164" t="s">
        <v>152</v>
      </c>
      <c r="CG205" s="3">
        <v>200</v>
      </c>
      <c r="CH205" s="167">
        <f t="shared" si="72"/>
        <v>5.6172549800796787</v>
      </c>
      <c r="CI205" s="3">
        <v>200</v>
      </c>
      <c r="CJ205" s="167">
        <f t="shared" si="73"/>
        <v>11.23500996015936</v>
      </c>
      <c r="CL205" s="3">
        <v>200</v>
      </c>
      <c r="CM205" s="208"/>
      <c r="CO205" s="226">
        <v>200</v>
      </c>
      <c r="CP205" s="232">
        <f t="shared" si="70"/>
        <v>0.62745098039215685</v>
      </c>
      <c r="CQ205" s="226">
        <v>200</v>
      </c>
      <c r="CR205" s="233">
        <f t="shared" si="71"/>
        <v>0.62745098039215685</v>
      </c>
      <c r="CS205" s="235"/>
      <c r="CT205" s="227">
        <v>200</v>
      </c>
      <c r="CU205" s="208"/>
      <c r="CV205" s="3">
        <v>200</v>
      </c>
      <c r="CW205" s="3">
        <v>57</v>
      </c>
    </row>
    <row r="206" spans="1:101">
      <c r="A206" s="3">
        <v>201</v>
      </c>
      <c r="B206" s="164">
        <f t="shared" si="60"/>
        <v>0.78823529411764703</v>
      </c>
      <c r="C206" s="3">
        <v>201</v>
      </c>
      <c r="D206" s="207" t="s">
        <v>204</v>
      </c>
      <c r="E206" s="3">
        <v>201</v>
      </c>
      <c r="F206" s="208"/>
      <c r="G206" s="3">
        <v>201</v>
      </c>
      <c r="H206" s="208"/>
      <c r="I206" s="3">
        <v>201</v>
      </c>
      <c r="J206" s="208"/>
      <c r="K206" s="3">
        <v>201</v>
      </c>
      <c r="L206" s="208"/>
      <c r="M206" s="3">
        <v>201</v>
      </c>
      <c r="N206" s="208"/>
      <c r="O206" s="3">
        <v>201</v>
      </c>
      <c r="P206" s="208"/>
      <c r="Q206" s="3">
        <v>201</v>
      </c>
      <c r="R206" s="208"/>
      <c r="S206" s="3">
        <v>201</v>
      </c>
      <c r="T206" s="208"/>
      <c r="U206" s="3">
        <v>201</v>
      </c>
      <c r="V206" s="164">
        <f t="shared" si="61"/>
        <v>0.78823529411764703</v>
      </c>
      <c r="W206" s="3">
        <v>201</v>
      </c>
      <c r="X206" s="207" t="s">
        <v>204</v>
      </c>
      <c r="Y206" s="3">
        <v>201</v>
      </c>
      <c r="Z206" s="208"/>
      <c r="AA206" s="3">
        <v>201</v>
      </c>
      <c r="AB206" s="208"/>
      <c r="AC206" s="3">
        <v>201</v>
      </c>
      <c r="AD206" s="208"/>
      <c r="AE206" s="3">
        <v>201</v>
      </c>
      <c r="AF206" s="208"/>
      <c r="AG206" s="3">
        <v>201</v>
      </c>
      <c r="AH206" s="208"/>
      <c r="AI206" s="3">
        <v>201</v>
      </c>
      <c r="AJ206" s="208"/>
      <c r="AK206" s="3">
        <v>201</v>
      </c>
      <c r="AL206" s="208"/>
      <c r="AM206" s="3">
        <v>201</v>
      </c>
      <c r="AN206" s="208"/>
      <c r="AO206" s="3">
        <v>201</v>
      </c>
      <c r="AP206" s="164">
        <f t="shared" si="62"/>
        <v>0.78823529411764703</v>
      </c>
      <c r="AQ206" s="3">
        <v>201</v>
      </c>
      <c r="AR206" s="174">
        <v>19.621513944223107</v>
      </c>
      <c r="AS206" s="163" t="str">
        <f t="shared" si="59"/>
        <v>nothing</v>
      </c>
      <c r="AT206" s="3" t="str">
        <f t="shared" si="59"/>
        <v>nothing</v>
      </c>
      <c r="AZ206" s="3">
        <v>201</v>
      </c>
      <c r="BA206" s="3">
        <v>8250</v>
      </c>
      <c r="BB206" s="3">
        <v>201</v>
      </c>
      <c r="BC206" s="3">
        <v>57</v>
      </c>
      <c r="BE206" s="163">
        <v>201</v>
      </c>
      <c r="BF206" s="163">
        <v>8250</v>
      </c>
      <c r="BG206" s="163">
        <v>201</v>
      </c>
      <c r="BH206" s="177">
        <v>283.76470588235293</v>
      </c>
      <c r="BI206" s="163">
        <v>201</v>
      </c>
      <c r="BJ206" s="172">
        <f t="shared" si="63"/>
        <v>0.78823529411764703</v>
      </c>
      <c r="BL206" s="3">
        <v>201</v>
      </c>
      <c r="BM206" s="164">
        <f t="shared" si="64"/>
        <v>0.78823529411764703</v>
      </c>
      <c r="BN206" s="3">
        <v>201</v>
      </c>
      <c r="BO206" s="164">
        <f t="shared" si="65"/>
        <v>0.78823529411764703</v>
      </c>
      <c r="BP206" s="3">
        <v>201</v>
      </c>
      <c r="BQ206" s="164">
        <f t="shared" si="66"/>
        <v>0.78823529411764703</v>
      </c>
      <c r="BR206" s="3">
        <v>201</v>
      </c>
      <c r="BS206" s="164">
        <f t="shared" si="67"/>
        <v>0.78823529411764703</v>
      </c>
      <c r="BT206" s="3">
        <v>201</v>
      </c>
      <c r="BU206" s="164">
        <f t="shared" si="68"/>
        <v>0.78823529411764703</v>
      </c>
      <c r="BV206" s="3">
        <v>201</v>
      </c>
      <c r="BW206" s="164">
        <f t="shared" si="69"/>
        <v>0.78823529411764703</v>
      </c>
      <c r="BY206" s="3">
        <v>201</v>
      </c>
      <c r="BZ206" s="3" t="s">
        <v>186</v>
      </c>
      <c r="CA206" s="3">
        <v>201</v>
      </c>
      <c r="CB206" s="168" t="s">
        <v>110</v>
      </c>
      <c r="CC206" s="3">
        <v>201</v>
      </c>
      <c r="CD206" s="164" t="s">
        <v>210</v>
      </c>
      <c r="CE206" s="3">
        <v>201</v>
      </c>
      <c r="CF206" s="164" t="s">
        <v>152</v>
      </c>
      <c r="CG206" s="3">
        <v>201</v>
      </c>
      <c r="CH206" s="167">
        <f t="shared" si="72"/>
        <v>5.6969362549800788</v>
      </c>
      <c r="CI206" s="3">
        <v>201</v>
      </c>
      <c r="CJ206" s="167">
        <f t="shared" si="73"/>
        <v>11.39437250996016</v>
      </c>
      <c r="CL206" s="3">
        <v>201</v>
      </c>
      <c r="CM206" s="208"/>
      <c r="CO206" s="226">
        <v>201</v>
      </c>
      <c r="CP206" s="232">
        <f t="shared" si="70"/>
        <v>0.63058823529411767</v>
      </c>
      <c r="CQ206" s="226">
        <v>201</v>
      </c>
      <c r="CR206" s="233">
        <f t="shared" si="71"/>
        <v>0.63058823529411767</v>
      </c>
      <c r="CS206" s="235"/>
      <c r="CT206" s="227">
        <v>201</v>
      </c>
      <c r="CU206" s="208"/>
      <c r="CV206" s="3">
        <v>201</v>
      </c>
      <c r="CW206" s="3">
        <v>57</v>
      </c>
    </row>
    <row r="207" spans="1:101">
      <c r="A207" s="3">
        <v>202</v>
      </c>
      <c r="B207" s="164">
        <f t="shared" si="60"/>
        <v>0.792156862745098</v>
      </c>
      <c r="C207" s="3">
        <v>202</v>
      </c>
      <c r="D207" s="207" t="s">
        <v>204</v>
      </c>
      <c r="E207" s="3">
        <v>202</v>
      </c>
      <c r="F207" s="208"/>
      <c r="G207" s="3">
        <v>202</v>
      </c>
      <c r="H207" s="208"/>
      <c r="I207" s="3">
        <v>202</v>
      </c>
      <c r="J207" s="208"/>
      <c r="K207" s="3">
        <v>202</v>
      </c>
      <c r="L207" s="208"/>
      <c r="M207" s="3">
        <v>202</v>
      </c>
      <c r="N207" s="208"/>
      <c r="O207" s="3">
        <v>202</v>
      </c>
      <c r="P207" s="208"/>
      <c r="Q207" s="3">
        <v>202</v>
      </c>
      <c r="R207" s="208"/>
      <c r="S207" s="3">
        <v>202</v>
      </c>
      <c r="T207" s="208"/>
      <c r="U207" s="3">
        <v>202</v>
      </c>
      <c r="V207" s="164">
        <f t="shared" si="61"/>
        <v>0.792156862745098</v>
      </c>
      <c r="W207" s="3">
        <v>202</v>
      </c>
      <c r="X207" s="207" t="s">
        <v>204</v>
      </c>
      <c r="Y207" s="3">
        <v>202</v>
      </c>
      <c r="Z207" s="208"/>
      <c r="AA207" s="3">
        <v>202</v>
      </c>
      <c r="AB207" s="208"/>
      <c r="AC207" s="3">
        <v>202</v>
      </c>
      <c r="AD207" s="208"/>
      <c r="AE207" s="3">
        <v>202</v>
      </c>
      <c r="AF207" s="208"/>
      <c r="AG207" s="3">
        <v>202</v>
      </c>
      <c r="AH207" s="208"/>
      <c r="AI207" s="3">
        <v>202</v>
      </c>
      <c r="AJ207" s="208"/>
      <c r="AK207" s="3">
        <v>202</v>
      </c>
      <c r="AL207" s="208"/>
      <c r="AM207" s="3">
        <v>202</v>
      </c>
      <c r="AN207" s="208"/>
      <c r="AO207" s="3">
        <v>202</v>
      </c>
      <c r="AP207" s="164">
        <f t="shared" si="62"/>
        <v>0.792156862745098</v>
      </c>
      <c r="AQ207" s="3">
        <v>202</v>
      </c>
      <c r="AR207" s="174">
        <v>19.721115537848604</v>
      </c>
      <c r="AS207" s="163" t="str">
        <f t="shared" si="59"/>
        <v>nothing</v>
      </c>
      <c r="AT207" s="3" t="str">
        <f t="shared" si="59"/>
        <v>nothing</v>
      </c>
      <c r="AZ207" s="3">
        <v>202</v>
      </c>
      <c r="BA207" s="3">
        <v>8250</v>
      </c>
      <c r="BB207" s="3">
        <v>202</v>
      </c>
      <c r="BC207" s="3">
        <v>58</v>
      </c>
      <c r="BE207" s="163">
        <v>202</v>
      </c>
      <c r="BF207" s="163">
        <v>8250</v>
      </c>
      <c r="BG207" s="163">
        <v>202</v>
      </c>
      <c r="BH207" s="177">
        <v>285.1764705882353</v>
      </c>
      <c r="BI207" s="163">
        <v>202</v>
      </c>
      <c r="BJ207" s="172">
        <f t="shared" si="63"/>
        <v>0.792156862745098</v>
      </c>
      <c r="BL207" s="3">
        <v>202</v>
      </c>
      <c r="BM207" s="164">
        <f t="shared" si="64"/>
        <v>0.792156862745098</v>
      </c>
      <c r="BN207" s="3">
        <v>202</v>
      </c>
      <c r="BO207" s="164">
        <f t="shared" si="65"/>
        <v>0.792156862745098</v>
      </c>
      <c r="BP207" s="3">
        <v>202</v>
      </c>
      <c r="BQ207" s="164">
        <f t="shared" si="66"/>
        <v>0.792156862745098</v>
      </c>
      <c r="BR207" s="3">
        <v>202</v>
      </c>
      <c r="BS207" s="164">
        <f t="shared" si="67"/>
        <v>0.792156862745098</v>
      </c>
      <c r="BT207" s="3">
        <v>202</v>
      </c>
      <c r="BU207" s="164">
        <f t="shared" si="68"/>
        <v>0.792156862745098</v>
      </c>
      <c r="BV207" s="3">
        <v>202</v>
      </c>
      <c r="BW207" s="164">
        <f t="shared" si="69"/>
        <v>0.792156862745098</v>
      </c>
      <c r="BY207" s="3">
        <v>202</v>
      </c>
      <c r="BZ207" s="3" t="s">
        <v>186</v>
      </c>
      <c r="CA207" s="3">
        <v>202</v>
      </c>
      <c r="CB207" s="168" t="s">
        <v>110</v>
      </c>
      <c r="CC207" s="3">
        <v>202</v>
      </c>
      <c r="CD207" s="164" t="s">
        <v>210</v>
      </c>
      <c r="CE207" s="3">
        <v>202</v>
      </c>
      <c r="CF207" s="164" t="s">
        <v>152</v>
      </c>
      <c r="CG207" s="3">
        <v>202</v>
      </c>
      <c r="CH207" s="167">
        <f t="shared" si="72"/>
        <v>5.7766175298804772</v>
      </c>
      <c r="CI207" s="3">
        <v>202</v>
      </c>
      <c r="CJ207" s="167">
        <f t="shared" si="73"/>
        <v>11.553735059760957</v>
      </c>
      <c r="CL207" s="3">
        <v>202</v>
      </c>
      <c r="CM207" s="208"/>
      <c r="CO207" s="226">
        <v>202</v>
      </c>
      <c r="CP207" s="232">
        <f t="shared" si="70"/>
        <v>0.63372549019607849</v>
      </c>
      <c r="CQ207" s="226">
        <v>202</v>
      </c>
      <c r="CR207" s="233">
        <f t="shared" si="71"/>
        <v>0.63372549019607849</v>
      </c>
      <c r="CS207" s="235"/>
      <c r="CT207" s="227">
        <v>202</v>
      </c>
      <c r="CU207" s="208"/>
      <c r="CV207" s="3">
        <v>202</v>
      </c>
      <c r="CW207" s="3">
        <v>58</v>
      </c>
    </row>
    <row r="208" spans="1:101">
      <c r="A208" s="3">
        <v>203</v>
      </c>
      <c r="B208" s="164">
        <f t="shared" si="60"/>
        <v>0.79607843137254897</v>
      </c>
      <c r="C208" s="3">
        <v>203</v>
      </c>
      <c r="D208" s="207" t="s">
        <v>204</v>
      </c>
      <c r="E208" s="3">
        <v>203</v>
      </c>
      <c r="F208" s="208"/>
      <c r="G208" s="3">
        <v>203</v>
      </c>
      <c r="H208" s="208"/>
      <c r="I208" s="3">
        <v>203</v>
      </c>
      <c r="J208" s="208"/>
      <c r="K208" s="3">
        <v>203</v>
      </c>
      <c r="L208" s="208"/>
      <c r="M208" s="3">
        <v>203</v>
      </c>
      <c r="N208" s="208"/>
      <c r="O208" s="3">
        <v>203</v>
      </c>
      <c r="P208" s="208"/>
      <c r="Q208" s="3">
        <v>203</v>
      </c>
      <c r="R208" s="208"/>
      <c r="S208" s="3">
        <v>203</v>
      </c>
      <c r="T208" s="208"/>
      <c r="U208" s="3">
        <v>203</v>
      </c>
      <c r="V208" s="164">
        <f t="shared" si="61"/>
        <v>0.79607843137254897</v>
      </c>
      <c r="W208" s="3">
        <v>203</v>
      </c>
      <c r="X208" s="207" t="s">
        <v>204</v>
      </c>
      <c r="Y208" s="3">
        <v>203</v>
      </c>
      <c r="Z208" s="208"/>
      <c r="AA208" s="3">
        <v>203</v>
      </c>
      <c r="AB208" s="208"/>
      <c r="AC208" s="3">
        <v>203</v>
      </c>
      <c r="AD208" s="208"/>
      <c r="AE208" s="3">
        <v>203</v>
      </c>
      <c r="AF208" s="208"/>
      <c r="AG208" s="3">
        <v>203</v>
      </c>
      <c r="AH208" s="208"/>
      <c r="AI208" s="3">
        <v>203</v>
      </c>
      <c r="AJ208" s="208"/>
      <c r="AK208" s="3">
        <v>203</v>
      </c>
      <c r="AL208" s="208"/>
      <c r="AM208" s="3">
        <v>203</v>
      </c>
      <c r="AN208" s="208"/>
      <c r="AO208" s="3">
        <v>203</v>
      </c>
      <c r="AP208" s="164">
        <f t="shared" si="62"/>
        <v>0.79607843137254897</v>
      </c>
      <c r="AQ208" s="3">
        <v>203</v>
      </c>
      <c r="AR208" s="174">
        <v>19.820717131474101</v>
      </c>
      <c r="AS208" s="163" t="str">
        <f t="shared" si="59"/>
        <v>nothing</v>
      </c>
      <c r="AT208" s="3" t="str">
        <f t="shared" si="59"/>
        <v>nothing</v>
      </c>
      <c r="AZ208" s="3">
        <v>203</v>
      </c>
      <c r="BA208" s="3">
        <v>8300</v>
      </c>
      <c r="BB208" s="3">
        <v>203</v>
      </c>
      <c r="BC208" s="3">
        <v>59</v>
      </c>
      <c r="BE208" s="163">
        <v>203</v>
      </c>
      <c r="BF208" s="163">
        <v>8300</v>
      </c>
      <c r="BG208" s="163">
        <v>203</v>
      </c>
      <c r="BH208" s="177">
        <v>286.58823529411762</v>
      </c>
      <c r="BI208" s="163">
        <v>203</v>
      </c>
      <c r="BJ208" s="172">
        <f t="shared" si="63"/>
        <v>0.79607843137254897</v>
      </c>
      <c r="BL208" s="3">
        <v>203</v>
      </c>
      <c r="BM208" s="164">
        <f t="shared" si="64"/>
        <v>0.79607843137254897</v>
      </c>
      <c r="BN208" s="3">
        <v>203</v>
      </c>
      <c r="BO208" s="164">
        <f t="shared" si="65"/>
        <v>0.79607843137254897</v>
      </c>
      <c r="BP208" s="3">
        <v>203</v>
      </c>
      <c r="BQ208" s="164">
        <f t="shared" si="66"/>
        <v>0.79607843137254897</v>
      </c>
      <c r="BR208" s="3">
        <v>203</v>
      </c>
      <c r="BS208" s="164">
        <f t="shared" si="67"/>
        <v>0.79607843137254897</v>
      </c>
      <c r="BT208" s="3">
        <v>203</v>
      </c>
      <c r="BU208" s="164">
        <f t="shared" si="68"/>
        <v>0.79607843137254897</v>
      </c>
      <c r="BV208" s="3">
        <v>203</v>
      </c>
      <c r="BW208" s="164">
        <f t="shared" si="69"/>
        <v>0.79607843137254897</v>
      </c>
      <c r="BY208" s="3">
        <v>203</v>
      </c>
      <c r="BZ208" s="3" t="s">
        <v>186</v>
      </c>
      <c r="CA208" s="3">
        <v>203</v>
      </c>
      <c r="CB208" s="168" t="s">
        <v>110</v>
      </c>
      <c r="CC208" s="3">
        <v>203</v>
      </c>
      <c r="CD208" s="164" t="s">
        <v>210</v>
      </c>
      <c r="CE208" s="3">
        <v>203</v>
      </c>
      <c r="CF208" s="164" t="s">
        <v>152</v>
      </c>
      <c r="CG208" s="3">
        <v>203</v>
      </c>
      <c r="CH208" s="167">
        <f t="shared" si="72"/>
        <v>5.8562988047808755</v>
      </c>
      <c r="CI208" s="3">
        <v>203</v>
      </c>
      <c r="CJ208" s="167">
        <f t="shared" si="73"/>
        <v>11.713097609561753</v>
      </c>
      <c r="CL208" s="3">
        <v>203</v>
      </c>
      <c r="CM208" s="208"/>
      <c r="CO208" s="226">
        <v>203</v>
      </c>
      <c r="CP208" s="232">
        <f t="shared" si="70"/>
        <v>0.6368627450980392</v>
      </c>
      <c r="CQ208" s="226">
        <v>203</v>
      </c>
      <c r="CR208" s="233">
        <f t="shared" si="71"/>
        <v>0.6368627450980392</v>
      </c>
      <c r="CS208" s="235"/>
      <c r="CT208" s="227">
        <v>203</v>
      </c>
      <c r="CU208" s="208"/>
      <c r="CV208" s="3">
        <v>203</v>
      </c>
      <c r="CW208" s="3">
        <v>59</v>
      </c>
    </row>
    <row r="209" spans="1:101">
      <c r="A209" s="3">
        <v>204</v>
      </c>
      <c r="B209" s="164">
        <f t="shared" si="60"/>
        <v>0.8</v>
      </c>
      <c r="C209" s="3">
        <v>204</v>
      </c>
      <c r="D209" s="207" t="s">
        <v>204</v>
      </c>
      <c r="E209" s="3">
        <v>204</v>
      </c>
      <c r="F209" s="208"/>
      <c r="G209" s="3">
        <v>204</v>
      </c>
      <c r="H209" s="208"/>
      <c r="I209" s="3">
        <v>204</v>
      </c>
      <c r="J209" s="208"/>
      <c r="K209" s="3">
        <v>204</v>
      </c>
      <c r="L209" s="208"/>
      <c r="M209" s="3">
        <v>204</v>
      </c>
      <c r="N209" s="208"/>
      <c r="O209" s="3">
        <v>204</v>
      </c>
      <c r="P209" s="208"/>
      <c r="Q209" s="3">
        <v>204</v>
      </c>
      <c r="R209" s="208"/>
      <c r="S209" s="3">
        <v>204</v>
      </c>
      <c r="T209" s="208"/>
      <c r="U209" s="3">
        <v>204</v>
      </c>
      <c r="V209" s="164">
        <f t="shared" si="61"/>
        <v>0.8</v>
      </c>
      <c r="W209" s="3">
        <v>204</v>
      </c>
      <c r="X209" s="207" t="s">
        <v>204</v>
      </c>
      <c r="Y209" s="3">
        <v>204</v>
      </c>
      <c r="Z209" s="208"/>
      <c r="AA209" s="3">
        <v>204</v>
      </c>
      <c r="AB209" s="208"/>
      <c r="AC209" s="3">
        <v>204</v>
      </c>
      <c r="AD209" s="208"/>
      <c r="AE209" s="3">
        <v>204</v>
      </c>
      <c r="AF209" s="208"/>
      <c r="AG209" s="3">
        <v>204</v>
      </c>
      <c r="AH209" s="208"/>
      <c r="AI209" s="3">
        <v>204</v>
      </c>
      <c r="AJ209" s="208"/>
      <c r="AK209" s="3">
        <v>204</v>
      </c>
      <c r="AL209" s="208"/>
      <c r="AM209" s="3">
        <v>204</v>
      </c>
      <c r="AN209" s="208"/>
      <c r="AO209" s="3">
        <v>204</v>
      </c>
      <c r="AP209" s="164">
        <f t="shared" si="62"/>
        <v>0.8</v>
      </c>
      <c r="AQ209" s="3">
        <v>204</v>
      </c>
      <c r="AR209" s="174">
        <v>19.920318725099602</v>
      </c>
      <c r="AS209" s="163" t="str">
        <f t="shared" si="59"/>
        <v>nothing</v>
      </c>
      <c r="AT209" s="3" t="str">
        <f t="shared" si="59"/>
        <v>nothing</v>
      </c>
      <c r="AZ209" s="3">
        <v>204</v>
      </c>
      <c r="BA209" s="3">
        <v>8350</v>
      </c>
      <c r="BB209" s="3">
        <v>204</v>
      </c>
      <c r="BC209" s="3">
        <v>60</v>
      </c>
      <c r="BE209" s="163">
        <v>204</v>
      </c>
      <c r="BF209" s="163">
        <v>8350</v>
      </c>
      <c r="BG209" s="163">
        <v>204</v>
      </c>
      <c r="BH209" s="177">
        <v>288</v>
      </c>
      <c r="BI209" s="163">
        <v>204</v>
      </c>
      <c r="BJ209" s="172">
        <f t="shared" si="63"/>
        <v>0.8</v>
      </c>
      <c r="BL209" s="3">
        <v>204</v>
      </c>
      <c r="BM209" s="164">
        <f t="shared" si="64"/>
        <v>0.8</v>
      </c>
      <c r="BN209" s="3">
        <v>204</v>
      </c>
      <c r="BO209" s="164">
        <f t="shared" si="65"/>
        <v>0.8</v>
      </c>
      <c r="BP209" s="3">
        <v>204</v>
      </c>
      <c r="BQ209" s="164">
        <f t="shared" si="66"/>
        <v>0.8</v>
      </c>
      <c r="BR209" s="3">
        <v>204</v>
      </c>
      <c r="BS209" s="164">
        <f t="shared" si="67"/>
        <v>0.8</v>
      </c>
      <c r="BT209" s="3">
        <v>204</v>
      </c>
      <c r="BU209" s="164">
        <f t="shared" si="68"/>
        <v>0.8</v>
      </c>
      <c r="BV209" s="3">
        <v>204</v>
      </c>
      <c r="BW209" s="164">
        <f t="shared" si="69"/>
        <v>0.8</v>
      </c>
      <c r="BY209" s="3">
        <v>204</v>
      </c>
      <c r="BZ209" s="3" t="s">
        <v>186</v>
      </c>
      <c r="CA209" s="3">
        <v>204</v>
      </c>
      <c r="CB209" s="168" t="s">
        <v>110</v>
      </c>
      <c r="CC209" s="3">
        <v>204</v>
      </c>
      <c r="CD209" s="164" t="s">
        <v>211</v>
      </c>
      <c r="CE209" s="3">
        <v>204</v>
      </c>
      <c r="CF209" s="164" t="s">
        <v>152</v>
      </c>
      <c r="CG209" s="3">
        <v>204</v>
      </c>
      <c r="CH209" s="167">
        <f t="shared" si="72"/>
        <v>5.9359800796812738</v>
      </c>
      <c r="CI209" s="3">
        <v>204</v>
      </c>
      <c r="CJ209" s="167">
        <f t="shared" si="73"/>
        <v>11.87246015936255</v>
      </c>
      <c r="CL209" s="3">
        <v>204</v>
      </c>
      <c r="CM209" s="208"/>
      <c r="CO209" s="226">
        <v>204</v>
      </c>
      <c r="CP209" s="232">
        <f t="shared" si="70"/>
        <v>0.64000000000000012</v>
      </c>
      <c r="CQ209" s="226">
        <v>204</v>
      </c>
      <c r="CR209" s="233">
        <f t="shared" si="71"/>
        <v>0.64000000000000012</v>
      </c>
      <c r="CS209" s="235"/>
      <c r="CT209" s="227">
        <v>204</v>
      </c>
      <c r="CU209" s="208"/>
      <c r="CV209" s="3">
        <v>204</v>
      </c>
      <c r="CW209" s="3">
        <v>60</v>
      </c>
    </row>
    <row r="210" spans="1:101">
      <c r="A210" s="3">
        <v>205</v>
      </c>
      <c r="B210" s="164">
        <f t="shared" si="60"/>
        <v>0.80392156862745101</v>
      </c>
      <c r="C210" s="3">
        <v>205</v>
      </c>
      <c r="D210" s="207" t="s">
        <v>204</v>
      </c>
      <c r="E210" s="3">
        <v>205</v>
      </c>
      <c r="F210" s="208"/>
      <c r="G210" s="3">
        <v>205</v>
      </c>
      <c r="H210" s="208"/>
      <c r="I210" s="3">
        <v>205</v>
      </c>
      <c r="J210" s="208"/>
      <c r="K210" s="3">
        <v>205</v>
      </c>
      <c r="L210" s="208"/>
      <c r="M210" s="3">
        <v>205</v>
      </c>
      <c r="N210" s="208"/>
      <c r="O210" s="3">
        <v>205</v>
      </c>
      <c r="P210" s="208"/>
      <c r="Q210" s="3">
        <v>205</v>
      </c>
      <c r="R210" s="208"/>
      <c r="S210" s="3">
        <v>205</v>
      </c>
      <c r="T210" s="208"/>
      <c r="U210" s="3">
        <v>205</v>
      </c>
      <c r="V210" s="164">
        <f t="shared" si="61"/>
        <v>0.80392156862745101</v>
      </c>
      <c r="W210" s="3">
        <v>205</v>
      </c>
      <c r="X210" s="207" t="s">
        <v>204</v>
      </c>
      <c r="Y210" s="3">
        <v>205</v>
      </c>
      <c r="Z210" s="208"/>
      <c r="AA210" s="3">
        <v>205</v>
      </c>
      <c r="AB210" s="208"/>
      <c r="AC210" s="3">
        <v>205</v>
      </c>
      <c r="AD210" s="208"/>
      <c r="AE210" s="3">
        <v>205</v>
      </c>
      <c r="AF210" s="208"/>
      <c r="AG210" s="3">
        <v>205</v>
      </c>
      <c r="AH210" s="208"/>
      <c r="AI210" s="3">
        <v>205</v>
      </c>
      <c r="AJ210" s="208"/>
      <c r="AK210" s="3">
        <v>205</v>
      </c>
      <c r="AL210" s="208"/>
      <c r="AM210" s="3">
        <v>205</v>
      </c>
      <c r="AN210" s="208"/>
      <c r="AO210" s="3">
        <v>205</v>
      </c>
      <c r="AP210" s="164">
        <f t="shared" si="62"/>
        <v>0.80392156862745101</v>
      </c>
      <c r="AQ210" s="3">
        <v>205</v>
      </c>
      <c r="AR210" s="174">
        <v>20.019920318725099</v>
      </c>
      <c r="AS210" s="163" t="str">
        <f t="shared" ref="AS210:AT225" si="74">AS209</f>
        <v>nothing</v>
      </c>
      <c r="AT210" s="3" t="str">
        <f t="shared" si="74"/>
        <v>nothing</v>
      </c>
      <c r="AZ210" s="3">
        <v>205</v>
      </c>
      <c r="BA210" s="3">
        <v>8350</v>
      </c>
      <c r="BB210" s="3">
        <v>205</v>
      </c>
      <c r="BC210" s="3">
        <v>61</v>
      </c>
      <c r="BE210" s="163">
        <v>205</v>
      </c>
      <c r="BF210" s="163">
        <v>8350</v>
      </c>
      <c r="BG210" s="163">
        <v>205</v>
      </c>
      <c r="BH210" s="177">
        <v>289.41176470588238</v>
      </c>
      <c r="BI210" s="163">
        <v>205</v>
      </c>
      <c r="BJ210" s="172">
        <f t="shared" si="63"/>
        <v>0.80392156862745101</v>
      </c>
      <c r="BL210" s="3">
        <v>205</v>
      </c>
      <c r="BM210" s="164">
        <f t="shared" si="64"/>
        <v>0.80392156862745101</v>
      </c>
      <c r="BN210" s="3">
        <v>205</v>
      </c>
      <c r="BO210" s="164">
        <f t="shared" si="65"/>
        <v>0.80392156862745101</v>
      </c>
      <c r="BP210" s="3">
        <v>205</v>
      </c>
      <c r="BQ210" s="164">
        <f t="shared" si="66"/>
        <v>0.80392156862745101</v>
      </c>
      <c r="BR210" s="3">
        <v>205</v>
      </c>
      <c r="BS210" s="164">
        <f t="shared" si="67"/>
        <v>0.80392156862745101</v>
      </c>
      <c r="BT210" s="3">
        <v>205</v>
      </c>
      <c r="BU210" s="164">
        <f t="shared" si="68"/>
        <v>0.80392156862745101</v>
      </c>
      <c r="BV210" s="3">
        <v>205</v>
      </c>
      <c r="BW210" s="164">
        <f t="shared" si="69"/>
        <v>0.80392156862745101</v>
      </c>
      <c r="BY210" s="3">
        <v>205</v>
      </c>
      <c r="BZ210" s="3" t="s">
        <v>186</v>
      </c>
      <c r="CA210" s="3">
        <v>205</v>
      </c>
      <c r="CB210" s="168" t="s">
        <v>110</v>
      </c>
      <c r="CC210" s="3">
        <v>205</v>
      </c>
      <c r="CD210" s="164" t="s">
        <v>211</v>
      </c>
      <c r="CE210" s="3">
        <v>205</v>
      </c>
      <c r="CF210" s="164" t="s">
        <v>152</v>
      </c>
      <c r="CG210" s="3">
        <v>205</v>
      </c>
      <c r="CH210" s="167">
        <f t="shared" si="72"/>
        <v>6.0156613545816722</v>
      </c>
      <c r="CI210" s="3">
        <v>205</v>
      </c>
      <c r="CJ210" s="167">
        <f t="shared" si="73"/>
        <v>12.031822709163347</v>
      </c>
      <c r="CL210" s="3">
        <v>205</v>
      </c>
      <c r="CM210" s="208"/>
      <c r="CO210" s="226">
        <v>205</v>
      </c>
      <c r="CP210" s="232">
        <f t="shared" si="70"/>
        <v>0.64313725490196083</v>
      </c>
      <c r="CQ210" s="226">
        <v>205</v>
      </c>
      <c r="CR210" s="233">
        <f t="shared" si="71"/>
        <v>0.64313725490196083</v>
      </c>
      <c r="CS210" s="235"/>
      <c r="CT210" s="227">
        <v>205</v>
      </c>
      <c r="CU210" s="208"/>
      <c r="CV210" s="3">
        <v>205</v>
      </c>
      <c r="CW210" s="3">
        <v>61</v>
      </c>
    </row>
    <row r="211" spans="1:101">
      <c r="A211" s="3">
        <v>206</v>
      </c>
      <c r="B211" s="164">
        <f t="shared" si="60"/>
        <v>0.80784313725490198</v>
      </c>
      <c r="C211" s="3">
        <v>206</v>
      </c>
      <c r="D211" s="207" t="s">
        <v>204</v>
      </c>
      <c r="E211" s="3">
        <v>206</v>
      </c>
      <c r="F211" s="208"/>
      <c r="G211" s="3">
        <v>206</v>
      </c>
      <c r="H211" s="208"/>
      <c r="I211" s="3">
        <v>206</v>
      </c>
      <c r="J211" s="208"/>
      <c r="K211" s="3">
        <v>206</v>
      </c>
      <c r="L211" s="208"/>
      <c r="M211" s="3">
        <v>206</v>
      </c>
      <c r="N211" s="208"/>
      <c r="O211" s="3">
        <v>206</v>
      </c>
      <c r="P211" s="208"/>
      <c r="Q211" s="3">
        <v>206</v>
      </c>
      <c r="R211" s="208"/>
      <c r="S211" s="3">
        <v>206</v>
      </c>
      <c r="T211" s="208"/>
      <c r="U211" s="3">
        <v>206</v>
      </c>
      <c r="V211" s="164">
        <f t="shared" si="61"/>
        <v>0.80784313725490198</v>
      </c>
      <c r="W211" s="3">
        <v>206</v>
      </c>
      <c r="X211" s="207" t="s">
        <v>204</v>
      </c>
      <c r="Y211" s="3">
        <v>206</v>
      </c>
      <c r="Z211" s="208"/>
      <c r="AA211" s="3">
        <v>206</v>
      </c>
      <c r="AB211" s="208"/>
      <c r="AC211" s="3">
        <v>206</v>
      </c>
      <c r="AD211" s="208"/>
      <c r="AE211" s="3">
        <v>206</v>
      </c>
      <c r="AF211" s="208"/>
      <c r="AG211" s="3">
        <v>206</v>
      </c>
      <c r="AH211" s="208"/>
      <c r="AI211" s="3">
        <v>206</v>
      </c>
      <c r="AJ211" s="208"/>
      <c r="AK211" s="3">
        <v>206</v>
      </c>
      <c r="AL211" s="208"/>
      <c r="AM211" s="3">
        <v>206</v>
      </c>
      <c r="AN211" s="208"/>
      <c r="AO211" s="3">
        <v>206</v>
      </c>
      <c r="AP211" s="164">
        <f t="shared" si="62"/>
        <v>0.80784313725490198</v>
      </c>
      <c r="AQ211" s="3">
        <v>206</v>
      </c>
      <c r="AR211" s="174">
        <v>20.119521912350596</v>
      </c>
      <c r="AS211" s="163" t="str">
        <f t="shared" si="74"/>
        <v>nothing</v>
      </c>
      <c r="AT211" s="3" t="str">
        <f t="shared" si="74"/>
        <v>nothing</v>
      </c>
      <c r="AZ211" s="3">
        <v>206</v>
      </c>
      <c r="BA211" s="3">
        <v>8400</v>
      </c>
      <c r="BB211" s="3">
        <v>206</v>
      </c>
      <c r="BC211" s="3">
        <v>61</v>
      </c>
      <c r="BE211" s="163">
        <v>206</v>
      </c>
      <c r="BF211" s="163">
        <v>8400</v>
      </c>
      <c r="BG211" s="163">
        <v>206</v>
      </c>
      <c r="BH211" s="177">
        <v>290.8235294117647</v>
      </c>
      <c r="BI211" s="163">
        <v>206</v>
      </c>
      <c r="BJ211" s="172">
        <f t="shared" si="63"/>
        <v>0.80784313725490198</v>
      </c>
      <c r="BL211" s="3">
        <v>206</v>
      </c>
      <c r="BM211" s="164">
        <f t="shared" si="64"/>
        <v>0.80784313725490198</v>
      </c>
      <c r="BN211" s="3">
        <v>206</v>
      </c>
      <c r="BO211" s="164">
        <f t="shared" si="65"/>
        <v>0.80784313725490198</v>
      </c>
      <c r="BP211" s="3">
        <v>206</v>
      </c>
      <c r="BQ211" s="164">
        <f t="shared" si="66"/>
        <v>0.80784313725490198</v>
      </c>
      <c r="BR211" s="3">
        <v>206</v>
      </c>
      <c r="BS211" s="164">
        <f t="shared" si="67"/>
        <v>0.80784313725490198</v>
      </c>
      <c r="BT211" s="3">
        <v>206</v>
      </c>
      <c r="BU211" s="164">
        <f t="shared" si="68"/>
        <v>0.80784313725490198</v>
      </c>
      <c r="BV211" s="3">
        <v>206</v>
      </c>
      <c r="BW211" s="164">
        <f t="shared" si="69"/>
        <v>0.80784313725490198</v>
      </c>
      <c r="BY211" s="3">
        <v>206</v>
      </c>
      <c r="BZ211" s="3" t="s">
        <v>186</v>
      </c>
      <c r="CA211" s="3">
        <v>206</v>
      </c>
      <c r="CB211" s="168" t="s">
        <v>110</v>
      </c>
      <c r="CC211" s="3">
        <v>206</v>
      </c>
      <c r="CD211" s="164" t="s">
        <v>211</v>
      </c>
      <c r="CE211" s="3">
        <v>206</v>
      </c>
      <c r="CF211" s="164" t="s">
        <v>152</v>
      </c>
      <c r="CG211" s="3">
        <v>206</v>
      </c>
      <c r="CH211" s="167">
        <f t="shared" si="72"/>
        <v>6.0953426294820705</v>
      </c>
      <c r="CI211" s="3">
        <v>206</v>
      </c>
      <c r="CJ211" s="167">
        <f t="shared" si="73"/>
        <v>12.191185258964143</v>
      </c>
      <c r="CL211" s="3">
        <v>206</v>
      </c>
      <c r="CM211" s="208"/>
      <c r="CO211" s="226">
        <v>206</v>
      </c>
      <c r="CP211" s="232">
        <f t="shared" si="70"/>
        <v>0.64627450980392165</v>
      </c>
      <c r="CQ211" s="226">
        <v>206</v>
      </c>
      <c r="CR211" s="233">
        <f t="shared" si="71"/>
        <v>0.64627450980392165</v>
      </c>
      <c r="CS211" s="235"/>
      <c r="CT211" s="227">
        <v>206</v>
      </c>
      <c r="CU211" s="208"/>
      <c r="CV211" s="3">
        <v>206</v>
      </c>
      <c r="CW211" s="3">
        <v>61</v>
      </c>
    </row>
    <row r="212" spans="1:101">
      <c r="A212" s="3">
        <v>207</v>
      </c>
      <c r="B212" s="164">
        <f t="shared" si="60"/>
        <v>0.81176470588235294</v>
      </c>
      <c r="C212" s="3">
        <v>207</v>
      </c>
      <c r="D212" s="207" t="s">
        <v>204</v>
      </c>
      <c r="E212" s="3">
        <v>207</v>
      </c>
      <c r="F212" s="208"/>
      <c r="G212" s="3">
        <v>207</v>
      </c>
      <c r="H212" s="208"/>
      <c r="I212" s="3">
        <v>207</v>
      </c>
      <c r="J212" s="208"/>
      <c r="K212" s="3">
        <v>207</v>
      </c>
      <c r="L212" s="208"/>
      <c r="M212" s="3">
        <v>207</v>
      </c>
      <c r="N212" s="208"/>
      <c r="O212" s="3">
        <v>207</v>
      </c>
      <c r="P212" s="208"/>
      <c r="Q212" s="3">
        <v>207</v>
      </c>
      <c r="R212" s="208"/>
      <c r="S212" s="3">
        <v>207</v>
      </c>
      <c r="T212" s="208"/>
      <c r="U212" s="3">
        <v>207</v>
      </c>
      <c r="V212" s="164">
        <f t="shared" si="61"/>
        <v>0.81176470588235294</v>
      </c>
      <c r="W212" s="3">
        <v>207</v>
      </c>
      <c r="X212" s="207" t="s">
        <v>204</v>
      </c>
      <c r="Y212" s="3">
        <v>207</v>
      </c>
      <c r="Z212" s="208"/>
      <c r="AA212" s="3">
        <v>207</v>
      </c>
      <c r="AB212" s="208"/>
      <c r="AC212" s="3">
        <v>207</v>
      </c>
      <c r="AD212" s="208"/>
      <c r="AE212" s="3">
        <v>207</v>
      </c>
      <c r="AF212" s="208"/>
      <c r="AG212" s="3">
        <v>207</v>
      </c>
      <c r="AH212" s="208"/>
      <c r="AI212" s="3">
        <v>207</v>
      </c>
      <c r="AJ212" s="208"/>
      <c r="AK212" s="3">
        <v>207</v>
      </c>
      <c r="AL212" s="208"/>
      <c r="AM212" s="3">
        <v>207</v>
      </c>
      <c r="AN212" s="208"/>
      <c r="AO212" s="3">
        <v>207</v>
      </c>
      <c r="AP212" s="164">
        <f t="shared" si="62"/>
        <v>0.81176470588235294</v>
      </c>
      <c r="AQ212" s="3">
        <v>207</v>
      </c>
      <c r="AR212" s="174">
        <v>20.219123505976096</v>
      </c>
      <c r="AS212" s="163" t="str">
        <f t="shared" si="74"/>
        <v>nothing</v>
      </c>
      <c r="AT212" s="3" t="str">
        <f t="shared" si="74"/>
        <v>nothing</v>
      </c>
      <c r="AZ212" s="3">
        <v>207</v>
      </c>
      <c r="BA212" s="3">
        <v>8450</v>
      </c>
      <c r="BB212" s="3">
        <v>207</v>
      </c>
      <c r="BC212" s="3">
        <v>62</v>
      </c>
      <c r="BE212" s="163">
        <v>207</v>
      </c>
      <c r="BF212" s="163">
        <v>8450</v>
      </c>
      <c r="BG212" s="163">
        <v>207</v>
      </c>
      <c r="BH212" s="177">
        <v>292.23529411764707</v>
      </c>
      <c r="BI212" s="163">
        <v>207</v>
      </c>
      <c r="BJ212" s="172">
        <f t="shared" si="63"/>
        <v>0.81176470588235294</v>
      </c>
      <c r="BL212" s="3">
        <v>207</v>
      </c>
      <c r="BM212" s="164">
        <f t="shared" si="64"/>
        <v>0.81176470588235294</v>
      </c>
      <c r="BN212" s="3">
        <v>207</v>
      </c>
      <c r="BO212" s="164">
        <f t="shared" si="65"/>
        <v>0.81176470588235294</v>
      </c>
      <c r="BP212" s="3">
        <v>207</v>
      </c>
      <c r="BQ212" s="164">
        <f t="shared" si="66"/>
        <v>0.81176470588235294</v>
      </c>
      <c r="BR212" s="3">
        <v>207</v>
      </c>
      <c r="BS212" s="164">
        <f t="shared" si="67"/>
        <v>0.81176470588235294</v>
      </c>
      <c r="BT212" s="3">
        <v>207</v>
      </c>
      <c r="BU212" s="164">
        <f t="shared" si="68"/>
        <v>0.81176470588235294</v>
      </c>
      <c r="BV212" s="3">
        <v>207</v>
      </c>
      <c r="BW212" s="164">
        <f t="shared" si="69"/>
        <v>0.81176470588235294</v>
      </c>
      <c r="BY212" s="3">
        <v>207</v>
      </c>
      <c r="BZ212" s="3" t="s">
        <v>186</v>
      </c>
      <c r="CA212" s="3">
        <v>207</v>
      </c>
      <c r="CB212" s="168" t="s">
        <v>110</v>
      </c>
      <c r="CC212" s="3">
        <v>207</v>
      </c>
      <c r="CD212" s="164" t="s">
        <v>211</v>
      </c>
      <c r="CE212" s="3">
        <v>207</v>
      </c>
      <c r="CF212" s="164" t="s">
        <v>152</v>
      </c>
      <c r="CG212" s="3">
        <v>207</v>
      </c>
      <c r="CH212" s="167">
        <f t="shared" si="72"/>
        <v>6.1750239043824688</v>
      </c>
      <c r="CI212" s="3">
        <v>207</v>
      </c>
      <c r="CJ212" s="167">
        <f t="shared" si="73"/>
        <v>12.35054780876494</v>
      </c>
      <c r="CL212" s="3">
        <v>207</v>
      </c>
      <c r="CM212" s="208"/>
      <c r="CO212" s="226">
        <v>207</v>
      </c>
      <c r="CP212" s="232">
        <f t="shared" si="70"/>
        <v>0.64941176470588236</v>
      </c>
      <c r="CQ212" s="226">
        <v>207</v>
      </c>
      <c r="CR212" s="233">
        <f t="shared" si="71"/>
        <v>0.64941176470588236</v>
      </c>
      <c r="CS212" s="235"/>
      <c r="CT212" s="227">
        <v>207</v>
      </c>
      <c r="CU212" s="208"/>
      <c r="CV212" s="3">
        <v>207</v>
      </c>
      <c r="CW212" s="3">
        <v>62</v>
      </c>
    </row>
    <row r="213" spans="1:101">
      <c r="A213" s="3">
        <v>208</v>
      </c>
      <c r="B213" s="164">
        <f t="shared" si="60"/>
        <v>0.81568627450980391</v>
      </c>
      <c r="C213" s="3">
        <v>208</v>
      </c>
      <c r="D213" s="207" t="s">
        <v>204</v>
      </c>
      <c r="E213" s="3">
        <v>208</v>
      </c>
      <c r="F213" s="208"/>
      <c r="G213" s="3">
        <v>208</v>
      </c>
      <c r="H213" s="208"/>
      <c r="I213" s="3">
        <v>208</v>
      </c>
      <c r="J213" s="208"/>
      <c r="K213" s="3">
        <v>208</v>
      </c>
      <c r="L213" s="208"/>
      <c r="M213" s="3">
        <v>208</v>
      </c>
      <c r="N213" s="208"/>
      <c r="O213" s="3">
        <v>208</v>
      </c>
      <c r="P213" s="208"/>
      <c r="Q213" s="3">
        <v>208</v>
      </c>
      <c r="R213" s="208"/>
      <c r="S213" s="3">
        <v>208</v>
      </c>
      <c r="T213" s="208"/>
      <c r="U213" s="3">
        <v>208</v>
      </c>
      <c r="V213" s="164">
        <f t="shared" si="61"/>
        <v>0.81568627450980391</v>
      </c>
      <c r="W213" s="3">
        <v>208</v>
      </c>
      <c r="X213" s="207" t="s">
        <v>204</v>
      </c>
      <c r="Y213" s="3">
        <v>208</v>
      </c>
      <c r="Z213" s="208"/>
      <c r="AA213" s="3">
        <v>208</v>
      </c>
      <c r="AB213" s="208"/>
      <c r="AC213" s="3">
        <v>208</v>
      </c>
      <c r="AD213" s="208"/>
      <c r="AE213" s="3">
        <v>208</v>
      </c>
      <c r="AF213" s="208"/>
      <c r="AG213" s="3">
        <v>208</v>
      </c>
      <c r="AH213" s="208"/>
      <c r="AI213" s="3">
        <v>208</v>
      </c>
      <c r="AJ213" s="208"/>
      <c r="AK213" s="3">
        <v>208</v>
      </c>
      <c r="AL213" s="208"/>
      <c r="AM213" s="3">
        <v>208</v>
      </c>
      <c r="AN213" s="208"/>
      <c r="AO213" s="3">
        <v>208</v>
      </c>
      <c r="AP213" s="164">
        <f t="shared" si="62"/>
        <v>0.81568627450980391</v>
      </c>
      <c r="AQ213" s="3">
        <v>208</v>
      </c>
      <c r="AR213" s="174">
        <v>20.318725099601593</v>
      </c>
      <c r="AS213" s="163" t="str">
        <f t="shared" si="74"/>
        <v>nothing</v>
      </c>
      <c r="AT213" s="3" t="str">
        <f t="shared" si="74"/>
        <v>nothing</v>
      </c>
      <c r="AZ213" s="3">
        <v>208</v>
      </c>
      <c r="BA213" s="3">
        <v>8450</v>
      </c>
      <c r="BB213" s="3">
        <v>208</v>
      </c>
      <c r="BC213" s="3">
        <v>63</v>
      </c>
      <c r="BE213" s="163">
        <v>208</v>
      </c>
      <c r="BF213" s="163">
        <v>8450</v>
      </c>
      <c r="BG213" s="163">
        <v>208</v>
      </c>
      <c r="BH213" s="177">
        <v>293.64705882352939</v>
      </c>
      <c r="BI213" s="163">
        <v>208</v>
      </c>
      <c r="BJ213" s="172">
        <f t="shared" si="63"/>
        <v>0.81568627450980391</v>
      </c>
      <c r="BL213" s="3">
        <v>208</v>
      </c>
      <c r="BM213" s="164">
        <f t="shared" si="64"/>
        <v>0.81568627450980391</v>
      </c>
      <c r="BN213" s="3">
        <v>208</v>
      </c>
      <c r="BO213" s="164">
        <f t="shared" si="65"/>
        <v>0.81568627450980391</v>
      </c>
      <c r="BP213" s="3">
        <v>208</v>
      </c>
      <c r="BQ213" s="164">
        <f t="shared" si="66"/>
        <v>0.81568627450980391</v>
      </c>
      <c r="BR213" s="3">
        <v>208</v>
      </c>
      <c r="BS213" s="164">
        <f t="shared" si="67"/>
        <v>0.81568627450980391</v>
      </c>
      <c r="BT213" s="3">
        <v>208</v>
      </c>
      <c r="BU213" s="164">
        <f t="shared" si="68"/>
        <v>0.81568627450980391</v>
      </c>
      <c r="BV213" s="3">
        <v>208</v>
      </c>
      <c r="BW213" s="164">
        <f t="shared" si="69"/>
        <v>0.81568627450980391</v>
      </c>
      <c r="BY213" s="3">
        <v>208</v>
      </c>
      <c r="BZ213" s="3" t="s">
        <v>186</v>
      </c>
      <c r="CA213" s="3">
        <v>208</v>
      </c>
      <c r="CB213" s="168" t="s">
        <v>110</v>
      </c>
      <c r="CC213" s="3">
        <v>208</v>
      </c>
      <c r="CD213" s="164" t="s">
        <v>211</v>
      </c>
      <c r="CE213" s="3">
        <v>208</v>
      </c>
      <c r="CF213" s="164" t="s">
        <v>152</v>
      </c>
      <c r="CG213" s="3">
        <v>208</v>
      </c>
      <c r="CH213" s="167">
        <f t="shared" si="72"/>
        <v>6.2547051792828672</v>
      </c>
      <c r="CI213" s="3">
        <v>208</v>
      </c>
      <c r="CJ213" s="167">
        <f t="shared" si="73"/>
        <v>12.509910358565737</v>
      </c>
      <c r="CL213" s="3">
        <v>208</v>
      </c>
      <c r="CM213" s="208"/>
      <c r="CO213" s="226">
        <v>208</v>
      </c>
      <c r="CP213" s="232">
        <f t="shared" si="70"/>
        <v>0.65254901960784317</v>
      </c>
      <c r="CQ213" s="226">
        <v>208</v>
      </c>
      <c r="CR213" s="233">
        <f t="shared" si="71"/>
        <v>0.65254901960784317</v>
      </c>
      <c r="CS213" s="235"/>
      <c r="CT213" s="227">
        <v>208</v>
      </c>
      <c r="CU213" s="208"/>
      <c r="CV213" s="3">
        <v>208</v>
      </c>
      <c r="CW213" s="3">
        <v>63</v>
      </c>
    </row>
    <row r="214" spans="1:101">
      <c r="A214" s="3">
        <v>209</v>
      </c>
      <c r="B214" s="164">
        <f t="shared" si="60"/>
        <v>0.81960784313725488</v>
      </c>
      <c r="C214" s="3">
        <v>209</v>
      </c>
      <c r="D214" s="207" t="s">
        <v>204</v>
      </c>
      <c r="E214" s="3">
        <v>209</v>
      </c>
      <c r="F214" s="208"/>
      <c r="G214" s="3">
        <v>209</v>
      </c>
      <c r="H214" s="208"/>
      <c r="I214" s="3">
        <v>209</v>
      </c>
      <c r="J214" s="208"/>
      <c r="K214" s="3">
        <v>209</v>
      </c>
      <c r="L214" s="208"/>
      <c r="M214" s="3">
        <v>209</v>
      </c>
      <c r="N214" s="208"/>
      <c r="O214" s="3">
        <v>209</v>
      </c>
      <c r="P214" s="208"/>
      <c r="Q214" s="3">
        <v>209</v>
      </c>
      <c r="R214" s="208"/>
      <c r="S214" s="3">
        <v>209</v>
      </c>
      <c r="T214" s="208"/>
      <c r="U214" s="3">
        <v>209</v>
      </c>
      <c r="V214" s="164">
        <f t="shared" si="61"/>
        <v>0.81960784313725488</v>
      </c>
      <c r="W214" s="3">
        <v>209</v>
      </c>
      <c r="X214" s="207" t="s">
        <v>204</v>
      </c>
      <c r="Y214" s="3">
        <v>209</v>
      </c>
      <c r="Z214" s="208"/>
      <c r="AA214" s="3">
        <v>209</v>
      </c>
      <c r="AB214" s="208"/>
      <c r="AC214" s="3">
        <v>209</v>
      </c>
      <c r="AD214" s="208"/>
      <c r="AE214" s="3">
        <v>209</v>
      </c>
      <c r="AF214" s="208"/>
      <c r="AG214" s="3">
        <v>209</v>
      </c>
      <c r="AH214" s="208"/>
      <c r="AI214" s="3">
        <v>209</v>
      </c>
      <c r="AJ214" s="208"/>
      <c r="AK214" s="3">
        <v>209</v>
      </c>
      <c r="AL214" s="208"/>
      <c r="AM214" s="3">
        <v>209</v>
      </c>
      <c r="AN214" s="208"/>
      <c r="AO214" s="3">
        <v>209</v>
      </c>
      <c r="AP214" s="164">
        <f t="shared" si="62"/>
        <v>0.81960784313725488</v>
      </c>
      <c r="AQ214" s="3">
        <v>209</v>
      </c>
      <c r="AR214" s="174">
        <v>20.41832669322709</v>
      </c>
      <c r="AS214" s="163" t="str">
        <f t="shared" si="74"/>
        <v>nothing</v>
      </c>
      <c r="AT214" s="3" t="str">
        <f t="shared" si="74"/>
        <v>nothing</v>
      </c>
      <c r="AZ214" s="3">
        <v>209</v>
      </c>
      <c r="BA214" s="3">
        <v>8500</v>
      </c>
      <c r="BB214" s="3">
        <v>209</v>
      </c>
      <c r="BC214" s="3">
        <v>64</v>
      </c>
      <c r="BE214" s="163">
        <v>209</v>
      </c>
      <c r="BF214" s="163">
        <v>8500</v>
      </c>
      <c r="BG214" s="163">
        <v>209</v>
      </c>
      <c r="BH214" s="177">
        <v>295.05882352941177</v>
      </c>
      <c r="BI214" s="163">
        <v>209</v>
      </c>
      <c r="BJ214" s="172">
        <f t="shared" si="63"/>
        <v>0.81960784313725488</v>
      </c>
      <c r="BL214" s="3">
        <v>209</v>
      </c>
      <c r="BM214" s="164">
        <f t="shared" si="64"/>
        <v>0.81960784313725488</v>
      </c>
      <c r="BN214" s="3">
        <v>209</v>
      </c>
      <c r="BO214" s="164">
        <f t="shared" si="65"/>
        <v>0.81960784313725488</v>
      </c>
      <c r="BP214" s="3">
        <v>209</v>
      </c>
      <c r="BQ214" s="164">
        <f t="shared" si="66"/>
        <v>0.81960784313725488</v>
      </c>
      <c r="BR214" s="3">
        <v>209</v>
      </c>
      <c r="BS214" s="164">
        <f t="shared" si="67"/>
        <v>0.81960784313725488</v>
      </c>
      <c r="BT214" s="3">
        <v>209</v>
      </c>
      <c r="BU214" s="164">
        <f t="shared" si="68"/>
        <v>0.81960784313725488</v>
      </c>
      <c r="BV214" s="3">
        <v>209</v>
      </c>
      <c r="BW214" s="164">
        <f t="shared" si="69"/>
        <v>0.81960784313725488</v>
      </c>
      <c r="BY214" s="3">
        <v>209</v>
      </c>
      <c r="BZ214" s="3" t="s">
        <v>186</v>
      </c>
      <c r="CA214" s="3">
        <v>209</v>
      </c>
      <c r="CB214" s="168" t="s">
        <v>110</v>
      </c>
      <c r="CC214" s="3">
        <v>209</v>
      </c>
      <c r="CD214" s="164" t="s">
        <v>211</v>
      </c>
      <c r="CE214" s="3">
        <v>209</v>
      </c>
      <c r="CF214" s="164" t="s">
        <v>152</v>
      </c>
      <c r="CG214" s="3">
        <v>209</v>
      </c>
      <c r="CH214" s="167">
        <f t="shared" si="72"/>
        <v>6.3343864541832655</v>
      </c>
      <c r="CI214" s="3">
        <v>209</v>
      </c>
      <c r="CJ214" s="167">
        <f t="shared" si="73"/>
        <v>12.669272908366533</v>
      </c>
      <c r="CL214" s="3">
        <v>209</v>
      </c>
      <c r="CM214" s="208"/>
      <c r="CO214" s="226">
        <v>209</v>
      </c>
      <c r="CP214" s="232">
        <f t="shared" si="70"/>
        <v>0.65568627450980399</v>
      </c>
      <c r="CQ214" s="226">
        <v>209</v>
      </c>
      <c r="CR214" s="233">
        <f t="shared" si="71"/>
        <v>0.65568627450980399</v>
      </c>
      <c r="CS214" s="235"/>
      <c r="CT214" s="227">
        <v>209</v>
      </c>
      <c r="CU214" s="208"/>
      <c r="CV214" s="3">
        <v>209</v>
      </c>
      <c r="CW214" s="3">
        <v>64</v>
      </c>
    </row>
    <row r="215" spans="1:101">
      <c r="A215" s="3">
        <v>210</v>
      </c>
      <c r="B215" s="164">
        <f t="shared" si="60"/>
        <v>0.82352941176470584</v>
      </c>
      <c r="C215" s="3">
        <v>210</v>
      </c>
      <c r="D215" s="207" t="s">
        <v>204</v>
      </c>
      <c r="E215" s="3">
        <v>210</v>
      </c>
      <c r="F215" s="208"/>
      <c r="G215" s="3">
        <v>210</v>
      </c>
      <c r="H215" s="208"/>
      <c r="I215" s="3">
        <v>210</v>
      </c>
      <c r="J215" s="208"/>
      <c r="K215" s="3">
        <v>210</v>
      </c>
      <c r="L215" s="208"/>
      <c r="M215" s="3">
        <v>210</v>
      </c>
      <c r="N215" s="208"/>
      <c r="O215" s="3">
        <v>210</v>
      </c>
      <c r="P215" s="208"/>
      <c r="Q215" s="3">
        <v>210</v>
      </c>
      <c r="R215" s="208"/>
      <c r="S215" s="3">
        <v>210</v>
      </c>
      <c r="T215" s="208"/>
      <c r="U215" s="3">
        <v>210</v>
      </c>
      <c r="V215" s="164">
        <f t="shared" si="61"/>
        <v>0.82352941176470584</v>
      </c>
      <c r="W215" s="3">
        <v>210</v>
      </c>
      <c r="X215" s="207" t="s">
        <v>204</v>
      </c>
      <c r="Y215" s="3">
        <v>210</v>
      </c>
      <c r="Z215" s="208"/>
      <c r="AA215" s="3">
        <v>210</v>
      </c>
      <c r="AB215" s="208"/>
      <c r="AC215" s="3">
        <v>210</v>
      </c>
      <c r="AD215" s="208"/>
      <c r="AE215" s="3">
        <v>210</v>
      </c>
      <c r="AF215" s="208"/>
      <c r="AG215" s="3">
        <v>210</v>
      </c>
      <c r="AH215" s="208"/>
      <c r="AI215" s="3">
        <v>210</v>
      </c>
      <c r="AJ215" s="208"/>
      <c r="AK215" s="3">
        <v>210</v>
      </c>
      <c r="AL215" s="208"/>
      <c r="AM215" s="3">
        <v>210</v>
      </c>
      <c r="AN215" s="208"/>
      <c r="AO215" s="3">
        <v>210</v>
      </c>
      <c r="AP215" s="164">
        <f t="shared" si="62"/>
        <v>0.82352941176470584</v>
      </c>
      <c r="AQ215" s="3">
        <v>210</v>
      </c>
      <c r="AR215" s="174">
        <v>20.517928286852587</v>
      </c>
      <c r="AS215" s="163" t="str">
        <f t="shared" si="74"/>
        <v>nothing</v>
      </c>
      <c r="AT215" s="3" t="str">
        <f t="shared" si="74"/>
        <v>nothing</v>
      </c>
      <c r="AZ215" s="3">
        <v>210</v>
      </c>
      <c r="BA215" s="3">
        <v>8550</v>
      </c>
      <c r="BB215" s="3">
        <v>210</v>
      </c>
      <c r="BC215" s="3">
        <v>65</v>
      </c>
      <c r="BE215" s="163">
        <v>210</v>
      </c>
      <c r="BF215" s="163">
        <v>8550</v>
      </c>
      <c r="BG215" s="163">
        <v>210</v>
      </c>
      <c r="BH215" s="177">
        <v>296.47058823529414</v>
      </c>
      <c r="BI215" s="163">
        <v>210</v>
      </c>
      <c r="BJ215" s="172">
        <f t="shared" si="63"/>
        <v>0.82352941176470584</v>
      </c>
      <c r="BL215" s="3">
        <v>210</v>
      </c>
      <c r="BM215" s="164">
        <f t="shared" si="64"/>
        <v>0.82352941176470584</v>
      </c>
      <c r="BN215" s="3">
        <v>210</v>
      </c>
      <c r="BO215" s="164">
        <f t="shared" si="65"/>
        <v>0.82352941176470584</v>
      </c>
      <c r="BP215" s="3">
        <v>210</v>
      </c>
      <c r="BQ215" s="164">
        <f t="shared" si="66"/>
        <v>0.82352941176470584</v>
      </c>
      <c r="BR215" s="3">
        <v>210</v>
      </c>
      <c r="BS215" s="164">
        <f t="shared" si="67"/>
        <v>0.82352941176470584</v>
      </c>
      <c r="BT215" s="3">
        <v>210</v>
      </c>
      <c r="BU215" s="164">
        <f t="shared" si="68"/>
        <v>0.82352941176470584</v>
      </c>
      <c r="BV215" s="3">
        <v>210</v>
      </c>
      <c r="BW215" s="164">
        <f t="shared" si="69"/>
        <v>0.82352941176470584</v>
      </c>
      <c r="BY215" s="3">
        <v>210</v>
      </c>
      <c r="BZ215" s="3" t="s">
        <v>186</v>
      </c>
      <c r="CA215" s="3">
        <v>210</v>
      </c>
      <c r="CB215" s="168" t="s">
        <v>110</v>
      </c>
      <c r="CC215" s="3">
        <v>210</v>
      </c>
      <c r="CD215" s="164" t="s">
        <v>211</v>
      </c>
      <c r="CE215" s="3">
        <v>210</v>
      </c>
      <c r="CF215" s="164" t="s">
        <v>152</v>
      </c>
      <c r="CG215" s="3">
        <v>210</v>
      </c>
      <c r="CH215" s="167">
        <f t="shared" si="72"/>
        <v>6.4140677290836638</v>
      </c>
      <c r="CI215" s="3">
        <v>210</v>
      </c>
      <c r="CJ215" s="167">
        <f t="shared" si="73"/>
        <v>12.82863545816733</v>
      </c>
      <c r="CL215" s="3">
        <v>210</v>
      </c>
      <c r="CM215" s="208"/>
      <c r="CO215" s="226">
        <v>210</v>
      </c>
      <c r="CP215" s="232">
        <f t="shared" si="70"/>
        <v>0.6588235294117647</v>
      </c>
      <c r="CQ215" s="226">
        <v>210</v>
      </c>
      <c r="CR215" s="233">
        <f t="shared" si="71"/>
        <v>0.6588235294117647</v>
      </c>
      <c r="CS215" s="235"/>
      <c r="CT215" s="227">
        <v>210</v>
      </c>
      <c r="CU215" s="208"/>
      <c r="CV215" s="3">
        <v>210</v>
      </c>
      <c r="CW215" s="3">
        <v>65</v>
      </c>
    </row>
    <row r="216" spans="1:101">
      <c r="A216" s="3">
        <v>211</v>
      </c>
      <c r="B216" s="164">
        <f t="shared" si="60"/>
        <v>0.82745098039215681</v>
      </c>
      <c r="C216" s="3">
        <v>211</v>
      </c>
      <c r="D216" s="207" t="s">
        <v>204</v>
      </c>
      <c r="E216" s="3">
        <v>211</v>
      </c>
      <c r="F216" s="208"/>
      <c r="G216" s="3">
        <v>211</v>
      </c>
      <c r="H216" s="208"/>
      <c r="I216" s="3">
        <v>211</v>
      </c>
      <c r="J216" s="208"/>
      <c r="K216" s="3">
        <v>211</v>
      </c>
      <c r="L216" s="208"/>
      <c r="M216" s="3">
        <v>211</v>
      </c>
      <c r="N216" s="208"/>
      <c r="O216" s="3">
        <v>211</v>
      </c>
      <c r="P216" s="208"/>
      <c r="Q216" s="3">
        <v>211</v>
      </c>
      <c r="R216" s="208"/>
      <c r="S216" s="3">
        <v>211</v>
      </c>
      <c r="T216" s="208"/>
      <c r="U216" s="3">
        <v>211</v>
      </c>
      <c r="V216" s="164">
        <f t="shared" si="61"/>
        <v>0.82745098039215681</v>
      </c>
      <c r="W216" s="3">
        <v>211</v>
      </c>
      <c r="X216" s="207" t="s">
        <v>204</v>
      </c>
      <c r="Y216" s="3">
        <v>211</v>
      </c>
      <c r="Z216" s="208"/>
      <c r="AA216" s="3">
        <v>211</v>
      </c>
      <c r="AB216" s="208"/>
      <c r="AC216" s="3">
        <v>211</v>
      </c>
      <c r="AD216" s="208"/>
      <c r="AE216" s="3">
        <v>211</v>
      </c>
      <c r="AF216" s="208"/>
      <c r="AG216" s="3">
        <v>211</v>
      </c>
      <c r="AH216" s="208"/>
      <c r="AI216" s="3">
        <v>211</v>
      </c>
      <c r="AJ216" s="208"/>
      <c r="AK216" s="3">
        <v>211</v>
      </c>
      <c r="AL216" s="208"/>
      <c r="AM216" s="3">
        <v>211</v>
      </c>
      <c r="AN216" s="208"/>
      <c r="AO216" s="3">
        <v>211</v>
      </c>
      <c r="AP216" s="164">
        <f t="shared" si="62"/>
        <v>0.82745098039215681</v>
      </c>
      <c r="AQ216" s="3">
        <v>211</v>
      </c>
      <c r="AR216" s="174">
        <v>20.617529880478088</v>
      </c>
      <c r="AS216" s="163" t="str">
        <f t="shared" si="74"/>
        <v>nothing</v>
      </c>
      <c r="AT216" s="3" t="str">
        <f t="shared" si="74"/>
        <v>nothing</v>
      </c>
      <c r="AZ216" s="3">
        <v>211</v>
      </c>
      <c r="BA216" s="3">
        <v>8550</v>
      </c>
      <c r="BB216" s="3">
        <v>211</v>
      </c>
      <c r="BC216" s="3">
        <v>65</v>
      </c>
      <c r="BE216" s="163">
        <v>211</v>
      </c>
      <c r="BF216" s="163">
        <v>8550</v>
      </c>
      <c r="BG216" s="163">
        <v>211</v>
      </c>
      <c r="BH216" s="177">
        <v>297.88235294117646</v>
      </c>
      <c r="BI216" s="163">
        <v>211</v>
      </c>
      <c r="BJ216" s="172">
        <f t="shared" si="63"/>
        <v>0.82745098039215681</v>
      </c>
      <c r="BL216" s="3">
        <v>211</v>
      </c>
      <c r="BM216" s="164">
        <f t="shared" si="64"/>
        <v>0.82745098039215681</v>
      </c>
      <c r="BN216" s="3">
        <v>211</v>
      </c>
      <c r="BO216" s="164">
        <f t="shared" si="65"/>
        <v>0.82745098039215681</v>
      </c>
      <c r="BP216" s="3">
        <v>211</v>
      </c>
      <c r="BQ216" s="164">
        <f t="shared" si="66"/>
        <v>0.82745098039215681</v>
      </c>
      <c r="BR216" s="3">
        <v>211</v>
      </c>
      <c r="BS216" s="164">
        <f t="shared" si="67"/>
        <v>0.82745098039215681</v>
      </c>
      <c r="BT216" s="3">
        <v>211</v>
      </c>
      <c r="BU216" s="164">
        <f t="shared" si="68"/>
        <v>0.82745098039215681</v>
      </c>
      <c r="BV216" s="3">
        <v>211</v>
      </c>
      <c r="BW216" s="164">
        <f t="shared" si="69"/>
        <v>0.82745098039215681</v>
      </c>
      <c r="BY216" s="3">
        <v>211</v>
      </c>
      <c r="BZ216" s="3" t="s">
        <v>186</v>
      </c>
      <c r="CA216" s="3">
        <v>211</v>
      </c>
      <c r="CB216" s="168" t="s">
        <v>110</v>
      </c>
      <c r="CC216" s="3">
        <v>211</v>
      </c>
      <c r="CD216" s="164" t="s">
        <v>211</v>
      </c>
      <c r="CE216" s="3">
        <v>211</v>
      </c>
      <c r="CF216" s="164" t="s">
        <v>152</v>
      </c>
      <c r="CG216" s="3">
        <v>211</v>
      </c>
      <c r="CH216" s="167">
        <f t="shared" si="72"/>
        <v>6.4937490039840622</v>
      </c>
      <c r="CI216" s="3">
        <v>211</v>
      </c>
      <c r="CJ216" s="167">
        <f t="shared" si="73"/>
        <v>12.987998007968127</v>
      </c>
      <c r="CL216" s="3">
        <v>211</v>
      </c>
      <c r="CM216" s="208"/>
      <c r="CO216" s="226">
        <v>211</v>
      </c>
      <c r="CP216" s="232">
        <f t="shared" si="70"/>
        <v>0.66196078431372551</v>
      </c>
      <c r="CQ216" s="226">
        <v>211</v>
      </c>
      <c r="CR216" s="233">
        <f t="shared" si="71"/>
        <v>0.66196078431372551</v>
      </c>
      <c r="CS216" s="235"/>
      <c r="CT216" s="227">
        <v>211</v>
      </c>
      <c r="CU216" s="208"/>
      <c r="CV216" s="3">
        <v>211</v>
      </c>
      <c r="CW216" s="3">
        <v>65</v>
      </c>
    </row>
    <row r="217" spans="1:101">
      <c r="A217" s="3">
        <v>212</v>
      </c>
      <c r="B217" s="164">
        <f t="shared" si="60"/>
        <v>0.83137254901960789</v>
      </c>
      <c r="C217" s="3">
        <v>212</v>
      </c>
      <c r="D217" s="207" t="s">
        <v>204</v>
      </c>
      <c r="E217" s="3">
        <v>212</v>
      </c>
      <c r="F217" s="208"/>
      <c r="G217" s="3">
        <v>212</v>
      </c>
      <c r="H217" s="208"/>
      <c r="I217" s="3">
        <v>212</v>
      </c>
      <c r="J217" s="208"/>
      <c r="K217" s="3">
        <v>212</v>
      </c>
      <c r="L217" s="208"/>
      <c r="M217" s="3">
        <v>212</v>
      </c>
      <c r="N217" s="208"/>
      <c r="O217" s="3">
        <v>212</v>
      </c>
      <c r="P217" s="208"/>
      <c r="Q217" s="3">
        <v>212</v>
      </c>
      <c r="R217" s="208"/>
      <c r="S217" s="3">
        <v>212</v>
      </c>
      <c r="T217" s="208"/>
      <c r="U217" s="3">
        <v>212</v>
      </c>
      <c r="V217" s="164">
        <f t="shared" si="61"/>
        <v>0.83137254901960789</v>
      </c>
      <c r="W217" s="3">
        <v>212</v>
      </c>
      <c r="X217" s="207" t="s">
        <v>204</v>
      </c>
      <c r="Y217" s="3">
        <v>212</v>
      </c>
      <c r="Z217" s="208"/>
      <c r="AA217" s="3">
        <v>212</v>
      </c>
      <c r="AB217" s="208"/>
      <c r="AC217" s="3">
        <v>212</v>
      </c>
      <c r="AD217" s="208"/>
      <c r="AE217" s="3">
        <v>212</v>
      </c>
      <c r="AF217" s="208"/>
      <c r="AG217" s="3">
        <v>212</v>
      </c>
      <c r="AH217" s="208"/>
      <c r="AI217" s="3">
        <v>212</v>
      </c>
      <c r="AJ217" s="208"/>
      <c r="AK217" s="3">
        <v>212</v>
      </c>
      <c r="AL217" s="208"/>
      <c r="AM217" s="3">
        <v>212</v>
      </c>
      <c r="AN217" s="208"/>
      <c r="AO217" s="3">
        <v>212</v>
      </c>
      <c r="AP217" s="164">
        <f t="shared" si="62"/>
        <v>0.83137254901960789</v>
      </c>
      <c r="AQ217" s="3">
        <v>212</v>
      </c>
      <c r="AR217" s="174">
        <v>20.717131474103585</v>
      </c>
      <c r="AS217" s="163" t="str">
        <f t="shared" si="74"/>
        <v>nothing</v>
      </c>
      <c r="AT217" s="3" t="str">
        <f t="shared" si="74"/>
        <v>nothing</v>
      </c>
      <c r="AZ217" s="3">
        <v>212</v>
      </c>
      <c r="BA217" s="3">
        <v>8600</v>
      </c>
      <c r="BB217" s="3">
        <v>212</v>
      </c>
      <c r="BC217" s="3">
        <v>66</v>
      </c>
      <c r="BE217" s="163">
        <v>212</v>
      </c>
      <c r="BF217" s="163">
        <v>8600</v>
      </c>
      <c r="BG217" s="163">
        <v>212</v>
      </c>
      <c r="BH217" s="177">
        <v>299.29411764705884</v>
      </c>
      <c r="BI217" s="163">
        <v>212</v>
      </c>
      <c r="BJ217" s="172">
        <f t="shared" si="63"/>
        <v>0.83137254901960789</v>
      </c>
      <c r="BL217" s="3">
        <v>212</v>
      </c>
      <c r="BM217" s="164">
        <f t="shared" si="64"/>
        <v>0.83137254901960789</v>
      </c>
      <c r="BN217" s="3">
        <v>212</v>
      </c>
      <c r="BO217" s="164">
        <f t="shared" si="65"/>
        <v>0.83137254901960789</v>
      </c>
      <c r="BP217" s="3">
        <v>212</v>
      </c>
      <c r="BQ217" s="164">
        <f t="shared" si="66"/>
        <v>0.83137254901960789</v>
      </c>
      <c r="BR217" s="3">
        <v>212</v>
      </c>
      <c r="BS217" s="164">
        <f t="shared" si="67"/>
        <v>0.83137254901960789</v>
      </c>
      <c r="BT217" s="3">
        <v>212</v>
      </c>
      <c r="BU217" s="164">
        <f t="shared" si="68"/>
        <v>0.83137254901960789</v>
      </c>
      <c r="BV217" s="3">
        <v>212</v>
      </c>
      <c r="BW217" s="164">
        <f t="shared" si="69"/>
        <v>0.83137254901960789</v>
      </c>
      <c r="BY217" s="3">
        <v>212</v>
      </c>
      <c r="BZ217" s="3" t="s">
        <v>186</v>
      </c>
      <c r="CA217" s="3">
        <v>212</v>
      </c>
      <c r="CB217" s="168" t="s">
        <v>110</v>
      </c>
      <c r="CC217" s="3">
        <v>212</v>
      </c>
      <c r="CD217" s="164" t="s">
        <v>211</v>
      </c>
      <c r="CE217" s="3">
        <v>212</v>
      </c>
      <c r="CF217" s="164" t="s">
        <v>152</v>
      </c>
      <c r="CG217" s="3">
        <v>212</v>
      </c>
      <c r="CH217" s="167">
        <f t="shared" si="72"/>
        <v>6.5734302788844605</v>
      </c>
      <c r="CI217" s="3">
        <v>212</v>
      </c>
      <c r="CJ217" s="167">
        <f t="shared" si="73"/>
        <v>13.147360557768923</v>
      </c>
      <c r="CL217" s="3">
        <v>212</v>
      </c>
      <c r="CM217" s="208"/>
      <c r="CO217" s="226">
        <v>212</v>
      </c>
      <c r="CP217" s="232">
        <f t="shared" si="70"/>
        <v>0.66509803921568633</v>
      </c>
      <c r="CQ217" s="226">
        <v>212</v>
      </c>
      <c r="CR217" s="233">
        <f t="shared" si="71"/>
        <v>0.66509803921568633</v>
      </c>
      <c r="CS217" s="235"/>
      <c r="CT217" s="227">
        <v>212</v>
      </c>
      <c r="CU217" s="208"/>
      <c r="CV217" s="3">
        <v>212</v>
      </c>
      <c r="CW217" s="3">
        <v>66</v>
      </c>
    </row>
    <row r="218" spans="1:101">
      <c r="A218" s="3">
        <v>213</v>
      </c>
      <c r="B218" s="164">
        <f t="shared" si="60"/>
        <v>0.83529411764705885</v>
      </c>
      <c r="C218" s="3">
        <v>213</v>
      </c>
      <c r="D218" s="207" t="s">
        <v>204</v>
      </c>
      <c r="E218" s="3">
        <v>213</v>
      </c>
      <c r="F218" s="208"/>
      <c r="G218" s="3">
        <v>213</v>
      </c>
      <c r="H218" s="208"/>
      <c r="I218" s="3">
        <v>213</v>
      </c>
      <c r="J218" s="208"/>
      <c r="K218" s="3">
        <v>213</v>
      </c>
      <c r="L218" s="208"/>
      <c r="M218" s="3">
        <v>213</v>
      </c>
      <c r="N218" s="208"/>
      <c r="O218" s="3">
        <v>213</v>
      </c>
      <c r="P218" s="208"/>
      <c r="Q218" s="3">
        <v>213</v>
      </c>
      <c r="R218" s="208"/>
      <c r="S218" s="3">
        <v>213</v>
      </c>
      <c r="T218" s="208"/>
      <c r="U218" s="3">
        <v>213</v>
      </c>
      <c r="V218" s="164">
        <f t="shared" si="61"/>
        <v>0.83529411764705885</v>
      </c>
      <c r="W218" s="3">
        <v>213</v>
      </c>
      <c r="X218" s="207" t="s">
        <v>204</v>
      </c>
      <c r="Y218" s="3">
        <v>213</v>
      </c>
      <c r="Z218" s="208"/>
      <c r="AA218" s="3">
        <v>213</v>
      </c>
      <c r="AB218" s="208"/>
      <c r="AC218" s="3">
        <v>213</v>
      </c>
      <c r="AD218" s="208"/>
      <c r="AE218" s="3">
        <v>213</v>
      </c>
      <c r="AF218" s="208"/>
      <c r="AG218" s="3">
        <v>213</v>
      </c>
      <c r="AH218" s="208"/>
      <c r="AI218" s="3">
        <v>213</v>
      </c>
      <c r="AJ218" s="208"/>
      <c r="AK218" s="3">
        <v>213</v>
      </c>
      <c r="AL218" s="208"/>
      <c r="AM218" s="3">
        <v>213</v>
      </c>
      <c r="AN218" s="208"/>
      <c r="AO218" s="3">
        <v>213</v>
      </c>
      <c r="AP218" s="164">
        <f t="shared" si="62"/>
        <v>0.83529411764705885</v>
      </c>
      <c r="AQ218" s="3">
        <v>213</v>
      </c>
      <c r="AR218" s="174">
        <v>20.816733067729082</v>
      </c>
      <c r="AS218" s="163" t="str">
        <f t="shared" si="74"/>
        <v>nothing</v>
      </c>
      <c r="AT218" s="3" t="str">
        <f t="shared" si="74"/>
        <v>nothing</v>
      </c>
      <c r="AZ218" s="3">
        <v>213</v>
      </c>
      <c r="BA218" s="3">
        <v>8650</v>
      </c>
      <c r="BB218" s="3">
        <v>213</v>
      </c>
      <c r="BC218" s="3">
        <v>67</v>
      </c>
      <c r="BE218" s="163">
        <v>213</v>
      </c>
      <c r="BF218" s="163">
        <v>8650</v>
      </c>
      <c r="BG218" s="163">
        <v>213</v>
      </c>
      <c r="BH218" s="177">
        <v>300.70588235294116</v>
      </c>
      <c r="BI218" s="163">
        <v>213</v>
      </c>
      <c r="BJ218" s="172">
        <f t="shared" si="63"/>
        <v>0.83529411764705885</v>
      </c>
      <c r="BL218" s="3">
        <v>213</v>
      </c>
      <c r="BM218" s="164">
        <f t="shared" si="64"/>
        <v>0.83529411764705885</v>
      </c>
      <c r="BN218" s="3">
        <v>213</v>
      </c>
      <c r="BO218" s="164">
        <f t="shared" si="65"/>
        <v>0.83529411764705885</v>
      </c>
      <c r="BP218" s="3">
        <v>213</v>
      </c>
      <c r="BQ218" s="164">
        <f t="shared" si="66"/>
        <v>0.83529411764705885</v>
      </c>
      <c r="BR218" s="3">
        <v>213</v>
      </c>
      <c r="BS218" s="164">
        <f t="shared" si="67"/>
        <v>0.83529411764705885</v>
      </c>
      <c r="BT218" s="3">
        <v>213</v>
      </c>
      <c r="BU218" s="164">
        <f t="shared" si="68"/>
        <v>0.83529411764705885</v>
      </c>
      <c r="BV218" s="3">
        <v>213</v>
      </c>
      <c r="BW218" s="164">
        <f t="shared" si="69"/>
        <v>0.83529411764705885</v>
      </c>
      <c r="BY218" s="3">
        <v>213</v>
      </c>
      <c r="BZ218" s="3" t="s">
        <v>186</v>
      </c>
      <c r="CA218" s="3">
        <v>213</v>
      </c>
      <c r="CB218" s="168" t="s">
        <v>110</v>
      </c>
      <c r="CC218" s="3">
        <v>213</v>
      </c>
      <c r="CD218" s="164" t="s">
        <v>211</v>
      </c>
      <c r="CE218" s="3">
        <v>213</v>
      </c>
      <c r="CF218" s="164" t="s">
        <v>152</v>
      </c>
      <c r="CG218" s="3">
        <v>213</v>
      </c>
      <c r="CH218" s="167">
        <f t="shared" si="72"/>
        <v>6.6531115537848589</v>
      </c>
      <c r="CI218" s="3">
        <v>213</v>
      </c>
      <c r="CJ218" s="167">
        <f t="shared" si="73"/>
        <v>13.30672310756972</v>
      </c>
      <c r="CL218" s="3">
        <v>213</v>
      </c>
      <c r="CM218" s="208"/>
      <c r="CO218" s="226">
        <v>213</v>
      </c>
      <c r="CP218" s="232">
        <f t="shared" si="70"/>
        <v>0.66823529411764715</v>
      </c>
      <c r="CQ218" s="226">
        <v>213</v>
      </c>
      <c r="CR218" s="233">
        <f t="shared" si="71"/>
        <v>0.66823529411764715</v>
      </c>
      <c r="CS218" s="235"/>
      <c r="CT218" s="227">
        <v>213</v>
      </c>
      <c r="CU218" s="208"/>
      <c r="CV218" s="3">
        <v>213</v>
      </c>
      <c r="CW218" s="3">
        <v>67</v>
      </c>
    </row>
    <row r="219" spans="1:101">
      <c r="A219" s="3">
        <v>214</v>
      </c>
      <c r="B219" s="164">
        <f t="shared" si="60"/>
        <v>0.83921568627450982</v>
      </c>
      <c r="C219" s="3">
        <v>214</v>
      </c>
      <c r="D219" s="207" t="s">
        <v>204</v>
      </c>
      <c r="E219" s="3">
        <v>214</v>
      </c>
      <c r="F219" s="208"/>
      <c r="G219" s="3">
        <v>214</v>
      </c>
      <c r="H219" s="208"/>
      <c r="I219" s="3">
        <v>214</v>
      </c>
      <c r="J219" s="208"/>
      <c r="K219" s="3">
        <v>214</v>
      </c>
      <c r="L219" s="208"/>
      <c r="M219" s="3">
        <v>214</v>
      </c>
      <c r="N219" s="208"/>
      <c r="O219" s="3">
        <v>214</v>
      </c>
      <c r="P219" s="208"/>
      <c r="Q219" s="3">
        <v>214</v>
      </c>
      <c r="R219" s="208"/>
      <c r="S219" s="3">
        <v>214</v>
      </c>
      <c r="T219" s="208"/>
      <c r="U219" s="3">
        <v>214</v>
      </c>
      <c r="V219" s="164">
        <f t="shared" si="61"/>
        <v>0.83921568627450982</v>
      </c>
      <c r="W219" s="3">
        <v>214</v>
      </c>
      <c r="X219" s="207" t="s">
        <v>204</v>
      </c>
      <c r="Y219" s="3">
        <v>214</v>
      </c>
      <c r="Z219" s="208"/>
      <c r="AA219" s="3">
        <v>214</v>
      </c>
      <c r="AB219" s="208"/>
      <c r="AC219" s="3">
        <v>214</v>
      </c>
      <c r="AD219" s="208"/>
      <c r="AE219" s="3">
        <v>214</v>
      </c>
      <c r="AF219" s="208"/>
      <c r="AG219" s="3">
        <v>214</v>
      </c>
      <c r="AH219" s="208"/>
      <c r="AI219" s="3">
        <v>214</v>
      </c>
      <c r="AJ219" s="208"/>
      <c r="AK219" s="3">
        <v>214</v>
      </c>
      <c r="AL219" s="208"/>
      <c r="AM219" s="3">
        <v>214</v>
      </c>
      <c r="AN219" s="208"/>
      <c r="AO219" s="3">
        <v>214</v>
      </c>
      <c r="AP219" s="164">
        <f t="shared" si="62"/>
        <v>0.83921568627450982</v>
      </c>
      <c r="AQ219" s="3">
        <v>214</v>
      </c>
      <c r="AR219" s="174">
        <v>20.916334661354579</v>
      </c>
      <c r="AS219" s="163" t="str">
        <f t="shared" si="74"/>
        <v>nothing</v>
      </c>
      <c r="AT219" s="3" t="str">
        <f t="shared" si="74"/>
        <v>nothing</v>
      </c>
      <c r="AZ219" s="3">
        <v>214</v>
      </c>
      <c r="BA219" s="3">
        <v>8650</v>
      </c>
      <c r="BB219" s="3">
        <v>214</v>
      </c>
      <c r="BC219" s="3">
        <v>68</v>
      </c>
      <c r="BE219" s="163">
        <v>214</v>
      </c>
      <c r="BF219" s="163">
        <v>8650</v>
      </c>
      <c r="BG219" s="163">
        <v>214</v>
      </c>
      <c r="BH219" s="177">
        <v>302.11764705882354</v>
      </c>
      <c r="BI219" s="163">
        <v>214</v>
      </c>
      <c r="BJ219" s="172">
        <f t="shared" si="63"/>
        <v>0.83921568627450982</v>
      </c>
      <c r="BL219" s="3">
        <v>214</v>
      </c>
      <c r="BM219" s="164">
        <f t="shared" si="64"/>
        <v>0.83921568627450982</v>
      </c>
      <c r="BN219" s="3">
        <v>214</v>
      </c>
      <c r="BO219" s="164">
        <f t="shared" si="65"/>
        <v>0.83921568627450982</v>
      </c>
      <c r="BP219" s="3">
        <v>214</v>
      </c>
      <c r="BQ219" s="164">
        <f t="shared" si="66"/>
        <v>0.83921568627450982</v>
      </c>
      <c r="BR219" s="3">
        <v>214</v>
      </c>
      <c r="BS219" s="164">
        <f t="shared" si="67"/>
        <v>0.83921568627450982</v>
      </c>
      <c r="BT219" s="3">
        <v>214</v>
      </c>
      <c r="BU219" s="164">
        <f t="shared" si="68"/>
        <v>0.83921568627450982</v>
      </c>
      <c r="BV219" s="3">
        <v>214</v>
      </c>
      <c r="BW219" s="164">
        <f t="shared" si="69"/>
        <v>0.83921568627450982</v>
      </c>
      <c r="BY219" s="3">
        <v>214</v>
      </c>
      <c r="BZ219" s="3" t="s">
        <v>186</v>
      </c>
      <c r="CA219" s="3">
        <v>214</v>
      </c>
      <c r="CB219" s="168" t="s">
        <v>110</v>
      </c>
      <c r="CC219" s="3">
        <v>214</v>
      </c>
      <c r="CD219" s="164" t="s">
        <v>211</v>
      </c>
      <c r="CE219" s="3">
        <v>214</v>
      </c>
      <c r="CF219" s="164" t="s">
        <v>152</v>
      </c>
      <c r="CG219" s="3">
        <v>214</v>
      </c>
      <c r="CH219" s="167">
        <f t="shared" si="72"/>
        <v>6.7327928286852572</v>
      </c>
      <c r="CI219" s="3">
        <v>214</v>
      </c>
      <c r="CJ219" s="167">
        <f t="shared" si="73"/>
        <v>13.466085657370517</v>
      </c>
      <c r="CL219" s="3">
        <v>214</v>
      </c>
      <c r="CM219" s="208"/>
      <c r="CO219" s="226">
        <v>214</v>
      </c>
      <c r="CP219" s="232">
        <f t="shared" si="70"/>
        <v>0.67137254901960786</v>
      </c>
      <c r="CQ219" s="226">
        <v>214</v>
      </c>
      <c r="CR219" s="233">
        <f t="shared" si="71"/>
        <v>0.67137254901960786</v>
      </c>
      <c r="CS219" s="235"/>
      <c r="CT219" s="227">
        <v>214</v>
      </c>
      <c r="CU219" s="208"/>
      <c r="CV219" s="3">
        <v>214</v>
      </c>
      <c r="CW219" s="3">
        <v>68</v>
      </c>
    </row>
    <row r="220" spans="1:101">
      <c r="A220" s="3">
        <v>215</v>
      </c>
      <c r="B220" s="164">
        <f t="shared" si="60"/>
        <v>0.84313725490196079</v>
      </c>
      <c r="C220" s="3">
        <v>215</v>
      </c>
      <c r="D220" s="207" t="s">
        <v>204</v>
      </c>
      <c r="E220" s="3">
        <v>215</v>
      </c>
      <c r="F220" s="208"/>
      <c r="G220" s="3">
        <v>215</v>
      </c>
      <c r="H220" s="208"/>
      <c r="I220" s="3">
        <v>215</v>
      </c>
      <c r="J220" s="208"/>
      <c r="K220" s="3">
        <v>215</v>
      </c>
      <c r="L220" s="208"/>
      <c r="M220" s="3">
        <v>215</v>
      </c>
      <c r="N220" s="208"/>
      <c r="O220" s="3">
        <v>215</v>
      </c>
      <c r="P220" s="208"/>
      <c r="Q220" s="3">
        <v>215</v>
      </c>
      <c r="R220" s="208"/>
      <c r="S220" s="3">
        <v>215</v>
      </c>
      <c r="T220" s="208"/>
      <c r="U220" s="3">
        <v>215</v>
      </c>
      <c r="V220" s="164">
        <f t="shared" si="61"/>
        <v>0.84313725490196079</v>
      </c>
      <c r="W220" s="3">
        <v>215</v>
      </c>
      <c r="X220" s="207" t="s">
        <v>204</v>
      </c>
      <c r="Y220" s="3">
        <v>215</v>
      </c>
      <c r="Z220" s="208"/>
      <c r="AA220" s="3">
        <v>215</v>
      </c>
      <c r="AB220" s="208"/>
      <c r="AC220" s="3">
        <v>215</v>
      </c>
      <c r="AD220" s="208"/>
      <c r="AE220" s="3">
        <v>215</v>
      </c>
      <c r="AF220" s="208"/>
      <c r="AG220" s="3">
        <v>215</v>
      </c>
      <c r="AH220" s="208"/>
      <c r="AI220" s="3">
        <v>215</v>
      </c>
      <c r="AJ220" s="208"/>
      <c r="AK220" s="3">
        <v>215</v>
      </c>
      <c r="AL220" s="208"/>
      <c r="AM220" s="3">
        <v>215</v>
      </c>
      <c r="AN220" s="208"/>
      <c r="AO220" s="3">
        <v>215</v>
      </c>
      <c r="AP220" s="164">
        <f t="shared" si="62"/>
        <v>0.84313725490196079</v>
      </c>
      <c r="AQ220" s="3">
        <v>215</v>
      </c>
      <c r="AR220" s="174">
        <v>21.01593625498008</v>
      </c>
      <c r="AS220" s="163" t="str">
        <f t="shared" si="74"/>
        <v>nothing</v>
      </c>
      <c r="AT220" s="3" t="str">
        <f t="shared" si="74"/>
        <v>nothing</v>
      </c>
      <c r="AZ220" s="3">
        <v>215</v>
      </c>
      <c r="BA220" s="3">
        <v>8700</v>
      </c>
      <c r="BB220" s="3">
        <v>215</v>
      </c>
      <c r="BC220" s="3">
        <v>69</v>
      </c>
      <c r="BE220" s="163">
        <v>215</v>
      </c>
      <c r="BF220" s="163">
        <v>8700</v>
      </c>
      <c r="BG220" s="163">
        <v>215</v>
      </c>
      <c r="BH220" s="177">
        <v>303.52941176470586</v>
      </c>
      <c r="BI220" s="163">
        <v>215</v>
      </c>
      <c r="BJ220" s="172">
        <f t="shared" si="63"/>
        <v>0.84313725490196079</v>
      </c>
      <c r="BL220" s="3">
        <v>215</v>
      </c>
      <c r="BM220" s="164">
        <f t="shared" si="64"/>
        <v>0.84313725490196079</v>
      </c>
      <c r="BN220" s="3">
        <v>215</v>
      </c>
      <c r="BO220" s="164">
        <f t="shared" si="65"/>
        <v>0.84313725490196079</v>
      </c>
      <c r="BP220" s="3">
        <v>215</v>
      </c>
      <c r="BQ220" s="164">
        <f t="shared" si="66"/>
        <v>0.84313725490196079</v>
      </c>
      <c r="BR220" s="3">
        <v>215</v>
      </c>
      <c r="BS220" s="164">
        <f t="shared" si="67"/>
        <v>0.84313725490196079</v>
      </c>
      <c r="BT220" s="3">
        <v>215</v>
      </c>
      <c r="BU220" s="164">
        <f t="shared" si="68"/>
        <v>0.84313725490196079</v>
      </c>
      <c r="BV220" s="3">
        <v>215</v>
      </c>
      <c r="BW220" s="164">
        <f t="shared" si="69"/>
        <v>0.84313725490196079</v>
      </c>
      <c r="BY220" s="3">
        <v>215</v>
      </c>
      <c r="BZ220" s="3" t="s">
        <v>186</v>
      </c>
      <c r="CA220" s="3">
        <v>215</v>
      </c>
      <c r="CB220" s="168" t="s">
        <v>110</v>
      </c>
      <c r="CC220" s="3">
        <v>215</v>
      </c>
      <c r="CD220" s="164" t="s">
        <v>211</v>
      </c>
      <c r="CE220" s="3">
        <v>215</v>
      </c>
      <c r="CF220" s="164" t="s">
        <v>152</v>
      </c>
      <c r="CG220" s="3">
        <v>215</v>
      </c>
      <c r="CH220" s="167">
        <f t="shared" si="72"/>
        <v>6.8124741035856555</v>
      </c>
      <c r="CI220" s="3">
        <v>215</v>
      </c>
      <c r="CJ220" s="167">
        <f t="shared" si="73"/>
        <v>13.625448207171313</v>
      </c>
      <c r="CL220" s="3">
        <v>215</v>
      </c>
      <c r="CM220" s="208"/>
      <c r="CO220" s="226">
        <v>215</v>
      </c>
      <c r="CP220" s="232">
        <f t="shared" si="70"/>
        <v>0.67450980392156867</v>
      </c>
      <c r="CQ220" s="226">
        <v>215</v>
      </c>
      <c r="CR220" s="233">
        <f t="shared" si="71"/>
        <v>0.67450980392156867</v>
      </c>
      <c r="CS220" s="235"/>
      <c r="CT220" s="227">
        <v>215</v>
      </c>
      <c r="CU220" s="208"/>
      <c r="CV220" s="3">
        <v>215</v>
      </c>
      <c r="CW220" s="3">
        <v>69</v>
      </c>
    </row>
    <row r="221" spans="1:101">
      <c r="A221" s="3">
        <v>216</v>
      </c>
      <c r="B221" s="164">
        <f t="shared" si="60"/>
        <v>0.84705882352941175</v>
      </c>
      <c r="C221" s="3">
        <v>216</v>
      </c>
      <c r="D221" s="207" t="s">
        <v>204</v>
      </c>
      <c r="E221" s="3">
        <v>216</v>
      </c>
      <c r="F221" s="208"/>
      <c r="G221" s="3">
        <v>216</v>
      </c>
      <c r="H221" s="208"/>
      <c r="I221" s="3">
        <v>216</v>
      </c>
      <c r="J221" s="208"/>
      <c r="K221" s="3">
        <v>216</v>
      </c>
      <c r="L221" s="208"/>
      <c r="M221" s="3">
        <v>216</v>
      </c>
      <c r="N221" s="208"/>
      <c r="O221" s="3">
        <v>216</v>
      </c>
      <c r="P221" s="208"/>
      <c r="Q221" s="3">
        <v>216</v>
      </c>
      <c r="R221" s="208"/>
      <c r="S221" s="3">
        <v>216</v>
      </c>
      <c r="T221" s="208"/>
      <c r="U221" s="3">
        <v>216</v>
      </c>
      <c r="V221" s="164">
        <f t="shared" si="61"/>
        <v>0.84705882352941175</v>
      </c>
      <c r="W221" s="3">
        <v>216</v>
      </c>
      <c r="X221" s="207" t="s">
        <v>204</v>
      </c>
      <c r="Y221" s="3">
        <v>216</v>
      </c>
      <c r="Z221" s="208"/>
      <c r="AA221" s="3">
        <v>216</v>
      </c>
      <c r="AB221" s="208"/>
      <c r="AC221" s="3">
        <v>216</v>
      </c>
      <c r="AD221" s="208"/>
      <c r="AE221" s="3">
        <v>216</v>
      </c>
      <c r="AF221" s="208"/>
      <c r="AG221" s="3">
        <v>216</v>
      </c>
      <c r="AH221" s="208"/>
      <c r="AI221" s="3">
        <v>216</v>
      </c>
      <c r="AJ221" s="208"/>
      <c r="AK221" s="3">
        <v>216</v>
      </c>
      <c r="AL221" s="208"/>
      <c r="AM221" s="3">
        <v>216</v>
      </c>
      <c r="AN221" s="208"/>
      <c r="AO221" s="3">
        <v>216</v>
      </c>
      <c r="AP221" s="164">
        <f t="shared" si="62"/>
        <v>0.84705882352941175</v>
      </c>
      <c r="AQ221" s="3">
        <v>216</v>
      </c>
      <c r="AR221" s="174">
        <v>21.115537848605577</v>
      </c>
      <c r="AS221" s="163" t="str">
        <f t="shared" si="74"/>
        <v>nothing</v>
      </c>
      <c r="AT221" s="3" t="str">
        <f t="shared" si="74"/>
        <v>nothing</v>
      </c>
      <c r="AZ221" s="3">
        <v>216</v>
      </c>
      <c r="BA221" s="3">
        <v>8750</v>
      </c>
      <c r="BB221" s="3">
        <v>216</v>
      </c>
      <c r="BC221" s="3">
        <v>69</v>
      </c>
      <c r="BE221" s="163">
        <v>216</v>
      </c>
      <c r="BF221" s="163">
        <v>8750</v>
      </c>
      <c r="BG221" s="163">
        <v>216</v>
      </c>
      <c r="BH221" s="177">
        <v>304.94117647058823</v>
      </c>
      <c r="BI221" s="163">
        <v>216</v>
      </c>
      <c r="BJ221" s="172">
        <f t="shared" si="63"/>
        <v>0.84705882352941175</v>
      </c>
      <c r="BL221" s="3">
        <v>216</v>
      </c>
      <c r="BM221" s="164">
        <f t="shared" si="64"/>
        <v>0.84705882352941175</v>
      </c>
      <c r="BN221" s="3">
        <v>216</v>
      </c>
      <c r="BO221" s="164">
        <f t="shared" si="65"/>
        <v>0.84705882352941175</v>
      </c>
      <c r="BP221" s="3">
        <v>216</v>
      </c>
      <c r="BQ221" s="164">
        <f t="shared" si="66"/>
        <v>0.84705882352941175</v>
      </c>
      <c r="BR221" s="3">
        <v>216</v>
      </c>
      <c r="BS221" s="164">
        <f t="shared" si="67"/>
        <v>0.84705882352941175</v>
      </c>
      <c r="BT221" s="3">
        <v>216</v>
      </c>
      <c r="BU221" s="164">
        <f t="shared" si="68"/>
        <v>0.84705882352941175</v>
      </c>
      <c r="BV221" s="3">
        <v>216</v>
      </c>
      <c r="BW221" s="164">
        <f t="shared" si="69"/>
        <v>0.84705882352941175</v>
      </c>
      <c r="BY221" s="3">
        <v>216</v>
      </c>
      <c r="BZ221" s="3" t="s">
        <v>186</v>
      </c>
      <c r="CA221" s="3">
        <v>216</v>
      </c>
      <c r="CB221" s="168" t="s">
        <v>110</v>
      </c>
      <c r="CC221" s="3">
        <v>216</v>
      </c>
      <c r="CD221" s="164" t="s">
        <v>211</v>
      </c>
      <c r="CE221" s="3">
        <v>216</v>
      </c>
      <c r="CF221" s="164" t="s">
        <v>152</v>
      </c>
      <c r="CG221" s="3">
        <v>216</v>
      </c>
      <c r="CH221" s="167">
        <f t="shared" si="72"/>
        <v>6.8921553784860539</v>
      </c>
      <c r="CI221" s="3">
        <v>216</v>
      </c>
      <c r="CJ221" s="167">
        <f t="shared" si="73"/>
        <v>13.78481075697211</v>
      </c>
      <c r="CL221" s="3">
        <v>216</v>
      </c>
      <c r="CM221" s="208"/>
      <c r="CO221" s="226">
        <v>216</v>
      </c>
      <c r="CP221" s="232">
        <f t="shared" si="70"/>
        <v>0.67764705882352949</v>
      </c>
      <c r="CQ221" s="226">
        <v>216</v>
      </c>
      <c r="CR221" s="233">
        <f t="shared" si="71"/>
        <v>0.67764705882352949</v>
      </c>
      <c r="CS221" s="235"/>
      <c r="CT221" s="227">
        <v>216</v>
      </c>
      <c r="CU221" s="208"/>
      <c r="CV221" s="3">
        <v>216</v>
      </c>
      <c r="CW221" s="3">
        <v>69</v>
      </c>
    </row>
    <row r="222" spans="1:101">
      <c r="A222" s="3">
        <v>217</v>
      </c>
      <c r="B222" s="164">
        <f t="shared" si="60"/>
        <v>0.85098039215686272</v>
      </c>
      <c r="C222" s="3">
        <v>217</v>
      </c>
      <c r="D222" s="207" t="s">
        <v>204</v>
      </c>
      <c r="E222" s="3">
        <v>217</v>
      </c>
      <c r="F222" s="208"/>
      <c r="G222" s="3">
        <v>217</v>
      </c>
      <c r="H222" s="208"/>
      <c r="I222" s="3">
        <v>217</v>
      </c>
      <c r="J222" s="208"/>
      <c r="K222" s="3">
        <v>217</v>
      </c>
      <c r="L222" s="208"/>
      <c r="M222" s="3">
        <v>217</v>
      </c>
      <c r="N222" s="208"/>
      <c r="O222" s="3">
        <v>217</v>
      </c>
      <c r="P222" s="208"/>
      <c r="Q222" s="3">
        <v>217</v>
      </c>
      <c r="R222" s="208"/>
      <c r="S222" s="3">
        <v>217</v>
      </c>
      <c r="T222" s="208"/>
      <c r="U222" s="3">
        <v>217</v>
      </c>
      <c r="V222" s="164">
        <f t="shared" si="61"/>
        <v>0.85098039215686272</v>
      </c>
      <c r="W222" s="3">
        <v>217</v>
      </c>
      <c r="X222" s="207" t="s">
        <v>204</v>
      </c>
      <c r="Y222" s="3">
        <v>217</v>
      </c>
      <c r="Z222" s="208"/>
      <c r="AA222" s="3">
        <v>217</v>
      </c>
      <c r="AB222" s="208"/>
      <c r="AC222" s="3">
        <v>217</v>
      </c>
      <c r="AD222" s="208"/>
      <c r="AE222" s="3">
        <v>217</v>
      </c>
      <c r="AF222" s="208"/>
      <c r="AG222" s="3">
        <v>217</v>
      </c>
      <c r="AH222" s="208"/>
      <c r="AI222" s="3">
        <v>217</v>
      </c>
      <c r="AJ222" s="208"/>
      <c r="AK222" s="3">
        <v>217</v>
      </c>
      <c r="AL222" s="208"/>
      <c r="AM222" s="3">
        <v>217</v>
      </c>
      <c r="AN222" s="208"/>
      <c r="AO222" s="3">
        <v>217</v>
      </c>
      <c r="AP222" s="164">
        <f t="shared" si="62"/>
        <v>0.85098039215686272</v>
      </c>
      <c r="AQ222" s="3">
        <v>217</v>
      </c>
      <c r="AR222" s="174">
        <v>21.215139442231074</v>
      </c>
      <c r="AS222" s="163" t="str">
        <f t="shared" si="74"/>
        <v>nothing</v>
      </c>
      <c r="AT222" s="3" t="str">
        <f t="shared" si="74"/>
        <v>nothing</v>
      </c>
      <c r="AZ222" s="3">
        <v>217</v>
      </c>
      <c r="BA222" s="3">
        <v>8750</v>
      </c>
      <c r="BB222" s="3">
        <v>217</v>
      </c>
      <c r="BC222" s="3">
        <v>70</v>
      </c>
      <c r="BE222" s="163">
        <v>217</v>
      </c>
      <c r="BF222" s="163">
        <v>8750</v>
      </c>
      <c r="BG222" s="163">
        <v>217</v>
      </c>
      <c r="BH222" s="177">
        <v>306.35294117647061</v>
      </c>
      <c r="BI222" s="163">
        <v>217</v>
      </c>
      <c r="BJ222" s="172">
        <f t="shared" si="63"/>
        <v>0.85098039215686272</v>
      </c>
      <c r="BL222" s="3">
        <v>217</v>
      </c>
      <c r="BM222" s="164">
        <f t="shared" si="64"/>
        <v>0.85098039215686272</v>
      </c>
      <c r="BN222" s="3">
        <v>217</v>
      </c>
      <c r="BO222" s="164">
        <f t="shared" si="65"/>
        <v>0.85098039215686272</v>
      </c>
      <c r="BP222" s="3">
        <v>217</v>
      </c>
      <c r="BQ222" s="164">
        <f t="shared" si="66"/>
        <v>0.85098039215686272</v>
      </c>
      <c r="BR222" s="3">
        <v>217</v>
      </c>
      <c r="BS222" s="164">
        <f t="shared" si="67"/>
        <v>0.85098039215686272</v>
      </c>
      <c r="BT222" s="3">
        <v>217</v>
      </c>
      <c r="BU222" s="164">
        <f t="shared" si="68"/>
        <v>0.85098039215686272</v>
      </c>
      <c r="BV222" s="3">
        <v>217</v>
      </c>
      <c r="BW222" s="164">
        <f t="shared" si="69"/>
        <v>0.85098039215686272</v>
      </c>
      <c r="BY222" s="3">
        <v>217</v>
      </c>
      <c r="BZ222" s="3" t="s">
        <v>186</v>
      </c>
      <c r="CA222" s="3">
        <v>217</v>
      </c>
      <c r="CB222" s="168" t="s">
        <v>110</v>
      </c>
      <c r="CC222" s="3">
        <v>217</v>
      </c>
      <c r="CD222" s="164" t="s">
        <v>211</v>
      </c>
      <c r="CE222" s="3">
        <v>217</v>
      </c>
      <c r="CF222" s="164" t="s">
        <v>152</v>
      </c>
      <c r="CG222" s="3">
        <v>217</v>
      </c>
      <c r="CH222" s="167">
        <f t="shared" si="72"/>
        <v>6.9718366533864522</v>
      </c>
      <c r="CI222" s="3">
        <v>217</v>
      </c>
      <c r="CJ222" s="167">
        <f t="shared" si="73"/>
        <v>13.944173306772907</v>
      </c>
      <c r="CL222" s="3">
        <v>217</v>
      </c>
      <c r="CM222" s="208"/>
      <c r="CO222" s="226">
        <v>217</v>
      </c>
      <c r="CP222" s="232">
        <f t="shared" si="70"/>
        <v>0.6807843137254902</v>
      </c>
      <c r="CQ222" s="226">
        <v>217</v>
      </c>
      <c r="CR222" s="233">
        <f t="shared" si="71"/>
        <v>0.6807843137254902</v>
      </c>
      <c r="CS222" s="235"/>
      <c r="CT222" s="227">
        <v>217</v>
      </c>
      <c r="CU222" s="208"/>
      <c r="CV222" s="3">
        <v>217</v>
      </c>
      <c r="CW222" s="3">
        <v>70</v>
      </c>
    </row>
    <row r="223" spans="1:101">
      <c r="A223" s="3">
        <v>218</v>
      </c>
      <c r="B223" s="164">
        <f t="shared" si="60"/>
        <v>0.85490196078431369</v>
      </c>
      <c r="C223" s="3">
        <v>218</v>
      </c>
      <c r="D223" s="207" t="s">
        <v>204</v>
      </c>
      <c r="E223" s="3">
        <v>218</v>
      </c>
      <c r="F223" s="208"/>
      <c r="G223" s="3">
        <v>218</v>
      </c>
      <c r="H223" s="208"/>
      <c r="I223" s="3">
        <v>218</v>
      </c>
      <c r="J223" s="208"/>
      <c r="K223" s="3">
        <v>218</v>
      </c>
      <c r="L223" s="208"/>
      <c r="M223" s="3">
        <v>218</v>
      </c>
      <c r="N223" s="208"/>
      <c r="O223" s="3">
        <v>218</v>
      </c>
      <c r="P223" s="208"/>
      <c r="Q223" s="3">
        <v>218</v>
      </c>
      <c r="R223" s="208"/>
      <c r="S223" s="3">
        <v>218</v>
      </c>
      <c r="T223" s="208"/>
      <c r="U223" s="3">
        <v>218</v>
      </c>
      <c r="V223" s="164">
        <f t="shared" si="61"/>
        <v>0.85490196078431369</v>
      </c>
      <c r="W223" s="3">
        <v>218</v>
      </c>
      <c r="X223" s="207" t="s">
        <v>204</v>
      </c>
      <c r="Y223" s="3">
        <v>218</v>
      </c>
      <c r="Z223" s="208"/>
      <c r="AA223" s="3">
        <v>218</v>
      </c>
      <c r="AB223" s="208"/>
      <c r="AC223" s="3">
        <v>218</v>
      </c>
      <c r="AD223" s="208"/>
      <c r="AE223" s="3">
        <v>218</v>
      </c>
      <c r="AF223" s="208"/>
      <c r="AG223" s="3">
        <v>218</v>
      </c>
      <c r="AH223" s="208"/>
      <c r="AI223" s="3">
        <v>218</v>
      </c>
      <c r="AJ223" s="208"/>
      <c r="AK223" s="3">
        <v>218</v>
      </c>
      <c r="AL223" s="208"/>
      <c r="AM223" s="3">
        <v>218</v>
      </c>
      <c r="AN223" s="208"/>
      <c r="AO223" s="3">
        <v>218</v>
      </c>
      <c r="AP223" s="164">
        <f t="shared" si="62"/>
        <v>0.85490196078431369</v>
      </c>
      <c r="AQ223" s="3">
        <v>218</v>
      </c>
      <c r="AR223" s="174">
        <v>21.314741035856574</v>
      </c>
      <c r="AS223" s="163" t="str">
        <f t="shared" si="74"/>
        <v>nothing</v>
      </c>
      <c r="AT223" s="3" t="str">
        <f t="shared" si="74"/>
        <v>nothing</v>
      </c>
      <c r="AZ223" s="3">
        <v>218</v>
      </c>
      <c r="BA223" s="3">
        <v>8800</v>
      </c>
      <c r="BB223" s="3">
        <v>218</v>
      </c>
      <c r="BC223" s="3">
        <v>71</v>
      </c>
      <c r="BE223" s="163">
        <v>218</v>
      </c>
      <c r="BF223" s="163">
        <v>8800</v>
      </c>
      <c r="BG223" s="163">
        <v>218</v>
      </c>
      <c r="BH223" s="177">
        <v>307.76470588235293</v>
      </c>
      <c r="BI223" s="163">
        <v>218</v>
      </c>
      <c r="BJ223" s="172">
        <f t="shared" si="63"/>
        <v>0.85490196078431369</v>
      </c>
      <c r="BL223" s="3">
        <v>218</v>
      </c>
      <c r="BM223" s="164">
        <f t="shared" si="64"/>
        <v>0.85490196078431369</v>
      </c>
      <c r="BN223" s="3">
        <v>218</v>
      </c>
      <c r="BO223" s="164">
        <f t="shared" si="65"/>
        <v>0.85490196078431369</v>
      </c>
      <c r="BP223" s="3">
        <v>218</v>
      </c>
      <c r="BQ223" s="164">
        <f t="shared" si="66"/>
        <v>0.85490196078431369</v>
      </c>
      <c r="BR223" s="3">
        <v>218</v>
      </c>
      <c r="BS223" s="164">
        <f t="shared" si="67"/>
        <v>0.85490196078431369</v>
      </c>
      <c r="BT223" s="3">
        <v>218</v>
      </c>
      <c r="BU223" s="164">
        <f t="shared" si="68"/>
        <v>0.85490196078431369</v>
      </c>
      <c r="BV223" s="3">
        <v>218</v>
      </c>
      <c r="BW223" s="164">
        <f t="shared" si="69"/>
        <v>0.85490196078431369</v>
      </c>
      <c r="BY223" s="3">
        <v>218</v>
      </c>
      <c r="BZ223" s="3" t="s">
        <v>186</v>
      </c>
      <c r="CA223" s="3">
        <v>218</v>
      </c>
      <c r="CB223" s="168" t="s">
        <v>110</v>
      </c>
      <c r="CC223" s="3">
        <v>218</v>
      </c>
      <c r="CD223" s="164" t="s">
        <v>211</v>
      </c>
      <c r="CE223" s="3">
        <v>218</v>
      </c>
      <c r="CF223" s="164" t="s">
        <v>152</v>
      </c>
      <c r="CG223" s="3">
        <v>218</v>
      </c>
      <c r="CH223" s="167">
        <f t="shared" si="72"/>
        <v>7.0515179282868505</v>
      </c>
      <c r="CI223" s="3">
        <v>218</v>
      </c>
      <c r="CJ223" s="167">
        <f t="shared" si="73"/>
        <v>14.103535856573703</v>
      </c>
      <c r="CL223" s="3">
        <v>218</v>
      </c>
      <c r="CM223" s="208"/>
      <c r="CO223" s="226">
        <v>218</v>
      </c>
      <c r="CP223" s="232">
        <f t="shared" si="70"/>
        <v>0.68392156862745102</v>
      </c>
      <c r="CQ223" s="226">
        <v>218</v>
      </c>
      <c r="CR223" s="233">
        <f t="shared" si="71"/>
        <v>0.68392156862745102</v>
      </c>
      <c r="CS223" s="235"/>
      <c r="CT223" s="227">
        <v>218</v>
      </c>
      <c r="CU223" s="208"/>
      <c r="CV223" s="3">
        <v>218</v>
      </c>
      <c r="CW223" s="3">
        <v>71</v>
      </c>
    </row>
    <row r="224" spans="1:101">
      <c r="A224" s="3">
        <v>219</v>
      </c>
      <c r="B224" s="164">
        <f t="shared" si="60"/>
        <v>0.85882352941176465</v>
      </c>
      <c r="C224" s="3">
        <v>219</v>
      </c>
      <c r="D224" s="207" t="s">
        <v>204</v>
      </c>
      <c r="E224" s="3">
        <v>219</v>
      </c>
      <c r="F224" s="208"/>
      <c r="G224" s="3">
        <v>219</v>
      </c>
      <c r="H224" s="208"/>
      <c r="I224" s="3">
        <v>219</v>
      </c>
      <c r="J224" s="208"/>
      <c r="K224" s="3">
        <v>219</v>
      </c>
      <c r="L224" s="208"/>
      <c r="M224" s="3">
        <v>219</v>
      </c>
      <c r="N224" s="208"/>
      <c r="O224" s="3">
        <v>219</v>
      </c>
      <c r="P224" s="208"/>
      <c r="Q224" s="3">
        <v>219</v>
      </c>
      <c r="R224" s="208"/>
      <c r="S224" s="3">
        <v>219</v>
      </c>
      <c r="T224" s="208"/>
      <c r="U224" s="3">
        <v>219</v>
      </c>
      <c r="V224" s="164">
        <f t="shared" si="61"/>
        <v>0.85882352941176465</v>
      </c>
      <c r="W224" s="3">
        <v>219</v>
      </c>
      <c r="X224" s="207" t="s">
        <v>204</v>
      </c>
      <c r="Y224" s="3">
        <v>219</v>
      </c>
      <c r="Z224" s="208"/>
      <c r="AA224" s="3">
        <v>219</v>
      </c>
      <c r="AB224" s="208"/>
      <c r="AC224" s="3">
        <v>219</v>
      </c>
      <c r="AD224" s="208"/>
      <c r="AE224" s="3">
        <v>219</v>
      </c>
      <c r="AF224" s="208"/>
      <c r="AG224" s="3">
        <v>219</v>
      </c>
      <c r="AH224" s="208"/>
      <c r="AI224" s="3">
        <v>219</v>
      </c>
      <c r="AJ224" s="208"/>
      <c r="AK224" s="3">
        <v>219</v>
      </c>
      <c r="AL224" s="208"/>
      <c r="AM224" s="3">
        <v>219</v>
      </c>
      <c r="AN224" s="208"/>
      <c r="AO224" s="3">
        <v>219</v>
      </c>
      <c r="AP224" s="164">
        <f t="shared" si="62"/>
        <v>0.85882352941176465</v>
      </c>
      <c r="AQ224" s="3">
        <v>219</v>
      </c>
      <c r="AR224" s="174">
        <v>21.414342629482071</v>
      </c>
      <c r="AS224" s="163" t="str">
        <f t="shared" si="74"/>
        <v>nothing</v>
      </c>
      <c r="AT224" s="3" t="str">
        <f t="shared" si="74"/>
        <v>nothing</v>
      </c>
      <c r="AZ224" s="3">
        <v>219</v>
      </c>
      <c r="BA224" s="3">
        <v>8850</v>
      </c>
      <c r="BB224" s="3">
        <v>219</v>
      </c>
      <c r="BC224" s="3">
        <v>72</v>
      </c>
      <c r="BE224" s="163">
        <v>219</v>
      </c>
      <c r="BF224" s="163">
        <v>8850</v>
      </c>
      <c r="BG224" s="163">
        <v>219</v>
      </c>
      <c r="BH224" s="177">
        <v>309.1764705882353</v>
      </c>
      <c r="BI224" s="163">
        <v>219</v>
      </c>
      <c r="BJ224" s="172">
        <f t="shared" si="63"/>
        <v>0.85882352941176465</v>
      </c>
      <c r="BL224" s="3">
        <v>219</v>
      </c>
      <c r="BM224" s="164">
        <f t="shared" si="64"/>
        <v>0.85882352941176465</v>
      </c>
      <c r="BN224" s="3">
        <v>219</v>
      </c>
      <c r="BO224" s="164">
        <f t="shared" si="65"/>
        <v>0.85882352941176465</v>
      </c>
      <c r="BP224" s="3">
        <v>219</v>
      </c>
      <c r="BQ224" s="164">
        <f t="shared" si="66"/>
        <v>0.85882352941176465</v>
      </c>
      <c r="BR224" s="3">
        <v>219</v>
      </c>
      <c r="BS224" s="164">
        <f t="shared" si="67"/>
        <v>0.85882352941176465</v>
      </c>
      <c r="BT224" s="3">
        <v>219</v>
      </c>
      <c r="BU224" s="164">
        <f t="shared" si="68"/>
        <v>0.85882352941176465</v>
      </c>
      <c r="BV224" s="3">
        <v>219</v>
      </c>
      <c r="BW224" s="164">
        <f t="shared" si="69"/>
        <v>0.85882352941176465</v>
      </c>
      <c r="BY224" s="3">
        <v>219</v>
      </c>
      <c r="BZ224" s="3" t="s">
        <v>186</v>
      </c>
      <c r="CA224" s="3">
        <v>219</v>
      </c>
      <c r="CB224" s="168" t="s">
        <v>110</v>
      </c>
      <c r="CC224" s="3">
        <v>219</v>
      </c>
      <c r="CD224" s="164" t="s">
        <v>211</v>
      </c>
      <c r="CE224" s="3">
        <v>219</v>
      </c>
      <c r="CF224" s="164" t="s">
        <v>152</v>
      </c>
      <c r="CG224" s="3">
        <v>219</v>
      </c>
      <c r="CH224" s="167">
        <f t="shared" si="72"/>
        <v>7.1311992031872489</v>
      </c>
      <c r="CI224" s="3">
        <v>219</v>
      </c>
      <c r="CJ224" s="167">
        <f t="shared" si="73"/>
        <v>14.2628984063745</v>
      </c>
      <c r="CL224" s="3">
        <v>219</v>
      </c>
      <c r="CM224" s="208"/>
      <c r="CO224" s="226">
        <v>219</v>
      </c>
      <c r="CP224" s="232">
        <f t="shared" si="70"/>
        <v>0.68705882352941172</v>
      </c>
      <c r="CQ224" s="226">
        <v>219</v>
      </c>
      <c r="CR224" s="233">
        <f t="shared" si="71"/>
        <v>0.68705882352941172</v>
      </c>
      <c r="CS224" s="235"/>
      <c r="CT224" s="227">
        <v>219</v>
      </c>
      <c r="CU224" s="208"/>
      <c r="CV224" s="3">
        <v>219</v>
      </c>
      <c r="CW224" s="3">
        <v>72</v>
      </c>
    </row>
    <row r="225" spans="1:101">
      <c r="A225" s="3">
        <v>220</v>
      </c>
      <c r="B225" s="164">
        <f t="shared" si="60"/>
        <v>0.86274509803921573</v>
      </c>
      <c r="C225" s="3">
        <v>220</v>
      </c>
      <c r="D225" s="207" t="s">
        <v>204</v>
      </c>
      <c r="E225" s="3">
        <v>220</v>
      </c>
      <c r="F225" s="208"/>
      <c r="G225" s="3">
        <v>220</v>
      </c>
      <c r="H225" s="208"/>
      <c r="I225" s="3">
        <v>220</v>
      </c>
      <c r="J225" s="208"/>
      <c r="K225" s="3">
        <v>220</v>
      </c>
      <c r="L225" s="208"/>
      <c r="M225" s="3">
        <v>220</v>
      </c>
      <c r="N225" s="208"/>
      <c r="O225" s="3">
        <v>220</v>
      </c>
      <c r="P225" s="208"/>
      <c r="Q225" s="3">
        <v>220</v>
      </c>
      <c r="R225" s="208"/>
      <c r="S225" s="3">
        <v>220</v>
      </c>
      <c r="T225" s="208"/>
      <c r="U225" s="3">
        <v>220</v>
      </c>
      <c r="V225" s="164">
        <f t="shared" si="61"/>
        <v>0.86274509803921573</v>
      </c>
      <c r="W225" s="3">
        <v>220</v>
      </c>
      <c r="X225" s="207" t="s">
        <v>204</v>
      </c>
      <c r="Y225" s="3">
        <v>220</v>
      </c>
      <c r="Z225" s="208"/>
      <c r="AA225" s="3">
        <v>220</v>
      </c>
      <c r="AB225" s="208"/>
      <c r="AC225" s="3">
        <v>220</v>
      </c>
      <c r="AD225" s="208"/>
      <c r="AE225" s="3">
        <v>220</v>
      </c>
      <c r="AF225" s="208"/>
      <c r="AG225" s="3">
        <v>220</v>
      </c>
      <c r="AH225" s="208"/>
      <c r="AI225" s="3">
        <v>220</v>
      </c>
      <c r="AJ225" s="208"/>
      <c r="AK225" s="3">
        <v>220</v>
      </c>
      <c r="AL225" s="208"/>
      <c r="AM225" s="3">
        <v>220</v>
      </c>
      <c r="AN225" s="208"/>
      <c r="AO225" s="3">
        <v>220</v>
      </c>
      <c r="AP225" s="164">
        <f t="shared" si="62"/>
        <v>0.86274509803921573</v>
      </c>
      <c r="AQ225" s="3">
        <v>220</v>
      </c>
      <c r="AR225" s="174">
        <v>21.513944223107568</v>
      </c>
      <c r="AS225" s="163" t="str">
        <f t="shared" si="74"/>
        <v>nothing</v>
      </c>
      <c r="AT225" s="3" t="str">
        <f t="shared" si="74"/>
        <v>nothing</v>
      </c>
      <c r="AZ225" s="3">
        <v>220</v>
      </c>
      <c r="BA225" s="3">
        <v>8850</v>
      </c>
      <c r="BB225" s="3">
        <v>220</v>
      </c>
      <c r="BC225" s="3">
        <v>72</v>
      </c>
      <c r="BE225" s="163">
        <v>220</v>
      </c>
      <c r="BF225" s="163">
        <v>8850</v>
      </c>
      <c r="BG225" s="163">
        <v>220</v>
      </c>
      <c r="BH225" s="177">
        <v>310.58823529411762</v>
      </c>
      <c r="BI225" s="163">
        <v>220</v>
      </c>
      <c r="BJ225" s="172">
        <f t="shared" si="63"/>
        <v>0.86274509803921573</v>
      </c>
      <c r="BL225" s="3">
        <v>220</v>
      </c>
      <c r="BM225" s="164">
        <f t="shared" si="64"/>
        <v>0.86274509803921573</v>
      </c>
      <c r="BN225" s="3">
        <v>220</v>
      </c>
      <c r="BO225" s="164">
        <f t="shared" si="65"/>
        <v>0.86274509803921573</v>
      </c>
      <c r="BP225" s="3">
        <v>220</v>
      </c>
      <c r="BQ225" s="164">
        <f t="shared" si="66"/>
        <v>0.86274509803921573</v>
      </c>
      <c r="BR225" s="3">
        <v>220</v>
      </c>
      <c r="BS225" s="164">
        <f t="shared" si="67"/>
        <v>0.86274509803921573</v>
      </c>
      <c r="BT225" s="3">
        <v>220</v>
      </c>
      <c r="BU225" s="164">
        <f t="shared" si="68"/>
        <v>0.86274509803921573</v>
      </c>
      <c r="BV225" s="3">
        <v>220</v>
      </c>
      <c r="BW225" s="164">
        <f t="shared" si="69"/>
        <v>0.86274509803921573</v>
      </c>
      <c r="BY225" s="3">
        <v>220</v>
      </c>
      <c r="BZ225" s="3" t="s">
        <v>186</v>
      </c>
      <c r="CA225" s="3">
        <v>220</v>
      </c>
      <c r="CB225" s="168" t="s">
        <v>110</v>
      </c>
      <c r="CC225" s="3">
        <v>220</v>
      </c>
      <c r="CD225" s="164" t="s">
        <v>211</v>
      </c>
      <c r="CE225" s="3">
        <v>220</v>
      </c>
      <c r="CF225" s="164" t="s">
        <v>152</v>
      </c>
      <c r="CG225" s="3">
        <v>220</v>
      </c>
      <c r="CH225" s="167">
        <f t="shared" si="72"/>
        <v>7.2108804780876472</v>
      </c>
      <c r="CI225" s="3">
        <v>220</v>
      </c>
      <c r="CJ225" s="167">
        <f t="shared" si="73"/>
        <v>14.422260956175297</v>
      </c>
      <c r="CL225" s="3">
        <v>220</v>
      </c>
      <c r="CM225" s="208"/>
      <c r="CO225" s="226">
        <v>220</v>
      </c>
      <c r="CP225" s="232">
        <f t="shared" si="70"/>
        <v>0.69019607843137265</v>
      </c>
      <c r="CQ225" s="226">
        <v>220</v>
      </c>
      <c r="CR225" s="233">
        <f t="shared" si="71"/>
        <v>0.69019607843137265</v>
      </c>
      <c r="CS225" s="235"/>
      <c r="CT225" s="227">
        <v>220</v>
      </c>
      <c r="CU225" s="208"/>
      <c r="CV225" s="3">
        <v>220</v>
      </c>
      <c r="CW225" s="3">
        <v>72</v>
      </c>
    </row>
    <row r="226" spans="1:101">
      <c r="A226" s="3">
        <v>221</v>
      </c>
      <c r="B226" s="164">
        <f t="shared" si="60"/>
        <v>0.8666666666666667</v>
      </c>
      <c r="C226" s="3">
        <v>221</v>
      </c>
      <c r="D226" s="207" t="s">
        <v>204</v>
      </c>
      <c r="E226" s="3">
        <v>221</v>
      </c>
      <c r="F226" s="208"/>
      <c r="G226" s="3">
        <v>221</v>
      </c>
      <c r="H226" s="208"/>
      <c r="I226" s="3">
        <v>221</v>
      </c>
      <c r="J226" s="208"/>
      <c r="K226" s="3">
        <v>221</v>
      </c>
      <c r="L226" s="208"/>
      <c r="M226" s="3">
        <v>221</v>
      </c>
      <c r="N226" s="208"/>
      <c r="O226" s="3">
        <v>221</v>
      </c>
      <c r="P226" s="208"/>
      <c r="Q226" s="3">
        <v>221</v>
      </c>
      <c r="R226" s="208"/>
      <c r="S226" s="3">
        <v>221</v>
      </c>
      <c r="T226" s="208"/>
      <c r="U226" s="3">
        <v>221</v>
      </c>
      <c r="V226" s="164">
        <f t="shared" si="61"/>
        <v>0.8666666666666667</v>
      </c>
      <c r="W226" s="3">
        <v>221</v>
      </c>
      <c r="X226" s="207" t="s">
        <v>204</v>
      </c>
      <c r="Y226" s="3">
        <v>221</v>
      </c>
      <c r="Z226" s="208"/>
      <c r="AA226" s="3">
        <v>221</v>
      </c>
      <c r="AB226" s="208"/>
      <c r="AC226" s="3">
        <v>221</v>
      </c>
      <c r="AD226" s="208"/>
      <c r="AE226" s="3">
        <v>221</v>
      </c>
      <c r="AF226" s="208"/>
      <c r="AG226" s="3">
        <v>221</v>
      </c>
      <c r="AH226" s="208"/>
      <c r="AI226" s="3">
        <v>221</v>
      </c>
      <c r="AJ226" s="208"/>
      <c r="AK226" s="3">
        <v>221</v>
      </c>
      <c r="AL226" s="208"/>
      <c r="AM226" s="3">
        <v>221</v>
      </c>
      <c r="AN226" s="208"/>
      <c r="AO226" s="3">
        <v>221</v>
      </c>
      <c r="AP226" s="164">
        <f t="shared" si="62"/>
        <v>0.8666666666666667</v>
      </c>
      <c r="AQ226" s="3">
        <v>221</v>
      </c>
      <c r="AR226" s="174">
        <v>21.613545816733065</v>
      </c>
      <c r="AS226" s="163" t="str">
        <f t="shared" ref="AS226:AT241" si="75">AS225</f>
        <v>nothing</v>
      </c>
      <c r="AT226" s="3" t="str">
        <f t="shared" si="75"/>
        <v>nothing</v>
      </c>
      <c r="AZ226" s="3">
        <v>221</v>
      </c>
      <c r="BA226" s="3">
        <v>8900</v>
      </c>
      <c r="BB226" s="3">
        <v>221</v>
      </c>
      <c r="BC226" s="3">
        <v>73</v>
      </c>
      <c r="BE226" s="163">
        <v>221</v>
      </c>
      <c r="BF226" s="163">
        <v>8900</v>
      </c>
      <c r="BG226" s="163">
        <v>221</v>
      </c>
      <c r="BH226" s="177">
        <v>312</v>
      </c>
      <c r="BI226" s="163">
        <v>221</v>
      </c>
      <c r="BJ226" s="172">
        <f t="shared" si="63"/>
        <v>0.8666666666666667</v>
      </c>
      <c r="BL226" s="3">
        <v>221</v>
      </c>
      <c r="BM226" s="164">
        <f t="shared" si="64"/>
        <v>0.8666666666666667</v>
      </c>
      <c r="BN226" s="3">
        <v>221</v>
      </c>
      <c r="BO226" s="164">
        <f t="shared" si="65"/>
        <v>0.8666666666666667</v>
      </c>
      <c r="BP226" s="3">
        <v>221</v>
      </c>
      <c r="BQ226" s="164">
        <f t="shared" si="66"/>
        <v>0.8666666666666667</v>
      </c>
      <c r="BR226" s="3">
        <v>221</v>
      </c>
      <c r="BS226" s="164">
        <f t="shared" si="67"/>
        <v>0.8666666666666667</v>
      </c>
      <c r="BT226" s="3">
        <v>221</v>
      </c>
      <c r="BU226" s="164">
        <f t="shared" si="68"/>
        <v>0.8666666666666667</v>
      </c>
      <c r="BV226" s="3">
        <v>221</v>
      </c>
      <c r="BW226" s="164">
        <f t="shared" si="69"/>
        <v>0.8666666666666667</v>
      </c>
      <c r="BY226" s="3">
        <v>221</v>
      </c>
      <c r="BZ226" s="3" t="s">
        <v>186</v>
      </c>
      <c r="CA226" s="3">
        <v>221</v>
      </c>
      <c r="CB226" s="168" t="s">
        <v>110</v>
      </c>
      <c r="CC226" s="3">
        <v>221</v>
      </c>
      <c r="CD226" s="164" t="s">
        <v>211</v>
      </c>
      <c r="CE226" s="3">
        <v>221</v>
      </c>
      <c r="CF226" s="164" t="s">
        <v>152</v>
      </c>
      <c r="CG226" s="3">
        <v>221</v>
      </c>
      <c r="CH226" s="167">
        <f t="shared" si="72"/>
        <v>7.2905617529880455</v>
      </c>
      <c r="CI226" s="3">
        <v>221</v>
      </c>
      <c r="CJ226" s="167">
        <f t="shared" si="73"/>
        <v>14.581623505976093</v>
      </c>
      <c r="CL226" s="3">
        <v>221</v>
      </c>
      <c r="CM226" s="208"/>
      <c r="CO226" s="226">
        <v>221</v>
      </c>
      <c r="CP226" s="232">
        <f t="shared" si="70"/>
        <v>0.69333333333333336</v>
      </c>
      <c r="CQ226" s="226">
        <v>221</v>
      </c>
      <c r="CR226" s="233">
        <f t="shared" si="71"/>
        <v>0.69333333333333336</v>
      </c>
      <c r="CS226" s="235"/>
      <c r="CT226" s="227">
        <v>221</v>
      </c>
      <c r="CU226" s="208"/>
      <c r="CV226" s="3">
        <v>221</v>
      </c>
      <c r="CW226" s="3">
        <v>73</v>
      </c>
    </row>
    <row r="227" spans="1:101">
      <c r="A227" s="3">
        <v>222</v>
      </c>
      <c r="B227" s="164">
        <f t="shared" si="60"/>
        <v>0.87058823529411766</v>
      </c>
      <c r="C227" s="3">
        <v>222</v>
      </c>
      <c r="D227" s="207" t="s">
        <v>204</v>
      </c>
      <c r="E227" s="3">
        <v>222</v>
      </c>
      <c r="F227" s="208"/>
      <c r="G227" s="3">
        <v>222</v>
      </c>
      <c r="H227" s="208"/>
      <c r="I227" s="3">
        <v>222</v>
      </c>
      <c r="J227" s="208"/>
      <c r="K227" s="3">
        <v>222</v>
      </c>
      <c r="L227" s="208"/>
      <c r="M227" s="3">
        <v>222</v>
      </c>
      <c r="N227" s="208"/>
      <c r="O227" s="3">
        <v>222</v>
      </c>
      <c r="P227" s="208"/>
      <c r="Q227" s="3">
        <v>222</v>
      </c>
      <c r="R227" s="208"/>
      <c r="S227" s="3">
        <v>222</v>
      </c>
      <c r="T227" s="208"/>
      <c r="U227" s="3">
        <v>222</v>
      </c>
      <c r="V227" s="164">
        <f t="shared" si="61"/>
        <v>0.87058823529411766</v>
      </c>
      <c r="W227" s="3">
        <v>222</v>
      </c>
      <c r="X227" s="207" t="s">
        <v>204</v>
      </c>
      <c r="Y227" s="3">
        <v>222</v>
      </c>
      <c r="Z227" s="208"/>
      <c r="AA227" s="3">
        <v>222</v>
      </c>
      <c r="AB227" s="208"/>
      <c r="AC227" s="3">
        <v>222</v>
      </c>
      <c r="AD227" s="208"/>
      <c r="AE227" s="3">
        <v>222</v>
      </c>
      <c r="AF227" s="208"/>
      <c r="AG227" s="3">
        <v>222</v>
      </c>
      <c r="AH227" s="208"/>
      <c r="AI227" s="3">
        <v>222</v>
      </c>
      <c r="AJ227" s="208"/>
      <c r="AK227" s="3">
        <v>222</v>
      </c>
      <c r="AL227" s="208"/>
      <c r="AM227" s="3">
        <v>222</v>
      </c>
      <c r="AN227" s="208"/>
      <c r="AO227" s="3">
        <v>222</v>
      </c>
      <c r="AP227" s="164">
        <f t="shared" si="62"/>
        <v>0.87058823529411766</v>
      </c>
      <c r="AQ227" s="3">
        <v>222</v>
      </c>
      <c r="AR227" s="174">
        <v>21.713147410358566</v>
      </c>
      <c r="AS227" s="163" t="str">
        <f t="shared" si="75"/>
        <v>nothing</v>
      </c>
      <c r="AT227" s="3" t="str">
        <f t="shared" si="75"/>
        <v>nothing</v>
      </c>
      <c r="AZ227" s="3">
        <v>222</v>
      </c>
      <c r="BA227" s="3">
        <v>8950</v>
      </c>
      <c r="BB227" s="3">
        <v>222</v>
      </c>
      <c r="BC227" s="3">
        <v>74</v>
      </c>
      <c r="BE227" s="163">
        <v>222</v>
      </c>
      <c r="BF227" s="163">
        <v>8950</v>
      </c>
      <c r="BG227" s="163">
        <v>222</v>
      </c>
      <c r="BH227" s="177">
        <v>313.41176470588238</v>
      </c>
      <c r="BI227" s="163">
        <v>222</v>
      </c>
      <c r="BJ227" s="172">
        <f t="shared" si="63"/>
        <v>0.87058823529411766</v>
      </c>
      <c r="BL227" s="3">
        <v>222</v>
      </c>
      <c r="BM227" s="164">
        <f t="shared" si="64"/>
        <v>0.87058823529411766</v>
      </c>
      <c r="BN227" s="3">
        <v>222</v>
      </c>
      <c r="BO227" s="164">
        <f t="shared" si="65"/>
        <v>0.87058823529411766</v>
      </c>
      <c r="BP227" s="3">
        <v>222</v>
      </c>
      <c r="BQ227" s="164">
        <f t="shared" si="66"/>
        <v>0.87058823529411766</v>
      </c>
      <c r="BR227" s="3">
        <v>222</v>
      </c>
      <c r="BS227" s="164">
        <f t="shared" si="67"/>
        <v>0.87058823529411766</v>
      </c>
      <c r="BT227" s="3">
        <v>222</v>
      </c>
      <c r="BU227" s="164">
        <f t="shared" si="68"/>
        <v>0.87058823529411766</v>
      </c>
      <c r="BV227" s="3">
        <v>222</v>
      </c>
      <c r="BW227" s="164">
        <f t="shared" si="69"/>
        <v>0.87058823529411766</v>
      </c>
      <c r="BY227" s="3">
        <v>222</v>
      </c>
      <c r="BZ227" s="3" t="s">
        <v>186</v>
      </c>
      <c r="CA227" s="3">
        <v>222</v>
      </c>
      <c r="CB227" s="168" t="s">
        <v>110</v>
      </c>
      <c r="CC227" s="3">
        <v>222</v>
      </c>
      <c r="CD227" s="164" t="s">
        <v>211</v>
      </c>
      <c r="CE227" s="3">
        <v>222</v>
      </c>
      <c r="CF227" s="164" t="s">
        <v>152</v>
      </c>
      <c r="CG227" s="3">
        <v>222</v>
      </c>
      <c r="CH227" s="167">
        <f t="shared" si="72"/>
        <v>7.3702430278884439</v>
      </c>
      <c r="CI227" s="3">
        <v>222</v>
      </c>
      <c r="CJ227" s="167">
        <f t="shared" si="73"/>
        <v>14.74098605577689</v>
      </c>
      <c r="CL227" s="3">
        <v>222</v>
      </c>
      <c r="CM227" s="208"/>
      <c r="CO227" s="226">
        <v>222</v>
      </c>
      <c r="CP227" s="232">
        <f t="shared" si="70"/>
        <v>0.69647058823529417</v>
      </c>
      <c r="CQ227" s="226">
        <v>222</v>
      </c>
      <c r="CR227" s="233">
        <f t="shared" si="71"/>
        <v>0.69647058823529417</v>
      </c>
      <c r="CS227" s="235"/>
      <c r="CT227" s="227">
        <v>222</v>
      </c>
      <c r="CU227" s="208"/>
      <c r="CV227" s="3">
        <v>222</v>
      </c>
      <c r="CW227" s="3">
        <v>74</v>
      </c>
    </row>
    <row r="228" spans="1:101">
      <c r="A228" s="3">
        <v>223</v>
      </c>
      <c r="B228" s="164">
        <f t="shared" si="60"/>
        <v>0.87450980392156863</v>
      </c>
      <c r="C228" s="3">
        <v>223</v>
      </c>
      <c r="D228" s="207" t="s">
        <v>204</v>
      </c>
      <c r="E228" s="3">
        <v>223</v>
      </c>
      <c r="F228" s="208"/>
      <c r="G228" s="3">
        <v>223</v>
      </c>
      <c r="H228" s="208"/>
      <c r="I228" s="3">
        <v>223</v>
      </c>
      <c r="J228" s="208"/>
      <c r="K228" s="3">
        <v>223</v>
      </c>
      <c r="L228" s="208"/>
      <c r="M228" s="3">
        <v>223</v>
      </c>
      <c r="N228" s="208"/>
      <c r="O228" s="3">
        <v>223</v>
      </c>
      <c r="P228" s="208"/>
      <c r="Q228" s="3">
        <v>223</v>
      </c>
      <c r="R228" s="208"/>
      <c r="S228" s="3">
        <v>223</v>
      </c>
      <c r="T228" s="208"/>
      <c r="U228" s="3">
        <v>223</v>
      </c>
      <c r="V228" s="164">
        <f t="shared" si="61"/>
        <v>0.87450980392156863</v>
      </c>
      <c r="W228" s="3">
        <v>223</v>
      </c>
      <c r="X228" s="207" t="s">
        <v>204</v>
      </c>
      <c r="Y228" s="3">
        <v>223</v>
      </c>
      <c r="Z228" s="208"/>
      <c r="AA228" s="3">
        <v>223</v>
      </c>
      <c r="AB228" s="208"/>
      <c r="AC228" s="3">
        <v>223</v>
      </c>
      <c r="AD228" s="208"/>
      <c r="AE228" s="3">
        <v>223</v>
      </c>
      <c r="AF228" s="208"/>
      <c r="AG228" s="3">
        <v>223</v>
      </c>
      <c r="AH228" s="208"/>
      <c r="AI228" s="3">
        <v>223</v>
      </c>
      <c r="AJ228" s="208"/>
      <c r="AK228" s="3">
        <v>223</v>
      </c>
      <c r="AL228" s="208"/>
      <c r="AM228" s="3">
        <v>223</v>
      </c>
      <c r="AN228" s="208"/>
      <c r="AO228" s="3">
        <v>223</v>
      </c>
      <c r="AP228" s="164">
        <f t="shared" si="62"/>
        <v>0.87450980392156863</v>
      </c>
      <c r="AQ228" s="3">
        <v>223</v>
      </c>
      <c r="AR228" s="174">
        <v>21.812749003984063</v>
      </c>
      <c r="AS228" s="163" t="str">
        <f t="shared" si="75"/>
        <v>nothing</v>
      </c>
      <c r="AT228" s="3" t="str">
        <f t="shared" si="75"/>
        <v>nothing</v>
      </c>
      <c r="AZ228" s="3">
        <v>223</v>
      </c>
      <c r="BA228" s="3">
        <v>8950</v>
      </c>
      <c r="BB228" s="3">
        <v>223</v>
      </c>
      <c r="BC228" s="3">
        <v>75</v>
      </c>
      <c r="BE228" s="163">
        <v>223</v>
      </c>
      <c r="BF228" s="163">
        <v>8950</v>
      </c>
      <c r="BG228" s="163">
        <v>223</v>
      </c>
      <c r="BH228" s="177">
        <v>314.8235294117647</v>
      </c>
      <c r="BI228" s="163">
        <v>223</v>
      </c>
      <c r="BJ228" s="172">
        <f t="shared" si="63"/>
        <v>0.87450980392156863</v>
      </c>
      <c r="BL228" s="3">
        <v>223</v>
      </c>
      <c r="BM228" s="164">
        <f t="shared" si="64"/>
        <v>0.87450980392156863</v>
      </c>
      <c r="BN228" s="3">
        <v>223</v>
      </c>
      <c r="BO228" s="164">
        <f t="shared" si="65"/>
        <v>0.87450980392156863</v>
      </c>
      <c r="BP228" s="3">
        <v>223</v>
      </c>
      <c r="BQ228" s="164">
        <f t="shared" si="66"/>
        <v>0.87450980392156863</v>
      </c>
      <c r="BR228" s="3">
        <v>223</v>
      </c>
      <c r="BS228" s="164">
        <f t="shared" si="67"/>
        <v>0.87450980392156863</v>
      </c>
      <c r="BT228" s="3">
        <v>223</v>
      </c>
      <c r="BU228" s="164">
        <f t="shared" si="68"/>
        <v>0.87450980392156863</v>
      </c>
      <c r="BV228" s="3">
        <v>223</v>
      </c>
      <c r="BW228" s="164">
        <f t="shared" si="69"/>
        <v>0.87450980392156863</v>
      </c>
      <c r="BY228" s="3">
        <v>223</v>
      </c>
      <c r="BZ228" s="3" t="s">
        <v>186</v>
      </c>
      <c r="CA228" s="3">
        <v>223</v>
      </c>
      <c r="CB228" s="168" t="s">
        <v>110</v>
      </c>
      <c r="CC228" s="3">
        <v>223</v>
      </c>
      <c r="CD228" s="164" t="s">
        <v>211</v>
      </c>
      <c r="CE228" s="3">
        <v>223</v>
      </c>
      <c r="CF228" s="164" t="s">
        <v>152</v>
      </c>
      <c r="CG228" s="3">
        <v>223</v>
      </c>
      <c r="CH228" s="167">
        <f t="shared" si="72"/>
        <v>7.4499243027888422</v>
      </c>
      <c r="CI228" s="3">
        <v>223</v>
      </c>
      <c r="CJ228" s="167">
        <f t="shared" si="73"/>
        <v>14.900348605577687</v>
      </c>
      <c r="CL228" s="3">
        <v>223</v>
      </c>
      <c r="CM228" s="208"/>
      <c r="CO228" s="226">
        <v>223</v>
      </c>
      <c r="CP228" s="232">
        <f t="shared" si="70"/>
        <v>0.69960784313725499</v>
      </c>
      <c r="CQ228" s="226">
        <v>223</v>
      </c>
      <c r="CR228" s="233">
        <f t="shared" si="71"/>
        <v>0.69960784313725499</v>
      </c>
      <c r="CS228" s="235"/>
      <c r="CT228" s="227">
        <v>223</v>
      </c>
      <c r="CU228" s="208"/>
      <c r="CV228" s="3">
        <v>223</v>
      </c>
      <c r="CW228" s="3">
        <v>75</v>
      </c>
    </row>
    <row r="229" spans="1:101">
      <c r="A229" s="3">
        <v>224</v>
      </c>
      <c r="B229" s="164">
        <f t="shared" si="60"/>
        <v>0.8784313725490196</v>
      </c>
      <c r="C229" s="3">
        <v>224</v>
      </c>
      <c r="D229" s="207" t="s">
        <v>204</v>
      </c>
      <c r="E229" s="3">
        <v>224</v>
      </c>
      <c r="F229" s="208"/>
      <c r="G229" s="3">
        <v>224</v>
      </c>
      <c r="H229" s="208"/>
      <c r="I229" s="3">
        <v>224</v>
      </c>
      <c r="J229" s="208"/>
      <c r="K229" s="3">
        <v>224</v>
      </c>
      <c r="L229" s="208"/>
      <c r="M229" s="3">
        <v>224</v>
      </c>
      <c r="N229" s="208"/>
      <c r="O229" s="3">
        <v>224</v>
      </c>
      <c r="P229" s="208"/>
      <c r="Q229" s="3">
        <v>224</v>
      </c>
      <c r="R229" s="208"/>
      <c r="S229" s="3">
        <v>224</v>
      </c>
      <c r="T229" s="208"/>
      <c r="U229" s="3">
        <v>224</v>
      </c>
      <c r="V229" s="164">
        <f t="shared" si="61"/>
        <v>0.8784313725490196</v>
      </c>
      <c r="W229" s="3">
        <v>224</v>
      </c>
      <c r="X229" s="207" t="s">
        <v>204</v>
      </c>
      <c r="Y229" s="3">
        <v>224</v>
      </c>
      <c r="Z229" s="208"/>
      <c r="AA229" s="3">
        <v>224</v>
      </c>
      <c r="AB229" s="208"/>
      <c r="AC229" s="3">
        <v>224</v>
      </c>
      <c r="AD229" s="208"/>
      <c r="AE229" s="3">
        <v>224</v>
      </c>
      <c r="AF229" s="208"/>
      <c r="AG229" s="3">
        <v>224</v>
      </c>
      <c r="AH229" s="208"/>
      <c r="AI229" s="3">
        <v>224</v>
      </c>
      <c r="AJ229" s="208"/>
      <c r="AK229" s="3">
        <v>224</v>
      </c>
      <c r="AL229" s="208"/>
      <c r="AM229" s="3">
        <v>224</v>
      </c>
      <c r="AN229" s="208"/>
      <c r="AO229" s="3">
        <v>224</v>
      </c>
      <c r="AP229" s="164">
        <f t="shared" si="62"/>
        <v>0.8784313725490196</v>
      </c>
      <c r="AQ229" s="3">
        <v>224</v>
      </c>
      <c r="AR229" s="174">
        <v>21.91235059760956</v>
      </c>
      <c r="AS229" s="163" t="str">
        <f t="shared" si="75"/>
        <v>nothing</v>
      </c>
      <c r="AT229" s="3" t="str">
        <f t="shared" si="75"/>
        <v>nothing</v>
      </c>
      <c r="AZ229" s="3">
        <v>224</v>
      </c>
      <c r="BA229" s="3">
        <v>9000</v>
      </c>
      <c r="BB229" s="3">
        <v>224</v>
      </c>
      <c r="BC229" s="3">
        <v>76</v>
      </c>
      <c r="BE229" s="163">
        <v>224</v>
      </c>
      <c r="BF229" s="163">
        <v>9000</v>
      </c>
      <c r="BG229" s="163">
        <v>224</v>
      </c>
      <c r="BH229" s="177">
        <v>316.23529411764707</v>
      </c>
      <c r="BI229" s="163">
        <v>224</v>
      </c>
      <c r="BJ229" s="172">
        <f t="shared" si="63"/>
        <v>0.8784313725490196</v>
      </c>
      <c r="BL229" s="3">
        <v>224</v>
      </c>
      <c r="BM229" s="164">
        <f t="shared" si="64"/>
        <v>0.8784313725490196</v>
      </c>
      <c r="BN229" s="3">
        <v>224</v>
      </c>
      <c r="BO229" s="164">
        <f t="shared" si="65"/>
        <v>0.8784313725490196</v>
      </c>
      <c r="BP229" s="3">
        <v>224</v>
      </c>
      <c r="BQ229" s="164">
        <f t="shared" si="66"/>
        <v>0.8784313725490196</v>
      </c>
      <c r="BR229" s="3">
        <v>224</v>
      </c>
      <c r="BS229" s="164">
        <f t="shared" si="67"/>
        <v>0.8784313725490196</v>
      </c>
      <c r="BT229" s="3">
        <v>224</v>
      </c>
      <c r="BU229" s="164">
        <f t="shared" si="68"/>
        <v>0.8784313725490196</v>
      </c>
      <c r="BV229" s="3">
        <v>224</v>
      </c>
      <c r="BW229" s="164">
        <f t="shared" si="69"/>
        <v>0.8784313725490196</v>
      </c>
      <c r="BY229" s="3">
        <v>224</v>
      </c>
      <c r="BZ229" s="3" t="s">
        <v>186</v>
      </c>
      <c r="CA229" s="3">
        <v>224</v>
      </c>
      <c r="CB229" s="168" t="s">
        <v>110</v>
      </c>
      <c r="CC229" s="3">
        <v>224</v>
      </c>
      <c r="CD229" s="164" t="s">
        <v>211</v>
      </c>
      <c r="CE229" s="3">
        <v>224</v>
      </c>
      <c r="CF229" s="164" t="s">
        <v>152</v>
      </c>
      <c r="CG229" s="3">
        <v>224</v>
      </c>
      <c r="CH229" s="167">
        <f t="shared" si="72"/>
        <v>7.5296055776892405</v>
      </c>
      <c r="CI229" s="3">
        <v>224</v>
      </c>
      <c r="CJ229" s="167">
        <f t="shared" si="73"/>
        <v>15.059711155378483</v>
      </c>
      <c r="CL229" s="3">
        <v>224</v>
      </c>
      <c r="CM229" s="208"/>
      <c r="CO229" s="226">
        <v>224</v>
      </c>
      <c r="CP229" s="232">
        <f t="shared" si="70"/>
        <v>0.7027450980392157</v>
      </c>
      <c r="CQ229" s="226">
        <v>224</v>
      </c>
      <c r="CR229" s="233">
        <f t="shared" si="71"/>
        <v>0.7027450980392157</v>
      </c>
      <c r="CS229" s="235"/>
      <c r="CT229" s="227">
        <v>224</v>
      </c>
      <c r="CU229" s="208"/>
      <c r="CV229" s="3">
        <v>224</v>
      </c>
      <c r="CW229" s="3">
        <v>76</v>
      </c>
    </row>
    <row r="230" spans="1:101">
      <c r="A230" s="3">
        <v>225</v>
      </c>
      <c r="B230" s="164">
        <f t="shared" si="60"/>
        <v>0.88235294117647056</v>
      </c>
      <c r="C230" s="3">
        <v>225</v>
      </c>
      <c r="D230" s="207" t="s">
        <v>204</v>
      </c>
      <c r="E230" s="3">
        <v>225</v>
      </c>
      <c r="F230" s="208"/>
      <c r="G230" s="3">
        <v>225</v>
      </c>
      <c r="H230" s="208"/>
      <c r="I230" s="3">
        <v>225</v>
      </c>
      <c r="J230" s="208"/>
      <c r="K230" s="3">
        <v>225</v>
      </c>
      <c r="L230" s="208"/>
      <c r="M230" s="3">
        <v>225</v>
      </c>
      <c r="N230" s="208"/>
      <c r="O230" s="3">
        <v>225</v>
      </c>
      <c r="P230" s="208"/>
      <c r="Q230" s="3">
        <v>225</v>
      </c>
      <c r="R230" s="208"/>
      <c r="S230" s="3">
        <v>225</v>
      </c>
      <c r="T230" s="208"/>
      <c r="U230" s="3">
        <v>225</v>
      </c>
      <c r="V230" s="164">
        <f t="shared" si="61"/>
        <v>0.88235294117647056</v>
      </c>
      <c r="W230" s="3">
        <v>225</v>
      </c>
      <c r="X230" s="207" t="s">
        <v>204</v>
      </c>
      <c r="Y230" s="3">
        <v>225</v>
      </c>
      <c r="Z230" s="208"/>
      <c r="AA230" s="3">
        <v>225</v>
      </c>
      <c r="AB230" s="208"/>
      <c r="AC230" s="3">
        <v>225</v>
      </c>
      <c r="AD230" s="208"/>
      <c r="AE230" s="3">
        <v>225</v>
      </c>
      <c r="AF230" s="208"/>
      <c r="AG230" s="3">
        <v>225</v>
      </c>
      <c r="AH230" s="208"/>
      <c r="AI230" s="3">
        <v>225</v>
      </c>
      <c r="AJ230" s="208"/>
      <c r="AK230" s="3">
        <v>225</v>
      </c>
      <c r="AL230" s="208"/>
      <c r="AM230" s="3">
        <v>225</v>
      </c>
      <c r="AN230" s="208"/>
      <c r="AO230" s="3">
        <v>225</v>
      </c>
      <c r="AP230" s="164">
        <f t="shared" si="62"/>
        <v>0.88235294117647056</v>
      </c>
      <c r="AQ230" s="3">
        <v>225</v>
      </c>
      <c r="AR230" s="174">
        <v>22.011952191235057</v>
      </c>
      <c r="AS230" s="163" t="str">
        <f t="shared" si="75"/>
        <v>nothing</v>
      </c>
      <c r="AT230" s="3" t="str">
        <f t="shared" si="75"/>
        <v>nothing</v>
      </c>
      <c r="AZ230" s="3">
        <v>225</v>
      </c>
      <c r="BA230" s="3">
        <v>9000</v>
      </c>
      <c r="BB230" s="3">
        <v>225</v>
      </c>
      <c r="BC230" s="3">
        <v>76</v>
      </c>
      <c r="BE230" s="163">
        <v>225</v>
      </c>
      <c r="BF230" s="163">
        <v>9000</v>
      </c>
      <c r="BG230" s="163">
        <v>225</v>
      </c>
      <c r="BH230" s="177">
        <v>317.64705882352939</v>
      </c>
      <c r="BI230" s="163">
        <v>225</v>
      </c>
      <c r="BJ230" s="172">
        <f t="shared" si="63"/>
        <v>0.88235294117647056</v>
      </c>
      <c r="BL230" s="3">
        <v>225</v>
      </c>
      <c r="BM230" s="164">
        <f t="shared" si="64"/>
        <v>0.88235294117647056</v>
      </c>
      <c r="BN230" s="3">
        <v>225</v>
      </c>
      <c r="BO230" s="164">
        <f t="shared" si="65"/>
        <v>0.88235294117647056</v>
      </c>
      <c r="BP230" s="3">
        <v>225</v>
      </c>
      <c r="BQ230" s="164">
        <f t="shared" si="66"/>
        <v>0.88235294117647056</v>
      </c>
      <c r="BR230" s="3">
        <v>225</v>
      </c>
      <c r="BS230" s="164">
        <f t="shared" si="67"/>
        <v>0.88235294117647056</v>
      </c>
      <c r="BT230" s="3">
        <v>225</v>
      </c>
      <c r="BU230" s="164">
        <f t="shared" si="68"/>
        <v>0.88235294117647056</v>
      </c>
      <c r="BV230" s="3">
        <v>225</v>
      </c>
      <c r="BW230" s="164">
        <f t="shared" si="69"/>
        <v>0.88235294117647056</v>
      </c>
      <c r="BY230" s="3">
        <v>225</v>
      </c>
      <c r="BZ230" s="3" t="s">
        <v>186</v>
      </c>
      <c r="CA230" s="3">
        <v>225</v>
      </c>
      <c r="CB230" s="168" t="s">
        <v>110</v>
      </c>
      <c r="CC230" s="3">
        <v>225</v>
      </c>
      <c r="CD230" s="164" t="s">
        <v>211</v>
      </c>
      <c r="CE230" s="3">
        <v>225</v>
      </c>
      <c r="CF230" s="164" t="s">
        <v>152</v>
      </c>
      <c r="CG230" s="3">
        <v>225</v>
      </c>
      <c r="CH230" s="167">
        <f t="shared" si="72"/>
        <v>7.6092868525896389</v>
      </c>
      <c r="CI230" s="3">
        <v>225</v>
      </c>
      <c r="CJ230" s="167">
        <f t="shared" si="73"/>
        <v>15.21907370517928</v>
      </c>
      <c r="CL230" s="3">
        <v>225</v>
      </c>
      <c r="CM230" s="208"/>
      <c r="CO230" s="226">
        <v>225</v>
      </c>
      <c r="CP230" s="232">
        <f t="shared" si="70"/>
        <v>0.70588235294117652</v>
      </c>
      <c r="CQ230" s="226">
        <v>225</v>
      </c>
      <c r="CR230" s="233">
        <f t="shared" si="71"/>
        <v>0.70588235294117652</v>
      </c>
      <c r="CS230" s="235"/>
      <c r="CT230" s="227">
        <v>225</v>
      </c>
      <c r="CU230" s="208"/>
      <c r="CV230" s="3">
        <v>225</v>
      </c>
      <c r="CW230" s="3">
        <v>76</v>
      </c>
    </row>
    <row r="231" spans="1:101">
      <c r="A231" s="3">
        <v>226</v>
      </c>
      <c r="B231" s="164">
        <f t="shared" si="60"/>
        <v>0.88627450980392153</v>
      </c>
      <c r="C231" s="3">
        <v>226</v>
      </c>
      <c r="D231" s="207" t="s">
        <v>204</v>
      </c>
      <c r="E231" s="3">
        <v>226</v>
      </c>
      <c r="F231" s="208"/>
      <c r="G231" s="3">
        <v>226</v>
      </c>
      <c r="H231" s="208"/>
      <c r="I231" s="3">
        <v>226</v>
      </c>
      <c r="J231" s="208"/>
      <c r="K231" s="3">
        <v>226</v>
      </c>
      <c r="L231" s="208"/>
      <c r="M231" s="3">
        <v>226</v>
      </c>
      <c r="N231" s="208"/>
      <c r="O231" s="3">
        <v>226</v>
      </c>
      <c r="P231" s="208"/>
      <c r="Q231" s="3">
        <v>226</v>
      </c>
      <c r="R231" s="208"/>
      <c r="S231" s="3">
        <v>226</v>
      </c>
      <c r="T231" s="208"/>
      <c r="U231" s="3">
        <v>226</v>
      </c>
      <c r="V231" s="164">
        <f t="shared" si="61"/>
        <v>0.88627450980392153</v>
      </c>
      <c r="W231" s="3">
        <v>226</v>
      </c>
      <c r="X231" s="207" t="s">
        <v>204</v>
      </c>
      <c r="Y231" s="3">
        <v>226</v>
      </c>
      <c r="Z231" s="208"/>
      <c r="AA231" s="3">
        <v>226</v>
      </c>
      <c r="AB231" s="208"/>
      <c r="AC231" s="3">
        <v>226</v>
      </c>
      <c r="AD231" s="208"/>
      <c r="AE231" s="3">
        <v>226</v>
      </c>
      <c r="AF231" s="208"/>
      <c r="AG231" s="3">
        <v>226</v>
      </c>
      <c r="AH231" s="208"/>
      <c r="AI231" s="3">
        <v>226</v>
      </c>
      <c r="AJ231" s="208"/>
      <c r="AK231" s="3">
        <v>226</v>
      </c>
      <c r="AL231" s="208"/>
      <c r="AM231" s="3">
        <v>226</v>
      </c>
      <c r="AN231" s="208"/>
      <c r="AO231" s="3">
        <v>226</v>
      </c>
      <c r="AP231" s="164">
        <f t="shared" si="62"/>
        <v>0.88627450980392153</v>
      </c>
      <c r="AQ231" s="3">
        <v>226</v>
      </c>
      <c r="AR231" s="174">
        <v>22.111553784860558</v>
      </c>
      <c r="AS231" s="163" t="str">
        <f t="shared" si="75"/>
        <v>nothing</v>
      </c>
      <c r="AT231" s="3" t="str">
        <f t="shared" si="75"/>
        <v>nothing</v>
      </c>
      <c r="AZ231" s="3">
        <v>226</v>
      </c>
      <c r="BA231" s="3">
        <v>9050</v>
      </c>
      <c r="BB231" s="3">
        <v>226</v>
      </c>
      <c r="BC231" s="3">
        <v>77</v>
      </c>
      <c r="BE231" s="163">
        <v>226</v>
      </c>
      <c r="BF231" s="163">
        <v>9050</v>
      </c>
      <c r="BG231" s="163">
        <v>226</v>
      </c>
      <c r="BH231" s="177">
        <v>319.05882352941177</v>
      </c>
      <c r="BI231" s="163">
        <v>226</v>
      </c>
      <c r="BJ231" s="172">
        <f t="shared" si="63"/>
        <v>0.88627450980392153</v>
      </c>
      <c r="BL231" s="3">
        <v>226</v>
      </c>
      <c r="BM231" s="164">
        <f t="shared" si="64"/>
        <v>0.88627450980392153</v>
      </c>
      <c r="BN231" s="3">
        <v>226</v>
      </c>
      <c r="BO231" s="164">
        <f t="shared" si="65"/>
        <v>0.88627450980392153</v>
      </c>
      <c r="BP231" s="3">
        <v>226</v>
      </c>
      <c r="BQ231" s="164">
        <f t="shared" si="66"/>
        <v>0.88627450980392153</v>
      </c>
      <c r="BR231" s="3">
        <v>226</v>
      </c>
      <c r="BS231" s="164">
        <f t="shared" si="67"/>
        <v>0.88627450980392153</v>
      </c>
      <c r="BT231" s="3">
        <v>226</v>
      </c>
      <c r="BU231" s="164">
        <f t="shared" si="68"/>
        <v>0.88627450980392153</v>
      </c>
      <c r="BV231" s="3">
        <v>226</v>
      </c>
      <c r="BW231" s="164">
        <f t="shared" si="69"/>
        <v>0.88627450980392153</v>
      </c>
      <c r="BY231" s="3">
        <v>226</v>
      </c>
      <c r="BZ231" s="3" t="s">
        <v>186</v>
      </c>
      <c r="CA231" s="3">
        <v>226</v>
      </c>
      <c r="CB231" s="168" t="s">
        <v>110</v>
      </c>
      <c r="CC231" s="3">
        <v>226</v>
      </c>
      <c r="CD231" s="164" t="s">
        <v>211</v>
      </c>
      <c r="CE231" s="3">
        <v>226</v>
      </c>
      <c r="CF231" s="164" t="s">
        <v>152</v>
      </c>
      <c r="CG231" s="3">
        <v>226</v>
      </c>
      <c r="CH231" s="167">
        <f t="shared" si="72"/>
        <v>7.6889681274900372</v>
      </c>
      <c r="CI231" s="3">
        <v>226</v>
      </c>
      <c r="CJ231" s="167">
        <f t="shared" si="73"/>
        <v>15.378436254980077</v>
      </c>
      <c r="CL231" s="3">
        <v>226</v>
      </c>
      <c r="CM231" s="208"/>
      <c r="CO231" s="226">
        <v>226</v>
      </c>
      <c r="CP231" s="232">
        <f t="shared" si="70"/>
        <v>0.70901960784313722</v>
      </c>
      <c r="CQ231" s="226">
        <v>226</v>
      </c>
      <c r="CR231" s="233">
        <f t="shared" si="71"/>
        <v>0.70901960784313722</v>
      </c>
      <c r="CS231" s="235"/>
      <c r="CT231" s="227">
        <v>226</v>
      </c>
      <c r="CU231" s="208"/>
      <c r="CV231" s="3">
        <v>226</v>
      </c>
      <c r="CW231" s="3">
        <v>77</v>
      </c>
    </row>
    <row r="232" spans="1:101">
      <c r="A232" s="3">
        <v>227</v>
      </c>
      <c r="B232" s="164">
        <f t="shared" si="60"/>
        <v>0.8901960784313725</v>
      </c>
      <c r="C232" s="3">
        <v>227</v>
      </c>
      <c r="D232" s="207" t="s">
        <v>204</v>
      </c>
      <c r="E232" s="3">
        <v>227</v>
      </c>
      <c r="F232" s="208"/>
      <c r="G232" s="3">
        <v>227</v>
      </c>
      <c r="H232" s="208"/>
      <c r="I232" s="3">
        <v>227</v>
      </c>
      <c r="J232" s="208"/>
      <c r="K232" s="3">
        <v>227</v>
      </c>
      <c r="L232" s="208"/>
      <c r="M232" s="3">
        <v>227</v>
      </c>
      <c r="N232" s="208"/>
      <c r="O232" s="3">
        <v>227</v>
      </c>
      <c r="P232" s="208"/>
      <c r="Q232" s="3">
        <v>227</v>
      </c>
      <c r="R232" s="208"/>
      <c r="S232" s="3">
        <v>227</v>
      </c>
      <c r="T232" s="208"/>
      <c r="U232" s="3">
        <v>227</v>
      </c>
      <c r="V232" s="164">
        <f t="shared" si="61"/>
        <v>0.8901960784313725</v>
      </c>
      <c r="W232" s="3">
        <v>227</v>
      </c>
      <c r="X232" s="207" t="s">
        <v>204</v>
      </c>
      <c r="Y232" s="3">
        <v>227</v>
      </c>
      <c r="Z232" s="208"/>
      <c r="AA232" s="3">
        <v>227</v>
      </c>
      <c r="AB232" s="208"/>
      <c r="AC232" s="3">
        <v>227</v>
      </c>
      <c r="AD232" s="208"/>
      <c r="AE232" s="3">
        <v>227</v>
      </c>
      <c r="AF232" s="208"/>
      <c r="AG232" s="3">
        <v>227</v>
      </c>
      <c r="AH232" s="208"/>
      <c r="AI232" s="3">
        <v>227</v>
      </c>
      <c r="AJ232" s="208"/>
      <c r="AK232" s="3">
        <v>227</v>
      </c>
      <c r="AL232" s="208"/>
      <c r="AM232" s="3">
        <v>227</v>
      </c>
      <c r="AN232" s="208"/>
      <c r="AO232" s="3">
        <v>227</v>
      </c>
      <c r="AP232" s="164">
        <f t="shared" si="62"/>
        <v>0.8901960784313725</v>
      </c>
      <c r="AQ232" s="3">
        <v>227</v>
      </c>
      <c r="AR232" s="174">
        <v>22.211155378486055</v>
      </c>
      <c r="AS232" s="163" t="str">
        <f t="shared" si="75"/>
        <v>nothing</v>
      </c>
      <c r="AT232" s="3" t="str">
        <f t="shared" si="75"/>
        <v>nothing</v>
      </c>
      <c r="AZ232" s="3">
        <v>227</v>
      </c>
      <c r="BA232" s="3">
        <v>9100</v>
      </c>
      <c r="BB232" s="3">
        <v>227</v>
      </c>
      <c r="BC232" s="3">
        <v>78</v>
      </c>
      <c r="BE232" s="163">
        <v>227</v>
      </c>
      <c r="BF232" s="163">
        <v>9100</v>
      </c>
      <c r="BG232" s="163">
        <v>227</v>
      </c>
      <c r="BH232" s="177">
        <v>320.47058823529414</v>
      </c>
      <c r="BI232" s="163">
        <v>227</v>
      </c>
      <c r="BJ232" s="172">
        <f t="shared" si="63"/>
        <v>0.8901960784313725</v>
      </c>
      <c r="BL232" s="3">
        <v>227</v>
      </c>
      <c r="BM232" s="164">
        <f t="shared" si="64"/>
        <v>0.8901960784313725</v>
      </c>
      <c r="BN232" s="3">
        <v>227</v>
      </c>
      <c r="BO232" s="164">
        <f t="shared" si="65"/>
        <v>0.8901960784313725</v>
      </c>
      <c r="BP232" s="3">
        <v>227</v>
      </c>
      <c r="BQ232" s="164">
        <f t="shared" si="66"/>
        <v>0.8901960784313725</v>
      </c>
      <c r="BR232" s="3">
        <v>227</v>
      </c>
      <c r="BS232" s="164">
        <f t="shared" si="67"/>
        <v>0.8901960784313725</v>
      </c>
      <c r="BT232" s="3">
        <v>227</v>
      </c>
      <c r="BU232" s="164">
        <f t="shared" si="68"/>
        <v>0.8901960784313725</v>
      </c>
      <c r="BV232" s="3">
        <v>227</v>
      </c>
      <c r="BW232" s="164">
        <f t="shared" si="69"/>
        <v>0.8901960784313725</v>
      </c>
      <c r="BY232" s="3">
        <v>227</v>
      </c>
      <c r="BZ232" s="3" t="s">
        <v>186</v>
      </c>
      <c r="CA232" s="3">
        <v>227</v>
      </c>
      <c r="CB232" s="168" t="s">
        <v>110</v>
      </c>
      <c r="CC232" s="3">
        <v>227</v>
      </c>
      <c r="CD232" s="164" t="s">
        <v>211</v>
      </c>
      <c r="CE232" s="3">
        <v>227</v>
      </c>
      <c r="CF232" s="164" t="s">
        <v>152</v>
      </c>
      <c r="CG232" s="3">
        <v>227</v>
      </c>
      <c r="CH232" s="167">
        <f t="shared" si="72"/>
        <v>7.7686494023904356</v>
      </c>
      <c r="CI232" s="3">
        <v>227</v>
      </c>
      <c r="CJ232" s="167">
        <f t="shared" si="73"/>
        <v>15.537798804780873</v>
      </c>
      <c r="CL232" s="3">
        <v>227</v>
      </c>
      <c r="CM232" s="208"/>
      <c r="CO232" s="226">
        <v>227</v>
      </c>
      <c r="CP232" s="232">
        <f t="shared" si="70"/>
        <v>0.71215686274509804</v>
      </c>
      <c r="CQ232" s="226">
        <v>227</v>
      </c>
      <c r="CR232" s="233">
        <f t="shared" si="71"/>
        <v>0.71215686274509804</v>
      </c>
      <c r="CS232" s="235"/>
      <c r="CT232" s="227">
        <v>227</v>
      </c>
      <c r="CU232" s="208"/>
      <c r="CV232" s="3">
        <v>227</v>
      </c>
      <c r="CW232" s="3">
        <v>78</v>
      </c>
    </row>
    <row r="233" spans="1:101">
      <c r="A233" s="3">
        <v>228</v>
      </c>
      <c r="B233" s="164">
        <f t="shared" si="60"/>
        <v>0.89411764705882357</v>
      </c>
      <c r="C233" s="3">
        <v>228</v>
      </c>
      <c r="D233" s="207" t="s">
        <v>204</v>
      </c>
      <c r="E233" s="3">
        <v>228</v>
      </c>
      <c r="F233" s="208"/>
      <c r="G233" s="3">
        <v>228</v>
      </c>
      <c r="H233" s="208"/>
      <c r="I233" s="3">
        <v>228</v>
      </c>
      <c r="J233" s="208"/>
      <c r="K233" s="3">
        <v>228</v>
      </c>
      <c r="L233" s="208"/>
      <c r="M233" s="3">
        <v>228</v>
      </c>
      <c r="N233" s="208"/>
      <c r="O233" s="3">
        <v>228</v>
      </c>
      <c r="P233" s="208"/>
      <c r="Q233" s="3">
        <v>228</v>
      </c>
      <c r="R233" s="208"/>
      <c r="S233" s="3">
        <v>228</v>
      </c>
      <c r="T233" s="208"/>
      <c r="U233" s="3">
        <v>228</v>
      </c>
      <c r="V233" s="164">
        <f t="shared" si="61"/>
        <v>0.89411764705882357</v>
      </c>
      <c r="W233" s="3">
        <v>228</v>
      </c>
      <c r="X233" s="207" t="s">
        <v>204</v>
      </c>
      <c r="Y233" s="3">
        <v>228</v>
      </c>
      <c r="Z233" s="208"/>
      <c r="AA233" s="3">
        <v>228</v>
      </c>
      <c r="AB233" s="208"/>
      <c r="AC233" s="3">
        <v>228</v>
      </c>
      <c r="AD233" s="208"/>
      <c r="AE233" s="3">
        <v>228</v>
      </c>
      <c r="AF233" s="208"/>
      <c r="AG233" s="3">
        <v>228</v>
      </c>
      <c r="AH233" s="208"/>
      <c r="AI233" s="3">
        <v>228</v>
      </c>
      <c r="AJ233" s="208"/>
      <c r="AK233" s="3">
        <v>228</v>
      </c>
      <c r="AL233" s="208"/>
      <c r="AM233" s="3">
        <v>228</v>
      </c>
      <c r="AN233" s="208"/>
      <c r="AO233" s="3">
        <v>228</v>
      </c>
      <c r="AP233" s="164">
        <f t="shared" si="62"/>
        <v>0.89411764705882357</v>
      </c>
      <c r="AQ233" s="3">
        <v>228</v>
      </c>
      <c r="AR233" s="174">
        <v>22.310756972111552</v>
      </c>
      <c r="AS233" s="163" t="str">
        <f t="shared" si="75"/>
        <v>nothing</v>
      </c>
      <c r="AT233" s="3" t="str">
        <f t="shared" si="75"/>
        <v>nothing</v>
      </c>
      <c r="AZ233" s="3">
        <v>228</v>
      </c>
      <c r="BA233" s="3">
        <v>9100</v>
      </c>
      <c r="BB233" s="3">
        <v>228</v>
      </c>
      <c r="BC233" s="3">
        <v>79</v>
      </c>
      <c r="BE233" s="163">
        <v>228</v>
      </c>
      <c r="BF233" s="163">
        <v>9100</v>
      </c>
      <c r="BG233" s="163">
        <v>228</v>
      </c>
      <c r="BH233" s="177">
        <v>321.88235294117646</v>
      </c>
      <c r="BI233" s="163">
        <v>228</v>
      </c>
      <c r="BJ233" s="172">
        <f t="shared" si="63"/>
        <v>0.89411764705882357</v>
      </c>
      <c r="BL233" s="3">
        <v>228</v>
      </c>
      <c r="BM233" s="164">
        <f t="shared" si="64"/>
        <v>0.89411764705882357</v>
      </c>
      <c r="BN233" s="3">
        <v>228</v>
      </c>
      <c r="BO233" s="164">
        <f t="shared" si="65"/>
        <v>0.89411764705882357</v>
      </c>
      <c r="BP233" s="3">
        <v>228</v>
      </c>
      <c r="BQ233" s="164">
        <f t="shared" si="66"/>
        <v>0.89411764705882357</v>
      </c>
      <c r="BR233" s="3">
        <v>228</v>
      </c>
      <c r="BS233" s="164">
        <f t="shared" si="67"/>
        <v>0.89411764705882357</v>
      </c>
      <c r="BT233" s="3">
        <v>228</v>
      </c>
      <c r="BU233" s="164">
        <f t="shared" si="68"/>
        <v>0.89411764705882357</v>
      </c>
      <c r="BV233" s="3">
        <v>228</v>
      </c>
      <c r="BW233" s="164">
        <f t="shared" si="69"/>
        <v>0.89411764705882357</v>
      </c>
      <c r="BY233" s="3">
        <v>228</v>
      </c>
      <c r="BZ233" s="3" t="s">
        <v>186</v>
      </c>
      <c r="CA233" s="3">
        <v>228</v>
      </c>
      <c r="CB233" s="168" t="s">
        <v>110</v>
      </c>
      <c r="CC233" s="3">
        <v>228</v>
      </c>
      <c r="CD233" s="164" t="s">
        <v>211</v>
      </c>
      <c r="CE233" s="3">
        <v>228</v>
      </c>
      <c r="CF233" s="164" t="s">
        <v>152</v>
      </c>
      <c r="CG233" s="3">
        <v>228</v>
      </c>
      <c r="CH233" s="167">
        <f t="shared" si="72"/>
        <v>7.8483306772908339</v>
      </c>
      <c r="CI233" s="3">
        <v>228</v>
      </c>
      <c r="CJ233" s="167">
        <f t="shared" si="73"/>
        <v>15.69716135458167</v>
      </c>
      <c r="CL233" s="3">
        <v>228</v>
      </c>
      <c r="CM233" s="208"/>
      <c r="CO233" s="226">
        <v>228</v>
      </c>
      <c r="CP233" s="232">
        <f t="shared" si="70"/>
        <v>0.71529411764705886</v>
      </c>
      <c r="CQ233" s="226">
        <v>228</v>
      </c>
      <c r="CR233" s="233">
        <f t="shared" si="71"/>
        <v>0.71529411764705886</v>
      </c>
      <c r="CS233" s="235"/>
      <c r="CT233" s="227">
        <v>228</v>
      </c>
      <c r="CU233" s="208"/>
      <c r="CV233" s="3">
        <v>228</v>
      </c>
      <c r="CW233" s="3">
        <v>79</v>
      </c>
    </row>
    <row r="234" spans="1:101">
      <c r="A234" s="3">
        <v>229</v>
      </c>
      <c r="B234" s="164">
        <f t="shared" si="60"/>
        <v>0.89803921568627454</v>
      </c>
      <c r="C234" s="3">
        <v>229</v>
      </c>
      <c r="D234" s="207" t="s">
        <v>204</v>
      </c>
      <c r="E234" s="3">
        <v>229</v>
      </c>
      <c r="F234" s="208"/>
      <c r="G234" s="3">
        <v>229</v>
      </c>
      <c r="H234" s="208"/>
      <c r="I234" s="3">
        <v>229</v>
      </c>
      <c r="J234" s="208"/>
      <c r="K234" s="3">
        <v>229</v>
      </c>
      <c r="L234" s="208"/>
      <c r="M234" s="3">
        <v>229</v>
      </c>
      <c r="N234" s="208"/>
      <c r="O234" s="3">
        <v>229</v>
      </c>
      <c r="P234" s="208"/>
      <c r="Q234" s="3">
        <v>229</v>
      </c>
      <c r="R234" s="208"/>
      <c r="S234" s="3">
        <v>229</v>
      </c>
      <c r="T234" s="208"/>
      <c r="U234" s="3">
        <v>229</v>
      </c>
      <c r="V234" s="164">
        <f t="shared" si="61"/>
        <v>0.89803921568627454</v>
      </c>
      <c r="W234" s="3">
        <v>229</v>
      </c>
      <c r="X234" s="207" t="s">
        <v>204</v>
      </c>
      <c r="Y234" s="3">
        <v>229</v>
      </c>
      <c r="Z234" s="208"/>
      <c r="AA234" s="3">
        <v>229</v>
      </c>
      <c r="AB234" s="208"/>
      <c r="AC234" s="3">
        <v>229</v>
      </c>
      <c r="AD234" s="208"/>
      <c r="AE234" s="3">
        <v>229</v>
      </c>
      <c r="AF234" s="208"/>
      <c r="AG234" s="3">
        <v>229</v>
      </c>
      <c r="AH234" s="208"/>
      <c r="AI234" s="3">
        <v>229</v>
      </c>
      <c r="AJ234" s="208"/>
      <c r="AK234" s="3">
        <v>229</v>
      </c>
      <c r="AL234" s="208"/>
      <c r="AM234" s="3">
        <v>229</v>
      </c>
      <c r="AN234" s="208"/>
      <c r="AO234" s="3">
        <v>229</v>
      </c>
      <c r="AP234" s="164">
        <f t="shared" si="62"/>
        <v>0.89803921568627454</v>
      </c>
      <c r="AQ234" s="3">
        <v>229</v>
      </c>
      <c r="AR234" s="174">
        <v>22.410358565737052</v>
      </c>
      <c r="AS234" s="163" t="str">
        <f t="shared" si="75"/>
        <v>nothing</v>
      </c>
      <c r="AT234" s="3" t="str">
        <f t="shared" si="75"/>
        <v>nothing</v>
      </c>
      <c r="AZ234" s="3">
        <v>229</v>
      </c>
      <c r="BA234" s="3">
        <v>9150</v>
      </c>
      <c r="BB234" s="3">
        <v>229</v>
      </c>
      <c r="BC234" s="3">
        <v>80</v>
      </c>
      <c r="BE234" s="163">
        <v>229</v>
      </c>
      <c r="BF234" s="163">
        <v>9150</v>
      </c>
      <c r="BG234" s="163">
        <v>229</v>
      </c>
      <c r="BH234" s="177">
        <v>323.29411764705884</v>
      </c>
      <c r="BI234" s="163">
        <v>229</v>
      </c>
      <c r="BJ234" s="172">
        <f t="shared" si="63"/>
        <v>0.89803921568627454</v>
      </c>
      <c r="BL234" s="3">
        <v>229</v>
      </c>
      <c r="BM234" s="164">
        <f t="shared" si="64"/>
        <v>0.89803921568627454</v>
      </c>
      <c r="BN234" s="3">
        <v>229</v>
      </c>
      <c r="BO234" s="164">
        <f t="shared" si="65"/>
        <v>0.89803921568627454</v>
      </c>
      <c r="BP234" s="3">
        <v>229</v>
      </c>
      <c r="BQ234" s="164">
        <f t="shared" si="66"/>
        <v>0.89803921568627454</v>
      </c>
      <c r="BR234" s="3">
        <v>229</v>
      </c>
      <c r="BS234" s="164">
        <f t="shared" si="67"/>
        <v>0.89803921568627454</v>
      </c>
      <c r="BT234" s="3">
        <v>229</v>
      </c>
      <c r="BU234" s="164">
        <f t="shared" si="68"/>
        <v>0.89803921568627454</v>
      </c>
      <c r="BV234" s="3">
        <v>229</v>
      </c>
      <c r="BW234" s="164">
        <f t="shared" si="69"/>
        <v>0.89803921568627454</v>
      </c>
      <c r="BY234" s="3">
        <v>229</v>
      </c>
      <c r="BZ234" s="3" t="s">
        <v>186</v>
      </c>
      <c r="CA234" s="3">
        <v>229</v>
      </c>
      <c r="CB234" s="168" t="s">
        <v>110</v>
      </c>
      <c r="CC234" s="3">
        <v>229</v>
      </c>
      <c r="CD234" s="164" t="s">
        <v>211</v>
      </c>
      <c r="CE234" s="3">
        <v>229</v>
      </c>
      <c r="CF234" s="164" t="s">
        <v>152</v>
      </c>
      <c r="CG234" s="3">
        <v>229</v>
      </c>
      <c r="CH234" s="167">
        <f t="shared" si="72"/>
        <v>7.9280119521912322</v>
      </c>
      <c r="CI234" s="3">
        <v>229</v>
      </c>
      <c r="CJ234" s="167">
        <f t="shared" si="73"/>
        <v>15.856523904382467</v>
      </c>
      <c r="CL234" s="3">
        <v>229</v>
      </c>
      <c r="CM234" s="208"/>
      <c r="CO234" s="226">
        <v>229</v>
      </c>
      <c r="CP234" s="232">
        <f t="shared" si="70"/>
        <v>0.71843137254901968</v>
      </c>
      <c r="CQ234" s="226">
        <v>229</v>
      </c>
      <c r="CR234" s="233">
        <f t="shared" si="71"/>
        <v>0.71843137254901968</v>
      </c>
      <c r="CS234" s="235"/>
      <c r="CT234" s="227">
        <v>229</v>
      </c>
      <c r="CU234" s="208"/>
      <c r="CV234" s="3">
        <v>229</v>
      </c>
      <c r="CW234" s="3">
        <v>80</v>
      </c>
    </row>
    <row r="235" spans="1:101">
      <c r="A235" s="3">
        <v>230</v>
      </c>
      <c r="B235" s="164">
        <f t="shared" si="60"/>
        <v>0.90196078431372551</v>
      </c>
      <c r="C235" s="3">
        <v>230</v>
      </c>
      <c r="D235" s="207" t="s">
        <v>204</v>
      </c>
      <c r="E235" s="3">
        <v>230</v>
      </c>
      <c r="F235" s="208"/>
      <c r="G235" s="3">
        <v>230</v>
      </c>
      <c r="H235" s="208"/>
      <c r="I235" s="3">
        <v>230</v>
      </c>
      <c r="J235" s="208"/>
      <c r="K235" s="3">
        <v>230</v>
      </c>
      <c r="L235" s="208"/>
      <c r="M235" s="3">
        <v>230</v>
      </c>
      <c r="N235" s="208"/>
      <c r="O235" s="3">
        <v>230</v>
      </c>
      <c r="P235" s="208"/>
      <c r="Q235" s="3">
        <v>230</v>
      </c>
      <c r="R235" s="208"/>
      <c r="S235" s="3">
        <v>230</v>
      </c>
      <c r="T235" s="208"/>
      <c r="U235" s="3">
        <v>230</v>
      </c>
      <c r="V235" s="164">
        <f t="shared" si="61"/>
        <v>0.90196078431372551</v>
      </c>
      <c r="W235" s="3">
        <v>230</v>
      </c>
      <c r="X235" s="207" t="s">
        <v>204</v>
      </c>
      <c r="Y235" s="3">
        <v>230</v>
      </c>
      <c r="Z235" s="208"/>
      <c r="AA235" s="3">
        <v>230</v>
      </c>
      <c r="AB235" s="208"/>
      <c r="AC235" s="3">
        <v>230</v>
      </c>
      <c r="AD235" s="208"/>
      <c r="AE235" s="3">
        <v>230</v>
      </c>
      <c r="AF235" s="208"/>
      <c r="AG235" s="3">
        <v>230</v>
      </c>
      <c r="AH235" s="208"/>
      <c r="AI235" s="3">
        <v>230</v>
      </c>
      <c r="AJ235" s="208"/>
      <c r="AK235" s="3">
        <v>230</v>
      </c>
      <c r="AL235" s="208"/>
      <c r="AM235" s="3">
        <v>230</v>
      </c>
      <c r="AN235" s="208"/>
      <c r="AO235" s="3">
        <v>230</v>
      </c>
      <c r="AP235" s="164">
        <f t="shared" si="62"/>
        <v>0.90196078431372551</v>
      </c>
      <c r="AQ235" s="3">
        <v>230</v>
      </c>
      <c r="AR235" s="174">
        <v>22.509960159362549</v>
      </c>
      <c r="AS235" s="163" t="str">
        <f t="shared" si="75"/>
        <v>nothing</v>
      </c>
      <c r="AT235" s="3" t="str">
        <f t="shared" si="75"/>
        <v>nothing</v>
      </c>
      <c r="AZ235" s="3">
        <v>230</v>
      </c>
      <c r="BA235" s="3">
        <v>9200</v>
      </c>
      <c r="BB235" s="3">
        <v>230</v>
      </c>
      <c r="BC235" s="3">
        <v>80</v>
      </c>
      <c r="BE235" s="163">
        <v>230</v>
      </c>
      <c r="BF235" s="163">
        <v>9200</v>
      </c>
      <c r="BG235" s="163">
        <v>230</v>
      </c>
      <c r="BH235" s="177">
        <v>324.70588235294116</v>
      </c>
      <c r="BI235" s="163">
        <v>230</v>
      </c>
      <c r="BJ235" s="172">
        <f t="shared" si="63"/>
        <v>0.90196078431372551</v>
      </c>
      <c r="BL235" s="3">
        <v>230</v>
      </c>
      <c r="BM235" s="164">
        <f t="shared" si="64"/>
        <v>0.90196078431372551</v>
      </c>
      <c r="BN235" s="3">
        <v>230</v>
      </c>
      <c r="BO235" s="164">
        <f t="shared" si="65"/>
        <v>0.90196078431372551</v>
      </c>
      <c r="BP235" s="3">
        <v>230</v>
      </c>
      <c r="BQ235" s="164">
        <f t="shared" si="66"/>
        <v>0.90196078431372551</v>
      </c>
      <c r="BR235" s="3">
        <v>230</v>
      </c>
      <c r="BS235" s="164">
        <f t="shared" si="67"/>
        <v>0.90196078431372551</v>
      </c>
      <c r="BT235" s="3">
        <v>230</v>
      </c>
      <c r="BU235" s="164">
        <f t="shared" si="68"/>
        <v>0.90196078431372551</v>
      </c>
      <c r="BV235" s="3">
        <v>230</v>
      </c>
      <c r="BW235" s="164">
        <f t="shared" si="69"/>
        <v>0.90196078431372551</v>
      </c>
      <c r="BY235" s="3">
        <v>230</v>
      </c>
      <c r="BZ235" s="3" t="s">
        <v>186</v>
      </c>
      <c r="CA235" s="3">
        <v>230</v>
      </c>
      <c r="CB235" s="168" t="s">
        <v>110</v>
      </c>
      <c r="CC235" s="3">
        <v>230</v>
      </c>
      <c r="CD235" s="164" t="s">
        <v>211</v>
      </c>
      <c r="CE235" s="3">
        <v>230</v>
      </c>
      <c r="CF235" s="164" t="s">
        <v>152</v>
      </c>
      <c r="CG235" s="3">
        <v>230</v>
      </c>
      <c r="CH235" s="167">
        <f t="shared" si="72"/>
        <v>8.0076932270916306</v>
      </c>
      <c r="CI235" s="3">
        <v>230</v>
      </c>
      <c r="CJ235" s="167">
        <f t="shared" si="73"/>
        <v>16.015886454183264</v>
      </c>
      <c r="CL235" s="3">
        <v>230</v>
      </c>
      <c r="CM235" s="208"/>
      <c r="CO235" s="226">
        <v>230</v>
      </c>
      <c r="CP235" s="232">
        <f t="shared" si="70"/>
        <v>0.72156862745098049</v>
      </c>
      <c r="CQ235" s="226">
        <v>230</v>
      </c>
      <c r="CR235" s="233">
        <f t="shared" si="71"/>
        <v>0.72156862745098049</v>
      </c>
      <c r="CS235" s="235"/>
      <c r="CT235" s="227">
        <v>230</v>
      </c>
      <c r="CU235" s="208"/>
      <c r="CV235" s="3">
        <v>230</v>
      </c>
      <c r="CW235" s="3">
        <v>80</v>
      </c>
    </row>
    <row r="236" spans="1:101">
      <c r="A236" s="3">
        <v>231</v>
      </c>
      <c r="B236" s="164">
        <f t="shared" si="60"/>
        <v>0.90588235294117647</v>
      </c>
      <c r="C236" s="3">
        <v>231</v>
      </c>
      <c r="D236" s="207" t="s">
        <v>204</v>
      </c>
      <c r="E236" s="3">
        <v>231</v>
      </c>
      <c r="F236" s="208"/>
      <c r="G236" s="3">
        <v>231</v>
      </c>
      <c r="H236" s="208"/>
      <c r="I236" s="3">
        <v>231</v>
      </c>
      <c r="J236" s="208"/>
      <c r="K236" s="3">
        <v>231</v>
      </c>
      <c r="L236" s="208"/>
      <c r="M236" s="3">
        <v>231</v>
      </c>
      <c r="N236" s="208"/>
      <c r="O236" s="3">
        <v>231</v>
      </c>
      <c r="P236" s="208"/>
      <c r="Q236" s="3">
        <v>231</v>
      </c>
      <c r="R236" s="208"/>
      <c r="S236" s="3">
        <v>231</v>
      </c>
      <c r="T236" s="208"/>
      <c r="U236" s="3">
        <v>231</v>
      </c>
      <c r="V236" s="164">
        <f t="shared" si="61"/>
        <v>0.90588235294117647</v>
      </c>
      <c r="W236" s="3">
        <v>231</v>
      </c>
      <c r="X236" s="207" t="s">
        <v>204</v>
      </c>
      <c r="Y236" s="3">
        <v>231</v>
      </c>
      <c r="Z236" s="208"/>
      <c r="AA236" s="3">
        <v>231</v>
      </c>
      <c r="AB236" s="208"/>
      <c r="AC236" s="3">
        <v>231</v>
      </c>
      <c r="AD236" s="208"/>
      <c r="AE236" s="3">
        <v>231</v>
      </c>
      <c r="AF236" s="208"/>
      <c r="AG236" s="3">
        <v>231</v>
      </c>
      <c r="AH236" s="208"/>
      <c r="AI236" s="3">
        <v>231</v>
      </c>
      <c r="AJ236" s="208"/>
      <c r="AK236" s="3">
        <v>231</v>
      </c>
      <c r="AL236" s="208"/>
      <c r="AM236" s="3">
        <v>231</v>
      </c>
      <c r="AN236" s="208"/>
      <c r="AO236" s="3">
        <v>231</v>
      </c>
      <c r="AP236" s="164">
        <f t="shared" si="62"/>
        <v>0.90588235294117647</v>
      </c>
      <c r="AQ236" s="3">
        <v>231</v>
      </c>
      <c r="AR236" s="174">
        <v>22.609561752988046</v>
      </c>
      <c r="AS236" s="163" t="str">
        <f t="shared" si="75"/>
        <v>nothing</v>
      </c>
      <c r="AT236" s="3" t="str">
        <f t="shared" si="75"/>
        <v>nothing</v>
      </c>
      <c r="AZ236" s="3">
        <v>231</v>
      </c>
      <c r="BA236" s="3">
        <v>9200</v>
      </c>
      <c r="BB236" s="3">
        <v>231</v>
      </c>
      <c r="BC236" s="3">
        <v>81</v>
      </c>
      <c r="BE236" s="163">
        <v>231</v>
      </c>
      <c r="BF236" s="163">
        <v>9200</v>
      </c>
      <c r="BG236" s="163">
        <v>231</v>
      </c>
      <c r="BH236" s="177">
        <v>326.11764705882354</v>
      </c>
      <c r="BI236" s="163">
        <v>231</v>
      </c>
      <c r="BJ236" s="172">
        <f t="shared" si="63"/>
        <v>0.90588235294117647</v>
      </c>
      <c r="BL236" s="3">
        <v>231</v>
      </c>
      <c r="BM236" s="164">
        <f t="shared" si="64"/>
        <v>0.90588235294117647</v>
      </c>
      <c r="BN236" s="3">
        <v>231</v>
      </c>
      <c r="BO236" s="164">
        <f t="shared" si="65"/>
        <v>0.90588235294117647</v>
      </c>
      <c r="BP236" s="3">
        <v>231</v>
      </c>
      <c r="BQ236" s="164">
        <f t="shared" si="66"/>
        <v>0.90588235294117647</v>
      </c>
      <c r="BR236" s="3">
        <v>231</v>
      </c>
      <c r="BS236" s="164">
        <f t="shared" si="67"/>
        <v>0.90588235294117647</v>
      </c>
      <c r="BT236" s="3">
        <v>231</v>
      </c>
      <c r="BU236" s="164">
        <f t="shared" si="68"/>
        <v>0.90588235294117647</v>
      </c>
      <c r="BV236" s="3">
        <v>231</v>
      </c>
      <c r="BW236" s="164">
        <f t="shared" si="69"/>
        <v>0.90588235294117647</v>
      </c>
      <c r="BY236" s="3">
        <v>231</v>
      </c>
      <c r="BZ236" s="3" t="s">
        <v>186</v>
      </c>
      <c r="CA236" s="3">
        <v>231</v>
      </c>
      <c r="CB236" s="168" t="s">
        <v>110</v>
      </c>
      <c r="CC236" s="3">
        <v>231</v>
      </c>
      <c r="CD236" s="164" t="s">
        <v>211</v>
      </c>
      <c r="CE236" s="3">
        <v>231</v>
      </c>
      <c r="CF236" s="164" t="s">
        <v>152</v>
      </c>
      <c r="CG236" s="3">
        <v>231</v>
      </c>
      <c r="CH236" s="167">
        <f t="shared" si="72"/>
        <v>8.0873745019920289</v>
      </c>
      <c r="CI236" s="3">
        <v>231</v>
      </c>
      <c r="CJ236" s="167">
        <f t="shared" si="73"/>
        <v>16.17524900398406</v>
      </c>
      <c r="CL236" s="3">
        <v>231</v>
      </c>
      <c r="CM236" s="208"/>
      <c r="CO236" s="226">
        <v>231</v>
      </c>
      <c r="CP236" s="232">
        <f t="shared" si="70"/>
        <v>0.7247058823529412</v>
      </c>
      <c r="CQ236" s="226">
        <v>231</v>
      </c>
      <c r="CR236" s="233">
        <f t="shared" si="71"/>
        <v>0.7247058823529412</v>
      </c>
      <c r="CS236" s="235"/>
      <c r="CT236" s="227">
        <v>231</v>
      </c>
      <c r="CU236" s="208"/>
      <c r="CV236" s="3">
        <v>231</v>
      </c>
      <c r="CW236" s="3">
        <v>81</v>
      </c>
    </row>
    <row r="237" spans="1:101">
      <c r="A237" s="3">
        <v>232</v>
      </c>
      <c r="B237" s="164">
        <f t="shared" si="60"/>
        <v>0.90980392156862744</v>
      </c>
      <c r="C237" s="3">
        <v>232</v>
      </c>
      <c r="D237" s="207" t="s">
        <v>204</v>
      </c>
      <c r="E237" s="3">
        <v>232</v>
      </c>
      <c r="F237" s="208"/>
      <c r="G237" s="3">
        <v>232</v>
      </c>
      <c r="H237" s="208"/>
      <c r="I237" s="3">
        <v>232</v>
      </c>
      <c r="J237" s="208"/>
      <c r="K237" s="3">
        <v>232</v>
      </c>
      <c r="L237" s="208"/>
      <c r="M237" s="3">
        <v>232</v>
      </c>
      <c r="N237" s="208"/>
      <c r="O237" s="3">
        <v>232</v>
      </c>
      <c r="P237" s="208"/>
      <c r="Q237" s="3">
        <v>232</v>
      </c>
      <c r="R237" s="208"/>
      <c r="S237" s="3">
        <v>232</v>
      </c>
      <c r="T237" s="208"/>
      <c r="U237" s="3">
        <v>232</v>
      </c>
      <c r="V237" s="164">
        <f t="shared" si="61"/>
        <v>0.90980392156862744</v>
      </c>
      <c r="W237" s="3">
        <v>232</v>
      </c>
      <c r="X237" s="207" t="s">
        <v>204</v>
      </c>
      <c r="Y237" s="3">
        <v>232</v>
      </c>
      <c r="Z237" s="208"/>
      <c r="AA237" s="3">
        <v>232</v>
      </c>
      <c r="AB237" s="208"/>
      <c r="AC237" s="3">
        <v>232</v>
      </c>
      <c r="AD237" s="208"/>
      <c r="AE237" s="3">
        <v>232</v>
      </c>
      <c r="AF237" s="208"/>
      <c r="AG237" s="3">
        <v>232</v>
      </c>
      <c r="AH237" s="208"/>
      <c r="AI237" s="3">
        <v>232</v>
      </c>
      <c r="AJ237" s="208"/>
      <c r="AK237" s="3">
        <v>232</v>
      </c>
      <c r="AL237" s="208"/>
      <c r="AM237" s="3">
        <v>232</v>
      </c>
      <c r="AN237" s="208"/>
      <c r="AO237" s="3">
        <v>232</v>
      </c>
      <c r="AP237" s="164">
        <f t="shared" si="62"/>
        <v>0.90980392156862744</v>
      </c>
      <c r="AQ237" s="3">
        <v>232</v>
      </c>
      <c r="AR237" s="174">
        <v>22.709163346613543</v>
      </c>
      <c r="AS237" s="163" t="str">
        <f t="shared" si="75"/>
        <v>nothing</v>
      </c>
      <c r="AT237" s="3" t="str">
        <f t="shared" si="75"/>
        <v>nothing</v>
      </c>
      <c r="AZ237" s="3">
        <v>232</v>
      </c>
      <c r="BA237" s="3">
        <v>9250</v>
      </c>
      <c r="BB237" s="3">
        <v>232</v>
      </c>
      <c r="BC237" s="3">
        <v>82</v>
      </c>
      <c r="BE237" s="163">
        <v>232</v>
      </c>
      <c r="BF237" s="163">
        <v>9250</v>
      </c>
      <c r="BG237" s="163">
        <v>232</v>
      </c>
      <c r="BH237" s="177">
        <v>327.52941176470586</v>
      </c>
      <c r="BI237" s="163">
        <v>232</v>
      </c>
      <c r="BJ237" s="172">
        <f t="shared" si="63"/>
        <v>0.90980392156862744</v>
      </c>
      <c r="BL237" s="3">
        <v>232</v>
      </c>
      <c r="BM237" s="164">
        <f t="shared" si="64"/>
        <v>0.90980392156862744</v>
      </c>
      <c r="BN237" s="3">
        <v>232</v>
      </c>
      <c r="BO237" s="164">
        <f t="shared" si="65"/>
        <v>0.90980392156862744</v>
      </c>
      <c r="BP237" s="3">
        <v>232</v>
      </c>
      <c r="BQ237" s="164">
        <f t="shared" si="66"/>
        <v>0.90980392156862744</v>
      </c>
      <c r="BR237" s="3">
        <v>232</v>
      </c>
      <c r="BS237" s="164">
        <f t="shared" si="67"/>
        <v>0.90980392156862744</v>
      </c>
      <c r="BT237" s="3">
        <v>232</v>
      </c>
      <c r="BU237" s="164">
        <f t="shared" si="68"/>
        <v>0.90980392156862744</v>
      </c>
      <c r="BV237" s="3">
        <v>232</v>
      </c>
      <c r="BW237" s="164">
        <f t="shared" si="69"/>
        <v>0.90980392156862744</v>
      </c>
      <c r="BY237" s="3">
        <v>232</v>
      </c>
      <c r="BZ237" s="3" t="s">
        <v>186</v>
      </c>
      <c r="CA237" s="3">
        <v>232</v>
      </c>
      <c r="CB237" s="168" t="s">
        <v>110</v>
      </c>
      <c r="CC237" s="3">
        <v>232</v>
      </c>
      <c r="CD237" s="164" t="s">
        <v>211</v>
      </c>
      <c r="CE237" s="3">
        <v>232</v>
      </c>
      <c r="CF237" s="164" t="s">
        <v>152</v>
      </c>
      <c r="CG237" s="3">
        <v>232</v>
      </c>
      <c r="CH237" s="167">
        <f t="shared" si="72"/>
        <v>8.1670557768924272</v>
      </c>
      <c r="CI237" s="3">
        <v>232</v>
      </c>
      <c r="CJ237" s="167">
        <f t="shared" si="73"/>
        <v>16.334611553784857</v>
      </c>
      <c r="CL237" s="3">
        <v>232</v>
      </c>
      <c r="CM237" s="208"/>
      <c r="CO237" s="226">
        <v>232</v>
      </c>
      <c r="CP237" s="232">
        <f t="shared" si="70"/>
        <v>0.72784313725490202</v>
      </c>
      <c r="CQ237" s="226">
        <v>232</v>
      </c>
      <c r="CR237" s="233">
        <f t="shared" si="71"/>
        <v>0.72784313725490202</v>
      </c>
      <c r="CS237" s="235"/>
      <c r="CT237" s="227">
        <v>232</v>
      </c>
      <c r="CU237" s="208"/>
      <c r="CV237" s="3">
        <v>232</v>
      </c>
      <c r="CW237" s="3">
        <v>82</v>
      </c>
    </row>
    <row r="238" spans="1:101">
      <c r="A238" s="3">
        <v>233</v>
      </c>
      <c r="B238" s="164">
        <f t="shared" si="60"/>
        <v>0.9137254901960784</v>
      </c>
      <c r="C238" s="3">
        <v>233</v>
      </c>
      <c r="D238" s="207" t="s">
        <v>204</v>
      </c>
      <c r="E238" s="3">
        <v>233</v>
      </c>
      <c r="F238" s="208"/>
      <c r="G238" s="3">
        <v>233</v>
      </c>
      <c r="H238" s="208"/>
      <c r="I238" s="3">
        <v>233</v>
      </c>
      <c r="J238" s="208"/>
      <c r="K238" s="3">
        <v>233</v>
      </c>
      <c r="L238" s="208"/>
      <c r="M238" s="3">
        <v>233</v>
      </c>
      <c r="N238" s="208"/>
      <c r="O238" s="3">
        <v>233</v>
      </c>
      <c r="P238" s="208"/>
      <c r="Q238" s="3">
        <v>233</v>
      </c>
      <c r="R238" s="208"/>
      <c r="S238" s="3">
        <v>233</v>
      </c>
      <c r="T238" s="208"/>
      <c r="U238" s="3">
        <v>233</v>
      </c>
      <c r="V238" s="164">
        <f t="shared" si="61"/>
        <v>0.9137254901960784</v>
      </c>
      <c r="W238" s="3">
        <v>233</v>
      </c>
      <c r="X238" s="207" t="s">
        <v>204</v>
      </c>
      <c r="Y238" s="3">
        <v>233</v>
      </c>
      <c r="Z238" s="208"/>
      <c r="AA238" s="3">
        <v>233</v>
      </c>
      <c r="AB238" s="208"/>
      <c r="AC238" s="3">
        <v>233</v>
      </c>
      <c r="AD238" s="208"/>
      <c r="AE238" s="3">
        <v>233</v>
      </c>
      <c r="AF238" s="208"/>
      <c r="AG238" s="3">
        <v>233</v>
      </c>
      <c r="AH238" s="208"/>
      <c r="AI238" s="3">
        <v>233</v>
      </c>
      <c r="AJ238" s="208"/>
      <c r="AK238" s="3">
        <v>233</v>
      </c>
      <c r="AL238" s="208"/>
      <c r="AM238" s="3">
        <v>233</v>
      </c>
      <c r="AN238" s="208"/>
      <c r="AO238" s="3">
        <v>233</v>
      </c>
      <c r="AP238" s="164">
        <f t="shared" si="62"/>
        <v>0.9137254901960784</v>
      </c>
      <c r="AQ238" s="3">
        <v>233</v>
      </c>
      <c r="AR238" s="174">
        <v>22.808764940239044</v>
      </c>
      <c r="AS238" s="163" t="str">
        <f t="shared" si="75"/>
        <v>nothing</v>
      </c>
      <c r="AT238" s="3" t="str">
        <f t="shared" si="75"/>
        <v>nothing</v>
      </c>
      <c r="AZ238" s="3">
        <v>233</v>
      </c>
      <c r="BA238" s="3">
        <v>9300</v>
      </c>
      <c r="BB238" s="3">
        <v>233</v>
      </c>
      <c r="BC238" s="3">
        <v>83</v>
      </c>
      <c r="BE238" s="163">
        <v>233</v>
      </c>
      <c r="BF238" s="163">
        <v>9300</v>
      </c>
      <c r="BG238" s="163">
        <v>233</v>
      </c>
      <c r="BH238" s="177">
        <v>328.94117647058823</v>
      </c>
      <c r="BI238" s="163">
        <v>233</v>
      </c>
      <c r="BJ238" s="172">
        <f t="shared" si="63"/>
        <v>0.9137254901960784</v>
      </c>
      <c r="BL238" s="3">
        <v>233</v>
      </c>
      <c r="BM238" s="164">
        <f t="shared" si="64"/>
        <v>0.9137254901960784</v>
      </c>
      <c r="BN238" s="3">
        <v>233</v>
      </c>
      <c r="BO238" s="164">
        <f t="shared" si="65"/>
        <v>0.9137254901960784</v>
      </c>
      <c r="BP238" s="3">
        <v>233</v>
      </c>
      <c r="BQ238" s="164">
        <f t="shared" si="66"/>
        <v>0.9137254901960784</v>
      </c>
      <c r="BR238" s="3">
        <v>233</v>
      </c>
      <c r="BS238" s="164">
        <f t="shared" si="67"/>
        <v>0.9137254901960784</v>
      </c>
      <c r="BT238" s="3">
        <v>233</v>
      </c>
      <c r="BU238" s="164">
        <f t="shared" si="68"/>
        <v>0.9137254901960784</v>
      </c>
      <c r="BV238" s="3">
        <v>233</v>
      </c>
      <c r="BW238" s="164">
        <f t="shared" si="69"/>
        <v>0.9137254901960784</v>
      </c>
      <c r="BY238" s="3">
        <v>233</v>
      </c>
      <c r="BZ238" s="3" t="s">
        <v>186</v>
      </c>
      <c r="CA238" s="3">
        <v>233</v>
      </c>
      <c r="CB238" s="168" t="s">
        <v>110</v>
      </c>
      <c r="CC238" s="3">
        <v>233</v>
      </c>
      <c r="CD238" s="164" t="s">
        <v>211</v>
      </c>
      <c r="CE238" s="3">
        <v>233</v>
      </c>
      <c r="CF238" s="164" t="s">
        <v>152</v>
      </c>
      <c r="CG238" s="3">
        <v>233</v>
      </c>
      <c r="CH238" s="167">
        <f t="shared" si="72"/>
        <v>8.2467370517928256</v>
      </c>
      <c r="CI238" s="3">
        <v>233</v>
      </c>
      <c r="CJ238" s="167">
        <f t="shared" si="73"/>
        <v>16.493974103585654</v>
      </c>
      <c r="CL238" s="3">
        <v>233</v>
      </c>
      <c r="CM238" s="208"/>
      <c r="CO238" s="226">
        <v>233</v>
      </c>
      <c r="CP238" s="232">
        <f t="shared" si="70"/>
        <v>0.73098039215686272</v>
      </c>
      <c r="CQ238" s="226">
        <v>233</v>
      </c>
      <c r="CR238" s="233">
        <f t="shared" si="71"/>
        <v>0.73098039215686272</v>
      </c>
      <c r="CS238" s="235"/>
      <c r="CT238" s="227">
        <v>233</v>
      </c>
      <c r="CU238" s="208"/>
      <c r="CV238" s="3">
        <v>233</v>
      </c>
      <c r="CW238" s="3">
        <v>83</v>
      </c>
    </row>
    <row r="239" spans="1:101">
      <c r="A239" s="3">
        <v>234</v>
      </c>
      <c r="B239" s="164">
        <f t="shared" si="60"/>
        <v>0.91764705882352937</v>
      </c>
      <c r="C239" s="3">
        <v>234</v>
      </c>
      <c r="D239" s="207" t="s">
        <v>204</v>
      </c>
      <c r="E239" s="3">
        <v>234</v>
      </c>
      <c r="F239" s="208"/>
      <c r="G239" s="3">
        <v>234</v>
      </c>
      <c r="H239" s="208"/>
      <c r="I239" s="3">
        <v>234</v>
      </c>
      <c r="J239" s="208"/>
      <c r="K239" s="3">
        <v>234</v>
      </c>
      <c r="L239" s="208"/>
      <c r="M239" s="3">
        <v>234</v>
      </c>
      <c r="N239" s="208"/>
      <c r="O239" s="3">
        <v>234</v>
      </c>
      <c r="P239" s="208"/>
      <c r="Q239" s="3">
        <v>234</v>
      </c>
      <c r="R239" s="208"/>
      <c r="S239" s="3">
        <v>234</v>
      </c>
      <c r="T239" s="208"/>
      <c r="U239" s="3">
        <v>234</v>
      </c>
      <c r="V239" s="164">
        <f t="shared" si="61"/>
        <v>0.91764705882352937</v>
      </c>
      <c r="W239" s="3">
        <v>234</v>
      </c>
      <c r="X239" s="207" t="s">
        <v>204</v>
      </c>
      <c r="Y239" s="3">
        <v>234</v>
      </c>
      <c r="Z239" s="208"/>
      <c r="AA239" s="3">
        <v>234</v>
      </c>
      <c r="AB239" s="208"/>
      <c r="AC239" s="3">
        <v>234</v>
      </c>
      <c r="AD239" s="208"/>
      <c r="AE239" s="3">
        <v>234</v>
      </c>
      <c r="AF239" s="208"/>
      <c r="AG239" s="3">
        <v>234</v>
      </c>
      <c r="AH239" s="208"/>
      <c r="AI239" s="3">
        <v>234</v>
      </c>
      <c r="AJ239" s="208"/>
      <c r="AK239" s="3">
        <v>234</v>
      </c>
      <c r="AL239" s="208"/>
      <c r="AM239" s="3">
        <v>234</v>
      </c>
      <c r="AN239" s="208"/>
      <c r="AO239" s="3">
        <v>234</v>
      </c>
      <c r="AP239" s="164">
        <f t="shared" si="62"/>
        <v>0.91764705882352937</v>
      </c>
      <c r="AQ239" s="3">
        <v>234</v>
      </c>
      <c r="AR239" s="174">
        <v>22.908366533864541</v>
      </c>
      <c r="AS239" s="163" t="str">
        <f t="shared" si="75"/>
        <v>nothing</v>
      </c>
      <c r="AT239" s="3" t="str">
        <f t="shared" si="75"/>
        <v>nothing</v>
      </c>
      <c r="AZ239" s="3">
        <v>234</v>
      </c>
      <c r="BA239" s="3">
        <v>9300</v>
      </c>
      <c r="BB239" s="3">
        <v>234</v>
      </c>
      <c r="BC239" s="3">
        <v>83</v>
      </c>
      <c r="BE239" s="163">
        <v>234</v>
      </c>
      <c r="BF239" s="163">
        <v>9300</v>
      </c>
      <c r="BG239" s="163">
        <v>234</v>
      </c>
      <c r="BH239" s="177">
        <v>330.35294117647061</v>
      </c>
      <c r="BI239" s="163">
        <v>234</v>
      </c>
      <c r="BJ239" s="172">
        <f t="shared" si="63"/>
        <v>0.91764705882352937</v>
      </c>
      <c r="BL239" s="3">
        <v>234</v>
      </c>
      <c r="BM239" s="164">
        <f t="shared" si="64"/>
        <v>0.91764705882352937</v>
      </c>
      <c r="BN239" s="3">
        <v>234</v>
      </c>
      <c r="BO239" s="164">
        <f t="shared" si="65"/>
        <v>0.91764705882352937</v>
      </c>
      <c r="BP239" s="3">
        <v>234</v>
      </c>
      <c r="BQ239" s="164">
        <f t="shared" si="66"/>
        <v>0.91764705882352937</v>
      </c>
      <c r="BR239" s="3">
        <v>234</v>
      </c>
      <c r="BS239" s="164">
        <f t="shared" si="67"/>
        <v>0.91764705882352937</v>
      </c>
      <c r="BT239" s="3">
        <v>234</v>
      </c>
      <c r="BU239" s="164">
        <f t="shared" si="68"/>
        <v>0.91764705882352937</v>
      </c>
      <c r="BV239" s="3">
        <v>234</v>
      </c>
      <c r="BW239" s="164">
        <f t="shared" si="69"/>
        <v>0.91764705882352937</v>
      </c>
      <c r="BY239" s="3">
        <v>234</v>
      </c>
      <c r="BZ239" s="3" t="s">
        <v>186</v>
      </c>
      <c r="CA239" s="3">
        <v>234</v>
      </c>
      <c r="CB239" s="168" t="s">
        <v>110</v>
      </c>
      <c r="CC239" s="3">
        <v>234</v>
      </c>
      <c r="CD239" s="164" t="s">
        <v>211</v>
      </c>
      <c r="CE239" s="3">
        <v>234</v>
      </c>
      <c r="CF239" s="164" t="s">
        <v>152</v>
      </c>
      <c r="CG239" s="3">
        <v>234</v>
      </c>
      <c r="CH239" s="167">
        <f t="shared" si="72"/>
        <v>8.3264183266932239</v>
      </c>
      <c r="CI239" s="3">
        <v>234</v>
      </c>
      <c r="CJ239" s="167">
        <f t="shared" si="73"/>
        <v>16.65333665338645</v>
      </c>
      <c r="CL239" s="3">
        <v>234</v>
      </c>
      <c r="CM239" s="208"/>
      <c r="CO239" s="226">
        <v>234</v>
      </c>
      <c r="CP239" s="232">
        <f t="shared" si="70"/>
        <v>0.73411764705882354</v>
      </c>
      <c r="CQ239" s="226">
        <v>234</v>
      </c>
      <c r="CR239" s="233">
        <f t="shared" si="71"/>
        <v>0.73411764705882354</v>
      </c>
      <c r="CS239" s="235"/>
      <c r="CT239" s="227">
        <v>234</v>
      </c>
      <c r="CU239" s="208"/>
      <c r="CV239" s="3">
        <v>234</v>
      </c>
      <c r="CW239" s="3">
        <v>83</v>
      </c>
    </row>
    <row r="240" spans="1:101">
      <c r="A240" s="3">
        <v>235</v>
      </c>
      <c r="B240" s="164">
        <f t="shared" si="60"/>
        <v>0.92156862745098034</v>
      </c>
      <c r="C240" s="3">
        <v>235</v>
      </c>
      <c r="D240" s="207" t="s">
        <v>204</v>
      </c>
      <c r="E240" s="3">
        <v>235</v>
      </c>
      <c r="F240" s="208"/>
      <c r="G240" s="3">
        <v>235</v>
      </c>
      <c r="H240" s="208"/>
      <c r="I240" s="3">
        <v>235</v>
      </c>
      <c r="J240" s="208"/>
      <c r="K240" s="3">
        <v>235</v>
      </c>
      <c r="L240" s="208"/>
      <c r="M240" s="3">
        <v>235</v>
      </c>
      <c r="N240" s="208"/>
      <c r="O240" s="3">
        <v>235</v>
      </c>
      <c r="P240" s="208"/>
      <c r="Q240" s="3">
        <v>235</v>
      </c>
      <c r="R240" s="208"/>
      <c r="S240" s="3">
        <v>235</v>
      </c>
      <c r="T240" s="208"/>
      <c r="U240" s="3">
        <v>235</v>
      </c>
      <c r="V240" s="164">
        <f t="shared" si="61"/>
        <v>0.92156862745098034</v>
      </c>
      <c r="W240" s="3">
        <v>235</v>
      </c>
      <c r="X240" s="207" t="s">
        <v>204</v>
      </c>
      <c r="Y240" s="3">
        <v>235</v>
      </c>
      <c r="Z240" s="208"/>
      <c r="AA240" s="3">
        <v>235</v>
      </c>
      <c r="AB240" s="208"/>
      <c r="AC240" s="3">
        <v>235</v>
      </c>
      <c r="AD240" s="208"/>
      <c r="AE240" s="3">
        <v>235</v>
      </c>
      <c r="AF240" s="208"/>
      <c r="AG240" s="3">
        <v>235</v>
      </c>
      <c r="AH240" s="208"/>
      <c r="AI240" s="3">
        <v>235</v>
      </c>
      <c r="AJ240" s="208"/>
      <c r="AK240" s="3">
        <v>235</v>
      </c>
      <c r="AL240" s="208"/>
      <c r="AM240" s="3">
        <v>235</v>
      </c>
      <c r="AN240" s="208"/>
      <c r="AO240" s="3">
        <v>235</v>
      </c>
      <c r="AP240" s="164">
        <f t="shared" si="62"/>
        <v>0.92156862745098034</v>
      </c>
      <c r="AQ240" s="3">
        <v>235</v>
      </c>
      <c r="AR240" s="174">
        <v>23.007968127490038</v>
      </c>
      <c r="AS240" s="163" t="str">
        <f t="shared" si="75"/>
        <v>nothing</v>
      </c>
      <c r="AT240" s="3" t="str">
        <f t="shared" si="75"/>
        <v>nothing</v>
      </c>
      <c r="AZ240" s="3">
        <v>235</v>
      </c>
      <c r="BA240" s="3">
        <v>9350</v>
      </c>
      <c r="BB240" s="3">
        <v>235</v>
      </c>
      <c r="BC240" s="3">
        <v>84</v>
      </c>
      <c r="BE240" s="163">
        <v>235</v>
      </c>
      <c r="BF240" s="163">
        <v>9350</v>
      </c>
      <c r="BG240" s="163">
        <v>235</v>
      </c>
      <c r="BH240" s="177">
        <v>331.76470588235293</v>
      </c>
      <c r="BI240" s="163">
        <v>235</v>
      </c>
      <c r="BJ240" s="172">
        <f t="shared" si="63"/>
        <v>0.92156862745098034</v>
      </c>
      <c r="BL240" s="3">
        <v>235</v>
      </c>
      <c r="BM240" s="164">
        <f t="shared" si="64"/>
        <v>0.92156862745098034</v>
      </c>
      <c r="BN240" s="3">
        <v>235</v>
      </c>
      <c r="BO240" s="164">
        <f t="shared" si="65"/>
        <v>0.92156862745098034</v>
      </c>
      <c r="BP240" s="3">
        <v>235</v>
      </c>
      <c r="BQ240" s="164">
        <f t="shared" si="66"/>
        <v>0.92156862745098034</v>
      </c>
      <c r="BR240" s="3">
        <v>235</v>
      </c>
      <c r="BS240" s="164">
        <f t="shared" si="67"/>
        <v>0.92156862745098034</v>
      </c>
      <c r="BT240" s="3">
        <v>235</v>
      </c>
      <c r="BU240" s="164">
        <f t="shared" si="68"/>
        <v>0.92156862745098034</v>
      </c>
      <c r="BV240" s="3">
        <v>235</v>
      </c>
      <c r="BW240" s="164">
        <f t="shared" si="69"/>
        <v>0.92156862745098034</v>
      </c>
      <c r="BY240" s="3">
        <v>235</v>
      </c>
      <c r="BZ240" s="3" t="s">
        <v>186</v>
      </c>
      <c r="CA240" s="3">
        <v>235</v>
      </c>
      <c r="CB240" s="168" t="s">
        <v>110</v>
      </c>
      <c r="CC240" s="3">
        <v>235</v>
      </c>
      <c r="CD240" s="164" t="s">
        <v>211</v>
      </c>
      <c r="CE240" s="3">
        <v>235</v>
      </c>
      <c r="CF240" s="164" t="s">
        <v>152</v>
      </c>
      <c r="CG240" s="3">
        <v>235</v>
      </c>
      <c r="CH240" s="167">
        <f t="shared" si="72"/>
        <v>8.4060996015936222</v>
      </c>
      <c r="CI240" s="3">
        <v>235</v>
      </c>
      <c r="CJ240" s="167">
        <f t="shared" si="73"/>
        <v>16.812699203187247</v>
      </c>
      <c r="CL240" s="3">
        <v>235</v>
      </c>
      <c r="CM240" s="208"/>
      <c r="CO240" s="226">
        <v>235</v>
      </c>
      <c r="CP240" s="232">
        <f t="shared" si="70"/>
        <v>0.73725490196078436</v>
      </c>
      <c r="CQ240" s="226">
        <v>235</v>
      </c>
      <c r="CR240" s="233">
        <f t="shared" si="71"/>
        <v>0.73725490196078436</v>
      </c>
      <c r="CS240" s="235"/>
      <c r="CT240" s="227">
        <v>235</v>
      </c>
      <c r="CU240" s="208"/>
      <c r="CV240" s="3">
        <v>235</v>
      </c>
      <c r="CW240" s="3">
        <v>84</v>
      </c>
    </row>
    <row r="241" spans="1:101">
      <c r="A241" s="3">
        <v>236</v>
      </c>
      <c r="B241" s="164">
        <f t="shared" si="60"/>
        <v>0.92549019607843142</v>
      </c>
      <c r="C241" s="3">
        <v>236</v>
      </c>
      <c r="D241" s="207" t="s">
        <v>204</v>
      </c>
      <c r="E241" s="3">
        <v>236</v>
      </c>
      <c r="F241" s="208"/>
      <c r="G241" s="3">
        <v>236</v>
      </c>
      <c r="H241" s="208"/>
      <c r="I241" s="3">
        <v>236</v>
      </c>
      <c r="J241" s="208"/>
      <c r="K241" s="3">
        <v>236</v>
      </c>
      <c r="L241" s="208"/>
      <c r="M241" s="3">
        <v>236</v>
      </c>
      <c r="N241" s="208"/>
      <c r="O241" s="3">
        <v>236</v>
      </c>
      <c r="P241" s="208"/>
      <c r="Q241" s="3">
        <v>236</v>
      </c>
      <c r="R241" s="208"/>
      <c r="S241" s="3">
        <v>236</v>
      </c>
      <c r="T241" s="208"/>
      <c r="U241" s="3">
        <v>236</v>
      </c>
      <c r="V241" s="164">
        <f t="shared" si="61"/>
        <v>0.92549019607843142</v>
      </c>
      <c r="W241" s="3">
        <v>236</v>
      </c>
      <c r="X241" s="207" t="s">
        <v>204</v>
      </c>
      <c r="Y241" s="3">
        <v>236</v>
      </c>
      <c r="Z241" s="208"/>
      <c r="AA241" s="3">
        <v>236</v>
      </c>
      <c r="AB241" s="208"/>
      <c r="AC241" s="3">
        <v>236</v>
      </c>
      <c r="AD241" s="208"/>
      <c r="AE241" s="3">
        <v>236</v>
      </c>
      <c r="AF241" s="208"/>
      <c r="AG241" s="3">
        <v>236</v>
      </c>
      <c r="AH241" s="208"/>
      <c r="AI241" s="3">
        <v>236</v>
      </c>
      <c r="AJ241" s="208"/>
      <c r="AK241" s="3">
        <v>236</v>
      </c>
      <c r="AL241" s="208"/>
      <c r="AM241" s="3">
        <v>236</v>
      </c>
      <c r="AN241" s="208"/>
      <c r="AO241" s="3">
        <v>236</v>
      </c>
      <c r="AP241" s="164">
        <f t="shared" si="62"/>
        <v>0.92549019607843142</v>
      </c>
      <c r="AQ241" s="3">
        <v>236</v>
      </c>
      <c r="AR241" s="174">
        <v>23.107569721115535</v>
      </c>
      <c r="AS241" s="163" t="str">
        <f t="shared" si="75"/>
        <v>nothing</v>
      </c>
      <c r="AT241" s="3" t="str">
        <f t="shared" si="75"/>
        <v>nothing</v>
      </c>
      <c r="AZ241" s="3">
        <v>236</v>
      </c>
      <c r="BA241" s="3">
        <v>9400</v>
      </c>
      <c r="BB241" s="3">
        <v>236</v>
      </c>
      <c r="BC241" s="3">
        <v>85</v>
      </c>
      <c r="BE241" s="163">
        <v>236</v>
      </c>
      <c r="BF241" s="163">
        <v>9400</v>
      </c>
      <c r="BG241" s="163">
        <v>236</v>
      </c>
      <c r="BH241" s="177">
        <v>333.1764705882353</v>
      </c>
      <c r="BI241" s="163">
        <v>236</v>
      </c>
      <c r="BJ241" s="172">
        <f t="shared" si="63"/>
        <v>0.92549019607843142</v>
      </c>
      <c r="BL241" s="3">
        <v>236</v>
      </c>
      <c r="BM241" s="164">
        <f t="shared" si="64"/>
        <v>0.92549019607843142</v>
      </c>
      <c r="BN241" s="3">
        <v>236</v>
      </c>
      <c r="BO241" s="164">
        <f t="shared" si="65"/>
        <v>0.92549019607843142</v>
      </c>
      <c r="BP241" s="3">
        <v>236</v>
      </c>
      <c r="BQ241" s="164">
        <f t="shared" si="66"/>
        <v>0.92549019607843142</v>
      </c>
      <c r="BR241" s="3">
        <v>236</v>
      </c>
      <c r="BS241" s="164">
        <f t="shared" si="67"/>
        <v>0.92549019607843142</v>
      </c>
      <c r="BT241" s="3">
        <v>236</v>
      </c>
      <c r="BU241" s="164">
        <f t="shared" si="68"/>
        <v>0.92549019607843142</v>
      </c>
      <c r="BV241" s="3">
        <v>236</v>
      </c>
      <c r="BW241" s="164">
        <f t="shared" si="69"/>
        <v>0.92549019607843142</v>
      </c>
      <c r="BY241" s="3">
        <v>236</v>
      </c>
      <c r="BZ241" s="3" t="s">
        <v>186</v>
      </c>
      <c r="CA241" s="3">
        <v>236</v>
      </c>
      <c r="CB241" s="168" t="s">
        <v>110</v>
      </c>
      <c r="CC241" s="3">
        <v>236</v>
      </c>
      <c r="CD241" s="164" t="s">
        <v>211</v>
      </c>
      <c r="CE241" s="3">
        <v>236</v>
      </c>
      <c r="CF241" s="164" t="s">
        <v>152</v>
      </c>
      <c r="CG241" s="3">
        <v>236</v>
      </c>
      <c r="CH241" s="167">
        <f t="shared" si="72"/>
        <v>8.4857808764940206</v>
      </c>
      <c r="CI241" s="3">
        <v>236</v>
      </c>
      <c r="CJ241" s="167">
        <f t="shared" si="73"/>
        <v>16.972061752988044</v>
      </c>
      <c r="CL241" s="3">
        <v>236</v>
      </c>
      <c r="CM241" s="208"/>
      <c r="CO241" s="226">
        <v>236</v>
      </c>
      <c r="CP241" s="232">
        <f t="shared" si="70"/>
        <v>0.74039215686274518</v>
      </c>
      <c r="CQ241" s="226">
        <v>236</v>
      </c>
      <c r="CR241" s="233">
        <f t="shared" si="71"/>
        <v>0.74039215686274518</v>
      </c>
      <c r="CS241" s="235"/>
      <c r="CT241" s="227">
        <v>236</v>
      </c>
      <c r="CU241" s="208"/>
      <c r="CV241" s="3">
        <v>236</v>
      </c>
      <c r="CW241" s="3">
        <v>85</v>
      </c>
    </row>
    <row r="242" spans="1:101">
      <c r="A242" s="3">
        <v>237</v>
      </c>
      <c r="B242" s="164">
        <f t="shared" si="60"/>
        <v>0.92941176470588238</v>
      </c>
      <c r="C242" s="3">
        <v>237</v>
      </c>
      <c r="D242" s="207" t="s">
        <v>204</v>
      </c>
      <c r="E242" s="3">
        <v>237</v>
      </c>
      <c r="F242" s="208"/>
      <c r="G242" s="3">
        <v>237</v>
      </c>
      <c r="H242" s="208"/>
      <c r="I242" s="3">
        <v>237</v>
      </c>
      <c r="J242" s="208"/>
      <c r="K242" s="3">
        <v>237</v>
      </c>
      <c r="L242" s="208"/>
      <c r="M242" s="3">
        <v>237</v>
      </c>
      <c r="N242" s="208"/>
      <c r="O242" s="3">
        <v>237</v>
      </c>
      <c r="P242" s="208"/>
      <c r="Q242" s="3">
        <v>237</v>
      </c>
      <c r="R242" s="208"/>
      <c r="S242" s="3">
        <v>237</v>
      </c>
      <c r="T242" s="208"/>
      <c r="U242" s="3">
        <v>237</v>
      </c>
      <c r="V242" s="164">
        <f t="shared" si="61"/>
        <v>0.92941176470588238</v>
      </c>
      <c r="W242" s="3">
        <v>237</v>
      </c>
      <c r="X242" s="207" t="s">
        <v>204</v>
      </c>
      <c r="Y242" s="3">
        <v>237</v>
      </c>
      <c r="Z242" s="208"/>
      <c r="AA242" s="3">
        <v>237</v>
      </c>
      <c r="AB242" s="208"/>
      <c r="AC242" s="3">
        <v>237</v>
      </c>
      <c r="AD242" s="208"/>
      <c r="AE242" s="3">
        <v>237</v>
      </c>
      <c r="AF242" s="208"/>
      <c r="AG242" s="3">
        <v>237</v>
      </c>
      <c r="AH242" s="208"/>
      <c r="AI242" s="3">
        <v>237</v>
      </c>
      <c r="AJ242" s="208"/>
      <c r="AK242" s="3">
        <v>237</v>
      </c>
      <c r="AL242" s="208"/>
      <c r="AM242" s="3">
        <v>237</v>
      </c>
      <c r="AN242" s="208"/>
      <c r="AO242" s="3">
        <v>237</v>
      </c>
      <c r="AP242" s="164">
        <f t="shared" si="62"/>
        <v>0.92941176470588238</v>
      </c>
      <c r="AQ242" s="3">
        <v>237</v>
      </c>
      <c r="AR242" s="174">
        <v>23.207171314741036</v>
      </c>
      <c r="AS242" s="163" t="str">
        <f t="shared" ref="AS242:AT257" si="76">AS241</f>
        <v>nothing</v>
      </c>
      <c r="AT242" s="3" t="str">
        <f t="shared" si="76"/>
        <v>nothing</v>
      </c>
      <c r="AZ242" s="3">
        <v>237</v>
      </c>
      <c r="BA242" s="3">
        <v>9400</v>
      </c>
      <c r="BB242" s="3">
        <v>237</v>
      </c>
      <c r="BC242" s="3">
        <v>86</v>
      </c>
      <c r="BE242" s="163">
        <v>237</v>
      </c>
      <c r="BF242" s="163">
        <v>9400</v>
      </c>
      <c r="BG242" s="163">
        <v>237</v>
      </c>
      <c r="BH242" s="177">
        <v>334.58823529411762</v>
      </c>
      <c r="BI242" s="163">
        <v>237</v>
      </c>
      <c r="BJ242" s="172">
        <f t="shared" si="63"/>
        <v>0.92941176470588238</v>
      </c>
      <c r="BL242" s="3">
        <v>237</v>
      </c>
      <c r="BM242" s="164">
        <f t="shared" si="64"/>
        <v>0.92941176470588238</v>
      </c>
      <c r="BN242" s="3">
        <v>237</v>
      </c>
      <c r="BO242" s="164">
        <f t="shared" si="65"/>
        <v>0.92941176470588238</v>
      </c>
      <c r="BP242" s="3">
        <v>237</v>
      </c>
      <c r="BQ242" s="164">
        <f t="shared" si="66"/>
        <v>0.92941176470588238</v>
      </c>
      <c r="BR242" s="3">
        <v>237</v>
      </c>
      <c r="BS242" s="164">
        <f t="shared" si="67"/>
        <v>0.92941176470588238</v>
      </c>
      <c r="BT242" s="3">
        <v>237</v>
      </c>
      <c r="BU242" s="164">
        <f t="shared" si="68"/>
        <v>0.92941176470588238</v>
      </c>
      <c r="BV242" s="3">
        <v>237</v>
      </c>
      <c r="BW242" s="164">
        <f t="shared" si="69"/>
        <v>0.92941176470588238</v>
      </c>
      <c r="BY242" s="3">
        <v>237</v>
      </c>
      <c r="BZ242" s="3" t="s">
        <v>186</v>
      </c>
      <c r="CA242" s="3">
        <v>237</v>
      </c>
      <c r="CB242" s="168" t="s">
        <v>110</v>
      </c>
      <c r="CC242" s="3">
        <v>237</v>
      </c>
      <c r="CD242" s="164" t="s">
        <v>211</v>
      </c>
      <c r="CE242" s="3">
        <v>237</v>
      </c>
      <c r="CF242" s="164" t="s">
        <v>152</v>
      </c>
      <c r="CG242" s="3">
        <v>237</v>
      </c>
      <c r="CH242" s="167">
        <f t="shared" si="72"/>
        <v>8.5654621513944189</v>
      </c>
      <c r="CI242" s="3">
        <v>237</v>
      </c>
      <c r="CJ242" s="167">
        <f t="shared" si="73"/>
        <v>17.13142430278884</v>
      </c>
      <c r="CL242" s="3">
        <v>237</v>
      </c>
      <c r="CM242" s="208"/>
      <c r="CO242" s="226">
        <v>237</v>
      </c>
      <c r="CP242" s="232">
        <f t="shared" si="70"/>
        <v>0.74352941176470599</v>
      </c>
      <c r="CQ242" s="226">
        <v>237</v>
      </c>
      <c r="CR242" s="233">
        <f t="shared" si="71"/>
        <v>0.74352941176470599</v>
      </c>
      <c r="CS242" s="235"/>
      <c r="CT242" s="227">
        <v>237</v>
      </c>
      <c r="CU242" s="208"/>
      <c r="CV242" s="3">
        <v>237</v>
      </c>
      <c r="CW242" s="3">
        <v>86</v>
      </c>
    </row>
    <row r="243" spans="1:101">
      <c r="A243" s="3">
        <v>238</v>
      </c>
      <c r="B243" s="164">
        <f t="shared" si="60"/>
        <v>0.93333333333333335</v>
      </c>
      <c r="C243" s="3">
        <v>238</v>
      </c>
      <c r="D243" s="207" t="s">
        <v>204</v>
      </c>
      <c r="E243" s="3">
        <v>238</v>
      </c>
      <c r="F243" s="208"/>
      <c r="G243" s="3">
        <v>238</v>
      </c>
      <c r="H243" s="208"/>
      <c r="I243" s="3">
        <v>238</v>
      </c>
      <c r="J243" s="208"/>
      <c r="K243" s="3">
        <v>238</v>
      </c>
      <c r="L243" s="208"/>
      <c r="M243" s="3">
        <v>238</v>
      </c>
      <c r="N243" s="208"/>
      <c r="O243" s="3">
        <v>238</v>
      </c>
      <c r="P243" s="208"/>
      <c r="Q243" s="3">
        <v>238</v>
      </c>
      <c r="R243" s="208"/>
      <c r="S243" s="3">
        <v>238</v>
      </c>
      <c r="T243" s="208"/>
      <c r="U243" s="3">
        <v>238</v>
      </c>
      <c r="V243" s="164">
        <f t="shared" si="61"/>
        <v>0.93333333333333335</v>
      </c>
      <c r="W243" s="3">
        <v>238</v>
      </c>
      <c r="X243" s="207" t="s">
        <v>204</v>
      </c>
      <c r="Y243" s="3">
        <v>238</v>
      </c>
      <c r="Z243" s="208"/>
      <c r="AA243" s="3">
        <v>238</v>
      </c>
      <c r="AB243" s="208"/>
      <c r="AC243" s="3">
        <v>238</v>
      </c>
      <c r="AD243" s="208"/>
      <c r="AE243" s="3">
        <v>238</v>
      </c>
      <c r="AF243" s="208"/>
      <c r="AG243" s="3">
        <v>238</v>
      </c>
      <c r="AH243" s="208"/>
      <c r="AI243" s="3">
        <v>238</v>
      </c>
      <c r="AJ243" s="208"/>
      <c r="AK243" s="3">
        <v>238</v>
      </c>
      <c r="AL243" s="208"/>
      <c r="AM243" s="3">
        <v>238</v>
      </c>
      <c r="AN243" s="208"/>
      <c r="AO243" s="3">
        <v>238</v>
      </c>
      <c r="AP243" s="164">
        <f t="shared" si="62"/>
        <v>0.93333333333333335</v>
      </c>
      <c r="AQ243" s="3">
        <v>238</v>
      </c>
      <c r="AR243" s="174">
        <v>23.306772908366533</v>
      </c>
      <c r="AS243" s="163" t="str">
        <f t="shared" si="76"/>
        <v>nothing</v>
      </c>
      <c r="AT243" s="3" t="str">
        <f t="shared" si="76"/>
        <v>nothing</v>
      </c>
      <c r="AZ243" s="3">
        <v>238</v>
      </c>
      <c r="BA243" s="3">
        <v>9450</v>
      </c>
      <c r="BB243" s="3">
        <v>238</v>
      </c>
      <c r="BC243" s="3">
        <v>87</v>
      </c>
      <c r="BE243" s="163">
        <v>238</v>
      </c>
      <c r="BF243" s="163">
        <v>9450</v>
      </c>
      <c r="BG243" s="163">
        <v>238</v>
      </c>
      <c r="BH243" s="177">
        <v>336</v>
      </c>
      <c r="BI243" s="163">
        <v>238</v>
      </c>
      <c r="BJ243" s="172">
        <f t="shared" si="63"/>
        <v>0.93333333333333335</v>
      </c>
      <c r="BL243" s="3">
        <v>238</v>
      </c>
      <c r="BM243" s="164">
        <f t="shared" si="64"/>
        <v>0.93333333333333335</v>
      </c>
      <c r="BN243" s="3">
        <v>238</v>
      </c>
      <c r="BO243" s="164">
        <f t="shared" si="65"/>
        <v>0.93333333333333335</v>
      </c>
      <c r="BP243" s="3">
        <v>238</v>
      </c>
      <c r="BQ243" s="164">
        <f t="shared" si="66"/>
        <v>0.93333333333333335</v>
      </c>
      <c r="BR243" s="3">
        <v>238</v>
      </c>
      <c r="BS243" s="164">
        <f t="shared" si="67"/>
        <v>0.93333333333333335</v>
      </c>
      <c r="BT243" s="3">
        <v>238</v>
      </c>
      <c r="BU243" s="164">
        <f t="shared" si="68"/>
        <v>0.93333333333333335</v>
      </c>
      <c r="BV243" s="3">
        <v>238</v>
      </c>
      <c r="BW243" s="164">
        <f t="shared" si="69"/>
        <v>0.93333333333333335</v>
      </c>
      <c r="BY243" s="3">
        <v>238</v>
      </c>
      <c r="BZ243" s="3" t="s">
        <v>186</v>
      </c>
      <c r="CA243" s="3">
        <v>238</v>
      </c>
      <c r="CB243" s="168" t="s">
        <v>110</v>
      </c>
      <c r="CC243" s="3">
        <v>238</v>
      </c>
      <c r="CD243" s="164" t="s">
        <v>211</v>
      </c>
      <c r="CE243" s="3">
        <v>238</v>
      </c>
      <c r="CF243" s="164" t="s">
        <v>152</v>
      </c>
      <c r="CG243" s="3">
        <v>238</v>
      </c>
      <c r="CH243" s="167">
        <f t="shared" si="72"/>
        <v>8.6451434262948172</v>
      </c>
      <c r="CI243" s="3">
        <v>238</v>
      </c>
      <c r="CJ243" s="167">
        <f t="shared" si="73"/>
        <v>17.290786852589637</v>
      </c>
      <c r="CL243" s="3">
        <v>238</v>
      </c>
      <c r="CM243" s="208"/>
      <c r="CO243" s="226">
        <v>238</v>
      </c>
      <c r="CP243" s="232">
        <f t="shared" si="70"/>
        <v>0.7466666666666667</v>
      </c>
      <c r="CQ243" s="226">
        <v>238</v>
      </c>
      <c r="CR243" s="233">
        <f t="shared" si="71"/>
        <v>0.7466666666666667</v>
      </c>
      <c r="CS243" s="235"/>
      <c r="CT243" s="227">
        <v>238</v>
      </c>
      <c r="CU243" s="208"/>
      <c r="CV243" s="3">
        <v>238</v>
      </c>
      <c r="CW243" s="3">
        <v>87</v>
      </c>
    </row>
    <row r="244" spans="1:101">
      <c r="A244" s="3">
        <v>239</v>
      </c>
      <c r="B244" s="164">
        <f t="shared" si="60"/>
        <v>0.93725490196078431</v>
      </c>
      <c r="C244" s="3">
        <v>239</v>
      </c>
      <c r="D244" s="207" t="s">
        <v>204</v>
      </c>
      <c r="E244" s="3">
        <v>239</v>
      </c>
      <c r="F244" s="208"/>
      <c r="G244" s="3">
        <v>239</v>
      </c>
      <c r="H244" s="208"/>
      <c r="I244" s="3">
        <v>239</v>
      </c>
      <c r="J244" s="208"/>
      <c r="K244" s="3">
        <v>239</v>
      </c>
      <c r="L244" s="208"/>
      <c r="M244" s="3">
        <v>239</v>
      </c>
      <c r="N244" s="208"/>
      <c r="O244" s="3">
        <v>239</v>
      </c>
      <c r="P244" s="208"/>
      <c r="Q244" s="3">
        <v>239</v>
      </c>
      <c r="R244" s="208"/>
      <c r="S244" s="3">
        <v>239</v>
      </c>
      <c r="T244" s="208"/>
      <c r="U244" s="3">
        <v>239</v>
      </c>
      <c r="V244" s="164">
        <f t="shared" si="61"/>
        <v>0.93725490196078431</v>
      </c>
      <c r="W244" s="3">
        <v>239</v>
      </c>
      <c r="X244" s="207" t="s">
        <v>204</v>
      </c>
      <c r="Y244" s="3">
        <v>239</v>
      </c>
      <c r="Z244" s="208"/>
      <c r="AA244" s="3">
        <v>239</v>
      </c>
      <c r="AB244" s="208"/>
      <c r="AC244" s="3">
        <v>239</v>
      </c>
      <c r="AD244" s="208"/>
      <c r="AE244" s="3">
        <v>239</v>
      </c>
      <c r="AF244" s="208"/>
      <c r="AG244" s="3">
        <v>239</v>
      </c>
      <c r="AH244" s="208"/>
      <c r="AI244" s="3">
        <v>239</v>
      </c>
      <c r="AJ244" s="208"/>
      <c r="AK244" s="3">
        <v>239</v>
      </c>
      <c r="AL244" s="208"/>
      <c r="AM244" s="3">
        <v>239</v>
      </c>
      <c r="AN244" s="208"/>
      <c r="AO244" s="3">
        <v>239</v>
      </c>
      <c r="AP244" s="164">
        <f t="shared" si="62"/>
        <v>0.93725490196078431</v>
      </c>
      <c r="AQ244" s="3">
        <v>239</v>
      </c>
      <c r="AR244" s="174">
        <v>23.40637450199203</v>
      </c>
      <c r="AS244" s="163" t="str">
        <f t="shared" si="76"/>
        <v>nothing</v>
      </c>
      <c r="AT244" s="3" t="str">
        <f t="shared" si="76"/>
        <v>nothing</v>
      </c>
      <c r="AZ244" s="3">
        <v>239</v>
      </c>
      <c r="BA244" s="3">
        <v>9500</v>
      </c>
      <c r="BB244" s="3">
        <v>239</v>
      </c>
      <c r="BC244" s="3">
        <v>87</v>
      </c>
      <c r="BE244" s="163">
        <v>239</v>
      </c>
      <c r="BF244" s="163">
        <v>9500</v>
      </c>
      <c r="BG244" s="163">
        <v>239</v>
      </c>
      <c r="BH244" s="177">
        <v>337.41176470588238</v>
      </c>
      <c r="BI244" s="163">
        <v>239</v>
      </c>
      <c r="BJ244" s="172">
        <f t="shared" si="63"/>
        <v>0.93725490196078431</v>
      </c>
      <c r="BL244" s="3">
        <v>239</v>
      </c>
      <c r="BM244" s="164">
        <f t="shared" si="64"/>
        <v>0.93725490196078431</v>
      </c>
      <c r="BN244" s="3">
        <v>239</v>
      </c>
      <c r="BO244" s="164">
        <f t="shared" si="65"/>
        <v>0.93725490196078431</v>
      </c>
      <c r="BP244" s="3">
        <v>239</v>
      </c>
      <c r="BQ244" s="164">
        <f t="shared" si="66"/>
        <v>0.93725490196078431</v>
      </c>
      <c r="BR244" s="3">
        <v>239</v>
      </c>
      <c r="BS244" s="164">
        <f t="shared" si="67"/>
        <v>0.93725490196078431</v>
      </c>
      <c r="BT244" s="3">
        <v>239</v>
      </c>
      <c r="BU244" s="164">
        <f t="shared" si="68"/>
        <v>0.93725490196078431</v>
      </c>
      <c r="BV244" s="3">
        <v>239</v>
      </c>
      <c r="BW244" s="164">
        <f t="shared" si="69"/>
        <v>0.93725490196078431</v>
      </c>
      <c r="BY244" s="3">
        <v>239</v>
      </c>
      <c r="BZ244" s="3" t="s">
        <v>186</v>
      </c>
      <c r="CA244" s="3">
        <v>239</v>
      </c>
      <c r="CB244" s="168" t="s">
        <v>110</v>
      </c>
      <c r="CC244" s="3">
        <v>239</v>
      </c>
      <c r="CD244" s="164" t="s">
        <v>211</v>
      </c>
      <c r="CE244" s="3">
        <v>239</v>
      </c>
      <c r="CF244" s="164" t="s">
        <v>152</v>
      </c>
      <c r="CG244" s="3">
        <v>239</v>
      </c>
      <c r="CH244" s="167">
        <f t="shared" si="72"/>
        <v>8.7248247011952156</v>
      </c>
      <c r="CI244" s="3">
        <v>239</v>
      </c>
      <c r="CJ244" s="167">
        <f t="shared" si="73"/>
        <v>17.450149402390434</v>
      </c>
      <c r="CL244" s="3">
        <v>239</v>
      </c>
      <c r="CM244" s="208"/>
      <c r="CO244" s="226">
        <v>239</v>
      </c>
      <c r="CP244" s="232">
        <f t="shared" si="70"/>
        <v>0.74980392156862752</v>
      </c>
      <c r="CQ244" s="226">
        <v>239</v>
      </c>
      <c r="CR244" s="233">
        <f t="shared" si="71"/>
        <v>0.74980392156862752</v>
      </c>
      <c r="CS244" s="235"/>
      <c r="CT244" s="227">
        <v>239</v>
      </c>
      <c r="CU244" s="208"/>
      <c r="CV244" s="3">
        <v>239</v>
      </c>
      <c r="CW244" s="3">
        <v>87</v>
      </c>
    </row>
    <row r="245" spans="1:101">
      <c r="A245" s="3">
        <v>240</v>
      </c>
      <c r="B245" s="164">
        <f t="shared" si="60"/>
        <v>0.94117647058823528</v>
      </c>
      <c r="C245" s="3">
        <v>240</v>
      </c>
      <c r="D245" s="207" t="s">
        <v>204</v>
      </c>
      <c r="E245" s="3">
        <v>240</v>
      </c>
      <c r="F245" s="208"/>
      <c r="G245" s="3">
        <v>240</v>
      </c>
      <c r="H245" s="208"/>
      <c r="I245" s="3">
        <v>240</v>
      </c>
      <c r="J245" s="208"/>
      <c r="K245" s="3">
        <v>240</v>
      </c>
      <c r="L245" s="208"/>
      <c r="M245" s="3">
        <v>240</v>
      </c>
      <c r="N245" s="208"/>
      <c r="O245" s="3">
        <v>240</v>
      </c>
      <c r="P245" s="208"/>
      <c r="Q245" s="3">
        <v>240</v>
      </c>
      <c r="R245" s="208"/>
      <c r="S245" s="3">
        <v>240</v>
      </c>
      <c r="T245" s="208"/>
      <c r="U245" s="3">
        <v>240</v>
      </c>
      <c r="V245" s="164">
        <f t="shared" si="61"/>
        <v>0.94117647058823528</v>
      </c>
      <c r="W245" s="3">
        <v>240</v>
      </c>
      <c r="X245" s="207" t="s">
        <v>204</v>
      </c>
      <c r="Y245" s="3">
        <v>240</v>
      </c>
      <c r="Z245" s="208"/>
      <c r="AA245" s="3">
        <v>240</v>
      </c>
      <c r="AB245" s="208"/>
      <c r="AC245" s="3">
        <v>240</v>
      </c>
      <c r="AD245" s="208"/>
      <c r="AE245" s="3">
        <v>240</v>
      </c>
      <c r="AF245" s="208"/>
      <c r="AG245" s="3">
        <v>240</v>
      </c>
      <c r="AH245" s="208"/>
      <c r="AI245" s="3">
        <v>240</v>
      </c>
      <c r="AJ245" s="208"/>
      <c r="AK245" s="3">
        <v>240</v>
      </c>
      <c r="AL245" s="208"/>
      <c r="AM245" s="3">
        <v>240</v>
      </c>
      <c r="AN245" s="208"/>
      <c r="AO245" s="3">
        <v>240</v>
      </c>
      <c r="AP245" s="164">
        <f t="shared" si="62"/>
        <v>0.94117647058823528</v>
      </c>
      <c r="AQ245" s="3">
        <v>240</v>
      </c>
      <c r="AR245" s="174">
        <v>23.50597609561753</v>
      </c>
      <c r="AS245" s="163" t="str">
        <f t="shared" si="76"/>
        <v>nothing</v>
      </c>
      <c r="AT245" s="3" t="str">
        <f t="shared" si="76"/>
        <v>nothing</v>
      </c>
      <c r="AZ245" s="3">
        <v>240</v>
      </c>
      <c r="BA245" s="3">
        <v>9500</v>
      </c>
      <c r="BB245" s="3">
        <v>240</v>
      </c>
      <c r="BC245" s="3">
        <v>88</v>
      </c>
      <c r="BE245" s="163">
        <v>240</v>
      </c>
      <c r="BF245" s="163">
        <v>9500</v>
      </c>
      <c r="BG245" s="163">
        <v>240</v>
      </c>
      <c r="BH245" s="177">
        <v>338.8235294117647</v>
      </c>
      <c r="BI245" s="163">
        <v>240</v>
      </c>
      <c r="BJ245" s="172">
        <f t="shared" si="63"/>
        <v>0.94117647058823528</v>
      </c>
      <c r="BL245" s="3">
        <v>240</v>
      </c>
      <c r="BM245" s="164">
        <f t="shared" si="64"/>
        <v>0.94117647058823528</v>
      </c>
      <c r="BN245" s="3">
        <v>240</v>
      </c>
      <c r="BO245" s="164">
        <f t="shared" si="65"/>
        <v>0.94117647058823528</v>
      </c>
      <c r="BP245" s="3">
        <v>240</v>
      </c>
      <c r="BQ245" s="164">
        <f t="shared" si="66"/>
        <v>0.94117647058823528</v>
      </c>
      <c r="BR245" s="3">
        <v>240</v>
      </c>
      <c r="BS245" s="164">
        <f t="shared" si="67"/>
        <v>0.94117647058823528</v>
      </c>
      <c r="BT245" s="3">
        <v>240</v>
      </c>
      <c r="BU245" s="164">
        <f t="shared" si="68"/>
        <v>0.94117647058823528</v>
      </c>
      <c r="BV245" s="3">
        <v>240</v>
      </c>
      <c r="BW245" s="164">
        <f t="shared" si="69"/>
        <v>0.94117647058823528</v>
      </c>
      <c r="BY245" s="3">
        <v>240</v>
      </c>
      <c r="BZ245" s="3" t="s">
        <v>186</v>
      </c>
      <c r="CA245" s="3">
        <v>240</v>
      </c>
      <c r="CB245" s="168" t="s">
        <v>110</v>
      </c>
      <c r="CC245" s="3">
        <v>240</v>
      </c>
      <c r="CD245" s="164" t="s">
        <v>211</v>
      </c>
      <c r="CE245" s="3">
        <v>240</v>
      </c>
      <c r="CF245" s="164" t="s">
        <v>152</v>
      </c>
      <c r="CG245" s="3">
        <v>240</v>
      </c>
      <c r="CH245" s="167">
        <f t="shared" si="72"/>
        <v>8.8045059760956139</v>
      </c>
      <c r="CI245" s="3">
        <v>240</v>
      </c>
      <c r="CJ245" s="167">
        <f t="shared" si="73"/>
        <v>17.60951195219123</v>
      </c>
      <c r="CL245" s="3">
        <v>240</v>
      </c>
      <c r="CM245" s="208"/>
      <c r="CO245" s="226">
        <v>240</v>
      </c>
      <c r="CP245" s="232">
        <f t="shared" si="70"/>
        <v>0.75294117647058822</v>
      </c>
      <c r="CQ245" s="226">
        <v>240</v>
      </c>
      <c r="CR245" s="233">
        <f t="shared" si="71"/>
        <v>0.75294117647058822</v>
      </c>
      <c r="CS245" s="235"/>
      <c r="CT245" s="227">
        <v>240</v>
      </c>
      <c r="CU245" s="208"/>
      <c r="CV245" s="3">
        <v>240</v>
      </c>
      <c r="CW245" s="3">
        <v>88</v>
      </c>
    </row>
    <row r="246" spans="1:101">
      <c r="A246" s="3">
        <v>241</v>
      </c>
      <c r="B246" s="164">
        <f t="shared" si="60"/>
        <v>0.94509803921568625</v>
      </c>
      <c r="C246" s="3">
        <v>241</v>
      </c>
      <c r="D246" s="207" t="s">
        <v>204</v>
      </c>
      <c r="E246" s="3">
        <v>241</v>
      </c>
      <c r="F246" s="208"/>
      <c r="G246" s="3">
        <v>241</v>
      </c>
      <c r="H246" s="208"/>
      <c r="I246" s="3">
        <v>241</v>
      </c>
      <c r="J246" s="208"/>
      <c r="K246" s="3">
        <v>241</v>
      </c>
      <c r="L246" s="208"/>
      <c r="M246" s="3">
        <v>241</v>
      </c>
      <c r="N246" s="208"/>
      <c r="O246" s="3">
        <v>241</v>
      </c>
      <c r="P246" s="208"/>
      <c r="Q246" s="3">
        <v>241</v>
      </c>
      <c r="R246" s="208"/>
      <c r="S246" s="3">
        <v>241</v>
      </c>
      <c r="T246" s="208"/>
      <c r="U246" s="3">
        <v>241</v>
      </c>
      <c r="V246" s="164">
        <f t="shared" si="61"/>
        <v>0.94509803921568625</v>
      </c>
      <c r="W246" s="3">
        <v>241</v>
      </c>
      <c r="X246" s="207" t="s">
        <v>204</v>
      </c>
      <c r="Y246" s="3">
        <v>241</v>
      </c>
      <c r="Z246" s="208"/>
      <c r="AA246" s="3">
        <v>241</v>
      </c>
      <c r="AB246" s="208"/>
      <c r="AC246" s="3">
        <v>241</v>
      </c>
      <c r="AD246" s="208"/>
      <c r="AE246" s="3">
        <v>241</v>
      </c>
      <c r="AF246" s="208"/>
      <c r="AG246" s="3">
        <v>241</v>
      </c>
      <c r="AH246" s="208"/>
      <c r="AI246" s="3">
        <v>241</v>
      </c>
      <c r="AJ246" s="208"/>
      <c r="AK246" s="3">
        <v>241</v>
      </c>
      <c r="AL246" s="208"/>
      <c r="AM246" s="3">
        <v>241</v>
      </c>
      <c r="AN246" s="208"/>
      <c r="AO246" s="3">
        <v>241</v>
      </c>
      <c r="AP246" s="164">
        <f t="shared" si="62"/>
        <v>0.94509803921568625</v>
      </c>
      <c r="AQ246" s="3">
        <v>241</v>
      </c>
      <c r="AR246" s="174">
        <v>23.605577689243027</v>
      </c>
      <c r="AS246" s="163" t="str">
        <f t="shared" si="76"/>
        <v>nothing</v>
      </c>
      <c r="AT246" s="3" t="str">
        <f t="shared" si="76"/>
        <v>nothing</v>
      </c>
      <c r="AZ246" s="3">
        <v>241</v>
      </c>
      <c r="BA246" s="3">
        <v>9550</v>
      </c>
      <c r="BB246" s="3">
        <v>241</v>
      </c>
      <c r="BC246" s="3">
        <v>89</v>
      </c>
      <c r="BE246" s="163">
        <v>241</v>
      </c>
      <c r="BF246" s="163">
        <v>9550</v>
      </c>
      <c r="BG246" s="163">
        <v>241</v>
      </c>
      <c r="BH246" s="177">
        <v>340.23529411764707</v>
      </c>
      <c r="BI246" s="163">
        <v>241</v>
      </c>
      <c r="BJ246" s="172">
        <f t="shared" si="63"/>
        <v>0.94509803921568625</v>
      </c>
      <c r="BL246" s="3">
        <v>241</v>
      </c>
      <c r="BM246" s="164">
        <f t="shared" si="64"/>
        <v>0.94509803921568625</v>
      </c>
      <c r="BN246" s="3">
        <v>241</v>
      </c>
      <c r="BO246" s="164">
        <f t="shared" si="65"/>
        <v>0.94509803921568625</v>
      </c>
      <c r="BP246" s="3">
        <v>241</v>
      </c>
      <c r="BQ246" s="164">
        <f t="shared" si="66"/>
        <v>0.94509803921568625</v>
      </c>
      <c r="BR246" s="3">
        <v>241</v>
      </c>
      <c r="BS246" s="164">
        <f t="shared" si="67"/>
        <v>0.94509803921568625</v>
      </c>
      <c r="BT246" s="3">
        <v>241</v>
      </c>
      <c r="BU246" s="164">
        <f t="shared" si="68"/>
        <v>0.94509803921568625</v>
      </c>
      <c r="BV246" s="3">
        <v>241</v>
      </c>
      <c r="BW246" s="164">
        <f t="shared" si="69"/>
        <v>0.94509803921568625</v>
      </c>
      <c r="BY246" s="3">
        <v>241</v>
      </c>
      <c r="BZ246" s="3" t="s">
        <v>186</v>
      </c>
      <c r="CA246" s="3">
        <v>241</v>
      </c>
      <c r="CB246" s="168" t="s">
        <v>110</v>
      </c>
      <c r="CC246" s="3">
        <v>241</v>
      </c>
      <c r="CD246" s="164" t="s">
        <v>211</v>
      </c>
      <c r="CE246" s="3">
        <v>241</v>
      </c>
      <c r="CF246" s="164" t="s">
        <v>152</v>
      </c>
      <c r="CG246" s="3">
        <v>241</v>
      </c>
      <c r="CH246" s="167">
        <f t="shared" si="72"/>
        <v>8.8841872509960123</v>
      </c>
      <c r="CI246" s="3">
        <v>241</v>
      </c>
      <c r="CJ246" s="167">
        <f t="shared" si="73"/>
        <v>17.768874501992027</v>
      </c>
      <c r="CL246" s="3">
        <v>241</v>
      </c>
      <c r="CM246" s="208"/>
      <c r="CO246" s="226">
        <v>241</v>
      </c>
      <c r="CP246" s="232">
        <f t="shared" si="70"/>
        <v>0.75607843137254904</v>
      </c>
      <c r="CQ246" s="226">
        <v>241</v>
      </c>
      <c r="CR246" s="233">
        <f t="shared" si="71"/>
        <v>0.75607843137254904</v>
      </c>
      <c r="CS246" s="235"/>
      <c r="CT246" s="227">
        <v>241</v>
      </c>
      <c r="CU246" s="208"/>
      <c r="CV246" s="3">
        <v>241</v>
      </c>
      <c r="CW246" s="3">
        <v>89</v>
      </c>
    </row>
    <row r="247" spans="1:101">
      <c r="A247" s="3">
        <v>242</v>
      </c>
      <c r="B247" s="164">
        <f t="shared" si="60"/>
        <v>0.94901960784313721</v>
      </c>
      <c r="C247" s="3">
        <v>242</v>
      </c>
      <c r="D247" s="207" t="s">
        <v>204</v>
      </c>
      <c r="E247" s="3">
        <v>242</v>
      </c>
      <c r="F247" s="208"/>
      <c r="G247" s="3">
        <v>242</v>
      </c>
      <c r="H247" s="208"/>
      <c r="I247" s="3">
        <v>242</v>
      </c>
      <c r="J247" s="208"/>
      <c r="K247" s="3">
        <v>242</v>
      </c>
      <c r="L247" s="208"/>
      <c r="M247" s="3">
        <v>242</v>
      </c>
      <c r="N247" s="208"/>
      <c r="O247" s="3">
        <v>242</v>
      </c>
      <c r="P247" s="208"/>
      <c r="Q247" s="3">
        <v>242</v>
      </c>
      <c r="R247" s="208"/>
      <c r="S247" s="3">
        <v>242</v>
      </c>
      <c r="T247" s="208"/>
      <c r="U247" s="3">
        <v>242</v>
      </c>
      <c r="V247" s="164">
        <f t="shared" si="61"/>
        <v>0.94901960784313721</v>
      </c>
      <c r="W247" s="3">
        <v>242</v>
      </c>
      <c r="X247" s="207" t="s">
        <v>204</v>
      </c>
      <c r="Y247" s="3">
        <v>242</v>
      </c>
      <c r="Z247" s="208"/>
      <c r="AA247" s="3">
        <v>242</v>
      </c>
      <c r="AB247" s="208"/>
      <c r="AC247" s="3">
        <v>242</v>
      </c>
      <c r="AD247" s="208"/>
      <c r="AE247" s="3">
        <v>242</v>
      </c>
      <c r="AF247" s="208"/>
      <c r="AG247" s="3">
        <v>242</v>
      </c>
      <c r="AH247" s="208"/>
      <c r="AI247" s="3">
        <v>242</v>
      </c>
      <c r="AJ247" s="208"/>
      <c r="AK247" s="3">
        <v>242</v>
      </c>
      <c r="AL247" s="208"/>
      <c r="AM247" s="3">
        <v>242</v>
      </c>
      <c r="AN247" s="208"/>
      <c r="AO247" s="3">
        <v>242</v>
      </c>
      <c r="AP247" s="164">
        <f t="shared" si="62"/>
        <v>0.94901960784313721</v>
      </c>
      <c r="AQ247" s="3">
        <v>242</v>
      </c>
      <c r="AR247" s="174">
        <v>23.705179282868524</v>
      </c>
      <c r="AS247" s="163" t="str">
        <f t="shared" si="76"/>
        <v>nothing</v>
      </c>
      <c r="AT247" s="3" t="str">
        <f t="shared" si="76"/>
        <v>nothing</v>
      </c>
      <c r="AZ247" s="3">
        <v>242</v>
      </c>
      <c r="BA247" s="3">
        <v>9600</v>
      </c>
      <c r="BB247" s="3">
        <v>242</v>
      </c>
      <c r="BC247" s="3">
        <v>90</v>
      </c>
      <c r="BE247" s="163">
        <v>242</v>
      </c>
      <c r="BF247" s="163">
        <v>9600</v>
      </c>
      <c r="BG247" s="163">
        <v>242</v>
      </c>
      <c r="BH247" s="177">
        <v>341.64705882352939</v>
      </c>
      <c r="BI247" s="163">
        <v>242</v>
      </c>
      <c r="BJ247" s="172">
        <f t="shared" si="63"/>
        <v>0.94901960784313721</v>
      </c>
      <c r="BL247" s="3">
        <v>242</v>
      </c>
      <c r="BM247" s="164">
        <f t="shared" si="64"/>
        <v>0.94901960784313721</v>
      </c>
      <c r="BN247" s="3">
        <v>242</v>
      </c>
      <c r="BO247" s="164">
        <f t="shared" si="65"/>
        <v>0.94901960784313721</v>
      </c>
      <c r="BP247" s="3">
        <v>242</v>
      </c>
      <c r="BQ247" s="164">
        <f t="shared" si="66"/>
        <v>0.94901960784313721</v>
      </c>
      <c r="BR247" s="3">
        <v>242</v>
      </c>
      <c r="BS247" s="164">
        <f t="shared" si="67"/>
        <v>0.94901960784313721</v>
      </c>
      <c r="BT247" s="3">
        <v>242</v>
      </c>
      <c r="BU247" s="164">
        <f t="shared" si="68"/>
        <v>0.94901960784313721</v>
      </c>
      <c r="BV247" s="3">
        <v>242</v>
      </c>
      <c r="BW247" s="164">
        <f t="shared" si="69"/>
        <v>0.94901960784313721</v>
      </c>
      <c r="BY247" s="3">
        <v>242</v>
      </c>
      <c r="BZ247" s="3" t="s">
        <v>186</v>
      </c>
      <c r="CA247" s="3">
        <v>242</v>
      </c>
      <c r="CB247" s="168" t="s">
        <v>110</v>
      </c>
      <c r="CC247" s="3">
        <v>242</v>
      </c>
      <c r="CD247" s="164" t="s">
        <v>211</v>
      </c>
      <c r="CE247" s="3">
        <v>242</v>
      </c>
      <c r="CF247" s="164" t="s">
        <v>152</v>
      </c>
      <c r="CG247" s="3">
        <v>242</v>
      </c>
      <c r="CH247" s="167">
        <f t="shared" si="72"/>
        <v>8.9638685258964141</v>
      </c>
      <c r="CI247" s="3">
        <v>242</v>
      </c>
      <c r="CJ247" s="167">
        <f t="shared" si="73"/>
        <v>17.928237051792831</v>
      </c>
      <c r="CL247" s="3">
        <v>242</v>
      </c>
      <c r="CM247" s="208"/>
      <c r="CO247" s="226">
        <v>242</v>
      </c>
      <c r="CP247" s="232">
        <f t="shared" si="70"/>
        <v>0.75921568627450986</v>
      </c>
      <c r="CQ247" s="226">
        <v>242</v>
      </c>
      <c r="CR247" s="233">
        <f t="shared" si="71"/>
        <v>0.75921568627450986</v>
      </c>
      <c r="CS247" s="235"/>
      <c r="CT247" s="227">
        <v>242</v>
      </c>
      <c r="CU247" s="208"/>
      <c r="CV247" s="3">
        <v>242</v>
      </c>
      <c r="CW247" s="3">
        <v>90</v>
      </c>
    </row>
    <row r="248" spans="1:101">
      <c r="A248" s="3">
        <v>243</v>
      </c>
      <c r="B248" s="164">
        <f t="shared" si="60"/>
        <v>0.95294117647058818</v>
      </c>
      <c r="C248" s="3">
        <v>243</v>
      </c>
      <c r="D248" s="207" t="s">
        <v>204</v>
      </c>
      <c r="E248" s="3">
        <v>243</v>
      </c>
      <c r="F248" s="208"/>
      <c r="G248" s="3">
        <v>243</v>
      </c>
      <c r="H248" s="208"/>
      <c r="I248" s="3">
        <v>243</v>
      </c>
      <c r="J248" s="208"/>
      <c r="K248" s="3">
        <v>243</v>
      </c>
      <c r="L248" s="208"/>
      <c r="M248" s="3">
        <v>243</v>
      </c>
      <c r="N248" s="208"/>
      <c r="O248" s="3">
        <v>243</v>
      </c>
      <c r="P248" s="208"/>
      <c r="Q248" s="3">
        <v>243</v>
      </c>
      <c r="R248" s="208"/>
      <c r="S248" s="3">
        <v>243</v>
      </c>
      <c r="T248" s="208"/>
      <c r="U248" s="3">
        <v>243</v>
      </c>
      <c r="V248" s="164">
        <f t="shared" si="61"/>
        <v>0.95294117647058818</v>
      </c>
      <c r="W248" s="3">
        <v>243</v>
      </c>
      <c r="X248" s="207" t="s">
        <v>204</v>
      </c>
      <c r="Y248" s="3">
        <v>243</v>
      </c>
      <c r="Z248" s="208"/>
      <c r="AA248" s="3">
        <v>243</v>
      </c>
      <c r="AB248" s="208"/>
      <c r="AC248" s="3">
        <v>243</v>
      </c>
      <c r="AD248" s="208"/>
      <c r="AE248" s="3">
        <v>243</v>
      </c>
      <c r="AF248" s="208"/>
      <c r="AG248" s="3">
        <v>243</v>
      </c>
      <c r="AH248" s="208"/>
      <c r="AI248" s="3">
        <v>243</v>
      </c>
      <c r="AJ248" s="208"/>
      <c r="AK248" s="3">
        <v>243</v>
      </c>
      <c r="AL248" s="208"/>
      <c r="AM248" s="3">
        <v>243</v>
      </c>
      <c r="AN248" s="208"/>
      <c r="AO248" s="3">
        <v>243</v>
      </c>
      <c r="AP248" s="164">
        <f t="shared" si="62"/>
        <v>0.95294117647058818</v>
      </c>
      <c r="AQ248" s="3">
        <v>243</v>
      </c>
      <c r="AR248" s="174">
        <v>23.804780876494021</v>
      </c>
      <c r="AS248" s="163" t="str">
        <f t="shared" si="76"/>
        <v>nothing</v>
      </c>
      <c r="AT248" s="3" t="str">
        <f t="shared" si="76"/>
        <v>nothing</v>
      </c>
      <c r="AZ248" s="3">
        <v>243</v>
      </c>
      <c r="BA248" s="3">
        <v>9600</v>
      </c>
      <c r="BB248" s="3">
        <v>243</v>
      </c>
      <c r="BC248" s="3">
        <v>91</v>
      </c>
      <c r="BE248" s="163">
        <v>243</v>
      </c>
      <c r="BF248" s="163">
        <v>9600</v>
      </c>
      <c r="BG248" s="163">
        <v>243</v>
      </c>
      <c r="BH248" s="177">
        <v>343.05882352941177</v>
      </c>
      <c r="BI248" s="163">
        <v>243</v>
      </c>
      <c r="BJ248" s="172">
        <f t="shared" si="63"/>
        <v>0.95294117647058818</v>
      </c>
      <c r="BL248" s="3">
        <v>243</v>
      </c>
      <c r="BM248" s="164">
        <f t="shared" si="64"/>
        <v>0.95294117647058818</v>
      </c>
      <c r="BN248" s="3">
        <v>243</v>
      </c>
      <c r="BO248" s="164">
        <f t="shared" si="65"/>
        <v>0.95294117647058818</v>
      </c>
      <c r="BP248" s="3">
        <v>243</v>
      </c>
      <c r="BQ248" s="164">
        <f t="shared" si="66"/>
        <v>0.95294117647058818</v>
      </c>
      <c r="BR248" s="3">
        <v>243</v>
      </c>
      <c r="BS248" s="164">
        <f t="shared" si="67"/>
        <v>0.95294117647058818</v>
      </c>
      <c r="BT248" s="3">
        <v>243</v>
      </c>
      <c r="BU248" s="164">
        <f t="shared" si="68"/>
        <v>0.95294117647058818</v>
      </c>
      <c r="BV248" s="3">
        <v>243</v>
      </c>
      <c r="BW248" s="164">
        <f t="shared" si="69"/>
        <v>0.95294117647058818</v>
      </c>
      <c r="BY248" s="3">
        <v>243</v>
      </c>
      <c r="BZ248" s="3" t="s">
        <v>186</v>
      </c>
      <c r="CA248" s="3">
        <v>243</v>
      </c>
      <c r="CB248" s="168" t="s">
        <v>110</v>
      </c>
      <c r="CC248" s="3">
        <v>243</v>
      </c>
      <c r="CD248" s="164" t="s">
        <v>211</v>
      </c>
      <c r="CE248" s="3">
        <v>243</v>
      </c>
      <c r="CF248" s="164" t="s">
        <v>152</v>
      </c>
      <c r="CG248" s="3">
        <v>243</v>
      </c>
      <c r="CH248" s="167">
        <f t="shared" si="72"/>
        <v>9.0435498007968125</v>
      </c>
      <c r="CI248" s="3">
        <v>243</v>
      </c>
      <c r="CJ248" s="167">
        <f t="shared" si="73"/>
        <v>18.087599601593627</v>
      </c>
      <c r="CL248" s="3">
        <v>243</v>
      </c>
      <c r="CM248" s="208"/>
      <c r="CO248" s="226">
        <v>243</v>
      </c>
      <c r="CP248" s="232">
        <f t="shared" si="70"/>
        <v>0.76235294117647057</v>
      </c>
      <c r="CQ248" s="226">
        <v>243</v>
      </c>
      <c r="CR248" s="233">
        <f t="shared" si="71"/>
        <v>0.76235294117647057</v>
      </c>
      <c r="CS248" s="235"/>
      <c r="CT248" s="227">
        <v>243</v>
      </c>
      <c r="CU248" s="208"/>
      <c r="CV248" s="3">
        <v>243</v>
      </c>
      <c r="CW248" s="3">
        <v>91</v>
      </c>
    </row>
    <row r="249" spans="1:101">
      <c r="A249" s="3">
        <v>244</v>
      </c>
      <c r="B249" s="164">
        <f t="shared" si="60"/>
        <v>0.95686274509803926</v>
      </c>
      <c r="C249" s="3">
        <v>244</v>
      </c>
      <c r="D249" s="207" t="s">
        <v>204</v>
      </c>
      <c r="E249" s="3">
        <v>244</v>
      </c>
      <c r="F249" s="208"/>
      <c r="G249" s="3">
        <v>244</v>
      </c>
      <c r="H249" s="208"/>
      <c r="I249" s="3">
        <v>244</v>
      </c>
      <c r="J249" s="208"/>
      <c r="K249" s="3">
        <v>244</v>
      </c>
      <c r="L249" s="208"/>
      <c r="M249" s="3">
        <v>244</v>
      </c>
      <c r="N249" s="208"/>
      <c r="O249" s="3">
        <v>244</v>
      </c>
      <c r="P249" s="208"/>
      <c r="Q249" s="3">
        <v>244</v>
      </c>
      <c r="R249" s="208"/>
      <c r="S249" s="3">
        <v>244</v>
      </c>
      <c r="T249" s="208"/>
      <c r="U249" s="3">
        <v>244</v>
      </c>
      <c r="V249" s="164">
        <f t="shared" si="61"/>
        <v>0.95686274509803926</v>
      </c>
      <c r="W249" s="3">
        <v>244</v>
      </c>
      <c r="X249" s="207" t="s">
        <v>204</v>
      </c>
      <c r="Y249" s="3">
        <v>244</v>
      </c>
      <c r="Z249" s="208"/>
      <c r="AA249" s="3">
        <v>244</v>
      </c>
      <c r="AB249" s="208"/>
      <c r="AC249" s="3">
        <v>244</v>
      </c>
      <c r="AD249" s="208"/>
      <c r="AE249" s="3">
        <v>244</v>
      </c>
      <c r="AF249" s="208"/>
      <c r="AG249" s="3">
        <v>244</v>
      </c>
      <c r="AH249" s="208"/>
      <c r="AI249" s="3">
        <v>244</v>
      </c>
      <c r="AJ249" s="208"/>
      <c r="AK249" s="3">
        <v>244</v>
      </c>
      <c r="AL249" s="208"/>
      <c r="AM249" s="3">
        <v>244</v>
      </c>
      <c r="AN249" s="208"/>
      <c r="AO249" s="3">
        <v>244</v>
      </c>
      <c r="AP249" s="164">
        <f t="shared" si="62"/>
        <v>0.95686274509803926</v>
      </c>
      <c r="AQ249" s="3">
        <v>244</v>
      </c>
      <c r="AR249" s="174">
        <v>23.904382470119522</v>
      </c>
      <c r="AS249" s="163" t="str">
        <f t="shared" si="76"/>
        <v>nothing</v>
      </c>
      <c r="AT249" s="3" t="str">
        <f t="shared" si="76"/>
        <v>nothing</v>
      </c>
      <c r="AZ249" s="3">
        <v>244</v>
      </c>
      <c r="BA249" s="3">
        <v>9650</v>
      </c>
      <c r="BB249" s="3">
        <v>244</v>
      </c>
      <c r="BC249" s="3">
        <v>91</v>
      </c>
      <c r="BE249" s="163">
        <v>244</v>
      </c>
      <c r="BF249" s="163">
        <v>9650</v>
      </c>
      <c r="BG249" s="163">
        <v>244</v>
      </c>
      <c r="BH249" s="177">
        <v>344.47058823529414</v>
      </c>
      <c r="BI249" s="163">
        <v>244</v>
      </c>
      <c r="BJ249" s="172">
        <f t="shared" si="63"/>
        <v>0.95686274509803926</v>
      </c>
      <c r="BL249" s="3">
        <v>244</v>
      </c>
      <c r="BM249" s="164">
        <f t="shared" si="64"/>
        <v>0.95686274509803926</v>
      </c>
      <c r="BN249" s="3">
        <v>244</v>
      </c>
      <c r="BO249" s="164">
        <f t="shared" si="65"/>
        <v>0.95686274509803926</v>
      </c>
      <c r="BP249" s="3">
        <v>244</v>
      </c>
      <c r="BQ249" s="164">
        <f t="shared" si="66"/>
        <v>0.95686274509803926</v>
      </c>
      <c r="BR249" s="3">
        <v>244</v>
      </c>
      <c r="BS249" s="164">
        <f t="shared" si="67"/>
        <v>0.95686274509803926</v>
      </c>
      <c r="BT249" s="3">
        <v>244</v>
      </c>
      <c r="BU249" s="164">
        <f t="shared" si="68"/>
        <v>0.95686274509803926</v>
      </c>
      <c r="BV249" s="3">
        <v>244</v>
      </c>
      <c r="BW249" s="164">
        <f t="shared" si="69"/>
        <v>0.95686274509803926</v>
      </c>
      <c r="BY249" s="3">
        <v>244</v>
      </c>
      <c r="BZ249" s="3" t="s">
        <v>186</v>
      </c>
      <c r="CA249" s="3">
        <v>244</v>
      </c>
      <c r="CB249" s="168" t="s">
        <v>110</v>
      </c>
      <c r="CC249" s="3">
        <v>244</v>
      </c>
      <c r="CD249" s="164" t="s">
        <v>211</v>
      </c>
      <c r="CE249" s="3">
        <v>244</v>
      </c>
      <c r="CF249" s="164" t="s">
        <v>152</v>
      </c>
      <c r="CG249" s="3">
        <v>244</v>
      </c>
      <c r="CH249" s="167">
        <f t="shared" si="72"/>
        <v>9.1232310756972108</v>
      </c>
      <c r="CI249" s="3">
        <v>244</v>
      </c>
      <c r="CJ249" s="167">
        <f t="shared" si="73"/>
        <v>18.246962151394424</v>
      </c>
      <c r="CL249" s="3">
        <v>244</v>
      </c>
      <c r="CM249" s="208"/>
      <c r="CO249" s="226">
        <v>244</v>
      </c>
      <c r="CP249" s="232">
        <f t="shared" si="70"/>
        <v>0.7654901960784315</v>
      </c>
      <c r="CQ249" s="226">
        <v>244</v>
      </c>
      <c r="CR249" s="233">
        <f t="shared" si="71"/>
        <v>0.7654901960784315</v>
      </c>
      <c r="CS249" s="235"/>
      <c r="CT249" s="227">
        <v>244</v>
      </c>
      <c r="CU249" s="208"/>
      <c r="CV249" s="3">
        <v>244</v>
      </c>
      <c r="CW249" s="3">
        <v>91</v>
      </c>
    </row>
    <row r="250" spans="1:101">
      <c r="A250" s="3">
        <v>245</v>
      </c>
      <c r="B250" s="164">
        <f t="shared" si="60"/>
        <v>0.96078431372549022</v>
      </c>
      <c r="C250" s="3">
        <v>245</v>
      </c>
      <c r="D250" s="207" t="s">
        <v>204</v>
      </c>
      <c r="E250" s="3">
        <v>245</v>
      </c>
      <c r="F250" s="208"/>
      <c r="G250" s="3">
        <v>245</v>
      </c>
      <c r="H250" s="208"/>
      <c r="I250" s="3">
        <v>245</v>
      </c>
      <c r="J250" s="208"/>
      <c r="K250" s="3">
        <v>245</v>
      </c>
      <c r="L250" s="208"/>
      <c r="M250" s="3">
        <v>245</v>
      </c>
      <c r="N250" s="208"/>
      <c r="O250" s="3">
        <v>245</v>
      </c>
      <c r="P250" s="208"/>
      <c r="Q250" s="3">
        <v>245</v>
      </c>
      <c r="R250" s="208"/>
      <c r="S250" s="3">
        <v>245</v>
      </c>
      <c r="T250" s="208"/>
      <c r="U250" s="3">
        <v>245</v>
      </c>
      <c r="V250" s="164">
        <f t="shared" si="61"/>
        <v>0.96078431372549022</v>
      </c>
      <c r="W250" s="3">
        <v>245</v>
      </c>
      <c r="X250" s="207" t="s">
        <v>204</v>
      </c>
      <c r="Y250" s="3">
        <v>245</v>
      </c>
      <c r="Z250" s="208"/>
      <c r="AA250" s="3">
        <v>245</v>
      </c>
      <c r="AB250" s="208"/>
      <c r="AC250" s="3">
        <v>245</v>
      </c>
      <c r="AD250" s="208"/>
      <c r="AE250" s="3">
        <v>245</v>
      </c>
      <c r="AF250" s="208"/>
      <c r="AG250" s="3">
        <v>245</v>
      </c>
      <c r="AH250" s="208"/>
      <c r="AI250" s="3">
        <v>245</v>
      </c>
      <c r="AJ250" s="208"/>
      <c r="AK250" s="3">
        <v>245</v>
      </c>
      <c r="AL250" s="208"/>
      <c r="AM250" s="3">
        <v>245</v>
      </c>
      <c r="AN250" s="208"/>
      <c r="AO250" s="3">
        <v>245</v>
      </c>
      <c r="AP250" s="164">
        <f t="shared" si="62"/>
        <v>0.96078431372549022</v>
      </c>
      <c r="AQ250" s="3">
        <v>245</v>
      </c>
      <c r="AR250" s="174">
        <v>24.003984063745019</v>
      </c>
      <c r="AS250" s="163" t="str">
        <f t="shared" si="76"/>
        <v>nothing</v>
      </c>
      <c r="AT250" s="3" t="str">
        <f t="shared" si="76"/>
        <v>nothing</v>
      </c>
      <c r="AZ250" s="3">
        <v>245</v>
      </c>
      <c r="BA250" s="3">
        <v>9650</v>
      </c>
      <c r="BB250" s="3">
        <v>245</v>
      </c>
      <c r="BC250" s="3">
        <v>92</v>
      </c>
      <c r="BE250" s="163">
        <v>245</v>
      </c>
      <c r="BF250" s="163">
        <v>9650</v>
      </c>
      <c r="BG250" s="163">
        <v>245</v>
      </c>
      <c r="BH250" s="177">
        <v>345.88235294117646</v>
      </c>
      <c r="BI250" s="163">
        <v>245</v>
      </c>
      <c r="BJ250" s="172">
        <f t="shared" si="63"/>
        <v>0.96078431372549022</v>
      </c>
      <c r="BL250" s="3">
        <v>245</v>
      </c>
      <c r="BM250" s="164">
        <f t="shared" si="64"/>
        <v>0.96078431372549022</v>
      </c>
      <c r="BN250" s="3">
        <v>245</v>
      </c>
      <c r="BO250" s="164">
        <f t="shared" si="65"/>
        <v>0.96078431372549022</v>
      </c>
      <c r="BP250" s="3">
        <v>245</v>
      </c>
      <c r="BQ250" s="164">
        <f t="shared" si="66"/>
        <v>0.96078431372549022</v>
      </c>
      <c r="BR250" s="3">
        <v>245</v>
      </c>
      <c r="BS250" s="164">
        <f t="shared" si="67"/>
        <v>0.96078431372549022</v>
      </c>
      <c r="BT250" s="3">
        <v>245</v>
      </c>
      <c r="BU250" s="164">
        <f t="shared" si="68"/>
        <v>0.96078431372549022</v>
      </c>
      <c r="BV250" s="3">
        <v>245</v>
      </c>
      <c r="BW250" s="164">
        <f t="shared" si="69"/>
        <v>0.96078431372549022</v>
      </c>
      <c r="BY250" s="3">
        <v>245</v>
      </c>
      <c r="BZ250" s="3" t="s">
        <v>186</v>
      </c>
      <c r="CA250" s="3">
        <v>245</v>
      </c>
      <c r="CB250" s="168" t="s">
        <v>110</v>
      </c>
      <c r="CC250" s="3">
        <v>245</v>
      </c>
      <c r="CD250" s="164" t="s">
        <v>211</v>
      </c>
      <c r="CE250" s="3">
        <v>245</v>
      </c>
      <c r="CF250" s="164" t="s">
        <v>152</v>
      </c>
      <c r="CG250" s="3">
        <v>245</v>
      </c>
      <c r="CH250" s="167">
        <f t="shared" si="72"/>
        <v>9.2029123505976091</v>
      </c>
      <c r="CI250" s="3">
        <v>245</v>
      </c>
      <c r="CJ250" s="167">
        <f t="shared" si="73"/>
        <v>18.406324701195221</v>
      </c>
      <c r="CL250" s="3">
        <v>245</v>
      </c>
      <c r="CM250" s="208"/>
      <c r="CO250" s="226">
        <v>245</v>
      </c>
      <c r="CP250" s="232">
        <f t="shared" si="70"/>
        <v>0.7686274509803922</v>
      </c>
      <c r="CQ250" s="226">
        <v>245</v>
      </c>
      <c r="CR250" s="233">
        <f t="shared" si="71"/>
        <v>0.7686274509803922</v>
      </c>
      <c r="CS250" s="235"/>
      <c r="CT250" s="227">
        <v>245</v>
      </c>
      <c r="CU250" s="208"/>
      <c r="CV250" s="3">
        <v>245</v>
      </c>
      <c r="CW250" s="3">
        <v>92</v>
      </c>
    </row>
    <row r="251" spans="1:101">
      <c r="A251" s="3">
        <v>246</v>
      </c>
      <c r="B251" s="164">
        <f t="shared" si="60"/>
        <v>0.96470588235294119</v>
      </c>
      <c r="C251" s="3">
        <v>246</v>
      </c>
      <c r="D251" s="207" t="s">
        <v>204</v>
      </c>
      <c r="E251" s="3">
        <v>246</v>
      </c>
      <c r="F251" s="208"/>
      <c r="G251" s="3">
        <v>246</v>
      </c>
      <c r="H251" s="208"/>
      <c r="I251" s="3">
        <v>246</v>
      </c>
      <c r="J251" s="208"/>
      <c r="K251" s="3">
        <v>246</v>
      </c>
      <c r="L251" s="208"/>
      <c r="M251" s="3">
        <v>246</v>
      </c>
      <c r="N251" s="208"/>
      <c r="O251" s="3">
        <v>246</v>
      </c>
      <c r="P251" s="208"/>
      <c r="Q251" s="3">
        <v>246</v>
      </c>
      <c r="R251" s="208"/>
      <c r="S251" s="3">
        <v>246</v>
      </c>
      <c r="T251" s="208"/>
      <c r="U251" s="3">
        <v>246</v>
      </c>
      <c r="V251" s="164">
        <f t="shared" si="61"/>
        <v>0.96470588235294119</v>
      </c>
      <c r="W251" s="3">
        <v>246</v>
      </c>
      <c r="X251" s="207" t="s">
        <v>204</v>
      </c>
      <c r="Y251" s="3">
        <v>246</v>
      </c>
      <c r="Z251" s="208"/>
      <c r="AA251" s="3">
        <v>246</v>
      </c>
      <c r="AB251" s="208"/>
      <c r="AC251" s="3">
        <v>246</v>
      </c>
      <c r="AD251" s="208"/>
      <c r="AE251" s="3">
        <v>246</v>
      </c>
      <c r="AF251" s="208"/>
      <c r="AG251" s="3">
        <v>246</v>
      </c>
      <c r="AH251" s="208"/>
      <c r="AI251" s="3">
        <v>246</v>
      </c>
      <c r="AJ251" s="208"/>
      <c r="AK251" s="3">
        <v>246</v>
      </c>
      <c r="AL251" s="208"/>
      <c r="AM251" s="3">
        <v>246</v>
      </c>
      <c r="AN251" s="208"/>
      <c r="AO251" s="3">
        <v>246</v>
      </c>
      <c r="AP251" s="164">
        <f t="shared" si="62"/>
        <v>0.96470588235294119</v>
      </c>
      <c r="AQ251" s="3">
        <v>246</v>
      </c>
      <c r="AR251" s="174">
        <v>24.103585657370516</v>
      </c>
      <c r="AS251" s="163" t="str">
        <f t="shared" si="76"/>
        <v>nothing</v>
      </c>
      <c r="AT251" s="3" t="str">
        <f t="shared" si="76"/>
        <v>nothing</v>
      </c>
      <c r="AZ251" s="3">
        <v>246</v>
      </c>
      <c r="BA251" s="3">
        <v>9700</v>
      </c>
      <c r="BB251" s="3">
        <v>246</v>
      </c>
      <c r="BC251" s="3">
        <v>93</v>
      </c>
      <c r="BE251" s="163">
        <v>246</v>
      </c>
      <c r="BF251" s="163">
        <v>9700</v>
      </c>
      <c r="BG251" s="163">
        <v>246</v>
      </c>
      <c r="BH251" s="177">
        <v>347.29411764705884</v>
      </c>
      <c r="BI251" s="163">
        <v>246</v>
      </c>
      <c r="BJ251" s="172">
        <f t="shared" si="63"/>
        <v>0.96470588235294119</v>
      </c>
      <c r="BL251" s="3">
        <v>246</v>
      </c>
      <c r="BM251" s="164">
        <f t="shared" si="64"/>
        <v>0.96470588235294119</v>
      </c>
      <c r="BN251" s="3">
        <v>246</v>
      </c>
      <c r="BO251" s="164">
        <f t="shared" si="65"/>
        <v>0.96470588235294119</v>
      </c>
      <c r="BP251" s="3">
        <v>246</v>
      </c>
      <c r="BQ251" s="164">
        <f t="shared" si="66"/>
        <v>0.96470588235294119</v>
      </c>
      <c r="BR251" s="3">
        <v>246</v>
      </c>
      <c r="BS251" s="164">
        <f t="shared" si="67"/>
        <v>0.96470588235294119</v>
      </c>
      <c r="BT251" s="3">
        <v>246</v>
      </c>
      <c r="BU251" s="164">
        <f t="shared" si="68"/>
        <v>0.96470588235294119</v>
      </c>
      <c r="BV251" s="3">
        <v>246</v>
      </c>
      <c r="BW251" s="164">
        <f t="shared" si="69"/>
        <v>0.96470588235294119</v>
      </c>
      <c r="BY251" s="3">
        <v>246</v>
      </c>
      <c r="BZ251" s="3" t="s">
        <v>186</v>
      </c>
      <c r="CA251" s="3">
        <v>246</v>
      </c>
      <c r="CB251" s="168" t="s">
        <v>110</v>
      </c>
      <c r="CC251" s="3">
        <v>246</v>
      </c>
      <c r="CD251" s="164" t="s">
        <v>211</v>
      </c>
      <c r="CE251" s="3">
        <v>246</v>
      </c>
      <c r="CF251" s="164" t="s">
        <v>152</v>
      </c>
      <c r="CG251" s="3">
        <v>246</v>
      </c>
      <c r="CH251" s="167">
        <f t="shared" si="72"/>
        <v>9.2825936254980075</v>
      </c>
      <c r="CI251" s="3">
        <v>246</v>
      </c>
      <c r="CJ251" s="167">
        <f t="shared" si="73"/>
        <v>18.565687250996017</v>
      </c>
      <c r="CL251" s="3">
        <v>246</v>
      </c>
      <c r="CM251" s="208"/>
      <c r="CO251" s="226">
        <v>246</v>
      </c>
      <c r="CP251" s="232">
        <f t="shared" si="70"/>
        <v>0.77176470588235302</v>
      </c>
      <c r="CQ251" s="226">
        <v>246</v>
      </c>
      <c r="CR251" s="233">
        <f t="shared" si="71"/>
        <v>0.77176470588235302</v>
      </c>
      <c r="CS251" s="235"/>
      <c r="CT251" s="227">
        <v>246</v>
      </c>
      <c r="CU251" s="208"/>
      <c r="CV251" s="3">
        <v>246</v>
      </c>
      <c r="CW251" s="3">
        <v>93</v>
      </c>
    </row>
    <row r="252" spans="1:101">
      <c r="A252" s="3">
        <v>247</v>
      </c>
      <c r="B252" s="164">
        <f t="shared" si="60"/>
        <v>0.96862745098039216</v>
      </c>
      <c r="C252" s="3">
        <v>247</v>
      </c>
      <c r="D252" s="207" t="s">
        <v>204</v>
      </c>
      <c r="E252" s="3">
        <v>247</v>
      </c>
      <c r="F252" s="208"/>
      <c r="G252" s="3">
        <v>247</v>
      </c>
      <c r="H252" s="208"/>
      <c r="I252" s="3">
        <v>247</v>
      </c>
      <c r="J252" s="208"/>
      <c r="K252" s="3">
        <v>247</v>
      </c>
      <c r="L252" s="208"/>
      <c r="M252" s="3">
        <v>247</v>
      </c>
      <c r="N252" s="208"/>
      <c r="O252" s="3">
        <v>247</v>
      </c>
      <c r="P252" s="208"/>
      <c r="Q252" s="3">
        <v>247</v>
      </c>
      <c r="R252" s="208"/>
      <c r="S252" s="3">
        <v>247</v>
      </c>
      <c r="T252" s="208"/>
      <c r="U252" s="3">
        <v>247</v>
      </c>
      <c r="V252" s="164">
        <f t="shared" si="61"/>
        <v>0.96862745098039216</v>
      </c>
      <c r="W252" s="3">
        <v>247</v>
      </c>
      <c r="X252" s="207" t="s">
        <v>204</v>
      </c>
      <c r="Y252" s="3">
        <v>247</v>
      </c>
      <c r="Z252" s="208"/>
      <c r="AA252" s="3">
        <v>247</v>
      </c>
      <c r="AB252" s="208"/>
      <c r="AC252" s="3">
        <v>247</v>
      </c>
      <c r="AD252" s="208"/>
      <c r="AE252" s="3">
        <v>247</v>
      </c>
      <c r="AF252" s="208"/>
      <c r="AG252" s="3">
        <v>247</v>
      </c>
      <c r="AH252" s="208"/>
      <c r="AI252" s="3">
        <v>247</v>
      </c>
      <c r="AJ252" s="208"/>
      <c r="AK252" s="3">
        <v>247</v>
      </c>
      <c r="AL252" s="208"/>
      <c r="AM252" s="3">
        <v>247</v>
      </c>
      <c r="AN252" s="208"/>
      <c r="AO252" s="3">
        <v>247</v>
      </c>
      <c r="AP252" s="164">
        <f t="shared" si="62"/>
        <v>0.96862745098039216</v>
      </c>
      <c r="AQ252" s="3">
        <v>247</v>
      </c>
      <c r="AR252" s="174">
        <v>24.203187250996013</v>
      </c>
      <c r="AS252" s="163" t="str">
        <f t="shared" si="76"/>
        <v>nothing</v>
      </c>
      <c r="AT252" s="3" t="str">
        <f t="shared" si="76"/>
        <v>nothing</v>
      </c>
      <c r="AZ252" s="3">
        <v>247</v>
      </c>
      <c r="BA252" s="3">
        <v>9750</v>
      </c>
      <c r="BB252" s="3">
        <v>247</v>
      </c>
      <c r="BC252" s="3">
        <v>94</v>
      </c>
      <c r="BE252" s="163">
        <v>247</v>
      </c>
      <c r="BF252" s="163">
        <v>9750</v>
      </c>
      <c r="BG252" s="163">
        <v>247</v>
      </c>
      <c r="BH252" s="177">
        <v>348.70588235294116</v>
      </c>
      <c r="BI252" s="163">
        <v>247</v>
      </c>
      <c r="BJ252" s="172">
        <f t="shared" si="63"/>
        <v>0.96862745098039216</v>
      </c>
      <c r="BL252" s="3">
        <v>247</v>
      </c>
      <c r="BM252" s="164">
        <f t="shared" si="64"/>
        <v>0.96862745098039216</v>
      </c>
      <c r="BN252" s="3">
        <v>247</v>
      </c>
      <c r="BO252" s="164">
        <f t="shared" si="65"/>
        <v>0.96862745098039216</v>
      </c>
      <c r="BP252" s="3">
        <v>247</v>
      </c>
      <c r="BQ252" s="164">
        <f t="shared" si="66"/>
        <v>0.96862745098039216</v>
      </c>
      <c r="BR252" s="3">
        <v>247</v>
      </c>
      <c r="BS252" s="164">
        <f t="shared" si="67"/>
        <v>0.96862745098039216</v>
      </c>
      <c r="BT252" s="3">
        <v>247</v>
      </c>
      <c r="BU252" s="164">
        <f t="shared" si="68"/>
        <v>0.96862745098039216</v>
      </c>
      <c r="BV252" s="3">
        <v>247</v>
      </c>
      <c r="BW252" s="164">
        <f t="shared" si="69"/>
        <v>0.96862745098039216</v>
      </c>
      <c r="BY252" s="3">
        <v>247</v>
      </c>
      <c r="BZ252" s="3" t="s">
        <v>186</v>
      </c>
      <c r="CA252" s="3">
        <v>247</v>
      </c>
      <c r="CB252" s="168" t="s">
        <v>110</v>
      </c>
      <c r="CC252" s="3">
        <v>247</v>
      </c>
      <c r="CD252" s="164" t="s">
        <v>211</v>
      </c>
      <c r="CE252" s="3">
        <v>247</v>
      </c>
      <c r="CF252" s="164" t="s">
        <v>152</v>
      </c>
      <c r="CG252" s="3">
        <v>247</v>
      </c>
      <c r="CH252" s="167">
        <f t="shared" si="72"/>
        <v>9.3622749003984058</v>
      </c>
      <c r="CI252" s="3">
        <v>247</v>
      </c>
      <c r="CJ252" s="167">
        <f t="shared" si="73"/>
        <v>18.725049800796814</v>
      </c>
      <c r="CL252" s="3">
        <v>247</v>
      </c>
      <c r="CM252" s="208"/>
      <c r="CO252" s="226">
        <v>247</v>
      </c>
      <c r="CP252" s="232">
        <f t="shared" si="70"/>
        <v>0.77490196078431373</v>
      </c>
      <c r="CQ252" s="226">
        <v>247</v>
      </c>
      <c r="CR252" s="233">
        <f t="shared" si="71"/>
        <v>0.77490196078431373</v>
      </c>
      <c r="CS252" s="235"/>
      <c r="CT252" s="227">
        <v>247</v>
      </c>
      <c r="CU252" s="208"/>
      <c r="CV252" s="3">
        <v>247</v>
      </c>
      <c r="CW252" s="3">
        <v>94</v>
      </c>
    </row>
    <row r="253" spans="1:101">
      <c r="A253" s="3">
        <v>248</v>
      </c>
      <c r="B253" s="164">
        <f t="shared" si="60"/>
        <v>0.97254901960784312</v>
      </c>
      <c r="C253" s="3">
        <v>248</v>
      </c>
      <c r="D253" s="207" t="s">
        <v>204</v>
      </c>
      <c r="E253" s="3">
        <v>248</v>
      </c>
      <c r="F253" s="208"/>
      <c r="G253" s="3">
        <v>248</v>
      </c>
      <c r="H253" s="208"/>
      <c r="I253" s="3">
        <v>248</v>
      </c>
      <c r="J253" s="208"/>
      <c r="K253" s="3">
        <v>248</v>
      </c>
      <c r="L253" s="208"/>
      <c r="M253" s="3">
        <v>248</v>
      </c>
      <c r="N253" s="208"/>
      <c r="O253" s="3">
        <v>248</v>
      </c>
      <c r="P253" s="208"/>
      <c r="Q253" s="3">
        <v>248</v>
      </c>
      <c r="R253" s="208"/>
      <c r="S253" s="3">
        <v>248</v>
      </c>
      <c r="T253" s="208"/>
      <c r="U253" s="3">
        <v>248</v>
      </c>
      <c r="V253" s="164">
        <f t="shared" si="61"/>
        <v>0.97254901960784312</v>
      </c>
      <c r="W253" s="3">
        <v>248</v>
      </c>
      <c r="X253" s="207" t="s">
        <v>204</v>
      </c>
      <c r="Y253" s="3">
        <v>248</v>
      </c>
      <c r="Z253" s="208"/>
      <c r="AA253" s="3">
        <v>248</v>
      </c>
      <c r="AB253" s="208"/>
      <c r="AC253" s="3">
        <v>248</v>
      </c>
      <c r="AD253" s="208"/>
      <c r="AE253" s="3">
        <v>248</v>
      </c>
      <c r="AF253" s="208"/>
      <c r="AG253" s="3">
        <v>248</v>
      </c>
      <c r="AH253" s="208"/>
      <c r="AI253" s="3">
        <v>248</v>
      </c>
      <c r="AJ253" s="208"/>
      <c r="AK253" s="3">
        <v>248</v>
      </c>
      <c r="AL253" s="208"/>
      <c r="AM253" s="3">
        <v>248</v>
      </c>
      <c r="AN253" s="208"/>
      <c r="AO253" s="3">
        <v>248</v>
      </c>
      <c r="AP253" s="164">
        <f t="shared" si="62"/>
        <v>0.97254901960784312</v>
      </c>
      <c r="AQ253" s="3">
        <v>248</v>
      </c>
      <c r="AR253" s="174">
        <v>24.302788844621514</v>
      </c>
      <c r="AS253" s="163" t="str">
        <f t="shared" si="76"/>
        <v>nothing</v>
      </c>
      <c r="AT253" s="3" t="str">
        <f t="shared" si="76"/>
        <v>nothing</v>
      </c>
      <c r="AZ253" s="3">
        <v>248</v>
      </c>
      <c r="BA253" s="3">
        <v>9750</v>
      </c>
      <c r="BB253" s="3">
        <v>248</v>
      </c>
      <c r="BC253" s="3">
        <v>94</v>
      </c>
      <c r="BE253" s="163">
        <v>248</v>
      </c>
      <c r="BF253" s="163">
        <v>9750</v>
      </c>
      <c r="BG253" s="163">
        <v>248</v>
      </c>
      <c r="BH253" s="177">
        <v>350.11764705882354</v>
      </c>
      <c r="BI253" s="163">
        <v>248</v>
      </c>
      <c r="BJ253" s="172">
        <f t="shared" si="63"/>
        <v>0.97254901960784312</v>
      </c>
      <c r="BL253" s="3">
        <v>248</v>
      </c>
      <c r="BM253" s="164">
        <f t="shared" si="64"/>
        <v>0.97254901960784312</v>
      </c>
      <c r="BN253" s="3">
        <v>248</v>
      </c>
      <c r="BO253" s="164">
        <f t="shared" si="65"/>
        <v>0.97254901960784312</v>
      </c>
      <c r="BP253" s="3">
        <v>248</v>
      </c>
      <c r="BQ253" s="164">
        <f t="shared" si="66"/>
        <v>0.97254901960784312</v>
      </c>
      <c r="BR253" s="3">
        <v>248</v>
      </c>
      <c r="BS253" s="164">
        <f t="shared" si="67"/>
        <v>0.97254901960784312</v>
      </c>
      <c r="BT253" s="3">
        <v>248</v>
      </c>
      <c r="BU253" s="164">
        <f t="shared" si="68"/>
        <v>0.97254901960784312</v>
      </c>
      <c r="BV253" s="3">
        <v>248</v>
      </c>
      <c r="BW253" s="164">
        <f t="shared" si="69"/>
        <v>0.97254901960784312</v>
      </c>
      <c r="BY253" s="3">
        <v>248</v>
      </c>
      <c r="BZ253" s="3" t="s">
        <v>186</v>
      </c>
      <c r="CA253" s="3">
        <v>248</v>
      </c>
      <c r="CB253" s="168" t="s">
        <v>110</v>
      </c>
      <c r="CC253" s="3">
        <v>248</v>
      </c>
      <c r="CD253" s="164" t="s">
        <v>211</v>
      </c>
      <c r="CE253" s="3">
        <v>248</v>
      </c>
      <c r="CF253" s="164" t="s">
        <v>152</v>
      </c>
      <c r="CG253" s="3">
        <v>248</v>
      </c>
      <c r="CH253" s="167">
        <f t="shared" si="72"/>
        <v>9.4419561752988042</v>
      </c>
      <c r="CI253" s="3">
        <v>248</v>
      </c>
      <c r="CJ253" s="167">
        <f t="shared" si="73"/>
        <v>18.884412350597611</v>
      </c>
      <c r="CL253" s="3">
        <v>248</v>
      </c>
      <c r="CM253" s="208"/>
      <c r="CO253" s="226">
        <v>248</v>
      </c>
      <c r="CP253" s="232">
        <f t="shared" si="70"/>
        <v>0.77803921568627454</v>
      </c>
      <c r="CQ253" s="226">
        <v>248</v>
      </c>
      <c r="CR253" s="233">
        <f t="shared" si="71"/>
        <v>0.77803921568627454</v>
      </c>
      <c r="CS253" s="235"/>
      <c r="CT253" s="227">
        <v>248</v>
      </c>
      <c r="CU253" s="208"/>
      <c r="CV253" s="3">
        <v>248</v>
      </c>
      <c r="CW253" s="3">
        <v>94</v>
      </c>
    </row>
    <row r="254" spans="1:101">
      <c r="A254" s="3">
        <v>249</v>
      </c>
      <c r="B254" s="164">
        <f t="shared" si="60"/>
        <v>0.97647058823529409</v>
      </c>
      <c r="C254" s="3">
        <v>249</v>
      </c>
      <c r="D254" s="207" t="s">
        <v>204</v>
      </c>
      <c r="E254" s="3">
        <v>249</v>
      </c>
      <c r="F254" s="208"/>
      <c r="G254" s="3">
        <v>249</v>
      </c>
      <c r="H254" s="208"/>
      <c r="I254" s="3">
        <v>249</v>
      </c>
      <c r="J254" s="208"/>
      <c r="K254" s="3">
        <v>249</v>
      </c>
      <c r="L254" s="208"/>
      <c r="M254" s="3">
        <v>249</v>
      </c>
      <c r="N254" s="208"/>
      <c r="O254" s="3">
        <v>249</v>
      </c>
      <c r="P254" s="208"/>
      <c r="Q254" s="3">
        <v>249</v>
      </c>
      <c r="R254" s="208"/>
      <c r="S254" s="3">
        <v>249</v>
      </c>
      <c r="T254" s="208"/>
      <c r="U254" s="3">
        <v>249</v>
      </c>
      <c r="V254" s="164">
        <f t="shared" si="61"/>
        <v>0.97647058823529409</v>
      </c>
      <c r="W254" s="3">
        <v>249</v>
      </c>
      <c r="X254" s="207" t="s">
        <v>204</v>
      </c>
      <c r="Y254" s="3">
        <v>249</v>
      </c>
      <c r="Z254" s="208"/>
      <c r="AA254" s="3">
        <v>249</v>
      </c>
      <c r="AB254" s="208"/>
      <c r="AC254" s="3">
        <v>249</v>
      </c>
      <c r="AD254" s="208"/>
      <c r="AE254" s="3">
        <v>249</v>
      </c>
      <c r="AF254" s="208"/>
      <c r="AG254" s="3">
        <v>249</v>
      </c>
      <c r="AH254" s="208"/>
      <c r="AI254" s="3">
        <v>249</v>
      </c>
      <c r="AJ254" s="208"/>
      <c r="AK254" s="3">
        <v>249</v>
      </c>
      <c r="AL254" s="208"/>
      <c r="AM254" s="3">
        <v>249</v>
      </c>
      <c r="AN254" s="208"/>
      <c r="AO254" s="3">
        <v>249</v>
      </c>
      <c r="AP254" s="164">
        <f t="shared" si="62"/>
        <v>0.97647058823529409</v>
      </c>
      <c r="AQ254" s="3">
        <v>249</v>
      </c>
      <c r="AR254" s="174">
        <v>24.402390438247011</v>
      </c>
      <c r="AS254" s="163" t="str">
        <f t="shared" si="76"/>
        <v>nothing</v>
      </c>
      <c r="AT254" s="3" t="str">
        <f t="shared" si="76"/>
        <v>nothing</v>
      </c>
      <c r="AZ254" s="3">
        <v>249</v>
      </c>
      <c r="BA254" s="3">
        <v>9800</v>
      </c>
      <c r="BB254" s="3">
        <v>249</v>
      </c>
      <c r="BC254" s="3">
        <v>95</v>
      </c>
      <c r="BE254" s="163">
        <v>249</v>
      </c>
      <c r="BF254" s="163">
        <v>9800</v>
      </c>
      <c r="BG254" s="163">
        <v>249</v>
      </c>
      <c r="BH254" s="177">
        <v>351.52941176470586</v>
      </c>
      <c r="BI254" s="163">
        <v>249</v>
      </c>
      <c r="BJ254" s="172">
        <f t="shared" si="63"/>
        <v>0.97647058823529409</v>
      </c>
      <c r="BL254" s="3">
        <v>249</v>
      </c>
      <c r="BM254" s="164">
        <f t="shared" si="64"/>
        <v>0.97647058823529409</v>
      </c>
      <c r="BN254" s="3">
        <v>249</v>
      </c>
      <c r="BO254" s="164">
        <f t="shared" si="65"/>
        <v>0.97647058823529409</v>
      </c>
      <c r="BP254" s="3">
        <v>249</v>
      </c>
      <c r="BQ254" s="164">
        <f t="shared" si="66"/>
        <v>0.97647058823529409</v>
      </c>
      <c r="BR254" s="3">
        <v>249</v>
      </c>
      <c r="BS254" s="164">
        <f t="shared" si="67"/>
        <v>0.97647058823529409</v>
      </c>
      <c r="BT254" s="3">
        <v>249</v>
      </c>
      <c r="BU254" s="164">
        <f t="shared" si="68"/>
        <v>0.97647058823529409</v>
      </c>
      <c r="BV254" s="3">
        <v>249</v>
      </c>
      <c r="BW254" s="164">
        <f t="shared" si="69"/>
        <v>0.97647058823529409</v>
      </c>
      <c r="BY254" s="3">
        <v>249</v>
      </c>
      <c r="BZ254" s="3" t="s">
        <v>186</v>
      </c>
      <c r="CA254" s="3">
        <v>249</v>
      </c>
      <c r="CB254" s="168" t="s">
        <v>110</v>
      </c>
      <c r="CC254" s="3">
        <v>249</v>
      </c>
      <c r="CD254" s="164" t="s">
        <v>211</v>
      </c>
      <c r="CE254" s="3">
        <v>249</v>
      </c>
      <c r="CF254" s="164" t="s">
        <v>152</v>
      </c>
      <c r="CG254" s="3">
        <v>249</v>
      </c>
      <c r="CH254" s="167">
        <f t="shared" si="72"/>
        <v>9.5216374501992025</v>
      </c>
      <c r="CI254" s="3">
        <v>249</v>
      </c>
      <c r="CJ254" s="167">
        <f t="shared" si="73"/>
        <v>19.043774900398407</v>
      </c>
      <c r="CL254" s="3">
        <v>249</v>
      </c>
      <c r="CM254" s="208"/>
      <c r="CO254" s="226">
        <v>249</v>
      </c>
      <c r="CP254" s="232">
        <f t="shared" si="70"/>
        <v>0.78117647058823536</v>
      </c>
      <c r="CQ254" s="226">
        <v>249</v>
      </c>
      <c r="CR254" s="233">
        <f t="shared" si="71"/>
        <v>0.78117647058823536</v>
      </c>
      <c r="CS254" s="235"/>
      <c r="CT254" s="227">
        <v>249</v>
      </c>
      <c r="CU254" s="208"/>
      <c r="CV254" s="3">
        <v>249</v>
      </c>
      <c r="CW254" s="3">
        <v>95</v>
      </c>
    </row>
    <row r="255" spans="1:101">
      <c r="A255" s="3">
        <v>250</v>
      </c>
      <c r="B255" s="164">
        <f t="shared" si="60"/>
        <v>0.98039215686274506</v>
      </c>
      <c r="C255" s="3">
        <v>250</v>
      </c>
      <c r="D255" s="207" t="s">
        <v>204</v>
      </c>
      <c r="E255" s="3">
        <v>250</v>
      </c>
      <c r="F255" s="208"/>
      <c r="G255" s="3">
        <v>250</v>
      </c>
      <c r="H255" s="208"/>
      <c r="I255" s="3">
        <v>250</v>
      </c>
      <c r="J255" s="208"/>
      <c r="K255" s="3">
        <v>250</v>
      </c>
      <c r="L255" s="208"/>
      <c r="M255" s="3">
        <v>250</v>
      </c>
      <c r="N255" s="208"/>
      <c r="O255" s="3">
        <v>250</v>
      </c>
      <c r="P255" s="208"/>
      <c r="Q255" s="3">
        <v>250</v>
      </c>
      <c r="R255" s="208"/>
      <c r="S255" s="3">
        <v>250</v>
      </c>
      <c r="T255" s="208"/>
      <c r="U255" s="3">
        <v>250</v>
      </c>
      <c r="V255" s="164">
        <f t="shared" si="61"/>
        <v>0.98039215686274506</v>
      </c>
      <c r="W255" s="3">
        <v>250</v>
      </c>
      <c r="X255" s="207" t="s">
        <v>204</v>
      </c>
      <c r="Y255" s="3">
        <v>250</v>
      </c>
      <c r="Z255" s="208"/>
      <c r="AA255" s="3">
        <v>250</v>
      </c>
      <c r="AB255" s="208"/>
      <c r="AC255" s="3">
        <v>250</v>
      </c>
      <c r="AD255" s="208"/>
      <c r="AE255" s="3">
        <v>250</v>
      </c>
      <c r="AF255" s="208"/>
      <c r="AG255" s="3">
        <v>250</v>
      </c>
      <c r="AH255" s="208"/>
      <c r="AI255" s="3">
        <v>250</v>
      </c>
      <c r="AJ255" s="208"/>
      <c r="AK255" s="3">
        <v>250</v>
      </c>
      <c r="AL255" s="208"/>
      <c r="AM255" s="3">
        <v>250</v>
      </c>
      <c r="AN255" s="208"/>
      <c r="AO255" s="3">
        <v>250</v>
      </c>
      <c r="AP255" s="164">
        <f t="shared" si="62"/>
        <v>0.98039215686274506</v>
      </c>
      <c r="AQ255" s="3">
        <v>250</v>
      </c>
      <c r="AR255" s="174">
        <v>24.501992031872508</v>
      </c>
      <c r="AS255" s="163" t="str">
        <f t="shared" si="76"/>
        <v>nothing</v>
      </c>
      <c r="AT255" s="3" t="str">
        <f t="shared" si="76"/>
        <v>nothing</v>
      </c>
      <c r="AZ255" s="3">
        <v>250</v>
      </c>
      <c r="BA255" s="3">
        <v>9850</v>
      </c>
      <c r="BB255" s="3">
        <v>250</v>
      </c>
      <c r="BC255" s="3">
        <v>96</v>
      </c>
      <c r="BE255" s="163">
        <v>250</v>
      </c>
      <c r="BF255" s="163">
        <v>9850</v>
      </c>
      <c r="BG255" s="163">
        <v>250</v>
      </c>
      <c r="BH255" s="177">
        <v>352.94117647058823</v>
      </c>
      <c r="BI255" s="163">
        <v>250</v>
      </c>
      <c r="BJ255" s="172">
        <f t="shared" si="63"/>
        <v>0.98039215686274506</v>
      </c>
      <c r="BL255" s="3">
        <v>250</v>
      </c>
      <c r="BM255" s="164">
        <f t="shared" si="64"/>
        <v>0.98039215686274506</v>
      </c>
      <c r="BN255" s="3">
        <v>250</v>
      </c>
      <c r="BO255" s="164">
        <f t="shared" si="65"/>
        <v>0.98039215686274506</v>
      </c>
      <c r="BP255" s="3">
        <v>250</v>
      </c>
      <c r="BQ255" s="164">
        <f t="shared" si="66"/>
        <v>0.98039215686274506</v>
      </c>
      <c r="BR255" s="3">
        <v>250</v>
      </c>
      <c r="BS255" s="164">
        <f t="shared" si="67"/>
        <v>0.98039215686274506</v>
      </c>
      <c r="BT255" s="3">
        <v>250</v>
      </c>
      <c r="BU255" s="164">
        <f t="shared" si="68"/>
        <v>0.98039215686274506</v>
      </c>
      <c r="BV255" s="3">
        <v>250</v>
      </c>
      <c r="BW255" s="164">
        <f t="shared" si="69"/>
        <v>0.98039215686274506</v>
      </c>
      <c r="BY255" s="3">
        <v>250</v>
      </c>
      <c r="BZ255" s="3" t="s">
        <v>186</v>
      </c>
      <c r="CA255" s="3">
        <v>250</v>
      </c>
      <c r="CB255" s="168" t="s">
        <v>110</v>
      </c>
      <c r="CC255" s="3">
        <v>250</v>
      </c>
      <c r="CD255" s="164" t="s">
        <v>211</v>
      </c>
      <c r="CE255" s="3">
        <v>250</v>
      </c>
      <c r="CF255" s="164" t="s">
        <v>152</v>
      </c>
      <c r="CG255" s="3">
        <v>250</v>
      </c>
      <c r="CH255" s="167">
        <f t="shared" si="72"/>
        <v>9.6013187250996008</v>
      </c>
      <c r="CI255" s="3">
        <v>250</v>
      </c>
      <c r="CJ255" s="167">
        <f t="shared" si="73"/>
        <v>19.203137450199204</v>
      </c>
      <c r="CL255" s="3">
        <v>250</v>
      </c>
      <c r="CM255" s="208"/>
      <c r="CO255" s="226">
        <v>250</v>
      </c>
      <c r="CP255" s="232">
        <f t="shared" si="70"/>
        <v>0.78431372549019607</v>
      </c>
      <c r="CQ255" s="226">
        <v>250</v>
      </c>
      <c r="CR255" s="233">
        <f t="shared" si="71"/>
        <v>0.78431372549019607</v>
      </c>
      <c r="CS255" s="235"/>
      <c r="CT255" s="227">
        <v>250</v>
      </c>
      <c r="CU255" s="208"/>
      <c r="CV255" s="3">
        <v>250</v>
      </c>
      <c r="CW255" s="3">
        <v>96</v>
      </c>
    </row>
    <row r="256" spans="1:101">
      <c r="A256" s="3">
        <v>251</v>
      </c>
      <c r="B256" s="164">
        <f t="shared" si="60"/>
        <v>0.98431372549019602</v>
      </c>
      <c r="C256" s="3">
        <v>251</v>
      </c>
      <c r="D256" s="207" t="s">
        <v>204</v>
      </c>
      <c r="E256" s="3">
        <v>251</v>
      </c>
      <c r="F256" s="208"/>
      <c r="G256" s="3">
        <v>251</v>
      </c>
      <c r="H256" s="208"/>
      <c r="I256" s="3">
        <v>251</v>
      </c>
      <c r="J256" s="208"/>
      <c r="K256" s="3">
        <v>251</v>
      </c>
      <c r="L256" s="208"/>
      <c r="M256" s="3">
        <v>251</v>
      </c>
      <c r="N256" s="208"/>
      <c r="O256" s="3">
        <v>251</v>
      </c>
      <c r="P256" s="208"/>
      <c r="Q256" s="3">
        <v>251</v>
      </c>
      <c r="R256" s="208"/>
      <c r="S256" s="3">
        <v>251</v>
      </c>
      <c r="T256" s="208"/>
      <c r="U256" s="3">
        <v>251</v>
      </c>
      <c r="V256" s="164">
        <f t="shared" si="61"/>
        <v>0.98431372549019602</v>
      </c>
      <c r="W256" s="3">
        <v>251</v>
      </c>
      <c r="X256" s="207" t="s">
        <v>204</v>
      </c>
      <c r="Y256" s="3">
        <v>251</v>
      </c>
      <c r="Z256" s="208"/>
      <c r="AA256" s="3">
        <v>251</v>
      </c>
      <c r="AB256" s="208"/>
      <c r="AC256" s="3">
        <v>251</v>
      </c>
      <c r="AD256" s="208"/>
      <c r="AE256" s="3">
        <v>251</v>
      </c>
      <c r="AF256" s="208"/>
      <c r="AG256" s="3">
        <v>251</v>
      </c>
      <c r="AH256" s="208"/>
      <c r="AI256" s="3">
        <v>251</v>
      </c>
      <c r="AJ256" s="208"/>
      <c r="AK256" s="3">
        <v>251</v>
      </c>
      <c r="AL256" s="208"/>
      <c r="AM256" s="3">
        <v>251</v>
      </c>
      <c r="AN256" s="208"/>
      <c r="AO256" s="3">
        <v>251</v>
      </c>
      <c r="AP256" s="164">
        <f t="shared" si="62"/>
        <v>0.98431372549019602</v>
      </c>
      <c r="AQ256" s="3">
        <v>251</v>
      </c>
      <c r="AR256" s="174">
        <v>24.601593625498008</v>
      </c>
      <c r="AS256" s="163" t="str">
        <f t="shared" si="76"/>
        <v>nothing</v>
      </c>
      <c r="AT256" s="3" t="str">
        <f t="shared" si="76"/>
        <v>nothing</v>
      </c>
      <c r="AZ256" s="3">
        <v>251</v>
      </c>
      <c r="BA256" s="3">
        <v>9850</v>
      </c>
      <c r="BB256" s="3">
        <v>251</v>
      </c>
      <c r="BC256" s="3">
        <v>97</v>
      </c>
      <c r="BE256" s="163">
        <v>251</v>
      </c>
      <c r="BF256" s="163">
        <v>9850</v>
      </c>
      <c r="BG256" s="163">
        <v>251</v>
      </c>
      <c r="BH256" s="177">
        <v>354.35294117647061</v>
      </c>
      <c r="BI256" s="163">
        <v>251</v>
      </c>
      <c r="BJ256" s="172">
        <f t="shared" si="63"/>
        <v>0.98431372549019602</v>
      </c>
      <c r="BL256" s="3">
        <v>251</v>
      </c>
      <c r="BM256" s="164">
        <f t="shared" si="64"/>
        <v>0.98431372549019602</v>
      </c>
      <c r="BN256" s="3">
        <v>251</v>
      </c>
      <c r="BO256" s="164">
        <f t="shared" si="65"/>
        <v>0.98431372549019602</v>
      </c>
      <c r="BP256" s="3">
        <v>251</v>
      </c>
      <c r="BQ256" s="164">
        <f t="shared" si="66"/>
        <v>0.98431372549019602</v>
      </c>
      <c r="BR256" s="3">
        <v>251</v>
      </c>
      <c r="BS256" s="164">
        <f t="shared" si="67"/>
        <v>0.98431372549019602</v>
      </c>
      <c r="BT256" s="3">
        <v>251</v>
      </c>
      <c r="BU256" s="164">
        <f t="shared" si="68"/>
        <v>0.98431372549019602</v>
      </c>
      <c r="BV256" s="3">
        <v>251</v>
      </c>
      <c r="BW256" s="164">
        <f t="shared" si="69"/>
        <v>0.98431372549019602</v>
      </c>
      <c r="BY256" s="3">
        <v>251</v>
      </c>
      <c r="BZ256" s="3" t="s">
        <v>186</v>
      </c>
      <c r="CA256" s="3">
        <v>251</v>
      </c>
      <c r="CB256" s="168" t="s">
        <v>110</v>
      </c>
      <c r="CC256" s="3">
        <v>251</v>
      </c>
      <c r="CD256" s="164" t="s">
        <v>211</v>
      </c>
      <c r="CE256" s="3">
        <v>251</v>
      </c>
      <c r="CF256" s="164" t="s">
        <v>152</v>
      </c>
      <c r="CG256" s="3">
        <v>251</v>
      </c>
      <c r="CH256" s="167">
        <f t="shared" si="72"/>
        <v>9.6809999999999992</v>
      </c>
      <c r="CI256" s="3">
        <v>251</v>
      </c>
      <c r="CJ256" s="167">
        <f t="shared" si="73"/>
        <v>19.362500000000001</v>
      </c>
      <c r="CL256" s="3">
        <v>251</v>
      </c>
      <c r="CM256" s="208"/>
      <c r="CO256" s="226">
        <v>251</v>
      </c>
      <c r="CP256" s="232">
        <f t="shared" si="70"/>
        <v>0.78745098039215689</v>
      </c>
      <c r="CQ256" s="226">
        <v>251</v>
      </c>
      <c r="CR256" s="233">
        <f t="shared" si="71"/>
        <v>0.78745098039215689</v>
      </c>
      <c r="CS256" s="235"/>
      <c r="CT256" s="227">
        <v>251</v>
      </c>
      <c r="CU256" s="208"/>
      <c r="CV256" s="3">
        <v>251</v>
      </c>
      <c r="CW256" s="3">
        <v>97</v>
      </c>
    </row>
    <row r="257" spans="1:101">
      <c r="A257" s="3">
        <v>252</v>
      </c>
      <c r="B257" s="164">
        <f t="shared" si="60"/>
        <v>0.9882352941176471</v>
      </c>
      <c r="C257" s="3">
        <v>252</v>
      </c>
      <c r="D257" s="207" t="s">
        <v>204</v>
      </c>
      <c r="E257" s="3">
        <v>252</v>
      </c>
      <c r="F257" s="208"/>
      <c r="G257" s="3">
        <v>252</v>
      </c>
      <c r="H257" s="208"/>
      <c r="I257" s="3">
        <v>252</v>
      </c>
      <c r="J257" s="208"/>
      <c r="K257" s="3">
        <v>252</v>
      </c>
      <c r="L257" s="208"/>
      <c r="M257" s="3">
        <v>252</v>
      </c>
      <c r="N257" s="208"/>
      <c r="O257" s="3">
        <v>252</v>
      </c>
      <c r="P257" s="208"/>
      <c r="Q257" s="3">
        <v>252</v>
      </c>
      <c r="R257" s="208"/>
      <c r="S257" s="3">
        <v>252</v>
      </c>
      <c r="T257" s="208"/>
      <c r="U257" s="3">
        <v>252</v>
      </c>
      <c r="V257" s="164">
        <f t="shared" si="61"/>
        <v>0.9882352941176471</v>
      </c>
      <c r="W257" s="3">
        <v>252</v>
      </c>
      <c r="X257" s="207" t="s">
        <v>204</v>
      </c>
      <c r="Y257" s="3">
        <v>252</v>
      </c>
      <c r="Z257" s="208"/>
      <c r="AA257" s="3">
        <v>252</v>
      </c>
      <c r="AB257" s="208"/>
      <c r="AC257" s="3">
        <v>252</v>
      </c>
      <c r="AD257" s="208"/>
      <c r="AE257" s="3">
        <v>252</v>
      </c>
      <c r="AF257" s="208"/>
      <c r="AG257" s="3">
        <v>252</v>
      </c>
      <c r="AH257" s="208"/>
      <c r="AI257" s="3">
        <v>252</v>
      </c>
      <c r="AJ257" s="208"/>
      <c r="AK257" s="3">
        <v>252</v>
      </c>
      <c r="AL257" s="208"/>
      <c r="AM257" s="3">
        <v>252</v>
      </c>
      <c r="AN257" s="208"/>
      <c r="AO257" s="3">
        <v>252</v>
      </c>
      <c r="AP257" s="164">
        <f t="shared" si="62"/>
        <v>0.9882352941176471</v>
      </c>
      <c r="AQ257" s="3">
        <v>252</v>
      </c>
      <c r="AR257" s="174">
        <v>24.701195219123505</v>
      </c>
      <c r="AS257" s="163" t="str">
        <f t="shared" si="76"/>
        <v>nothing</v>
      </c>
      <c r="AT257" s="3" t="str">
        <f t="shared" si="76"/>
        <v>nothing</v>
      </c>
      <c r="AZ257" s="3">
        <v>252</v>
      </c>
      <c r="BA257" s="3">
        <v>9900</v>
      </c>
      <c r="BB257" s="3">
        <v>252</v>
      </c>
      <c r="BC257" s="3">
        <v>98</v>
      </c>
      <c r="BE257" s="163">
        <v>252</v>
      </c>
      <c r="BF257" s="163">
        <v>9900</v>
      </c>
      <c r="BG257" s="163">
        <v>252</v>
      </c>
      <c r="BH257" s="177">
        <v>355.76470588235293</v>
      </c>
      <c r="BI257" s="163">
        <v>252</v>
      </c>
      <c r="BJ257" s="172">
        <f t="shared" si="63"/>
        <v>0.9882352941176471</v>
      </c>
      <c r="BL257" s="3">
        <v>252</v>
      </c>
      <c r="BM257" s="164">
        <f t="shared" si="64"/>
        <v>0.9882352941176471</v>
      </c>
      <c r="BN257" s="3">
        <v>252</v>
      </c>
      <c r="BO257" s="164">
        <f t="shared" si="65"/>
        <v>0.9882352941176471</v>
      </c>
      <c r="BP257" s="3">
        <v>252</v>
      </c>
      <c r="BQ257" s="164">
        <f t="shared" si="66"/>
        <v>0.9882352941176471</v>
      </c>
      <c r="BR257" s="3">
        <v>252</v>
      </c>
      <c r="BS257" s="164">
        <f t="shared" si="67"/>
        <v>0.9882352941176471</v>
      </c>
      <c r="BT257" s="3">
        <v>252</v>
      </c>
      <c r="BU257" s="164">
        <f t="shared" si="68"/>
        <v>0.9882352941176471</v>
      </c>
      <c r="BV257" s="3">
        <v>252</v>
      </c>
      <c r="BW257" s="164">
        <f t="shared" si="69"/>
        <v>0.9882352941176471</v>
      </c>
      <c r="BY257" s="3">
        <v>252</v>
      </c>
      <c r="BZ257" s="3" t="s">
        <v>186</v>
      </c>
      <c r="CA257" s="3">
        <v>252</v>
      </c>
      <c r="CB257" s="168" t="s">
        <v>110</v>
      </c>
      <c r="CC257" s="3">
        <v>252</v>
      </c>
      <c r="CD257" s="164" t="s">
        <v>211</v>
      </c>
      <c r="CE257" s="3">
        <v>252</v>
      </c>
      <c r="CF257" s="164" t="s">
        <v>152</v>
      </c>
      <c r="CG257" s="3">
        <v>252</v>
      </c>
      <c r="CH257" s="167">
        <f t="shared" si="72"/>
        <v>9.7606812749003975</v>
      </c>
      <c r="CI257" s="3">
        <v>252</v>
      </c>
      <c r="CJ257" s="167">
        <f t="shared" si="73"/>
        <v>19.521862549800797</v>
      </c>
      <c r="CL257" s="3">
        <v>252</v>
      </c>
      <c r="CM257" s="208"/>
      <c r="CO257" s="226">
        <v>252</v>
      </c>
      <c r="CP257" s="232">
        <f t="shared" si="70"/>
        <v>0.7905882352941177</v>
      </c>
      <c r="CQ257" s="226">
        <v>252</v>
      </c>
      <c r="CR257" s="233">
        <f t="shared" si="71"/>
        <v>0.7905882352941177</v>
      </c>
      <c r="CS257" s="235"/>
      <c r="CT257" s="227">
        <v>252</v>
      </c>
      <c r="CU257" s="208"/>
      <c r="CV257" s="3">
        <v>252</v>
      </c>
      <c r="CW257" s="3">
        <v>98</v>
      </c>
    </row>
    <row r="258" spans="1:101">
      <c r="A258" s="3">
        <v>253</v>
      </c>
      <c r="B258" s="164">
        <f t="shared" si="60"/>
        <v>0.99215686274509807</v>
      </c>
      <c r="C258" s="3">
        <v>253</v>
      </c>
      <c r="D258" s="207" t="s">
        <v>204</v>
      </c>
      <c r="E258" s="3">
        <v>253</v>
      </c>
      <c r="F258" s="208"/>
      <c r="G258" s="3">
        <v>253</v>
      </c>
      <c r="H258" s="208"/>
      <c r="I258" s="3">
        <v>253</v>
      </c>
      <c r="J258" s="208"/>
      <c r="K258" s="3">
        <v>253</v>
      </c>
      <c r="L258" s="208"/>
      <c r="M258" s="3">
        <v>253</v>
      </c>
      <c r="N258" s="208"/>
      <c r="O258" s="3">
        <v>253</v>
      </c>
      <c r="P258" s="208"/>
      <c r="Q258" s="3">
        <v>253</v>
      </c>
      <c r="R258" s="208"/>
      <c r="S258" s="3">
        <v>253</v>
      </c>
      <c r="T258" s="208"/>
      <c r="U258" s="3">
        <v>253</v>
      </c>
      <c r="V258" s="164">
        <f t="shared" si="61"/>
        <v>0.99215686274509807</v>
      </c>
      <c r="W258" s="3">
        <v>253</v>
      </c>
      <c r="X258" s="207" t="s">
        <v>204</v>
      </c>
      <c r="Y258" s="3">
        <v>253</v>
      </c>
      <c r="Z258" s="208"/>
      <c r="AA258" s="3">
        <v>253</v>
      </c>
      <c r="AB258" s="208"/>
      <c r="AC258" s="3">
        <v>253</v>
      </c>
      <c r="AD258" s="208"/>
      <c r="AE258" s="3">
        <v>253</v>
      </c>
      <c r="AF258" s="208"/>
      <c r="AG258" s="3">
        <v>253</v>
      </c>
      <c r="AH258" s="208"/>
      <c r="AI258" s="3">
        <v>253</v>
      </c>
      <c r="AJ258" s="208"/>
      <c r="AK258" s="3">
        <v>253</v>
      </c>
      <c r="AL258" s="208"/>
      <c r="AM258" s="3">
        <v>253</v>
      </c>
      <c r="AN258" s="208"/>
      <c r="AO258" s="3">
        <v>253</v>
      </c>
      <c r="AP258" s="164">
        <f t="shared" si="62"/>
        <v>0.99215686274509807</v>
      </c>
      <c r="AQ258" s="3">
        <v>253</v>
      </c>
      <c r="AR258" s="174">
        <v>24.800796812749002</v>
      </c>
      <c r="AS258" s="163" t="str">
        <f t="shared" ref="AS258:AT260" si="77">AS257</f>
        <v>nothing</v>
      </c>
      <c r="AT258" s="3" t="str">
        <f t="shared" si="77"/>
        <v>nothing</v>
      </c>
      <c r="AZ258" s="3">
        <v>253</v>
      </c>
      <c r="BA258" s="3">
        <v>9950</v>
      </c>
      <c r="BB258" s="3">
        <v>253</v>
      </c>
      <c r="BC258" s="3">
        <v>98</v>
      </c>
      <c r="BE258" s="163">
        <v>253</v>
      </c>
      <c r="BF258" s="163">
        <v>9950</v>
      </c>
      <c r="BG258" s="163">
        <v>253</v>
      </c>
      <c r="BH258" s="177">
        <v>357.1764705882353</v>
      </c>
      <c r="BI258" s="163">
        <v>253</v>
      </c>
      <c r="BJ258" s="172">
        <f t="shared" si="63"/>
        <v>0.99215686274509807</v>
      </c>
      <c r="BL258" s="3">
        <v>253</v>
      </c>
      <c r="BM258" s="164">
        <f t="shared" si="64"/>
        <v>0.99215686274509807</v>
      </c>
      <c r="BN258" s="3">
        <v>253</v>
      </c>
      <c r="BO258" s="164">
        <f t="shared" si="65"/>
        <v>0.99215686274509807</v>
      </c>
      <c r="BP258" s="3">
        <v>253</v>
      </c>
      <c r="BQ258" s="164">
        <f t="shared" si="66"/>
        <v>0.99215686274509807</v>
      </c>
      <c r="BR258" s="3">
        <v>253</v>
      </c>
      <c r="BS258" s="164">
        <f t="shared" si="67"/>
        <v>0.99215686274509807</v>
      </c>
      <c r="BT258" s="3">
        <v>253</v>
      </c>
      <c r="BU258" s="164">
        <f t="shared" si="68"/>
        <v>0.99215686274509807</v>
      </c>
      <c r="BV258" s="3">
        <v>253</v>
      </c>
      <c r="BW258" s="164">
        <f t="shared" si="69"/>
        <v>0.99215686274509807</v>
      </c>
      <c r="BY258" s="3">
        <v>253</v>
      </c>
      <c r="BZ258" s="3" t="s">
        <v>186</v>
      </c>
      <c r="CA258" s="3">
        <v>253</v>
      </c>
      <c r="CB258" s="168" t="s">
        <v>110</v>
      </c>
      <c r="CC258" s="3">
        <v>253</v>
      </c>
      <c r="CD258" s="164" t="s">
        <v>211</v>
      </c>
      <c r="CE258" s="3">
        <v>253</v>
      </c>
      <c r="CF258" s="164" t="s">
        <v>152</v>
      </c>
      <c r="CG258" s="3">
        <v>253</v>
      </c>
      <c r="CH258" s="167">
        <f t="shared" si="72"/>
        <v>9.8403625498007958</v>
      </c>
      <c r="CI258" s="3">
        <v>253</v>
      </c>
      <c r="CJ258" s="167">
        <f t="shared" si="73"/>
        <v>19.681225099601594</v>
      </c>
      <c r="CL258" s="3">
        <v>253</v>
      </c>
      <c r="CM258" s="208"/>
      <c r="CO258" s="226">
        <v>253</v>
      </c>
      <c r="CP258" s="232">
        <f t="shared" si="70"/>
        <v>0.79372549019607852</v>
      </c>
      <c r="CQ258" s="226">
        <v>253</v>
      </c>
      <c r="CR258" s="233">
        <f t="shared" si="71"/>
        <v>0.79372549019607852</v>
      </c>
      <c r="CS258" s="235"/>
      <c r="CT258" s="227">
        <v>253</v>
      </c>
      <c r="CU258" s="208"/>
      <c r="CV258" s="3">
        <v>253</v>
      </c>
      <c r="CW258" s="3">
        <v>98</v>
      </c>
    </row>
    <row r="259" spans="1:101">
      <c r="A259" s="3">
        <v>254</v>
      </c>
      <c r="B259" s="164">
        <f t="shared" si="60"/>
        <v>0.99607843137254903</v>
      </c>
      <c r="C259" s="3">
        <v>254</v>
      </c>
      <c r="D259" s="207" t="s">
        <v>204</v>
      </c>
      <c r="E259" s="3">
        <v>254</v>
      </c>
      <c r="F259" s="208"/>
      <c r="G259" s="3">
        <v>254</v>
      </c>
      <c r="H259" s="208"/>
      <c r="I259" s="3">
        <v>254</v>
      </c>
      <c r="J259" s="208"/>
      <c r="K259" s="3">
        <v>254</v>
      </c>
      <c r="L259" s="208"/>
      <c r="M259" s="3">
        <v>254</v>
      </c>
      <c r="N259" s="208"/>
      <c r="O259" s="3">
        <v>254</v>
      </c>
      <c r="P259" s="208"/>
      <c r="Q259" s="3">
        <v>254</v>
      </c>
      <c r="R259" s="208"/>
      <c r="S259" s="3">
        <v>254</v>
      </c>
      <c r="T259" s="208"/>
      <c r="U259" s="3">
        <v>254</v>
      </c>
      <c r="V259" s="164">
        <f t="shared" si="61"/>
        <v>0.99607843137254903</v>
      </c>
      <c r="W259" s="3">
        <v>254</v>
      </c>
      <c r="X259" s="207" t="s">
        <v>204</v>
      </c>
      <c r="Y259" s="3">
        <v>254</v>
      </c>
      <c r="Z259" s="208"/>
      <c r="AA259" s="3">
        <v>254</v>
      </c>
      <c r="AB259" s="208"/>
      <c r="AC259" s="3">
        <v>254</v>
      </c>
      <c r="AD259" s="208"/>
      <c r="AE259" s="3">
        <v>254</v>
      </c>
      <c r="AF259" s="208"/>
      <c r="AG259" s="3">
        <v>254</v>
      </c>
      <c r="AH259" s="208"/>
      <c r="AI259" s="3">
        <v>254</v>
      </c>
      <c r="AJ259" s="208"/>
      <c r="AK259" s="3">
        <v>254</v>
      </c>
      <c r="AL259" s="208"/>
      <c r="AM259" s="3">
        <v>254</v>
      </c>
      <c r="AN259" s="208"/>
      <c r="AO259" s="3">
        <v>254</v>
      </c>
      <c r="AP259" s="164">
        <f t="shared" si="62"/>
        <v>0.99607843137254903</v>
      </c>
      <c r="AQ259" s="3">
        <v>254</v>
      </c>
      <c r="AR259" s="174">
        <v>24.900398406374499</v>
      </c>
      <c r="AS259" s="163" t="str">
        <f t="shared" si="77"/>
        <v>nothing</v>
      </c>
      <c r="AT259" s="3" t="str">
        <f t="shared" si="77"/>
        <v>nothing</v>
      </c>
      <c r="AZ259" s="3">
        <v>254</v>
      </c>
      <c r="BA259" s="3">
        <v>9950</v>
      </c>
      <c r="BB259" s="3">
        <v>254</v>
      </c>
      <c r="BC259" s="3">
        <v>99</v>
      </c>
      <c r="BE259" s="163">
        <v>254</v>
      </c>
      <c r="BF259" s="163">
        <v>9950</v>
      </c>
      <c r="BG259" s="163">
        <v>254</v>
      </c>
      <c r="BH259" s="177">
        <v>358.58823529411762</v>
      </c>
      <c r="BI259" s="163">
        <v>254</v>
      </c>
      <c r="BJ259" s="172">
        <f t="shared" si="63"/>
        <v>0.99607843137254903</v>
      </c>
      <c r="BL259" s="3">
        <v>254</v>
      </c>
      <c r="BM259" s="164">
        <f t="shared" si="64"/>
        <v>0.99607843137254903</v>
      </c>
      <c r="BN259" s="3">
        <v>254</v>
      </c>
      <c r="BO259" s="164">
        <f t="shared" si="65"/>
        <v>0.99607843137254903</v>
      </c>
      <c r="BP259" s="3">
        <v>254</v>
      </c>
      <c r="BQ259" s="164">
        <f t="shared" si="66"/>
        <v>0.99607843137254903</v>
      </c>
      <c r="BR259" s="3">
        <v>254</v>
      </c>
      <c r="BS259" s="164">
        <f t="shared" si="67"/>
        <v>0.99607843137254903</v>
      </c>
      <c r="BT259" s="3">
        <v>254</v>
      </c>
      <c r="BU259" s="164">
        <f t="shared" si="68"/>
        <v>0.99607843137254903</v>
      </c>
      <c r="BV259" s="3">
        <v>254</v>
      </c>
      <c r="BW259" s="164">
        <f t="shared" si="69"/>
        <v>0.99607843137254903</v>
      </c>
      <c r="BY259" s="3">
        <v>254</v>
      </c>
      <c r="BZ259" s="3" t="s">
        <v>186</v>
      </c>
      <c r="CA259" s="3">
        <v>254</v>
      </c>
      <c r="CB259" s="168" t="s">
        <v>110</v>
      </c>
      <c r="CC259" s="3">
        <v>254</v>
      </c>
      <c r="CD259" s="164" t="s">
        <v>211</v>
      </c>
      <c r="CE259" s="3">
        <v>254</v>
      </c>
      <c r="CF259" s="164" t="s">
        <v>152</v>
      </c>
      <c r="CG259" s="3">
        <v>254</v>
      </c>
      <c r="CH259" s="167">
        <f t="shared" si="72"/>
        <v>9.9200438247011942</v>
      </c>
      <c r="CI259" s="3">
        <v>254</v>
      </c>
      <c r="CJ259" s="167">
        <f t="shared" si="73"/>
        <v>19.840587649402391</v>
      </c>
      <c r="CL259" s="3">
        <v>254</v>
      </c>
      <c r="CM259" s="208"/>
      <c r="CO259" s="226">
        <v>254</v>
      </c>
      <c r="CP259" s="232">
        <f t="shared" si="70"/>
        <v>0.79686274509803923</v>
      </c>
      <c r="CQ259" s="226">
        <v>254</v>
      </c>
      <c r="CR259" s="233">
        <f t="shared" si="71"/>
        <v>0.79686274509803923</v>
      </c>
      <c r="CS259" s="235"/>
      <c r="CT259" s="227">
        <v>254</v>
      </c>
      <c r="CU259" s="208"/>
      <c r="CV259" s="3">
        <v>254</v>
      </c>
      <c r="CW259" s="3">
        <v>99</v>
      </c>
    </row>
    <row r="260" spans="1:101">
      <c r="A260" s="3">
        <v>255</v>
      </c>
      <c r="B260" s="164">
        <f t="shared" si="60"/>
        <v>1</v>
      </c>
      <c r="C260" s="3">
        <v>255</v>
      </c>
      <c r="D260" s="207" t="s">
        <v>204</v>
      </c>
      <c r="E260" s="3">
        <v>255</v>
      </c>
      <c r="F260" s="208"/>
      <c r="G260" s="3">
        <v>255</v>
      </c>
      <c r="H260" s="208"/>
      <c r="I260" s="3">
        <v>255</v>
      </c>
      <c r="J260" s="208"/>
      <c r="K260" s="3">
        <v>255</v>
      </c>
      <c r="L260" s="208"/>
      <c r="M260" s="3">
        <v>255</v>
      </c>
      <c r="N260" s="208"/>
      <c r="O260" s="3">
        <v>255</v>
      </c>
      <c r="P260" s="208"/>
      <c r="Q260" s="3">
        <v>255</v>
      </c>
      <c r="R260" s="208"/>
      <c r="S260" s="3">
        <v>255</v>
      </c>
      <c r="T260" s="208"/>
      <c r="U260" s="3">
        <v>255</v>
      </c>
      <c r="V260" s="164">
        <f t="shared" si="61"/>
        <v>1</v>
      </c>
      <c r="W260" s="3">
        <v>255</v>
      </c>
      <c r="X260" s="207" t="s">
        <v>204</v>
      </c>
      <c r="Y260" s="3">
        <v>255</v>
      </c>
      <c r="Z260" s="208"/>
      <c r="AA260" s="3">
        <v>255</v>
      </c>
      <c r="AB260" s="208"/>
      <c r="AC260" s="3">
        <v>255</v>
      </c>
      <c r="AD260" s="208"/>
      <c r="AE260" s="3">
        <v>255</v>
      </c>
      <c r="AF260" s="208"/>
      <c r="AG260" s="3">
        <v>255</v>
      </c>
      <c r="AH260" s="208"/>
      <c r="AI260" s="3">
        <v>255</v>
      </c>
      <c r="AJ260" s="208"/>
      <c r="AK260" s="3">
        <v>255</v>
      </c>
      <c r="AL260" s="208"/>
      <c r="AM260" s="3">
        <v>255</v>
      </c>
      <c r="AN260" s="208"/>
      <c r="AO260" s="3">
        <v>255</v>
      </c>
      <c r="AP260" s="164">
        <f t="shared" si="62"/>
        <v>1</v>
      </c>
      <c r="AQ260" s="3">
        <v>255</v>
      </c>
      <c r="AR260" s="174">
        <v>25</v>
      </c>
      <c r="AS260" s="163" t="str">
        <f t="shared" si="77"/>
        <v>nothing</v>
      </c>
      <c r="AT260" s="3" t="str">
        <f t="shared" si="77"/>
        <v>nothing</v>
      </c>
      <c r="AZ260" s="3">
        <v>255</v>
      </c>
      <c r="BA260" s="3">
        <v>10000</v>
      </c>
      <c r="BB260" s="3">
        <v>255</v>
      </c>
      <c r="BC260" s="3">
        <v>100</v>
      </c>
      <c r="BE260" s="163">
        <v>255</v>
      </c>
      <c r="BF260" s="163">
        <v>10000</v>
      </c>
      <c r="BG260" s="163">
        <v>255</v>
      </c>
      <c r="BH260" s="177">
        <v>360</v>
      </c>
      <c r="BI260" s="163">
        <v>255</v>
      </c>
      <c r="BJ260" s="172">
        <f t="shared" si="63"/>
        <v>1</v>
      </c>
      <c r="BL260" s="3">
        <v>255</v>
      </c>
      <c r="BM260" s="164">
        <f t="shared" si="64"/>
        <v>1</v>
      </c>
      <c r="BN260" s="3">
        <v>255</v>
      </c>
      <c r="BO260" s="164">
        <f t="shared" si="65"/>
        <v>1</v>
      </c>
      <c r="BP260" s="3">
        <v>255</v>
      </c>
      <c r="BQ260" s="164">
        <f t="shared" si="66"/>
        <v>1</v>
      </c>
      <c r="BR260" s="3">
        <v>255</v>
      </c>
      <c r="BS260" s="164">
        <f t="shared" si="67"/>
        <v>1</v>
      </c>
      <c r="BT260" s="3">
        <v>255</v>
      </c>
      <c r="BU260" s="164">
        <f t="shared" si="68"/>
        <v>1</v>
      </c>
      <c r="BV260" s="3">
        <v>255</v>
      </c>
      <c r="BW260" s="164">
        <f t="shared" si="69"/>
        <v>1</v>
      </c>
      <c r="BY260" s="3">
        <v>255</v>
      </c>
      <c r="BZ260" s="3" t="s">
        <v>186</v>
      </c>
      <c r="CA260" s="3">
        <v>255</v>
      </c>
      <c r="CB260" s="168" t="s">
        <v>110</v>
      </c>
      <c r="CC260" s="3">
        <v>255</v>
      </c>
      <c r="CD260" s="164" t="s">
        <v>211</v>
      </c>
      <c r="CE260" s="3">
        <v>255</v>
      </c>
      <c r="CF260" s="164" t="s">
        <v>152</v>
      </c>
      <c r="CG260" s="3">
        <v>255</v>
      </c>
      <c r="CH260" s="167">
        <f t="shared" si="72"/>
        <v>9.9997250996015925</v>
      </c>
      <c r="CI260" s="3">
        <v>255</v>
      </c>
      <c r="CJ260" s="167">
        <f t="shared" si="73"/>
        <v>19.999950199203187</v>
      </c>
      <c r="CL260" s="3">
        <v>255</v>
      </c>
      <c r="CM260" s="208"/>
      <c r="CO260" s="226">
        <v>255</v>
      </c>
      <c r="CP260" s="232">
        <f t="shared" si="70"/>
        <v>0.8</v>
      </c>
      <c r="CQ260" s="226">
        <v>255</v>
      </c>
      <c r="CR260" s="233">
        <f t="shared" si="71"/>
        <v>0.8</v>
      </c>
      <c r="CS260" s="235"/>
      <c r="CT260" s="227">
        <v>255</v>
      </c>
      <c r="CU260" s="208"/>
      <c r="CV260" s="3">
        <v>255</v>
      </c>
      <c r="CW260" s="3">
        <v>100</v>
      </c>
    </row>
    <row r="261" spans="1:101">
      <c r="AR261" s="176"/>
    </row>
    <row r="262" spans="1:101">
      <c r="AR262" s="176"/>
    </row>
    <row r="263" spans="1:101">
      <c r="AR263" s="176"/>
    </row>
    <row r="264" spans="1:101">
      <c r="AR264" s="176"/>
    </row>
    <row r="265" spans="1:101">
      <c r="AR265" s="176"/>
    </row>
    <row r="266" spans="1:101">
      <c r="AR266" s="176"/>
    </row>
    <row r="267" spans="1:101">
      <c r="AR267" s="176"/>
    </row>
    <row r="268" spans="1:101">
      <c r="AR268" s="176"/>
    </row>
    <row r="269" spans="1:101">
      <c r="AR269" s="176"/>
    </row>
    <row r="270" spans="1:101">
      <c r="AR270" s="176"/>
    </row>
    <row r="271" spans="1:101">
      <c r="AR271" s="176"/>
    </row>
    <row r="272" spans="1:101">
      <c r="AR272" s="176"/>
    </row>
    <row r="273" spans="44:44">
      <c r="AR273" s="176"/>
    </row>
    <row r="274" spans="44:44">
      <c r="AR274" s="176"/>
    </row>
    <row r="275" spans="44:44">
      <c r="AR275" s="176"/>
    </row>
    <row r="276" spans="44:44">
      <c r="AR276" s="176"/>
    </row>
    <row r="277" spans="44:44">
      <c r="AR277" s="176"/>
    </row>
    <row r="278" spans="44:44">
      <c r="AR278" s="176"/>
    </row>
    <row r="279" spans="44:44">
      <c r="AR279" s="176"/>
    </row>
    <row r="280" spans="44:44">
      <c r="AR280" s="176"/>
    </row>
    <row r="281" spans="44:44">
      <c r="AR281" s="176"/>
    </row>
    <row r="282" spans="44:44">
      <c r="AR282" s="176"/>
    </row>
    <row r="283" spans="44:44">
      <c r="AR283" s="176"/>
    </row>
    <row r="284" spans="44:44">
      <c r="AR284" s="176"/>
    </row>
    <row r="285" spans="44:44">
      <c r="AR285" s="176"/>
    </row>
    <row r="286" spans="44:44">
      <c r="AR286" s="176"/>
    </row>
    <row r="287" spans="44:44">
      <c r="AR287" s="176"/>
    </row>
    <row r="288" spans="44:44">
      <c r="AR288" s="176"/>
    </row>
    <row r="289" spans="44:44">
      <c r="AR289" s="176"/>
    </row>
    <row r="290" spans="44:44">
      <c r="AR290" s="176"/>
    </row>
    <row r="291" spans="44:44">
      <c r="AR291" s="176"/>
    </row>
    <row r="292" spans="44:44">
      <c r="AR292" s="176"/>
    </row>
    <row r="293" spans="44:44">
      <c r="AR293" s="176"/>
    </row>
    <row r="294" spans="44:44">
      <c r="AR294" s="176"/>
    </row>
    <row r="295" spans="44:44">
      <c r="AR295" s="176"/>
    </row>
    <row r="296" spans="44:44">
      <c r="AR296" s="176"/>
    </row>
    <row r="297" spans="44:44">
      <c r="AR297" s="176"/>
    </row>
    <row r="298" spans="44:44">
      <c r="AR298" s="176"/>
    </row>
    <row r="299" spans="44:44">
      <c r="AR299" s="176"/>
    </row>
    <row r="300" spans="44:44">
      <c r="AR300" s="176"/>
    </row>
    <row r="301" spans="44:44">
      <c r="AR301" s="176"/>
    </row>
    <row r="302" spans="44:44">
      <c r="AR302" s="176"/>
    </row>
    <row r="303" spans="44:44">
      <c r="AR303" s="176"/>
    </row>
    <row r="304" spans="44:44">
      <c r="AR304" s="176"/>
    </row>
    <row r="305" spans="44:44">
      <c r="AR305" s="176"/>
    </row>
    <row r="306" spans="44:44">
      <c r="AR306" s="176"/>
    </row>
    <row r="307" spans="44:44">
      <c r="AR307" s="176"/>
    </row>
    <row r="308" spans="44:44">
      <c r="AR308" s="176"/>
    </row>
    <row r="309" spans="44:44">
      <c r="AR309" s="176"/>
    </row>
    <row r="310" spans="44:44">
      <c r="AR310" s="176"/>
    </row>
    <row r="311" spans="44:44">
      <c r="AR311" s="176"/>
    </row>
    <row r="312" spans="44:44">
      <c r="AR312" s="176"/>
    </row>
    <row r="313" spans="44:44">
      <c r="AR313" s="176"/>
    </row>
    <row r="314" spans="44:44">
      <c r="AR314" s="176"/>
    </row>
    <row r="315" spans="44:44">
      <c r="AR315" s="176"/>
    </row>
    <row r="316" spans="44:44">
      <c r="AR316" s="176"/>
    </row>
    <row r="317" spans="44:44">
      <c r="AR317" s="176"/>
    </row>
    <row r="318" spans="44:44">
      <c r="AR318" s="176"/>
    </row>
    <row r="319" spans="44:44">
      <c r="AR319" s="176"/>
    </row>
    <row r="320" spans="44:44">
      <c r="AR320" s="176"/>
    </row>
    <row r="321" spans="44:44">
      <c r="AR321" s="176"/>
    </row>
    <row r="322" spans="44:44">
      <c r="AR322" s="176"/>
    </row>
    <row r="323" spans="44:44">
      <c r="AR323" s="176"/>
    </row>
    <row r="324" spans="44:44">
      <c r="AR324" s="176"/>
    </row>
    <row r="325" spans="44:44">
      <c r="AR325" s="176"/>
    </row>
    <row r="326" spans="44:44">
      <c r="AR326" s="176"/>
    </row>
    <row r="327" spans="44:44">
      <c r="AR327" s="176"/>
    </row>
    <row r="328" spans="44:44">
      <c r="AR328" s="176"/>
    </row>
    <row r="329" spans="44:44">
      <c r="AR329" s="176"/>
    </row>
    <row r="330" spans="44:44">
      <c r="AR330" s="176"/>
    </row>
    <row r="331" spans="44:44">
      <c r="AR331" s="176"/>
    </row>
    <row r="332" spans="44:44">
      <c r="AR332" s="176"/>
    </row>
    <row r="333" spans="44:44">
      <c r="AR333" s="176"/>
    </row>
    <row r="334" spans="44:44">
      <c r="AR334" s="176"/>
    </row>
    <row r="335" spans="44:44">
      <c r="AR335" s="176"/>
    </row>
    <row r="336" spans="44:44">
      <c r="AR336" s="176"/>
    </row>
    <row r="337" spans="44:44">
      <c r="AR337" s="176"/>
    </row>
    <row r="338" spans="44:44">
      <c r="AR338" s="176"/>
    </row>
    <row r="339" spans="44:44">
      <c r="AR339" s="176"/>
    </row>
    <row r="340" spans="44:44">
      <c r="AR340" s="176"/>
    </row>
    <row r="341" spans="44:44">
      <c r="AR341" s="176"/>
    </row>
    <row r="342" spans="44:44">
      <c r="AR342" s="176"/>
    </row>
    <row r="343" spans="44:44">
      <c r="AR343" s="176"/>
    </row>
    <row r="344" spans="44:44">
      <c r="AR344" s="176"/>
    </row>
    <row r="345" spans="44:44">
      <c r="AR345" s="176"/>
    </row>
    <row r="346" spans="44:44">
      <c r="AR346" s="176"/>
    </row>
    <row r="347" spans="44:44">
      <c r="AR347" s="176"/>
    </row>
    <row r="348" spans="44:44">
      <c r="AR348" s="176"/>
    </row>
    <row r="349" spans="44:44">
      <c r="AR349" s="176"/>
    </row>
    <row r="350" spans="44:44">
      <c r="AR350" s="176"/>
    </row>
    <row r="351" spans="44:44">
      <c r="AR351" s="176"/>
    </row>
    <row r="352" spans="44:44">
      <c r="AR352" s="176"/>
    </row>
    <row r="353" spans="44:44">
      <c r="AR353" s="176"/>
    </row>
    <row r="354" spans="44:44">
      <c r="AR354" s="176"/>
    </row>
    <row r="355" spans="44:44">
      <c r="AR355" s="176"/>
    </row>
    <row r="356" spans="44:44">
      <c r="AR356" s="176"/>
    </row>
    <row r="357" spans="44:44">
      <c r="AR357" s="176"/>
    </row>
    <row r="358" spans="44:44">
      <c r="AR358" s="176"/>
    </row>
    <row r="359" spans="44:44">
      <c r="AR359" s="176"/>
    </row>
    <row r="360" spans="44:44">
      <c r="AR360" s="176"/>
    </row>
    <row r="361" spans="44:44">
      <c r="AR361" s="176"/>
    </row>
    <row r="362" spans="44:44">
      <c r="AR362" s="176"/>
    </row>
    <row r="363" spans="44:44">
      <c r="AR363" s="176"/>
    </row>
    <row r="364" spans="44:44">
      <c r="AR364" s="176"/>
    </row>
    <row r="365" spans="44:44">
      <c r="AR365" s="176"/>
    </row>
    <row r="366" spans="44:44">
      <c r="AR366" s="176"/>
    </row>
    <row r="367" spans="44:44">
      <c r="AR367" s="176"/>
    </row>
    <row r="368" spans="44:44">
      <c r="AR368" s="176"/>
    </row>
    <row r="369" spans="44:44">
      <c r="AR369" s="176"/>
    </row>
    <row r="370" spans="44:44">
      <c r="AR370" s="176"/>
    </row>
    <row r="371" spans="44:44">
      <c r="AR371" s="176"/>
    </row>
    <row r="372" spans="44:44">
      <c r="AR372" s="176"/>
    </row>
    <row r="373" spans="44:44">
      <c r="AR373" s="176"/>
    </row>
    <row r="374" spans="44:44">
      <c r="AR374" s="176"/>
    </row>
    <row r="375" spans="44:44">
      <c r="AR375" s="176"/>
    </row>
    <row r="376" spans="44:44">
      <c r="AR376" s="176"/>
    </row>
    <row r="377" spans="44:44">
      <c r="AR377" s="176"/>
    </row>
    <row r="378" spans="44:44">
      <c r="AR378" s="176"/>
    </row>
    <row r="379" spans="44:44">
      <c r="AR379" s="176"/>
    </row>
    <row r="380" spans="44:44">
      <c r="AR380" s="176"/>
    </row>
    <row r="381" spans="44:44">
      <c r="AR381" s="176"/>
    </row>
    <row r="382" spans="44:44">
      <c r="AR382" s="176"/>
    </row>
    <row r="383" spans="44:44">
      <c r="AR383" s="176"/>
    </row>
    <row r="384" spans="44:44">
      <c r="AR384" s="176"/>
    </row>
    <row r="385" spans="44:44">
      <c r="AR385" s="176"/>
    </row>
    <row r="386" spans="44:44">
      <c r="AR386" s="176"/>
    </row>
    <row r="387" spans="44:44">
      <c r="AR387" s="176"/>
    </row>
    <row r="388" spans="44:44">
      <c r="AR388" s="176"/>
    </row>
    <row r="389" spans="44:44">
      <c r="AR389" s="176"/>
    </row>
    <row r="390" spans="44:44">
      <c r="AR390" s="176"/>
    </row>
    <row r="391" spans="44:44">
      <c r="AR391" s="176"/>
    </row>
    <row r="392" spans="44:44">
      <c r="AR392" s="176"/>
    </row>
    <row r="393" spans="44:44">
      <c r="AR393" s="176"/>
    </row>
    <row r="394" spans="44:44">
      <c r="AR394" s="176"/>
    </row>
    <row r="395" spans="44:44">
      <c r="AR395" s="176"/>
    </row>
    <row r="396" spans="44:44">
      <c r="AR396" s="176"/>
    </row>
    <row r="397" spans="44:44">
      <c r="AR397" s="176"/>
    </row>
    <row r="398" spans="44:44">
      <c r="AR398" s="176"/>
    </row>
    <row r="399" spans="44:44">
      <c r="AR399" s="176"/>
    </row>
    <row r="400" spans="44:44">
      <c r="AR400" s="176"/>
    </row>
    <row r="401" spans="44:44">
      <c r="AR401" s="176"/>
    </row>
    <row r="402" spans="44:44">
      <c r="AR402" s="176"/>
    </row>
    <row r="403" spans="44:44">
      <c r="AR403" s="176"/>
    </row>
    <row r="404" spans="44:44">
      <c r="AR404" s="176"/>
    </row>
    <row r="405" spans="44:44">
      <c r="AR405" s="176"/>
    </row>
    <row r="406" spans="44:44">
      <c r="AR406" s="176"/>
    </row>
    <row r="407" spans="44:44">
      <c r="AR407" s="176"/>
    </row>
    <row r="408" spans="44:44">
      <c r="AR408" s="176"/>
    </row>
    <row r="409" spans="44:44">
      <c r="AR409" s="176"/>
    </row>
    <row r="410" spans="44:44">
      <c r="AR410" s="176"/>
    </row>
    <row r="411" spans="44:44">
      <c r="AR411" s="176"/>
    </row>
    <row r="412" spans="44:44">
      <c r="AR412" s="176"/>
    </row>
    <row r="413" spans="44:44">
      <c r="AR413" s="176"/>
    </row>
    <row r="414" spans="44:44">
      <c r="AR414" s="176"/>
    </row>
    <row r="415" spans="44:44">
      <c r="AR415" s="176"/>
    </row>
    <row r="416" spans="44:44">
      <c r="AR416" s="176"/>
    </row>
    <row r="417" spans="44:44">
      <c r="AR417" s="176"/>
    </row>
    <row r="418" spans="44:44">
      <c r="AR418" s="176"/>
    </row>
    <row r="419" spans="44:44">
      <c r="AR419" s="176"/>
    </row>
    <row r="420" spans="44:44">
      <c r="AR420" s="176"/>
    </row>
    <row r="421" spans="44:44">
      <c r="AR421" s="176"/>
    </row>
    <row r="422" spans="44:44">
      <c r="AR422" s="176"/>
    </row>
    <row r="423" spans="44:44">
      <c r="AR423" s="176"/>
    </row>
    <row r="424" spans="44:44">
      <c r="AR424" s="176"/>
    </row>
    <row r="425" spans="44:44">
      <c r="AR425" s="176"/>
    </row>
    <row r="426" spans="44:44">
      <c r="AR426" s="176"/>
    </row>
    <row r="427" spans="44:44">
      <c r="AR427" s="176"/>
    </row>
    <row r="428" spans="44:44">
      <c r="AR428" s="176"/>
    </row>
    <row r="429" spans="44:44">
      <c r="AR429" s="176"/>
    </row>
    <row r="430" spans="44:44">
      <c r="AR430" s="176"/>
    </row>
    <row r="431" spans="44:44">
      <c r="AR431" s="176"/>
    </row>
    <row r="432" spans="44:44">
      <c r="AR432" s="176"/>
    </row>
    <row r="433" spans="44:44">
      <c r="AR433" s="176"/>
    </row>
    <row r="434" spans="44:44">
      <c r="AR434" s="176"/>
    </row>
    <row r="435" spans="44:44">
      <c r="AR435" s="176"/>
    </row>
    <row r="436" spans="44:44">
      <c r="AR436" s="176"/>
    </row>
    <row r="437" spans="44:44">
      <c r="AR437" s="176"/>
    </row>
    <row r="438" spans="44:44">
      <c r="AR438" s="176"/>
    </row>
    <row r="439" spans="44:44">
      <c r="AR439" s="176"/>
    </row>
    <row r="440" spans="44:44">
      <c r="AR440" s="176"/>
    </row>
    <row r="441" spans="44:44">
      <c r="AR441" s="176"/>
    </row>
    <row r="442" spans="44:44">
      <c r="AR442" s="176"/>
    </row>
    <row r="443" spans="44:44">
      <c r="AR443" s="176"/>
    </row>
    <row r="444" spans="44:44">
      <c r="AR444" s="176"/>
    </row>
    <row r="445" spans="44:44">
      <c r="AR445" s="176"/>
    </row>
    <row r="446" spans="44:44">
      <c r="AR446" s="176"/>
    </row>
    <row r="447" spans="44:44">
      <c r="AR447" s="176"/>
    </row>
    <row r="448" spans="44:44">
      <c r="AR448" s="176"/>
    </row>
    <row r="449" spans="44:44">
      <c r="AR449" s="176"/>
    </row>
    <row r="450" spans="44:44">
      <c r="AR450" s="176"/>
    </row>
    <row r="451" spans="44:44">
      <c r="AR451" s="176"/>
    </row>
    <row r="452" spans="44:44">
      <c r="AR452" s="176"/>
    </row>
    <row r="453" spans="44:44">
      <c r="AR453" s="176"/>
    </row>
    <row r="454" spans="44:44">
      <c r="AR454" s="176"/>
    </row>
    <row r="455" spans="44:44">
      <c r="AR455" s="176"/>
    </row>
    <row r="456" spans="44:44">
      <c r="AR456" s="176"/>
    </row>
    <row r="457" spans="44:44">
      <c r="AR457" s="176"/>
    </row>
    <row r="458" spans="44:44">
      <c r="AR458" s="176"/>
    </row>
    <row r="459" spans="44:44">
      <c r="AR459" s="176"/>
    </row>
    <row r="460" spans="44:44">
      <c r="AR460" s="176"/>
    </row>
    <row r="461" spans="44:44">
      <c r="AR461" s="176"/>
    </row>
    <row r="462" spans="44:44">
      <c r="AR462" s="176"/>
    </row>
    <row r="463" spans="44:44">
      <c r="AR463" s="176"/>
    </row>
    <row r="464" spans="44:44">
      <c r="AR464" s="176"/>
    </row>
    <row r="465" spans="44:44">
      <c r="AR465" s="176"/>
    </row>
    <row r="466" spans="44:44">
      <c r="AR466" s="176"/>
    </row>
    <row r="467" spans="44:44">
      <c r="AR467" s="176"/>
    </row>
    <row r="468" spans="44:44">
      <c r="AR468" s="176"/>
    </row>
    <row r="469" spans="44:44">
      <c r="AR469" s="176"/>
    </row>
    <row r="470" spans="44:44">
      <c r="AR470" s="176"/>
    </row>
    <row r="471" spans="44:44">
      <c r="AR471" s="176"/>
    </row>
    <row r="472" spans="44:44">
      <c r="AR472" s="176"/>
    </row>
    <row r="473" spans="44:44">
      <c r="AR473" s="176"/>
    </row>
    <row r="474" spans="44:44">
      <c r="AR474" s="176"/>
    </row>
    <row r="475" spans="44:44">
      <c r="AR475" s="176"/>
    </row>
    <row r="476" spans="44:44">
      <c r="AR476" s="176"/>
    </row>
    <row r="477" spans="44:44">
      <c r="AR477" s="176"/>
    </row>
    <row r="478" spans="44:44">
      <c r="AR478" s="176"/>
    </row>
    <row r="479" spans="44:44">
      <c r="AR479" s="176"/>
    </row>
    <row r="480" spans="44:44">
      <c r="AR480" s="176"/>
    </row>
    <row r="481" spans="44:44">
      <c r="AR481" s="176"/>
    </row>
    <row r="482" spans="44:44">
      <c r="AR482" s="176"/>
    </row>
    <row r="483" spans="44:44">
      <c r="AR483" s="176"/>
    </row>
    <row r="484" spans="44:44">
      <c r="AR484" s="176"/>
    </row>
    <row r="485" spans="44:44">
      <c r="AR485" s="176"/>
    </row>
    <row r="486" spans="44:44">
      <c r="AR486" s="176"/>
    </row>
    <row r="487" spans="44:44">
      <c r="AR487" s="176"/>
    </row>
    <row r="488" spans="44:44">
      <c r="AR488" s="176"/>
    </row>
    <row r="489" spans="44:44">
      <c r="AR489" s="176"/>
    </row>
    <row r="490" spans="44:44">
      <c r="AR490" s="176"/>
    </row>
    <row r="491" spans="44:44">
      <c r="AR491" s="176"/>
    </row>
    <row r="492" spans="44:44">
      <c r="AR492" s="176"/>
    </row>
    <row r="493" spans="44:44">
      <c r="AR493" s="176"/>
    </row>
    <row r="494" spans="44:44">
      <c r="AR494" s="176"/>
    </row>
    <row r="495" spans="44:44">
      <c r="AR495" s="176"/>
    </row>
    <row r="496" spans="44:44">
      <c r="AR496" s="176"/>
    </row>
    <row r="497" spans="44:44">
      <c r="AR497" s="176"/>
    </row>
    <row r="498" spans="44:44">
      <c r="AR498" s="176"/>
    </row>
    <row r="499" spans="44:44">
      <c r="AR499" s="176"/>
    </row>
    <row r="500" spans="44:44">
      <c r="AR500" s="176"/>
    </row>
    <row r="501" spans="44:44">
      <c r="AR501" s="176"/>
    </row>
    <row r="502" spans="44:44">
      <c r="AR502" s="176"/>
    </row>
    <row r="503" spans="44:44">
      <c r="AR503" s="176"/>
    </row>
    <row r="504" spans="44:44">
      <c r="AR504" s="176"/>
    </row>
    <row r="505" spans="44:44">
      <c r="AR505" s="176"/>
    </row>
    <row r="506" spans="44:44">
      <c r="AR506" s="176"/>
    </row>
    <row r="507" spans="44:44">
      <c r="AR507" s="176"/>
    </row>
    <row r="508" spans="44:44">
      <c r="AR508" s="176"/>
    </row>
    <row r="509" spans="44:44">
      <c r="AR509" s="176"/>
    </row>
    <row r="510" spans="44:44">
      <c r="AR510" s="176"/>
    </row>
    <row r="511" spans="44:44">
      <c r="AR511" s="176"/>
    </row>
    <row r="512" spans="44:44">
      <c r="AR512" s="176"/>
    </row>
    <row r="513" spans="44:44">
      <c r="AR513" s="176"/>
    </row>
    <row r="514" spans="44:44">
      <c r="AR514" s="176"/>
    </row>
    <row r="515" spans="44:44">
      <c r="AR515" s="176"/>
    </row>
    <row r="516" spans="44:44">
      <c r="AR516" s="176"/>
    </row>
    <row r="517" spans="44:44">
      <c r="AR517" s="176"/>
    </row>
    <row r="518" spans="44:44">
      <c r="AR518" s="176"/>
    </row>
    <row r="519" spans="44:44">
      <c r="AR519" s="176"/>
    </row>
    <row r="520" spans="44:44">
      <c r="AR520" s="176"/>
    </row>
    <row r="521" spans="44:44">
      <c r="AR521" s="176"/>
    </row>
    <row r="522" spans="44:44">
      <c r="AR522" s="176"/>
    </row>
    <row r="523" spans="44:44">
      <c r="AR523" s="176"/>
    </row>
    <row r="524" spans="44:44">
      <c r="AR524" s="176"/>
    </row>
    <row r="525" spans="44:44">
      <c r="AR525" s="176"/>
    </row>
    <row r="526" spans="44:44">
      <c r="AR526" s="176"/>
    </row>
    <row r="527" spans="44:44">
      <c r="AR527" s="176"/>
    </row>
    <row r="528" spans="44:44">
      <c r="AR528" s="176"/>
    </row>
    <row r="529" spans="44:44">
      <c r="AR529" s="176"/>
    </row>
    <row r="530" spans="44:44">
      <c r="AR530" s="176"/>
    </row>
    <row r="531" spans="44:44">
      <c r="AR531" s="176"/>
    </row>
    <row r="532" spans="44:44">
      <c r="AR532" s="176"/>
    </row>
    <row r="533" spans="44:44">
      <c r="AR533" s="176"/>
    </row>
    <row r="534" spans="44:44">
      <c r="AR534" s="176"/>
    </row>
    <row r="535" spans="44:44">
      <c r="AR535" s="176"/>
    </row>
    <row r="536" spans="44:44">
      <c r="AR536" s="176"/>
    </row>
    <row r="537" spans="44:44">
      <c r="AR537" s="176"/>
    </row>
    <row r="538" spans="44:44">
      <c r="AR538" s="176"/>
    </row>
    <row r="539" spans="44:44">
      <c r="AR539" s="176"/>
    </row>
    <row r="540" spans="44:44">
      <c r="AR540" s="176"/>
    </row>
    <row r="541" spans="44:44">
      <c r="AR541" s="176"/>
    </row>
    <row r="542" spans="44:44">
      <c r="AR542" s="176"/>
    </row>
    <row r="543" spans="44:44">
      <c r="AR543" s="176"/>
    </row>
    <row r="544" spans="44:44">
      <c r="AR544" s="176"/>
    </row>
    <row r="545" spans="44:44">
      <c r="AR545" s="176"/>
    </row>
    <row r="546" spans="44:44">
      <c r="AR546" s="176"/>
    </row>
    <row r="547" spans="44:44">
      <c r="AR547" s="176"/>
    </row>
    <row r="548" spans="44:44">
      <c r="AR548" s="176"/>
    </row>
    <row r="549" spans="44:44">
      <c r="AR549" s="176"/>
    </row>
    <row r="550" spans="44:44">
      <c r="AR550" s="176"/>
    </row>
    <row r="551" spans="44:44">
      <c r="AR551" s="176"/>
    </row>
    <row r="552" spans="44:44">
      <c r="AR552" s="176"/>
    </row>
    <row r="553" spans="44:44">
      <c r="AR553" s="176"/>
    </row>
    <row r="554" spans="44:44">
      <c r="AR554" s="176"/>
    </row>
    <row r="555" spans="44:44">
      <c r="AR555" s="176"/>
    </row>
    <row r="556" spans="44:44">
      <c r="AR556" s="176"/>
    </row>
    <row r="557" spans="44:44">
      <c r="AR557" s="176"/>
    </row>
    <row r="558" spans="44:44">
      <c r="AR558" s="176"/>
    </row>
    <row r="559" spans="44:44">
      <c r="AR559" s="176"/>
    </row>
    <row r="560" spans="44:44">
      <c r="AR560" s="176"/>
    </row>
    <row r="561" spans="44:44">
      <c r="AR561" s="176"/>
    </row>
    <row r="562" spans="44:44">
      <c r="AR562" s="176"/>
    </row>
    <row r="563" spans="44:44">
      <c r="AR563" s="176"/>
    </row>
    <row r="564" spans="44:44">
      <c r="AR564" s="176"/>
    </row>
    <row r="565" spans="44:44">
      <c r="AR565" s="176"/>
    </row>
    <row r="566" spans="44:44">
      <c r="AR566" s="176"/>
    </row>
    <row r="567" spans="44:44">
      <c r="AR567" s="176"/>
    </row>
    <row r="568" spans="44:44">
      <c r="AR568" s="176"/>
    </row>
    <row r="569" spans="44:44">
      <c r="AR569" s="176"/>
    </row>
    <row r="570" spans="44:44">
      <c r="AR570" s="176"/>
    </row>
    <row r="571" spans="44:44">
      <c r="AR571" s="176"/>
    </row>
    <row r="572" spans="44:44">
      <c r="AR572" s="176"/>
    </row>
    <row r="573" spans="44:44">
      <c r="AR573" s="176"/>
    </row>
    <row r="574" spans="44:44">
      <c r="AR574" s="176"/>
    </row>
    <row r="575" spans="44:44">
      <c r="AR575" s="176"/>
    </row>
    <row r="576" spans="44:44">
      <c r="AR576" s="176"/>
    </row>
    <row r="577" spans="44:44">
      <c r="AR577" s="176"/>
    </row>
    <row r="578" spans="44:44">
      <c r="AR578" s="176"/>
    </row>
    <row r="579" spans="44:44">
      <c r="AR579" s="176"/>
    </row>
    <row r="580" spans="44:44">
      <c r="AR580" s="176"/>
    </row>
    <row r="581" spans="44:44">
      <c r="AR581" s="176"/>
    </row>
    <row r="582" spans="44:44">
      <c r="AR582" s="176"/>
    </row>
    <row r="583" spans="44:44">
      <c r="AR583" s="176"/>
    </row>
    <row r="584" spans="44:44">
      <c r="AR584" s="176"/>
    </row>
    <row r="585" spans="44:44">
      <c r="AR585" s="176"/>
    </row>
    <row r="586" spans="44:44">
      <c r="AR586" s="176"/>
    </row>
    <row r="587" spans="44:44">
      <c r="AR587" s="176"/>
    </row>
    <row r="588" spans="44:44">
      <c r="AR588" s="176"/>
    </row>
    <row r="589" spans="44:44">
      <c r="AR589" s="176"/>
    </row>
    <row r="590" spans="44:44">
      <c r="AR590" s="176"/>
    </row>
    <row r="591" spans="44:44">
      <c r="AR591" s="176"/>
    </row>
    <row r="592" spans="44:44">
      <c r="AR592" s="176"/>
    </row>
    <row r="593" spans="44:44">
      <c r="AR593" s="176"/>
    </row>
    <row r="594" spans="44:44">
      <c r="AR594" s="176"/>
    </row>
    <row r="595" spans="44:44">
      <c r="AR595" s="176"/>
    </row>
    <row r="596" spans="44:44">
      <c r="AR596" s="176"/>
    </row>
    <row r="597" spans="44:44">
      <c r="AR597" s="176"/>
    </row>
    <row r="598" spans="44:44">
      <c r="AR598" s="176"/>
    </row>
    <row r="599" spans="44:44">
      <c r="AR599" s="176"/>
    </row>
    <row r="600" spans="44:44">
      <c r="AR600" s="176"/>
    </row>
    <row r="601" spans="44:44">
      <c r="AR601" s="176"/>
    </row>
    <row r="602" spans="44:44">
      <c r="AR602" s="176"/>
    </row>
    <row r="603" spans="44:44">
      <c r="AR603" s="176"/>
    </row>
    <row r="604" spans="44:44">
      <c r="AR604" s="176"/>
    </row>
    <row r="605" spans="44:44">
      <c r="AR605" s="176"/>
    </row>
    <row r="606" spans="44:44">
      <c r="AR606" s="176"/>
    </row>
    <row r="607" spans="44:44">
      <c r="AR607" s="176"/>
    </row>
    <row r="608" spans="44:44">
      <c r="AR608" s="176"/>
    </row>
    <row r="609" spans="44:44">
      <c r="AR609" s="176"/>
    </row>
    <row r="610" spans="44:44">
      <c r="AR610" s="176"/>
    </row>
    <row r="611" spans="44:44">
      <c r="AR611" s="176"/>
    </row>
    <row r="612" spans="44:44">
      <c r="AR612" s="176"/>
    </row>
    <row r="613" spans="44:44">
      <c r="AR613" s="176"/>
    </row>
    <row r="614" spans="44:44">
      <c r="AR614" s="176"/>
    </row>
    <row r="615" spans="44:44">
      <c r="AR615" s="176"/>
    </row>
    <row r="616" spans="44:44">
      <c r="AR616" s="176"/>
    </row>
    <row r="617" spans="44:44">
      <c r="AR617" s="176"/>
    </row>
    <row r="618" spans="44:44">
      <c r="AR618" s="176"/>
    </row>
    <row r="619" spans="44:44">
      <c r="AR619" s="176"/>
    </row>
    <row r="620" spans="44:44">
      <c r="AR620" s="176"/>
    </row>
    <row r="621" spans="44:44">
      <c r="AR621" s="176"/>
    </row>
    <row r="622" spans="44:44">
      <c r="AR622" s="176"/>
    </row>
    <row r="623" spans="44:44">
      <c r="AR623" s="176"/>
    </row>
    <row r="624" spans="44:44">
      <c r="AR624" s="176"/>
    </row>
    <row r="625" spans="44:44">
      <c r="AR625" s="176"/>
    </row>
    <row r="626" spans="44:44">
      <c r="AR626" s="176"/>
    </row>
    <row r="627" spans="44:44">
      <c r="AR627" s="176"/>
    </row>
    <row r="628" spans="44:44">
      <c r="AR628" s="176"/>
    </row>
    <row r="629" spans="44:44">
      <c r="AR629" s="176"/>
    </row>
    <row r="630" spans="44:44">
      <c r="AR630" s="176"/>
    </row>
    <row r="631" spans="44:44">
      <c r="AR631" s="176"/>
    </row>
    <row r="632" spans="44:44">
      <c r="AR632" s="176"/>
    </row>
    <row r="633" spans="44:44">
      <c r="AR633" s="176"/>
    </row>
    <row r="634" spans="44:44">
      <c r="AR634" s="176"/>
    </row>
    <row r="635" spans="44:44">
      <c r="AR635" s="176"/>
    </row>
    <row r="636" spans="44:44">
      <c r="AR636" s="176"/>
    </row>
    <row r="637" spans="44:44">
      <c r="AR637" s="176"/>
    </row>
    <row r="638" spans="44:44">
      <c r="AR638" s="176"/>
    </row>
    <row r="639" spans="44:44">
      <c r="AR639" s="176"/>
    </row>
    <row r="640" spans="44:44">
      <c r="AR640" s="176"/>
    </row>
    <row r="641" spans="44:44">
      <c r="AR641" s="176"/>
    </row>
    <row r="642" spans="44:44">
      <c r="AR642" s="176"/>
    </row>
    <row r="643" spans="44:44">
      <c r="AR643" s="176"/>
    </row>
    <row r="644" spans="44:44">
      <c r="AR644" s="176"/>
    </row>
    <row r="645" spans="44:44">
      <c r="AR645" s="176"/>
    </row>
    <row r="646" spans="44:44">
      <c r="AR646" s="176"/>
    </row>
    <row r="647" spans="44:44">
      <c r="AR647" s="176"/>
    </row>
    <row r="648" spans="44:44">
      <c r="AR648" s="176"/>
    </row>
    <row r="649" spans="44:44">
      <c r="AR649" s="176"/>
    </row>
    <row r="650" spans="44:44">
      <c r="AR650" s="176"/>
    </row>
    <row r="651" spans="44:44">
      <c r="AR651" s="176"/>
    </row>
    <row r="652" spans="44:44">
      <c r="AR652" s="176"/>
    </row>
    <row r="653" spans="44:44">
      <c r="AR653" s="176"/>
    </row>
    <row r="654" spans="44:44">
      <c r="AR654" s="176"/>
    </row>
    <row r="655" spans="44:44">
      <c r="AR655" s="176"/>
    </row>
    <row r="656" spans="44:44">
      <c r="AR656" s="176"/>
    </row>
    <row r="657" spans="44:44">
      <c r="AR657" s="176"/>
    </row>
    <row r="658" spans="44:44">
      <c r="AR658" s="176"/>
    </row>
    <row r="659" spans="44:44">
      <c r="AR659" s="176"/>
    </row>
    <row r="660" spans="44:44">
      <c r="AR660" s="176"/>
    </row>
    <row r="661" spans="44:44">
      <c r="AR661" s="176"/>
    </row>
    <row r="662" spans="44:44">
      <c r="AR662" s="176"/>
    </row>
    <row r="663" spans="44:44">
      <c r="AR663" s="176"/>
    </row>
    <row r="664" spans="44:44">
      <c r="AR664" s="176"/>
    </row>
    <row r="665" spans="44:44">
      <c r="AR665" s="176"/>
    </row>
    <row r="666" spans="44:44">
      <c r="AR666" s="176"/>
    </row>
    <row r="667" spans="44:44">
      <c r="AR667" s="176"/>
    </row>
    <row r="668" spans="44:44">
      <c r="AR668" s="176"/>
    </row>
    <row r="669" spans="44:44">
      <c r="AR669" s="176"/>
    </row>
    <row r="670" spans="44:44">
      <c r="AR670" s="176"/>
    </row>
    <row r="671" spans="44:44">
      <c r="AR671" s="176"/>
    </row>
    <row r="672" spans="44:44">
      <c r="AR672" s="176"/>
    </row>
    <row r="673" spans="44:44">
      <c r="AR673" s="176"/>
    </row>
    <row r="674" spans="44:44">
      <c r="AR674" s="176"/>
    </row>
    <row r="675" spans="44:44">
      <c r="AR675" s="176"/>
    </row>
    <row r="676" spans="44:44">
      <c r="AR676" s="176"/>
    </row>
    <row r="677" spans="44:44">
      <c r="AR677" s="176"/>
    </row>
    <row r="678" spans="44:44">
      <c r="AR678" s="176"/>
    </row>
    <row r="679" spans="44:44">
      <c r="AR679" s="176"/>
    </row>
    <row r="680" spans="44:44">
      <c r="AR680" s="176"/>
    </row>
    <row r="681" spans="44:44">
      <c r="AR681" s="176"/>
    </row>
    <row r="682" spans="44:44">
      <c r="AR682" s="176"/>
    </row>
    <row r="683" spans="44:44">
      <c r="AR683" s="176"/>
    </row>
    <row r="684" spans="44:44">
      <c r="AR684" s="176"/>
    </row>
    <row r="685" spans="44:44">
      <c r="AR685" s="176"/>
    </row>
    <row r="686" spans="44:44">
      <c r="AR686" s="176"/>
    </row>
    <row r="687" spans="44:44">
      <c r="AR687" s="176"/>
    </row>
    <row r="688" spans="44:44">
      <c r="AR688" s="176"/>
    </row>
    <row r="689" spans="44:44">
      <c r="AR689" s="176"/>
    </row>
    <row r="690" spans="44:44">
      <c r="AR690" s="176"/>
    </row>
    <row r="691" spans="44:44">
      <c r="AR691" s="176"/>
    </row>
    <row r="692" spans="44:44">
      <c r="AR692" s="176"/>
    </row>
    <row r="693" spans="44:44">
      <c r="AR693" s="176"/>
    </row>
    <row r="694" spans="44:44">
      <c r="AR694" s="176"/>
    </row>
    <row r="695" spans="44:44">
      <c r="AR695" s="176"/>
    </row>
    <row r="696" spans="44:44">
      <c r="AR696" s="176"/>
    </row>
    <row r="697" spans="44:44">
      <c r="AR697" s="176"/>
    </row>
    <row r="698" spans="44:44">
      <c r="AR698" s="176"/>
    </row>
    <row r="699" spans="44:44">
      <c r="AR699" s="176"/>
    </row>
    <row r="700" spans="44:44">
      <c r="AR700" s="176"/>
    </row>
    <row r="701" spans="44:44">
      <c r="AR701" s="176"/>
    </row>
    <row r="702" spans="44:44">
      <c r="AR702" s="176"/>
    </row>
    <row r="703" spans="44:44">
      <c r="AR703" s="176"/>
    </row>
    <row r="704" spans="44:44">
      <c r="AR704" s="176"/>
    </row>
    <row r="705" spans="44:44">
      <c r="AR705" s="176"/>
    </row>
    <row r="706" spans="44:44">
      <c r="AR706" s="176"/>
    </row>
    <row r="707" spans="44:44">
      <c r="AR707" s="176"/>
    </row>
    <row r="708" spans="44:44">
      <c r="AR708" s="176"/>
    </row>
    <row r="709" spans="44:44">
      <c r="AR709" s="176"/>
    </row>
    <row r="710" spans="44:44">
      <c r="AR710" s="176"/>
    </row>
    <row r="711" spans="44:44">
      <c r="AR711" s="176"/>
    </row>
    <row r="712" spans="44:44">
      <c r="AR712" s="176"/>
    </row>
    <row r="713" spans="44:44">
      <c r="AR713" s="176"/>
    </row>
    <row r="714" spans="44:44">
      <c r="AR714" s="176"/>
    </row>
    <row r="715" spans="44:44">
      <c r="AR715" s="176"/>
    </row>
    <row r="716" spans="44:44">
      <c r="AR716" s="176"/>
    </row>
    <row r="717" spans="44:44">
      <c r="AR717" s="176"/>
    </row>
    <row r="718" spans="44:44">
      <c r="AR718" s="176"/>
    </row>
    <row r="719" spans="44:44">
      <c r="AR719" s="176"/>
    </row>
    <row r="720" spans="44:44">
      <c r="AR720" s="176"/>
    </row>
    <row r="721" spans="44:44">
      <c r="AR721" s="176"/>
    </row>
    <row r="722" spans="44:44">
      <c r="AR722" s="176"/>
    </row>
    <row r="723" spans="44:44">
      <c r="AR723" s="176"/>
    </row>
    <row r="724" spans="44:44">
      <c r="AR724" s="176"/>
    </row>
    <row r="725" spans="44:44">
      <c r="AR725" s="176"/>
    </row>
    <row r="726" spans="44:44">
      <c r="AR726" s="176"/>
    </row>
    <row r="727" spans="44:44">
      <c r="AR727" s="176"/>
    </row>
    <row r="728" spans="44:44">
      <c r="AR728" s="176"/>
    </row>
    <row r="729" spans="44:44">
      <c r="AR729" s="176"/>
    </row>
    <row r="730" spans="44:44">
      <c r="AR730" s="176"/>
    </row>
    <row r="731" spans="44:44">
      <c r="AR731" s="176"/>
    </row>
    <row r="732" spans="44:44">
      <c r="AR732" s="176"/>
    </row>
    <row r="733" spans="44:44">
      <c r="AR733" s="176"/>
    </row>
    <row r="734" spans="44:44">
      <c r="AR734" s="176"/>
    </row>
    <row r="735" spans="44:44">
      <c r="AR735" s="176"/>
    </row>
    <row r="736" spans="44:44">
      <c r="AR736" s="176"/>
    </row>
    <row r="737" spans="44:44">
      <c r="AR737" s="176"/>
    </row>
    <row r="738" spans="44:44">
      <c r="AR738" s="176"/>
    </row>
    <row r="739" spans="44:44">
      <c r="AR739" s="176"/>
    </row>
    <row r="740" spans="44:44">
      <c r="AR740" s="176"/>
    </row>
    <row r="741" spans="44:44">
      <c r="AR741" s="176"/>
    </row>
    <row r="742" spans="44:44">
      <c r="AR742" s="176"/>
    </row>
    <row r="743" spans="44:44">
      <c r="AR743" s="176"/>
    </row>
    <row r="744" spans="44:44">
      <c r="AR744" s="176"/>
    </row>
    <row r="745" spans="44:44">
      <c r="AR745" s="176"/>
    </row>
    <row r="746" spans="44:44">
      <c r="AR746" s="176"/>
    </row>
    <row r="747" spans="44:44">
      <c r="AR747" s="176"/>
    </row>
    <row r="748" spans="44:44">
      <c r="AR748" s="176"/>
    </row>
    <row r="749" spans="44:44">
      <c r="AR749" s="176"/>
    </row>
    <row r="750" spans="44:44">
      <c r="AR750" s="176"/>
    </row>
    <row r="751" spans="44:44">
      <c r="AR751" s="176"/>
    </row>
    <row r="752" spans="44:44">
      <c r="AR752" s="176"/>
    </row>
    <row r="753" spans="44:44">
      <c r="AR753" s="176"/>
    </row>
    <row r="754" spans="44:44">
      <c r="AR754" s="176"/>
    </row>
    <row r="755" spans="44:44">
      <c r="AR755" s="176"/>
    </row>
    <row r="756" spans="44:44">
      <c r="AR756" s="176"/>
    </row>
    <row r="757" spans="44:44">
      <c r="AR757" s="176"/>
    </row>
    <row r="758" spans="44:44">
      <c r="AR758" s="176"/>
    </row>
    <row r="759" spans="44:44">
      <c r="AR759" s="176"/>
    </row>
    <row r="760" spans="44:44">
      <c r="AR760" s="176"/>
    </row>
    <row r="761" spans="44:44">
      <c r="AR761" s="176"/>
    </row>
    <row r="762" spans="44:44">
      <c r="AR762" s="176"/>
    </row>
    <row r="763" spans="44:44">
      <c r="AR763" s="176"/>
    </row>
    <row r="764" spans="44:44">
      <c r="AR764" s="176"/>
    </row>
    <row r="765" spans="44:44">
      <c r="AR765" s="176"/>
    </row>
    <row r="766" spans="44:44">
      <c r="AR766" s="176"/>
    </row>
    <row r="767" spans="44:44">
      <c r="AR767" s="176"/>
    </row>
    <row r="768" spans="44:44">
      <c r="AR768" s="176"/>
    </row>
    <row r="769" spans="44:44">
      <c r="AR769" s="176"/>
    </row>
    <row r="770" spans="44:44">
      <c r="AR770" s="176"/>
    </row>
    <row r="771" spans="44:44">
      <c r="AR771" s="176"/>
    </row>
    <row r="772" spans="44:44">
      <c r="AR772" s="176"/>
    </row>
    <row r="773" spans="44:44">
      <c r="AR773" s="176"/>
    </row>
    <row r="774" spans="44:44">
      <c r="AR774" s="176"/>
    </row>
    <row r="775" spans="44:44">
      <c r="AR775" s="176"/>
    </row>
    <row r="776" spans="44:44">
      <c r="AR776" s="176"/>
    </row>
    <row r="777" spans="44:44">
      <c r="AR777" s="176"/>
    </row>
    <row r="778" spans="44:44">
      <c r="AR778" s="176"/>
    </row>
    <row r="779" spans="44:44">
      <c r="AR779" s="176"/>
    </row>
    <row r="780" spans="44:44">
      <c r="AR780" s="176"/>
    </row>
    <row r="781" spans="44:44">
      <c r="AR781" s="176"/>
    </row>
    <row r="782" spans="44:44">
      <c r="AR782" s="176"/>
    </row>
    <row r="783" spans="44:44">
      <c r="AR783" s="176"/>
    </row>
    <row r="784" spans="44:44">
      <c r="AR784" s="176"/>
    </row>
    <row r="785" spans="44:44">
      <c r="AR785" s="176"/>
    </row>
    <row r="786" spans="44:44">
      <c r="AR786" s="176"/>
    </row>
    <row r="787" spans="44:44">
      <c r="AR787" s="176"/>
    </row>
    <row r="788" spans="44:44">
      <c r="AR788" s="176"/>
    </row>
    <row r="789" spans="44:44">
      <c r="AR789" s="176"/>
    </row>
    <row r="790" spans="44:44">
      <c r="AR790" s="176"/>
    </row>
    <row r="791" spans="44:44">
      <c r="AR791" s="176"/>
    </row>
    <row r="792" spans="44:44">
      <c r="AR792" s="176"/>
    </row>
    <row r="793" spans="44:44">
      <c r="AR793" s="176"/>
    </row>
    <row r="794" spans="44:44">
      <c r="AR794" s="176"/>
    </row>
    <row r="795" spans="44:44">
      <c r="AR795" s="176"/>
    </row>
    <row r="796" spans="44:44">
      <c r="AR796" s="176"/>
    </row>
    <row r="797" spans="44:44">
      <c r="AR797" s="176"/>
    </row>
    <row r="798" spans="44:44">
      <c r="AR798" s="176"/>
    </row>
    <row r="799" spans="44:44">
      <c r="AR799" s="176"/>
    </row>
    <row r="800" spans="44:44">
      <c r="AR800" s="176"/>
    </row>
    <row r="801" spans="44:44">
      <c r="AR801" s="176"/>
    </row>
    <row r="802" spans="44:44">
      <c r="AR802" s="176"/>
    </row>
    <row r="803" spans="44:44">
      <c r="AR803" s="176"/>
    </row>
    <row r="804" spans="44:44">
      <c r="AR804" s="176"/>
    </row>
    <row r="805" spans="44:44">
      <c r="AR805" s="176"/>
    </row>
    <row r="806" spans="44:44">
      <c r="AR806" s="176"/>
    </row>
    <row r="807" spans="44:44">
      <c r="AR807" s="176"/>
    </row>
    <row r="808" spans="44:44">
      <c r="AR808" s="176"/>
    </row>
    <row r="809" spans="44:44">
      <c r="AR809" s="176"/>
    </row>
    <row r="810" spans="44:44">
      <c r="AR810" s="176"/>
    </row>
    <row r="811" spans="44:44">
      <c r="AR811" s="176"/>
    </row>
    <row r="812" spans="44:44">
      <c r="AR812" s="176"/>
    </row>
    <row r="813" spans="44:44">
      <c r="AR813" s="176"/>
    </row>
    <row r="814" spans="44:44">
      <c r="AR814" s="176"/>
    </row>
    <row r="815" spans="44:44">
      <c r="AR815" s="176"/>
    </row>
    <row r="816" spans="44:44">
      <c r="AR816" s="176"/>
    </row>
    <row r="817" spans="44:44">
      <c r="AR817" s="176"/>
    </row>
    <row r="818" spans="44:44">
      <c r="AR818" s="176"/>
    </row>
    <row r="819" spans="44:44">
      <c r="AR819" s="176"/>
    </row>
    <row r="820" spans="44:44">
      <c r="AR820" s="176"/>
    </row>
    <row r="821" spans="44:44">
      <c r="AR821" s="176"/>
    </row>
    <row r="822" spans="44:44">
      <c r="AR822" s="176"/>
    </row>
    <row r="823" spans="44:44">
      <c r="AR823" s="176"/>
    </row>
    <row r="824" spans="44:44">
      <c r="AR824" s="176"/>
    </row>
    <row r="825" spans="44:44">
      <c r="AR825" s="176"/>
    </row>
    <row r="826" spans="44:44">
      <c r="AR826" s="176"/>
    </row>
    <row r="827" spans="44:44">
      <c r="AR827" s="176"/>
    </row>
    <row r="828" spans="44:44">
      <c r="AR828" s="176"/>
    </row>
    <row r="829" spans="44:44">
      <c r="AR829" s="176"/>
    </row>
    <row r="830" spans="44:44">
      <c r="AR830" s="176"/>
    </row>
    <row r="831" spans="44:44">
      <c r="AR831" s="176"/>
    </row>
    <row r="832" spans="44:44">
      <c r="AR832" s="176"/>
    </row>
    <row r="833" spans="44:44">
      <c r="AR833" s="176"/>
    </row>
    <row r="834" spans="44:44">
      <c r="AR834" s="176"/>
    </row>
    <row r="835" spans="44:44">
      <c r="AR835" s="176"/>
    </row>
    <row r="836" spans="44:44">
      <c r="AR836" s="176"/>
    </row>
    <row r="837" spans="44:44">
      <c r="AR837" s="176"/>
    </row>
    <row r="838" spans="44:44">
      <c r="AR838" s="176"/>
    </row>
    <row r="839" spans="44:44">
      <c r="AR839" s="176"/>
    </row>
    <row r="840" spans="44:44">
      <c r="AR840" s="176"/>
    </row>
    <row r="841" spans="44:44">
      <c r="AR841" s="176"/>
    </row>
    <row r="842" spans="44:44">
      <c r="AR842" s="176"/>
    </row>
    <row r="843" spans="44:44">
      <c r="AR843" s="176"/>
    </row>
    <row r="844" spans="44:44">
      <c r="AR844" s="176"/>
    </row>
    <row r="845" spans="44:44">
      <c r="AR845" s="176"/>
    </row>
    <row r="846" spans="44:44">
      <c r="AR846" s="176"/>
    </row>
    <row r="847" spans="44:44">
      <c r="AR847" s="176"/>
    </row>
    <row r="848" spans="44:44">
      <c r="AR848" s="176"/>
    </row>
    <row r="849" spans="44:44">
      <c r="AR849" s="176"/>
    </row>
    <row r="850" spans="44:44">
      <c r="AR850" s="176"/>
    </row>
    <row r="851" spans="44:44">
      <c r="AR851" s="176"/>
    </row>
    <row r="852" spans="44:44">
      <c r="AR852" s="176"/>
    </row>
    <row r="853" spans="44:44">
      <c r="AR853" s="176"/>
    </row>
    <row r="854" spans="44:44">
      <c r="AR854" s="176"/>
    </row>
    <row r="855" spans="44:44">
      <c r="AR855" s="176"/>
    </row>
    <row r="856" spans="44:44">
      <c r="AR856" s="176"/>
    </row>
    <row r="857" spans="44:44">
      <c r="AR857" s="176"/>
    </row>
    <row r="858" spans="44:44">
      <c r="AR858" s="176"/>
    </row>
    <row r="859" spans="44:44">
      <c r="AR859" s="176"/>
    </row>
    <row r="860" spans="44:44">
      <c r="AR860" s="176"/>
    </row>
    <row r="861" spans="44:44">
      <c r="AR861" s="176"/>
    </row>
    <row r="862" spans="44:44">
      <c r="AR862" s="176"/>
    </row>
    <row r="863" spans="44:44">
      <c r="AR863" s="176"/>
    </row>
    <row r="864" spans="44:44">
      <c r="AR864" s="176"/>
    </row>
    <row r="865" spans="44:44">
      <c r="AR865" s="176"/>
    </row>
    <row r="866" spans="44:44">
      <c r="AR866" s="176"/>
    </row>
    <row r="867" spans="44:44">
      <c r="AR867" s="176"/>
    </row>
    <row r="868" spans="44:44">
      <c r="AR868" s="176"/>
    </row>
    <row r="869" spans="44:44">
      <c r="AR869" s="176"/>
    </row>
    <row r="870" spans="44:44">
      <c r="AR870" s="176"/>
    </row>
    <row r="871" spans="44:44">
      <c r="AR871" s="176"/>
    </row>
    <row r="872" spans="44:44">
      <c r="AR872" s="176"/>
    </row>
    <row r="873" spans="44:44">
      <c r="AR873" s="176"/>
    </row>
    <row r="874" spans="44:44">
      <c r="AR874" s="176"/>
    </row>
    <row r="875" spans="44:44">
      <c r="AR875" s="176"/>
    </row>
    <row r="876" spans="44:44">
      <c r="AR876" s="176"/>
    </row>
    <row r="877" spans="44:44">
      <c r="AR877" s="176"/>
    </row>
    <row r="878" spans="44:44">
      <c r="AR878" s="176"/>
    </row>
    <row r="879" spans="44:44">
      <c r="AR879" s="176"/>
    </row>
    <row r="880" spans="44:44">
      <c r="AR880" s="176"/>
    </row>
    <row r="881" spans="44:44">
      <c r="AR881" s="176"/>
    </row>
    <row r="882" spans="44:44">
      <c r="AR882" s="176"/>
    </row>
    <row r="883" spans="44:44">
      <c r="AR883" s="176"/>
    </row>
    <row r="884" spans="44:44">
      <c r="AR884" s="176"/>
    </row>
    <row r="885" spans="44:44">
      <c r="AR885" s="176"/>
    </row>
    <row r="886" spans="44:44">
      <c r="AR886" s="176"/>
    </row>
    <row r="887" spans="44:44">
      <c r="AR887" s="176"/>
    </row>
    <row r="888" spans="44:44">
      <c r="AR888" s="176"/>
    </row>
    <row r="889" spans="44:44">
      <c r="AR889" s="176"/>
    </row>
    <row r="890" spans="44:44">
      <c r="AR890" s="176"/>
    </row>
    <row r="891" spans="44:44">
      <c r="AR891" s="176"/>
    </row>
    <row r="892" spans="44:44">
      <c r="AR892" s="176"/>
    </row>
    <row r="893" spans="44:44">
      <c r="AR893" s="176"/>
    </row>
    <row r="894" spans="44:44">
      <c r="AR894" s="176"/>
    </row>
    <row r="895" spans="44:44">
      <c r="AR895" s="176"/>
    </row>
    <row r="896" spans="44:44">
      <c r="AR896" s="176"/>
    </row>
    <row r="897" spans="44:44">
      <c r="AR897" s="176"/>
    </row>
    <row r="898" spans="44:44">
      <c r="AR898" s="176"/>
    </row>
    <row r="899" spans="44:44">
      <c r="AR899" s="176"/>
    </row>
    <row r="900" spans="44:44">
      <c r="AR900" s="176"/>
    </row>
    <row r="901" spans="44:44">
      <c r="AR901" s="176"/>
    </row>
    <row r="902" spans="44:44">
      <c r="AR902" s="176"/>
    </row>
    <row r="903" spans="44:44">
      <c r="AR903" s="176"/>
    </row>
    <row r="904" spans="44:44">
      <c r="AR904" s="176"/>
    </row>
    <row r="905" spans="44:44">
      <c r="AR905" s="176"/>
    </row>
    <row r="906" spans="44:44">
      <c r="AR906" s="176"/>
    </row>
    <row r="907" spans="44:44">
      <c r="AR907" s="176"/>
    </row>
    <row r="908" spans="44:44">
      <c r="AR908" s="176"/>
    </row>
    <row r="909" spans="44:44">
      <c r="AR909" s="176"/>
    </row>
    <row r="910" spans="44:44">
      <c r="AR910" s="176"/>
    </row>
    <row r="911" spans="44:44">
      <c r="AR911" s="176"/>
    </row>
    <row r="912" spans="44:44">
      <c r="AR912" s="176"/>
    </row>
    <row r="913" spans="44:44">
      <c r="AR913" s="176"/>
    </row>
    <row r="914" spans="44:44">
      <c r="AR914" s="176"/>
    </row>
    <row r="915" spans="44:44">
      <c r="AR915" s="176"/>
    </row>
    <row r="916" spans="44:44">
      <c r="AR916" s="176"/>
    </row>
    <row r="917" spans="44:44">
      <c r="AR917" s="176"/>
    </row>
    <row r="918" spans="44:44">
      <c r="AR918" s="176"/>
    </row>
    <row r="919" spans="44:44">
      <c r="AR919" s="176"/>
    </row>
    <row r="920" spans="44:44">
      <c r="AR920" s="176"/>
    </row>
    <row r="921" spans="44:44">
      <c r="AR921" s="176"/>
    </row>
    <row r="922" spans="44:44">
      <c r="AR922" s="176"/>
    </row>
    <row r="923" spans="44:44">
      <c r="AR923" s="176"/>
    </row>
    <row r="924" spans="44:44">
      <c r="AR924" s="176"/>
    </row>
    <row r="925" spans="44:44">
      <c r="AR925" s="176"/>
    </row>
    <row r="926" spans="44:44">
      <c r="AR926" s="176"/>
    </row>
    <row r="927" spans="44:44">
      <c r="AR927" s="176"/>
    </row>
    <row r="928" spans="44:44">
      <c r="AR928" s="176"/>
    </row>
    <row r="929" spans="44:44">
      <c r="AR929" s="176"/>
    </row>
    <row r="930" spans="44:44">
      <c r="AR930" s="176"/>
    </row>
    <row r="931" spans="44:44">
      <c r="AR931" s="176"/>
    </row>
    <row r="932" spans="44:44">
      <c r="AR932" s="176"/>
    </row>
    <row r="933" spans="44:44">
      <c r="AR933" s="176"/>
    </row>
    <row r="934" spans="44:44">
      <c r="AR934" s="176"/>
    </row>
    <row r="935" spans="44:44">
      <c r="AR935" s="176"/>
    </row>
    <row r="936" spans="44:44">
      <c r="AR936" s="176"/>
    </row>
    <row r="937" spans="44:44">
      <c r="AR937" s="176"/>
    </row>
    <row r="938" spans="44:44">
      <c r="AR938" s="176"/>
    </row>
    <row r="939" spans="44:44">
      <c r="AR939" s="176"/>
    </row>
    <row r="940" spans="44:44">
      <c r="AR940" s="176"/>
    </row>
    <row r="941" spans="44:44">
      <c r="AR941" s="176"/>
    </row>
    <row r="942" spans="44:44">
      <c r="AR942" s="176"/>
    </row>
    <row r="943" spans="44:44">
      <c r="AR943" s="176"/>
    </row>
    <row r="944" spans="44:44">
      <c r="AR944" s="176"/>
    </row>
    <row r="945" spans="44:44">
      <c r="AR945" s="176"/>
    </row>
    <row r="946" spans="44:44">
      <c r="AR946" s="176"/>
    </row>
    <row r="947" spans="44:44">
      <c r="AR947" s="176"/>
    </row>
    <row r="948" spans="44:44">
      <c r="AR948" s="176"/>
    </row>
    <row r="949" spans="44:44">
      <c r="AR949" s="176"/>
    </row>
    <row r="950" spans="44:44">
      <c r="AR950" s="176"/>
    </row>
    <row r="951" spans="44:44">
      <c r="AR951" s="176"/>
    </row>
    <row r="952" spans="44:44">
      <c r="AR952" s="176"/>
    </row>
    <row r="953" spans="44:44">
      <c r="AR953" s="176"/>
    </row>
    <row r="954" spans="44:44">
      <c r="AR954" s="176"/>
    </row>
    <row r="955" spans="44:44">
      <c r="AR955" s="176"/>
    </row>
    <row r="956" spans="44:44">
      <c r="AR956" s="176"/>
    </row>
    <row r="957" spans="44:44">
      <c r="AR957" s="176"/>
    </row>
    <row r="958" spans="44:44">
      <c r="AR958" s="176"/>
    </row>
    <row r="959" spans="44:44">
      <c r="AR959" s="176"/>
    </row>
    <row r="960" spans="44:44">
      <c r="AR960" s="176"/>
    </row>
    <row r="961" spans="44:44">
      <c r="AR961" s="176"/>
    </row>
    <row r="962" spans="44:44">
      <c r="AR962" s="176"/>
    </row>
    <row r="963" spans="44:44">
      <c r="AR963" s="176"/>
    </row>
    <row r="964" spans="44:44">
      <c r="AR964" s="176"/>
    </row>
    <row r="965" spans="44:44">
      <c r="AR965" s="176"/>
    </row>
    <row r="966" spans="44:44">
      <c r="AR966" s="176"/>
    </row>
    <row r="967" spans="44:44">
      <c r="AR967" s="176"/>
    </row>
    <row r="968" spans="44:44">
      <c r="AR968" s="176"/>
    </row>
    <row r="969" spans="44:44">
      <c r="AR969" s="176"/>
    </row>
    <row r="970" spans="44:44">
      <c r="AR970" s="176"/>
    </row>
    <row r="971" spans="44:44">
      <c r="AR971" s="176"/>
    </row>
    <row r="972" spans="44:44">
      <c r="AR972" s="176"/>
    </row>
    <row r="973" spans="44:44">
      <c r="AR973" s="176"/>
    </row>
    <row r="974" spans="44:44">
      <c r="AR974" s="176"/>
    </row>
    <row r="975" spans="44:44">
      <c r="AR975" s="176"/>
    </row>
    <row r="976" spans="44:44">
      <c r="AR976" s="176"/>
    </row>
    <row r="977" spans="44:44">
      <c r="AR977" s="176"/>
    </row>
    <row r="978" spans="44:44">
      <c r="AR978" s="176"/>
    </row>
    <row r="979" spans="44:44">
      <c r="AR979" s="176"/>
    </row>
    <row r="980" spans="44:44">
      <c r="AR980" s="176"/>
    </row>
    <row r="981" spans="44:44">
      <c r="AR981" s="176"/>
    </row>
    <row r="982" spans="44:44">
      <c r="AR982" s="176"/>
    </row>
    <row r="983" spans="44:44">
      <c r="AR983" s="176"/>
    </row>
    <row r="984" spans="44:44">
      <c r="AR984" s="176"/>
    </row>
    <row r="985" spans="44:44">
      <c r="AR985" s="176"/>
    </row>
    <row r="986" spans="44:44">
      <c r="AR986" s="176"/>
    </row>
    <row r="987" spans="44:44">
      <c r="AR987" s="176"/>
    </row>
    <row r="988" spans="44:44">
      <c r="AR988" s="176"/>
    </row>
    <row r="989" spans="44:44">
      <c r="AR989" s="176"/>
    </row>
    <row r="990" spans="44:44">
      <c r="AR990" s="176"/>
    </row>
    <row r="991" spans="44:44">
      <c r="AR991" s="176"/>
    </row>
    <row r="992" spans="44:44">
      <c r="AR992" s="176"/>
    </row>
    <row r="993" spans="44:44">
      <c r="AR993" s="176"/>
    </row>
    <row r="994" spans="44:44">
      <c r="AR994" s="176"/>
    </row>
    <row r="995" spans="44:44">
      <c r="AR995" s="176"/>
    </row>
    <row r="996" spans="44:44">
      <c r="AR996" s="176"/>
    </row>
    <row r="997" spans="44:44">
      <c r="AR997" s="176"/>
    </row>
    <row r="998" spans="44:44">
      <c r="AR998" s="176"/>
    </row>
    <row r="999" spans="44:44">
      <c r="AR999" s="176"/>
    </row>
    <row r="1000" spans="44:44">
      <c r="AR1000" s="176"/>
    </row>
    <row r="1001" spans="44:44">
      <c r="AR1001" s="176"/>
    </row>
    <row r="1002" spans="44:44">
      <c r="AR1002" s="176"/>
    </row>
    <row r="1003" spans="44:44">
      <c r="AR1003" s="176"/>
    </row>
    <row r="1004" spans="44:44">
      <c r="AR1004" s="176"/>
    </row>
    <row r="1005" spans="44:44">
      <c r="AR1005" s="176"/>
    </row>
    <row r="1006" spans="44:44">
      <c r="AR1006" s="176"/>
    </row>
    <row r="1007" spans="44:44">
      <c r="AR1007" s="176"/>
    </row>
    <row r="1008" spans="44:44">
      <c r="AR1008" s="176"/>
    </row>
    <row r="1009" spans="44:44">
      <c r="AR1009" s="176"/>
    </row>
    <row r="1010" spans="44:44">
      <c r="AR1010" s="176"/>
    </row>
    <row r="1011" spans="44:44">
      <c r="AR1011" s="176"/>
    </row>
    <row r="1012" spans="44:44">
      <c r="AR1012" s="176"/>
    </row>
    <row r="1013" spans="44:44">
      <c r="AR1013" s="176"/>
    </row>
    <row r="1014" spans="44:44">
      <c r="AR1014" s="176"/>
    </row>
    <row r="1015" spans="44:44">
      <c r="AR1015" s="176"/>
    </row>
    <row r="1016" spans="44:44">
      <c r="AR1016" s="176"/>
    </row>
    <row r="1017" spans="44:44">
      <c r="AR1017" s="176"/>
    </row>
    <row r="1018" spans="44:44">
      <c r="AR1018" s="176"/>
    </row>
    <row r="1019" spans="44:44">
      <c r="AR1019" s="176"/>
    </row>
    <row r="1020" spans="44:44">
      <c r="AR1020" s="176"/>
    </row>
    <row r="1021" spans="44:44">
      <c r="AR1021" s="176"/>
    </row>
    <row r="1022" spans="44:44">
      <c r="AR1022" s="176"/>
    </row>
    <row r="1023" spans="44:44">
      <c r="AR1023" s="176"/>
    </row>
    <row r="1024" spans="44:44">
      <c r="AR1024" s="176"/>
    </row>
    <row r="1025" spans="44:44">
      <c r="AR1025" s="176"/>
    </row>
    <row r="1026" spans="44:44">
      <c r="AR1026" s="176"/>
    </row>
    <row r="1027" spans="44:44">
      <c r="AR1027" s="176"/>
    </row>
    <row r="1028" spans="44:44">
      <c r="AR1028" s="176"/>
    </row>
    <row r="1029" spans="44:44">
      <c r="AR1029" s="176"/>
    </row>
    <row r="1030" spans="44:44">
      <c r="AR1030" s="176"/>
    </row>
    <row r="1031" spans="44:44">
      <c r="AR1031" s="176"/>
    </row>
    <row r="1032" spans="44:44">
      <c r="AR1032" s="176"/>
    </row>
    <row r="1033" spans="44:44">
      <c r="AR1033" s="176"/>
    </row>
    <row r="1034" spans="44:44">
      <c r="AR1034" s="176"/>
    </row>
    <row r="1035" spans="44:44">
      <c r="AR1035" s="176"/>
    </row>
    <row r="1036" spans="44:44">
      <c r="AR1036" s="176"/>
    </row>
    <row r="1037" spans="44:44">
      <c r="AR1037" s="176"/>
    </row>
    <row r="1038" spans="44:44">
      <c r="AR1038" s="176"/>
    </row>
    <row r="1039" spans="44:44">
      <c r="AR1039" s="176"/>
    </row>
    <row r="1040" spans="44:44">
      <c r="AR1040" s="176"/>
    </row>
    <row r="1041" spans="44:44">
      <c r="AR1041" s="176"/>
    </row>
    <row r="1042" spans="44:44">
      <c r="AR1042" s="176"/>
    </row>
    <row r="1043" spans="44:44">
      <c r="AR1043" s="176"/>
    </row>
    <row r="1044" spans="44:44">
      <c r="AR1044" s="176"/>
    </row>
    <row r="1045" spans="44:44">
      <c r="AR1045" s="176"/>
    </row>
    <row r="1046" spans="44:44">
      <c r="AR1046" s="176"/>
    </row>
    <row r="1047" spans="44:44">
      <c r="AR1047" s="176"/>
    </row>
    <row r="1048" spans="44:44">
      <c r="AR1048" s="176"/>
    </row>
    <row r="1049" spans="44:44">
      <c r="AR1049" s="176"/>
    </row>
    <row r="1050" spans="44:44">
      <c r="AR1050" s="176"/>
    </row>
    <row r="1051" spans="44:44">
      <c r="AR1051" s="176"/>
    </row>
    <row r="1052" spans="44:44">
      <c r="AR1052" s="176"/>
    </row>
    <row r="1053" spans="44:44">
      <c r="AR1053" s="176"/>
    </row>
    <row r="1054" spans="44:44">
      <c r="AR1054" s="176"/>
    </row>
    <row r="1055" spans="44:44">
      <c r="AR1055" s="176"/>
    </row>
    <row r="1056" spans="44:44">
      <c r="AR1056" s="176"/>
    </row>
    <row r="1057" spans="44:44">
      <c r="AR1057" s="176"/>
    </row>
    <row r="1058" spans="44:44">
      <c r="AR1058" s="176"/>
    </row>
    <row r="1059" spans="44:44">
      <c r="AR1059" s="176"/>
    </row>
    <row r="1060" spans="44:44">
      <c r="AR1060" s="176"/>
    </row>
    <row r="1061" spans="44:44">
      <c r="AR1061" s="176"/>
    </row>
    <row r="1062" spans="44:44">
      <c r="AR1062" s="176"/>
    </row>
    <row r="1063" spans="44:44">
      <c r="AR1063" s="176"/>
    </row>
    <row r="1064" spans="44:44">
      <c r="AR1064" s="176"/>
    </row>
    <row r="1065" spans="44:44">
      <c r="AR1065" s="176"/>
    </row>
    <row r="1066" spans="44:44">
      <c r="AR1066" s="176"/>
    </row>
    <row r="1067" spans="44:44">
      <c r="AR1067" s="176"/>
    </row>
    <row r="1068" spans="44:44">
      <c r="AR1068" s="176"/>
    </row>
    <row r="1069" spans="44:44">
      <c r="AR1069" s="176"/>
    </row>
    <row r="1070" spans="44:44">
      <c r="AR1070" s="176"/>
    </row>
    <row r="1071" spans="44:44">
      <c r="AR1071" s="176"/>
    </row>
    <row r="1072" spans="44:44">
      <c r="AR1072" s="176"/>
    </row>
    <row r="1073" spans="44:44">
      <c r="AR1073" s="176"/>
    </row>
    <row r="1074" spans="44:44">
      <c r="AR1074" s="176"/>
    </row>
    <row r="1075" spans="44:44">
      <c r="AR1075" s="176"/>
    </row>
    <row r="1076" spans="44:44">
      <c r="AR1076" s="176"/>
    </row>
    <row r="1077" spans="44:44">
      <c r="AR1077" s="176"/>
    </row>
    <row r="1078" spans="44:44">
      <c r="AR1078" s="176"/>
    </row>
    <row r="1079" spans="44:44">
      <c r="AR1079" s="176"/>
    </row>
    <row r="1080" spans="44:44">
      <c r="AR1080" s="176"/>
    </row>
    <row r="1081" spans="44:44">
      <c r="AR1081" s="176"/>
    </row>
    <row r="1082" spans="44:44">
      <c r="AR1082" s="176"/>
    </row>
    <row r="1083" spans="44:44">
      <c r="AR1083" s="176"/>
    </row>
    <row r="1084" spans="44:44">
      <c r="AR1084" s="176"/>
    </row>
    <row r="1085" spans="44:44">
      <c r="AR1085" s="176"/>
    </row>
    <row r="1086" spans="44:44">
      <c r="AR1086" s="176"/>
    </row>
    <row r="1087" spans="44:44">
      <c r="AR1087" s="176"/>
    </row>
    <row r="1088" spans="44:44">
      <c r="AR1088" s="176"/>
    </row>
    <row r="1089" spans="44:44">
      <c r="AR1089" s="176"/>
    </row>
    <row r="1090" spans="44:44">
      <c r="AR1090" s="176"/>
    </row>
    <row r="1091" spans="44:44">
      <c r="AR1091" s="176"/>
    </row>
    <row r="1092" spans="44:44">
      <c r="AR1092" s="176"/>
    </row>
    <row r="1093" spans="44:44">
      <c r="AR1093" s="176"/>
    </row>
    <row r="1094" spans="44:44">
      <c r="AR1094" s="176"/>
    </row>
    <row r="1095" spans="44:44">
      <c r="AR1095" s="176"/>
    </row>
    <row r="1096" spans="44:44">
      <c r="AR1096" s="176"/>
    </row>
    <row r="1097" spans="44:44">
      <c r="AR1097" s="176"/>
    </row>
    <row r="1098" spans="44:44">
      <c r="AR1098" s="176"/>
    </row>
    <row r="1099" spans="44:44">
      <c r="AR1099" s="176"/>
    </row>
    <row r="1100" spans="44:44">
      <c r="AR1100" s="176"/>
    </row>
    <row r="1101" spans="44:44">
      <c r="AR1101" s="176"/>
    </row>
    <row r="1102" spans="44:44">
      <c r="AR1102" s="176"/>
    </row>
    <row r="1103" spans="44:44">
      <c r="AR1103" s="176"/>
    </row>
    <row r="1104" spans="44:44">
      <c r="AR1104" s="176"/>
    </row>
    <row r="1105" spans="44:44">
      <c r="AR1105" s="176"/>
    </row>
    <row r="1106" spans="44:44">
      <c r="AR1106" s="176"/>
    </row>
    <row r="1107" spans="44:44">
      <c r="AR1107" s="176"/>
    </row>
    <row r="1108" spans="44:44">
      <c r="AR1108" s="176"/>
    </row>
    <row r="1109" spans="44:44">
      <c r="AR1109" s="176"/>
    </row>
    <row r="1110" spans="44:44">
      <c r="AR1110" s="176"/>
    </row>
    <row r="1111" spans="44:44">
      <c r="AR1111" s="176"/>
    </row>
    <row r="1112" spans="44:44">
      <c r="AR1112" s="176"/>
    </row>
    <row r="1113" spans="44:44">
      <c r="AR1113" s="176"/>
    </row>
    <row r="1114" spans="44:44">
      <c r="AR1114" s="176"/>
    </row>
    <row r="1115" spans="44:44">
      <c r="AR1115" s="176"/>
    </row>
    <row r="1116" spans="44:44">
      <c r="AR1116" s="176"/>
    </row>
    <row r="1117" spans="44:44">
      <c r="AR1117" s="176"/>
    </row>
    <row r="1118" spans="44:44">
      <c r="AR1118" s="176"/>
    </row>
    <row r="1119" spans="44:44">
      <c r="AR1119" s="176"/>
    </row>
    <row r="1120" spans="44:44">
      <c r="AR1120" s="176"/>
    </row>
    <row r="1121" spans="44:44">
      <c r="AR1121" s="176"/>
    </row>
    <row r="1122" spans="44:44">
      <c r="AR1122" s="176"/>
    </row>
    <row r="1123" spans="44:44">
      <c r="AR1123" s="176"/>
    </row>
    <row r="1124" spans="44:44">
      <c r="AR1124" s="176"/>
    </row>
    <row r="1125" spans="44:44">
      <c r="AR1125" s="176"/>
    </row>
    <row r="1126" spans="44:44">
      <c r="AR1126" s="176"/>
    </row>
    <row r="1127" spans="44:44">
      <c r="AR1127" s="176"/>
    </row>
    <row r="1128" spans="44:44">
      <c r="AR1128" s="176"/>
    </row>
    <row r="1129" spans="44:44">
      <c r="AR1129" s="176"/>
    </row>
    <row r="1130" spans="44:44">
      <c r="AR1130" s="176"/>
    </row>
    <row r="1131" spans="44:44">
      <c r="AR1131" s="176"/>
    </row>
    <row r="1132" spans="44:44">
      <c r="AR1132" s="176"/>
    </row>
    <row r="1133" spans="44:44">
      <c r="AR1133" s="176"/>
    </row>
    <row r="1134" spans="44:44">
      <c r="AR1134" s="176"/>
    </row>
    <row r="1135" spans="44:44">
      <c r="AR1135" s="176"/>
    </row>
    <row r="1136" spans="44:44">
      <c r="AR1136" s="176"/>
    </row>
    <row r="1137" spans="44:44">
      <c r="AR1137" s="176"/>
    </row>
    <row r="1138" spans="44:44">
      <c r="AR1138" s="176"/>
    </row>
    <row r="1139" spans="44:44">
      <c r="AR1139" s="176"/>
    </row>
    <row r="1140" spans="44:44">
      <c r="AR1140" s="176"/>
    </row>
    <row r="1141" spans="44:44">
      <c r="AR1141" s="176"/>
    </row>
    <row r="1142" spans="44:44">
      <c r="AR1142" s="176"/>
    </row>
    <row r="1143" spans="44:44">
      <c r="AR1143" s="176"/>
    </row>
    <row r="1144" spans="44:44">
      <c r="AR1144" s="176"/>
    </row>
    <row r="1145" spans="44:44">
      <c r="AR1145" s="176"/>
    </row>
    <row r="1146" spans="44:44">
      <c r="AR1146" s="176"/>
    </row>
    <row r="1147" spans="44:44">
      <c r="AR1147" s="176"/>
    </row>
    <row r="1148" spans="44:44">
      <c r="AR1148" s="176"/>
    </row>
    <row r="1149" spans="44:44">
      <c r="AR1149" s="176"/>
    </row>
    <row r="1150" spans="44:44">
      <c r="AR1150" s="176"/>
    </row>
    <row r="1151" spans="44:44">
      <c r="AR1151" s="176"/>
    </row>
    <row r="1152" spans="44:44">
      <c r="AR1152" s="176"/>
    </row>
    <row r="1153" spans="44:44">
      <c r="AR1153" s="176"/>
    </row>
    <row r="1154" spans="44:44">
      <c r="AR1154" s="176"/>
    </row>
    <row r="1155" spans="44:44">
      <c r="AR1155" s="176"/>
    </row>
    <row r="1156" spans="44:44">
      <c r="AR1156" s="176"/>
    </row>
    <row r="1157" spans="44:44">
      <c r="AR1157" s="176"/>
    </row>
    <row r="1158" spans="44:44">
      <c r="AR1158" s="176"/>
    </row>
    <row r="1159" spans="44:44">
      <c r="AR1159" s="176"/>
    </row>
    <row r="1160" spans="44:44">
      <c r="AR1160" s="176"/>
    </row>
    <row r="1161" spans="44:44">
      <c r="AR1161" s="176"/>
    </row>
    <row r="1162" spans="44:44">
      <c r="AR1162" s="176"/>
    </row>
    <row r="1163" spans="44:44">
      <c r="AR1163" s="176"/>
    </row>
    <row r="1164" spans="44:44">
      <c r="AR1164" s="176"/>
    </row>
    <row r="1165" spans="44:44">
      <c r="AR1165" s="176"/>
    </row>
    <row r="1166" spans="44:44">
      <c r="AR1166" s="176"/>
    </row>
    <row r="1167" spans="44:44">
      <c r="AR1167" s="176"/>
    </row>
    <row r="1168" spans="44:44">
      <c r="AR1168" s="176"/>
    </row>
    <row r="1169" spans="44:44">
      <c r="AR1169" s="176"/>
    </row>
    <row r="1170" spans="44:44">
      <c r="AR1170" s="176"/>
    </row>
    <row r="1171" spans="44:44">
      <c r="AR1171" s="176"/>
    </row>
    <row r="1172" spans="44:44">
      <c r="AR1172" s="176"/>
    </row>
    <row r="1173" spans="44:44">
      <c r="AR1173" s="176"/>
    </row>
    <row r="1174" spans="44:44">
      <c r="AR1174" s="176"/>
    </row>
    <row r="1175" spans="44:44">
      <c r="AR1175" s="176"/>
    </row>
    <row r="1176" spans="44:44">
      <c r="AR1176" s="176"/>
    </row>
    <row r="1177" spans="44:44">
      <c r="AR1177" s="176"/>
    </row>
    <row r="1178" spans="44:44">
      <c r="AR1178" s="176"/>
    </row>
    <row r="1179" spans="44:44">
      <c r="AR1179" s="176"/>
    </row>
    <row r="1180" spans="44:44">
      <c r="AR1180" s="176"/>
    </row>
    <row r="1181" spans="44:44">
      <c r="AR1181" s="176"/>
    </row>
    <row r="1182" spans="44:44">
      <c r="AR1182" s="176"/>
    </row>
    <row r="1183" spans="44:44">
      <c r="AR1183" s="176"/>
    </row>
    <row r="1184" spans="44:44">
      <c r="AR1184" s="176"/>
    </row>
    <row r="1185" spans="44:44">
      <c r="AR1185" s="176"/>
    </row>
    <row r="1186" spans="44:44">
      <c r="AR1186" s="176"/>
    </row>
    <row r="1187" spans="44:44">
      <c r="AR1187" s="176"/>
    </row>
    <row r="1188" spans="44:44">
      <c r="AR1188" s="176"/>
    </row>
    <row r="1189" spans="44:44">
      <c r="AR1189" s="176"/>
    </row>
    <row r="1190" spans="44:44">
      <c r="AR1190" s="176"/>
    </row>
    <row r="1191" spans="44:44">
      <c r="AR1191" s="176"/>
    </row>
    <row r="1192" spans="44:44">
      <c r="AR1192" s="176"/>
    </row>
    <row r="1193" spans="44:44">
      <c r="AR1193" s="176"/>
    </row>
    <row r="1194" spans="44:44">
      <c r="AR1194" s="176"/>
    </row>
    <row r="1195" spans="44:44">
      <c r="AR1195" s="176"/>
    </row>
    <row r="1196" spans="44:44">
      <c r="AR1196" s="176"/>
    </row>
    <row r="1197" spans="44:44">
      <c r="AR1197" s="176"/>
    </row>
    <row r="1198" spans="44:44">
      <c r="AR1198" s="176"/>
    </row>
    <row r="1199" spans="44:44">
      <c r="AR1199" s="176"/>
    </row>
    <row r="1200" spans="44:44">
      <c r="AR1200" s="176"/>
    </row>
    <row r="1201" spans="44:44">
      <c r="AR1201" s="176"/>
    </row>
    <row r="1202" spans="44:44">
      <c r="AR1202" s="176"/>
    </row>
    <row r="1203" spans="44:44">
      <c r="AR1203" s="176"/>
    </row>
    <row r="1204" spans="44:44">
      <c r="AR1204" s="176"/>
    </row>
    <row r="1205" spans="44:44">
      <c r="AR1205" s="176"/>
    </row>
    <row r="1206" spans="44:44">
      <c r="AR1206" s="176"/>
    </row>
    <row r="1207" spans="44:44">
      <c r="AR1207" s="176"/>
    </row>
    <row r="1208" spans="44:44">
      <c r="AR1208" s="176"/>
    </row>
    <row r="1209" spans="44:44">
      <c r="AR1209" s="176"/>
    </row>
    <row r="1210" spans="44:44">
      <c r="AR1210" s="176"/>
    </row>
    <row r="1211" spans="44:44">
      <c r="AR1211" s="176"/>
    </row>
    <row r="1212" spans="44:44">
      <c r="AR1212" s="176"/>
    </row>
    <row r="1213" spans="44:44">
      <c r="AR1213" s="176"/>
    </row>
    <row r="1214" spans="44:44">
      <c r="AR1214" s="176"/>
    </row>
    <row r="1215" spans="44:44">
      <c r="AR1215" s="176"/>
    </row>
    <row r="1216" spans="44:44">
      <c r="AR1216" s="176"/>
    </row>
    <row r="1217" spans="44:44">
      <c r="AR1217" s="176"/>
    </row>
    <row r="1218" spans="44:44">
      <c r="AR1218" s="176"/>
    </row>
    <row r="1219" spans="44:44">
      <c r="AR1219" s="176"/>
    </row>
    <row r="1220" spans="44:44">
      <c r="AR1220" s="176"/>
    </row>
    <row r="1221" spans="44:44">
      <c r="AR1221" s="176"/>
    </row>
    <row r="1222" spans="44:44">
      <c r="AR1222" s="176"/>
    </row>
    <row r="1223" spans="44:44">
      <c r="AR1223" s="176"/>
    </row>
    <row r="1224" spans="44:44">
      <c r="AR1224" s="176"/>
    </row>
    <row r="1225" spans="44:44">
      <c r="AR1225" s="176"/>
    </row>
    <row r="1226" spans="44:44">
      <c r="AR1226" s="176"/>
    </row>
    <row r="1227" spans="44:44">
      <c r="AR1227" s="176"/>
    </row>
    <row r="1228" spans="44:44">
      <c r="AR1228" s="176"/>
    </row>
    <row r="1229" spans="44:44">
      <c r="AR1229" s="176"/>
    </row>
    <row r="1230" spans="44:44">
      <c r="AR1230" s="176"/>
    </row>
    <row r="1231" spans="44:44">
      <c r="AR1231" s="176"/>
    </row>
    <row r="1232" spans="44:44">
      <c r="AR1232" s="176"/>
    </row>
    <row r="1233" spans="44:44">
      <c r="AR1233" s="176"/>
    </row>
    <row r="1234" spans="44:44">
      <c r="AR1234" s="176"/>
    </row>
    <row r="1235" spans="44:44">
      <c r="AR1235" s="176"/>
    </row>
    <row r="1236" spans="44:44">
      <c r="AR1236" s="176"/>
    </row>
    <row r="1237" spans="44:44">
      <c r="AR1237" s="176"/>
    </row>
    <row r="1238" spans="44:44">
      <c r="AR1238" s="176"/>
    </row>
    <row r="1239" spans="44:44">
      <c r="AR1239" s="176"/>
    </row>
    <row r="1240" spans="44:44">
      <c r="AR1240" s="176"/>
    </row>
    <row r="1241" spans="44:44">
      <c r="AR1241" s="176"/>
    </row>
    <row r="1242" spans="44:44">
      <c r="AR1242" s="176"/>
    </row>
    <row r="1243" spans="44:44">
      <c r="AR1243" s="176"/>
    </row>
    <row r="1244" spans="44:44">
      <c r="AR1244" s="176"/>
    </row>
    <row r="1245" spans="44:44">
      <c r="AR1245" s="176"/>
    </row>
    <row r="1246" spans="44:44">
      <c r="AR1246" s="176"/>
    </row>
    <row r="1247" spans="44:44">
      <c r="AR1247" s="176"/>
    </row>
    <row r="1248" spans="44:44">
      <c r="AR1248" s="176"/>
    </row>
    <row r="1249" spans="44:44">
      <c r="AR1249" s="176"/>
    </row>
    <row r="1250" spans="44:44">
      <c r="AR1250" s="176"/>
    </row>
    <row r="1251" spans="44:44">
      <c r="AR1251" s="176"/>
    </row>
    <row r="1252" spans="44:44">
      <c r="AR1252" s="176"/>
    </row>
    <row r="1253" spans="44:44">
      <c r="AR1253" s="176"/>
    </row>
    <row r="1254" spans="44:44">
      <c r="AR1254" s="176"/>
    </row>
    <row r="1255" spans="44:44">
      <c r="AR1255" s="176"/>
    </row>
    <row r="1256" spans="44:44">
      <c r="AR1256" s="176"/>
    </row>
    <row r="1257" spans="44:44">
      <c r="AR1257" s="176"/>
    </row>
    <row r="1258" spans="44:44">
      <c r="AR1258" s="176"/>
    </row>
    <row r="1259" spans="44:44">
      <c r="AR1259" s="176"/>
    </row>
    <row r="1260" spans="44:44">
      <c r="AR1260" s="176"/>
    </row>
    <row r="1261" spans="44:44">
      <c r="AR1261" s="176"/>
    </row>
    <row r="1262" spans="44:44">
      <c r="AR1262" s="176"/>
    </row>
    <row r="1263" spans="44:44">
      <c r="AR1263" s="176"/>
    </row>
    <row r="1264" spans="44:44">
      <c r="AR1264" s="176"/>
    </row>
    <row r="1265" spans="44:44">
      <c r="AR1265" s="176"/>
    </row>
    <row r="1266" spans="44:44">
      <c r="AR1266" s="176"/>
    </row>
    <row r="1267" spans="44:44">
      <c r="AR1267" s="176"/>
    </row>
    <row r="1268" spans="44:44">
      <c r="AR1268" s="176"/>
    </row>
    <row r="1269" spans="44:44">
      <c r="AR1269" s="176"/>
    </row>
    <row r="1270" spans="44:44">
      <c r="AR1270" s="176"/>
    </row>
    <row r="1271" spans="44:44">
      <c r="AR1271" s="176"/>
    </row>
    <row r="1272" spans="44:44">
      <c r="AR1272" s="176"/>
    </row>
    <row r="1273" spans="44:44">
      <c r="AR1273" s="176"/>
    </row>
    <row r="1274" spans="44:44">
      <c r="AR1274" s="176"/>
    </row>
    <row r="1275" spans="44:44">
      <c r="AR1275" s="176"/>
    </row>
    <row r="1276" spans="44:44">
      <c r="AR1276" s="176"/>
    </row>
    <row r="1277" spans="44:44">
      <c r="AR1277" s="176"/>
    </row>
    <row r="1278" spans="44:44">
      <c r="AR1278" s="176"/>
    </row>
    <row r="1279" spans="44:44">
      <c r="AR1279" s="176"/>
    </row>
    <row r="1280" spans="44:44">
      <c r="AR1280" s="176"/>
    </row>
    <row r="1281" spans="44:44">
      <c r="AR1281" s="176"/>
    </row>
    <row r="1282" spans="44:44">
      <c r="AR1282" s="176"/>
    </row>
    <row r="1283" spans="44:44">
      <c r="AR1283" s="176"/>
    </row>
    <row r="1284" spans="44:44">
      <c r="AR1284" s="176"/>
    </row>
    <row r="1285" spans="44:44">
      <c r="AR1285" s="176"/>
    </row>
    <row r="1286" spans="44:44">
      <c r="AR1286" s="176"/>
    </row>
    <row r="1287" spans="44:44">
      <c r="AR1287" s="176"/>
    </row>
    <row r="1288" spans="44:44">
      <c r="AR1288" s="176"/>
    </row>
    <row r="1289" spans="44:44">
      <c r="AR1289" s="176"/>
    </row>
    <row r="1290" spans="44:44">
      <c r="AR1290" s="176"/>
    </row>
    <row r="1291" spans="44:44">
      <c r="AR1291" s="176"/>
    </row>
    <row r="1292" spans="44:44">
      <c r="AR1292" s="176"/>
    </row>
    <row r="1293" spans="44:44">
      <c r="AR1293" s="176"/>
    </row>
    <row r="1294" spans="44:44">
      <c r="AR1294" s="176"/>
    </row>
    <row r="1295" spans="44:44">
      <c r="AR1295" s="176"/>
    </row>
    <row r="1296" spans="44:44">
      <c r="AR1296" s="176"/>
    </row>
    <row r="1297" spans="44:44">
      <c r="AR1297" s="176"/>
    </row>
    <row r="1298" spans="44:44">
      <c r="AR1298" s="176"/>
    </row>
    <row r="1299" spans="44:44">
      <c r="AR1299" s="176"/>
    </row>
    <row r="1300" spans="44:44">
      <c r="AR1300" s="176"/>
    </row>
    <row r="1301" spans="44:44">
      <c r="AR1301" s="176"/>
    </row>
    <row r="1302" spans="44:44">
      <c r="AR1302" s="176"/>
    </row>
    <row r="1303" spans="44:44">
      <c r="AR1303" s="176"/>
    </row>
    <row r="1304" spans="44:44">
      <c r="AR1304" s="176"/>
    </row>
    <row r="1305" spans="44:44">
      <c r="AR1305" s="176"/>
    </row>
    <row r="1306" spans="44:44">
      <c r="AR1306" s="176"/>
    </row>
    <row r="1307" spans="44:44">
      <c r="AR1307" s="176"/>
    </row>
    <row r="1308" spans="44:44">
      <c r="AR1308" s="176"/>
    </row>
    <row r="1309" spans="44:44">
      <c r="AR1309" s="176"/>
    </row>
    <row r="1310" spans="44:44">
      <c r="AR1310" s="176"/>
    </row>
    <row r="1311" spans="44:44">
      <c r="AR1311" s="176"/>
    </row>
    <row r="1312" spans="44:44">
      <c r="AR1312" s="176"/>
    </row>
    <row r="1313" spans="44:44">
      <c r="AR1313" s="176"/>
    </row>
    <row r="1314" spans="44:44">
      <c r="AR1314" s="176"/>
    </row>
    <row r="1315" spans="44:44">
      <c r="AR1315" s="176"/>
    </row>
    <row r="1316" spans="44:44">
      <c r="AR1316" s="176"/>
    </row>
    <row r="1317" spans="44:44">
      <c r="AR1317" s="176"/>
    </row>
    <row r="1318" spans="44:44">
      <c r="AR1318" s="176"/>
    </row>
    <row r="1319" spans="44:44">
      <c r="AR1319" s="176"/>
    </row>
    <row r="1320" spans="44:44">
      <c r="AR1320" s="176"/>
    </row>
    <row r="1321" spans="44:44">
      <c r="AR1321" s="176"/>
    </row>
    <row r="1322" spans="44:44">
      <c r="AR1322" s="176"/>
    </row>
    <row r="1323" spans="44:44">
      <c r="AR1323" s="176"/>
    </row>
    <row r="1324" spans="44:44">
      <c r="AR1324" s="176"/>
    </row>
    <row r="1325" spans="44:44">
      <c r="AR1325" s="176"/>
    </row>
    <row r="1326" spans="44:44">
      <c r="AR1326" s="176"/>
    </row>
    <row r="1327" spans="44:44">
      <c r="AR1327" s="176"/>
    </row>
    <row r="1328" spans="44:44">
      <c r="AR1328" s="176"/>
    </row>
    <row r="1329" spans="44:44">
      <c r="AR1329" s="176"/>
    </row>
    <row r="1330" spans="44:44">
      <c r="AR1330" s="176"/>
    </row>
    <row r="1331" spans="44:44">
      <c r="AR1331" s="176"/>
    </row>
    <row r="1332" spans="44:44">
      <c r="AR1332" s="176"/>
    </row>
    <row r="1333" spans="44:44">
      <c r="AR1333" s="176"/>
    </row>
    <row r="1334" spans="44:44">
      <c r="AR1334" s="176"/>
    </row>
    <row r="1335" spans="44:44">
      <c r="AR1335" s="176"/>
    </row>
    <row r="1336" spans="44:44">
      <c r="AR1336" s="176"/>
    </row>
    <row r="1337" spans="44:44">
      <c r="AR1337" s="176"/>
    </row>
    <row r="1338" spans="44:44">
      <c r="AR1338" s="176"/>
    </row>
    <row r="1339" spans="44:44">
      <c r="AR1339" s="176"/>
    </row>
    <row r="1340" spans="44:44">
      <c r="AR1340" s="176"/>
    </row>
    <row r="1341" spans="44:44">
      <c r="AR1341" s="176"/>
    </row>
    <row r="1342" spans="44:44">
      <c r="AR1342" s="176"/>
    </row>
    <row r="1343" spans="44:44">
      <c r="AR1343" s="176"/>
    </row>
    <row r="1344" spans="44:44">
      <c r="AR1344" s="176"/>
    </row>
    <row r="1345" spans="44:44">
      <c r="AR1345" s="176"/>
    </row>
    <row r="1346" spans="44:44">
      <c r="AR1346" s="176"/>
    </row>
    <row r="1347" spans="44:44">
      <c r="AR1347" s="176"/>
    </row>
    <row r="1348" spans="44:44">
      <c r="AR1348" s="176"/>
    </row>
    <row r="1349" spans="44:44">
      <c r="AR1349" s="176"/>
    </row>
    <row r="1350" spans="44:44">
      <c r="AR1350" s="176"/>
    </row>
    <row r="1351" spans="44:44">
      <c r="AR1351" s="176"/>
    </row>
    <row r="1352" spans="44:44">
      <c r="AR1352" s="176"/>
    </row>
    <row r="1353" spans="44:44">
      <c r="AR1353" s="176"/>
    </row>
    <row r="1354" spans="44:44">
      <c r="AR1354" s="176"/>
    </row>
    <row r="1355" spans="44:44">
      <c r="AR1355" s="176"/>
    </row>
    <row r="1356" spans="44:44">
      <c r="AR1356" s="176"/>
    </row>
    <row r="1357" spans="44:44">
      <c r="AR1357" s="176"/>
    </row>
    <row r="1358" spans="44:44">
      <c r="AR1358" s="176"/>
    </row>
    <row r="1359" spans="44:44">
      <c r="AR1359" s="176"/>
    </row>
    <row r="1360" spans="44:44">
      <c r="AR1360" s="176"/>
    </row>
    <row r="1361" spans="44:44">
      <c r="AR1361" s="176"/>
    </row>
    <row r="1362" spans="44:44">
      <c r="AR1362" s="176"/>
    </row>
    <row r="1363" spans="44:44">
      <c r="AR1363" s="176"/>
    </row>
    <row r="1364" spans="44:44">
      <c r="AR1364" s="176"/>
    </row>
    <row r="1365" spans="44:44">
      <c r="AR1365" s="176"/>
    </row>
    <row r="1366" spans="44:44">
      <c r="AR1366" s="176"/>
    </row>
    <row r="1367" spans="44:44">
      <c r="AR1367" s="176"/>
    </row>
    <row r="1368" spans="44:44">
      <c r="AR1368" s="176"/>
    </row>
    <row r="1369" spans="44:44">
      <c r="AR1369" s="176"/>
    </row>
    <row r="1370" spans="44:44">
      <c r="AR1370" s="176"/>
    </row>
    <row r="1371" spans="44:44">
      <c r="AR1371" s="176"/>
    </row>
    <row r="1372" spans="44:44">
      <c r="AR1372" s="176"/>
    </row>
    <row r="1373" spans="44:44">
      <c r="AR1373" s="176"/>
    </row>
    <row r="1374" spans="44:44">
      <c r="AR1374" s="176"/>
    </row>
    <row r="1375" spans="44:44">
      <c r="AR1375" s="176"/>
    </row>
    <row r="1376" spans="44:44">
      <c r="AR1376" s="176"/>
    </row>
    <row r="1377" spans="44:44">
      <c r="AR1377" s="176"/>
    </row>
    <row r="1378" spans="44:44">
      <c r="AR1378" s="176"/>
    </row>
    <row r="1379" spans="44:44">
      <c r="AR1379" s="176"/>
    </row>
    <row r="1380" spans="44:44">
      <c r="AR1380" s="176"/>
    </row>
    <row r="1381" spans="44:44">
      <c r="AR1381" s="176"/>
    </row>
    <row r="1382" spans="44:44">
      <c r="AR1382" s="176"/>
    </row>
    <row r="1383" spans="44:44">
      <c r="AR1383" s="176"/>
    </row>
    <row r="1384" spans="44:44">
      <c r="AR1384" s="176"/>
    </row>
    <row r="1385" spans="44:44">
      <c r="AR1385" s="176"/>
    </row>
    <row r="1386" spans="44:44">
      <c r="AR1386" s="176"/>
    </row>
    <row r="1387" spans="44:44">
      <c r="AR1387" s="176"/>
    </row>
    <row r="1388" spans="44:44">
      <c r="AR1388" s="176"/>
    </row>
    <row r="1389" spans="44:44">
      <c r="AR1389" s="176"/>
    </row>
    <row r="1390" spans="44:44">
      <c r="AR1390" s="176"/>
    </row>
    <row r="1391" spans="44:44">
      <c r="AR1391" s="176"/>
    </row>
    <row r="1392" spans="44:44">
      <c r="AR1392" s="176"/>
    </row>
    <row r="1393" spans="44:44">
      <c r="AR1393" s="176"/>
    </row>
    <row r="1394" spans="44:44">
      <c r="AR1394" s="176"/>
    </row>
    <row r="1395" spans="44:44">
      <c r="AR1395" s="176"/>
    </row>
    <row r="1396" spans="44:44">
      <c r="AR1396" s="176"/>
    </row>
    <row r="1397" spans="44:44">
      <c r="AR1397" s="176"/>
    </row>
    <row r="1398" spans="44:44">
      <c r="AR1398" s="176"/>
    </row>
    <row r="1399" spans="44:44">
      <c r="AR1399" s="176"/>
    </row>
    <row r="1400" spans="44:44">
      <c r="AR1400" s="176"/>
    </row>
    <row r="1401" spans="44:44">
      <c r="AR1401" s="176"/>
    </row>
    <row r="1402" spans="44:44">
      <c r="AR1402" s="176"/>
    </row>
    <row r="1403" spans="44:44">
      <c r="AR1403" s="176"/>
    </row>
    <row r="1404" spans="44:44">
      <c r="AR1404" s="176"/>
    </row>
    <row r="1405" spans="44:44">
      <c r="AR1405" s="176"/>
    </row>
    <row r="1406" spans="44:44">
      <c r="AR1406" s="176"/>
    </row>
    <row r="1407" spans="44:44">
      <c r="AR1407" s="176"/>
    </row>
    <row r="1408" spans="44:44">
      <c r="AR1408" s="176"/>
    </row>
    <row r="1409" spans="44:44">
      <c r="AR1409" s="176"/>
    </row>
    <row r="1410" spans="44:44">
      <c r="AR1410" s="176"/>
    </row>
    <row r="1411" spans="44:44">
      <c r="AR1411" s="176"/>
    </row>
    <row r="1412" spans="44:44">
      <c r="AR1412" s="176"/>
    </row>
    <row r="1413" spans="44:44">
      <c r="AR1413" s="176"/>
    </row>
    <row r="1414" spans="44:44">
      <c r="AR1414" s="176"/>
    </row>
    <row r="1415" spans="44:44">
      <c r="AR1415" s="176"/>
    </row>
    <row r="1416" spans="44:44">
      <c r="AR1416" s="176"/>
    </row>
    <row r="1417" spans="44:44">
      <c r="AR1417" s="176"/>
    </row>
    <row r="1418" spans="44:44">
      <c r="AR1418" s="176"/>
    </row>
    <row r="1419" spans="44:44">
      <c r="AR1419" s="176"/>
    </row>
    <row r="1420" spans="44:44">
      <c r="AR1420" s="176"/>
    </row>
    <row r="1421" spans="44:44">
      <c r="AR1421" s="176"/>
    </row>
    <row r="1422" spans="44:44">
      <c r="AR1422" s="176"/>
    </row>
    <row r="1423" spans="44:44">
      <c r="AR1423" s="176"/>
    </row>
    <row r="1424" spans="44:44">
      <c r="AR1424" s="176"/>
    </row>
    <row r="1425" spans="44:44">
      <c r="AR1425" s="176"/>
    </row>
    <row r="1426" spans="44:44">
      <c r="AR1426" s="176"/>
    </row>
    <row r="1427" spans="44:44">
      <c r="AR1427" s="176"/>
    </row>
    <row r="1428" spans="44:44">
      <c r="AR1428" s="176"/>
    </row>
    <row r="1429" spans="44:44">
      <c r="AR1429" s="176"/>
    </row>
    <row r="1430" spans="44:44">
      <c r="AR1430" s="176"/>
    </row>
    <row r="1431" spans="44:44">
      <c r="AR1431" s="176"/>
    </row>
    <row r="1432" spans="44:44">
      <c r="AR1432" s="176"/>
    </row>
    <row r="1433" spans="44:44">
      <c r="AR1433" s="176"/>
    </row>
    <row r="1434" spans="44:44">
      <c r="AR1434" s="176"/>
    </row>
    <row r="1435" spans="44:44">
      <c r="AR1435" s="176"/>
    </row>
    <row r="1436" spans="44:44">
      <c r="AR1436" s="176"/>
    </row>
    <row r="1437" spans="44:44">
      <c r="AR1437" s="176"/>
    </row>
    <row r="1438" spans="44:44">
      <c r="AR1438" s="176"/>
    </row>
    <row r="1439" spans="44:44">
      <c r="AR1439" s="176"/>
    </row>
    <row r="1440" spans="44:44">
      <c r="AR1440" s="176"/>
    </row>
    <row r="1441" spans="44:44">
      <c r="AR1441" s="176"/>
    </row>
    <row r="1442" spans="44:44">
      <c r="AR1442" s="176"/>
    </row>
    <row r="1443" spans="44:44">
      <c r="AR1443" s="176"/>
    </row>
    <row r="1444" spans="44:44">
      <c r="AR1444" s="176"/>
    </row>
    <row r="1445" spans="44:44">
      <c r="AR1445" s="176"/>
    </row>
    <row r="1446" spans="44:44">
      <c r="AR1446" s="176"/>
    </row>
    <row r="1447" spans="44:44">
      <c r="AR1447" s="176"/>
    </row>
    <row r="1448" spans="44:44">
      <c r="AR1448" s="176"/>
    </row>
    <row r="1449" spans="44:44">
      <c r="AR1449" s="176"/>
    </row>
    <row r="1450" spans="44:44">
      <c r="AR1450" s="176"/>
    </row>
    <row r="1451" spans="44:44">
      <c r="AR1451" s="176"/>
    </row>
    <row r="1452" spans="44:44">
      <c r="AR1452" s="176"/>
    </row>
    <row r="1453" spans="44:44">
      <c r="AR1453" s="176"/>
    </row>
    <row r="1454" spans="44:44">
      <c r="AR1454" s="176"/>
    </row>
    <row r="1455" spans="44:44">
      <c r="AR1455" s="176"/>
    </row>
    <row r="1456" spans="44:44">
      <c r="AR1456" s="176"/>
    </row>
    <row r="1457" spans="44:44">
      <c r="AR1457" s="176"/>
    </row>
    <row r="1458" spans="44:44">
      <c r="AR1458" s="176"/>
    </row>
    <row r="1459" spans="44:44">
      <c r="AR1459" s="176"/>
    </row>
    <row r="1460" spans="44:44">
      <c r="AR1460" s="176"/>
    </row>
    <row r="1461" spans="44:44">
      <c r="AR1461" s="176"/>
    </row>
    <row r="1462" spans="44:44">
      <c r="AR1462" s="176"/>
    </row>
    <row r="1463" spans="44:44">
      <c r="AR1463" s="176"/>
    </row>
    <row r="1464" spans="44:44">
      <c r="AR1464" s="176"/>
    </row>
    <row r="1465" spans="44:44">
      <c r="AR1465" s="176"/>
    </row>
    <row r="1466" spans="44:44">
      <c r="AR1466" s="176"/>
    </row>
    <row r="1467" spans="44:44">
      <c r="AR1467" s="176"/>
    </row>
    <row r="1468" spans="44:44">
      <c r="AR1468" s="176"/>
    </row>
    <row r="1469" spans="44:44">
      <c r="AR1469" s="176"/>
    </row>
    <row r="1470" spans="44:44">
      <c r="AR1470" s="176"/>
    </row>
    <row r="1471" spans="44:44">
      <c r="AR1471" s="176"/>
    </row>
    <row r="1472" spans="44:44">
      <c r="AR1472" s="176"/>
    </row>
    <row r="1473" spans="44:44">
      <c r="AR1473" s="176"/>
    </row>
    <row r="1474" spans="44:44">
      <c r="AR1474" s="176"/>
    </row>
    <row r="1475" spans="44:44">
      <c r="AR1475" s="176"/>
    </row>
    <row r="1476" spans="44:44">
      <c r="AR1476" s="176"/>
    </row>
    <row r="1477" spans="44:44">
      <c r="AR1477" s="176"/>
    </row>
    <row r="1478" spans="44:44">
      <c r="AR1478" s="176"/>
    </row>
    <row r="1479" spans="44:44">
      <c r="AR1479" s="176"/>
    </row>
    <row r="1480" spans="44:44">
      <c r="AR1480" s="176"/>
    </row>
    <row r="1481" spans="44:44">
      <c r="AR1481" s="176"/>
    </row>
    <row r="1482" spans="44:44">
      <c r="AR1482" s="176"/>
    </row>
    <row r="1483" spans="44:44">
      <c r="AR1483" s="176"/>
    </row>
    <row r="1484" spans="44:44">
      <c r="AR1484" s="176"/>
    </row>
    <row r="1485" spans="44:44">
      <c r="AR1485" s="176"/>
    </row>
    <row r="1486" spans="44:44">
      <c r="AR1486" s="176"/>
    </row>
    <row r="1487" spans="44:44">
      <c r="AR1487" s="176"/>
    </row>
    <row r="1488" spans="44:44">
      <c r="AR1488" s="176"/>
    </row>
    <row r="1489" spans="44:44">
      <c r="AR1489" s="176"/>
    </row>
    <row r="1490" spans="44:44">
      <c r="AR1490" s="176"/>
    </row>
    <row r="1491" spans="44:44">
      <c r="AR1491" s="176"/>
    </row>
    <row r="1492" spans="44:44">
      <c r="AR1492" s="176"/>
    </row>
    <row r="1493" spans="44:44">
      <c r="AR1493" s="176"/>
    </row>
    <row r="1494" spans="44:44">
      <c r="AR1494" s="176"/>
    </row>
    <row r="1495" spans="44:44">
      <c r="AR1495" s="176"/>
    </row>
    <row r="1496" spans="44:44">
      <c r="AR1496" s="176"/>
    </row>
    <row r="1497" spans="44:44">
      <c r="AR1497" s="176"/>
    </row>
    <row r="1498" spans="44:44">
      <c r="AR1498" s="176"/>
    </row>
    <row r="1499" spans="44:44">
      <c r="AR1499" s="176"/>
    </row>
    <row r="1500" spans="44:44">
      <c r="AR1500" s="176"/>
    </row>
    <row r="1501" spans="44:44">
      <c r="AR1501" s="176"/>
    </row>
    <row r="1502" spans="44:44">
      <c r="AR1502" s="176"/>
    </row>
    <row r="1503" spans="44:44">
      <c r="AR1503" s="176"/>
    </row>
    <row r="1504" spans="44:44">
      <c r="AR1504" s="176"/>
    </row>
    <row r="1505" spans="44:44">
      <c r="AR1505" s="176"/>
    </row>
    <row r="1506" spans="44:44">
      <c r="AR1506" s="176"/>
    </row>
    <row r="1507" spans="44:44">
      <c r="AR1507" s="176"/>
    </row>
    <row r="1508" spans="44:44">
      <c r="AR1508" s="176"/>
    </row>
    <row r="1509" spans="44:44">
      <c r="AR1509" s="176"/>
    </row>
    <row r="1510" spans="44:44">
      <c r="AR1510" s="176"/>
    </row>
    <row r="1511" spans="44:44">
      <c r="AR1511" s="176"/>
    </row>
    <row r="1512" spans="44:44">
      <c r="AR1512" s="176"/>
    </row>
    <row r="1513" spans="44:44">
      <c r="AR1513" s="176"/>
    </row>
    <row r="1514" spans="44:44">
      <c r="AR1514" s="176"/>
    </row>
    <row r="1515" spans="44:44">
      <c r="AR1515" s="176"/>
    </row>
    <row r="1516" spans="44:44">
      <c r="AR1516" s="176"/>
    </row>
    <row r="1517" spans="44:44">
      <c r="AR1517" s="176"/>
    </row>
    <row r="1518" spans="44:44">
      <c r="AR1518" s="176"/>
    </row>
    <row r="1519" spans="44:44">
      <c r="AR1519" s="176"/>
    </row>
    <row r="1520" spans="44:44">
      <c r="AR1520" s="176"/>
    </row>
    <row r="1521" spans="44:44">
      <c r="AR1521" s="176"/>
    </row>
    <row r="1522" spans="44:44">
      <c r="AR1522" s="176"/>
    </row>
    <row r="1523" spans="44:44">
      <c r="AR1523" s="176"/>
    </row>
    <row r="1524" spans="44:44">
      <c r="AR1524" s="176"/>
    </row>
    <row r="1525" spans="44:44">
      <c r="AR1525" s="176"/>
    </row>
    <row r="1526" spans="44:44">
      <c r="AR1526" s="176"/>
    </row>
    <row r="1527" spans="44:44">
      <c r="AR1527" s="176"/>
    </row>
    <row r="1528" spans="44:44">
      <c r="AR1528" s="176"/>
    </row>
    <row r="1529" spans="44:44">
      <c r="AR1529" s="176"/>
    </row>
    <row r="1530" spans="44:44">
      <c r="AR1530" s="176"/>
    </row>
    <row r="1531" spans="44:44">
      <c r="AR1531" s="176"/>
    </row>
    <row r="1532" spans="44:44">
      <c r="AR1532" s="176"/>
    </row>
    <row r="1533" spans="44:44">
      <c r="AR1533" s="176"/>
    </row>
    <row r="1534" spans="44:44">
      <c r="AR1534" s="176"/>
    </row>
    <row r="1535" spans="44:44">
      <c r="AR1535" s="176"/>
    </row>
    <row r="1536" spans="44:44">
      <c r="AR1536" s="176"/>
    </row>
    <row r="1537" spans="44:44">
      <c r="AR1537" s="176"/>
    </row>
    <row r="1538" spans="44:44">
      <c r="AR1538" s="176"/>
    </row>
    <row r="1539" spans="44:44">
      <c r="AR1539" s="176"/>
    </row>
    <row r="1540" spans="44:44">
      <c r="AR1540" s="176"/>
    </row>
    <row r="1541" spans="44:44">
      <c r="AR1541" s="176"/>
    </row>
    <row r="1542" spans="44:44">
      <c r="AR1542" s="176"/>
    </row>
    <row r="1543" spans="44:44">
      <c r="AR1543" s="176"/>
    </row>
    <row r="1544" spans="44:44">
      <c r="AR1544" s="176"/>
    </row>
    <row r="1545" spans="44:44">
      <c r="AR1545" s="176"/>
    </row>
    <row r="1546" spans="44:44">
      <c r="AR1546" s="176"/>
    </row>
    <row r="1547" spans="44:44">
      <c r="AR1547" s="176"/>
    </row>
    <row r="1548" spans="44:44">
      <c r="AR1548" s="176"/>
    </row>
    <row r="1549" spans="44:44">
      <c r="AR1549" s="176"/>
    </row>
    <row r="1550" spans="44:44">
      <c r="AR1550" s="176"/>
    </row>
    <row r="1551" spans="44:44">
      <c r="AR1551" s="176"/>
    </row>
    <row r="1552" spans="44:44">
      <c r="AR1552" s="176"/>
    </row>
    <row r="1553" spans="44:44">
      <c r="AR1553" s="176"/>
    </row>
    <row r="1554" spans="44:44">
      <c r="AR1554" s="176"/>
    </row>
    <row r="1555" spans="44:44">
      <c r="AR1555" s="176"/>
    </row>
    <row r="1556" spans="44:44">
      <c r="AR1556" s="176"/>
    </row>
    <row r="1557" spans="44:44">
      <c r="AR1557" s="176"/>
    </row>
    <row r="1558" spans="44:44">
      <c r="AR1558" s="176"/>
    </row>
    <row r="1559" spans="44:44">
      <c r="AR1559" s="176"/>
    </row>
    <row r="1560" spans="44:44">
      <c r="AR1560" s="176"/>
    </row>
    <row r="1561" spans="44:44">
      <c r="AR1561" s="176"/>
    </row>
    <row r="1562" spans="44:44">
      <c r="AR1562" s="176"/>
    </row>
    <row r="1563" spans="44:44">
      <c r="AR1563" s="176"/>
    </row>
    <row r="1564" spans="44:44">
      <c r="AR1564" s="176"/>
    </row>
    <row r="1565" spans="44:44">
      <c r="AR1565" s="176"/>
    </row>
    <row r="1566" spans="44:44">
      <c r="AR1566" s="176"/>
    </row>
    <row r="1567" spans="44:44">
      <c r="AR1567" s="176"/>
    </row>
    <row r="1568" spans="44:44">
      <c r="AR1568" s="176"/>
    </row>
    <row r="1569" spans="44:44">
      <c r="AR1569" s="176"/>
    </row>
    <row r="1570" spans="44:44">
      <c r="AR1570" s="176"/>
    </row>
    <row r="1571" spans="44:44">
      <c r="AR1571" s="176"/>
    </row>
    <row r="1572" spans="44:44">
      <c r="AR1572" s="176"/>
    </row>
    <row r="1573" spans="44:44">
      <c r="AR1573" s="176"/>
    </row>
    <row r="1574" spans="44:44">
      <c r="AR1574" s="176"/>
    </row>
    <row r="1575" spans="44:44">
      <c r="AR1575" s="176"/>
    </row>
    <row r="1576" spans="44:44">
      <c r="AR1576" s="176"/>
    </row>
    <row r="1577" spans="44:44">
      <c r="AR1577" s="176"/>
    </row>
    <row r="1578" spans="44:44">
      <c r="AR1578" s="176"/>
    </row>
    <row r="1579" spans="44:44">
      <c r="AR1579" s="176"/>
    </row>
    <row r="1580" spans="44:44">
      <c r="AR1580" s="176"/>
    </row>
    <row r="1581" spans="44:44">
      <c r="AR1581" s="176"/>
    </row>
    <row r="1582" spans="44:44">
      <c r="AR1582" s="176"/>
    </row>
    <row r="1583" spans="44:44">
      <c r="AR1583" s="176"/>
    </row>
    <row r="1584" spans="44:44">
      <c r="AR1584" s="176"/>
    </row>
    <row r="1585" spans="44:44">
      <c r="AR1585" s="176"/>
    </row>
    <row r="1586" spans="44:44">
      <c r="AR1586" s="176"/>
    </row>
    <row r="1587" spans="44:44">
      <c r="AR1587" s="176"/>
    </row>
    <row r="1588" spans="44:44">
      <c r="AR1588" s="176"/>
    </row>
    <row r="1589" spans="44:44">
      <c r="AR1589" s="176"/>
    </row>
    <row r="1590" spans="44:44">
      <c r="AR1590" s="176"/>
    </row>
    <row r="1591" spans="44:44">
      <c r="AR1591" s="176"/>
    </row>
    <row r="1592" spans="44:44">
      <c r="AR1592" s="176"/>
    </row>
    <row r="1593" spans="44:44">
      <c r="AR1593" s="176"/>
    </row>
    <row r="1594" spans="44:44">
      <c r="AR1594" s="176"/>
    </row>
    <row r="1595" spans="44:44">
      <c r="AR1595" s="176"/>
    </row>
    <row r="1596" spans="44:44">
      <c r="AR1596" s="176"/>
    </row>
    <row r="1597" spans="44:44">
      <c r="AR1597" s="176"/>
    </row>
    <row r="1598" spans="44:44">
      <c r="AR1598" s="176"/>
    </row>
    <row r="1599" spans="44:44">
      <c r="AR1599" s="176"/>
    </row>
    <row r="1600" spans="44:44">
      <c r="AR1600" s="176"/>
    </row>
    <row r="1601" spans="44:44">
      <c r="AR1601" s="176"/>
    </row>
    <row r="1602" spans="44:44">
      <c r="AR1602" s="176"/>
    </row>
    <row r="1603" spans="44:44">
      <c r="AR1603" s="176"/>
    </row>
    <row r="1604" spans="44:44">
      <c r="AR1604" s="176"/>
    </row>
    <row r="1605" spans="44:44">
      <c r="AR1605" s="176"/>
    </row>
    <row r="1606" spans="44:44">
      <c r="AR1606" s="176"/>
    </row>
    <row r="1607" spans="44:44">
      <c r="AR1607" s="176"/>
    </row>
    <row r="1608" spans="44:44">
      <c r="AR1608" s="176"/>
    </row>
    <row r="1609" spans="44:44">
      <c r="AR1609" s="176"/>
    </row>
    <row r="1610" spans="44:44">
      <c r="AR1610" s="176"/>
    </row>
    <row r="1611" spans="44:44">
      <c r="AR1611" s="176"/>
    </row>
    <row r="1612" spans="44:44">
      <c r="AR1612" s="176"/>
    </row>
    <row r="1613" spans="44:44">
      <c r="AR1613" s="176"/>
    </row>
    <row r="1614" spans="44:44">
      <c r="AR1614" s="176"/>
    </row>
    <row r="1615" spans="44:44">
      <c r="AR1615" s="176"/>
    </row>
    <row r="1616" spans="44:44">
      <c r="AR1616" s="176"/>
    </row>
    <row r="1617" spans="44:44">
      <c r="AR1617" s="176"/>
    </row>
    <row r="1618" spans="44:44">
      <c r="AR1618" s="176"/>
    </row>
    <row r="1619" spans="44:44">
      <c r="AR1619" s="176"/>
    </row>
    <row r="1620" spans="44:44">
      <c r="AR1620" s="176"/>
    </row>
    <row r="1621" spans="44:44">
      <c r="AR1621" s="176"/>
    </row>
    <row r="1622" spans="44:44">
      <c r="AR1622" s="176"/>
    </row>
    <row r="1623" spans="44:44">
      <c r="AR1623" s="176"/>
    </row>
    <row r="1624" spans="44:44">
      <c r="AR1624" s="176"/>
    </row>
    <row r="1625" spans="44:44">
      <c r="AR1625" s="176"/>
    </row>
    <row r="1626" spans="44:44">
      <c r="AR1626" s="176"/>
    </row>
    <row r="1627" spans="44:44">
      <c r="AR1627" s="176"/>
    </row>
    <row r="1628" spans="44:44">
      <c r="AR1628" s="176"/>
    </row>
    <row r="1629" spans="44:44">
      <c r="AR1629" s="176"/>
    </row>
    <row r="1630" spans="44:44">
      <c r="AR1630" s="176"/>
    </row>
    <row r="1631" spans="44:44">
      <c r="AR1631" s="176"/>
    </row>
    <row r="1632" spans="44:44">
      <c r="AR1632" s="176"/>
    </row>
    <row r="1633" spans="44:44">
      <c r="AR1633" s="176"/>
    </row>
    <row r="1634" spans="44:44">
      <c r="AR1634" s="176"/>
    </row>
    <row r="1635" spans="44:44">
      <c r="AR1635" s="176"/>
    </row>
    <row r="1636" spans="44:44">
      <c r="AR1636" s="176"/>
    </row>
    <row r="1637" spans="44:44">
      <c r="AR1637" s="176"/>
    </row>
    <row r="1638" spans="44:44">
      <c r="AR1638" s="176"/>
    </row>
    <row r="1639" spans="44:44">
      <c r="AR1639" s="176"/>
    </row>
    <row r="1640" spans="44:44">
      <c r="AR1640" s="176"/>
    </row>
    <row r="1641" spans="44:44">
      <c r="AR1641" s="176"/>
    </row>
    <row r="1642" spans="44:44">
      <c r="AR1642" s="176"/>
    </row>
    <row r="1643" spans="44:44">
      <c r="AR1643" s="176"/>
    </row>
    <row r="1644" spans="44:44">
      <c r="AR1644" s="176"/>
    </row>
    <row r="1645" spans="44:44">
      <c r="AR1645" s="176"/>
    </row>
    <row r="1646" spans="44:44">
      <c r="AR1646" s="176"/>
    </row>
    <row r="1647" spans="44:44">
      <c r="AR1647" s="176"/>
    </row>
    <row r="1648" spans="44:44">
      <c r="AR1648" s="176"/>
    </row>
    <row r="1649" spans="44:44">
      <c r="AR1649" s="176"/>
    </row>
    <row r="1650" spans="44:44">
      <c r="AR1650" s="176"/>
    </row>
    <row r="1651" spans="44:44">
      <c r="AR1651" s="176"/>
    </row>
    <row r="1652" spans="44:44">
      <c r="AR1652" s="176"/>
    </row>
    <row r="1653" spans="44:44">
      <c r="AR1653" s="176"/>
    </row>
    <row r="1654" spans="44:44">
      <c r="AR1654" s="176"/>
    </row>
    <row r="1655" spans="44:44">
      <c r="AR1655" s="176"/>
    </row>
    <row r="1656" spans="44:44">
      <c r="AR1656" s="176"/>
    </row>
    <row r="1657" spans="44:44">
      <c r="AR1657" s="176"/>
    </row>
    <row r="1658" spans="44:44">
      <c r="AR1658" s="176"/>
    </row>
    <row r="1659" spans="44:44">
      <c r="AR1659" s="176"/>
    </row>
    <row r="1660" spans="44:44">
      <c r="AR1660" s="176"/>
    </row>
    <row r="1661" spans="44:44">
      <c r="AR1661" s="176"/>
    </row>
    <row r="1662" spans="44:44">
      <c r="AR1662" s="176"/>
    </row>
    <row r="1663" spans="44:44">
      <c r="AR1663" s="176"/>
    </row>
    <row r="1664" spans="44:44">
      <c r="AR1664" s="176"/>
    </row>
    <row r="1665" spans="44:44">
      <c r="AR1665" s="176"/>
    </row>
    <row r="1666" spans="44:44">
      <c r="AR1666" s="176"/>
    </row>
    <row r="1667" spans="44:44">
      <c r="AR1667" s="176"/>
    </row>
    <row r="1668" spans="44:44">
      <c r="AR1668" s="176"/>
    </row>
    <row r="1669" spans="44:44">
      <c r="AR1669" s="176"/>
    </row>
    <row r="1670" spans="44:44">
      <c r="AR1670" s="176"/>
    </row>
    <row r="1671" spans="44:44">
      <c r="AR1671" s="176"/>
    </row>
    <row r="1672" spans="44:44">
      <c r="AR1672" s="176"/>
    </row>
    <row r="1673" spans="44:44">
      <c r="AR1673" s="176"/>
    </row>
    <row r="1674" spans="44:44">
      <c r="AR1674" s="176"/>
    </row>
    <row r="1675" spans="44:44">
      <c r="AR1675" s="176"/>
    </row>
    <row r="1676" spans="44:44">
      <c r="AR1676" s="176"/>
    </row>
    <row r="1677" spans="44:44">
      <c r="AR1677" s="176"/>
    </row>
    <row r="1678" spans="44:44">
      <c r="AR1678" s="176"/>
    </row>
    <row r="1679" spans="44:44">
      <c r="AR1679" s="176"/>
    </row>
    <row r="1680" spans="44:44">
      <c r="AR1680" s="176"/>
    </row>
    <row r="1681" spans="44:44">
      <c r="AR1681" s="176"/>
    </row>
    <row r="1682" spans="44:44">
      <c r="AR1682" s="176"/>
    </row>
    <row r="1683" spans="44:44">
      <c r="AR1683" s="176"/>
    </row>
    <row r="1684" spans="44:44">
      <c r="AR1684" s="176"/>
    </row>
    <row r="1685" spans="44:44">
      <c r="AR1685" s="176"/>
    </row>
    <row r="1686" spans="44:44">
      <c r="AR1686" s="176"/>
    </row>
    <row r="1687" spans="44:44">
      <c r="AR1687" s="176"/>
    </row>
    <row r="1688" spans="44:44">
      <c r="AR1688" s="176"/>
    </row>
    <row r="1689" spans="44:44">
      <c r="AR1689" s="176"/>
    </row>
    <row r="1690" spans="44:44">
      <c r="AR1690" s="176"/>
    </row>
    <row r="1691" spans="44:44">
      <c r="AR1691" s="176"/>
    </row>
    <row r="1692" spans="44:44">
      <c r="AR1692" s="176"/>
    </row>
    <row r="1693" spans="44:44">
      <c r="AR1693" s="176"/>
    </row>
    <row r="1694" spans="44:44">
      <c r="AR1694" s="176"/>
    </row>
    <row r="1695" spans="44:44">
      <c r="AR1695" s="176"/>
    </row>
    <row r="1696" spans="44:44">
      <c r="AR1696" s="176"/>
    </row>
    <row r="1697" spans="44:44">
      <c r="AR1697" s="176"/>
    </row>
    <row r="1698" spans="44:44">
      <c r="AR1698" s="176"/>
    </row>
    <row r="1699" spans="44:44">
      <c r="AR1699" s="176"/>
    </row>
    <row r="1700" spans="44:44">
      <c r="AR1700" s="176"/>
    </row>
    <row r="1701" spans="44:44">
      <c r="AR1701" s="176"/>
    </row>
    <row r="1702" spans="44:44">
      <c r="AR1702" s="176"/>
    </row>
    <row r="1703" spans="44:44">
      <c r="AR1703" s="176"/>
    </row>
    <row r="1704" spans="44:44">
      <c r="AR1704" s="176"/>
    </row>
    <row r="1705" spans="44:44">
      <c r="AR1705" s="176"/>
    </row>
    <row r="1706" spans="44:44">
      <c r="AR1706" s="176"/>
    </row>
    <row r="1707" spans="44:44">
      <c r="AR1707" s="176"/>
    </row>
    <row r="1708" spans="44:44">
      <c r="AR1708" s="176"/>
    </row>
    <row r="1709" spans="44:44">
      <c r="AR1709" s="176"/>
    </row>
    <row r="1710" spans="44:44">
      <c r="AR1710" s="176"/>
    </row>
    <row r="1711" spans="44:44">
      <c r="AR1711" s="176"/>
    </row>
    <row r="1712" spans="44:44">
      <c r="AR1712" s="176"/>
    </row>
    <row r="1713" spans="44:44">
      <c r="AR1713" s="176"/>
    </row>
    <row r="1714" spans="44:44">
      <c r="AR1714" s="176"/>
    </row>
    <row r="1715" spans="44:44">
      <c r="AR1715" s="176"/>
    </row>
    <row r="1716" spans="44:44">
      <c r="AR1716" s="176"/>
    </row>
    <row r="1717" spans="44:44">
      <c r="AR1717" s="176"/>
    </row>
    <row r="1718" spans="44:44">
      <c r="AR1718" s="176"/>
    </row>
    <row r="1719" spans="44:44">
      <c r="AR1719" s="176"/>
    </row>
    <row r="1720" spans="44:44">
      <c r="AR1720" s="176"/>
    </row>
    <row r="1721" spans="44:44">
      <c r="AR1721" s="176"/>
    </row>
    <row r="1722" spans="44:44">
      <c r="AR1722" s="176"/>
    </row>
    <row r="1723" spans="44:44">
      <c r="AR1723" s="176"/>
    </row>
    <row r="1724" spans="44:44">
      <c r="AR1724" s="176"/>
    </row>
    <row r="1725" spans="44:44">
      <c r="AR1725" s="176"/>
    </row>
    <row r="1726" spans="44:44">
      <c r="AR1726" s="176"/>
    </row>
    <row r="1727" spans="44:44">
      <c r="AR1727" s="176"/>
    </row>
    <row r="1728" spans="44:44">
      <c r="AR1728" s="176"/>
    </row>
    <row r="1729" spans="44:44">
      <c r="AR1729" s="176"/>
    </row>
    <row r="1730" spans="44:44">
      <c r="AR1730" s="176"/>
    </row>
    <row r="1731" spans="44:44">
      <c r="AR1731" s="176"/>
    </row>
    <row r="1732" spans="44:44">
      <c r="AR1732" s="176"/>
    </row>
    <row r="1733" spans="44:44">
      <c r="AR1733" s="176"/>
    </row>
    <row r="1734" spans="44:44">
      <c r="AR1734" s="176"/>
    </row>
    <row r="1735" spans="44:44">
      <c r="AR1735" s="176"/>
    </row>
    <row r="1736" spans="44:44">
      <c r="AR1736" s="176"/>
    </row>
    <row r="1737" spans="44:44">
      <c r="AR1737" s="176"/>
    </row>
    <row r="1738" spans="44:44">
      <c r="AR1738" s="176"/>
    </row>
    <row r="1739" spans="44:44">
      <c r="AR1739" s="176"/>
    </row>
    <row r="1740" spans="44:44">
      <c r="AR1740" s="176"/>
    </row>
    <row r="1741" spans="44:44">
      <c r="AR1741" s="176"/>
    </row>
    <row r="1742" spans="44:44">
      <c r="AR1742" s="176"/>
    </row>
    <row r="1743" spans="44:44">
      <c r="AR1743" s="176"/>
    </row>
    <row r="1744" spans="44:44">
      <c r="AR1744" s="176"/>
    </row>
    <row r="1745" spans="44:44">
      <c r="AR1745" s="176"/>
    </row>
    <row r="1746" spans="44:44">
      <c r="AR1746" s="176"/>
    </row>
    <row r="1747" spans="44:44">
      <c r="AR1747" s="176"/>
    </row>
    <row r="1748" spans="44:44">
      <c r="AR1748" s="176"/>
    </row>
    <row r="1749" spans="44:44">
      <c r="AR1749" s="176"/>
    </row>
    <row r="1750" spans="44:44">
      <c r="AR1750" s="176"/>
    </row>
    <row r="1751" spans="44:44">
      <c r="AR1751" s="176"/>
    </row>
    <row r="1752" spans="44:44">
      <c r="AR1752" s="176"/>
    </row>
    <row r="1753" spans="44:44">
      <c r="AR1753" s="176"/>
    </row>
    <row r="1754" spans="44:44">
      <c r="AR1754" s="176"/>
    </row>
    <row r="1755" spans="44:44">
      <c r="AR1755" s="176"/>
    </row>
    <row r="1756" spans="44:44">
      <c r="AR1756" s="176"/>
    </row>
    <row r="1757" spans="44:44">
      <c r="AR1757" s="176"/>
    </row>
    <row r="1758" spans="44:44">
      <c r="AR1758" s="176"/>
    </row>
    <row r="1759" spans="44:44">
      <c r="AR1759" s="176"/>
    </row>
    <row r="1760" spans="44:44">
      <c r="AR1760" s="176"/>
    </row>
    <row r="1761" spans="44:44">
      <c r="AR1761" s="176"/>
    </row>
    <row r="1762" spans="44:44">
      <c r="AR1762" s="176"/>
    </row>
    <row r="1763" spans="44:44">
      <c r="AR1763" s="176"/>
    </row>
    <row r="1764" spans="44:44">
      <c r="AR1764" s="176"/>
    </row>
    <row r="1765" spans="44:44">
      <c r="AR1765" s="176"/>
    </row>
    <row r="1766" spans="44:44">
      <c r="AR1766" s="176"/>
    </row>
    <row r="1767" spans="44:44">
      <c r="AR1767" s="176"/>
    </row>
    <row r="1768" spans="44:44">
      <c r="AR1768" s="176"/>
    </row>
    <row r="1769" spans="44:44">
      <c r="AR1769" s="176"/>
    </row>
    <row r="1770" spans="44:44">
      <c r="AR1770" s="176"/>
    </row>
    <row r="1771" spans="44:44">
      <c r="AR1771" s="176"/>
    </row>
    <row r="1772" spans="44:44">
      <c r="AR1772" s="176"/>
    </row>
    <row r="1773" spans="44:44">
      <c r="AR1773" s="176"/>
    </row>
    <row r="1774" spans="44:44">
      <c r="AR1774" s="176"/>
    </row>
    <row r="1775" spans="44:44">
      <c r="AR1775" s="176"/>
    </row>
    <row r="1776" spans="44:44">
      <c r="AR1776" s="176"/>
    </row>
    <row r="1777" spans="44:44">
      <c r="AR1777" s="176"/>
    </row>
    <row r="1778" spans="44:44">
      <c r="AR1778" s="176"/>
    </row>
    <row r="1779" spans="44:44">
      <c r="AR1779" s="176"/>
    </row>
    <row r="1780" spans="44:44">
      <c r="AR1780" s="176"/>
    </row>
    <row r="1781" spans="44:44">
      <c r="AR1781" s="176"/>
    </row>
    <row r="1782" spans="44:44">
      <c r="AR1782" s="176"/>
    </row>
    <row r="1783" spans="44:44">
      <c r="AR1783" s="176"/>
    </row>
    <row r="1784" spans="44:44">
      <c r="AR1784" s="176"/>
    </row>
    <row r="1785" spans="44:44">
      <c r="AR1785" s="176"/>
    </row>
    <row r="1786" spans="44:44">
      <c r="AR1786" s="176"/>
    </row>
    <row r="1787" spans="44:44">
      <c r="AR1787" s="176"/>
    </row>
    <row r="1788" spans="44:44">
      <c r="AR1788" s="176"/>
    </row>
    <row r="1789" spans="44:44">
      <c r="AR1789" s="176"/>
    </row>
    <row r="1790" spans="44:44">
      <c r="AR1790" s="176"/>
    </row>
    <row r="1791" spans="44:44">
      <c r="AR1791" s="176"/>
    </row>
    <row r="1792" spans="44:44">
      <c r="AR1792" s="176"/>
    </row>
    <row r="1793" spans="44:44">
      <c r="AR1793" s="176"/>
    </row>
    <row r="1794" spans="44:44">
      <c r="AR1794" s="176"/>
    </row>
    <row r="1795" spans="44:44">
      <c r="AR1795" s="176"/>
    </row>
    <row r="1796" spans="44:44">
      <c r="AR1796" s="176"/>
    </row>
    <row r="1797" spans="44:44">
      <c r="AR1797" s="176"/>
    </row>
    <row r="1798" spans="44:44">
      <c r="AR1798" s="176"/>
    </row>
    <row r="1799" spans="44:44">
      <c r="AR1799" s="176"/>
    </row>
    <row r="1800" spans="44:44">
      <c r="AR1800" s="176"/>
    </row>
    <row r="1801" spans="44:44">
      <c r="AR1801" s="176"/>
    </row>
    <row r="1802" spans="44:44">
      <c r="AR1802" s="176"/>
    </row>
    <row r="1803" spans="44:44">
      <c r="AR1803" s="176"/>
    </row>
    <row r="1804" spans="44:44">
      <c r="AR1804" s="176"/>
    </row>
    <row r="1805" spans="44:44">
      <c r="AR1805" s="176"/>
    </row>
    <row r="1806" spans="44:44">
      <c r="AR1806" s="176"/>
    </row>
    <row r="1807" spans="44:44">
      <c r="AR1807" s="176"/>
    </row>
    <row r="1808" spans="44:44">
      <c r="AR1808" s="176"/>
    </row>
    <row r="1809" spans="44:44">
      <c r="AR1809" s="176"/>
    </row>
    <row r="1810" spans="44:44">
      <c r="AR1810" s="176"/>
    </row>
    <row r="1811" spans="44:44">
      <c r="AR1811" s="176"/>
    </row>
    <row r="1812" spans="44:44">
      <c r="AR1812" s="176"/>
    </row>
    <row r="1813" spans="44:44">
      <c r="AR1813" s="176"/>
    </row>
    <row r="1814" spans="44:44">
      <c r="AR1814" s="176"/>
    </row>
    <row r="1815" spans="44:44">
      <c r="AR1815" s="176"/>
    </row>
    <row r="1816" spans="44:44">
      <c r="AR1816" s="176"/>
    </row>
    <row r="1817" spans="44:44">
      <c r="AR1817" s="176"/>
    </row>
    <row r="1818" spans="44:44">
      <c r="AR1818" s="176"/>
    </row>
    <row r="1819" spans="44:44">
      <c r="AR1819" s="176"/>
    </row>
    <row r="1820" spans="44:44">
      <c r="AR1820" s="176"/>
    </row>
    <row r="1821" spans="44:44">
      <c r="AR1821" s="176"/>
    </row>
    <row r="1822" spans="44:44">
      <c r="AR1822" s="176"/>
    </row>
    <row r="1823" spans="44:44">
      <c r="AR1823" s="176"/>
    </row>
    <row r="1824" spans="44:44">
      <c r="AR1824" s="176"/>
    </row>
    <row r="1825" spans="44:44">
      <c r="AR1825" s="176"/>
    </row>
    <row r="1826" spans="44:44">
      <c r="AR1826" s="176"/>
    </row>
    <row r="1827" spans="44:44">
      <c r="AR1827" s="176"/>
    </row>
    <row r="1828" spans="44:44">
      <c r="AR1828" s="176"/>
    </row>
    <row r="1829" spans="44:44">
      <c r="AR1829" s="176"/>
    </row>
    <row r="1830" spans="44:44">
      <c r="AR1830" s="176"/>
    </row>
    <row r="1831" spans="44:44">
      <c r="AR1831" s="176"/>
    </row>
    <row r="1832" spans="44:44">
      <c r="AR1832" s="176"/>
    </row>
    <row r="1833" spans="44:44">
      <c r="AR1833" s="176"/>
    </row>
    <row r="1834" spans="44:44">
      <c r="AR1834" s="176"/>
    </row>
    <row r="1835" spans="44:44">
      <c r="AR1835" s="176"/>
    </row>
    <row r="1836" spans="44:44">
      <c r="AR1836" s="176"/>
    </row>
    <row r="1837" spans="44:44">
      <c r="AR1837" s="176"/>
    </row>
    <row r="1838" spans="44:44">
      <c r="AR1838" s="176"/>
    </row>
    <row r="1839" spans="44:44">
      <c r="AR1839" s="176"/>
    </row>
    <row r="1840" spans="44:44">
      <c r="AR1840" s="176"/>
    </row>
    <row r="1841" spans="44:44">
      <c r="AR1841" s="176"/>
    </row>
    <row r="1842" spans="44:44">
      <c r="AR1842" s="176"/>
    </row>
    <row r="1843" spans="44:44">
      <c r="AR1843" s="176"/>
    </row>
    <row r="1844" spans="44:44">
      <c r="AR1844" s="176"/>
    </row>
    <row r="1845" spans="44:44">
      <c r="AR1845" s="176"/>
    </row>
    <row r="1846" spans="44:44">
      <c r="AR1846" s="176"/>
    </row>
    <row r="1847" spans="44:44">
      <c r="AR1847" s="176"/>
    </row>
    <row r="1848" spans="44:44">
      <c r="AR1848" s="176"/>
    </row>
    <row r="1849" spans="44:44">
      <c r="AR1849" s="176"/>
    </row>
    <row r="1850" spans="44:44">
      <c r="AR1850" s="176"/>
    </row>
    <row r="1851" spans="44:44">
      <c r="AR1851" s="176"/>
    </row>
    <row r="1852" spans="44:44">
      <c r="AR1852" s="176"/>
    </row>
    <row r="1853" spans="44:44">
      <c r="AR1853" s="176"/>
    </row>
    <row r="1854" spans="44:44">
      <c r="AR1854" s="176"/>
    </row>
    <row r="1855" spans="44:44">
      <c r="AR1855" s="176"/>
    </row>
    <row r="1856" spans="44:44">
      <c r="AR1856" s="176"/>
    </row>
    <row r="1857" spans="44:44">
      <c r="AR1857" s="176"/>
    </row>
    <row r="1858" spans="44:44">
      <c r="AR1858" s="176"/>
    </row>
    <row r="1859" spans="44:44">
      <c r="AR1859" s="176"/>
    </row>
    <row r="1860" spans="44:44">
      <c r="AR1860" s="176"/>
    </row>
    <row r="1861" spans="44:44">
      <c r="AR1861" s="176"/>
    </row>
    <row r="1862" spans="44:44">
      <c r="AR1862" s="176"/>
    </row>
    <row r="1863" spans="44:44">
      <c r="AR1863" s="176"/>
    </row>
    <row r="1864" spans="44:44">
      <c r="AR1864" s="176"/>
    </row>
    <row r="1865" spans="44:44">
      <c r="AR1865" s="176"/>
    </row>
    <row r="1866" spans="44:44">
      <c r="AR1866" s="176"/>
    </row>
    <row r="1867" spans="44:44">
      <c r="AR1867" s="176"/>
    </row>
    <row r="1868" spans="44:44">
      <c r="AR1868" s="176"/>
    </row>
    <row r="1869" spans="44:44">
      <c r="AR1869" s="176"/>
    </row>
    <row r="1870" spans="44:44">
      <c r="AR1870" s="176"/>
    </row>
    <row r="1871" spans="44:44">
      <c r="AR1871" s="176"/>
    </row>
    <row r="1872" spans="44:44">
      <c r="AR1872" s="176"/>
    </row>
    <row r="1873" spans="44:44">
      <c r="AR1873" s="176"/>
    </row>
    <row r="1874" spans="44:44">
      <c r="AR1874" s="176"/>
    </row>
    <row r="1875" spans="44:44">
      <c r="AR1875" s="176"/>
    </row>
    <row r="1876" spans="44:44">
      <c r="AR1876" s="176"/>
    </row>
    <row r="1877" spans="44:44">
      <c r="AR1877" s="176"/>
    </row>
    <row r="1878" spans="44:44">
      <c r="AR1878" s="176"/>
    </row>
    <row r="1879" spans="44:44">
      <c r="AR1879" s="176"/>
    </row>
    <row r="1880" spans="44:44">
      <c r="AR1880" s="176"/>
    </row>
    <row r="1881" spans="44:44">
      <c r="AR1881" s="176"/>
    </row>
    <row r="1882" spans="44:44">
      <c r="AR1882" s="176"/>
    </row>
    <row r="1883" spans="44:44">
      <c r="AR1883" s="176"/>
    </row>
    <row r="1884" spans="44:44">
      <c r="AR1884" s="176"/>
    </row>
    <row r="1885" spans="44:44">
      <c r="AR1885" s="176"/>
    </row>
    <row r="1886" spans="44:44">
      <c r="AR1886" s="176"/>
    </row>
    <row r="1887" spans="44:44">
      <c r="AR1887" s="176"/>
    </row>
    <row r="1888" spans="44:44">
      <c r="AR1888" s="176"/>
    </row>
    <row r="1889" spans="44:44">
      <c r="AR1889" s="176"/>
    </row>
    <row r="1890" spans="44:44">
      <c r="AR1890" s="176"/>
    </row>
    <row r="1891" spans="44:44">
      <c r="AR1891" s="176"/>
    </row>
    <row r="1892" spans="44:44">
      <c r="AR1892" s="176"/>
    </row>
    <row r="1893" spans="44:44">
      <c r="AR1893" s="176"/>
    </row>
    <row r="1894" spans="44:44">
      <c r="AR1894" s="176"/>
    </row>
    <row r="1895" spans="44:44">
      <c r="AR1895" s="176"/>
    </row>
    <row r="1896" spans="44:44">
      <c r="AR1896" s="176"/>
    </row>
    <row r="1897" spans="44:44">
      <c r="AR1897" s="176"/>
    </row>
    <row r="1898" spans="44:44">
      <c r="AR1898" s="176"/>
    </row>
    <row r="1899" spans="44:44">
      <c r="AR1899" s="176"/>
    </row>
    <row r="1900" spans="44:44">
      <c r="AR1900" s="176"/>
    </row>
    <row r="1901" spans="44:44">
      <c r="AR1901" s="176"/>
    </row>
    <row r="1902" spans="44:44">
      <c r="AR1902" s="176"/>
    </row>
    <row r="1903" spans="44:44">
      <c r="AR1903" s="176"/>
    </row>
    <row r="1904" spans="44:44">
      <c r="AR1904" s="176"/>
    </row>
    <row r="1905" spans="44:44">
      <c r="AR1905" s="176"/>
    </row>
    <row r="1906" spans="44:44">
      <c r="AR1906" s="176"/>
    </row>
    <row r="1907" spans="44:44">
      <c r="AR1907" s="176"/>
    </row>
    <row r="1908" spans="44:44">
      <c r="AR1908" s="176"/>
    </row>
    <row r="1909" spans="44:44">
      <c r="AR1909" s="176"/>
    </row>
    <row r="1910" spans="44:44">
      <c r="AR1910" s="176"/>
    </row>
    <row r="1911" spans="44:44">
      <c r="AR1911" s="176"/>
    </row>
    <row r="1912" spans="44:44">
      <c r="AR1912" s="176"/>
    </row>
    <row r="1913" spans="44:44">
      <c r="AR1913" s="176"/>
    </row>
    <row r="1914" spans="44:44">
      <c r="AR1914" s="176"/>
    </row>
    <row r="1915" spans="44:44">
      <c r="AR1915" s="176"/>
    </row>
    <row r="1916" spans="44:44">
      <c r="AR1916" s="176"/>
    </row>
    <row r="1917" spans="44:44">
      <c r="AR1917" s="176"/>
    </row>
    <row r="1918" spans="44:44">
      <c r="AR1918" s="176"/>
    </row>
    <row r="1919" spans="44:44">
      <c r="AR1919" s="176"/>
    </row>
    <row r="1920" spans="44:44">
      <c r="AR1920" s="176"/>
    </row>
    <row r="1921" spans="44:44">
      <c r="AR1921" s="176"/>
    </row>
    <row r="1922" spans="44:44">
      <c r="AR1922" s="176"/>
    </row>
    <row r="1923" spans="44:44">
      <c r="AR1923" s="176"/>
    </row>
    <row r="1924" spans="44:44">
      <c r="AR1924" s="176"/>
    </row>
    <row r="1925" spans="44:44">
      <c r="AR1925" s="176"/>
    </row>
    <row r="1926" spans="44:44">
      <c r="AR1926" s="176"/>
    </row>
    <row r="1927" spans="44:44">
      <c r="AR1927" s="176"/>
    </row>
    <row r="1928" spans="44:44">
      <c r="AR1928" s="176"/>
    </row>
    <row r="1929" spans="44:44">
      <c r="AR1929" s="176"/>
    </row>
    <row r="1930" spans="44:44">
      <c r="AR1930" s="176"/>
    </row>
    <row r="1931" spans="44:44">
      <c r="AR1931" s="176"/>
    </row>
    <row r="1932" spans="44:44">
      <c r="AR1932" s="176"/>
    </row>
    <row r="1933" spans="44:44">
      <c r="AR1933" s="176"/>
    </row>
    <row r="1934" spans="44:44">
      <c r="AR1934" s="176"/>
    </row>
    <row r="1935" spans="44:44">
      <c r="AR1935" s="176"/>
    </row>
    <row r="1936" spans="44:44">
      <c r="AR1936" s="176"/>
    </row>
    <row r="1937" spans="44:44">
      <c r="AR1937" s="176"/>
    </row>
    <row r="1938" spans="44:44">
      <c r="AR1938" s="176"/>
    </row>
    <row r="1939" spans="44:44">
      <c r="AR1939" s="176"/>
    </row>
    <row r="1940" spans="44:44">
      <c r="AR1940" s="176"/>
    </row>
    <row r="1941" spans="44:44">
      <c r="AR1941" s="176"/>
    </row>
    <row r="1942" spans="44:44">
      <c r="AR1942" s="176"/>
    </row>
    <row r="1943" spans="44:44">
      <c r="AR1943" s="176"/>
    </row>
    <row r="1944" spans="44:44">
      <c r="AR1944" s="176"/>
    </row>
    <row r="1945" spans="44:44">
      <c r="AR1945" s="176"/>
    </row>
    <row r="1946" spans="44:44">
      <c r="AR1946" s="176"/>
    </row>
    <row r="1947" spans="44:44">
      <c r="AR1947" s="176"/>
    </row>
    <row r="1948" spans="44:44">
      <c r="AR1948" s="176"/>
    </row>
    <row r="1949" spans="44:44">
      <c r="AR1949" s="176"/>
    </row>
    <row r="1950" spans="44:44">
      <c r="AR1950" s="176"/>
    </row>
    <row r="1951" spans="44:44">
      <c r="AR1951" s="176"/>
    </row>
    <row r="1952" spans="44:44">
      <c r="AR1952" s="176"/>
    </row>
    <row r="1953" spans="44:44">
      <c r="AR1953" s="176"/>
    </row>
    <row r="1954" spans="44:44">
      <c r="AR1954" s="176"/>
    </row>
    <row r="1955" spans="44:44">
      <c r="AR1955" s="176"/>
    </row>
    <row r="1956" spans="44:44">
      <c r="AR1956" s="176"/>
    </row>
    <row r="1957" spans="44:44">
      <c r="AR1957" s="176"/>
    </row>
    <row r="1958" spans="44:44">
      <c r="AR1958" s="176"/>
    </row>
    <row r="1959" spans="44:44">
      <c r="AR1959" s="176"/>
    </row>
    <row r="1960" spans="44:44">
      <c r="AR1960" s="176"/>
    </row>
    <row r="1961" spans="44:44">
      <c r="AR1961" s="176"/>
    </row>
    <row r="1962" spans="44:44">
      <c r="AR1962" s="176"/>
    </row>
    <row r="1963" spans="44:44">
      <c r="AR1963" s="176"/>
    </row>
    <row r="1964" spans="44:44">
      <c r="AR1964" s="176"/>
    </row>
    <row r="1965" spans="44:44">
      <c r="AR1965" s="176"/>
    </row>
    <row r="1966" spans="44:44">
      <c r="AR1966" s="176"/>
    </row>
    <row r="1967" spans="44:44">
      <c r="AR1967" s="176"/>
    </row>
    <row r="1968" spans="44:44">
      <c r="AR1968" s="176"/>
    </row>
    <row r="1969" spans="44:44">
      <c r="AR1969" s="176"/>
    </row>
    <row r="1970" spans="44:44">
      <c r="AR1970" s="176"/>
    </row>
    <row r="1971" spans="44:44">
      <c r="AR1971" s="176"/>
    </row>
    <row r="1972" spans="44:44">
      <c r="AR1972" s="176"/>
    </row>
    <row r="1973" spans="44:44">
      <c r="AR1973" s="176"/>
    </row>
    <row r="1974" spans="44:44">
      <c r="AR1974" s="176"/>
    </row>
    <row r="1975" spans="44:44">
      <c r="AR1975" s="176"/>
    </row>
    <row r="1976" spans="44:44">
      <c r="AR1976" s="176"/>
    </row>
    <row r="1977" spans="44:44">
      <c r="AR1977" s="176"/>
    </row>
    <row r="1978" spans="44:44">
      <c r="AR1978" s="176"/>
    </row>
    <row r="1979" spans="44:44">
      <c r="AR1979" s="176"/>
    </row>
    <row r="1980" spans="44:44">
      <c r="AR1980" s="176"/>
    </row>
    <row r="1981" spans="44:44">
      <c r="AR1981" s="176"/>
    </row>
    <row r="1982" spans="44:44">
      <c r="AR1982" s="176"/>
    </row>
    <row r="1983" spans="44:44">
      <c r="AR1983" s="176"/>
    </row>
    <row r="1984" spans="44:44">
      <c r="AR1984" s="176"/>
    </row>
    <row r="1985" spans="44:44">
      <c r="AR1985" s="176"/>
    </row>
    <row r="1986" spans="44:44">
      <c r="AR1986" s="176"/>
    </row>
    <row r="1987" spans="44:44">
      <c r="AR1987" s="176"/>
    </row>
    <row r="1988" spans="44:44">
      <c r="AR1988" s="176"/>
    </row>
    <row r="1989" spans="44:44">
      <c r="AR1989" s="176"/>
    </row>
    <row r="1990" spans="44:44">
      <c r="AR1990" s="176"/>
    </row>
    <row r="1991" spans="44:44">
      <c r="AR1991" s="176"/>
    </row>
    <row r="1992" spans="44:44">
      <c r="AR1992" s="176"/>
    </row>
    <row r="1993" spans="44:44">
      <c r="AR1993" s="176"/>
    </row>
    <row r="1994" spans="44:44">
      <c r="AR1994" s="176"/>
    </row>
    <row r="1995" spans="44:44">
      <c r="AR1995" s="176"/>
    </row>
    <row r="1996" spans="44:44">
      <c r="AR1996" s="176"/>
    </row>
    <row r="1997" spans="44:44">
      <c r="AR1997" s="176"/>
    </row>
    <row r="1998" spans="44:44">
      <c r="AR1998" s="176"/>
    </row>
    <row r="1999" spans="44:44">
      <c r="AR1999" s="176"/>
    </row>
    <row r="2000" spans="44:44">
      <c r="AR2000" s="176"/>
    </row>
    <row r="2001" spans="44:44">
      <c r="AR2001" s="176"/>
    </row>
    <row r="2002" spans="44:44">
      <c r="AR2002" s="176"/>
    </row>
    <row r="2003" spans="44:44">
      <c r="AR2003" s="176"/>
    </row>
    <row r="2004" spans="44:44">
      <c r="AR2004" s="176"/>
    </row>
    <row r="2005" spans="44:44">
      <c r="AR2005" s="176"/>
    </row>
    <row r="2006" spans="44:44">
      <c r="AR2006" s="176"/>
    </row>
    <row r="2007" spans="44:44">
      <c r="AR2007" s="176"/>
    </row>
    <row r="2008" spans="44:44">
      <c r="AR2008" s="176"/>
    </row>
    <row r="2009" spans="44:44">
      <c r="AR2009" s="176"/>
    </row>
    <row r="2010" spans="44:44">
      <c r="AR2010" s="176"/>
    </row>
    <row r="2011" spans="44:44">
      <c r="AR2011" s="176"/>
    </row>
    <row r="2012" spans="44:44">
      <c r="AR2012" s="176"/>
    </row>
    <row r="2013" spans="44:44">
      <c r="AR2013" s="176"/>
    </row>
    <row r="2014" spans="44:44">
      <c r="AR2014" s="176"/>
    </row>
    <row r="2015" spans="44:44">
      <c r="AR2015" s="176"/>
    </row>
    <row r="2016" spans="44:44">
      <c r="AR2016" s="176"/>
    </row>
    <row r="2017" spans="44:44">
      <c r="AR2017" s="176"/>
    </row>
    <row r="2018" spans="44:44">
      <c r="AR2018" s="176"/>
    </row>
    <row r="2019" spans="44:44">
      <c r="AR2019" s="176"/>
    </row>
    <row r="2020" spans="44:44">
      <c r="AR2020" s="176"/>
    </row>
    <row r="2021" spans="44:44">
      <c r="AR2021" s="176"/>
    </row>
    <row r="2022" spans="44:44">
      <c r="AR2022" s="176"/>
    </row>
    <row r="2023" spans="44:44">
      <c r="AR2023" s="176"/>
    </row>
    <row r="2024" spans="44:44">
      <c r="AR2024" s="176"/>
    </row>
    <row r="2025" spans="44:44">
      <c r="AR2025" s="176"/>
    </row>
    <row r="2026" spans="44:44">
      <c r="AR2026" s="176"/>
    </row>
    <row r="2027" spans="44:44">
      <c r="AR2027" s="176"/>
    </row>
    <row r="2028" spans="44:44">
      <c r="AR2028" s="176"/>
    </row>
    <row r="2029" spans="44:44">
      <c r="AR2029" s="176"/>
    </row>
    <row r="2030" spans="44:44">
      <c r="AR2030" s="176"/>
    </row>
    <row r="2031" spans="44:44">
      <c r="AR2031" s="176"/>
    </row>
    <row r="2032" spans="44:44">
      <c r="AR2032" s="176"/>
    </row>
    <row r="2033" spans="44:44">
      <c r="AR2033" s="176"/>
    </row>
    <row r="2034" spans="44:44">
      <c r="AR2034" s="176"/>
    </row>
    <row r="2035" spans="44:44">
      <c r="AR2035" s="176"/>
    </row>
    <row r="2036" spans="44:44">
      <c r="AR2036" s="176"/>
    </row>
    <row r="2037" spans="44:44">
      <c r="AR2037" s="176"/>
    </row>
    <row r="2038" spans="44:44">
      <c r="AR2038" s="176"/>
    </row>
    <row r="2039" spans="44:44">
      <c r="AR2039" s="176"/>
    </row>
    <row r="2040" spans="44:44">
      <c r="AR2040" s="176"/>
    </row>
    <row r="2041" spans="44:44">
      <c r="AR2041" s="176"/>
    </row>
    <row r="2042" spans="44:44">
      <c r="AR2042" s="176"/>
    </row>
    <row r="2043" spans="44:44">
      <c r="AR2043" s="176"/>
    </row>
    <row r="2044" spans="44:44">
      <c r="AR2044" s="176"/>
    </row>
    <row r="2045" spans="44:44">
      <c r="AR2045" s="176"/>
    </row>
    <row r="2046" spans="44:44">
      <c r="AR2046" s="176"/>
    </row>
    <row r="2047" spans="44:44">
      <c r="AR2047" s="176"/>
    </row>
    <row r="2048" spans="44:44">
      <c r="AR2048" s="176"/>
    </row>
    <row r="2049" spans="44:44">
      <c r="AR2049" s="176"/>
    </row>
    <row r="2050" spans="44:44">
      <c r="AR2050" s="176"/>
    </row>
    <row r="2051" spans="44:44">
      <c r="AR2051" s="176"/>
    </row>
    <row r="2052" spans="44:44">
      <c r="AR2052" s="176"/>
    </row>
    <row r="2053" spans="44:44">
      <c r="AR2053" s="176"/>
    </row>
    <row r="2054" spans="44:44">
      <c r="AR2054" s="176"/>
    </row>
    <row r="2055" spans="44:44">
      <c r="AR2055" s="176"/>
    </row>
    <row r="2056" spans="44:44">
      <c r="AR2056" s="176"/>
    </row>
    <row r="2057" spans="44:44">
      <c r="AR2057" s="176"/>
    </row>
    <row r="2058" spans="44:44">
      <c r="AR2058" s="176"/>
    </row>
    <row r="2059" spans="44:44">
      <c r="AR2059" s="176"/>
    </row>
    <row r="2060" spans="44:44">
      <c r="AR2060" s="176"/>
    </row>
    <row r="2061" spans="44:44">
      <c r="AR2061" s="176"/>
    </row>
    <row r="2062" spans="44:44">
      <c r="AR2062" s="176"/>
    </row>
    <row r="2063" spans="44:44">
      <c r="AR2063" s="176"/>
    </row>
    <row r="2064" spans="44:44">
      <c r="AR2064" s="176"/>
    </row>
    <row r="2065" spans="44:44">
      <c r="AR2065" s="176"/>
    </row>
    <row r="2066" spans="44:44">
      <c r="AR2066" s="176"/>
    </row>
    <row r="2067" spans="44:44">
      <c r="AR2067" s="176"/>
    </row>
    <row r="2068" spans="44:44">
      <c r="AR2068" s="176"/>
    </row>
    <row r="2069" spans="44:44">
      <c r="AR2069" s="176"/>
    </row>
    <row r="2070" spans="44:44">
      <c r="AR2070" s="176"/>
    </row>
    <row r="2071" spans="44:44">
      <c r="AR2071" s="176"/>
    </row>
    <row r="2072" spans="44:44">
      <c r="AR2072" s="176"/>
    </row>
    <row r="2073" spans="44:44">
      <c r="AR2073" s="176"/>
    </row>
    <row r="2074" spans="44:44">
      <c r="AR2074" s="176"/>
    </row>
    <row r="2075" spans="44:44">
      <c r="AR2075" s="176"/>
    </row>
    <row r="2076" spans="44:44">
      <c r="AR2076" s="176"/>
    </row>
    <row r="2077" spans="44:44">
      <c r="AR2077" s="176"/>
    </row>
    <row r="2078" spans="44:44">
      <c r="AR2078" s="176"/>
    </row>
    <row r="2079" spans="44:44">
      <c r="AR2079" s="176"/>
    </row>
    <row r="2080" spans="44:44">
      <c r="AR2080" s="176"/>
    </row>
    <row r="2081" spans="44:44">
      <c r="AR2081" s="176"/>
    </row>
    <row r="2082" spans="44:44">
      <c r="AR2082" s="176"/>
    </row>
    <row r="2083" spans="44:44">
      <c r="AR2083" s="176"/>
    </row>
    <row r="2084" spans="44:44">
      <c r="AR2084" s="176"/>
    </row>
    <row r="2085" spans="44:44">
      <c r="AR2085" s="176"/>
    </row>
    <row r="2086" spans="44:44">
      <c r="AR2086" s="176"/>
    </row>
    <row r="2087" spans="44:44">
      <c r="AR2087" s="176"/>
    </row>
    <row r="2088" spans="44:44">
      <c r="AR2088" s="176"/>
    </row>
    <row r="2089" spans="44:44">
      <c r="AR2089" s="176"/>
    </row>
    <row r="2090" spans="44:44">
      <c r="AR2090" s="176"/>
    </row>
    <row r="2091" spans="44:44">
      <c r="AR2091" s="176"/>
    </row>
    <row r="2092" spans="44:44">
      <c r="AR2092" s="176"/>
    </row>
    <row r="2093" spans="44:44">
      <c r="AR2093" s="176"/>
    </row>
    <row r="2094" spans="44:44">
      <c r="AR2094" s="176"/>
    </row>
    <row r="2095" spans="44:44">
      <c r="AR2095" s="176"/>
    </row>
    <row r="2096" spans="44:44">
      <c r="AR2096" s="176"/>
    </row>
    <row r="2097" spans="44:44">
      <c r="AR2097" s="176"/>
    </row>
    <row r="2098" spans="44:44">
      <c r="AR2098" s="176"/>
    </row>
    <row r="2099" spans="44:44">
      <c r="AR2099" s="176"/>
    </row>
    <row r="2100" spans="44:44">
      <c r="AR2100" s="176"/>
    </row>
    <row r="2101" spans="44:44">
      <c r="AR2101" s="176"/>
    </row>
    <row r="2102" spans="44:44">
      <c r="AR2102" s="176"/>
    </row>
    <row r="2103" spans="44:44">
      <c r="AR2103" s="176"/>
    </row>
    <row r="2104" spans="44:44">
      <c r="AR2104" s="176"/>
    </row>
    <row r="2105" spans="44:44">
      <c r="AR2105" s="176"/>
    </row>
    <row r="2106" spans="44:44">
      <c r="AR2106" s="176"/>
    </row>
    <row r="2107" spans="44:44">
      <c r="AR2107" s="176"/>
    </row>
    <row r="2108" spans="44:44">
      <c r="AR2108" s="176"/>
    </row>
    <row r="2109" spans="44:44">
      <c r="AR2109" s="176"/>
    </row>
    <row r="2110" spans="44:44">
      <c r="AR2110" s="176"/>
    </row>
    <row r="2111" spans="44:44">
      <c r="AR2111" s="176"/>
    </row>
    <row r="2112" spans="44:44">
      <c r="AR2112" s="176"/>
    </row>
    <row r="2113" spans="44:44">
      <c r="AR2113" s="176"/>
    </row>
    <row r="2114" spans="44:44">
      <c r="AR2114" s="176"/>
    </row>
    <row r="2115" spans="44:44">
      <c r="AR2115" s="176"/>
    </row>
    <row r="2116" spans="44:44">
      <c r="AR2116" s="176"/>
    </row>
    <row r="2117" spans="44:44">
      <c r="AR2117" s="176"/>
    </row>
    <row r="2118" spans="44:44">
      <c r="AR2118" s="176"/>
    </row>
    <row r="2119" spans="44:44">
      <c r="AR2119" s="176"/>
    </row>
    <row r="2120" spans="44:44">
      <c r="AR2120" s="176"/>
    </row>
    <row r="2121" spans="44:44">
      <c r="AR2121" s="176"/>
    </row>
    <row r="2122" spans="44:44">
      <c r="AR2122" s="176"/>
    </row>
    <row r="2123" spans="44:44">
      <c r="AR2123" s="176"/>
    </row>
    <row r="2124" spans="44:44">
      <c r="AR2124" s="176"/>
    </row>
    <row r="2125" spans="44:44">
      <c r="AR2125" s="176"/>
    </row>
    <row r="2126" spans="44:44">
      <c r="AR2126" s="176"/>
    </row>
    <row r="2127" spans="44:44">
      <c r="AR2127" s="176"/>
    </row>
    <row r="2128" spans="44:44">
      <c r="AR2128" s="176"/>
    </row>
    <row r="2129" spans="44:44">
      <c r="AR2129" s="176"/>
    </row>
    <row r="2130" spans="44:44">
      <c r="AR2130" s="176"/>
    </row>
    <row r="2131" spans="44:44">
      <c r="AR2131" s="176"/>
    </row>
    <row r="2132" spans="44:44">
      <c r="AR2132" s="176"/>
    </row>
    <row r="2133" spans="44:44">
      <c r="AR2133" s="176"/>
    </row>
    <row r="2134" spans="44:44">
      <c r="AR2134" s="176"/>
    </row>
    <row r="2135" spans="44:44">
      <c r="AR2135" s="176"/>
    </row>
    <row r="2136" spans="44:44">
      <c r="AR2136" s="176"/>
    </row>
    <row r="2137" spans="44:44">
      <c r="AR2137" s="176"/>
    </row>
    <row r="2138" spans="44:44">
      <c r="AR2138" s="176"/>
    </row>
    <row r="2139" spans="44:44">
      <c r="AR2139" s="176"/>
    </row>
    <row r="2140" spans="44:44">
      <c r="AR2140" s="176"/>
    </row>
    <row r="2141" spans="44:44">
      <c r="AR2141" s="176"/>
    </row>
    <row r="2142" spans="44:44">
      <c r="AR2142" s="176"/>
    </row>
    <row r="2143" spans="44:44">
      <c r="AR2143" s="176"/>
    </row>
    <row r="2144" spans="44:44">
      <c r="AR2144" s="176"/>
    </row>
    <row r="2145" spans="44:44">
      <c r="AR2145" s="176"/>
    </row>
    <row r="2146" spans="44:44">
      <c r="AR2146" s="176"/>
    </row>
    <row r="2147" spans="44:44">
      <c r="AR2147" s="176"/>
    </row>
    <row r="2148" spans="44:44">
      <c r="AR2148" s="176"/>
    </row>
    <row r="2149" spans="44:44">
      <c r="AR2149" s="176"/>
    </row>
    <row r="2150" spans="44:44">
      <c r="AR2150" s="176"/>
    </row>
    <row r="2151" spans="44:44">
      <c r="AR2151" s="176"/>
    </row>
    <row r="2152" spans="44:44">
      <c r="AR2152" s="176"/>
    </row>
    <row r="2153" spans="44:44">
      <c r="AR2153" s="176"/>
    </row>
    <row r="2154" spans="44:44">
      <c r="AR2154" s="176"/>
    </row>
    <row r="2155" spans="44:44">
      <c r="AR2155" s="176"/>
    </row>
    <row r="2156" spans="44:44">
      <c r="AR2156" s="176"/>
    </row>
    <row r="2157" spans="44:44">
      <c r="AR2157" s="176"/>
    </row>
    <row r="2158" spans="44:44">
      <c r="AR2158" s="176"/>
    </row>
    <row r="2159" spans="44:44">
      <c r="AR2159" s="176"/>
    </row>
    <row r="2160" spans="44:44">
      <c r="AR2160" s="176"/>
    </row>
    <row r="2161" spans="44:44">
      <c r="AR2161" s="176"/>
    </row>
    <row r="2162" spans="44:44">
      <c r="AR2162" s="176"/>
    </row>
    <row r="2163" spans="44:44">
      <c r="AR2163" s="176"/>
    </row>
    <row r="2164" spans="44:44">
      <c r="AR2164" s="176"/>
    </row>
    <row r="2165" spans="44:44">
      <c r="AR2165" s="176"/>
    </row>
    <row r="2166" spans="44:44">
      <c r="AR2166" s="176"/>
    </row>
    <row r="2167" spans="44:44">
      <c r="AR2167" s="176"/>
    </row>
    <row r="2168" spans="44:44">
      <c r="AR2168" s="176"/>
    </row>
    <row r="2169" spans="44:44">
      <c r="AR2169" s="176"/>
    </row>
    <row r="2170" spans="44:44">
      <c r="AR2170" s="176"/>
    </row>
    <row r="2171" spans="44:44">
      <c r="AR2171" s="176"/>
    </row>
    <row r="2172" spans="44:44">
      <c r="AR2172" s="176"/>
    </row>
    <row r="2173" spans="44:44">
      <c r="AR2173" s="176"/>
    </row>
    <row r="2174" spans="44:44">
      <c r="AR2174" s="176"/>
    </row>
    <row r="2175" spans="44:44">
      <c r="AR2175" s="176"/>
    </row>
    <row r="2176" spans="44:44">
      <c r="AR2176" s="176"/>
    </row>
    <row r="2177" spans="44:44">
      <c r="AR2177" s="176"/>
    </row>
    <row r="2178" spans="44:44">
      <c r="AR2178" s="176"/>
    </row>
    <row r="2179" spans="44:44">
      <c r="AR2179" s="176"/>
    </row>
    <row r="2180" spans="44:44">
      <c r="AR2180" s="176"/>
    </row>
    <row r="2181" spans="44:44">
      <c r="AR2181" s="176"/>
    </row>
    <row r="2182" spans="44:44">
      <c r="AR2182" s="176"/>
    </row>
    <row r="2183" spans="44:44">
      <c r="AR2183" s="176"/>
    </row>
    <row r="2184" spans="44:44">
      <c r="AR2184" s="176"/>
    </row>
    <row r="2185" spans="44:44">
      <c r="AR2185" s="176"/>
    </row>
    <row r="2186" spans="44:44">
      <c r="AR2186" s="176"/>
    </row>
    <row r="2187" spans="44:44">
      <c r="AR2187" s="176"/>
    </row>
    <row r="2188" spans="44:44">
      <c r="AR2188" s="176"/>
    </row>
    <row r="2189" spans="44:44">
      <c r="AR2189" s="176"/>
    </row>
    <row r="2190" spans="44:44">
      <c r="AR2190" s="176"/>
    </row>
    <row r="2191" spans="44:44">
      <c r="AR2191" s="176"/>
    </row>
    <row r="2192" spans="44:44">
      <c r="AR2192" s="176"/>
    </row>
    <row r="2193" spans="44:44">
      <c r="AR2193" s="176"/>
    </row>
    <row r="2194" spans="44:44">
      <c r="AR2194" s="176"/>
    </row>
    <row r="2195" spans="44:44">
      <c r="AR2195" s="176"/>
    </row>
    <row r="2196" spans="44:44">
      <c r="AR2196" s="176"/>
    </row>
    <row r="2197" spans="44:44">
      <c r="AR2197" s="176"/>
    </row>
    <row r="2198" spans="44:44">
      <c r="AR2198" s="176"/>
    </row>
    <row r="2199" spans="44:44">
      <c r="AR2199" s="176"/>
    </row>
    <row r="2200" spans="44:44">
      <c r="AR2200" s="176"/>
    </row>
    <row r="2201" spans="44:44">
      <c r="AR2201" s="176"/>
    </row>
    <row r="2202" spans="44:44">
      <c r="AR2202" s="176"/>
    </row>
    <row r="2203" spans="44:44">
      <c r="AR2203" s="176"/>
    </row>
    <row r="2204" spans="44:44">
      <c r="AR2204" s="176"/>
    </row>
    <row r="2205" spans="44:44">
      <c r="AR2205" s="176"/>
    </row>
    <row r="2206" spans="44:44">
      <c r="AR2206" s="176"/>
    </row>
    <row r="2207" spans="44:44">
      <c r="AR2207" s="176"/>
    </row>
    <row r="2208" spans="44:44">
      <c r="AR2208" s="176"/>
    </row>
    <row r="2209" spans="44:44">
      <c r="AR2209" s="176"/>
    </row>
    <row r="2210" spans="44:44">
      <c r="AR2210" s="176"/>
    </row>
    <row r="2211" spans="44:44">
      <c r="AR2211" s="176"/>
    </row>
    <row r="2212" spans="44:44">
      <c r="AR2212" s="176"/>
    </row>
    <row r="2213" spans="44:44">
      <c r="AR2213" s="176"/>
    </row>
    <row r="2214" spans="44:44">
      <c r="AR2214" s="176"/>
    </row>
    <row r="2215" spans="44:44">
      <c r="AR2215" s="176"/>
    </row>
    <row r="2216" spans="44:44">
      <c r="AR2216" s="176"/>
    </row>
    <row r="2217" spans="44:44">
      <c r="AR2217" s="176"/>
    </row>
    <row r="2218" spans="44:44">
      <c r="AR2218" s="176"/>
    </row>
    <row r="2219" spans="44:44">
      <c r="AR2219" s="176"/>
    </row>
    <row r="2220" spans="44:44">
      <c r="AR2220" s="176"/>
    </row>
    <row r="2221" spans="44:44">
      <c r="AR2221" s="176"/>
    </row>
    <row r="2222" spans="44:44">
      <c r="AR2222" s="176"/>
    </row>
    <row r="2223" spans="44:44">
      <c r="AR2223" s="176"/>
    </row>
    <row r="2224" spans="44:44">
      <c r="AR2224" s="176"/>
    </row>
    <row r="2225" spans="44:44">
      <c r="AR2225" s="176"/>
    </row>
    <row r="2226" spans="44:44">
      <c r="AR2226" s="176"/>
    </row>
    <row r="2227" spans="44:44">
      <c r="AR2227" s="176"/>
    </row>
    <row r="2228" spans="44:44">
      <c r="AR2228" s="176"/>
    </row>
    <row r="2229" spans="44:44">
      <c r="AR2229" s="176"/>
    </row>
    <row r="2230" spans="44:44">
      <c r="AR2230" s="176"/>
    </row>
    <row r="2231" spans="44:44">
      <c r="AR2231" s="176"/>
    </row>
    <row r="2232" spans="44:44">
      <c r="AR2232" s="176"/>
    </row>
    <row r="2233" spans="44:44">
      <c r="AR2233" s="176"/>
    </row>
    <row r="2234" spans="44:44">
      <c r="AR2234" s="176"/>
    </row>
    <row r="2235" spans="44:44">
      <c r="AR2235" s="176"/>
    </row>
    <row r="2236" spans="44:44">
      <c r="AR2236" s="176"/>
    </row>
    <row r="2237" spans="44:44">
      <c r="AR2237" s="176"/>
    </row>
    <row r="2238" spans="44:44">
      <c r="AR2238" s="176"/>
    </row>
    <row r="2239" spans="44:44">
      <c r="AR2239" s="176"/>
    </row>
    <row r="2240" spans="44:44">
      <c r="AR2240" s="176"/>
    </row>
    <row r="2241" spans="44:44">
      <c r="AR2241" s="176"/>
    </row>
    <row r="2242" spans="44:44">
      <c r="AR2242" s="176"/>
    </row>
    <row r="2243" spans="44:44">
      <c r="AR2243" s="176"/>
    </row>
    <row r="2244" spans="44:44">
      <c r="AR2244" s="176"/>
    </row>
    <row r="2245" spans="44:44">
      <c r="AR2245" s="176"/>
    </row>
    <row r="2246" spans="44:44">
      <c r="AR2246" s="176"/>
    </row>
    <row r="2247" spans="44:44">
      <c r="AR2247" s="176"/>
    </row>
    <row r="2248" spans="44:44">
      <c r="AR2248" s="176"/>
    </row>
    <row r="2249" spans="44:44">
      <c r="AR2249" s="176"/>
    </row>
    <row r="2250" spans="44:44">
      <c r="AR2250" s="176"/>
    </row>
    <row r="2251" spans="44:44">
      <c r="AR2251" s="176"/>
    </row>
    <row r="2252" spans="44:44">
      <c r="AR2252" s="176"/>
    </row>
    <row r="2253" spans="44:44">
      <c r="AR2253" s="176"/>
    </row>
    <row r="2254" spans="44:44">
      <c r="AR2254" s="176"/>
    </row>
    <row r="2255" spans="44:44">
      <c r="AR2255" s="176"/>
    </row>
    <row r="2256" spans="44:44">
      <c r="AR2256" s="176"/>
    </row>
    <row r="2257" spans="44:44">
      <c r="AR2257" s="176"/>
    </row>
    <row r="2258" spans="44:44">
      <c r="AR2258" s="176"/>
    </row>
    <row r="2259" spans="44:44">
      <c r="AR2259" s="176"/>
    </row>
    <row r="2260" spans="44:44">
      <c r="AR2260" s="176"/>
    </row>
    <row r="2261" spans="44:44">
      <c r="AR2261" s="176"/>
    </row>
    <row r="2262" spans="44:44">
      <c r="AR2262" s="176"/>
    </row>
    <row r="2263" spans="44:44">
      <c r="AR2263" s="176"/>
    </row>
    <row r="2264" spans="44:44">
      <c r="AR2264" s="176"/>
    </row>
    <row r="2265" spans="44:44">
      <c r="AR2265" s="176"/>
    </row>
    <row r="2266" spans="44:44">
      <c r="AR2266" s="176"/>
    </row>
    <row r="2267" spans="44:44">
      <c r="AR2267" s="176"/>
    </row>
    <row r="2268" spans="44:44">
      <c r="AR2268" s="176"/>
    </row>
    <row r="2269" spans="44:44">
      <c r="AR2269" s="176"/>
    </row>
    <row r="2270" spans="44:44">
      <c r="AR2270" s="176"/>
    </row>
    <row r="2271" spans="44:44">
      <c r="AR2271" s="176"/>
    </row>
    <row r="2272" spans="44:44">
      <c r="AR2272" s="176"/>
    </row>
    <row r="2273" spans="44:44">
      <c r="AR2273" s="176"/>
    </row>
    <row r="2274" spans="44:44">
      <c r="AR2274" s="176"/>
    </row>
    <row r="2275" spans="44:44">
      <c r="AR2275" s="176"/>
    </row>
    <row r="2276" spans="44:44">
      <c r="AR2276" s="176"/>
    </row>
    <row r="2277" spans="44:44">
      <c r="AR2277" s="176"/>
    </row>
    <row r="2278" spans="44:44">
      <c r="AR2278" s="176"/>
    </row>
    <row r="2279" spans="44:44">
      <c r="AR2279" s="176"/>
    </row>
    <row r="2280" spans="44:44">
      <c r="AR2280" s="176"/>
    </row>
    <row r="2281" spans="44:44">
      <c r="AR2281" s="176"/>
    </row>
    <row r="2282" spans="44:44">
      <c r="AR2282" s="176"/>
    </row>
    <row r="2283" spans="44:44">
      <c r="AR2283" s="176"/>
    </row>
    <row r="2284" spans="44:44">
      <c r="AR2284" s="176"/>
    </row>
    <row r="2285" spans="44:44">
      <c r="AR2285" s="176"/>
    </row>
    <row r="2286" spans="44:44">
      <c r="AR2286" s="176"/>
    </row>
    <row r="2287" spans="44:44">
      <c r="AR2287" s="176"/>
    </row>
    <row r="2288" spans="44:44">
      <c r="AR2288" s="176"/>
    </row>
    <row r="2289" spans="44:44">
      <c r="AR2289" s="176"/>
    </row>
    <row r="2290" spans="44:44">
      <c r="AR2290" s="176"/>
    </row>
    <row r="2291" spans="44:44">
      <c r="AR2291" s="176"/>
    </row>
    <row r="2292" spans="44:44">
      <c r="AR2292" s="176"/>
    </row>
    <row r="2293" spans="44:44">
      <c r="AR2293" s="176"/>
    </row>
    <row r="2294" spans="44:44">
      <c r="AR2294" s="176"/>
    </row>
    <row r="2295" spans="44:44">
      <c r="AR2295" s="176"/>
    </row>
    <row r="2296" spans="44:44">
      <c r="AR2296" s="176"/>
    </row>
    <row r="2297" spans="44:44">
      <c r="AR2297" s="176"/>
    </row>
    <row r="2298" spans="44:44">
      <c r="AR2298" s="176"/>
    </row>
    <row r="2299" spans="44:44">
      <c r="AR2299" s="176"/>
    </row>
    <row r="2300" spans="44:44">
      <c r="AR2300" s="176"/>
    </row>
    <row r="2301" spans="44:44">
      <c r="AR2301" s="176"/>
    </row>
    <row r="2302" spans="44:44">
      <c r="AR2302" s="176"/>
    </row>
    <row r="2303" spans="44:44">
      <c r="AR2303" s="176"/>
    </row>
    <row r="2304" spans="44:44">
      <c r="AR2304" s="176"/>
    </row>
    <row r="2305" spans="44:44">
      <c r="AR2305" s="176"/>
    </row>
    <row r="2306" spans="44:44">
      <c r="AR2306" s="176"/>
    </row>
    <row r="2307" spans="44:44">
      <c r="AR2307" s="176"/>
    </row>
    <row r="2308" spans="44:44">
      <c r="AR2308" s="176"/>
    </row>
    <row r="2309" spans="44:44">
      <c r="AR2309" s="176"/>
    </row>
    <row r="2310" spans="44:44">
      <c r="AR2310" s="176"/>
    </row>
    <row r="2311" spans="44:44">
      <c r="AR2311" s="176"/>
    </row>
    <row r="2312" spans="44:44">
      <c r="AR2312" s="176"/>
    </row>
    <row r="2313" spans="44:44">
      <c r="AR2313" s="176"/>
    </row>
    <row r="2314" spans="44:44">
      <c r="AR2314" s="176"/>
    </row>
    <row r="2315" spans="44:44">
      <c r="AR2315" s="176"/>
    </row>
    <row r="2316" spans="44:44">
      <c r="AR2316" s="176"/>
    </row>
    <row r="2317" spans="44:44">
      <c r="AR2317" s="176"/>
    </row>
    <row r="2318" spans="44:44">
      <c r="AR2318" s="176"/>
    </row>
    <row r="2319" spans="44:44">
      <c r="AR2319" s="176"/>
    </row>
    <row r="2320" spans="44:44">
      <c r="AR2320" s="176"/>
    </row>
    <row r="2321" spans="44:44">
      <c r="AR2321" s="176"/>
    </row>
    <row r="2322" spans="44:44">
      <c r="AR2322" s="176"/>
    </row>
    <row r="2323" spans="44:44">
      <c r="AR2323" s="176"/>
    </row>
    <row r="2324" spans="44:44">
      <c r="AR2324" s="176"/>
    </row>
    <row r="2325" spans="44:44">
      <c r="AR2325" s="176"/>
    </row>
    <row r="2326" spans="44:44">
      <c r="AR2326" s="176"/>
    </row>
    <row r="2327" spans="44:44">
      <c r="AR2327" s="176"/>
    </row>
    <row r="2328" spans="44:44">
      <c r="AR2328" s="176"/>
    </row>
    <row r="2329" spans="44:44">
      <c r="AR2329" s="176"/>
    </row>
    <row r="2330" spans="44:44">
      <c r="AR2330" s="176"/>
    </row>
    <row r="2331" spans="44:44">
      <c r="AR2331" s="176"/>
    </row>
    <row r="2332" spans="44:44">
      <c r="AR2332" s="176"/>
    </row>
    <row r="2333" spans="44:44">
      <c r="AR2333" s="176"/>
    </row>
    <row r="2334" spans="44:44">
      <c r="AR2334" s="176"/>
    </row>
    <row r="2335" spans="44:44">
      <c r="AR2335" s="176"/>
    </row>
    <row r="2336" spans="44:44">
      <c r="AR2336" s="176"/>
    </row>
    <row r="2337" spans="44:44">
      <c r="AR2337" s="176"/>
    </row>
    <row r="2338" spans="44:44">
      <c r="AR2338" s="176"/>
    </row>
    <row r="2339" spans="44:44">
      <c r="AR2339" s="176"/>
    </row>
    <row r="2340" spans="44:44">
      <c r="AR2340" s="176"/>
    </row>
    <row r="2341" spans="44:44">
      <c r="AR2341" s="176"/>
    </row>
    <row r="2342" spans="44:44">
      <c r="AR2342" s="176"/>
    </row>
    <row r="2343" spans="44:44">
      <c r="AR2343" s="176"/>
    </row>
    <row r="2344" spans="44:44">
      <c r="AR2344" s="176"/>
    </row>
    <row r="2345" spans="44:44">
      <c r="AR2345" s="176"/>
    </row>
    <row r="2346" spans="44:44">
      <c r="AR2346" s="176"/>
    </row>
    <row r="2347" spans="44:44">
      <c r="AR2347" s="176"/>
    </row>
    <row r="2348" spans="44:44">
      <c r="AR2348" s="176"/>
    </row>
    <row r="2349" spans="44:44">
      <c r="AR2349" s="176"/>
    </row>
    <row r="2350" spans="44:44">
      <c r="AR2350" s="176"/>
    </row>
    <row r="2351" spans="44:44">
      <c r="AR2351" s="176"/>
    </row>
    <row r="2352" spans="44:44">
      <c r="AR2352" s="176"/>
    </row>
    <row r="2353" spans="44:44">
      <c r="AR2353" s="176"/>
    </row>
    <row r="2354" spans="44:44">
      <c r="AR2354" s="176"/>
    </row>
    <row r="2355" spans="44:44">
      <c r="AR2355" s="176"/>
    </row>
    <row r="2356" spans="44:44">
      <c r="AR2356" s="176"/>
    </row>
    <row r="2357" spans="44:44">
      <c r="AR2357" s="176"/>
    </row>
    <row r="2358" spans="44:44">
      <c r="AR2358" s="176"/>
    </row>
    <row r="2359" spans="44:44">
      <c r="AR2359" s="176"/>
    </row>
    <row r="2360" spans="44:44">
      <c r="AR2360" s="176"/>
    </row>
    <row r="2361" spans="44:44">
      <c r="AR2361" s="176"/>
    </row>
    <row r="2362" spans="44:44">
      <c r="AR2362" s="176"/>
    </row>
    <row r="2363" spans="44:44">
      <c r="AR2363" s="176"/>
    </row>
    <row r="2364" spans="44:44">
      <c r="AR2364" s="176"/>
    </row>
    <row r="2365" spans="44:44">
      <c r="AR2365" s="176"/>
    </row>
    <row r="2366" spans="44:44">
      <c r="AR2366" s="176"/>
    </row>
    <row r="2367" spans="44:44">
      <c r="AR2367" s="176"/>
    </row>
    <row r="2368" spans="44:44">
      <c r="AR2368" s="176"/>
    </row>
    <row r="2369" spans="44:44">
      <c r="AR2369" s="176"/>
    </row>
    <row r="2370" spans="44:44">
      <c r="AR2370" s="176"/>
    </row>
    <row r="2371" spans="44:44">
      <c r="AR2371" s="176"/>
    </row>
    <row r="2372" spans="44:44">
      <c r="AR2372" s="176"/>
    </row>
    <row r="2373" spans="44:44">
      <c r="AR2373" s="176"/>
    </row>
    <row r="2374" spans="44:44">
      <c r="AR2374" s="176"/>
    </row>
    <row r="2375" spans="44:44">
      <c r="AR2375" s="176"/>
    </row>
    <row r="2376" spans="44:44">
      <c r="AR2376" s="176"/>
    </row>
    <row r="2377" spans="44:44">
      <c r="AR2377" s="176"/>
    </row>
    <row r="2378" spans="44:44">
      <c r="AR2378" s="176"/>
    </row>
    <row r="2379" spans="44:44">
      <c r="AR2379" s="176"/>
    </row>
    <row r="2380" spans="44:44">
      <c r="AR2380" s="176"/>
    </row>
    <row r="2381" spans="44:44">
      <c r="AR2381" s="176"/>
    </row>
    <row r="2382" spans="44:44">
      <c r="AR2382" s="176"/>
    </row>
    <row r="2383" spans="44:44">
      <c r="AR2383" s="176"/>
    </row>
    <row r="2384" spans="44:44">
      <c r="AR2384" s="176"/>
    </row>
    <row r="2385" spans="44:44">
      <c r="AR2385" s="176"/>
    </row>
    <row r="2386" spans="44:44">
      <c r="AR2386" s="176"/>
    </row>
    <row r="2387" spans="44:44">
      <c r="AR2387" s="176"/>
    </row>
    <row r="2388" spans="44:44">
      <c r="AR2388" s="176"/>
    </row>
    <row r="2389" spans="44:44">
      <c r="AR2389" s="176"/>
    </row>
    <row r="2390" spans="44:44">
      <c r="AR2390" s="176"/>
    </row>
    <row r="2391" spans="44:44">
      <c r="AR2391" s="176"/>
    </row>
    <row r="2392" spans="44:44">
      <c r="AR2392" s="176"/>
    </row>
    <row r="2393" spans="44:44">
      <c r="AR2393" s="176"/>
    </row>
    <row r="2394" spans="44:44">
      <c r="AR2394" s="176"/>
    </row>
    <row r="2395" spans="44:44">
      <c r="AR2395" s="176"/>
    </row>
    <row r="2396" spans="44:44">
      <c r="AR2396" s="176"/>
    </row>
    <row r="2397" spans="44:44">
      <c r="AR2397" s="176"/>
    </row>
    <row r="2398" spans="44:44">
      <c r="AR2398" s="176"/>
    </row>
    <row r="2399" spans="44:44">
      <c r="AR2399" s="176"/>
    </row>
    <row r="2400" spans="44:44">
      <c r="AR2400" s="176"/>
    </row>
    <row r="2401" spans="44:44">
      <c r="AR2401" s="176"/>
    </row>
    <row r="2402" spans="44:44">
      <c r="AR2402" s="176"/>
    </row>
    <row r="2403" spans="44:44">
      <c r="AR2403" s="176"/>
    </row>
    <row r="2404" spans="44:44">
      <c r="AR2404" s="176"/>
    </row>
    <row r="2405" spans="44:44">
      <c r="AR2405" s="176"/>
    </row>
    <row r="2406" spans="44:44">
      <c r="AR2406" s="176"/>
    </row>
    <row r="2407" spans="44:44">
      <c r="AR2407" s="176"/>
    </row>
    <row r="2408" spans="44:44">
      <c r="AR2408" s="176"/>
    </row>
    <row r="2409" spans="44:44">
      <c r="AR2409" s="176"/>
    </row>
    <row r="2410" spans="44:44">
      <c r="AR2410" s="176"/>
    </row>
    <row r="2411" spans="44:44">
      <c r="AR2411" s="176"/>
    </row>
    <row r="2412" spans="44:44">
      <c r="AR2412" s="176"/>
    </row>
    <row r="2413" spans="44:44">
      <c r="AR2413" s="176"/>
    </row>
    <row r="2414" spans="44:44">
      <c r="AR2414" s="176"/>
    </row>
    <row r="2415" spans="44:44">
      <c r="AR2415" s="176"/>
    </row>
    <row r="2416" spans="44:44">
      <c r="AR2416" s="176"/>
    </row>
    <row r="2417" spans="44:44">
      <c r="AR2417" s="176"/>
    </row>
    <row r="2418" spans="44:44">
      <c r="AR2418" s="176"/>
    </row>
    <row r="2419" spans="44:44">
      <c r="AR2419" s="176"/>
    </row>
    <row r="2420" spans="44:44">
      <c r="AR2420" s="176"/>
    </row>
    <row r="2421" spans="44:44">
      <c r="AR2421" s="176"/>
    </row>
    <row r="2422" spans="44:44">
      <c r="AR2422" s="176"/>
    </row>
    <row r="2423" spans="44:44">
      <c r="AR2423" s="176"/>
    </row>
    <row r="2424" spans="44:44">
      <c r="AR2424" s="176"/>
    </row>
    <row r="2425" spans="44:44">
      <c r="AR2425" s="176"/>
    </row>
    <row r="2426" spans="44:44">
      <c r="AR2426" s="176"/>
    </row>
    <row r="2427" spans="44:44">
      <c r="AR2427" s="176"/>
    </row>
    <row r="2428" spans="44:44">
      <c r="AR2428" s="176"/>
    </row>
    <row r="2429" spans="44:44">
      <c r="AR2429" s="176"/>
    </row>
    <row r="2430" spans="44:44">
      <c r="AR2430" s="176"/>
    </row>
    <row r="2431" spans="44:44">
      <c r="AR2431" s="176"/>
    </row>
    <row r="2432" spans="44:44">
      <c r="AR2432" s="176"/>
    </row>
    <row r="2433" spans="44:44">
      <c r="AR2433" s="176"/>
    </row>
    <row r="2434" spans="44:44">
      <c r="AR2434" s="176"/>
    </row>
    <row r="2435" spans="44:44">
      <c r="AR2435" s="176"/>
    </row>
    <row r="2436" spans="44:44">
      <c r="AR2436" s="176"/>
    </row>
    <row r="2437" spans="44:44">
      <c r="AR2437" s="176"/>
    </row>
    <row r="2438" spans="44:44">
      <c r="AR2438" s="176"/>
    </row>
    <row r="2439" spans="44:44">
      <c r="AR2439" s="176"/>
    </row>
    <row r="2440" spans="44:44">
      <c r="AR2440" s="176"/>
    </row>
    <row r="2441" spans="44:44">
      <c r="AR2441" s="176"/>
    </row>
    <row r="2442" spans="44:44">
      <c r="AR2442" s="176"/>
    </row>
    <row r="2443" spans="44:44">
      <c r="AR2443" s="176"/>
    </row>
    <row r="2444" spans="44:44">
      <c r="AR2444" s="176"/>
    </row>
    <row r="2445" spans="44:44">
      <c r="AR2445" s="176"/>
    </row>
    <row r="2446" spans="44:44">
      <c r="AR2446" s="176"/>
    </row>
    <row r="2447" spans="44:44">
      <c r="AR2447" s="176"/>
    </row>
    <row r="2448" spans="44:44">
      <c r="AR2448" s="176"/>
    </row>
    <row r="2449" spans="44:44">
      <c r="AR2449" s="176"/>
    </row>
    <row r="2450" spans="44:44">
      <c r="AR2450" s="176"/>
    </row>
    <row r="2451" spans="44:44">
      <c r="AR2451" s="176"/>
    </row>
    <row r="2452" spans="44:44">
      <c r="AR2452" s="176"/>
    </row>
    <row r="2453" spans="44:44">
      <c r="AR2453" s="176"/>
    </row>
    <row r="2454" spans="44:44">
      <c r="AR2454" s="176"/>
    </row>
    <row r="2455" spans="44:44">
      <c r="AR2455" s="176"/>
    </row>
    <row r="2456" spans="44:44">
      <c r="AR2456" s="176"/>
    </row>
    <row r="2457" spans="44:44">
      <c r="AR2457" s="176"/>
    </row>
    <row r="2458" spans="44:44">
      <c r="AR2458" s="176"/>
    </row>
    <row r="2459" spans="44:44">
      <c r="AR2459" s="176"/>
    </row>
    <row r="2460" spans="44:44">
      <c r="AR2460" s="176"/>
    </row>
    <row r="2461" spans="44:44">
      <c r="AR2461" s="176"/>
    </row>
    <row r="2462" spans="44:44">
      <c r="AR2462" s="176"/>
    </row>
    <row r="2463" spans="44:44">
      <c r="AR2463" s="176"/>
    </row>
    <row r="2464" spans="44:44">
      <c r="AR2464" s="176"/>
    </row>
    <row r="2465" spans="44:44">
      <c r="AR2465" s="176"/>
    </row>
    <row r="2466" spans="44:44">
      <c r="AR2466" s="176"/>
    </row>
    <row r="2467" spans="44:44">
      <c r="AR2467" s="176"/>
    </row>
    <row r="2468" spans="44:44">
      <c r="AR2468" s="176"/>
    </row>
    <row r="2469" spans="44:44">
      <c r="AR2469" s="176"/>
    </row>
    <row r="2470" spans="44:44">
      <c r="AR2470" s="176"/>
    </row>
    <row r="2471" spans="44:44">
      <c r="AR2471" s="176"/>
    </row>
    <row r="2472" spans="44:44">
      <c r="AR2472" s="176"/>
    </row>
    <row r="2473" spans="44:44">
      <c r="AR2473" s="176"/>
    </row>
    <row r="2474" spans="44:44">
      <c r="AR2474" s="176"/>
    </row>
    <row r="2475" spans="44:44">
      <c r="AR2475" s="176"/>
    </row>
    <row r="2476" spans="44:44">
      <c r="AR2476" s="176"/>
    </row>
    <row r="2477" spans="44:44">
      <c r="AR2477" s="176"/>
    </row>
    <row r="2478" spans="44:44">
      <c r="AR2478" s="176"/>
    </row>
    <row r="2479" spans="44:44">
      <c r="AR2479" s="176"/>
    </row>
    <row r="2480" spans="44:44">
      <c r="AR2480" s="176"/>
    </row>
    <row r="2481" spans="44:44">
      <c r="AR2481" s="176"/>
    </row>
    <row r="2482" spans="44:44">
      <c r="AR2482" s="176"/>
    </row>
    <row r="2483" spans="44:44">
      <c r="AR2483" s="176"/>
    </row>
    <row r="2484" spans="44:44">
      <c r="AR2484" s="176"/>
    </row>
    <row r="2485" spans="44:44">
      <c r="AR2485" s="176"/>
    </row>
    <row r="2486" spans="44:44">
      <c r="AR2486" s="176"/>
    </row>
    <row r="2487" spans="44:44">
      <c r="AR2487" s="176"/>
    </row>
    <row r="2488" spans="44:44">
      <c r="AR2488" s="176"/>
    </row>
    <row r="2489" spans="44:44">
      <c r="AR2489" s="176"/>
    </row>
    <row r="2490" spans="44:44">
      <c r="AR2490" s="176"/>
    </row>
    <row r="2491" spans="44:44">
      <c r="AR2491" s="176"/>
    </row>
    <row r="2492" spans="44:44">
      <c r="AR2492" s="176"/>
    </row>
    <row r="2493" spans="44:44">
      <c r="AR2493" s="176"/>
    </row>
    <row r="2494" spans="44:44">
      <c r="AR2494" s="176"/>
    </row>
    <row r="2495" spans="44:44">
      <c r="AR2495" s="176"/>
    </row>
    <row r="2496" spans="44:44">
      <c r="AR2496" s="176"/>
    </row>
    <row r="2497" spans="44:44">
      <c r="AR2497" s="176"/>
    </row>
    <row r="2498" spans="44:44">
      <c r="AR2498" s="176"/>
    </row>
    <row r="2499" spans="44:44">
      <c r="AR2499" s="176"/>
    </row>
    <row r="2500" spans="44:44">
      <c r="AR2500" s="176"/>
    </row>
    <row r="2501" spans="44:44">
      <c r="AR2501" s="176"/>
    </row>
    <row r="2502" spans="44:44">
      <c r="AR2502" s="176"/>
    </row>
    <row r="2503" spans="44:44">
      <c r="AR2503" s="176"/>
    </row>
    <row r="2504" spans="44:44">
      <c r="AR2504" s="176"/>
    </row>
    <row r="2505" spans="44:44">
      <c r="AR2505" s="176"/>
    </row>
    <row r="2506" spans="44:44">
      <c r="AR2506" s="176"/>
    </row>
    <row r="2507" spans="44:44">
      <c r="AR2507" s="176"/>
    </row>
    <row r="2508" spans="44:44">
      <c r="AR2508" s="176"/>
    </row>
    <row r="2509" spans="44:44">
      <c r="AR2509" s="176"/>
    </row>
    <row r="2510" spans="44:44">
      <c r="AR2510" s="176"/>
    </row>
    <row r="2511" spans="44:44">
      <c r="AR2511" s="176"/>
    </row>
    <row r="2512" spans="44:44">
      <c r="AR2512" s="176"/>
    </row>
    <row r="2513" spans="44:44">
      <c r="AR2513" s="176"/>
    </row>
    <row r="2514" spans="44:44">
      <c r="AR2514" s="176"/>
    </row>
    <row r="2515" spans="44:44">
      <c r="AR2515" s="176"/>
    </row>
    <row r="2516" spans="44:44">
      <c r="AR2516" s="176"/>
    </row>
    <row r="2517" spans="44:44">
      <c r="AR2517" s="176"/>
    </row>
    <row r="2518" spans="44:44">
      <c r="AR2518" s="176"/>
    </row>
    <row r="2519" spans="44:44">
      <c r="AR2519" s="176"/>
    </row>
    <row r="2520" spans="44:44">
      <c r="AR2520" s="176"/>
    </row>
    <row r="2521" spans="44:44">
      <c r="AR2521" s="176"/>
    </row>
    <row r="2522" spans="44:44">
      <c r="AR2522" s="176"/>
    </row>
    <row r="2523" spans="44:44">
      <c r="AR2523" s="176"/>
    </row>
    <row r="2524" spans="44:44">
      <c r="AR2524" s="176"/>
    </row>
    <row r="2525" spans="44:44">
      <c r="AR2525" s="176"/>
    </row>
    <row r="2526" spans="44:44">
      <c r="AR2526" s="176"/>
    </row>
    <row r="2527" spans="44:44">
      <c r="AR2527" s="176"/>
    </row>
    <row r="2528" spans="44:44">
      <c r="AR2528" s="176"/>
    </row>
    <row r="2529" spans="44:44">
      <c r="AR2529" s="176"/>
    </row>
    <row r="2530" spans="44:44">
      <c r="AR2530" s="176"/>
    </row>
    <row r="2531" spans="44:44">
      <c r="AR2531" s="176"/>
    </row>
    <row r="2532" spans="44:44">
      <c r="AR2532" s="176"/>
    </row>
    <row r="2533" spans="44:44">
      <c r="AR2533" s="176"/>
    </row>
    <row r="2534" spans="44:44">
      <c r="AR2534" s="176"/>
    </row>
    <row r="2535" spans="44:44">
      <c r="AR2535" s="176"/>
    </row>
    <row r="2536" spans="44:44">
      <c r="AR2536" s="176"/>
    </row>
    <row r="2537" spans="44:44">
      <c r="AR2537" s="176"/>
    </row>
    <row r="2538" spans="44:44">
      <c r="AR2538" s="176"/>
    </row>
    <row r="2539" spans="44:44">
      <c r="AR2539" s="176"/>
    </row>
    <row r="2540" spans="44:44">
      <c r="AR2540" s="176"/>
    </row>
    <row r="2541" spans="44:44">
      <c r="AR2541" s="176"/>
    </row>
    <row r="2542" spans="44:44">
      <c r="AR2542" s="176"/>
    </row>
    <row r="2543" spans="44:44">
      <c r="AR2543" s="176"/>
    </row>
    <row r="2544" spans="44:44">
      <c r="AR2544" s="176"/>
    </row>
    <row r="2545" spans="44:44">
      <c r="AR2545" s="176"/>
    </row>
    <row r="2546" spans="44:44">
      <c r="AR2546" s="176"/>
    </row>
    <row r="2547" spans="44:44">
      <c r="AR2547" s="176"/>
    </row>
    <row r="2548" spans="44:44">
      <c r="AR2548" s="176"/>
    </row>
    <row r="2549" spans="44:44">
      <c r="AR2549" s="176"/>
    </row>
    <row r="2550" spans="44:44">
      <c r="AR2550" s="176"/>
    </row>
    <row r="2551" spans="44:44">
      <c r="AR2551" s="176"/>
    </row>
    <row r="2552" spans="44:44">
      <c r="AR2552" s="176"/>
    </row>
    <row r="2553" spans="44:44">
      <c r="AR2553" s="176"/>
    </row>
    <row r="2554" spans="44:44">
      <c r="AR2554" s="176"/>
    </row>
    <row r="2555" spans="44:44">
      <c r="AR2555" s="176"/>
    </row>
    <row r="2556" spans="44:44">
      <c r="AR2556" s="176"/>
    </row>
    <row r="2557" spans="44:44">
      <c r="AR2557" s="176"/>
    </row>
    <row r="2558" spans="44:44">
      <c r="AR2558" s="176"/>
    </row>
    <row r="2559" spans="44:44">
      <c r="AR2559" s="176"/>
    </row>
    <row r="2560" spans="44:44">
      <c r="AR2560" s="176"/>
    </row>
    <row r="2561" spans="44:44">
      <c r="AR2561" s="176"/>
    </row>
    <row r="2562" spans="44:44">
      <c r="AR2562" s="176"/>
    </row>
    <row r="2563" spans="44:44">
      <c r="AR2563" s="176"/>
    </row>
    <row r="2564" spans="44:44">
      <c r="AR2564" s="176"/>
    </row>
    <row r="2565" spans="44:44">
      <c r="AR2565" s="176"/>
    </row>
    <row r="2566" spans="44:44">
      <c r="AR2566" s="176"/>
    </row>
    <row r="2567" spans="44:44">
      <c r="AR2567" s="176"/>
    </row>
    <row r="2568" spans="44:44">
      <c r="AR2568" s="176"/>
    </row>
    <row r="2569" spans="44:44">
      <c r="AR2569" s="176"/>
    </row>
    <row r="2570" spans="44:44">
      <c r="AR2570" s="176"/>
    </row>
    <row r="2571" spans="44:44">
      <c r="AR2571" s="176"/>
    </row>
    <row r="2572" spans="44:44">
      <c r="AR2572" s="176"/>
    </row>
    <row r="2573" spans="44:44">
      <c r="AR2573" s="176"/>
    </row>
    <row r="2574" spans="44:44">
      <c r="AR2574" s="176"/>
    </row>
    <row r="2575" spans="44:44">
      <c r="AR2575" s="176"/>
    </row>
    <row r="2576" spans="44:44">
      <c r="AR2576" s="176"/>
    </row>
    <row r="2577" spans="44:44">
      <c r="AR2577" s="176"/>
    </row>
    <row r="2578" spans="44:44">
      <c r="AR2578" s="176"/>
    </row>
    <row r="2579" spans="44:44">
      <c r="AR2579" s="176"/>
    </row>
    <row r="2580" spans="44:44">
      <c r="AR2580" s="176"/>
    </row>
    <row r="2581" spans="44:44">
      <c r="AR2581" s="176"/>
    </row>
    <row r="2582" spans="44:44">
      <c r="AR2582" s="176"/>
    </row>
    <row r="2583" spans="44:44">
      <c r="AR2583" s="176"/>
    </row>
    <row r="2584" spans="44:44">
      <c r="AR2584" s="176"/>
    </row>
    <row r="2585" spans="44:44">
      <c r="AR2585" s="176"/>
    </row>
    <row r="2586" spans="44:44">
      <c r="AR2586" s="176"/>
    </row>
    <row r="2587" spans="44:44">
      <c r="AR2587" s="176"/>
    </row>
    <row r="2588" spans="44:44">
      <c r="AR2588" s="176"/>
    </row>
    <row r="2589" spans="44:44">
      <c r="AR2589" s="176"/>
    </row>
    <row r="2590" spans="44:44">
      <c r="AR2590" s="176"/>
    </row>
    <row r="2591" spans="44:44">
      <c r="AR2591" s="176"/>
    </row>
    <row r="2592" spans="44:44">
      <c r="AR2592" s="176"/>
    </row>
    <row r="2593" spans="44:44">
      <c r="AR2593" s="176"/>
    </row>
    <row r="2594" spans="44:44">
      <c r="AR2594" s="176"/>
    </row>
    <row r="2595" spans="44:44">
      <c r="AR2595" s="176"/>
    </row>
    <row r="2596" spans="44:44">
      <c r="AR2596" s="176"/>
    </row>
    <row r="2597" spans="44:44">
      <c r="AR2597" s="176"/>
    </row>
    <row r="2598" spans="44:44">
      <c r="AR2598" s="176"/>
    </row>
    <row r="2599" spans="44:44">
      <c r="AR2599" s="176"/>
    </row>
    <row r="2600" spans="44:44">
      <c r="AR2600" s="176"/>
    </row>
    <row r="2601" spans="44:44">
      <c r="AR2601" s="176"/>
    </row>
    <row r="2602" spans="44:44">
      <c r="AR2602" s="176"/>
    </row>
    <row r="2603" spans="44:44">
      <c r="AR2603" s="176"/>
    </row>
    <row r="2604" spans="44:44">
      <c r="AR2604" s="176"/>
    </row>
    <row r="2605" spans="44:44">
      <c r="AR2605" s="176"/>
    </row>
    <row r="2606" spans="44:44">
      <c r="AR2606" s="176"/>
    </row>
    <row r="2607" spans="44:44">
      <c r="AR2607" s="176"/>
    </row>
    <row r="2608" spans="44:44">
      <c r="AR2608" s="176"/>
    </row>
    <row r="2609" spans="44:44">
      <c r="AR2609" s="176"/>
    </row>
    <row r="2610" spans="44:44">
      <c r="AR2610" s="176"/>
    </row>
    <row r="2611" spans="44:44">
      <c r="AR2611" s="176"/>
    </row>
    <row r="2612" spans="44:44">
      <c r="AR2612" s="176"/>
    </row>
    <row r="2613" spans="44:44">
      <c r="AR2613" s="176"/>
    </row>
    <row r="2614" spans="44:44">
      <c r="AR2614" s="176"/>
    </row>
    <row r="2615" spans="44:44">
      <c r="AR2615" s="176"/>
    </row>
    <row r="2616" spans="44:44">
      <c r="AR2616" s="176"/>
    </row>
    <row r="2617" spans="44:44">
      <c r="AR2617" s="176"/>
    </row>
    <row r="2618" spans="44:44">
      <c r="AR2618" s="176"/>
    </row>
    <row r="2619" spans="44:44">
      <c r="AR2619" s="176"/>
    </row>
    <row r="2620" spans="44:44">
      <c r="AR2620" s="176"/>
    </row>
    <row r="2621" spans="44:44">
      <c r="AR2621" s="176"/>
    </row>
    <row r="2622" spans="44:44">
      <c r="AR2622" s="176"/>
    </row>
    <row r="2623" spans="44:44">
      <c r="AR2623" s="176"/>
    </row>
    <row r="2624" spans="44:44">
      <c r="AR2624" s="176"/>
    </row>
    <row r="2625" spans="44:44">
      <c r="AR2625" s="176"/>
    </row>
    <row r="2626" spans="44:44">
      <c r="AR2626" s="176"/>
    </row>
    <row r="2627" spans="44:44">
      <c r="AR2627" s="176"/>
    </row>
    <row r="2628" spans="44:44">
      <c r="AR2628" s="176"/>
    </row>
    <row r="2629" spans="44:44">
      <c r="AR2629" s="176"/>
    </row>
    <row r="2630" spans="44:44">
      <c r="AR2630" s="176"/>
    </row>
    <row r="2631" spans="44:44">
      <c r="AR2631" s="176"/>
    </row>
    <row r="2632" spans="44:44">
      <c r="AR2632" s="176"/>
    </row>
    <row r="2633" spans="44:44">
      <c r="AR2633" s="176"/>
    </row>
    <row r="2634" spans="44:44">
      <c r="AR2634" s="176"/>
    </row>
    <row r="2635" spans="44:44">
      <c r="AR2635" s="176"/>
    </row>
    <row r="2636" spans="44:44">
      <c r="AR2636" s="176"/>
    </row>
    <row r="2637" spans="44:44">
      <c r="AR2637" s="176"/>
    </row>
    <row r="2638" spans="44:44">
      <c r="AR2638" s="176"/>
    </row>
    <row r="2639" spans="44:44">
      <c r="AR2639" s="176"/>
    </row>
    <row r="2640" spans="44:44">
      <c r="AR2640" s="176"/>
    </row>
    <row r="2641" spans="44:44">
      <c r="AR2641" s="176"/>
    </row>
    <row r="2642" spans="44:44">
      <c r="AR2642" s="176"/>
    </row>
    <row r="2643" spans="44:44">
      <c r="AR2643" s="176"/>
    </row>
    <row r="2644" spans="44:44">
      <c r="AR2644" s="176"/>
    </row>
    <row r="2645" spans="44:44">
      <c r="AR2645" s="176"/>
    </row>
    <row r="2646" spans="44:44">
      <c r="AR2646" s="176"/>
    </row>
    <row r="2647" spans="44:44">
      <c r="AR2647" s="176"/>
    </row>
    <row r="2648" spans="44:44">
      <c r="AR2648" s="176"/>
    </row>
    <row r="2649" spans="44:44">
      <c r="AR2649" s="176"/>
    </row>
    <row r="2650" spans="44:44">
      <c r="AR2650" s="176"/>
    </row>
    <row r="2651" spans="44:44">
      <c r="AR2651" s="176"/>
    </row>
    <row r="2652" spans="44:44">
      <c r="AR2652" s="176"/>
    </row>
    <row r="2653" spans="44:44">
      <c r="AR2653" s="176"/>
    </row>
    <row r="2654" spans="44:44">
      <c r="AR2654" s="176"/>
    </row>
    <row r="2655" spans="44:44">
      <c r="AR2655" s="176"/>
    </row>
    <row r="2656" spans="44:44">
      <c r="AR2656" s="176"/>
    </row>
    <row r="2657" spans="44:44">
      <c r="AR2657" s="176"/>
    </row>
    <row r="2658" spans="44:44">
      <c r="AR2658" s="176"/>
    </row>
    <row r="2659" spans="44:44">
      <c r="AR2659" s="176"/>
    </row>
    <row r="2660" spans="44:44">
      <c r="AR2660" s="176"/>
    </row>
    <row r="2661" spans="44:44">
      <c r="AR2661" s="176"/>
    </row>
    <row r="2662" spans="44:44">
      <c r="AR2662" s="176"/>
    </row>
    <row r="2663" spans="44:44">
      <c r="AR2663" s="176"/>
    </row>
    <row r="2664" spans="44:44">
      <c r="AR2664" s="176"/>
    </row>
    <row r="2665" spans="44:44">
      <c r="AR2665" s="176"/>
    </row>
    <row r="2666" spans="44:44">
      <c r="AR2666" s="176"/>
    </row>
    <row r="2667" spans="44:44">
      <c r="AR2667" s="176"/>
    </row>
    <row r="2668" spans="44:44">
      <c r="AR2668" s="176"/>
    </row>
    <row r="2669" spans="44:44">
      <c r="AR2669" s="176"/>
    </row>
    <row r="2670" spans="44:44">
      <c r="AR2670" s="176"/>
    </row>
    <row r="2671" spans="44:44">
      <c r="AR2671" s="176"/>
    </row>
    <row r="2672" spans="44:44">
      <c r="AR2672" s="176"/>
    </row>
    <row r="2673" spans="44:44">
      <c r="AR2673" s="176"/>
    </row>
    <row r="2674" spans="44:44">
      <c r="AR2674" s="176"/>
    </row>
    <row r="2675" spans="44:44">
      <c r="AR2675" s="176"/>
    </row>
    <row r="2676" spans="44:44">
      <c r="AR2676" s="176"/>
    </row>
    <row r="2677" spans="44:44">
      <c r="AR2677" s="176"/>
    </row>
    <row r="2678" spans="44:44">
      <c r="AR2678" s="176"/>
    </row>
    <row r="2679" spans="44:44">
      <c r="AR2679" s="176"/>
    </row>
    <row r="2680" spans="44:44">
      <c r="AR2680" s="176"/>
    </row>
    <row r="2681" spans="44:44">
      <c r="AR2681" s="176"/>
    </row>
    <row r="2682" spans="44:44">
      <c r="AR2682" s="176"/>
    </row>
    <row r="2683" spans="44:44">
      <c r="AR2683" s="176"/>
    </row>
    <row r="2684" spans="44:44">
      <c r="AR2684" s="176"/>
    </row>
    <row r="2685" spans="44:44">
      <c r="AR2685" s="176"/>
    </row>
    <row r="2686" spans="44:44">
      <c r="AR2686" s="176"/>
    </row>
    <row r="2687" spans="44:44">
      <c r="AR2687" s="176"/>
    </row>
    <row r="2688" spans="44:44">
      <c r="AR2688" s="176"/>
    </row>
    <row r="2689" spans="44:44">
      <c r="AR2689" s="176"/>
    </row>
    <row r="2690" spans="44:44">
      <c r="AR2690" s="176"/>
    </row>
    <row r="2691" spans="44:44">
      <c r="AR2691" s="176"/>
    </row>
    <row r="2692" spans="44:44">
      <c r="AR2692" s="176"/>
    </row>
    <row r="2693" spans="44:44">
      <c r="AR2693" s="176"/>
    </row>
    <row r="2694" spans="44:44">
      <c r="AR2694" s="176"/>
    </row>
    <row r="2695" spans="44:44">
      <c r="AR2695" s="176"/>
    </row>
    <row r="2696" spans="44:44">
      <c r="AR2696" s="176"/>
    </row>
    <row r="2697" spans="44:44">
      <c r="AR2697" s="176"/>
    </row>
    <row r="2698" spans="44:44">
      <c r="AR2698" s="176"/>
    </row>
    <row r="2699" spans="44:44">
      <c r="AR2699" s="176"/>
    </row>
    <row r="2700" spans="44:44">
      <c r="AR2700" s="176"/>
    </row>
    <row r="2701" spans="44:44">
      <c r="AR2701" s="176"/>
    </row>
    <row r="2702" spans="44:44">
      <c r="AR2702" s="176"/>
    </row>
    <row r="2703" spans="44:44">
      <c r="AR2703" s="176"/>
    </row>
    <row r="2704" spans="44:44">
      <c r="AR2704" s="176"/>
    </row>
    <row r="2705" spans="44:44">
      <c r="AR2705" s="176"/>
    </row>
    <row r="2706" spans="44:44">
      <c r="AR2706" s="176"/>
    </row>
    <row r="2707" spans="44:44">
      <c r="AR2707" s="176"/>
    </row>
    <row r="2708" spans="44:44">
      <c r="AR2708" s="176"/>
    </row>
    <row r="2709" spans="44:44">
      <c r="AR2709" s="176"/>
    </row>
    <row r="2710" spans="44:44">
      <c r="AR2710" s="176"/>
    </row>
    <row r="2711" spans="44:44">
      <c r="AR2711" s="176"/>
    </row>
    <row r="2712" spans="44:44">
      <c r="AR2712" s="176"/>
    </row>
    <row r="2713" spans="44:44">
      <c r="AR2713" s="176"/>
    </row>
    <row r="2714" spans="44:44">
      <c r="AR2714" s="176"/>
    </row>
    <row r="2715" spans="44:44">
      <c r="AR2715" s="176"/>
    </row>
    <row r="2716" spans="44:44">
      <c r="AR2716" s="176"/>
    </row>
    <row r="2717" spans="44:44">
      <c r="AR2717" s="176"/>
    </row>
    <row r="2718" spans="44:44">
      <c r="AR2718" s="176"/>
    </row>
    <row r="2719" spans="44:44">
      <c r="AR2719" s="176"/>
    </row>
    <row r="2720" spans="44:44">
      <c r="AR2720" s="176"/>
    </row>
    <row r="2721" spans="44:44">
      <c r="AR2721" s="176"/>
    </row>
    <row r="2722" spans="44:44">
      <c r="AR2722" s="176"/>
    </row>
    <row r="2723" spans="44:44">
      <c r="AR2723" s="176"/>
    </row>
    <row r="2724" spans="44:44">
      <c r="AR2724" s="176"/>
    </row>
    <row r="2725" spans="44:44">
      <c r="AR2725" s="176"/>
    </row>
    <row r="2726" spans="44:44">
      <c r="AR2726" s="176"/>
    </row>
    <row r="2727" spans="44:44">
      <c r="AR2727" s="176"/>
    </row>
    <row r="2728" spans="44:44">
      <c r="AR2728" s="176"/>
    </row>
    <row r="2729" spans="44:44">
      <c r="AR2729" s="176"/>
    </row>
    <row r="2730" spans="44:44">
      <c r="AR2730" s="176"/>
    </row>
    <row r="2731" spans="44:44">
      <c r="AR2731" s="176"/>
    </row>
    <row r="2732" spans="44:44">
      <c r="AR2732" s="176"/>
    </row>
    <row r="2733" spans="44:44">
      <c r="AR2733" s="176"/>
    </row>
    <row r="2734" spans="44:44">
      <c r="AR2734" s="176"/>
    </row>
    <row r="2735" spans="44:44">
      <c r="AR2735" s="176"/>
    </row>
    <row r="2736" spans="44:44">
      <c r="AR2736" s="176"/>
    </row>
    <row r="2737" spans="44:44">
      <c r="AR2737" s="176"/>
    </row>
    <row r="2738" spans="44:44">
      <c r="AR2738" s="176"/>
    </row>
    <row r="2739" spans="44:44">
      <c r="AR2739" s="176"/>
    </row>
    <row r="2740" spans="44:44">
      <c r="AR2740" s="176"/>
    </row>
    <row r="2741" spans="44:44">
      <c r="AR2741" s="176"/>
    </row>
    <row r="2742" spans="44:44">
      <c r="AR2742" s="176"/>
    </row>
    <row r="2743" spans="44:44">
      <c r="AR2743" s="176"/>
    </row>
    <row r="2744" spans="44:44">
      <c r="AR2744" s="176"/>
    </row>
    <row r="2745" spans="44:44">
      <c r="AR2745" s="176"/>
    </row>
    <row r="2746" spans="44:44">
      <c r="AR2746" s="176"/>
    </row>
    <row r="2747" spans="44:44">
      <c r="AR2747" s="176"/>
    </row>
    <row r="2748" spans="44:44">
      <c r="AR2748" s="176"/>
    </row>
    <row r="2749" spans="44:44">
      <c r="AR2749" s="176"/>
    </row>
    <row r="2750" spans="44:44">
      <c r="AR2750" s="176"/>
    </row>
    <row r="2751" spans="44:44">
      <c r="AR2751" s="176"/>
    </row>
    <row r="2752" spans="44:44">
      <c r="AR2752" s="176"/>
    </row>
    <row r="2753" spans="44:44">
      <c r="AR2753" s="176"/>
    </row>
    <row r="2754" spans="44:44">
      <c r="AR2754" s="176"/>
    </row>
    <row r="2755" spans="44:44">
      <c r="AR2755" s="176"/>
    </row>
    <row r="2756" spans="44:44">
      <c r="AR2756" s="176"/>
    </row>
    <row r="2757" spans="44:44">
      <c r="AR2757" s="176"/>
    </row>
    <row r="2758" spans="44:44">
      <c r="AR2758" s="176"/>
    </row>
    <row r="2759" spans="44:44">
      <c r="AR2759" s="176"/>
    </row>
    <row r="2760" spans="44:44">
      <c r="AR2760" s="176"/>
    </row>
    <row r="2761" spans="44:44">
      <c r="AR2761" s="176"/>
    </row>
    <row r="2762" spans="44:44">
      <c r="AR2762" s="176"/>
    </row>
    <row r="2763" spans="44:44">
      <c r="AR2763" s="176"/>
    </row>
    <row r="2764" spans="44:44">
      <c r="AR2764" s="176"/>
    </row>
    <row r="2765" spans="44:44">
      <c r="AR2765" s="176"/>
    </row>
    <row r="2766" spans="44:44">
      <c r="AR2766" s="176"/>
    </row>
    <row r="2767" spans="44:44">
      <c r="AR2767" s="176"/>
    </row>
    <row r="2768" spans="44:44">
      <c r="AR2768" s="176"/>
    </row>
    <row r="2769" spans="44:44">
      <c r="AR2769" s="176"/>
    </row>
    <row r="2770" spans="44:44">
      <c r="AR2770" s="176"/>
    </row>
    <row r="2771" spans="44:44">
      <c r="AR2771" s="176"/>
    </row>
    <row r="2772" spans="44:44">
      <c r="AR2772" s="176"/>
    </row>
    <row r="2773" spans="44:44">
      <c r="AR2773" s="176"/>
    </row>
    <row r="2774" spans="44:44">
      <c r="AR2774" s="176"/>
    </row>
    <row r="2775" spans="44:44">
      <c r="AR2775" s="176"/>
    </row>
    <row r="2776" spans="44:44">
      <c r="AR2776" s="176"/>
    </row>
    <row r="2777" spans="44:44">
      <c r="AR2777" s="176"/>
    </row>
    <row r="2778" spans="44:44">
      <c r="AR2778" s="176"/>
    </row>
    <row r="2779" spans="44:44">
      <c r="AR2779" s="176"/>
    </row>
    <row r="2780" spans="44:44">
      <c r="AR2780" s="176"/>
    </row>
    <row r="2781" spans="44:44">
      <c r="AR2781" s="176"/>
    </row>
    <row r="2782" spans="44:44">
      <c r="AR2782" s="176"/>
    </row>
    <row r="2783" spans="44:44">
      <c r="AR2783" s="176"/>
    </row>
    <row r="2784" spans="44:44">
      <c r="AR2784" s="176"/>
    </row>
    <row r="2785" spans="44:44">
      <c r="AR2785" s="176"/>
    </row>
    <row r="2786" spans="44:44">
      <c r="AR2786" s="176"/>
    </row>
    <row r="2787" spans="44:44">
      <c r="AR2787" s="176"/>
    </row>
    <row r="2788" spans="44:44">
      <c r="AR2788" s="176"/>
    </row>
    <row r="2789" spans="44:44">
      <c r="AR2789" s="176"/>
    </row>
    <row r="2790" spans="44:44">
      <c r="AR2790" s="176"/>
    </row>
    <row r="2791" spans="44:44">
      <c r="AR2791" s="176"/>
    </row>
    <row r="2792" spans="44:44">
      <c r="AR2792" s="176"/>
    </row>
    <row r="2793" spans="44:44">
      <c r="AR2793" s="176"/>
    </row>
    <row r="2794" spans="44:44">
      <c r="AR2794" s="176"/>
    </row>
    <row r="2795" spans="44:44">
      <c r="AR2795" s="176"/>
    </row>
    <row r="2796" spans="44:44">
      <c r="AR2796" s="176"/>
    </row>
    <row r="2797" spans="44:44">
      <c r="AR2797" s="176"/>
    </row>
    <row r="2798" spans="44:44">
      <c r="AR2798" s="176"/>
    </row>
    <row r="2799" spans="44:44">
      <c r="AR2799" s="176"/>
    </row>
    <row r="2800" spans="44:44">
      <c r="AR2800" s="176"/>
    </row>
    <row r="2801" spans="44:44">
      <c r="AR2801" s="176"/>
    </row>
    <row r="2802" spans="44:44">
      <c r="AR2802" s="176"/>
    </row>
    <row r="2803" spans="44:44">
      <c r="AR2803" s="176"/>
    </row>
    <row r="2804" spans="44:44">
      <c r="AR2804" s="176"/>
    </row>
    <row r="2805" spans="44:44">
      <c r="AR2805" s="176"/>
    </row>
    <row r="2806" spans="44:44">
      <c r="AR2806" s="176"/>
    </row>
    <row r="2807" spans="44:44">
      <c r="AR2807" s="176"/>
    </row>
    <row r="2808" spans="44:44">
      <c r="AR2808" s="176"/>
    </row>
    <row r="2809" spans="44:44">
      <c r="AR2809" s="176"/>
    </row>
    <row r="2810" spans="44:44">
      <c r="AR2810" s="176"/>
    </row>
    <row r="2811" spans="44:44">
      <c r="AR2811" s="176"/>
    </row>
    <row r="2812" spans="44:44">
      <c r="AR2812" s="176"/>
    </row>
    <row r="2813" spans="44:44">
      <c r="AR2813" s="176"/>
    </row>
    <row r="2814" spans="44:44">
      <c r="AR2814" s="176"/>
    </row>
    <row r="2815" spans="44:44">
      <c r="AR2815" s="176"/>
    </row>
    <row r="2816" spans="44:44">
      <c r="AR2816" s="176"/>
    </row>
    <row r="2817" spans="44:44">
      <c r="AR2817" s="176"/>
    </row>
    <row r="2818" spans="44:44">
      <c r="AR2818" s="176"/>
    </row>
    <row r="2819" spans="44:44">
      <c r="AR2819" s="176"/>
    </row>
    <row r="2820" spans="44:44">
      <c r="AR2820" s="176"/>
    </row>
    <row r="2821" spans="44:44">
      <c r="AR2821" s="176"/>
    </row>
    <row r="2822" spans="44:44">
      <c r="AR2822" s="176"/>
    </row>
    <row r="2823" spans="44:44">
      <c r="AR2823" s="176"/>
    </row>
    <row r="2824" spans="44:44">
      <c r="AR2824" s="176"/>
    </row>
    <row r="2825" spans="44:44">
      <c r="AR2825" s="176"/>
    </row>
    <row r="2826" spans="44:44">
      <c r="AR2826" s="176"/>
    </row>
    <row r="2827" spans="44:44">
      <c r="AR2827" s="176"/>
    </row>
    <row r="2828" spans="44:44">
      <c r="AR2828" s="176"/>
    </row>
    <row r="2829" spans="44:44">
      <c r="AR2829" s="176"/>
    </row>
    <row r="2830" spans="44:44">
      <c r="AR2830" s="176"/>
    </row>
    <row r="2831" spans="44:44">
      <c r="AR2831" s="176"/>
    </row>
    <row r="2832" spans="44:44">
      <c r="AR2832" s="176"/>
    </row>
    <row r="2833" spans="44:44">
      <c r="AR2833" s="176"/>
    </row>
    <row r="2834" spans="44:44">
      <c r="AR2834" s="176"/>
    </row>
    <row r="2835" spans="44:44">
      <c r="AR2835" s="176"/>
    </row>
    <row r="2836" spans="44:44">
      <c r="AR2836" s="176"/>
    </row>
    <row r="2837" spans="44:44">
      <c r="AR2837" s="176"/>
    </row>
    <row r="2838" spans="44:44">
      <c r="AR2838" s="176"/>
    </row>
    <row r="2839" spans="44:44">
      <c r="AR2839" s="176"/>
    </row>
    <row r="2840" spans="44:44">
      <c r="AR2840" s="176"/>
    </row>
    <row r="2841" spans="44:44">
      <c r="AR2841" s="176"/>
    </row>
    <row r="2842" spans="44:44">
      <c r="AR2842" s="176"/>
    </row>
    <row r="2843" spans="44:44">
      <c r="AR2843" s="176"/>
    </row>
    <row r="2844" spans="44:44">
      <c r="AR2844" s="176"/>
    </row>
    <row r="2845" spans="44:44">
      <c r="AR2845" s="176"/>
    </row>
    <row r="2846" spans="44:44">
      <c r="AR2846" s="176"/>
    </row>
    <row r="2847" spans="44:44">
      <c r="AR2847" s="176"/>
    </row>
    <row r="2848" spans="44:44">
      <c r="AR2848" s="176"/>
    </row>
    <row r="2849" spans="44:44">
      <c r="AR2849" s="176"/>
    </row>
    <row r="2850" spans="44:44">
      <c r="AR2850" s="176"/>
    </row>
    <row r="2851" spans="44:44">
      <c r="AR2851" s="176"/>
    </row>
    <row r="2852" spans="44:44">
      <c r="AR2852" s="176"/>
    </row>
    <row r="2853" spans="44:44">
      <c r="AR2853" s="176"/>
    </row>
    <row r="2854" spans="44:44">
      <c r="AR2854" s="176"/>
    </row>
    <row r="2855" spans="44:44">
      <c r="AR2855" s="176"/>
    </row>
    <row r="2856" spans="44:44">
      <c r="AR2856" s="176"/>
    </row>
    <row r="2857" spans="44:44">
      <c r="AR2857" s="176"/>
    </row>
    <row r="2858" spans="44:44">
      <c r="AR2858" s="176"/>
    </row>
    <row r="2859" spans="44:44">
      <c r="AR2859" s="176"/>
    </row>
    <row r="2860" spans="44:44">
      <c r="AR2860" s="176"/>
    </row>
    <row r="2861" spans="44:44">
      <c r="AR2861" s="176"/>
    </row>
    <row r="2862" spans="44:44">
      <c r="AR2862" s="176"/>
    </row>
    <row r="2863" spans="44:44">
      <c r="AR2863" s="176"/>
    </row>
    <row r="2864" spans="44:44">
      <c r="AR2864" s="176"/>
    </row>
    <row r="2865" spans="44:44">
      <c r="AR2865" s="176"/>
    </row>
    <row r="2866" spans="44:44">
      <c r="AR2866" s="176"/>
    </row>
    <row r="2867" spans="44:44">
      <c r="AR2867" s="176"/>
    </row>
    <row r="2868" spans="44:44">
      <c r="AR2868" s="176"/>
    </row>
    <row r="2869" spans="44:44">
      <c r="AR2869" s="176"/>
    </row>
    <row r="2870" spans="44:44">
      <c r="AR2870" s="176"/>
    </row>
    <row r="2871" spans="44:44">
      <c r="AR2871" s="176"/>
    </row>
    <row r="2872" spans="44:44">
      <c r="AR2872" s="176"/>
    </row>
    <row r="2873" spans="44:44">
      <c r="AR2873" s="176"/>
    </row>
    <row r="2874" spans="44:44">
      <c r="AR2874" s="176"/>
    </row>
    <row r="2875" spans="44:44">
      <c r="AR2875" s="176"/>
    </row>
    <row r="2876" spans="44:44">
      <c r="AR2876" s="176"/>
    </row>
    <row r="2877" spans="44:44">
      <c r="AR2877" s="176"/>
    </row>
    <row r="2878" spans="44:44">
      <c r="AR2878" s="176"/>
    </row>
    <row r="2879" spans="44:44">
      <c r="AR2879" s="176"/>
    </row>
    <row r="2880" spans="44:44">
      <c r="AR2880" s="176"/>
    </row>
    <row r="2881" spans="44:44">
      <c r="AR2881" s="176"/>
    </row>
    <row r="2882" spans="44:44">
      <c r="AR2882" s="176"/>
    </row>
    <row r="2883" spans="44:44">
      <c r="AR2883" s="176"/>
    </row>
    <row r="2884" spans="44:44">
      <c r="AR2884" s="176"/>
    </row>
    <row r="2885" spans="44:44">
      <c r="AR2885" s="176"/>
    </row>
    <row r="2886" spans="44:44">
      <c r="AR2886" s="176"/>
    </row>
    <row r="2887" spans="44:44">
      <c r="AR2887" s="176"/>
    </row>
    <row r="2888" spans="44:44">
      <c r="AR2888" s="176"/>
    </row>
    <row r="2889" spans="44:44">
      <c r="AR2889" s="176"/>
    </row>
    <row r="2890" spans="44:44">
      <c r="AR2890" s="176"/>
    </row>
    <row r="2891" spans="44:44">
      <c r="AR2891" s="176"/>
    </row>
    <row r="2892" spans="44:44">
      <c r="AR2892" s="176"/>
    </row>
    <row r="2893" spans="44:44">
      <c r="AR2893" s="176"/>
    </row>
    <row r="2894" spans="44:44">
      <c r="AR2894" s="176"/>
    </row>
    <row r="2895" spans="44:44">
      <c r="AR2895" s="176"/>
    </row>
    <row r="2896" spans="44:44">
      <c r="AR2896" s="176"/>
    </row>
    <row r="2897" spans="44:44">
      <c r="AR2897" s="176"/>
    </row>
    <row r="2898" spans="44:44">
      <c r="AR2898" s="176"/>
    </row>
    <row r="2899" spans="44:44">
      <c r="AR2899" s="176"/>
    </row>
    <row r="2900" spans="44:44">
      <c r="AR2900" s="176"/>
    </row>
    <row r="2901" spans="44:44">
      <c r="AR2901" s="176"/>
    </row>
    <row r="2902" spans="44:44">
      <c r="AR2902" s="176"/>
    </row>
    <row r="2903" spans="44:44">
      <c r="AR2903" s="176"/>
    </row>
    <row r="2904" spans="44:44">
      <c r="AR2904" s="176"/>
    </row>
    <row r="2905" spans="44:44">
      <c r="AR2905" s="176"/>
    </row>
    <row r="2906" spans="44:44">
      <c r="AR2906" s="176"/>
    </row>
    <row r="2907" spans="44:44">
      <c r="AR2907" s="176"/>
    </row>
    <row r="2908" spans="44:44">
      <c r="AR2908" s="176"/>
    </row>
    <row r="2909" spans="44:44">
      <c r="AR2909" s="176"/>
    </row>
    <row r="2910" spans="44:44">
      <c r="AR2910" s="176"/>
    </row>
    <row r="2911" spans="44:44">
      <c r="AR2911" s="176"/>
    </row>
    <row r="2912" spans="44:44">
      <c r="AR2912" s="176"/>
    </row>
    <row r="2913" spans="44:44">
      <c r="AR2913" s="176"/>
    </row>
    <row r="2914" spans="44:44">
      <c r="AR2914" s="176"/>
    </row>
    <row r="2915" spans="44:44">
      <c r="AR2915" s="176"/>
    </row>
    <row r="2916" spans="44:44">
      <c r="AR2916" s="176"/>
    </row>
    <row r="2917" spans="44:44">
      <c r="AR2917" s="176"/>
    </row>
    <row r="2918" spans="44:44">
      <c r="AR2918" s="176"/>
    </row>
    <row r="2919" spans="44:44">
      <c r="AR2919" s="176"/>
    </row>
    <row r="2920" spans="44:44">
      <c r="AR2920" s="176"/>
    </row>
    <row r="2921" spans="44:44">
      <c r="AR2921" s="176"/>
    </row>
    <row r="2922" spans="44:44">
      <c r="AR2922" s="176"/>
    </row>
    <row r="2923" spans="44:44">
      <c r="AR2923" s="176"/>
    </row>
    <row r="2924" spans="44:44">
      <c r="AR2924" s="176"/>
    </row>
    <row r="2925" spans="44:44">
      <c r="AR2925" s="176"/>
    </row>
    <row r="2926" spans="44:44">
      <c r="AR2926" s="176"/>
    </row>
    <row r="2927" spans="44:44">
      <c r="AR2927" s="176"/>
    </row>
    <row r="2928" spans="44:44">
      <c r="AR2928" s="176"/>
    </row>
    <row r="2929" spans="44:44">
      <c r="AR2929" s="176"/>
    </row>
    <row r="2930" spans="44:44">
      <c r="AR2930" s="176"/>
    </row>
    <row r="2931" spans="44:44">
      <c r="AR2931" s="176"/>
    </row>
    <row r="2932" spans="44:44">
      <c r="AR2932" s="176"/>
    </row>
    <row r="2933" spans="44:44">
      <c r="AR2933" s="176"/>
    </row>
    <row r="2934" spans="44:44">
      <c r="AR2934" s="176"/>
    </row>
    <row r="2935" spans="44:44">
      <c r="AR2935" s="176"/>
    </row>
    <row r="2936" spans="44:44">
      <c r="AR2936" s="176"/>
    </row>
    <row r="2937" spans="44:44">
      <c r="AR2937" s="176"/>
    </row>
    <row r="2938" spans="44:44">
      <c r="AR2938" s="176"/>
    </row>
    <row r="2939" spans="44:44">
      <c r="AR2939" s="176"/>
    </row>
    <row r="2940" spans="44:44">
      <c r="AR2940" s="176"/>
    </row>
    <row r="2941" spans="44:44">
      <c r="AR2941" s="176"/>
    </row>
    <row r="2942" spans="44:44">
      <c r="AR2942" s="176"/>
    </row>
    <row r="2943" spans="44:44">
      <c r="AR2943" s="176"/>
    </row>
    <row r="2944" spans="44:44">
      <c r="AR2944" s="176"/>
    </row>
    <row r="2945" spans="44:44">
      <c r="AR2945" s="176"/>
    </row>
    <row r="2946" spans="44:44">
      <c r="AR2946" s="176"/>
    </row>
    <row r="2947" spans="44:44">
      <c r="AR2947" s="176"/>
    </row>
    <row r="2948" spans="44:44">
      <c r="AR2948" s="176"/>
    </row>
    <row r="2949" spans="44:44">
      <c r="AR2949" s="176"/>
    </row>
    <row r="2950" spans="44:44">
      <c r="AR2950" s="176"/>
    </row>
    <row r="2951" spans="44:44">
      <c r="AR2951" s="176"/>
    </row>
    <row r="2952" spans="44:44">
      <c r="AR2952" s="176"/>
    </row>
    <row r="2953" spans="44:44">
      <c r="AR2953" s="176"/>
    </row>
    <row r="2954" spans="44:44">
      <c r="AR2954" s="176"/>
    </row>
    <row r="2955" spans="44:44">
      <c r="AR2955" s="176"/>
    </row>
    <row r="2956" spans="44:44">
      <c r="AR2956" s="176"/>
    </row>
    <row r="2957" spans="44:44">
      <c r="AR2957" s="176"/>
    </row>
    <row r="2958" spans="44:44">
      <c r="AR2958" s="176"/>
    </row>
    <row r="2959" spans="44:44">
      <c r="AR2959" s="176"/>
    </row>
    <row r="2960" spans="44:44">
      <c r="AR2960" s="176"/>
    </row>
    <row r="2961" spans="44:44">
      <c r="AR2961" s="176"/>
    </row>
    <row r="2962" spans="44:44">
      <c r="AR2962" s="176"/>
    </row>
    <row r="2963" spans="44:44">
      <c r="AR2963" s="176"/>
    </row>
    <row r="2964" spans="44:44">
      <c r="AR2964" s="176"/>
    </row>
    <row r="2965" spans="44:44">
      <c r="AR2965" s="176"/>
    </row>
    <row r="2966" spans="44:44">
      <c r="AR2966" s="176"/>
    </row>
    <row r="2967" spans="44:44">
      <c r="AR2967" s="176"/>
    </row>
    <row r="2968" spans="44:44">
      <c r="AR2968" s="176"/>
    </row>
    <row r="2969" spans="44:44">
      <c r="AR2969" s="176"/>
    </row>
    <row r="2970" spans="44:44">
      <c r="AR2970" s="176"/>
    </row>
    <row r="2971" spans="44:44">
      <c r="AR2971" s="176"/>
    </row>
    <row r="2972" spans="44:44">
      <c r="AR2972" s="176"/>
    </row>
    <row r="2973" spans="44:44">
      <c r="AR2973" s="176"/>
    </row>
    <row r="2974" spans="44:44">
      <c r="AR2974" s="176"/>
    </row>
    <row r="2975" spans="44:44">
      <c r="AR2975" s="176"/>
    </row>
    <row r="2976" spans="44:44">
      <c r="AR2976" s="176"/>
    </row>
    <row r="2977" spans="44:44">
      <c r="AR2977" s="176"/>
    </row>
    <row r="2978" spans="44:44">
      <c r="AR2978" s="176"/>
    </row>
    <row r="2979" spans="44:44">
      <c r="AR2979" s="176"/>
    </row>
    <row r="2980" spans="44:44">
      <c r="AR2980" s="176"/>
    </row>
    <row r="2981" spans="44:44">
      <c r="AR2981" s="176"/>
    </row>
    <row r="2982" spans="44:44">
      <c r="AR2982" s="176"/>
    </row>
    <row r="2983" spans="44:44">
      <c r="AR2983" s="176"/>
    </row>
    <row r="2984" spans="44:44">
      <c r="AR2984" s="176"/>
    </row>
    <row r="2985" spans="44:44">
      <c r="AR2985" s="176"/>
    </row>
    <row r="2986" spans="44:44">
      <c r="AR2986" s="176"/>
    </row>
    <row r="2987" spans="44:44">
      <c r="AR2987" s="176"/>
    </row>
    <row r="2988" spans="44:44">
      <c r="AR2988" s="176"/>
    </row>
    <row r="2989" spans="44:44">
      <c r="AR2989" s="176"/>
    </row>
    <row r="2990" spans="44:44">
      <c r="AR2990" s="176"/>
    </row>
    <row r="2991" spans="44:44">
      <c r="AR2991" s="176"/>
    </row>
    <row r="2992" spans="44:44">
      <c r="AR2992" s="176"/>
    </row>
    <row r="2993" spans="44:44">
      <c r="AR2993" s="176"/>
    </row>
    <row r="2994" spans="44:44">
      <c r="AR2994" s="176"/>
    </row>
    <row r="2995" spans="44:44">
      <c r="AR2995" s="176"/>
    </row>
    <row r="2996" spans="44:44">
      <c r="AR2996" s="176"/>
    </row>
    <row r="2997" spans="44:44">
      <c r="AR2997" s="176"/>
    </row>
    <row r="2998" spans="44:44">
      <c r="AR2998" s="176"/>
    </row>
    <row r="2999" spans="44:44">
      <c r="AR2999" s="176"/>
    </row>
    <row r="3000" spans="44:44">
      <c r="AR3000" s="176"/>
    </row>
    <row r="3001" spans="44:44">
      <c r="AR3001" s="176"/>
    </row>
    <row r="3002" spans="44:44">
      <c r="AR3002" s="176"/>
    </row>
    <row r="3003" spans="44:44">
      <c r="AR3003" s="176"/>
    </row>
    <row r="3004" spans="44:44">
      <c r="AR3004" s="176"/>
    </row>
    <row r="3005" spans="44:44">
      <c r="AR3005" s="176"/>
    </row>
    <row r="3006" spans="44:44">
      <c r="AR3006" s="176"/>
    </row>
    <row r="3007" spans="44:44">
      <c r="AR3007" s="176"/>
    </row>
    <row r="3008" spans="44:44">
      <c r="AR3008" s="176"/>
    </row>
    <row r="3009" spans="44:44">
      <c r="AR3009" s="176"/>
    </row>
    <row r="3010" spans="44:44">
      <c r="AR3010" s="176"/>
    </row>
    <row r="3011" spans="44:44">
      <c r="AR3011" s="176"/>
    </row>
    <row r="3012" spans="44:44">
      <c r="AR3012" s="176"/>
    </row>
    <row r="3013" spans="44:44">
      <c r="AR3013" s="176"/>
    </row>
    <row r="3014" spans="44:44">
      <c r="AR3014" s="176"/>
    </row>
    <row r="3015" spans="44:44">
      <c r="AR3015" s="176"/>
    </row>
    <row r="3016" spans="44:44">
      <c r="AR3016" s="176"/>
    </row>
    <row r="3017" spans="44:44">
      <c r="AR3017" s="176"/>
    </row>
    <row r="3018" spans="44:44">
      <c r="AR3018" s="176"/>
    </row>
    <row r="3019" spans="44:44">
      <c r="AR3019" s="176"/>
    </row>
    <row r="3020" spans="44:44">
      <c r="AR3020" s="176"/>
    </row>
    <row r="3021" spans="44:44">
      <c r="AR3021" s="176"/>
    </row>
    <row r="3022" spans="44:44">
      <c r="AR3022" s="176"/>
    </row>
    <row r="3023" spans="44:44">
      <c r="AR3023" s="176"/>
    </row>
    <row r="3024" spans="44:44">
      <c r="AR3024" s="176"/>
    </row>
    <row r="3025" spans="44:44">
      <c r="AR3025" s="176"/>
    </row>
    <row r="3026" spans="44:44">
      <c r="AR3026" s="176"/>
    </row>
    <row r="3027" spans="44:44">
      <c r="AR3027" s="176"/>
    </row>
    <row r="3028" spans="44:44">
      <c r="AR3028" s="176"/>
    </row>
    <row r="3029" spans="44:44">
      <c r="AR3029" s="176"/>
    </row>
    <row r="3030" spans="44:44">
      <c r="AR3030" s="176"/>
    </row>
    <row r="3031" spans="44:44">
      <c r="AR3031" s="176"/>
    </row>
    <row r="3032" spans="44:44">
      <c r="AR3032" s="176"/>
    </row>
    <row r="3033" spans="44:44">
      <c r="AR3033" s="176"/>
    </row>
    <row r="3034" spans="44:44">
      <c r="AR3034" s="176"/>
    </row>
    <row r="3035" spans="44:44">
      <c r="AR3035" s="176"/>
    </row>
    <row r="3036" spans="44:44">
      <c r="AR3036" s="176"/>
    </row>
    <row r="3037" spans="44:44">
      <c r="AR3037" s="176"/>
    </row>
    <row r="3038" spans="44:44">
      <c r="AR3038" s="176"/>
    </row>
    <row r="3039" spans="44:44">
      <c r="AR3039" s="176"/>
    </row>
    <row r="3040" spans="44:44">
      <c r="AR3040" s="176"/>
    </row>
    <row r="3041" spans="44:44">
      <c r="AR3041" s="176"/>
    </row>
    <row r="3042" spans="44:44">
      <c r="AR3042" s="176"/>
    </row>
    <row r="3043" spans="44:44">
      <c r="AR3043" s="176"/>
    </row>
    <row r="3044" spans="44:44">
      <c r="AR3044" s="176"/>
    </row>
    <row r="3045" spans="44:44">
      <c r="AR3045" s="176"/>
    </row>
    <row r="3046" spans="44:44">
      <c r="AR3046" s="176"/>
    </row>
    <row r="3047" spans="44:44">
      <c r="AR3047" s="176"/>
    </row>
    <row r="3048" spans="44:44">
      <c r="AR3048" s="176"/>
    </row>
    <row r="3049" spans="44:44">
      <c r="AR3049" s="176"/>
    </row>
    <row r="3050" spans="44:44">
      <c r="AR3050" s="176"/>
    </row>
    <row r="3051" spans="44:44">
      <c r="AR3051" s="176"/>
    </row>
    <row r="3052" spans="44:44">
      <c r="AR3052" s="176"/>
    </row>
    <row r="3053" spans="44:44">
      <c r="AR3053" s="176"/>
    </row>
    <row r="3054" spans="44:44">
      <c r="AR3054" s="176"/>
    </row>
    <row r="3055" spans="44:44">
      <c r="AR3055" s="176"/>
    </row>
    <row r="3056" spans="44:44">
      <c r="AR3056" s="176"/>
    </row>
    <row r="3057" spans="44:44">
      <c r="AR3057" s="176"/>
    </row>
    <row r="3058" spans="44:44">
      <c r="AR3058" s="176"/>
    </row>
    <row r="3059" spans="44:44">
      <c r="AR3059" s="176"/>
    </row>
    <row r="3060" spans="44:44">
      <c r="AR3060" s="176"/>
    </row>
    <row r="3061" spans="44:44">
      <c r="AR3061" s="176"/>
    </row>
    <row r="3062" spans="44:44">
      <c r="AR3062" s="176"/>
    </row>
    <row r="3063" spans="44:44">
      <c r="AR3063" s="176"/>
    </row>
    <row r="3064" spans="44:44">
      <c r="AR3064" s="176"/>
    </row>
    <row r="3065" spans="44:44">
      <c r="AR3065" s="176"/>
    </row>
    <row r="3066" spans="44:44">
      <c r="AR3066" s="176"/>
    </row>
    <row r="3067" spans="44:44">
      <c r="AR3067" s="176"/>
    </row>
    <row r="3068" spans="44:44">
      <c r="AR3068" s="176"/>
    </row>
    <row r="3069" spans="44:44">
      <c r="AR3069" s="176"/>
    </row>
    <row r="3070" spans="44:44">
      <c r="AR3070" s="176"/>
    </row>
    <row r="3071" spans="44:44">
      <c r="AR3071" s="176"/>
    </row>
    <row r="3072" spans="44:44">
      <c r="AR3072" s="176"/>
    </row>
    <row r="3073" spans="44:44">
      <c r="AR3073" s="176"/>
    </row>
    <row r="3074" spans="44:44">
      <c r="AR3074" s="176"/>
    </row>
    <row r="3075" spans="44:44">
      <c r="AR3075" s="176"/>
    </row>
    <row r="3076" spans="44:44">
      <c r="AR3076" s="176"/>
    </row>
    <row r="3077" spans="44:44">
      <c r="AR3077" s="176"/>
    </row>
    <row r="3078" spans="44:44">
      <c r="AR3078" s="176"/>
    </row>
    <row r="3079" spans="44:44">
      <c r="AR3079" s="176"/>
    </row>
    <row r="3080" spans="44:44">
      <c r="AR3080" s="176"/>
    </row>
    <row r="3081" spans="44:44">
      <c r="AR3081" s="176"/>
    </row>
    <row r="3082" spans="44:44">
      <c r="AR3082" s="176"/>
    </row>
    <row r="3083" spans="44:44">
      <c r="AR3083" s="176"/>
    </row>
    <row r="3084" spans="44:44">
      <c r="AR3084" s="176"/>
    </row>
    <row r="3085" spans="44:44">
      <c r="AR3085" s="176"/>
    </row>
    <row r="3086" spans="44:44">
      <c r="AR3086" s="176"/>
    </row>
    <row r="3087" spans="44:44">
      <c r="AR3087" s="176"/>
    </row>
    <row r="3088" spans="44:44">
      <c r="AR3088" s="176"/>
    </row>
    <row r="3089" spans="44:44">
      <c r="AR3089" s="176"/>
    </row>
    <row r="3090" spans="44:44">
      <c r="AR3090" s="176"/>
    </row>
    <row r="3091" spans="44:44">
      <c r="AR3091" s="176"/>
    </row>
    <row r="3092" spans="44:44">
      <c r="AR3092" s="176"/>
    </row>
    <row r="3093" spans="44:44">
      <c r="AR3093" s="176"/>
    </row>
    <row r="3094" spans="44:44">
      <c r="AR3094" s="176"/>
    </row>
    <row r="3095" spans="44:44">
      <c r="AR3095" s="176"/>
    </row>
    <row r="3096" spans="44:44">
      <c r="AR3096" s="176"/>
    </row>
    <row r="3097" spans="44:44">
      <c r="AR3097" s="176"/>
    </row>
    <row r="3098" spans="44:44">
      <c r="AR3098" s="176"/>
    </row>
    <row r="3099" spans="44:44">
      <c r="AR3099" s="176"/>
    </row>
    <row r="3100" spans="44:44">
      <c r="AR3100" s="176"/>
    </row>
    <row r="3101" spans="44:44">
      <c r="AR3101" s="176"/>
    </row>
    <row r="3102" spans="44:44">
      <c r="AR3102" s="176"/>
    </row>
    <row r="3103" spans="44:44">
      <c r="AR3103" s="176"/>
    </row>
    <row r="3104" spans="44:44">
      <c r="AR3104" s="176"/>
    </row>
    <row r="3105" spans="44:44">
      <c r="AR3105" s="176"/>
    </row>
    <row r="3106" spans="44:44">
      <c r="AR3106" s="176"/>
    </row>
    <row r="3107" spans="44:44">
      <c r="AR3107" s="176"/>
    </row>
    <row r="3108" spans="44:44">
      <c r="AR3108" s="176"/>
    </row>
    <row r="3109" spans="44:44">
      <c r="AR3109" s="176"/>
    </row>
    <row r="3110" spans="44:44">
      <c r="AR3110" s="176"/>
    </row>
    <row r="3111" spans="44:44">
      <c r="AR3111" s="176"/>
    </row>
    <row r="3112" spans="44:44">
      <c r="AR3112" s="176"/>
    </row>
    <row r="3113" spans="44:44">
      <c r="AR3113" s="176"/>
    </row>
    <row r="3114" spans="44:44">
      <c r="AR3114" s="176"/>
    </row>
    <row r="3115" spans="44:44">
      <c r="AR3115" s="176"/>
    </row>
    <row r="3116" spans="44:44">
      <c r="AR3116" s="176"/>
    </row>
    <row r="3117" spans="44:44">
      <c r="AR3117" s="176"/>
    </row>
    <row r="3118" spans="44:44">
      <c r="AR3118" s="176"/>
    </row>
    <row r="3119" spans="44:44">
      <c r="AR3119" s="176"/>
    </row>
    <row r="3120" spans="44:44">
      <c r="AR3120" s="176"/>
    </row>
    <row r="3121" spans="44:44">
      <c r="AR3121" s="176"/>
    </row>
    <row r="3122" spans="44:44">
      <c r="AR3122" s="176"/>
    </row>
    <row r="3123" spans="44:44">
      <c r="AR3123" s="176"/>
    </row>
    <row r="3124" spans="44:44">
      <c r="AR3124" s="176"/>
    </row>
    <row r="3125" spans="44:44">
      <c r="AR3125" s="176"/>
    </row>
    <row r="3126" spans="44:44">
      <c r="AR3126" s="176"/>
    </row>
    <row r="3127" spans="44:44">
      <c r="AR3127" s="176"/>
    </row>
    <row r="3128" spans="44:44">
      <c r="AR3128" s="176"/>
    </row>
    <row r="3129" spans="44:44">
      <c r="AR3129" s="176"/>
    </row>
    <row r="3130" spans="44:44">
      <c r="AR3130" s="176"/>
    </row>
    <row r="3131" spans="44:44">
      <c r="AR3131" s="176"/>
    </row>
    <row r="3132" spans="44:44">
      <c r="AR3132" s="176"/>
    </row>
    <row r="3133" spans="44:44">
      <c r="AR3133" s="176"/>
    </row>
    <row r="3134" spans="44:44">
      <c r="AR3134" s="176"/>
    </row>
    <row r="3135" spans="44:44">
      <c r="AR3135" s="176"/>
    </row>
    <row r="3136" spans="44:44">
      <c r="AR3136" s="176"/>
    </row>
    <row r="3137" spans="44:44">
      <c r="AR3137" s="176"/>
    </row>
    <row r="3138" spans="44:44">
      <c r="AR3138" s="176"/>
    </row>
    <row r="3139" spans="44:44">
      <c r="AR3139" s="176"/>
    </row>
    <row r="3140" spans="44:44">
      <c r="AR3140" s="176"/>
    </row>
    <row r="3141" spans="44:44">
      <c r="AR3141" s="176"/>
    </row>
    <row r="3142" spans="44:44">
      <c r="AR3142" s="176"/>
    </row>
    <row r="3143" spans="44:44">
      <c r="AR3143" s="176"/>
    </row>
    <row r="3144" spans="44:44">
      <c r="AR3144" s="176"/>
    </row>
    <row r="3145" spans="44:44">
      <c r="AR3145" s="176"/>
    </row>
    <row r="3146" spans="44:44">
      <c r="AR3146" s="176"/>
    </row>
    <row r="3147" spans="44:44">
      <c r="AR3147" s="176"/>
    </row>
    <row r="3148" spans="44:44">
      <c r="AR3148" s="176"/>
    </row>
    <row r="3149" spans="44:44">
      <c r="AR3149" s="176"/>
    </row>
    <row r="3150" spans="44:44">
      <c r="AR3150" s="176"/>
    </row>
    <row r="3151" spans="44:44">
      <c r="AR3151" s="176"/>
    </row>
    <row r="3152" spans="44:44">
      <c r="AR3152" s="176"/>
    </row>
    <row r="3153" spans="44:44">
      <c r="AR3153" s="176"/>
    </row>
    <row r="3154" spans="44:44">
      <c r="AR3154" s="176"/>
    </row>
    <row r="3155" spans="44:44">
      <c r="AR3155" s="176"/>
    </row>
    <row r="3156" spans="44:44">
      <c r="AR3156" s="176"/>
    </row>
    <row r="3157" spans="44:44">
      <c r="AR3157" s="176"/>
    </row>
    <row r="3158" spans="44:44">
      <c r="AR3158" s="176"/>
    </row>
    <row r="3159" spans="44:44">
      <c r="AR3159" s="176"/>
    </row>
    <row r="3160" spans="44:44">
      <c r="AR3160" s="176"/>
    </row>
    <row r="3161" spans="44:44">
      <c r="AR3161" s="176"/>
    </row>
    <row r="3162" spans="44:44">
      <c r="AR3162" s="176"/>
    </row>
    <row r="3163" spans="44:44">
      <c r="AR3163" s="176"/>
    </row>
    <row r="3164" spans="44:44">
      <c r="AR3164" s="176"/>
    </row>
    <row r="3165" spans="44:44">
      <c r="AR3165" s="176"/>
    </row>
    <row r="3166" spans="44:44">
      <c r="AR3166" s="176"/>
    </row>
    <row r="3167" spans="44:44">
      <c r="AR3167" s="176"/>
    </row>
    <row r="3168" spans="44:44">
      <c r="AR3168" s="176"/>
    </row>
    <row r="3169" spans="44:44">
      <c r="AR3169" s="176"/>
    </row>
    <row r="3170" spans="44:44">
      <c r="AR3170" s="176"/>
    </row>
    <row r="3171" spans="44:44">
      <c r="AR3171" s="176"/>
    </row>
    <row r="3172" spans="44:44">
      <c r="AR3172" s="176"/>
    </row>
    <row r="3173" spans="44:44">
      <c r="AR3173" s="176"/>
    </row>
    <row r="3174" spans="44:44">
      <c r="AR3174" s="176"/>
    </row>
    <row r="3175" spans="44:44">
      <c r="AR3175" s="176"/>
    </row>
    <row r="3176" spans="44:44">
      <c r="AR3176" s="176"/>
    </row>
    <row r="3177" spans="44:44">
      <c r="AR3177" s="176"/>
    </row>
    <row r="3178" spans="44:44">
      <c r="AR3178" s="176"/>
    </row>
    <row r="3179" spans="44:44">
      <c r="AR3179" s="176"/>
    </row>
    <row r="3180" spans="44:44">
      <c r="AR3180" s="176"/>
    </row>
    <row r="3181" spans="44:44">
      <c r="AR3181" s="176"/>
    </row>
    <row r="3182" spans="44:44">
      <c r="AR3182" s="176"/>
    </row>
    <row r="3183" spans="44:44">
      <c r="AR3183" s="176"/>
    </row>
    <row r="3184" spans="44:44">
      <c r="AR3184" s="176"/>
    </row>
    <row r="3185" spans="44:44">
      <c r="AR3185" s="176"/>
    </row>
    <row r="3186" spans="44:44">
      <c r="AR3186" s="176"/>
    </row>
    <row r="3187" spans="44:44">
      <c r="AR3187" s="176"/>
    </row>
    <row r="3188" spans="44:44">
      <c r="AR3188" s="176"/>
    </row>
    <row r="3189" spans="44:44">
      <c r="AR3189" s="176"/>
    </row>
    <row r="3190" spans="44:44">
      <c r="AR3190" s="176"/>
    </row>
    <row r="3191" spans="44:44">
      <c r="AR3191" s="176"/>
    </row>
    <row r="3192" spans="44:44">
      <c r="AR3192" s="176"/>
    </row>
    <row r="3193" spans="44:44">
      <c r="AR3193" s="176"/>
    </row>
    <row r="3194" spans="44:44">
      <c r="AR3194" s="176"/>
    </row>
    <row r="3195" spans="44:44">
      <c r="AR3195" s="176"/>
    </row>
    <row r="3196" spans="44:44">
      <c r="AR3196" s="176"/>
    </row>
    <row r="3197" spans="44:44">
      <c r="AR3197" s="176"/>
    </row>
    <row r="3198" spans="44:44">
      <c r="AR3198" s="176"/>
    </row>
    <row r="3199" spans="44:44">
      <c r="AR3199" s="176"/>
    </row>
    <row r="3200" spans="44:44">
      <c r="AR3200" s="176"/>
    </row>
    <row r="3201" spans="44:44">
      <c r="AR3201" s="176"/>
    </row>
    <row r="3202" spans="44:44">
      <c r="AR3202" s="176"/>
    </row>
    <row r="3203" spans="44:44">
      <c r="AR3203" s="176"/>
    </row>
    <row r="3204" spans="44:44">
      <c r="AR3204" s="176"/>
    </row>
    <row r="3205" spans="44:44">
      <c r="AR3205" s="176"/>
    </row>
    <row r="3206" spans="44:44">
      <c r="AR3206" s="176"/>
    </row>
    <row r="3207" spans="44:44">
      <c r="AR3207" s="176"/>
    </row>
    <row r="3208" spans="44:44">
      <c r="AR3208" s="176"/>
    </row>
    <row r="3209" spans="44:44">
      <c r="AR3209" s="176"/>
    </row>
    <row r="3210" spans="44:44">
      <c r="AR3210" s="176"/>
    </row>
    <row r="3211" spans="44:44">
      <c r="AR3211" s="176"/>
    </row>
    <row r="3212" spans="44:44">
      <c r="AR3212" s="176"/>
    </row>
    <row r="3213" spans="44:44">
      <c r="AR3213" s="176"/>
    </row>
    <row r="3214" spans="44:44">
      <c r="AR3214" s="176"/>
    </row>
    <row r="3215" spans="44:44">
      <c r="AR3215" s="176"/>
    </row>
    <row r="3216" spans="44:44">
      <c r="AR3216" s="176"/>
    </row>
    <row r="3217" spans="44:44">
      <c r="AR3217" s="176"/>
    </row>
    <row r="3218" spans="44:44">
      <c r="AR3218" s="176"/>
    </row>
    <row r="3219" spans="44:44">
      <c r="AR3219" s="176"/>
    </row>
    <row r="3220" spans="44:44">
      <c r="AR3220" s="176"/>
    </row>
    <row r="3221" spans="44:44">
      <c r="AR3221" s="176"/>
    </row>
    <row r="3222" spans="44:44">
      <c r="AR3222" s="176"/>
    </row>
    <row r="3223" spans="44:44">
      <c r="AR3223" s="176"/>
    </row>
    <row r="3224" spans="44:44">
      <c r="AR3224" s="176"/>
    </row>
    <row r="3225" spans="44:44">
      <c r="AR3225" s="176"/>
    </row>
    <row r="3226" spans="44:44">
      <c r="AR3226" s="176"/>
    </row>
    <row r="3227" spans="44:44">
      <c r="AR3227" s="176"/>
    </row>
    <row r="3228" spans="44:44">
      <c r="AR3228" s="176"/>
    </row>
    <row r="3229" spans="44:44">
      <c r="AR3229" s="176"/>
    </row>
    <row r="3230" spans="44:44">
      <c r="AR3230" s="176"/>
    </row>
    <row r="3231" spans="44:44">
      <c r="AR3231" s="176"/>
    </row>
    <row r="3232" spans="44:44">
      <c r="AR3232" s="176"/>
    </row>
    <row r="3233" spans="44:44">
      <c r="AR3233" s="176"/>
    </row>
    <row r="3234" spans="44:44">
      <c r="AR3234" s="176"/>
    </row>
    <row r="3235" spans="44:44">
      <c r="AR3235" s="176"/>
    </row>
    <row r="3236" spans="44:44">
      <c r="AR3236" s="176"/>
    </row>
    <row r="3237" spans="44:44">
      <c r="AR3237" s="176"/>
    </row>
    <row r="3238" spans="44:44">
      <c r="AR3238" s="176"/>
    </row>
    <row r="3239" spans="44:44">
      <c r="AR3239" s="176"/>
    </row>
    <row r="3240" spans="44:44">
      <c r="AR3240" s="176"/>
    </row>
    <row r="3241" spans="44:44">
      <c r="AR3241" s="176"/>
    </row>
    <row r="3242" spans="44:44">
      <c r="AR3242" s="176"/>
    </row>
    <row r="3243" spans="44:44">
      <c r="AR3243" s="176"/>
    </row>
    <row r="3244" spans="44:44">
      <c r="AR3244" s="176"/>
    </row>
    <row r="3245" spans="44:44">
      <c r="AR3245" s="176"/>
    </row>
    <row r="3246" spans="44:44">
      <c r="AR3246" s="176"/>
    </row>
    <row r="3247" spans="44:44">
      <c r="AR3247" s="176"/>
    </row>
    <row r="3248" spans="44:44">
      <c r="AR3248" s="176"/>
    </row>
    <row r="3249" spans="44:44">
      <c r="AR3249" s="176"/>
    </row>
    <row r="3250" spans="44:44">
      <c r="AR3250" s="176"/>
    </row>
    <row r="3251" spans="44:44">
      <c r="AR3251" s="176"/>
    </row>
    <row r="3252" spans="44:44">
      <c r="AR3252" s="176"/>
    </row>
    <row r="3253" spans="44:44">
      <c r="AR3253" s="176"/>
    </row>
    <row r="3254" spans="44:44">
      <c r="AR3254" s="176"/>
    </row>
    <row r="3255" spans="44:44">
      <c r="AR3255" s="176"/>
    </row>
    <row r="3256" spans="44:44">
      <c r="AR3256" s="176"/>
    </row>
    <row r="3257" spans="44:44">
      <c r="AR3257" s="176"/>
    </row>
    <row r="3258" spans="44:44">
      <c r="AR3258" s="176"/>
    </row>
    <row r="3259" spans="44:44">
      <c r="AR3259" s="176"/>
    </row>
    <row r="3260" spans="44:44">
      <c r="AR3260" s="176"/>
    </row>
    <row r="3261" spans="44:44">
      <c r="AR3261" s="176"/>
    </row>
    <row r="3262" spans="44:44">
      <c r="AR3262" s="176"/>
    </row>
    <row r="3263" spans="44:44">
      <c r="AR3263" s="176"/>
    </row>
    <row r="3264" spans="44:44">
      <c r="AR3264" s="176"/>
    </row>
    <row r="3265" spans="44:44">
      <c r="AR3265" s="176"/>
    </row>
    <row r="3266" spans="44:44">
      <c r="AR3266" s="176"/>
    </row>
    <row r="3267" spans="44:44">
      <c r="AR3267" s="176"/>
    </row>
    <row r="3268" spans="44:44">
      <c r="AR3268" s="176"/>
    </row>
    <row r="3269" spans="44:44">
      <c r="AR3269" s="176"/>
    </row>
    <row r="3270" spans="44:44">
      <c r="AR3270" s="176"/>
    </row>
    <row r="3271" spans="44:44">
      <c r="AR3271" s="176"/>
    </row>
    <row r="3272" spans="44:44">
      <c r="AR3272" s="176"/>
    </row>
    <row r="3273" spans="44:44">
      <c r="AR3273" s="176"/>
    </row>
    <row r="3274" spans="44:44">
      <c r="AR3274" s="176"/>
    </row>
    <row r="3275" spans="44:44">
      <c r="AR3275" s="176"/>
    </row>
    <row r="3276" spans="44:44">
      <c r="AR3276" s="176"/>
    </row>
    <row r="3277" spans="44:44">
      <c r="AR3277" s="176"/>
    </row>
    <row r="3278" spans="44:44">
      <c r="AR3278" s="176"/>
    </row>
    <row r="3279" spans="44:44">
      <c r="AR3279" s="176"/>
    </row>
    <row r="3280" spans="44:44">
      <c r="AR3280" s="176"/>
    </row>
    <row r="3281" spans="44:44">
      <c r="AR3281" s="176"/>
    </row>
    <row r="3282" spans="44:44">
      <c r="AR3282" s="176"/>
    </row>
    <row r="3283" spans="44:44">
      <c r="AR3283" s="176"/>
    </row>
    <row r="3284" spans="44:44">
      <c r="AR3284" s="176"/>
    </row>
    <row r="3285" spans="44:44">
      <c r="AR3285" s="176"/>
    </row>
    <row r="3286" spans="44:44">
      <c r="AR3286" s="176"/>
    </row>
    <row r="3287" spans="44:44">
      <c r="AR3287" s="176"/>
    </row>
    <row r="3288" spans="44:44">
      <c r="AR3288" s="176"/>
    </row>
    <row r="3289" spans="44:44">
      <c r="AR3289" s="176"/>
    </row>
    <row r="3290" spans="44:44">
      <c r="AR3290" s="176"/>
    </row>
    <row r="3291" spans="44:44">
      <c r="AR3291" s="176"/>
    </row>
    <row r="3292" spans="44:44">
      <c r="AR3292" s="176"/>
    </row>
    <row r="3293" spans="44:44">
      <c r="AR3293" s="176"/>
    </row>
    <row r="3294" spans="44:44">
      <c r="AR3294" s="176"/>
    </row>
    <row r="3295" spans="44:44">
      <c r="AR3295" s="176"/>
    </row>
    <row r="3296" spans="44:44">
      <c r="AR3296" s="176"/>
    </row>
    <row r="3297" spans="44:44">
      <c r="AR3297" s="176"/>
    </row>
    <row r="3298" spans="44:44">
      <c r="AR3298" s="176"/>
    </row>
    <row r="3299" spans="44:44">
      <c r="AR3299" s="176"/>
    </row>
    <row r="3300" spans="44:44">
      <c r="AR3300" s="176"/>
    </row>
    <row r="3301" spans="44:44">
      <c r="AR3301" s="176"/>
    </row>
    <row r="3302" spans="44:44">
      <c r="AR3302" s="176"/>
    </row>
    <row r="3303" spans="44:44">
      <c r="AR3303" s="176"/>
    </row>
    <row r="3304" spans="44:44">
      <c r="AR3304" s="176"/>
    </row>
    <row r="3305" spans="44:44">
      <c r="AR3305" s="176"/>
    </row>
    <row r="3306" spans="44:44">
      <c r="AR3306" s="176"/>
    </row>
    <row r="3307" spans="44:44">
      <c r="AR3307" s="176"/>
    </row>
    <row r="3308" spans="44:44">
      <c r="AR3308" s="176"/>
    </row>
    <row r="3309" spans="44:44">
      <c r="AR3309" s="176"/>
    </row>
    <row r="3310" spans="44:44">
      <c r="AR3310" s="176"/>
    </row>
    <row r="3311" spans="44:44">
      <c r="AR3311" s="176"/>
    </row>
    <row r="3312" spans="44:44">
      <c r="AR3312" s="176"/>
    </row>
    <row r="3313" spans="44:44">
      <c r="AR3313" s="176"/>
    </row>
    <row r="3314" spans="44:44">
      <c r="AR3314" s="176"/>
    </row>
    <row r="3315" spans="44:44">
      <c r="AR3315" s="176"/>
    </row>
    <row r="3316" spans="44:44">
      <c r="AR3316" s="176"/>
    </row>
    <row r="3317" spans="44:44">
      <c r="AR3317" s="176"/>
    </row>
    <row r="3318" spans="44:44">
      <c r="AR3318" s="176"/>
    </row>
    <row r="3319" spans="44:44">
      <c r="AR3319" s="176"/>
    </row>
    <row r="3320" spans="44:44">
      <c r="AR3320" s="176"/>
    </row>
    <row r="3321" spans="44:44">
      <c r="AR3321" s="176"/>
    </row>
    <row r="3322" spans="44:44">
      <c r="AR3322" s="176"/>
    </row>
    <row r="3323" spans="44:44">
      <c r="AR3323" s="176"/>
    </row>
    <row r="3324" spans="44:44">
      <c r="AR3324" s="176"/>
    </row>
    <row r="3325" spans="44:44">
      <c r="AR3325" s="176"/>
    </row>
    <row r="3326" spans="44:44">
      <c r="AR3326" s="176"/>
    </row>
    <row r="3327" spans="44:44">
      <c r="AR3327" s="176"/>
    </row>
    <row r="3328" spans="44:44">
      <c r="AR3328" s="176"/>
    </row>
    <row r="3329" spans="44:44">
      <c r="AR3329" s="176"/>
    </row>
    <row r="3330" spans="44:44">
      <c r="AR3330" s="176"/>
    </row>
    <row r="3331" spans="44:44">
      <c r="AR3331" s="176"/>
    </row>
    <row r="3332" spans="44:44">
      <c r="AR3332" s="176"/>
    </row>
    <row r="3333" spans="44:44">
      <c r="AR3333" s="176"/>
    </row>
    <row r="3334" spans="44:44">
      <c r="AR3334" s="176"/>
    </row>
    <row r="3335" spans="44:44">
      <c r="AR3335" s="176"/>
    </row>
    <row r="3336" spans="44:44">
      <c r="AR3336" s="176"/>
    </row>
    <row r="3337" spans="44:44">
      <c r="AR3337" s="176"/>
    </row>
    <row r="3338" spans="44:44">
      <c r="AR3338" s="176"/>
    </row>
    <row r="3339" spans="44:44">
      <c r="AR3339" s="176"/>
    </row>
    <row r="3340" spans="44:44">
      <c r="AR3340" s="176"/>
    </row>
    <row r="3341" spans="44:44">
      <c r="AR3341" s="176"/>
    </row>
    <row r="3342" spans="44:44">
      <c r="AR3342" s="176"/>
    </row>
    <row r="3343" spans="44:44">
      <c r="AR3343" s="176"/>
    </row>
    <row r="3344" spans="44:44">
      <c r="AR3344" s="176"/>
    </row>
    <row r="3345" spans="44:44">
      <c r="AR3345" s="176"/>
    </row>
    <row r="3346" spans="44:44">
      <c r="AR3346" s="176"/>
    </row>
    <row r="3347" spans="44:44">
      <c r="AR3347" s="176"/>
    </row>
    <row r="3348" spans="44:44">
      <c r="AR3348" s="176"/>
    </row>
    <row r="3349" spans="44:44">
      <c r="AR3349" s="176"/>
    </row>
    <row r="3350" spans="44:44">
      <c r="AR3350" s="176"/>
    </row>
    <row r="3351" spans="44:44">
      <c r="AR3351" s="176"/>
    </row>
    <row r="3352" spans="44:44">
      <c r="AR3352" s="176"/>
    </row>
    <row r="3353" spans="44:44">
      <c r="AR3353" s="176"/>
    </row>
    <row r="3354" spans="44:44">
      <c r="AR3354" s="176"/>
    </row>
    <row r="3355" spans="44:44">
      <c r="AR3355" s="176"/>
    </row>
    <row r="3356" spans="44:44">
      <c r="AR3356" s="176"/>
    </row>
    <row r="3357" spans="44:44">
      <c r="AR3357" s="176"/>
    </row>
    <row r="3358" spans="44:44">
      <c r="AR3358" s="176"/>
    </row>
    <row r="3359" spans="44:44">
      <c r="AR3359" s="176"/>
    </row>
    <row r="3360" spans="44:44">
      <c r="AR3360" s="176"/>
    </row>
    <row r="3361" spans="44:44">
      <c r="AR3361" s="176"/>
    </row>
    <row r="3362" spans="44:44">
      <c r="AR3362" s="176"/>
    </row>
    <row r="3363" spans="44:44">
      <c r="AR3363" s="176"/>
    </row>
    <row r="3364" spans="44:44">
      <c r="AR3364" s="176"/>
    </row>
    <row r="3365" spans="44:44">
      <c r="AR3365" s="176"/>
    </row>
    <row r="3366" spans="44:44">
      <c r="AR3366" s="176"/>
    </row>
    <row r="3367" spans="44:44">
      <c r="AR3367" s="176"/>
    </row>
    <row r="3368" spans="44:44">
      <c r="AR3368" s="176"/>
    </row>
    <row r="3369" spans="44:44">
      <c r="AR3369" s="176"/>
    </row>
    <row r="3370" spans="44:44">
      <c r="AR3370" s="176"/>
    </row>
    <row r="3371" spans="44:44">
      <c r="AR3371" s="176"/>
    </row>
    <row r="3372" spans="44:44">
      <c r="AR3372" s="176"/>
    </row>
    <row r="3373" spans="44:44">
      <c r="AR3373" s="176"/>
    </row>
    <row r="3374" spans="44:44">
      <c r="AR3374" s="176"/>
    </row>
    <row r="3375" spans="44:44">
      <c r="AR3375" s="176"/>
    </row>
    <row r="3376" spans="44:44">
      <c r="AR3376" s="176"/>
    </row>
    <row r="3377" spans="44:44">
      <c r="AR3377" s="176"/>
    </row>
    <row r="3378" spans="44:44">
      <c r="AR3378" s="176"/>
    </row>
    <row r="3379" spans="44:44">
      <c r="AR3379" s="176"/>
    </row>
    <row r="3380" spans="44:44">
      <c r="AR3380" s="176"/>
    </row>
    <row r="3381" spans="44:44">
      <c r="AR3381" s="176"/>
    </row>
    <row r="3382" spans="44:44">
      <c r="AR3382" s="176"/>
    </row>
    <row r="3383" spans="44:44">
      <c r="AR3383" s="176"/>
    </row>
    <row r="3384" spans="44:44">
      <c r="AR3384" s="176"/>
    </row>
    <row r="3385" spans="44:44">
      <c r="AR3385" s="176"/>
    </row>
    <row r="3386" spans="44:44">
      <c r="AR3386" s="176"/>
    </row>
    <row r="3387" spans="44:44">
      <c r="AR3387" s="176"/>
    </row>
    <row r="3388" spans="44:44">
      <c r="AR3388" s="176"/>
    </row>
    <row r="3389" spans="44:44">
      <c r="AR3389" s="176"/>
    </row>
    <row r="3390" spans="44:44">
      <c r="AR3390" s="176"/>
    </row>
    <row r="3391" spans="44:44">
      <c r="AR3391" s="176"/>
    </row>
    <row r="3392" spans="44:44">
      <c r="AR3392" s="176"/>
    </row>
    <row r="3393" spans="44:44">
      <c r="AR3393" s="176"/>
    </row>
    <row r="3394" spans="44:44">
      <c r="AR3394" s="176"/>
    </row>
    <row r="3395" spans="44:44">
      <c r="AR3395" s="176"/>
    </row>
    <row r="3396" spans="44:44">
      <c r="AR3396" s="176"/>
    </row>
    <row r="3397" spans="44:44">
      <c r="AR3397" s="176"/>
    </row>
    <row r="3398" spans="44:44">
      <c r="AR3398" s="176"/>
    </row>
    <row r="3399" spans="44:44">
      <c r="AR3399" s="176"/>
    </row>
    <row r="3400" spans="44:44">
      <c r="AR3400" s="176"/>
    </row>
    <row r="3401" spans="44:44">
      <c r="AR3401" s="176"/>
    </row>
    <row r="3402" spans="44:44">
      <c r="AR3402" s="176"/>
    </row>
    <row r="3403" spans="44:44">
      <c r="AR3403" s="176"/>
    </row>
    <row r="3404" spans="44:44">
      <c r="AR3404" s="176"/>
    </row>
    <row r="3405" spans="44:44">
      <c r="AR3405" s="176"/>
    </row>
    <row r="3406" spans="44:44">
      <c r="AR3406" s="176"/>
    </row>
    <row r="3407" spans="44:44">
      <c r="AR3407" s="176"/>
    </row>
    <row r="3408" spans="44:44">
      <c r="AR3408" s="176"/>
    </row>
    <row r="3409" spans="44:44">
      <c r="AR3409" s="176"/>
    </row>
    <row r="3410" spans="44:44">
      <c r="AR3410" s="176"/>
    </row>
    <row r="3411" spans="44:44">
      <c r="AR3411" s="176"/>
    </row>
    <row r="3412" spans="44:44">
      <c r="AR3412" s="176"/>
    </row>
    <row r="3413" spans="44:44">
      <c r="AR3413" s="176"/>
    </row>
    <row r="3414" spans="44:44">
      <c r="AR3414" s="176"/>
    </row>
    <row r="3415" spans="44:44">
      <c r="AR3415" s="176"/>
    </row>
    <row r="3416" spans="44:44">
      <c r="AR3416" s="176"/>
    </row>
    <row r="3417" spans="44:44">
      <c r="AR3417" s="176"/>
    </row>
    <row r="3418" spans="44:44">
      <c r="AR3418" s="176"/>
    </row>
    <row r="3419" spans="44:44">
      <c r="AR3419" s="176"/>
    </row>
    <row r="3420" spans="44:44">
      <c r="AR3420" s="176"/>
    </row>
    <row r="3421" spans="44:44">
      <c r="AR3421" s="176"/>
    </row>
    <row r="3422" spans="44:44">
      <c r="AR3422" s="176"/>
    </row>
    <row r="3423" spans="44:44">
      <c r="AR3423" s="176"/>
    </row>
    <row r="3424" spans="44:44">
      <c r="AR3424" s="176"/>
    </row>
    <row r="3425" spans="44:44">
      <c r="AR3425" s="176"/>
    </row>
    <row r="3426" spans="44:44">
      <c r="AR3426" s="176"/>
    </row>
    <row r="3427" spans="44:44">
      <c r="AR3427" s="176"/>
    </row>
    <row r="3428" spans="44:44">
      <c r="AR3428" s="176"/>
    </row>
    <row r="3429" spans="44:44">
      <c r="AR3429" s="176"/>
    </row>
    <row r="3430" spans="44:44">
      <c r="AR3430" s="176"/>
    </row>
    <row r="3431" spans="44:44">
      <c r="AR3431" s="176"/>
    </row>
    <row r="3432" spans="44:44">
      <c r="AR3432" s="176"/>
    </row>
    <row r="3433" spans="44:44">
      <c r="AR3433" s="176"/>
    </row>
    <row r="3434" spans="44:44">
      <c r="AR3434" s="176"/>
    </row>
    <row r="3435" spans="44:44">
      <c r="AR3435" s="176"/>
    </row>
    <row r="3436" spans="44:44">
      <c r="AR3436" s="176"/>
    </row>
    <row r="3437" spans="44:44">
      <c r="AR3437" s="176"/>
    </row>
    <row r="3438" spans="44:44">
      <c r="AR3438" s="176"/>
    </row>
    <row r="3439" spans="44:44">
      <c r="AR3439" s="176"/>
    </row>
    <row r="3440" spans="44:44">
      <c r="AR3440" s="176"/>
    </row>
    <row r="3441" spans="44:44">
      <c r="AR3441" s="176"/>
    </row>
    <row r="3442" spans="44:44">
      <c r="AR3442" s="176"/>
    </row>
    <row r="3443" spans="44:44">
      <c r="AR3443" s="176"/>
    </row>
    <row r="3444" spans="44:44">
      <c r="AR3444" s="176"/>
    </row>
    <row r="3445" spans="44:44">
      <c r="AR3445" s="176"/>
    </row>
    <row r="3446" spans="44:44">
      <c r="AR3446" s="176"/>
    </row>
    <row r="3447" spans="44:44">
      <c r="AR3447" s="176"/>
    </row>
    <row r="3448" spans="44:44">
      <c r="AR3448" s="176"/>
    </row>
    <row r="3449" spans="44:44">
      <c r="AR3449" s="176"/>
    </row>
    <row r="3450" spans="44:44">
      <c r="AR3450" s="176"/>
    </row>
    <row r="3451" spans="44:44">
      <c r="AR3451" s="176"/>
    </row>
    <row r="3452" spans="44:44">
      <c r="AR3452" s="176"/>
    </row>
    <row r="3453" spans="44:44">
      <c r="AR3453" s="176"/>
    </row>
    <row r="3454" spans="44:44">
      <c r="AR3454" s="176"/>
    </row>
    <row r="3455" spans="44:44">
      <c r="AR3455" s="176"/>
    </row>
    <row r="3456" spans="44:44">
      <c r="AR3456" s="176"/>
    </row>
    <row r="3457" spans="44:44">
      <c r="AR3457" s="176"/>
    </row>
    <row r="3458" spans="44:44">
      <c r="AR3458" s="176"/>
    </row>
    <row r="3459" spans="44:44">
      <c r="AR3459" s="176"/>
    </row>
    <row r="3460" spans="44:44">
      <c r="AR3460" s="176"/>
    </row>
    <row r="3461" spans="44:44">
      <c r="AR3461" s="176"/>
    </row>
    <row r="3462" spans="44:44">
      <c r="AR3462" s="176"/>
    </row>
    <row r="3463" spans="44:44">
      <c r="AR3463" s="176"/>
    </row>
    <row r="3464" spans="44:44">
      <c r="AR3464" s="176"/>
    </row>
    <row r="3465" spans="44:44">
      <c r="AR3465" s="176"/>
    </row>
    <row r="3466" spans="44:44">
      <c r="AR3466" s="176"/>
    </row>
    <row r="3467" spans="44:44">
      <c r="AR3467" s="176"/>
    </row>
    <row r="3468" spans="44:44">
      <c r="AR3468" s="176"/>
    </row>
    <row r="3469" spans="44:44">
      <c r="AR3469" s="176"/>
    </row>
    <row r="3470" spans="44:44">
      <c r="AR3470" s="176"/>
    </row>
    <row r="3471" spans="44:44">
      <c r="AR3471" s="176"/>
    </row>
    <row r="3472" spans="44:44">
      <c r="AR3472" s="176"/>
    </row>
    <row r="3473" spans="44:44">
      <c r="AR3473" s="176"/>
    </row>
    <row r="3474" spans="44:44">
      <c r="AR3474" s="176"/>
    </row>
    <row r="3475" spans="44:44">
      <c r="AR3475" s="176"/>
    </row>
    <row r="3476" spans="44:44">
      <c r="AR3476" s="176"/>
    </row>
    <row r="3477" spans="44:44">
      <c r="AR3477" s="176"/>
    </row>
    <row r="3478" spans="44:44">
      <c r="AR3478" s="176"/>
    </row>
    <row r="3479" spans="44:44">
      <c r="AR3479" s="176"/>
    </row>
    <row r="3480" spans="44:44">
      <c r="AR3480" s="176"/>
    </row>
    <row r="3481" spans="44:44">
      <c r="AR3481" s="176"/>
    </row>
    <row r="3482" spans="44:44">
      <c r="AR3482" s="176"/>
    </row>
    <row r="3483" spans="44:44">
      <c r="AR3483" s="176"/>
    </row>
    <row r="3484" spans="44:44">
      <c r="AR3484" s="176"/>
    </row>
    <row r="3485" spans="44:44">
      <c r="AR3485" s="176"/>
    </row>
    <row r="3486" spans="44:44">
      <c r="AR3486" s="176"/>
    </row>
    <row r="3487" spans="44:44">
      <c r="AR3487" s="176"/>
    </row>
    <row r="3488" spans="44:44">
      <c r="AR3488" s="176"/>
    </row>
    <row r="3489" spans="44:44">
      <c r="AR3489" s="176"/>
    </row>
    <row r="3490" spans="44:44">
      <c r="AR3490" s="176"/>
    </row>
    <row r="3491" spans="44:44">
      <c r="AR3491" s="176"/>
    </row>
    <row r="3492" spans="44:44">
      <c r="AR3492" s="176"/>
    </row>
    <row r="3493" spans="44:44">
      <c r="AR3493" s="176"/>
    </row>
    <row r="3494" spans="44:44">
      <c r="AR3494" s="176"/>
    </row>
    <row r="3495" spans="44:44">
      <c r="AR3495" s="176"/>
    </row>
    <row r="3496" spans="44:44">
      <c r="AR3496" s="176"/>
    </row>
    <row r="3497" spans="44:44">
      <c r="AR3497" s="176"/>
    </row>
    <row r="3498" spans="44:44">
      <c r="AR3498" s="176"/>
    </row>
    <row r="3499" spans="44:44">
      <c r="AR3499" s="176"/>
    </row>
    <row r="3500" spans="44:44">
      <c r="AR3500" s="176"/>
    </row>
    <row r="3501" spans="44:44">
      <c r="AR3501" s="176"/>
    </row>
    <row r="3502" spans="44:44">
      <c r="AR3502" s="176"/>
    </row>
    <row r="3503" spans="44:44">
      <c r="AR3503" s="176"/>
    </row>
    <row r="3504" spans="44:44">
      <c r="AR3504" s="176"/>
    </row>
    <row r="3505" spans="44:44">
      <c r="AR3505" s="176"/>
    </row>
    <row r="3506" spans="44:44">
      <c r="AR3506" s="176"/>
    </row>
    <row r="3507" spans="44:44">
      <c r="AR3507" s="176"/>
    </row>
    <row r="3508" spans="44:44">
      <c r="AR3508" s="176"/>
    </row>
    <row r="3509" spans="44:44">
      <c r="AR3509" s="176"/>
    </row>
    <row r="3510" spans="44:44">
      <c r="AR3510" s="176"/>
    </row>
    <row r="3511" spans="44:44">
      <c r="AR3511" s="176"/>
    </row>
    <row r="3512" spans="44:44">
      <c r="AR3512" s="176"/>
    </row>
    <row r="3513" spans="44:44">
      <c r="AR3513" s="176"/>
    </row>
    <row r="3514" spans="44:44">
      <c r="AR3514" s="176"/>
    </row>
    <row r="3515" spans="44:44">
      <c r="AR3515" s="176"/>
    </row>
    <row r="3516" spans="44:44">
      <c r="AR3516" s="176"/>
    </row>
    <row r="3517" spans="44:44">
      <c r="AR3517" s="176"/>
    </row>
    <row r="3518" spans="44:44">
      <c r="AR3518" s="176"/>
    </row>
    <row r="3519" spans="44:44">
      <c r="AR3519" s="176"/>
    </row>
    <row r="3520" spans="44:44">
      <c r="AR3520" s="176"/>
    </row>
    <row r="3521" spans="44:44">
      <c r="AR3521" s="176"/>
    </row>
    <row r="3522" spans="44:44">
      <c r="AR3522" s="176"/>
    </row>
    <row r="3523" spans="44:44">
      <c r="AR3523" s="176"/>
    </row>
    <row r="3524" spans="44:44">
      <c r="AR3524" s="176"/>
    </row>
    <row r="3525" spans="44:44">
      <c r="AR3525" s="176"/>
    </row>
    <row r="3526" spans="44:44">
      <c r="AR3526" s="176"/>
    </row>
    <row r="3527" spans="44:44">
      <c r="AR3527" s="176"/>
    </row>
    <row r="3528" spans="44:44">
      <c r="AR3528" s="176"/>
    </row>
    <row r="3529" spans="44:44">
      <c r="AR3529" s="176"/>
    </row>
    <row r="3530" spans="44:44">
      <c r="AR3530" s="176"/>
    </row>
    <row r="3531" spans="44:44">
      <c r="AR3531" s="176"/>
    </row>
    <row r="3532" spans="44:44">
      <c r="AR3532" s="176"/>
    </row>
    <row r="3533" spans="44:44">
      <c r="AR3533" s="176"/>
    </row>
    <row r="3534" spans="44:44">
      <c r="AR3534" s="176"/>
    </row>
    <row r="3535" spans="44:44">
      <c r="AR3535" s="176"/>
    </row>
    <row r="3536" spans="44:44">
      <c r="AR3536" s="176"/>
    </row>
    <row r="3537" spans="44:44">
      <c r="AR3537" s="176"/>
    </row>
    <row r="3538" spans="44:44">
      <c r="AR3538" s="176"/>
    </row>
    <row r="3539" spans="44:44">
      <c r="AR3539" s="176"/>
    </row>
    <row r="3540" spans="44:44">
      <c r="AR3540" s="176"/>
    </row>
    <row r="3541" spans="44:44">
      <c r="AR3541" s="176"/>
    </row>
    <row r="3542" spans="44:44">
      <c r="AR3542" s="176"/>
    </row>
    <row r="3543" spans="44:44">
      <c r="AR3543" s="176"/>
    </row>
    <row r="3544" spans="44:44">
      <c r="AR3544" s="176"/>
    </row>
    <row r="3545" spans="44:44">
      <c r="AR3545" s="176"/>
    </row>
    <row r="3546" spans="44:44">
      <c r="AR3546" s="176"/>
    </row>
    <row r="3547" spans="44:44">
      <c r="AR3547" s="176"/>
    </row>
    <row r="3548" spans="44:44">
      <c r="AR3548" s="176"/>
    </row>
    <row r="3549" spans="44:44">
      <c r="AR3549" s="176"/>
    </row>
    <row r="3550" spans="44:44">
      <c r="AR3550" s="176"/>
    </row>
    <row r="3551" spans="44:44">
      <c r="AR3551" s="176"/>
    </row>
    <row r="3552" spans="44:44">
      <c r="AR3552" s="176"/>
    </row>
    <row r="3553" spans="44:44">
      <c r="AR3553" s="176"/>
    </row>
    <row r="3554" spans="44:44">
      <c r="AR3554" s="176"/>
    </row>
    <row r="3555" spans="44:44">
      <c r="AR3555" s="176"/>
    </row>
    <row r="3556" spans="44:44">
      <c r="AR3556" s="176"/>
    </row>
    <row r="3557" spans="44:44">
      <c r="AR3557" s="176"/>
    </row>
    <row r="3558" spans="44:44">
      <c r="AR3558" s="176"/>
    </row>
    <row r="3559" spans="44:44">
      <c r="AR3559" s="176"/>
    </row>
    <row r="3560" spans="44:44">
      <c r="AR3560" s="176"/>
    </row>
    <row r="3561" spans="44:44">
      <c r="AR3561" s="176"/>
    </row>
    <row r="3562" spans="44:44">
      <c r="AR3562" s="176"/>
    </row>
    <row r="3563" spans="44:44">
      <c r="AR3563" s="176"/>
    </row>
    <row r="3564" spans="44:44">
      <c r="AR3564" s="176"/>
    </row>
    <row r="3565" spans="44:44">
      <c r="AR3565" s="176"/>
    </row>
    <row r="3566" spans="44:44">
      <c r="AR3566" s="176"/>
    </row>
    <row r="3567" spans="44:44">
      <c r="AR3567" s="176"/>
    </row>
    <row r="3568" spans="44:44">
      <c r="AR3568" s="176"/>
    </row>
    <row r="3569" spans="44:44">
      <c r="AR3569" s="176"/>
    </row>
    <row r="3570" spans="44:44">
      <c r="AR3570" s="176"/>
    </row>
    <row r="3571" spans="44:44">
      <c r="AR3571" s="176"/>
    </row>
    <row r="3572" spans="44:44">
      <c r="AR3572" s="176"/>
    </row>
    <row r="3573" spans="44:44">
      <c r="AR3573" s="176"/>
    </row>
    <row r="3574" spans="44:44">
      <c r="AR3574" s="176"/>
    </row>
    <row r="3575" spans="44:44">
      <c r="AR3575" s="176"/>
    </row>
    <row r="3576" spans="44:44">
      <c r="AR3576" s="176"/>
    </row>
    <row r="3577" spans="44:44">
      <c r="AR3577" s="176"/>
    </row>
    <row r="3578" spans="44:44">
      <c r="AR3578" s="176"/>
    </row>
    <row r="3579" spans="44:44">
      <c r="AR3579" s="176"/>
    </row>
    <row r="3580" spans="44:44">
      <c r="AR3580" s="176"/>
    </row>
    <row r="3581" spans="44:44">
      <c r="AR3581" s="176"/>
    </row>
    <row r="3582" spans="44:44">
      <c r="AR3582" s="176"/>
    </row>
    <row r="3583" spans="44:44">
      <c r="AR3583" s="176"/>
    </row>
    <row r="3584" spans="44:44">
      <c r="AR3584" s="176"/>
    </row>
    <row r="3585" spans="44:44">
      <c r="AR3585" s="176"/>
    </row>
    <row r="3586" spans="44:44">
      <c r="AR3586" s="176"/>
    </row>
    <row r="3587" spans="44:44">
      <c r="AR3587" s="176"/>
    </row>
    <row r="3588" spans="44:44">
      <c r="AR3588" s="176"/>
    </row>
    <row r="3589" spans="44:44">
      <c r="AR3589" s="176"/>
    </row>
    <row r="3590" spans="44:44">
      <c r="AR3590" s="176"/>
    </row>
    <row r="3591" spans="44:44">
      <c r="AR3591" s="176"/>
    </row>
    <row r="3592" spans="44:44">
      <c r="AR3592" s="176"/>
    </row>
    <row r="3593" spans="44:44">
      <c r="AR3593" s="176"/>
    </row>
    <row r="3594" spans="44:44">
      <c r="AR3594" s="176"/>
    </row>
    <row r="3595" spans="44:44">
      <c r="AR3595" s="176"/>
    </row>
    <row r="3596" spans="44:44">
      <c r="AR3596" s="176"/>
    </row>
    <row r="3597" spans="44:44">
      <c r="AR3597" s="176"/>
    </row>
    <row r="3598" spans="44:44">
      <c r="AR3598" s="176"/>
    </row>
    <row r="3599" spans="44:44">
      <c r="AR3599" s="176"/>
    </row>
    <row r="3600" spans="44:44">
      <c r="AR3600" s="176"/>
    </row>
    <row r="3601" spans="44:44">
      <c r="AR3601" s="176"/>
    </row>
    <row r="3602" spans="44:44">
      <c r="AR3602" s="176"/>
    </row>
    <row r="3603" spans="44:44">
      <c r="AR3603" s="176"/>
    </row>
    <row r="3604" spans="44:44">
      <c r="AR3604" s="176"/>
    </row>
    <row r="3605" spans="44:44">
      <c r="AR3605" s="176"/>
    </row>
    <row r="3606" spans="44:44">
      <c r="AR3606" s="176"/>
    </row>
    <row r="3607" spans="44:44">
      <c r="AR3607" s="176"/>
    </row>
    <row r="3608" spans="44:44">
      <c r="AR3608" s="176"/>
    </row>
    <row r="3609" spans="44:44">
      <c r="AR3609" s="176"/>
    </row>
    <row r="3610" spans="44:44">
      <c r="AR3610" s="176"/>
    </row>
    <row r="3611" spans="44:44">
      <c r="AR3611" s="176"/>
    </row>
    <row r="3612" spans="44:44">
      <c r="AR3612" s="176"/>
    </row>
    <row r="3613" spans="44:44">
      <c r="AR3613" s="176"/>
    </row>
    <row r="3614" spans="44:44">
      <c r="AR3614" s="176"/>
    </row>
    <row r="3615" spans="44:44">
      <c r="AR3615" s="176"/>
    </row>
    <row r="3616" spans="44:44">
      <c r="AR3616" s="176"/>
    </row>
    <row r="3617" spans="44:44">
      <c r="AR3617" s="176"/>
    </row>
    <row r="3618" spans="44:44">
      <c r="AR3618" s="176"/>
    </row>
    <row r="3619" spans="44:44">
      <c r="AR3619" s="176"/>
    </row>
    <row r="3620" spans="44:44">
      <c r="AR3620" s="176"/>
    </row>
    <row r="3621" spans="44:44">
      <c r="AR3621" s="176"/>
    </row>
    <row r="3622" spans="44:44">
      <c r="AR3622" s="176"/>
    </row>
    <row r="3623" spans="44:44">
      <c r="AR3623" s="176"/>
    </row>
    <row r="3624" spans="44:44">
      <c r="AR3624" s="176"/>
    </row>
    <row r="3625" spans="44:44">
      <c r="AR3625" s="176"/>
    </row>
    <row r="3626" spans="44:44">
      <c r="AR3626" s="176"/>
    </row>
    <row r="3627" spans="44:44">
      <c r="AR3627" s="176"/>
    </row>
    <row r="3628" spans="44:44">
      <c r="AR3628" s="176"/>
    </row>
    <row r="3629" spans="44:44">
      <c r="AR3629" s="176"/>
    </row>
    <row r="3630" spans="44:44">
      <c r="AR3630" s="176"/>
    </row>
    <row r="3631" spans="44:44">
      <c r="AR3631" s="176"/>
    </row>
    <row r="3632" spans="44:44">
      <c r="AR3632" s="176"/>
    </row>
    <row r="3633" spans="44:44">
      <c r="AR3633" s="176"/>
    </row>
    <row r="3634" spans="44:44">
      <c r="AR3634" s="176"/>
    </row>
    <row r="3635" spans="44:44">
      <c r="AR3635" s="176"/>
    </row>
    <row r="3636" spans="44:44">
      <c r="AR3636" s="176"/>
    </row>
    <row r="3637" spans="44:44">
      <c r="AR3637" s="176"/>
    </row>
    <row r="3638" spans="44:44">
      <c r="AR3638" s="176"/>
    </row>
    <row r="3639" spans="44:44">
      <c r="AR3639" s="176"/>
    </row>
    <row r="3640" spans="44:44">
      <c r="AR3640" s="176"/>
    </row>
    <row r="3641" spans="44:44">
      <c r="AR3641" s="176"/>
    </row>
    <row r="3642" spans="44:44">
      <c r="AR3642" s="176"/>
    </row>
    <row r="3643" spans="44:44">
      <c r="AR3643" s="176"/>
    </row>
    <row r="3644" spans="44:44">
      <c r="AR3644" s="176"/>
    </row>
    <row r="3645" spans="44:44">
      <c r="AR3645" s="176"/>
    </row>
    <row r="3646" spans="44:44">
      <c r="AR3646" s="176"/>
    </row>
    <row r="3647" spans="44:44">
      <c r="AR3647" s="176"/>
    </row>
    <row r="3648" spans="44:44">
      <c r="AR3648" s="176"/>
    </row>
    <row r="3649" spans="44:44">
      <c r="AR3649" s="176"/>
    </row>
    <row r="3650" spans="44:44">
      <c r="AR3650" s="176"/>
    </row>
    <row r="3651" spans="44:44">
      <c r="AR3651" s="176"/>
    </row>
    <row r="3652" spans="44:44">
      <c r="AR3652" s="176"/>
    </row>
    <row r="3653" spans="44:44">
      <c r="AR3653" s="176"/>
    </row>
    <row r="3654" spans="44:44">
      <c r="AR3654" s="176"/>
    </row>
    <row r="3655" spans="44:44">
      <c r="AR3655" s="176"/>
    </row>
    <row r="3656" spans="44:44">
      <c r="AR3656" s="176"/>
    </row>
    <row r="3657" spans="44:44">
      <c r="AR3657" s="176"/>
    </row>
    <row r="3658" spans="44:44">
      <c r="AR3658" s="176"/>
    </row>
    <row r="3659" spans="44:44">
      <c r="AR3659" s="176"/>
    </row>
    <row r="3660" spans="44:44">
      <c r="AR3660" s="176"/>
    </row>
    <row r="3661" spans="44:44">
      <c r="AR3661" s="176"/>
    </row>
    <row r="3662" spans="44:44">
      <c r="AR3662" s="176"/>
    </row>
    <row r="3663" spans="44:44">
      <c r="AR3663" s="176"/>
    </row>
    <row r="3664" spans="44:44">
      <c r="AR3664" s="176"/>
    </row>
    <row r="3665" spans="44:44">
      <c r="AR3665" s="176"/>
    </row>
    <row r="3666" spans="44:44">
      <c r="AR3666" s="176"/>
    </row>
    <row r="3667" spans="44:44">
      <c r="AR3667" s="176"/>
    </row>
    <row r="3668" spans="44:44">
      <c r="AR3668" s="176"/>
    </row>
    <row r="3669" spans="44:44">
      <c r="AR3669" s="176"/>
    </row>
    <row r="3670" spans="44:44">
      <c r="AR3670" s="176"/>
    </row>
    <row r="3671" spans="44:44">
      <c r="AR3671" s="176"/>
    </row>
    <row r="3672" spans="44:44">
      <c r="AR3672" s="176"/>
    </row>
    <row r="3673" spans="44:44">
      <c r="AR3673" s="176"/>
    </row>
    <row r="3674" spans="44:44">
      <c r="AR3674" s="176"/>
    </row>
    <row r="3675" spans="44:44">
      <c r="AR3675" s="176"/>
    </row>
    <row r="3676" spans="44:44">
      <c r="AR3676" s="176"/>
    </row>
    <row r="3677" spans="44:44">
      <c r="AR3677" s="176"/>
    </row>
    <row r="3678" spans="44:44">
      <c r="AR3678" s="176"/>
    </row>
    <row r="3679" spans="44:44">
      <c r="AR3679" s="176"/>
    </row>
    <row r="3680" spans="44:44">
      <c r="AR3680" s="176"/>
    </row>
    <row r="3681" spans="44:44">
      <c r="AR3681" s="176"/>
    </row>
    <row r="3682" spans="44:44">
      <c r="AR3682" s="176"/>
    </row>
    <row r="3683" spans="44:44">
      <c r="AR3683" s="176"/>
    </row>
    <row r="3684" spans="44:44">
      <c r="AR3684" s="176"/>
    </row>
    <row r="3685" spans="44:44">
      <c r="AR3685" s="176"/>
    </row>
    <row r="3686" spans="44:44">
      <c r="AR3686" s="176"/>
    </row>
    <row r="3687" spans="44:44">
      <c r="AR3687" s="176"/>
    </row>
    <row r="3688" spans="44:44">
      <c r="AR3688" s="176"/>
    </row>
    <row r="3689" spans="44:44">
      <c r="AR3689" s="176"/>
    </row>
    <row r="3690" spans="44:44">
      <c r="AR3690" s="176"/>
    </row>
    <row r="3691" spans="44:44">
      <c r="AR3691" s="176"/>
    </row>
    <row r="3692" spans="44:44">
      <c r="AR3692" s="176"/>
    </row>
    <row r="3693" spans="44:44">
      <c r="AR3693" s="176"/>
    </row>
    <row r="3694" spans="44:44">
      <c r="AR3694" s="176"/>
    </row>
    <row r="3695" spans="44:44">
      <c r="AR3695" s="176"/>
    </row>
    <row r="3696" spans="44:44">
      <c r="AR3696" s="176"/>
    </row>
    <row r="3697" spans="44:44">
      <c r="AR3697" s="176"/>
    </row>
    <row r="3698" spans="44:44">
      <c r="AR3698" s="176"/>
    </row>
    <row r="3699" spans="44:44">
      <c r="AR3699" s="176"/>
    </row>
    <row r="3700" spans="44:44">
      <c r="AR3700" s="176"/>
    </row>
    <row r="3701" spans="44:44">
      <c r="AR3701" s="176"/>
    </row>
    <row r="3702" spans="44:44">
      <c r="AR3702" s="176"/>
    </row>
    <row r="3703" spans="44:44">
      <c r="AR3703" s="176"/>
    </row>
    <row r="3704" spans="44:44">
      <c r="AR3704" s="176"/>
    </row>
    <row r="3705" spans="44:44">
      <c r="AR3705" s="176"/>
    </row>
    <row r="3706" spans="44:44">
      <c r="AR3706" s="176"/>
    </row>
    <row r="3707" spans="44:44">
      <c r="AR3707" s="176"/>
    </row>
    <row r="3708" spans="44:44">
      <c r="AR3708" s="176"/>
    </row>
    <row r="3709" spans="44:44">
      <c r="AR3709" s="176"/>
    </row>
    <row r="3710" spans="44:44">
      <c r="AR3710" s="176"/>
    </row>
    <row r="3711" spans="44:44">
      <c r="AR3711" s="176"/>
    </row>
    <row r="3712" spans="44:44">
      <c r="AR3712" s="176"/>
    </row>
    <row r="3713" spans="44:44">
      <c r="AR3713" s="176"/>
    </row>
    <row r="3714" spans="44:44">
      <c r="AR3714" s="176"/>
    </row>
    <row r="3715" spans="44:44">
      <c r="AR3715" s="176"/>
    </row>
    <row r="3716" spans="44:44">
      <c r="AR3716" s="176"/>
    </row>
    <row r="3717" spans="44:44">
      <c r="AR3717" s="176"/>
    </row>
    <row r="3718" spans="44:44">
      <c r="AR3718" s="176"/>
    </row>
    <row r="3719" spans="44:44">
      <c r="AR3719" s="176"/>
    </row>
    <row r="3720" spans="44:44">
      <c r="AR3720" s="176"/>
    </row>
    <row r="3721" spans="44:44">
      <c r="AR3721" s="176"/>
    </row>
    <row r="3722" spans="44:44">
      <c r="AR3722" s="176"/>
    </row>
    <row r="3723" spans="44:44">
      <c r="AR3723" s="176"/>
    </row>
    <row r="3724" spans="44:44">
      <c r="AR3724" s="176"/>
    </row>
    <row r="3725" spans="44:44">
      <c r="AR3725" s="176"/>
    </row>
    <row r="3726" spans="44:44">
      <c r="AR3726" s="176"/>
    </row>
    <row r="3727" spans="44:44">
      <c r="AR3727" s="176"/>
    </row>
    <row r="3728" spans="44:44">
      <c r="AR3728" s="176"/>
    </row>
    <row r="3729" spans="44:44">
      <c r="AR3729" s="176"/>
    </row>
    <row r="3730" spans="44:44">
      <c r="AR3730" s="176"/>
    </row>
    <row r="3731" spans="44:44">
      <c r="AR3731" s="176"/>
    </row>
    <row r="3732" spans="44:44">
      <c r="AR3732" s="176"/>
    </row>
    <row r="3733" spans="44:44">
      <c r="AR3733" s="176"/>
    </row>
    <row r="3734" spans="44:44">
      <c r="AR3734" s="176"/>
    </row>
    <row r="3735" spans="44:44">
      <c r="AR3735" s="176"/>
    </row>
    <row r="3736" spans="44:44">
      <c r="AR3736" s="176"/>
    </row>
    <row r="3737" spans="44:44">
      <c r="AR3737" s="176"/>
    </row>
    <row r="3738" spans="44:44">
      <c r="AR3738" s="176"/>
    </row>
    <row r="3739" spans="44:44">
      <c r="AR3739" s="176"/>
    </row>
    <row r="3740" spans="44:44">
      <c r="AR3740" s="176"/>
    </row>
    <row r="3741" spans="44:44">
      <c r="AR3741" s="176"/>
    </row>
    <row r="3742" spans="44:44">
      <c r="AR3742" s="176"/>
    </row>
    <row r="3743" spans="44:44">
      <c r="AR3743" s="176"/>
    </row>
    <row r="3744" spans="44:44">
      <c r="AR3744" s="176"/>
    </row>
    <row r="3745" spans="44:44">
      <c r="AR3745" s="176"/>
    </row>
    <row r="3746" spans="44:44">
      <c r="AR3746" s="176"/>
    </row>
    <row r="3747" spans="44:44">
      <c r="AR3747" s="176"/>
    </row>
    <row r="3748" spans="44:44">
      <c r="AR3748" s="176"/>
    </row>
    <row r="3749" spans="44:44">
      <c r="AR3749" s="176"/>
    </row>
    <row r="3750" spans="44:44">
      <c r="AR3750" s="176"/>
    </row>
    <row r="3751" spans="44:44">
      <c r="AR3751" s="176"/>
    </row>
    <row r="3752" spans="44:44">
      <c r="AR3752" s="176"/>
    </row>
    <row r="3753" spans="44:44">
      <c r="AR3753" s="176"/>
    </row>
    <row r="3754" spans="44:44">
      <c r="AR3754" s="176"/>
    </row>
    <row r="3755" spans="44:44">
      <c r="AR3755" s="176"/>
    </row>
    <row r="3756" spans="44:44">
      <c r="AR3756" s="176"/>
    </row>
    <row r="3757" spans="44:44">
      <c r="AR3757" s="176"/>
    </row>
    <row r="3758" spans="44:44">
      <c r="AR3758" s="176"/>
    </row>
    <row r="3759" spans="44:44">
      <c r="AR3759" s="176"/>
    </row>
    <row r="3760" spans="44:44">
      <c r="AR3760" s="176"/>
    </row>
    <row r="3761" spans="44:44">
      <c r="AR3761" s="176"/>
    </row>
    <row r="3762" spans="44:44">
      <c r="AR3762" s="176"/>
    </row>
    <row r="3763" spans="44:44">
      <c r="AR3763" s="176"/>
    </row>
    <row r="3764" spans="44:44">
      <c r="AR3764" s="176"/>
    </row>
    <row r="3765" spans="44:44">
      <c r="AR3765" s="176"/>
    </row>
    <row r="3766" spans="44:44">
      <c r="AR3766" s="176"/>
    </row>
    <row r="3767" spans="44:44">
      <c r="AR3767" s="176"/>
    </row>
    <row r="3768" spans="44:44">
      <c r="AR3768" s="176"/>
    </row>
    <row r="3769" spans="44:44">
      <c r="AR3769" s="176"/>
    </row>
    <row r="3770" spans="44:44">
      <c r="AR3770" s="176"/>
    </row>
    <row r="3771" spans="44:44">
      <c r="AR3771" s="176"/>
    </row>
    <row r="3772" spans="44:44">
      <c r="AR3772" s="176"/>
    </row>
    <row r="3773" spans="44:44">
      <c r="AR3773" s="176"/>
    </row>
    <row r="3774" spans="44:44">
      <c r="AR3774" s="176"/>
    </row>
    <row r="3775" spans="44:44">
      <c r="AR3775" s="176"/>
    </row>
    <row r="3776" spans="44:44">
      <c r="AR3776" s="176"/>
    </row>
    <row r="3777" spans="44:44">
      <c r="AR3777" s="176"/>
    </row>
    <row r="3778" spans="44:44">
      <c r="AR3778" s="176"/>
    </row>
    <row r="3779" spans="44:44">
      <c r="AR3779" s="176"/>
    </row>
    <row r="3780" spans="44:44">
      <c r="AR3780" s="176"/>
    </row>
    <row r="3781" spans="44:44">
      <c r="AR3781" s="176"/>
    </row>
    <row r="3782" spans="44:44">
      <c r="AR3782" s="176"/>
    </row>
    <row r="3783" spans="44:44">
      <c r="AR3783" s="176"/>
    </row>
    <row r="3784" spans="44:44">
      <c r="AR3784" s="176"/>
    </row>
    <row r="3785" spans="44:44">
      <c r="AR3785" s="176"/>
    </row>
    <row r="3786" spans="44:44">
      <c r="AR3786" s="176"/>
    </row>
    <row r="3787" spans="44:44">
      <c r="AR3787" s="176"/>
    </row>
    <row r="3788" spans="44:44">
      <c r="AR3788" s="176"/>
    </row>
    <row r="3789" spans="44:44">
      <c r="AR3789" s="176"/>
    </row>
    <row r="3790" spans="44:44">
      <c r="AR3790" s="176"/>
    </row>
    <row r="3791" spans="44:44">
      <c r="AR3791" s="176"/>
    </row>
    <row r="3792" spans="44:44">
      <c r="AR3792" s="176"/>
    </row>
    <row r="3793" spans="44:44">
      <c r="AR3793" s="176"/>
    </row>
    <row r="3794" spans="44:44">
      <c r="AR3794" s="176"/>
    </row>
    <row r="3795" spans="44:44">
      <c r="AR3795" s="176"/>
    </row>
    <row r="3796" spans="44:44">
      <c r="AR3796" s="176"/>
    </row>
    <row r="3797" spans="44:44">
      <c r="AR3797" s="176"/>
    </row>
    <row r="3798" spans="44:44">
      <c r="AR3798" s="176"/>
    </row>
    <row r="3799" spans="44:44">
      <c r="AR3799" s="176"/>
    </row>
    <row r="3800" spans="44:44">
      <c r="AR3800" s="176"/>
    </row>
    <row r="3801" spans="44:44">
      <c r="AR3801" s="176"/>
    </row>
    <row r="3802" spans="44:44">
      <c r="AR3802" s="176"/>
    </row>
    <row r="3803" spans="44:44">
      <c r="AR3803" s="176"/>
    </row>
    <row r="3804" spans="44:44">
      <c r="AR3804" s="176"/>
    </row>
    <row r="3805" spans="44:44">
      <c r="AR3805" s="176"/>
    </row>
    <row r="3806" spans="44:44">
      <c r="AR3806" s="176"/>
    </row>
    <row r="3807" spans="44:44">
      <c r="AR3807" s="176"/>
    </row>
    <row r="3808" spans="44:44">
      <c r="AR3808" s="176"/>
    </row>
    <row r="3809" spans="44:44">
      <c r="AR3809" s="176"/>
    </row>
    <row r="3810" spans="44:44">
      <c r="AR3810" s="176"/>
    </row>
    <row r="3811" spans="44:44">
      <c r="AR3811" s="176"/>
    </row>
    <row r="3812" spans="44:44">
      <c r="AR3812" s="176"/>
    </row>
    <row r="3813" spans="44:44">
      <c r="AR3813" s="176"/>
    </row>
    <row r="3814" spans="44:44">
      <c r="AR3814" s="176"/>
    </row>
    <row r="3815" spans="44:44">
      <c r="AR3815" s="176"/>
    </row>
    <row r="3816" spans="44:44">
      <c r="AR3816" s="176"/>
    </row>
    <row r="3817" spans="44:44">
      <c r="AR3817" s="176"/>
    </row>
    <row r="3818" spans="44:44">
      <c r="AR3818" s="176"/>
    </row>
    <row r="3819" spans="44:44">
      <c r="AR3819" s="176"/>
    </row>
    <row r="3820" spans="44:44">
      <c r="AR3820" s="176"/>
    </row>
    <row r="3821" spans="44:44">
      <c r="AR3821" s="176"/>
    </row>
    <row r="3822" spans="44:44">
      <c r="AR3822" s="176"/>
    </row>
    <row r="3823" spans="44:44">
      <c r="AR3823" s="176"/>
    </row>
    <row r="3824" spans="44:44">
      <c r="AR3824" s="176"/>
    </row>
    <row r="3825" spans="44:44">
      <c r="AR3825" s="176"/>
    </row>
    <row r="3826" spans="44:44">
      <c r="AR3826" s="176"/>
    </row>
    <row r="3827" spans="44:44">
      <c r="AR3827" s="176"/>
    </row>
    <row r="3828" spans="44:44">
      <c r="AR3828" s="176"/>
    </row>
    <row r="3829" spans="44:44">
      <c r="AR3829" s="176"/>
    </row>
    <row r="3830" spans="44:44">
      <c r="AR3830" s="176"/>
    </row>
    <row r="3831" spans="44:44">
      <c r="AR3831" s="176"/>
    </row>
    <row r="3832" spans="44:44">
      <c r="AR3832" s="176"/>
    </row>
    <row r="3833" spans="44:44">
      <c r="AR3833" s="176"/>
    </row>
    <row r="3834" spans="44:44">
      <c r="AR3834" s="176"/>
    </row>
    <row r="3835" spans="44:44">
      <c r="AR3835" s="176"/>
    </row>
    <row r="3836" spans="44:44">
      <c r="AR3836" s="176"/>
    </row>
    <row r="3837" spans="44:44">
      <c r="AR3837" s="176"/>
    </row>
    <row r="3838" spans="44:44">
      <c r="AR3838" s="176"/>
    </row>
    <row r="3839" spans="44:44">
      <c r="AR3839" s="176"/>
    </row>
    <row r="3840" spans="44:44">
      <c r="AR3840" s="176"/>
    </row>
    <row r="3841" spans="44:44">
      <c r="AR3841" s="176"/>
    </row>
    <row r="3842" spans="44:44">
      <c r="AR3842" s="176"/>
    </row>
    <row r="3843" spans="44:44">
      <c r="AR3843" s="176"/>
    </row>
    <row r="3844" spans="44:44">
      <c r="AR3844" s="176"/>
    </row>
    <row r="3845" spans="44:44">
      <c r="AR3845" s="176"/>
    </row>
    <row r="3846" spans="44:44">
      <c r="AR3846" s="176"/>
    </row>
    <row r="3847" spans="44:44">
      <c r="AR3847" s="176"/>
    </row>
    <row r="3848" spans="44:44">
      <c r="AR3848" s="176"/>
    </row>
    <row r="3849" spans="44:44">
      <c r="AR3849" s="176"/>
    </row>
    <row r="3850" spans="44:44">
      <c r="AR3850" s="176"/>
    </row>
    <row r="3851" spans="44:44">
      <c r="AR3851" s="176"/>
    </row>
    <row r="3852" spans="44:44">
      <c r="AR3852" s="176"/>
    </row>
    <row r="3853" spans="44:44">
      <c r="AR3853" s="176"/>
    </row>
    <row r="3854" spans="44:44">
      <c r="AR3854" s="176"/>
    </row>
    <row r="3855" spans="44:44">
      <c r="AR3855" s="176"/>
    </row>
    <row r="3856" spans="44:44">
      <c r="AR3856" s="176"/>
    </row>
    <row r="3857" spans="44:44">
      <c r="AR3857" s="176"/>
    </row>
    <row r="3858" spans="44:44">
      <c r="AR3858" s="176"/>
    </row>
    <row r="3859" spans="44:44">
      <c r="AR3859" s="176"/>
    </row>
    <row r="3860" spans="44:44">
      <c r="AR3860" s="176"/>
    </row>
    <row r="3861" spans="44:44">
      <c r="AR3861" s="176"/>
    </row>
    <row r="3862" spans="44:44">
      <c r="AR3862" s="176"/>
    </row>
    <row r="3863" spans="44:44">
      <c r="AR3863" s="176"/>
    </row>
    <row r="3864" spans="44:44">
      <c r="AR3864" s="176"/>
    </row>
    <row r="3865" spans="44:44">
      <c r="AR3865" s="176"/>
    </row>
    <row r="3866" spans="44:44">
      <c r="AR3866" s="176"/>
    </row>
    <row r="3867" spans="44:44">
      <c r="AR3867" s="176"/>
    </row>
    <row r="3868" spans="44:44">
      <c r="AR3868" s="176"/>
    </row>
    <row r="3869" spans="44:44">
      <c r="AR3869" s="176"/>
    </row>
    <row r="3870" spans="44:44">
      <c r="AR3870" s="176"/>
    </row>
    <row r="3871" spans="44:44">
      <c r="AR3871" s="176"/>
    </row>
    <row r="3872" spans="44:44">
      <c r="AR3872" s="176"/>
    </row>
    <row r="3873" spans="44:44">
      <c r="AR3873" s="176"/>
    </row>
    <row r="3874" spans="44:44">
      <c r="AR3874" s="176"/>
    </row>
    <row r="3875" spans="44:44">
      <c r="AR3875" s="176"/>
    </row>
    <row r="3876" spans="44:44">
      <c r="AR3876" s="176"/>
    </row>
    <row r="3877" spans="44:44">
      <c r="AR3877" s="176"/>
    </row>
    <row r="3878" spans="44:44">
      <c r="AR3878" s="176"/>
    </row>
    <row r="3879" spans="44:44">
      <c r="AR3879" s="176"/>
    </row>
    <row r="3880" spans="44:44">
      <c r="AR3880" s="176"/>
    </row>
    <row r="3881" spans="44:44">
      <c r="AR3881" s="176"/>
    </row>
    <row r="3882" spans="44:44">
      <c r="AR3882" s="176"/>
    </row>
    <row r="3883" spans="44:44">
      <c r="AR3883" s="176"/>
    </row>
    <row r="3884" spans="44:44">
      <c r="AR3884" s="176"/>
    </row>
    <row r="3885" spans="44:44">
      <c r="AR3885" s="176"/>
    </row>
    <row r="3886" spans="44:44">
      <c r="AR3886" s="176"/>
    </row>
    <row r="3887" spans="44:44">
      <c r="AR3887" s="176"/>
    </row>
    <row r="3888" spans="44:44">
      <c r="AR3888" s="176"/>
    </row>
    <row r="3889" spans="44:44">
      <c r="AR3889" s="176"/>
    </row>
    <row r="3890" spans="44:44">
      <c r="AR3890" s="176"/>
    </row>
    <row r="3891" spans="44:44">
      <c r="AR3891" s="176"/>
    </row>
    <row r="3892" spans="44:44">
      <c r="AR3892" s="176"/>
    </row>
    <row r="3893" spans="44:44">
      <c r="AR3893" s="176"/>
    </row>
    <row r="3894" spans="44:44">
      <c r="AR3894" s="176"/>
    </row>
    <row r="3895" spans="44:44">
      <c r="AR3895" s="176"/>
    </row>
    <row r="3896" spans="44:44">
      <c r="AR3896" s="176"/>
    </row>
    <row r="3897" spans="44:44">
      <c r="AR3897" s="176"/>
    </row>
    <row r="3898" spans="44:44">
      <c r="AR3898" s="176"/>
    </row>
    <row r="3899" spans="44:44">
      <c r="AR3899" s="176"/>
    </row>
    <row r="3900" spans="44:44">
      <c r="AR3900" s="176"/>
    </row>
    <row r="3901" spans="44:44">
      <c r="AR3901" s="176"/>
    </row>
    <row r="3902" spans="44:44">
      <c r="AR3902" s="176"/>
    </row>
    <row r="3903" spans="44:44">
      <c r="AR3903" s="176"/>
    </row>
    <row r="3904" spans="44:44">
      <c r="AR3904" s="176"/>
    </row>
    <row r="3905" spans="44:44">
      <c r="AR3905" s="176"/>
    </row>
    <row r="3906" spans="44:44">
      <c r="AR3906" s="176"/>
    </row>
    <row r="3907" spans="44:44">
      <c r="AR3907" s="176"/>
    </row>
    <row r="3908" spans="44:44">
      <c r="AR3908" s="176"/>
    </row>
    <row r="3909" spans="44:44">
      <c r="AR3909" s="176"/>
    </row>
    <row r="3910" spans="44:44">
      <c r="AR3910" s="176"/>
    </row>
    <row r="3911" spans="44:44">
      <c r="AR3911" s="176"/>
    </row>
    <row r="3912" spans="44:44">
      <c r="AR3912" s="176"/>
    </row>
    <row r="3913" spans="44:44">
      <c r="AR3913" s="176"/>
    </row>
    <row r="3914" spans="44:44">
      <c r="AR3914" s="176"/>
    </row>
    <row r="3915" spans="44:44">
      <c r="AR3915" s="176"/>
    </row>
    <row r="3916" spans="44:44">
      <c r="AR3916" s="176"/>
    </row>
    <row r="3917" spans="44:44">
      <c r="AR3917" s="176"/>
    </row>
    <row r="3918" spans="44:44">
      <c r="AR3918" s="176"/>
    </row>
    <row r="3919" spans="44:44">
      <c r="AR3919" s="176"/>
    </row>
    <row r="3920" spans="44:44">
      <c r="AR3920" s="176"/>
    </row>
    <row r="3921" spans="44:44">
      <c r="AR3921" s="176"/>
    </row>
    <row r="3922" spans="44:44">
      <c r="AR3922" s="176"/>
    </row>
    <row r="3923" spans="44:44">
      <c r="AR3923" s="176"/>
    </row>
    <row r="3924" spans="44:44">
      <c r="AR3924" s="176"/>
    </row>
    <row r="3925" spans="44:44">
      <c r="AR3925" s="176"/>
    </row>
    <row r="3926" spans="44:44">
      <c r="AR3926" s="176"/>
    </row>
    <row r="3927" spans="44:44">
      <c r="AR3927" s="176"/>
    </row>
    <row r="3928" spans="44:44">
      <c r="AR3928" s="176"/>
    </row>
    <row r="3929" spans="44:44">
      <c r="AR3929" s="176"/>
    </row>
    <row r="3930" spans="44:44">
      <c r="AR3930" s="176"/>
    </row>
    <row r="3931" spans="44:44">
      <c r="AR3931" s="176"/>
    </row>
    <row r="3932" spans="44:44">
      <c r="AR3932" s="176"/>
    </row>
    <row r="3933" spans="44:44">
      <c r="AR3933" s="176"/>
    </row>
    <row r="3934" spans="44:44">
      <c r="AR3934" s="176"/>
    </row>
    <row r="3935" spans="44:44">
      <c r="AR3935" s="176"/>
    </row>
    <row r="3936" spans="44:44">
      <c r="AR3936" s="176"/>
    </row>
    <row r="3937" spans="44:44">
      <c r="AR3937" s="176"/>
    </row>
    <row r="3938" spans="44:44">
      <c r="AR3938" s="176"/>
    </row>
    <row r="3939" spans="44:44">
      <c r="AR3939" s="176"/>
    </row>
    <row r="3940" spans="44:44">
      <c r="AR3940" s="176"/>
    </row>
    <row r="3941" spans="44:44">
      <c r="AR3941" s="176"/>
    </row>
    <row r="3942" spans="44:44">
      <c r="AR3942" s="176"/>
    </row>
    <row r="3943" spans="44:44">
      <c r="AR3943" s="176"/>
    </row>
    <row r="3944" spans="44:44">
      <c r="AR3944" s="176"/>
    </row>
    <row r="3945" spans="44:44">
      <c r="AR3945" s="176"/>
    </row>
    <row r="3946" spans="44:44">
      <c r="AR3946" s="176"/>
    </row>
    <row r="3947" spans="44:44">
      <c r="AR3947" s="176"/>
    </row>
    <row r="3948" spans="44:44">
      <c r="AR3948" s="176"/>
    </row>
    <row r="3949" spans="44:44">
      <c r="AR3949" s="176"/>
    </row>
    <row r="3950" spans="44:44">
      <c r="AR3950" s="176"/>
    </row>
    <row r="3951" spans="44:44">
      <c r="AR3951" s="176"/>
    </row>
    <row r="3952" spans="44:44">
      <c r="AR3952" s="176"/>
    </row>
    <row r="3953" spans="44:44">
      <c r="AR3953" s="176"/>
    </row>
    <row r="3954" spans="44:44">
      <c r="AR3954" s="176"/>
    </row>
    <row r="3955" spans="44:44">
      <c r="AR3955" s="176"/>
    </row>
    <row r="3956" spans="44:44">
      <c r="AR3956" s="176"/>
    </row>
    <row r="3957" spans="44:44">
      <c r="AR3957" s="176"/>
    </row>
    <row r="3958" spans="44:44">
      <c r="AR3958" s="176"/>
    </row>
    <row r="3959" spans="44:44">
      <c r="AR3959" s="176"/>
    </row>
    <row r="3960" spans="44:44">
      <c r="AR3960" s="176"/>
    </row>
    <row r="3961" spans="44:44">
      <c r="AR3961" s="176"/>
    </row>
    <row r="3962" spans="44:44">
      <c r="AR3962" s="176"/>
    </row>
    <row r="3963" spans="44:44">
      <c r="AR3963" s="176"/>
    </row>
    <row r="3964" spans="44:44">
      <c r="AR3964" s="176"/>
    </row>
    <row r="3965" spans="44:44">
      <c r="AR3965" s="176"/>
    </row>
    <row r="3966" spans="44:44">
      <c r="AR3966" s="176"/>
    </row>
    <row r="3967" spans="44:44">
      <c r="AR3967" s="176"/>
    </row>
    <row r="3968" spans="44:44">
      <c r="AR3968" s="176"/>
    </row>
    <row r="3969" spans="44:44">
      <c r="AR3969" s="176"/>
    </row>
    <row r="3970" spans="44:44">
      <c r="AR3970" s="176"/>
    </row>
    <row r="3971" spans="44:44">
      <c r="AR3971" s="176"/>
    </row>
    <row r="3972" spans="44:44">
      <c r="AR3972" s="176"/>
    </row>
    <row r="3973" spans="44:44">
      <c r="AR3973" s="176"/>
    </row>
    <row r="3974" spans="44:44">
      <c r="AR3974" s="176"/>
    </row>
    <row r="3975" spans="44:44">
      <c r="AR3975" s="176"/>
    </row>
    <row r="3976" spans="44:44">
      <c r="AR3976" s="176"/>
    </row>
    <row r="3977" spans="44:44">
      <c r="AR3977" s="176"/>
    </row>
    <row r="3978" spans="44:44">
      <c r="AR3978" s="176"/>
    </row>
    <row r="3979" spans="44:44">
      <c r="AR3979" s="176"/>
    </row>
    <row r="3980" spans="44:44">
      <c r="AR3980" s="176"/>
    </row>
    <row r="3981" spans="44:44">
      <c r="AR3981" s="176"/>
    </row>
    <row r="3982" spans="44:44">
      <c r="AR3982" s="176"/>
    </row>
    <row r="3983" spans="44:44">
      <c r="AR3983" s="176"/>
    </row>
    <row r="3984" spans="44:44">
      <c r="AR3984" s="176"/>
    </row>
    <row r="3985" spans="44:44">
      <c r="AR3985" s="176"/>
    </row>
    <row r="3986" spans="44:44">
      <c r="AR3986" s="176"/>
    </row>
    <row r="3987" spans="44:44">
      <c r="AR3987" s="176"/>
    </row>
    <row r="3988" spans="44:44">
      <c r="AR3988" s="176"/>
    </row>
    <row r="3989" spans="44:44">
      <c r="AR3989" s="176"/>
    </row>
    <row r="3990" spans="44:44">
      <c r="AR3990" s="176"/>
    </row>
    <row r="3991" spans="44:44">
      <c r="AR3991" s="176"/>
    </row>
    <row r="3992" spans="44:44">
      <c r="AR3992" s="176"/>
    </row>
    <row r="3993" spans="44:44">
      <c r="AR3993" s="176"/>
    </row>
    <row r="3994" spans="44:44">
      <c r="AR3994" s="176"/>
    </row>
    <row r="3995" spans="44:44">
      <c r="AR3995" s="176"/>
    </row>
    <row r="3996" spans="44:44">
      <c r="AR3996" s="176"/>
    </row>
    <row r="3997" spans="44:44">
      <c r="AR3997" s="176"/>
    </row>
    <row r="3998" spans="44:44">
      <c r="AR3998" s="176"/>
    </row>
    <row r="3999" spans="44:44">
      <c r="AR3999" s="176"/>
    </row>
    <row r="4000" spans="44:44">
      <c r="AR4000" s="176"/>
    </row>
    <row r="4001" spans="44:44">
      <c r="AR4001" s="176"/>
    </row>
    <row r="4002" spans="44:44">
      <c r="AR4002" s="176"/>
    </row>
    <row r="4003" spans="44:44">
      <c r="AR4003" s="176"/>
    </row>
    <row r="4004" spans="44:44">
      <c r="AR4004" s="176"/>
    </row>
    <row r="4005" spans="44:44">
      <c r="AR4005" s="176"/>
    </row>
    <row r="4006" spans="44:44">
      <c r="AR4006" s="176"/>
    </row>
    <row r="4007" spans="44:44">
      <c r="AR4007" s="176"/>
    </row>
    <row r="4008" spans="44:44">
      <c r="AR4008" s="176"/>
    </row>
    <row r="4009" spans="44:44">
      <c r="AR4009" s="176"/>
    </row>
    <row r="4010" spans="44:44">
      <c r="AR4010" s="176"/>
    </row>
    <row r="4011" spans="44:44">
      <c r="AR4011" s="176"/>
    </row>
    <row r="4012" spans="44:44">
      <c r="AR4012" s="176"/>
    </row>
    <row r="4013" spans="44:44">
      <c r="AR4013" s="176"/>
    </row>
    <row r="4014" spans="44:44">
      <c r="AR4014" s="176"/>
    </row>
    <row r="4015" spans="44:44">
      <c r="AR4015" s="176"/>
    </row>
    <row r="4016" spans="44:44">
      <c r="AR4016" s="176"/>
    </row>
    <row r="4017" spans="44:44">
      <c r="AR4017" s="176"/>
    </row>
    <row r="4018" spans="44:44">
      <c r="AR4018" s="176"/>
    </row>
    <row r="4019" spans="44:44">
      <c r="AR4019" s="176"/>
    </row>
    <row r="4020" spans="44:44">
      <c r="AR4020" s="176"/>
    </row>
    <row r="4021" spans="44:44">
      <c r="AR4021" s="176"/>
    </row>
    <row r="4022" spans="44:44">
      <c r="AR4022" s="176"/>
    </row>
    <row r="4023" spans="44:44">
      <c r="AR4023" s="176"/>
    </row>
    <row r="4024" spans="44:44">
      <c r="AR4024" s="176"/>
    </row>
    <row r="4025" spans="44:44">
      <c r="AR4025" s="176"/>
    </row>
    <row r="4026" spans="44:44">
      <c r="AR4026" s="176"/>
    </row>
    <row r="4027" spans="44:44">
      <c r="AR4027" s="176"/>
    </row>
    <row r="4028" spans="44:44">
      <c r="AR4028" s="176"/>
    </row>
    <row r="4029" spans="44:44">
      <c r="AR4029" s="176"/>
    </row>
    <row r="4030" spans="44:44">
      <c r="AR4030" s="176"/>
    </row>
    <row r="4031" spans="44:44">
      <c r="AR4031" s="176"/>
    </row>
    <row r="4032" spans="44:44">
      <c r="AR4032" s="176"/>
    </row>
    <row r="4033" spans="44:44">
      <c r="AR4033" s="176"/>
    </row>
    <row r="4034" spans="44:44">
      <c r="AR4034" s="176"/>
    </row>
    <row r="4035" spans="44:44">
      <c r="AR4035" s="176"/>
    </row>
    <row r="4036" spans="44:44">
      <c r="AR4036" s="176"/>
    </row>
    <row r="4037" spans="44:44">
      <c r="AR4037" s="176"/>
    </row>
    <row r="4038" spans="44:44">
      <c r="AR4038" s="176"/>
    </row>
    <row r="4039" spans="44:44">
      <c r="AR4039" s="176"/>
    </row>
    <row r="4040" spans="44:44">
      <c r="AR4040" s="176"/>
    </row>
    <row r="4041" spans="44:44">
      <c r="AR4041" s="176"/>
    </row>
    <row r="4042" spans="44:44">
      <c r="AR4042" s="176"/>
    </row>
    <row r="4043" spans="44:44">
      <c r="AR4043" s="176"/>
    </row>
    <row r="4044" spans="44:44">
      <c r="AR4044" s="176"/>
    </row>
    <row r="4045" spans="44:44">
      <c r="AR4045" s="176"/>
    </row>
    <row r="4046" spans="44:44">
      <c r="AR4046" s="176"/>
    </row>
    <row r="4047" spans="44:44">
      <c r="AR4047" s="176"/>
    </row>
    <row r="4048" spans="44:44">
      <c r="AR4048" s="176"/>
    </row>
    <row r="4049" spans="44:44">
      <c r="AR4049" s="176"/>
    </row>
    <row r="4050" spans="44:44">
      <c r="AR4050" s="176"/>
    </row>
    <row r="4051" spans="44:44">
      <c r="AR4051" s="176"/>
    </row>
    <row r="4052" spans="44:44">
      <c r="AR4052" s="176"/>
    </row>
    <row r="4053" spans="44:44">
      <c r="AR4053" s="176"/>
    </row>
    <row r="4054" spans="44:44">
      <c r="AR4054" s="176"/>
    </row>
    <row r="4055" spans="44:44">
      <c r="AR4055" s="176"/>
    </row>
    <row r="4056" spans="44:44">
      <c r="AR4056" s="176"/>
    </row>
    <row r="4057" spans="44:44">
      <c r="AR4057" s="176"/>
    </row>
    <row r="4058" spans="44:44">
      <c r="AR4058" s="176"/>
    </row>
    <row r="4059" spans="44:44">
      <c r="AR4059" s="176"/>
    </row>
    <row r="4060" spans="44:44">
      <c r="AR4060" s="176"/>
    </row>
    <row r="4061" spans="44:44">
      <c r="AR4061" s="176"/>
    </row>
    <row r="4062" spans="44:44">
      <c r="AR4062" s="176"/>
    </row>
    <row r="4063" spans="44:44">
      <c r="AR4063" s="176"/>
    </row>
    <row r="4064" spans="44:44">
      <c r="AR4064" s="176"/>
    </row>
    <row r="4065" spans="44:44">
      <c r="AR4065" s="176"/>
    </row>
    <row r="4066" spans="44:44">
      <c r="AR4066" s="176"/>
    </row>
    <row r="4067" spans="44:44">
      <c r="AR4067" s="176"/>
    </row>
    <row r="4068" spans="44:44">
      <c r="AR4068" s="176"/>
    </row>
    <row r="4069" spans="44:44">
      <c r="AR4069" s="176"/>
    </row>
    <row r="4070" spans="44:44">
      <c r="AR4070" s="176"/>
    </row>
    <row r="4071" spans="44:44">
      <c r="AR4071" s="176"/>
    </row>
    <row r="4072" spans="44:44">
      <c r="AR4072" s="176"/>
    </row>
    <row r="4073" spans="44:44">
      <c r="AR4073" s="176"/>
    </row>
    <row r="4074" spans="44:44">
      <c r="AR4074" s="176"/>
    </row>
    <row r="4075" spans="44:44">
      <c r="AR4075" s="176"/>
    </row>
    <row r="4076" spans="44:44">
      <c r="AR4076" s="176"/>
    </row>
    <row r="4077" spans="44:44">
      <c r="AR4077" s="176"/>
    </row>
    <row r="4078" spans="44:44">
      <c r="AR4078" s="176"/>
    </row>
    <row r="4079" spans="44:44">
      <c r="AR4079" s="176"/>
    </row>
    <row r="4080" spans="44:44">
      <c r="AR4080" s="176"/>
    </row>
    <row r="4081" spans="44:44">
      <c r="AR4081" s="176"/>
    </row>
    <row r="4082" spans="44:44">
      <c r="AR4082" s="176"/>
    </row>
    <row r="4083" spans="44:44">
      <c r="AR4083" s="176"/>
    </row>
    <row r="4084" spans="44:44">
      <c r="AR4084" s="176"/>
    </row>
    <row r="4085" spans="44:44">
      <c r="AR4085" s="176"/>
    </row>
    <row r="4086" spans="44:44">
      <c r="AR4086" s="176"/>
    </row>
    <row r="4087" spans="44:44">
      <c r="AR4087" s="176"/>
    </row>
    <row r="4088" spans="44:44">
      <c r="AR4088" s="176"/>
    </row>
    <row r="4089" spans="44:44">
      <c r="AR4089" s="176"/>
    </row>
    <row r="4090" spans="44:44">
      <c r="AR4090" s="176"/>
    </row>
    <row r="4091" spans="44:44">
      <c r="AR4091" s="176"/>
    </row>
    <row r="4092" spans="44:44">
      <c r="AR4092" s="176"/>
    </row>
    <row r="4093" spans="44:44">
      <c r="AR4093" s="176"/>
    </row>
    <row r="4094" spans="44:44">
      <c r="AR4094" s="176"/>
    </row>
    <row r="4095" spans="44:44">
      <c r="AR4095" s="176"/>
    </row>
    <row r="4096" spans="44:44">
      <c r="AR4096" s="176"/>
    </row>
    <row r="4097" spans="44:44">
      <c r="AR4097" s="176"/>
    </row>
    <row r="4098" spans="44:44">
      <c r="AR4098" s="176"/>
    </row>
    <row r="4099" spans="44:44">
      <c r="AR4099" s="176"/>
    </row>
    <row r="4100" spans="44:44">
      <c r="AR4100" s="176"/>
    </row>
    <row r="4101" spans="44:44">
      <c r="AR4101" s="176"/>
    </row>
    <row r="4102" spans="44:44">
      <c r="AR4102" s="176"/>
    </row>
    <row r="4103" spans="44:44">
      <c r="AR4103" s="176"/>
    </row>
    <row r="4104" spans="44:44">
      <c r="AR4104" s="176"/>
    </row>
    <row r="4105" spans="44:44">
      <c r="AR4105" s="176"/>
    </row>
    <row r="4106" spans="44:44">
      <c r="AR4106" s="176"/>
    </row>
    <row r="4107" spans="44:44">
      <c r="AR4107" s="176"/>
    </row>
    <row r="4108" spans="44:44">
      <c r="AR4108" s="176"/>
    </row>
    <row r="4109" spans="44:44">
      <c r="AR4109" s="176"/>
    </row>
    <row r="4110" spans="44:44">
      <c r="AR4110" s="176"/>
    </row>
    <row r="4111" spans="44:44">
      <c r="AR4111" s="176"/>
    </row>
    <row r="4112" spans="44:44">
      <c r="AR4112" s="176"/>
    </row>
    <row r="4113" spans="44:44">
      <c r="AR4113" s="176"/>
    </row>
    <row r="4114" spans="44:44">
      <c r="AR4114" s="176"/>
    </row>
    <row r="4115" spans="44:44">
      <c r="AR4115" s="176"/>
    </row>
    <row r="4116" spans="44:44">
      <c r="AR4116" s="176"/>
    </row>
    <row r="4117" spans="44:44">
      <c r="AR4117" s="176"/>
    </row>
    <row r="4118" spans="44:44">
      <c r="AR4118" s="176"/>
    </row>
    <row r="4119" spans="44:44">
      <c r="AR4119" s="176"/>
    </row>
    <row r="4120" spans="44:44">
      <c r="AR4120" s="176"/>
    </row>
    <row r="4121" spans="44:44">
      <c r="AR4121" s="176"/>
    </row>
    <row r="4122" spans="44:44">
      <c r="AR4122" s="176"/>
    </row>
    <row r="4123" spans="44:44">
      <c r="AR4123" s="176"/>
    </row>
    <row r="4124" spans="44:44">
      <c r="AR4124" s="176"/>
    </row>
    <row r="4125" spans="44:44">
      <c r="AR4125" s="176"/>
    </row>
    <row r="4126" spans="44:44">
      <c r="AR4126" s="176"/>
    </row>
    <row r="4127" spans="44:44">
      <c r="AR4127" s="176"/>
    </row>
    <row r="4128" spans="44:44">
      <c r="AR4128" s="176"/>
    </row>
    <row r="4129" spans="44:44">
      <c r="AR4129" s="176"/>
    </row>
    <row r="4130" spans="44:44">
      <c r="AR4130" s="176"/>
    </row>
    <row r="4131" spans="44:44">
      <c r="AR4131" s="176"/>
    </row>
    <row r="4132" spans="44:44">
      <c r="AR4132" s="176"/>
    </row>
    <row r="4133" spans="44:44">
      <c r="AR4133" s="176"/>
    </row>
    <row r="4134" spans="44:44">
      <c r="AR4134" s="176"/>
    </row>
    <row r="4135" spans="44:44">
      <c r="AR4135" s="176"/>
    </row>
    <row r="4136" spans="44:44">
      <c r="AR4136" s="176"/>
    </row>
    <row r="4137" spans="44:44">
      <c r="AR4137" s="176"/>
    </row>
    <row r="4138" spans="44:44">
      <c r="AR4138" s="176"/>
    </row>
    <row r="4139" spans="44:44">
      <c r="AR4139" s="176"/>
    </row>
    <row r="4140" spans="44:44">
      <c r="AR4140" s="176"/>
    </row>
    <row r="4141" spans="44:44">
      <c r="AR4141" s="176"/>
    </row>
    <row r="4142" spans="44:44">
      <c r="AR4142" s="176"/>
    </row>
    <row r="4143" spans="44:44">
      <c r="AR4143" s="176"/>
    </row>
    <row r="4144" spans="44:44">
      <c r="AR4144" s="176"/>
    </row>
    <row r="4145" spans="44:44">
      <c r="AR4145" s="176"/>
    </row>
    <row r="4146" spans="44:44">
      <c r="AR4146" s="176"/>
    </row>
    <row r="4147" spans="44:44">
      <c r="AR4147" s="176"/>
    </row>
    <row r="4148" spans="44:44">
      <c r="AR4148" s="176"/>
    </row>
    <row r="4149" spans="44:44">
      <c r="AR4149" s="176"/>
    </row>
    <row r="4150" spans="44:44">
      <c r="AR4150" s="176"/>
    </row>
    <row r="4151" spans="44:44">
      <c r="AR4151" s="176"/>
    </row>
    <row r="4152" spans="44:44">
      <c r="AR4152" s="176"/>
    </row>
    <row r="4153" spans="44:44">
      <c r="AR4153" s="176"/>
    </row>
    <row r="4154" spans="44:44">
      <c r="AR4154" s="176"/>
    </row>
    <row r="4155" spans="44:44">
      <c r="AR4155" s="176"/>
    </row>
    <row r="4156" spans="44:44">
      <c r="AR4156" s="176"/>
    </row>
    <row r="4157" spans="44:44">
      <c r="AR4157" s="176"/>
    </row>
    <row r="4158" spans="44:44">
      <c r="AR4158" s="176"/>
    </row>
    <row r="4159" spans="44:44">
      <c r="AR4159" s="176"/>
    </row>
    <row r="4160" spans="44:44">
      <c r="AR4160" s="176"/>
    </row>
    <row r="4161" spans="44:44">
      <c r="AR4161" s="176"/>
    </row>
    <row r="4162" spans="44:44">
      <c r="AR4162" s="176"/>
    </row>
    <row r="4163" spans="44:44">
      <c r="AR4163" s="176"/>
    </row>
    <row r="4164" spans="44:44">
      <c r="AR4164" s="176"/>
    </row>
    <row r="4165" spans="44:44">
      <c r="AR4165" s="176"/>
    </row>
    <row r="4166" spans="44:44">
      <c r="AR4166" s="176"/>
    </row>
    <row r="4167" spans="44:44">
      <c r="AR4167" s="176"/>
    </row>
    <row r="4168" spans="44:44">
      <c r="AR4168" s="176"/>
    </row>
    <row r="4169" spans="44:44">
      <c r="AR4169" s="176"/>
    </row>
    <row r="4170" spans="44:44">
      <c r="AR4170" s="176"/>
    </row>
    <row r="4171" spans="44:44">
      <c r="AR4171" s="176"/>
    </row>
    <row r="4172" spans="44:44">
      <c r="AR4172" s="176"/>
    </row>
    <row r="4173" spans="44:44">
      <c r="AR4173" s="176"/>
    </row>
    <row r="4174" spans="44:44">
      <c r="AR4174" s="176"/>
    </row>
    <row r="4175" spans="44:44">
      <c r="AR4175" s="176"/>
    </row>
    <row r="4176" spans="44:44">
      <c r="AR4176" s="176"/>
    </row>
    <row r="4177" spans="44:44">
      <c r="AR4177" s="176"/>
    </row>
    <row r="4178" spans="44:44">
      <c r="AR4178" s="176"/>
    </row>
    <row r="4179" spans="44:44">
      <c r="AR4179" s="176"/>
    </row>
    <row r="4180" spans="44:44">
      <c r="AR4180" s="176"/>
    </row>
    <row r="4181" spans="44:44">
      <c r="AR4181" s="176"/>
    </row>
    <row r="4182" spans="44:44">
      <c r="AR4182" s="176"/>
    </row>
    <row r="4183" spans="44:44">
      <c r="AR4183" s="176"/>
    </row>
    <row r="4184" spans="44:44">
      <c r="AR4184" s="176"/>
    </row>
    <row r="4185" spans="44:44">
      <c r="AR4185" s="176"/>
    </row>
    <row r="4186" spans="44:44">
      <c r="AR4186" s="176"/>
    </row>
    <row r="4187" spans="44:44">
      <c r="AR4187" s="176"/>
    </row>
    <row r="4188" spans="44:44">
      <c r="AR4188" s="176"/>
    </row>
    <row r="4189" spans="44:44">
      <c r="AR4189" s="176"/>
    </row>
    <row r="4190" spans="44:44">
      <c r="AR4190" s="176"/>
    </row>
    <row r="4191" spans="44:44">
      <c r="AR4191" s="176"/>
    </row>
    <row r="4192" spans="44:44">
      <c r="AR4192" s="176"/>
    </row>
    <row r="4193" spans="44:44">
      <c r="AR4193" s="176"/>
    </row>
    <row r="4194" spans="44:44">
      <c r="AR4194" s="176"/>
    </row>
    <row r="4195" spans="44:44">
      <c r="AR4195" s="176"/>
    </row>
    <row r="4196" spans="44:44">
      <c r="AR4196" s="176"/>
    </row>
    <row r="4197" spans="44:44">
      <c r="AR4197" s="176"/>
    </row>
    <row r="4198" spans="44:44">
      <c r="AR4198" s="176"/>
    </row>
    <row r="4199" spans="44:44">
      <c r="AR4199" s="176"/>
    </row>
    <row r="4200" spans="44:44">
      <c r="AR4200" s="176"/>
    </row>
    <row r="4201" spans="44:44">
      <c r="AR4201" s="176"/>
    </row>
    <row r="4202" spans="44:44">
      <c r="AR4202" s="176"/>
    </row>
    <row r="4203" spans="44:44">
      <c r="AR4203" s="176"/>
    </row>
    <row r="4204" spans="44:44">
      <c r="AR4204" s="176"/>
    </row>
    <row r="4205" spans="44:44">
      <c r="AR4205" s="176"/>
    </row>
    <row r="4206" spans="44:44">
      <c r="AR4206" s="176"/>
    </row>
    <row r="4207" spans="44:44">
      <c r="AR4207" s="176"/>
    </row>
    <row r="4208" spans="44:44">
      <c r="AR4208" s="176"/>
    </row>
    <row r="4209" spans="44:44">
      <c r="AR4209" s="176"/>
    </row>
    <row r="4210" spans="44:44">
      <c r="AR4210" s="176"/>
    </row>
    <row r="4211" spans="44:44">
      <c r="AR4211" s="176"/>
    </row>
    <row r="4212" spans="44:44">
      <c r="AR4212" s="176"/>
    </row>
    <row r="4213" spans="44:44">
      <c r="AR4213" s="176"/>
    </row>
    <row r="4214" spans="44:44">
      <c r="AR4214" s="176"/>
    </row>
    <row r="4215" spans="44:44">
      <c r="AR4215" s="176"/>
    </row>
    <row r="4216" spans="44:44">
      <c r="AR4216" s="176"/>
    </row>
    <row r="4217" spans="44:44">
      <c r="AR4217" s="176"/>
    </row>
    <row r="4218" spans="44:44">
      <c r="AR4218" s="176"/>
    </row>
    <row r="4219" spans="44:44">
      <c r="AR4219" s="176"/>
    </row>
    <row r="4220" spans="44:44">
      <c r="AR4220" s="176"/>
    </row>
    <row r="4221" spans="44:44">
      <c r="AR4221" s="176"/>
    </row>
    <row r="4222" spans="44:44">
      <c r="AR4222" s="176"/>
    </row>
    <row r="4223" spans="44:44">
      <c r="AR4223" s="176"/>
    </row>
    <row r="4224" spans="44:44">
      <c r="AR4224" s="176"/>
    </row>
    <row r="4225" spans="44:44">
      <c r="AR4225" s="176"/>
    </row>
    <row r="4226" spans="44:44">
      <c r="AR4226" s="176"/>
    </row>
    <row r="4227" spans="44:44">
      <c r="AR4227" s="176"/>
    </row>
    <row r="4228" spans="44:44">
      <c r="AR4228" s="176"/>
    </row>
    <row r="4229" spans="44:44">
      <c r="AR4229" s="176"/>
    </row>
    <row r="4230" spans="44:44">
      <c r="AR4230" s="176"/>
    </row>
    <row r="4231" spans="44:44">
      <c r="AR4231" s="176"/>
    </row>
    <row r="4232" spans="44:44">
      <c r="AR4232" s="176"/>
    </row>
    <row r="4233" spans="44:44">
      <c r="AR4233" s="176"/>
    </row>
    <row r="4234" spans="44:44">
      <c r="AR4234" s="176"/>
    </row>
    <row r="4235" spans="44:44">
      <c r="AR4235" s="176"/>
    </row>
    <row r="4236" spans="44:44">
      <c r="AR4236" s="176"/>
    </row>
    <row r="4237" spans="44:44">
      <c r="AR4237" s="176"/>
    </row>
    <row r="4238" spans="44:44">
      <c r="AR4238" s="176"/>
    </row>
    <row r="4239" spans="44:44">
      <c r="AR4239" s="176"/>
    </row>
    <row r="4240" spans="44:44">
      <c r="AR4240" s="176"/>
    </row>
    <row r="4241" spans="44:44">
      <c r="AR4241" s="176"/>
    </row>
    <row r="4242" spans="44:44">
      <c r="AR4242" s="176"/>
    </row>
    <row r="4243" spans="44:44">
      <c r="AR4243" s="176"/>
    </row>
    <row r="4244" spans="44:44">
      <c r="AR4244" s="176"/>
    </row>
    <row r="4245" spans="44:44">
      <c r="AR4245" s="176"/>
    </row>
    <row r="4246" spans="44:44">
      <c r="AR4246" s="176"/>
    </row>
    <row r="4247" spans="44:44">
      <c r="AR4247" s="176"/>
    </row>
    <row r="4248" spans="44:44">
      <c r="AR4248" s="176"/>
    </row>
    <row r="4249" spans="44:44">
      <c r="AR4249" s="176"/>
    </row>
    <row r="4250" spans="44:44">
      <c r="AR4250" s="176"/>
    </row>
    <row r="4251" spans="44:44">
      <c r="AR4251" s="176"/>
    </row>
    <row r="4252" spans="44:44">
      <c r="AR4252" s="176"/>
    </row>
    <row r="4253" spans="44:44">
      <c r="AR4253" s="176"/>
    </row>
    <row r="4254" spans="44:44">
      <c r="AR4254" s="176"/>
    </row>
    <row r="4255" spans="44:44">
      <c r="AR4255" s="176"/>
    </row>
    <row r="4256" spans="44:44">
      <c r="AR4256" s="176"/>
    </row>
    <row r="4257" spans="44:44">
      <c r="AR4257" s="176"/>
    </row>
    <row r="4258" spans="44:44">
      <c r="AR4258" s="176"/>
    </row>
    <row r="4259" spans="44:44">
      <c r="AR4259" s="176"/>
    </row>
    <row r="4260" spans="44:44">
      <c r="AR4260" s="176"/>
    </row>
    <row r="4261" spans="44:44">
      <c r="AR4261" s="176"/>
    </row>
    <row r="4262" spans="44:44">
      <c r="AR4262" s="176"/>
    </row>
    <row r="4263" spans="44:44">
      <c r="AR4263" s="176"/>
    </row>
    <row r="4264" spans="44:44">
      <c r="AR4264" s="176"/>
    </row>
    <row r="4265" spans="44:44">
      <c r="AR4265" s="176"/>
    </row>
    <row r="4266" spans="44:44">
      <c r="AR4266" s="176"/>
    </row>
    <row r="4267" spans="44:44">
      <c r="AR4267" s="176"/>
    </row>
    <row r="4268" spans="44:44">
      <c r="AR4268" s="176"/>
    </row>
    <row r="4269" spans="44:44">
      <c r="AR4269" s="176"/>
    </row>
    <row r="4270" spans="44:44">
      <c r="AR4270" s="176"/>
    </row>
    <row r="4271" spans="44:44">
      <c r="AR4271" s="176"/>
    </row>
    <row r="4272" spans="44:44">
      <c r="AR4272" s="176"/>
    </row>
    <row r="4273" spans="44:44">
      <c r="AR4273" s="176"/>
    </row>
    <row r="4274" spans="44:44">
      <c r="AR4274" s="176"/>
    </row>
    <row r="4275" spans="44:44">
      <c r="AR4275" s="176"/>
    </row>
    <row r="4276" spans="44:44">
      <c r="AR4276" s="176"/>
    </row>
    <row r="4277" spans="44:44">
      <c r="AR4277" s="176"/>
    </row>
    <row r="4278" spans="44:44">
      <c r="AR4278" s="176"/>
    </row>
    <row r="4279" spans="44:44">
      <c r="AR4279" s="176"/>
    </row>
    <row r="4280" spans="44:44">
      <c r="AR4280" s="176"/>
    </row>
    <row r="4281" spans="44:44">
      <c r="AR4281" s="176"/>
    </row>
    <row r="4282" spans="44:44">
      <c r="AR4282" s="176"/>
    </row>
    <row r="4283" spans="44:44">
      <c r="AR4283" s="176"/>
    </row>
    <row r="4284" spans="44:44">
      <c r="AR4284" s="176"/>
    </row>
    <row r="4285" spans="44:44">
      <c r="AR4285" s="176"/>
    </row>
    <row r="4286" spans="44:44">
      <c r="AR4286" s="176"/>
    </row>
    <row r="4287" spans="44:44">
      <c r="AR4287" s="176"/>
    </row>
    <row r="4288" spans="44:44">
      <c r="AR4288" s="176"/>
    </row>
    <row r="4289" spans="44:44">
      <c r="AR4289" s="176"/>
    </row>
    <row r="4290" spans="44:44">
      <c r="AR4290" s="176"/>
    </row>
    <row r="4291" spans="44:44">
      <c r="AR4291" s="176"/>
    </row>
    <row r="4292" spans="44:44">
      <c r="AR4292" s="176"/>
    </row>
    <row r="4293" spans="44:44">
      <c r="AR4293" s="176"/>
    </row>
    <row r="4294" spans="44:44">
      <c r="AR4294" s="176"/>
    </row>
    <row r="4295" spans="44:44">
      <c r="AR4295" s="176"/>
    </row>
    <row r="4296" spans="44:44">
      <c r="AR4296" s="176"/>
    </row>
    <row r="4297" spans="44:44">
      <c r="AR4297" s="176"/>
    </row>
    <row r="4298" spans="44:44">
      <c r="AR4298" s="176"/>
    </row>
    <row r="4299" spans="44:44">
      <c r="AR4299" s="176"/>
    </row>
    <row r="4300" spans="44:44">
      <c r="AR4300" s="176"/>
    </row>
    <row r="4301" spans="44:44">
      <c r="AR4301" s="176"/>
    </row>
    <row r="4302" spans="44:44">
      <c r="AR4302" s="176"/>
    </row>
    <row r="4303" spans="44:44">
      <c r="AR4303" s="176"/>
    </row>
    <row r="4304" spans="44:44">
      <c r="AR4304" s="176"/>
    </row>
    <row r="4305" spans="44:44">
      <c r="AR4305" s="176"/>
    </row>
    <row r="4306" spans="44:44">
      <c r="AR4306" s="176"/>
    </row>
    <row r="4307" spans="44:44">
      <c r="AR4307" s="176"/>
    </row>
    <row r="4308" spans="44:44">
      <c r="AR4308" s="176"/>
    </row>
    <row r="4309" spans="44:44">
      <c r="AR4309" s="176"/>
    </row>
    <row r="4310" spans="44:44">
      <c r="AR4310" s="176"/>
    </row>
    <row r="4311" spans="44:44">
      <c r="AR4311" s="176"/>
    </row>
    <row r="4312" spans="44:44">
      <c r="AR4312" s="176"/>
    </row>
    <row r="4313" spans="44:44">
      <c r="AR4313" s="176"/>
    </row>
    <row r="4314" spans="44:44">
      <c r="AR4314" s="176"/>
    </row>
    <row r="4315" spans="44:44">
      <c r="AR4315" s="176"/>
    </row>
    <row r="4316" spans="44:44">
      <c r="AR4316" s="176"/>
    </row>
    <row r="4317" spans="44:44">
      <c r="AR4317" s="176"/>
    </row>
    <row r="4318" spans="44:44">
      <c r="AR4318" s="176"/>
    </row>
    <row r="4319" spans="44:44">
      <c r="AR4319" s="176"/>
    </row>
    <row r="4320" spans="44:44">
      <c r="AR4320" s="176"/>
    </row>
    <row r="4321" spans="44:44">
      <c r="AR4321" s="176"/>
    </row>
    <row r="4322" spans="44:44">
      <c r="AR4322" s="176"/>
    </row>
    <row r="4323" spans="44:44">
      <c r="AR4323" s="176"/>
    </row>
    <row r="4324" spans="44:44">
      <c r="AR4324" s="176"/>
    </row>
    <row r="4325" spans="44:44">
      <c r="AR4325" s="176"/>
    </row>
    <row r="4326" spans="44:44">
      <c r="AR4326" s="176"/>
    </row>
    <row r="4327" spans="44:44">
      <c r="AR4327" s="176"/>
    </row>
    <row r="4328" spans="44:44">
      <c r="AR4328" s="176"/>
    </row>
    <row r="4329" spans="44:44">
      <c r="AR4329" s="176"/>
    </row>
    <row r="4330" spans="44:44">
      <c r="AR4330" s="176"/>
    </row>
    <row r="4331" spans="44:44">
      <c r="AR4331" s="176"/>
    </row>
    <row r="4332" spans="44:44">
      <c r="AR4332" s="176"/>
    </row>
    <row r="4333" spans="44:44">
      <c r="AR4333" s="176"/>
    </row>
    <row r="4334" spans="44:44">
      <c r="AR4334" s="176"/>
    </row>
    <row r="4335" spans="44:44">
      <c r="AR4335" s="176"/>
    </row>
    <row r="4336" spans="44:44">
      <c r="AR4336" s="176"/>
    </row>
    <row r="4337" spans="44:44">
      <c r="AR4337" s="176"/>
    </row>
    <row r="4338" spans="44:44">
      <c r="AR4338" s="176"/>
    </row>
    <row r="4339" spans="44:44">
      <c r="AR4339" s="176"/>
    </row>
    <row r="4340" spans="44:44">
      <c r="AR4340" s="176"/>
    </row>
    <row r="4341" spans="44:44">
      <c r="AR4341" s="176"/>
    </row>
    <row r="4342" spans="44:44">
      <c r="AR4342" s="176"/>
    </row>
    <row r="4343" spans="44:44">
      <c r="AR4343" s="176"/>
    </row>
    <row r="4344" spans="44:44">
      <c r="AR4344" s="176"/>
    </row>
    <row r="4345" spans="44:44">
      <c r="AR4345" s="176"/>
    </row>
    <row r="4346" spans="44:44">
      <c r="AR4346" s="176"/>
    </row>
    <row r="4347" spans="44:44">
      <c r="AR4347" s="176"/>
    </row>
    <row r="4348" spans="44:44">
      <c r="AR4348" s="176"/>
    </row>
    <row r="4349" spans="44:44">
      <c r="AR4349" s="176"/>
    </row>
    <row r="4350" spans="44:44">
      <c r="AR4350" s="176"/>
    </row>
    <row r="4351" spans="44:44">
      <c r="AR4351" s="176"/>
    </row>
    <row r="4352" spans="44:44">
      <c r="AR4352" s="176"/>
    </row>
    <row r="4353" spans="44:44">
      <c r="AR4353" s="176"/>
    </row>
    <row r="4354" spans="44:44">
      <c r="AR4354" s="176"/>
    </row>
    <row r="4355" spans="44:44">
      <c r="AR4355" s="176"/>
    </row>
    <row r="4356" spans="44:44">
      <c r="AR4356" s="176"/>
    </row>
    <row r="4357" spans="44:44">
      <c r="AR4357" s="176"/>
    </row>
    <row r="4358" spans="44:44">
      <c r="AR4358" s="176"/>
    </row>
    <row r="4359" spans="44:44">
      <c r="AR4359" s="176"/>
    </row>
    <row r="4360" spans="44:44">
      <c r="AR4360" s="176"/>
    </row>
    <row r="4361" spans="44:44">
      <c r="AR4361" s="176"/>
    </row>
    <row r="4362" spans="44:44">
      <c r="AR4362" s="176"/>
    </row>
    <row r="4363" spans="44:44">
      <c r="AR4363" s="176"/>
    </row>
    <row r="4364" spans="44:44">
      <c r="AR4364" s="176"/>
    </row>
    <row r="4365" spans="44:44">
      <c r="AR4365" s="176"/>
    </row>
    <row r="4366" spans="44:44">
      <c r="AR4366" s="176"/>
    </row>
    <row r="4367" spans="44:44">
      <c r="AR4367" s="176"/>
    </row>
    <row r="4368" spans="44:44">
      <c r="AR4368" s="176"/>
    </row>
    <row r="4369" spans="44:44">
      <c r="AR4369" s="176"/>
    </row>
    <row r="4370" spans="44:44">
      <c r="AR4370" s="176"/>
    </row>
    <row r="4371" spans="44:44">
      <c r="AR4371" s="176"/>
    </row>
    <row r="4372" spans="44:44">
      <c r="AR4372" s="176"/>
    </row>
    <row r="4373" spans="44:44">
      <c r="AR4373" s="176"/>
    </row>
    <row r="4374" spans="44:44">
      <c r="AR4374" s="176"/>
    </row>
    <row r="4375" spans="44:44">
      <c r="AR4375" s="176"/>
    </row>
    <row r="4376" spans="44:44">
      <c r="AR4376" s="176"/>
    </row>
    <row r="4377" spans="44:44">
      <c r="AR4377" s="176"/>
    </row>
    <row r="4378" spans="44:44">
      <c r="AR4378" s="176"/>
    </row>
    <row r="4379" spans="44:44">
      <c r="AR4379" s="176"/>
    </row>
    <row r="4380" spans="44:44">
      <c r="AR4380" s="176"/>
    </row>
    <row r="4381" spans="44:44">
      <c r="AR4381" s="176"/>
    </row>
    <row r="4382" spans="44:44">
      <c r="AR4382" s="176"/>
    </row>
    <row r="4383" spans="44:44">
      <c r="AR4383" s="176"/>
    </row>
    <row r="4384" spans="44:44">
      <c r="AR4384" s="176"/>
    </row>
    <row r="4385" spans="44:44">
      <c r="AR4385" s="176"/>
    </row>
    <row r="4386" spans="44:44">
      <c r="AR4386" s="176"/>
    </row>
    <row r="4387" spans="44:44">
      <c r="AR4387" s="176"/>
    </row>
    <row r="4388" spans="44:44">
      <c r="AR4388" s="176"/>
    </row>
    <row r="4389" spans="44:44">
      <c r="AR4389" s="176"/>
    </row>
    <row r="4390" spans="44:44">
      <c r="AR4390" s="176"/>
    </row>
    <row r="4391" spans="44:44">
      <c r="AR4391" s="176"/>
    </row>
    <row r="4392" spans="44:44">
      <c r="AR4392" s="176"/>
    </row>
    <row r="4393" spans="44:44">
      <c r="AR4393" s="176"/>
    </row>
    <row r="4394" spans="44:44">
      <c r="AR4394" s="176"/>
    </row>
    <row r="4395" spans="44:44">
      <c r="AR4395" s="176"/>
    </row>
    <row r="4396" spans="44:44">
      <c r="AR4396" s="176"/>
    </row>
    <row r="4397" spans="44:44">
      <c r="AR4397" s="176"/>
    </row>
    <row r="4398" spans="44:44">
      <c r="AR4398" s="176"/>
    </row>
    <row r="4399" spans="44:44">
      <c r="AR4399" s="176"/>
    </row>
    <row r="4400" spans="44:44">
      <c r="AR4400" s="176"/>
    </row>
    <row r="4401" spans="44:44">
      <c r="AR4401" s="176"/>
    </row>
    <row r="4402" spans="44:44">
      <c r="AR4402" s="176"/>
    </row>
    <row r="4403" spans="44:44">
      <c r="AR4403" s="176"/>
    </row>
    <row r="4404" spans="44:44">
      <c r="AR4404" s="176"/>
    </row>
    <row r="4405" spans="44:44">
      <c r="AR4405" s="176"/>
    </row>
    <row r="4406" spans="44:44">
      <c r="AR4406" s="176"/>
    </row>
    <row r="4407" spans="44:44">
      <c r="AR4407" s="176"/>
    </row>
    <row r="4408" spans="44:44">
      <c r="AR4408" s="176"/>
    </row>
    <row r="4409" spans="44:44">
      <c r="AR4409" s="176"/>
    </row>
    <row r="4410" spans="44:44">
      <c r="AR4410" s="176"/>
    </row>
    <row r="4411" spans="44:44">
      <c r="AR4411" s="176"/>
    </row>
    <row r="4412" spans="44:44">
      <c r="AR4412" s="176"/>
    </row>
    <row r="4413" spans="44:44">
      <c r="AR4413" s="176"/>
    </row>
    <row r="4414" spans="44:44">
      <c r="AR4414" s="176"/>
    </row>
    <row r="4415" spans="44:44">
      <c r="AR4415" s="176"/>
    </row>
    <row r="4416" spans="44:44">
      <c r="AR4416" s="176"/>
    </row>
    <row r="4417" spans="44:44">
      <c r="AR4417" s="176"/>
    </row>
    <row r="4418" spans="44:44">
      <c r="AR4418" s="176"/>
    </row>
    <row r="4419" spans="44:44">
      <c r="AR4419" s="176"/>
    </row>
    <row r="4420" spans="44:44">
      <c r="AR4420" s="176"/>
    </row>
    <row r="4421" spans="44:44">
      <c r="AR4421" s="176"/>
    </row>
    <row r="4422" spans="44:44">
      <c r="AR4422" s="176"/>
    </row>
    <row r="4423" spans="44:44">
      <c r="AR4423" s="176"/>
    </row>
    <row r="4424" spans="44:44">
      <c r="AR4424" s="176"/>
    </row>
    <row r="4425" spans="44:44">
      <c r="AR4425" s="176"/>
    </row>
    <row r="4426" spans="44:44">
      <c r="AR4426" s="176"/>
    </row>
    <row r="4427" spans="44:44">
      <c r="AR4427" s="176"/>
    </row>
    <row r="4428" spans="44:44">
      <c r="AR4428" s="176"/>
    </row>
    <row r="4429" spans="44:44">
      <c r="AR4429" s="176"/>
    </row>
    <row r="4430" spans="44:44">
      <c r="AR4430" s="176"/>
    </row>
    <row r="4431" spans="44:44">
      <c r="AR4431" s="176"/>
    </row>
    <row r="4432" spans="44:44">
      <c r="AR4432" s="176"/>
    </row>
    <row r="4433" spans="44:44">
      <c r="AR4433" s="176"/>
    </row>
    <row r="4434" spans="44:44">
      <c r="AR4434" s="176"/>
    </row>
    <row r="4435" spans="44:44">
      <c r="AR4435" s="176"/>
    </row>
    <row r="4436" spans="44:44">
      <c r="AR4436" s="176"/>
    </row>
    <row r="4437" spans="44:44">
      <c r="AR4437" s="176"/>
    </row>
    <row r="4438" spans="44:44">
      <c r="AR4438" s="176"/>
    </row>
    <row r="4439" spans="44:44">
      <c r="AR4439" s="176"/>
    </row>
    <row r="4440" spans="44:44">
      <c r="AR4440" s="176"/>
    </row>
    <row r="4441" spans="44:44">
      <c r="AR4441" s="176"/>
    </row>
    <row r="4442" spans="44:44">
      <c r="AR4442" s="176"/>
    </row>
    <row r="4443" spans="44:44">
      <c r="AR4443" s="176"/>
    </row>
    <row r="4444" spans="44:44">
      <c r="AR4444" s="176"/>
    </row>
    <row r="4445" spans="44:44">
      <c r="AR4445" s="176"/>
    </row>
    <row r="4446" spans="44:44">
      <c r="AR4446" s="176"/>
    </row>
    <row r="4447" spans="44:44">
      <c r="AR4447" s="176"/>
    </row>
    <row r="4448" spans="44:44">
      <c r="AR4448" s="176"/>
    </row>
    <row r="4449" spans="44:44">
      <c r="AR4449" s="176"/>
    </row>
    <row r="4450" spans="44:44">
      <c r="AR4450" s="176"/>
    </row>
    <row r="4451" spans="44:44">
      <c r="AR4451" s="176"/>
    </row>
    <row r="4452" spans="44:44">
      <c r="AR4452" s="176"/>
    </row>
    <row r="4453" spans="44:44">
      <c r="AR4453" s="176"/>
    </row>
    <row r="4454" spans="44:44">
      <c r="AR4454" s="176"/>
    </row>
    <row r="4455" spans="44:44">
      <c r="AR4455" s="176"/>
    </row>
    <row r="4456" spans="44:44">
      <c r="AR4456" s="176"/>
    </row>
    <row r="4457" spans="44:44">
      <c r="AR4457" s="176"/>
    </row>
    <row r="4458" spans="44:44">
      <c r="AR4458" s="176"/>
    </row>
    <row r="4459" spans="44:44">
      <c r="AR4459" s="176"/>
    </row>
    <row r="4460" spans="44:44">
      <c r="AR4460" s="176"/>
    </row>
    <row r="4461" spans="44:44">
      <c r="AR4461" s="176"/>
    </row>
    <row r="4462" spans="44:44">
      <c r="AR4462" s="176"/>
    </row>
    <row r="4463" spans="44:44">
      <c r="AR4463" s="176"/>
    </row>
    <row r="4464" spans="44:44">
      <c r="AR4464" s="176"/>
    </row>
    <row r="4465" spans="44:44">
      <c r="AR4465" s="176"/>
    </row>
    <row r="4466" spans="44:44">
      <c r="AR4466" s="176"/>
    </row>
    <row r="4467" spans="44:44">
      <c r="AR4467" s="176"/>
    </row>
    <row r="4468" spans="44:44">
      <c r="AR4468" s="176"/>
    </row>
    <row r="4469" spans="44:44">
      <c r="AR4469" s="176"/>
    </row>
    <row r="4470" spans="44:44">
      <c r="AR4470" s="176"/>
    </row>
    <row r="4471" spans="44:44">
      <c r="AR4471" s="176"/>
    </row>
    <row r="4472" spans="44:44">
      <c r="AR4472" s="176"/>
    </row>
    <row r="4473" spans="44:44">
      <c r="AR4473" s="176"/>
    </row>
    <row r="4474" spans="44:44">
      <c r="AR4474" s="176"/>
    </row>
    <row r="4475" spans="44:44">
      <c r="AR4475" s="176"/>
    </row>
    <row r="4476" spans="44:44">
      <c r="AR4476" s="176"/>
    </row>
    <row r="4477" spans="44:44">
      <c r="AR4477" s="176"/>
    </row>
    <row r="4478" spans="44:44">
      <c r="AR4478" s="176"/>
    </row>
    <row r="4479" spans="44:44">
      <c r="AR4479" s="176"/>
    </row>
    <row r="4480" spans="44:44">
      <c r="AR4480" s="176"/>
    </row>
    <row r="4481" spans="44:44">
      <c r="AR4481" s="176"/>
    </row>
    <row r="4482" spans="44:44">
      <c r="AR4482" s="176"/>
    </row>
    <row r="4483" spans="44:44">
      <c r="AR4483" s="176"/>
    </row>
    <row r="4484" spans="44:44">
      <c r="AR4484" s="176"/>
    </row>
    <row r="4485" spans="44:44">
      <c r="AR4485" s="176"/>
    </row>
    <row r="4486" spans="44:44">
      <c r="AR4486" s="176"/>
    </row>
    <row r="4487" spans="44:44">
      <c r="AR4487" s="176"/>
    </row>
    <row r="4488" spans="44:44">
      <c r="AR4488" s="176"/>
    </row>
    <row r="4489" spans="44:44">
      <c r="AR4489" s="176"/>
    </row>
    <row r="4490" spans="44:44">
      <c r="AR4490" s="176"/>
    </row>
    <row r="4491" spans="44:44">
      <c r="AR4491" s="176"/>
    </row>
    <row r="4492" spans="44:44">
      <c r="AR4492" s="176"/>
    </row>
    <row r="4493" spans="44:44">
      <c r="AR4493" s="176"/>
    </row>
    <row r="4494" spans="44:44">
      <c r="AR4494" s="176"/>
    </row>
    <row r="4495" spans="44:44">
      <c r="AR4495" s="176"/>
    </row>
    <row r="4496" spans="44:44">
      <c r="AR4496" s="176"/>
    </row>
    <row r="4497" spans="44:44">
      <c r="AR4497" s="176"/>
    </row>
    <row r="4498" spans="44:44">
      <c r="AR4498" s="176"/>
    </row>
    <row r="4499" spans="44:44">
      <c r="AR4499" s="176"/>
    </row>
    <row r="4500" spans="44:44">
      <c r="AR4500" s="176"/>
    </row>
    <row r="4501" spans="44:44">
      <c r="AR4501" s="176"/>
    </row>
    <row r="4502" spans="44:44">
      <c r="AR4502" s="176"/>
    </row>
    <row r="4503" spans="44:44">
      <c r="AR4503" s="176"/>
    </row>
    <row r="4504" spans="44:44">
      <c r="AR4504" s="176"/>
    </row>
    <row r="4505" spans="44:44">
      <c r="AR4505" s="176"/>
    </row>
    <row r="4506" spans="44:44">
      <c r="AR4506" s="176"/>
    </row>
    <row r="4507" spans="44:44">
      <c r="AR4507" s="176"/>
    </row>
    <row r="4508" spans="44:44">
      <c r="AR4508" s="176"/>
    </row>
    <row r="4509" spans="44:44">
      <c r="AR4509" s="176"/>
    </row>
    <row r="4510" spans="44:44">
      <c r="AR4510" s="176"/>
    </row>
    <row r="4511" spans="44:44">
      <c r="AR4511" s="176"/>
    </row>
    <row r="4512" spans="44:44">
      <c r="AR4512" s="176"/>
    </row>
    <row r="4513" spans="44:44">
      <c r="AR4513" s="176"/>
    </row>
    <row r="4514" spans="44:44">
      <c r="AR4514" s="176"/>
    </row>
    <row r="4515" spans="44:44">
      <c r="AR4515" s="176"/>
    </row>
    <row r="4516" spans="44:44">
      <c r="AR4516" s="176"/>
    </row>
    <row r="4517" spans="44:44">
      <c r="AR4517" s="176"/>
    </row>
    <row r="4518" spans="44:44">
      <c r="AR4518" s="176"/>
    </row>
    <row r="4519" spans="44:44">
      <c r="AR4519" s="176"/>
    </row>
    <row r="4520" spans="44:44">
      <c r="AR4520" s="176"/>
    </row>
    <row r="4521" spans="44:44">
      <c r="AR4521" s="176"/>
    </row>
    <row r="4522" spans="44:44">
      <c r="AR4522" s="176"/>
    </row>
    <row r="4523" spans="44:44">
      <c r="AR4523" s="176"/>
    </row>
    <row r="4524" spans="44:44">
      <c r="AR4524" s="176"/>
    </row>
    <row r="4525" spans="44:44">
      <c r="AR4525" s="176"/>
    </row>
    <row r="4526" spans="44:44">
      <c r="AR4526" s="176"/>
    </row>
    <row r="4527" spans="44:44">
      <c r="AR4527" s="176"/>
    </row>
    <row r="4528" spans="44:44">
      <c r="AR4528" s="176"/>
    </row>
    <row r="4529" spans="44:44">
      <c r="AR4529" s="176"/>
    </row>
    <row r="4530" spans="44:44">
      <c r="AR4530" s="176"/>
    </row>
    <row r="4531" spans="44:44">
      <c r="AR4531" s="176"/>
    </row>
    <row r="4532" spans="44:44">
      <c r="AR4532" s="176"/>
    </row>
    <row r="4533" spans="44:44">
      <c r="AR4533" s="176"/>
    </row>
    <row r="4534" spans="44:44">
      <c r="AR4534" s="176"/>
    </row>
    <row r="4535" spans="44:44">
      <c r="AR4535" s="176"/>
    </row>
    <row r="4536" spans="44:44">
      <c r="AR4536" s="176"/>
    </row>
    <row r="4537" spans="44:44">
      <c r="AR4537" s="176"/>
    </row>
    <row r="4538" spans="44:44">
      <c r="AR4538" s="176"/>
    </row>
    <row r="4539" spans="44:44">
      <c r="AR4539" s="176"/>
    </row>
    <row r="4540" spans="44:44">
      <c r="AR4540" s="176"/>
    </row>
    <row r="4541" spans="44:44">
      <c r="AR4541" s="176"/>
    </row>
    <row r="4542" spans="44:44">
      <c r="AR4542" s="176"/>
    </row>
    <row r="4543" spans="44:44">
      <c r="AR4543" s="176"/>
    </row>
    <row r="4544" spans="44:44">
      <c r="AR4544" s="176"/>
    </row>
    <row r="4545" spans="44:44">
      <c r="AR4545" s="176"/>
    </row>
    <row r="4546" spans="44:44">
      <c r="AR4546" s="176"/>
    </row>
    <row r="4547" spans="44:44">
      <c r="AR4547" s="176"/>
    </row>
    <row r="4548" spans="44:44">
      <c r="AR4548" s="176"/>
    </row>
    <row r="4549" spans="44:44">
      <c r="AR4549" s="176"/>
    </row>
    <row r="4550" spans="44:44">
      <c r="AR4550" s="176"/>
    </row>
    <row r="4551" spans="44:44">
      <c r="AR4551" s="176"/>
    </row>
    <row r="4552" spans="44:44">
      <c r="AR4552" s="176"/>
    </row>
    <row r="4553" spans="44:44">
      <c r="AR4553" s="176"/>
    </row>
    <row r="4554" spans="44:44">
      <c r="AR4554" s="176"/>
    </row>
    <row r="4555" spans="44:44">
      <c r="AR4555" s="176"/>
    </row>
    <row r="4556" spans="44:44">
      <c r="AR4556" s="176"/>
    </row>
    <row r="4557" spans="44:44">
      <c r="AR4557" s="176"/>
    </row>
    <row r="4558" spans="44:44">
      <c r="AR4558" s="176"/>
    </row>
    <row r="4559" spans="44:44">
      <c r="AR4559" s="176"/>
    </row>
    <row r="4560" spans="44:44">
      <c r="AR4560" s="176"/>
    </row>
    <row r="4561" spans="44:44">
      <c r="AR4561" s="176"/>
    </row>
    <row r="4562" spans="44:44">
      <c r="AR4562" s="176"/>
    </row>
    <row r="4563" spans="44:44">
      <c r="AR4563" s="176"/>
    </row>
    <row r="4564" spans="44:44">
      <c r="AR4564" s="176"/>
    </row>
    <row r="4565" spans="44:44">
      <c r="AR4565" s="176"/>
    </row>
    <row r="4566" spans="44:44">
      <c r="AR4566" s="176"/>
    </row>
    <row r="4567" spans="44:44">
      <c r="AR4567" s="176"/>
    </row>
    <row r="4568" spans="44:44">
      <c r="AR4568" s="176"/>
    </row>
    <row r="4569" spans="44:44">
      <c r="AR4569" s="176"/>
    </row>
    <row r="4570" spans="44:44">
      <c r="AR4570" s="176"/>
    </row>
    <row r="4571" spans="44:44">
      <c r="AR4571" s="176"/>
    </row>
    <row r="4572" spans="44:44">
      <c r="AR4572" s="176"/>
    </row>
    <row r="4573" spans="44:44">
      <c r="AR4573" s="176"/>
    </row>
    <row r="4574" spans="44:44">
      <c r="AR4574" s="176"/>
    </row>
    <row r="4575" spans="44:44">
      <c r="AR4575" s="176"/>
    </row>
    <row r="4576" spans="44:44">
      <c r="AR4576" s="176"/>
    </row>
    <row r="4577" spans="44:44">
      <c r="AR4577" s="176"/>
    </row>
    <row r="4578" spans="44:44">
      <c r="AR4578" s="176"/>
    </row>
    <row r="4579" spans="44:44">
      <c r="AR4579" s="176"/>
    </row>
    <row r="4580" spans="44:44">
      <c r="AR4580" s="176"/>
    </row>
    <row r="4581" spans="44:44">
      <c r="AR4581" s="176"/>
    </row>
    <row r="4582" spans="44:44">
      <c r="AR4582" s="176"/>
    </row>
    <row r="4583" spans="44:44">
      <c r="AR4583" s="176"/>
    </row>
    <row r="4584" spans="44:44">
      <c r="AR4584" s="176"/>
    </row>
    <row r="4585" spans="44:44">
      <c r="AR4585" s="176"/>
    </row>
    <row r="4586" spans="44:44">
      <c r="AR4586" s="176"/>
    </row>
    <row r="4587" spans="44:44">
      <c r="AR4587" s="176"/>
    </row>
    <row r="4588" spans="44:44">
      <c r="AR4588" s="176"/>
    </row>
    <row r="4589" spans="44:44">
      <c r="AR4589" s="176"/>
    </row>
    <row r="4590" spans="44:44">
      <c r="AR4590" s="176"/>
    </row>
    <row r="4591" spans="44:44">
      <c r="AR4591" s="176"/>
    </row>
    <row r="4592" spans="44:44">
      <c r="AR4592" s="176"/>
    </row>
    <row r="4593" spans="44:44">
      <c r="AR4593" s="176"/>
    </row>
    <row r="4594" spans="44:44">
      <c r="AR4594" s="176"/>
    </row>
    <row r="4595" spans="44:44">
      <c r="AR4595" s="176"/>
    </row>
    <row r="4596" spans="44:44">
      <c r="AR4596" s="176"/>
    </row>
    <row r="4597" spans="44:44">
      <c r="AR4597" s="176"/>
    </row>
    <row r="4598" spans="44:44">
      <c r="AR4598" s="176"/>
    </row>
    <row r="4599" spans="44:44">
      <c r="AR4599" s="176"/>
    </row>
    <row r="4600" spans="44:44">
      <c r="AR4600" s="176"/>
    </row>
    <row r="4601" spans="44:44">
      <c r="AR4601" s="176"/>
    </row>
    <row r="4602" spans="44:44">
      <c r="AR4602" s="176"/>
    </row>
    <row r="4603" spans="44:44">
      <c r="AR4603" s="176"/>
    </row>
    <row r="4604" spans="44:44">
      <c r="AR4604" s="176"/>
    </row>
    <row r="4605" spans="44:44">
      <c r="AR4605" s="176"/>
    </row>
    <row r="4606" spans="44:44">
      <c r="AR4606" s="176"/>
    </row>
    <row r="4607" spans="44:44">
      <c r="AR4607" s="176"/>
    </row>
    <row r="4608" spans="44:44">
      <c r="AR4608" s="176"/>
    </row>
    <row r="4609" spans="44:44">
      <c r="AR4609" s="176"/>
    </row>
    <row r="4610" spans="44:44">
      <c r="AR4610" s="176"/>
    </row>
    <row r="4611" spans="44:44">
      <c r="AR4611" s="176"/>
    </row>
    <row r="4612" spans="44:44">
      <c r="AR4612" s="176"/>
    </row>
    <row r="4613" spans="44:44">
      <c r="AR4613" s="176"/>
    </row>
    <row r="4614" spans="44:44">
      <c r="AR4614" s="176"/>
    </row>
    <row r="4615" spans="44:44">
      <c r="AR4615" s="176"/>
    </row>
    <row r="4616" spans="44:44">
      <c r="AR4616" s="176"/>
    </row>
    <row r="4617" spans="44:44">
      <c r="AR4617" s="176"/>
    </row>
    <row r="4618" spans="44:44">
      <c r="AR4618" s="176"/>
    </row>
    <row r="4619" spans="44:44">
      <c r="AR4619" s="176"/>
    </row>
    <row r="4620" spans="44:44">
      <c r="AR4620" s="176"/>
    </row>
    <row r="4621" spans="44:44">
      <c r="AR4621" s="176"/>
    </row>
    <row r="4622" spans="44:44">
      <c r="AR4622" s="176"/>
    </row>
    <row r="4623" spans="44:44">
      <c r="AR4623" s="176"/>
    </row>
    <row r="4624" spans="44:44">
      <c r="AR4624" s="176"/>
    </row>
    <row r="4625" spans="44:44">
      <c r="AR4625" s="176"/>
    </row>
    <row r="4626" spans="44:44">
      <c r="AR4626" s="176"/>
    </row>
    <row r="4627" spans="44:44">
      <c r="AR4627" s="176"/>
    </row>
    <row r="4628" spans="44:44">
      <c r="AR4628" s="176"/>
    </row>
    <row r="4629" spans="44:44">
      <c r="AR4629" s="176"/>
    </row>
    <row r="4630" spans="44:44">
      <c r="AR4630" s="176"/>
    </row>
    <row r="4631" spans="44:44">
      <c r="AR4631" s="176"/>
    </row>
    <row r="4632" spans="44:44">
      <c r="AR4632" s="176"/>
    </row>
    <row r="4633" spans="44:44">
      <c r="AR4633" s="176"/>
    </row>
    <row r="4634" spans="44:44">
      <c r="AR4634" s="176"/>
    </row>
    <row r="4635" spans="44:44">
      <c r="AR4635" s="176"/>
    </row>
    <row r="4636" spans="44:44">
      <c r="AR4636" s="176"/>
    </row>
    <row r="4637" spans="44:44">
      <c r="AR4637" s="176"/>
    </row>
    <row r="4638" spans="44:44">
      <c r="AR4638" s="176"/>
    </row>
    <row r="4639" spans="44:44">
      <c r="AR4639" s="176"/>
    </row>
    <row r="4640" spans="44:44">
      <c r="AR4640" s="176"/>
    </row>
    <row r="4641" spans="44:44">
      <c r="AR4641" s="176"/>
    </row>
    <row r="4642" spans="44:44">
      <c r="AR4642" s="176"/>
    </row>
    <row r="4643" spans="44:44">
      <c r="AR4643" s="176"/>
    </row>
    <row r="4644" spans="44:44">
      <c r="AR4644" s="176"/>
    </row>
    <row r="4645" spans="44:44">
      <c r="AR4645" s="176"/>
    </row>
    <row r="4646" spans="44:44">
      <c r="AR4646" s="176"/>
    </row>
    <row r="4647" spans="44:44">
      <c r="AR4647" s="176"/>
    </row>
    <row r="4648" spans="44:44">
      <c r="AR4648" s="176"/>
    </row>
    <row r="4649" spans="44:44">
      <c r="AR4649" s="176"/>
    </row>
    <row r="4650" spans="44:44">
      <c r="AR4650" s="176"/>
    </row>
    <row r="4651" spans="44:44">
      <c r="AR4651" s="176"/>
    </row>
    <row r="4652" spans="44:44">
      <c r="AR4652" s="176"/>
    </row>
    <row r="4653" spans="44:44">
      <c r="AR4653" s="176"/>
    </row>
    <row r="4654" spans="44:44">
      <c r="AR4654" s="176"/>
    </row>
    <row r="4655" spans="44:44">
      <c r="AR4655" s="176"/>
    </row>
    <row r="4656" spans="44:44">
      <c r="AR4656" s="176"/>
    </row>
    <row r="4657" spans="44:44">
      <c r="AR4657" s="176"/>
    </row>
    <row r="4658" spans="44:44">
      <c r="AR4658" s="176"/>
    </row>
    <row r="4659" spans="44:44">
      <c r="AR4659" s="176"/>
    </row>
    <row r="4660" spans="44:44">
      <c r="AR4660" s="176"/>
    </row>
    <row r="4661" spans="44:44">
      <c r="AR4661" s="176"/>
    </row>
    <row r="4662" spans="44:44">
      <c r="AR4662" s="176"/>
    </row>
    <row r="4663" spans="44:44">
      <c r="AR4663" s="176"/>
    </row>
    <row r="4664" spans="44:44">
      <c r="AR4664" s="176"/>
    </row>
    <row r="4665" spans="44:44">
      <c r="AR4665" s="176"/>
    </row>
    <row r="4666" spans="44:44">
      <c r="AR4666" s="176"/>
    </row>
    <row r="4667" spans="44:44">
      <c r="AR4667" s="176"/>
    </row>
    <row r="4668" spans="44:44">
      <c r="AR4668" s="176"/>
    </row>
    <row r="4669" spans="44:44">
      <c r="AR4669" s="176"/>
    </row>
    <row r="4670" spans="44:44">
      <c r="AR4670" s="176"/>
    </row>
    <row r="4671" spans="44:44">
      <c r="AR4671" s="176"/>
    </row>
    <row r="4672" spans="44:44">
      <c r="AR4672" s="176"/>
    </row>
    <row r="4673" spans="44:44">
      <c r="AR4673" s="176"/>
    </row>
    <row r="4674" spans="44:44">
      <c r="AR4674" s="176"/>
    </row>
    <row r="4675" spans="44:44">
      <c r="AR4675" s="176"/>
    </row>
    <row r="4676" spans="44:44">
      <c r="AR4676" s="176"/>
    </row>
    <row r="4677" spans="44:44">
      <c r="AR4677" s="176"/>
    </row>
    <row r="4678" spans="44:44">
      <c r="AR4678" s="176"/>
    </row>
    <row r="4679" spans="44:44">
      <c r="AR4679" s="176"/>
    </row>
    <row r="4680" spans="44:44">
      <c r="AR4680" s="176"/>
    </row>
    <row r="4681" spans="44:44">
      <c r="AR4681" s="176"/>
    </row>
    <row r="4682" spans="44:44">
      <c r="AR4682" s="176"/>
    </row>
    <row r="4683" spans="44:44">
      <c r="AR4683" s="176"/>
    </row>
    <row r="4684" spans="44:44">
      <c r="AR4684" s="176"/>
    </row>
    <row r="4685" spans="44:44">
      <c r="AR4685" s="176"/>
    </row>
    <row r="4686" spans="44:44">
      <c r="AR4686" s="176"/>
    </row>
    <row r="4687" spans="44:44">
      <c r="AR4687" s="176"/>
    </row>
    <row r="4688" spans="44:44">
      <c r="AR4688" s="176"/>
    </row>
    <row r="4689" spans="44:44">
      <c r="AR4689" s="176"/>
    </row>
    <row r="4690" spans="44:44">
      <c r="AR4690" s="176"/>
    </row>
    <row r="4691" spans="44:44">
      <c r="AR4691" s="176"/>
    </row>
    <row r="4692" spans="44:44">
      <c r="AR4692" s="176"/>
    </row>
    <row r="4693" spans="44:44">
      <c r="AR4693" s="176"/>
    </row>
    <row r="4694" spans="44:44">
      <c r="AR4694" s="176"/>
    </row>
    <row r="4695" spans="44:44">
      <c r="AR4695" s="176"/>
    </row>
    <row r="4696" spans="44:44">
      <c r="AR4696" s="176"/>
    </row>
    <row r="4697" spans="44:44">
      <c r="AR4697" s="176"/>
    </row>
    <row r="4698" spans="44:44">
      <c r="AR4698" s="176"/>
    </row>
    <row r="4699" spans="44:44">
      <c r="AR4699" s="176"/>
    </row>
    <row r="4700" spans="44:44">
      <c r="AR4700" s="176"/>
    </row>
    <row r="4701" spans="44:44">
      <c r="AR4701" s="176"/>
    </row>
    <row r="4702" spans="44:44">
      <c r="AR4702" s="176"/>
    </row>
    <row r="4703" spans="44:44">
      <c r="AR4703" s="176"/>
    </row>
    <row r="4704" spans="44:44">
      <c r="AR4704" s="176"/>
    </row>
    <row r="4705" spans="44:44">
      <c r="AR4705" s="176"/>
    </row>
    <row r="4706" spans="44:44">
      <c r="AR4706" s="176"/>
    </row>
    <row r="4707" spans="44:44">
      <c r="AR4707" s="176"/>
    </row>
    <row r="4708" spans="44:44">
      <c r="AR4708" s="176"/>
    </row>
    <row r="4709" spans="44:44">
      <c r="AR4709" s="176"/>
    </row>
    <row r="4710" spans="44:44">
      <c r="AR4710" s="176"/>
    </row>
    <row r="4711" spans="44:44">
      <c r="AR4711" s="176"/>
    </row>
    <row r="4712" spans="44:44">
      <c r="AR4712" s="176"/>
    </row>
    <row r="4713" spans="44:44">
      <c r="AR4713" s="176"/>
    </row>
    <row r="4714" spans="44:44">
      <c r="AR4714" s="176"/>
    </row>
    <row r="4715" spans="44:44">
      <c r="AR4715" s="176"/>
    </row>
    <row r="4716" spans="44:44">
      <c r="AR4716" s="176"/>
    </row>
    <row r="4717" spans="44:44">
      <c r="AR4717" s="176"/>
    </row>
    <row r="4718" spans="44:44">
      <c r="AR4718" s="176"/>
    </row>
    <row r="4719" spans="44:44">
      <c r="AR4719" s="176"/>
    </row>
    <row r="4720" spans="44:44">
      <c r="AR4720" s="176"/>
    </row>
    <row r="4721" spans="44:44">
      <c r="AR4721" s="176"/>
    </row>
    <row r="4722" spans="44:44">
      <c r="AR4722" s="176"/>
    </row>
    <row r="4723" spans="44:44">
      <c r="AR4723" s="176"/>
    </row>
    <row r="4724" spans="44:44">
      <c r="AR4724" s="176"/>
    </row>
    <row r="4725" spans="44:44">
      <c r="AR4725" s="176"/>
    </row>
    <row r="4726" spans="44:44">
      <c r="AR4726" s="176"/>
    </row>
    <row r="4727" spans="44:44">
      <c r="AR4727" s="176"/>
    </row>
    <row r="4728" spans="44:44">
      <c r="AR4728" s="176"/>
    </row>
    <row r="4729" spans="44:44">
      <c r="AR4729" s="176"/>
    </row>
    <row r="4730" spans="44:44">
      <c r="AR4730" s="176"/>
    </row>
    <row r="4731" spans="44:44">
      <c r="AR4731" s="176"/>
    </row>
    <row r="4732" spans="44:44">
      <c r="AR4732" s="176"/>
    </row>
    <row r="4733" spans="44:44">
      <c r="AR4733" s="176"/>
    </row>
    <row r="4734" spans="44:44">
      <c r="AR4734" s="176"/>
    </row>
    <row r="4735" spans="44:44">
      <c r="AR4735" s="176"/>
    </row>
    <row r="4736" spans="44:44">
      <c r="AR4736" s="176"/>
    </row>
    <row r="4737" spans="44:44">
      <c r="AR4737" s="176"/>
    </row>
    <row r="4738" spans="44:44">
      <c r="AR4738" s="176"/>
    </row>
    <row r="4739" spans="44:44">
      <c r="AR4739" s="176"/>
    </row>
    <row r="4740" spans="44:44">
      <c r="AR4740" s="176"/>
    </row>
    <row r="4741" spans="44:44">
      <c r="AR4741" s="176"/>
    </row>
    <row r="4742" spans="44:44">
      <c r="AR4742" s="176"/>
    </row>
    <row r="4743" spans="44:44">
      <c r="AR4743" s="176"/>
    </row>
    <row r="4744" spans="44:44">
      <c r="AR4744" s="176"/>
    </row>
    <row r="4745" spans="44:44">
      <c r="AR4745" s="176"/>
    </row>
    <row r="4746" spans="44:44">
      <c r="AR4746" s="176"/>
    </row>
    <row r="4747" spans="44:44">
      <c r="AR4747" s="176"/>
    </row>
    <row r="4748" spans="44:44">
      <c r="AR4748" s="176"/>
    </row>
    <row r="4749" spans="44:44">
      <c r="AR4749" s="176"/>
    </row>
    <row r="4750" spans="44:44">
      <c r="AR4750" s="176"/>
    </row>
    <row r="4751" spans="44:44">
      <c r="AR4751" s="176"/>
    </row>
    <row r="4752" spans="44:44">
      <c r="AR4752" s="176"/>
    </row>
    <row r="4753" spans="44:44">
      <c r="AR4753" s="176"/>
    </row>
    <row r="4754" spans="44:44">
      <c r="AR4754" s="176"/>
    </row>
    <row r="4755" spans="44:44">
      <c r="AR4755" s="176"/>
    </row>
    <row r="4756" spans="44:44">
      <c r="AR4756" s="176"/>
    </row>
    <row r="4757" spans="44:44">
      <c r="AR4757" s="176"/>
    </row>
    <row r="4758" spans="44:44">
      <c r="AR4758" s="176"/>
    </row>
    <row r="4759" spans="44:44">
      <c r="AR4759" s="176"/>
    </row>
    <row r="4760" spans="44:44">
      <c r="AR4760" s="176"/>
    </row>
    <row r="4761" spans="44:44">
      <c r="AR4761" s="176"/>
    </row>
    <row r="4762" spans="44:44">
      <c r="AR4762" s="176"/>
    </row>
    <row r="4763" spans="44:44">
      <c r="AR4763" s="176"/>
    </row>
    <row r="4764" spans="44:44">
      <c r="AR4764" s="176"/>
    </row>
    <row r="4765" spans="44:44">
      <c r="AR4765" s="176"/>
    </row>
    <row r="4766" spans="44:44">
      <c r="AR4766" s="176"/>
    </row>
    <row r="4767" spans="44:44">
      <c r="AR4767" s="176"/>
    </row>
    <row r="4768" spans="44:44">
      <c r="AR4768" s="176"/>
    </row>
    <row r="4769" spans="44:44">
      <c r="AR4769" s="176"/>
    </row>
    <row r="4770" spans="44:44">
      <c r="AR4770" s="176"/>
    </row>
    <row r="4771" spans="44:44">
      <c r="AR4771" s="176"/>
    </row>
    <row r="4772" spans="44:44">
      <c r="AR4772" s="176"/>
    </row>
    <row r="4773" spans="44:44">
      <c r="AR4773" s="176"/>
    </row>
    <row r="4774" spans="44:44">
      <c r="AR4774" s="176"/>
    </row>
    <row r="4775" spans="44:44">
      <c r="AR4775" s="176"/>
    </row>
    <row r="4776" spans="44:44">
      <c r="AR4776" s="176"/>
    </row>
    <row r="4777" spans="44:44">
      <c r="AR4777" s="176"/>
    </row>
    <row r="4778" spans="44:44">
      <c r="AR4778" s="176"/>
    </row>
    <row r="4779" spans="44:44">
      <c r="AR4779" s="176"/>
    </row>
    <row r="4780" spans="44:44">
      <c r="AR4780" s="176"/>
    </row>
    <row r="4781" spans="44:44">
      <c r="AR4781" s="176"/>
    </row>
    <row r="4782" spans="44:44">
      <c r="AR4782" s="176"/>
    </row>
    <row r="4783" spans="44:44">
      <c r="AR4783" s="176"/>
    </row>
    <row r="4784" spans="44:44">
      <c r="AR4784" s="176"/>
    </row>
    <row r="4785" spans="44:44">
      <c r="AR4785" s="176"/>
    </row>
    <row r="4786" spans="44:44">
      <c r="AR4786" s="176"/>
    </row>
    <row r="4787" spans="44:44">
      <c r="AR4787" s="176"/>
    </row>
    <row r="4788" spans="44:44">
      <c r="AR4788" s="176"/>
    </row>
    <row r="4789" spans="44:44">
      <c r="AR4789" s="176"/>
    </row>
    <row r="4790" spans="44:44">
      <c r="AR4790" s="176"/>
    </row>
    <row r="4791" spans="44:44">
      <c r="AR4791" s="176"/>
    </row>
    <row r="4792" spans="44:44">
      <c r="AR4792" s="176"/>
    </row>
    <row r="4793" spans="44:44">
      <c r="AR4793" s="176"/>
    </row>
    <row r="4794" spans="44:44">
      <c r="AR4794" s="176"/>
    </row>
    <row r="4795" spans="44:44">
      <c r="AR4795" s="176"/>
    </row>
    <row r="4796" spans="44:44">
      <c r="AR4796" s="176"/>
    </row>
    <row r="4797" spans="44:44">
      <c r="AR4797" s="176"/>
    </row>
    <row r="4798" spans="44:44">
      <c r="AR4798" s="176"/>
    </row>
    <row r="4799" spans="44:44">
      <c r="AR4799" s="176"/>
    </row>
    <row r="4800" spans="44:44">
      <c r="AR4800" s="176"/>
    </row>
    <row r="4801" spans="44:44">
      <c r="AR4801" s="176"/>
    </row>
    <row r="4802" spans="44:44">
      <c r="AR4802" s="176"/>
    </row>
    <row r="4803" spans="44:44">
      <c r="AR4803" s="176"/>
    </row>
    <row r="4804" spans="44:44">
      <c r="AR4804" s="176"/>
    </row>
    <row r="4805" spans="44:44">
      <c r="AR4805" s="176"/>
    </row>
    <row r="4806" spans="44:44">
      <c r="AR4806" s="176"/>
    </row>
    <row r="4807" spans="44:44">
      <c r="AR4807" s="176"/>
    </row>
    <row r="4808" spans="44:44">
      <c r="AR4808" s="176"/>
    </row>
    <row r="4809" spans="44:44">
      <c r="AR4809" s="176"/>
    </row>
    <row r="4810" spans="44:44">
      <c r="AR4810" s="176"/>
    </row>
    <row r="4811" spans="44:44">
      <c r="AR4811" s="176"/>
    </row>
    <row r="4812" spans="44:44">
      <c r="AR4812" s="176"/>
    </row>
    <row r="4813" spans="44:44">
      <c r="AR4813" s="176"/>
    </row>
    <row r="4814" spans="44:44">
      <c r="AR4814" s="176"/>
    </row>
    <row r="4815" spans="44:44">
      <c r="AR4815" s="176"/>
    </row>
    <row r="4816" spans="44:44">
      <c r="AR4816" s="176"/>
    </row>
    <row r="4817" spans="44:44">
      <c r="AR4817" s="176"/>
    </row>
    <row r="4818" spans="44:44">
      <c r="AR4818" s="176"/>
    </row>
    <row r="4819" spans="44:44">
      <c r="AR4819" s="176"/>
    </row>
    <row r="4820" spans="44:44">
      <c r="AR4820" s="176"/>
    </row>
    <row r="4821" spans="44:44">
      <c r="AR4821" s="176"/>
    </row>
    <row r="4822" spans="44:44">
      <c r="AR4822" s="176"/>
    </row>
    <row r="4823" spans="44:44">
      <c r="AR4823" s="176"/>
    </row>
    <row r="4824" spans="44:44">
      <c r="AR4824" s="176"/>
    </row>
    <row r="4825" spans="44:44">
      <c r="AR4825" s="176"/>
    </row>
    <row r="4826" spans="44:44">
      <c r="AR4826" s="176"/>
    </row>
    <row r="4827" spans="44:44">
      <c r="AR4827" s="176"/>
    </row>
    <row r="4828" spans="44:44">
      <c r="AR4828" s="176"/>
    </row>
    <row r="4829" spans="44:44">
      <c r="AR4829" s="176"/>
    </row>
    <row r="4830" spans="44:44">
      <c r="AR4830" s="176"/>
    </row>
    <row r="4831" spans="44:44">
      <c r="AR4831" s="176"/>
    </row>
    <row r="4832" spans="44:44">
      <c r="AR4832" s="176"/>
    </row>
    <row r="4833" spans="44:44">
      <c r="AR4833" s="176"/>
    </row>
    <row r="4834" spans="44:44">
      <c r="AR4834" s="176"/>
    </row>
    <row r="4835" spans="44:44">
      <c r="AR4835" s="176"/>
    </row>
    <row r="4836" spans="44:44">
      <c r="AR4836" s="176"/>
    </row>
    <row r="4837" spans="44:44">
      <c r="AR4837" s="176"/>
    </row>
    <row r="4838" spans="44:44">
      <c r="AR4838" s="176"/>
    </row>
    <row r="4839" spans="44:44">
      <c r="AR4839" s="176"/>
    </row>
    <row r="4840" spans="44:44">
      <c r="AR4840" s="176"/>
    </row>
    <row r="4841" spans="44:44">
      <c r="AR4841" s="176"/>
    </row>
    <row r="4842" spans="44:44">
      <c r="AR4842" s="176"/>
    </row>
    <row r="4843" spans="44:44">
      <c r="AR4843" s="176"/>
    </row>
    <row r="4844" spans="44:44">
      <c r="AR4844" s="176"/>
    </row>
    <row r="4845" spans="44:44">
      <c r="AR4845" s="176"/>
    </row>
    <row r="4846" spans="44:44">
      <c r="AR4846" s="176"/>
    </row>
    <row r="4847" spans="44:44">
      <c r="AR4847" s="176"/>
    </row>
    <row r="4848" spans="44:44">
      <c r="AR4848" s="176"/>
    </row>
    <row r="4849" spans="44:44">
      <c r="AR4849" s="176"/>
    </row>
    <row r="4850" spans="44:44">
      <c r="AR4850" s="176"/>
    </row>
    <row r="4851" spans="44:44">
      <c r="AR4851" s="176"/>
    </row>
    <row r="4852" spans="44:44">
      <c r="AR4852" s="176"/>
    </row>
    <row r="4853" spans="44:44">
      <c r="AR4853" s="176"/>
    </row>
    <row r="4854" spans="44:44">
      <c r="AR4854" s="176"/>
    </row>
    <row r="4855" spans="44:44">
      <c r="AR4855" s="176"/>
    </row>
    <row r="4856" spans="44:44">
      <c r="AR4856" s="176"/>
    </row>
    <row r="4857" spans="44:44">
      <c r="AR4857" s="176"/>
    </row>
    <row r="4858" spans="44:44">
      <c r="AR4858" s="176"/>
    </row>
    <row r="4859" spans="44:44">
      <c r="AR4859" s="176"/>
    </row>
    <row r="4860" spans="44:44">
      <c r="AR4860" s="176"/>
    </row>
    <row r="4861" spans="44:44">
      <c r="AR4861" s="176"/>
    </row>
    <row r="4862" spans="44:44">
      <c r="AR4862" s="176"/>
    </row>
    <row r="4863" spans="44:44">
      <c r="AR4863" s="176"/>
    </row>
    <row r="4864" spans="44:44">
      <c r="AR4864" s="176"/>
    </row>
    <row r="4865" spans="44:44">
      <c r="AR4865" s="176"/>
    </row>
    <row r="4866" spans="44:44">
      <c r="AR4866" s="176"/>
    </row>
    <row r="4867" spans="44:44">
      <c r="AR4867" s="176"/>
    </row>
    <row r="4868" spans="44:44">
      <c r="AR4868" s="176"/>
    </row>
    <row r="4869" spans="44:44">
      <c r="AR4869" s="176"/>
    </row>
    <row r="4870" spans="44:44">
      <c r="AR4870" s="176"/>
    </row>
    <row r="4871" spans="44:44">
      <c r="AR4871" s="176"/>
    </row>
    <row r="4872" spans="44:44">
      <c r="AR4872" s="176"/>
    </row>
    <row r="4873" spans="44:44">
      <c r="AR4873" s="176"/>
    </row>
    <row r="4874" spans="44:44">
      <c r="AR4874" s="176"/>
    </row>
    <row r="4875" spans="44:44">
      <c r="AR4875" s="176"/>
    </row>
    <row r="4876" spans="44:44">
      <c r="AR4876" s="176"/>
    </row>
    <row r="4877" spans="44:44">
      <c r="AR4877" s="176"/>
    </row>
    <row r="4878" spans="44:44">
      <c r="AR4878" s="176"/>
    </row>
    <row r="4879" spans="44:44">
      <c r="AR4879" s="176"/>
    </row>
    <row r="4880" spans="44:44">
      <c r="AR4880" s="176"/>
    </row>
    <row r="4881" spans="44:44">
      <c r="AR4881" s="176"/>
    </row>
    <row r="4882" spans="44:44">
      <c r="AR4882" s="176"/>
    </row>
    <row r="4883" spans="44:44">
      <c r="AR4883" s="176"/>
    </row>
    <row r="4884" spans="44:44">
      <c r="AR4884" s="176"/>
    </row>
    <row r="4885" spans="44:44">
      <c r="AR4885" s="176"/>
    </row>
    <row r="4886" spans="44:44">
      <c r="AR4886" s="176"/>
    </row>
    <row r="4887" spans="44:44">
      <c r="AR4887" s="176"/>
    </row>
    <row r="4888" spans="44:44">
      <c r="AR4888" s="176"/>
    </row>
    <row r="4889" spans="44:44">
      <c r="AR4889" s="176"/>
    </row>
    <row r="4890" spans="44:44">
      <c r="AR4890" s="176"/>
    </row>
    <row r="4891" spans="44:44">
      <c r="AR4891" s="176"/>
    </row>
    <row r="4892" spans="44:44">
      <c r="AR4892" s="176"/>
    </row>
    <row r="4893" spans="44:44">
      <c r="AR4893" s="176"/>
    </row>
    <row r="4894" spans="44:44">
      <c r="AR4894" s="176"/>
    </row>
    <row r="4895" spans="44:44">
      <c r="AR4895" s="176"/>
    </row>
    <row r="4896" spans="44:44">
      <c r="AR4896" s="176"/>
    </row>
    <row r="4897" spans="44:44">
      <c r="AR4897" s="176"/>
    </row>
    <row r="4898" spans="44:44">
      <c r="AR4898" s="176"/>
    </row>
    <row r="4899" spans="44:44">
      <c r="AR4899" s="176"/>
    </row>
    <row r="4900" spans="44:44">
      <c r="AR4900" s="176"/>
    </row>
    <row r="4901" spans="44:44">
      <c r="AR4901" s="176"/>
    </row>
    <row r="4902" spans="44:44">
      <c r="AR4902" s="176"/>
    </row>
    <row r="4903" spans="44:44">
      <c r="AR4903" s="176"/>
    </row>
    <row r="4904" spans="44:44">
      <c r="AR4904" s="176"/>
    </row>
    <row r="4905" spans="44:44">
      <c r="AR4905" s="176"/>
    </row>
    <row r="4906" spans="44:44">
      <c r="AR4906" s="176"/>
    </row>
    <row r="4907" spans="44:44">
      <c r="AR4907" s="176"/>
    </row>
    <row r="4908" spans="44:44">
      <c r="AR4908" s="176"/>
    </row>
    <row r="4909" spans="44:44">
      <c r="AR4909" s="176"/>
    </row>
    <row r="4910" spans="44:44">
      <c r="AR4910" s="176"/>
    </row>
    <row r="4911" spans="44:44">
      <c r="AR4911" s="176"/>
    </row>
    <row r="4912" spans="44:44">
      <c r="AR4912" s="176"/>
    </row>
    <row r="4913" spans="44:44">
      <c r="AR4913" s="176"/>
    </row>
    <row r="4914" spans="44:44">
      <c r="AR4914" s="176"/>
    </row>
    <row r="4915" spans="44:44">
      <c r="AR4915" s="176"/>
    </row>
    <row r="4916" spans="44:44">
      <c r="AR4916" s="176"/>
    </row>
    <row r="4917" spans="44:44">
      <c r="AR4917" s="176"/>
    </row>
    <row r="4918" spans="44:44">
      <c r="AR4918" s="176"/>
    </row>
    <row r="4919" spans="44:44">
      <c r="AR4919" s="176"/>
    </row>
    <row r="4920" spans="44:44">
      <c r="AR4920" s="176"/>
    </row>
    <row r="4921" spans="44:44">
      <c r="AR4921" s="176"/>
    </row>
    <row r="4922" spans="44:44">
      <c r="AR4922" s="176"/>
    </row>
    <row r="4923" spans="44:44">
      <c r="AR4923" s="176"/>
    </row>
    <row r="4924" spans="44:44">
      <c r="AR4924" s="176"/>
    </row>
    <row r="4925" spans="44:44">
      <c r="AR4925" s="176"/>
    </row>
    <row r="4926" spans="44:44">
      <c r="AR4926" s="176"/>
    </row>
    <row r="4927" spans="44:44">
      <c r="AR4927" s="176"/>
    </row>
    <row r="4928" spans="44:44">
      <c r="AR4928" s="176"/>
    </row>
    <row r="4929" spans="44:44">
      <c r="AR4929" s="176"/>
    </row>
    <row r="4930" spans="44:44">
      <c r="AR4930" s="176"/>
    </row>
    <row r="4931" spans="44:44">
      <c r="AR4931" s="176"/>
    </row>
    <row r="4932" spans="44:44">
      <c r="AR4932" s="176"/>
    </row>
    <row r="4933" spans="44:44">
      <c r="AR4933" s="176"/>
    </row>
    <row r="4934" spans="44:44">
      <c r="AR4934" s="176"/>
    </row>
    <row r="4935" spans="44:44">
      <c r="AR4935" s="176"/>
    </row>
    <row r="4936" spans="44:44">
      <c r="AR4936" s="176"/>
    </row>
    <row r="4937" spans="44:44">
      <c r="AR4937" s="176"/>
    </row>
    <row r="4938" spans="44:44">
      <c r="AR4938" s="176"/>
    </row>
    <row r="4939" spans="44:44">
      <c r="AR4939" s="176"/>
    </row>
    <row r="4940" spans="44:44">
      <c r="AR4940" s="176"/>
    </row>
    <row r="4941" spans="44:44">
      <c r="AR4941" s="176"/>
    </row>
    <row r="4942" spans="44:44">
      <c r="AR4942" s="176"/>
    </row>
    <row r="4943" spans="44:44">
      <c r="AR4943" s="176"/>
    </row>
    <row r="4944" spans="44:44">
      <c r="AR4944" s="176"/>
    </row>
    <row r="4945" spans="44:44">
      <c r="AR4945" s="176"/>
    </row>
    <row r="4946" spans="44:44">
      <c r="AR4946" s="176"/>
    </row>
    <row r="4947" spans="44:44">
      <c r="AR4947" s="176"/>
    </row>
    <row r="4948" spans="44:44">
      <c r="AR4948" s="176"/>
    </row>
    <row r="4949" spans="44:44">
      <c r="AR4949" s="176"/>
    </row>
    <row r="4950" spans="44:44">
      <c r="AR4950" s="176"/>
    </row>
    <row r="4951" spans="44:44">
      <c r="AR4951" s="176"/>
    </row>
    <row r="4952" spans="44:44">
      <c r="AR4952" s="176"/>
    </row>
    <row r="4953" spans="44:44">
      <c r="AR4953" s="176"/>
    </row>
    <row r="4954" spans="44:44">
      <c r="AR4954" s="176"/>
    </row>
    <row r="4955" spans="44:44">
      <c r="AR4955" s="176"/>
    </row>
    <row r="4956" spans="44:44">
      <c r="AR4956" s="176"/>
    </row>
    <row r="4957" spans="44:44">
      <c r="AR4957" s="176"/>
    </row>
    <row r="4958" spans="44:44">
      <c r="AR4958" s="176"/>
    </row>
    <row r="4959" spans="44:44">
      <c r="AR4959" s="176"/>
    </row>
    <row r="4960" spans="44:44">
      <c r="AR4960" s="176"/>
    </row>
    <row r="4961" spans="44:44">
      <c r="AR4961" s="176"/>
    </row>
    <row r="4962" spans="44:44">
      <c r="AR4962" s="176"/>
    </row>
    <row r="4963" spans="44:44">
      <c r="AR4963" s="176"/>
    </row>
    <row r="4964" spans="44:44">
      <c r="AR4964" s="176"/>
    </row>
    <row r="4965" spans="44:44">
      <c r="AR4965" s="176"/>
    </row>
    <row r="4966" spans="44:44">
      <c r="AR4966" s="176"/>
    </row>
    <row r="4967" spans="44:44">
      <c r="AR4967" s="176"/>
    </row>
    <row r="4968" spans="44:44">
      <c r="AR4968" s="176"/>
    </row>
    <row r="4969" spans="44:44">
      <c r="AR4969" s="176"/>
    </row>
    <row r="4970" spans="44:44">
      <c r="AR4970" s="176"/>
    </row>
    <row r="4971" spans="44:44">
      <c r="AR4971" s="176"/>
    </row>
    <row r="4972" spans="44:44">
      <c r="AR4972" s="176"/>
    </row>
    <row r="4973" spans="44:44">
      <c r="AR4973" s="176"/>
    </row>
    <row r="4974" spans="44:44">
      <c r="AR4974" s="176"/>
    </row>
    <row r="4975" spans="44:44">
      <c r="AR4975" s="176"/>
    </row>
    <row r="4976" spans="44:44">
      <c r="AR4976" s="176"/>
    </row>
    <row r="4977" spans="44:44">
      <c r="AR4977" s="176"/>
    </row>
    <row r="4978" spans="44:44">
      <c r="AR4978" s="176"/>
    </row>
    <row r="4979" spans="44:44">
      <c r="AR4979" s="176"/>
    </row>
    <row r="4980" spans="44:44">
      <c r="AR4980" s="176"/>
    </row>
    <row r="4981" spans="44:44">
      <c r="AR4981" s="176"/>
    </row>
    <row r="4982" spans="44:44">
      <c r="AR4982" s="176"/>
    </row>
    <row r="4983" spans="44:44">
      <c r="AR4983" s="176"/>
    </row>
    <row r="4984" spans="44:44">
      <c r="AR4984" s="176"/>
    </row>
    <row r="4985" spans="44:44">
      <c r="AR4985" s="176"/>
    </row>
    <row r="4986" spans="44:44">
      <c r="AR4986" s="176"/>
    </row>
    <row r="4987" spans="44:44">
      <c r="AR4987" s="176"/>
    </row>
    <row r="4988" spans="44:44">
      <c r="AR4988" s="176"/>
    </row>
    <row r="4989" spans="44:44">
      <c r="AR4989" s="176"/>
    </row>
    <row r="4990" spans="44:44">
      <c r="AR4990" s="176"/>
    </row>
    <row r="4991" spans="44:44">
      <c r="AR4991" s="176"/>
    </row>
    <row r="4992" spans="44:44">
      <c r="AR4992" s="176"/>
    </row>
    <row r="4993" spans="44:44">
      <c r="AR4993" s="176"/>
    </row>
    <row r="4994" spans="44:44">
      <c r="AR4994" s="176"/>
    </row>
    <row r="4995" spans="44:44">
      <c r="AR4995" s="176"/>
    </row>
    <row r="4996" spans="44:44">
      <c r="AR4996" s="176"/>
    </row>
    <row r="4997" spans="44:44">
      <c r="AR4997" s="176"/>
    </row>
    <row r="4998" spans="44:44">
      <c r="AR4998" s="176"/>
    </row>
    <row r="4999" spans="44:44">
      <c r="AR4999" s="176"/>
    </row>
    <row r="5000" spans="44:44">
      <c r="AR5000" s="176"/>
    </row>
    <row r="5001" spans="44:44">
      <c r="AR5001" s="176"/>
    </row>
    <row r="5002" spans="44:44">
      <c r="AR5002" s="176"/>
    </row>
    <row r="5003" spans="44:44">
      <c r="AR5003" s="176"/>
    </row>
    <row r="5004" spans="44:44">
      <c r="AR5004" s="176"/>
    </row>
    <row r="5005" spans="44:44">
      <c r="AR5005" s="176"/>
    </row>
    <row r="5006" spans="44:44">
      <c r="AR5006" s="176"/>
    </row>
    <row r="5007" spans="44:44">
      <c r="AR5007" s="176"/>
    </row>
    <row r="5008" spans="44:44">
      <c r="AR5008" s="176"/>
    </row>
    <row r="5009" spans="44:44">
      <c r="AR5009" s="176"/>
    </row>
    <row r="5010" spans="44:44">
      <c r="AR5010" s="176"/>
    </row>
    <row r="5011" spans="44:44">
      <c r="AR5011" s="176"/>
    </row>
    <row r="5012" spans="44:44">
      <c r="AR5012" s="176"/>
    </row>
    <row r="5013" spans="44:44">
      <c r="AR5013" s="176"/>
    </row>
    <row r="5014" spans="44:44">
      <c r="AR5014" s="176"/>
    </row>
    <row r="5015" spans="44:44">
      <c r="AR5015" s="176"/>
    </row>
    <row r="5016" spans="44:44">
      <c r="AR5016" s="176"/>
    </row>
    <row r="5017" spans="44:44">
      <c r="AR5017" s="176"/>
    </row>
    <row r="5018" spans="44:44">
      <c r="AR5018" s="176"/>
    </row>
    <row r="5019" spans="44:44">
      <c r="AR5019" s="176"/>
    </row>
    <row r="5020" spans="44:44">
      <c r="AR5020" s="176"/>
    </row>
    <row r="5021" spans="44:44">
      <c r="AR5021" s="176"/>
    </row>
    <row r="5022" spans="44:44">
      <c r="AR5022" s="176"/>
    </row>
    <row r="5023" spans="44:44">
      <c r="AR5023" s="176"/>
    </row>
    <row r="5024" spans="44:44">
      <c r="AR5024" s="176"/>
    </row>
    <row r="5025" spans="44:44">
      <c r="AR5025" s="176"/>
    </row>
    <row r="5026" spans="44:44">
      <c r="AR5026" s="176"/>
    </row>
    <row r="5027" spans="44:44">
      <c r="AR5027" s="176"/>
    </row>
    <row r="5028" spans="44:44">
      <c r="AR5028" s="176"/>
    </row>
    <row r="5029" spans="44:44">
      <c r="AR5029" s="176"/>
    </row>
    <row r="5030" spans="44:44">
      <c r="AR5030" s="176"/>
    </row>
    <row r="5031" spans="44:44">
      <c r="AR5031" s="176"/>
    </row>
    <row r="5032" spans="44:44">
      <c r="AR5032" s="176"/>
    </row>
    <row r="5033" spans="44:44">
      <c r="AR5033" s="176"/>
    </row>
    <row r="5034" spans="44:44">
      <c r="AR5034" s="176"/>
    </row>
    <row r="5035" spans="44:44">
      <c r="AR5035" s="176"/>
    </row>
    <row r="5036" spans="44:44">
      <c r="AR5036" s="176"/>
    </row>
    <row r="5037" spans="44:44">
      <c r="AR5037" s="176"/>
    </row>
    <row r="5038" spans="44:44">
      <c r="AR5038" s="176"/>
    </row>
    <row r="5039" spans="44:44">
      <c r="AR5039" s="176"/>
    </row>
    <row r="5040" spans="44:44">
      <c r="AR5040" s="176"/>
    </row>
    <row r="5041" spans="44:44">
      <c r="AR5041" s="176"/>
    </row>
    <row r="5042" spans="44:44">
      <c r="AR5042" s="176"/>
    </row>
    <row r="5043" spans="44:44">
      <c r="AR5043" s="176"/>
    </row>
    <row r="5044" spans="44:44">
      <c r="AR5044" s="176"/>
    </row>
    <row r="5045" spans="44:44">
      <c r="AR5045" s="176"/>
    </row>
    <row r="5046" spans="44:44">
      <c r="AR5046" s="176"/>
    </row>
    <row r="5047" spans="44:44">
      <c r="AR5047" s="176"/>
    </row>
    <row r="5048" spans="44:44">
      <c r="AR5048" s="176"/>
    </row>
    <row r="5049" spans="44:44">
      <c r="AR5049" s="176"/>
    </row>
    <row r="5050" spans="44:44">
      <c r="AR5050" s="176"/>
    </row>
    <row r="5051" spans="44:44">
      <c r="AR5051" s="176"/>
    </row>
    <row r="5052" spans="44:44">
      <c r="AR5052" s="176"/>
    </row>
    <row r="5053" spans="44:44">
      <c r="AR5053" s="176"/>
    </row>
    <row r="5054" spans="44:44">
      <c r="AR5054" s="176"/>
    </row>
    <row r="5055" spans="44:44">
      <c r="AR5055" s="176"/>
    </row>
    <row r="5056" spans="44:44">
      <c r="AR5056" s="176"/>
    </row>
    <row r="5057" spans="44:44">
      <c r="AR5057" s="176"/>
    </row>
    <row r="5058" spans="44:44">
      <c r="AR5058" s="176"/>
    </row>
    <row r="5059" spans="44:44">
      <c r="AR5059" s="176"/>
    </row>
    <row r="5060" spans="44:44">
      <c r="AR5060" s="176"/>
    </row>
    <row r="5061" spans="44:44">
      <c r="AR5061" s="176"/>
    </row>
    <row r="5062" spans="44:44">
      <c r="AR5062" s="176"/>
    </row>
    <row r="5063" spans="44:44">
      <c r="AR5063" s="176"/>
    </row>
    <row r="5064" spans="44:44">
      <c r="AR5064" s="176"/>
    </row>
    <row r="5065" spans="44:44">
      <c r="AR5065" s="176"/>
    </row>
    <row r="5066" spans="44:44">
      <c r="AR5066" s="176"/>
    </row>
    <row r="5067" spans="44:44">
      <c r="AR5067" s="176"/>
    </row>
    <row r="5068" spans="44:44">
      <c r="AR5068" s="176"/>
    </row>
    <row r="5069" spans="44:44">
      <c r="AR5069" s="176"/>
    </row>
    <row r="5070" spans="44:44">
      <c r="AR5070" s="176"/>
    </row>
    <row r="5071" spans="44:44">
      <c r="AR5071" s="176"/>
    </row>
    <row r="5072" spans="44:44">
      <c r="AR5072" s="176"/>
    </row>
    <row r="5073" spans="44:44">
      <c r="AR5073" s="176"/>
    </row>
    <row r="5074" spans="44:44">
      <c r="AR5074" s="176"/>
    </row>
    <row r="5075" spans="44:44">
      <c r="AR5075" s="176"/>
    </row>
    <row r="5076" spans="44:44">
      <c r="AR5076" s="176"/>
    </row>
    <row r="5077" spans="44:44">
      <c r="AR5077" s="176"/>
    </row>
    <row r="5078" spans="44:44">
      <c r="AR5078" s="176"/>
    </row>
    <row r="5079" spans="44:44">
      <c r="AR5079" s="176"/>
    </row>
    <row r="5080" spans="44:44">
      <c r="AR5080" s="176"/>
    </row>
    <row r="5081" spans="44:44">
      <c r="AR5081" s="176"/>
    </row>
    <row r="5082" spans="44:44">
      <c r="AR5082" s="176"/>
    </row>
    <row r="5083" spans="44:44">
      <c r="AR5083" s="176"/>
    </row>
    <row r="5084" spans="44:44">
      <c r="AR5084" s="176"/>
    </row>
    <row r="5085" spans="44:44">
      <c r="AR5085" s="176"/>
    </row>
    <row r="5086" spans="44:44">
      <c r="AR5086" s="176"/>
    </row>
    <row r="5087" spans="44:44">
      <c r="AR5087" s="176"/>
    </row>
    <row r="5088" spans="44:44">
      <c r="AR5088" s="176"/>
    </row>
    <row r="5089" spans="44:44">
      <c r="AR5089" s="176"/>
    </row>
    <row r="5090" spans="44:44">
      <c r="AR5090" s="176"/>
    </row>
    <row r="5091" spans="44:44">
      <c r="AR5091" s="176"/>
    </row>
    <row r="5092" spans="44:44">
      <c r="AR5092" s="176"/>
    </row>
    <row r="5093" spans="44:44">
      <c r="AR5093" s="176"/>
    </row>
    <row r="5094" spans="44:44">
      <c r="AR5094" s="176"/>
    </row>
    <row r="5095" spans="44:44">
      <c r="AR5095" s="176"/>
    </row>
    <row r="5096" spans="44:44">
      <c r="AR5096" s="176"/>
    </row>
    <row r="5097" spans="44:44">
      <c r="AR5097" s="176"/>
    </row>
    <row r="5098" spans="44:44">
      <c r="AR5098" s="176"/>
    </row>
    <row r="5099" spans="44:44">
      <c r="AR5099" s="176"/>
    </row>
    <row r="5100" spans="44:44">
      <c r="AR5100" s="176"/>
    </row>
    <row r="5101" spans="44:44">
      <c r="AR5101" s="176"/>
    </row>
    <row r="5102" spans="44:44">
      <c r="AR5102" s="176"/>
    </row>
    <row r="5103" spans="44:44">
      <c r="AR5103" s="176"/>
    </row>
    <row r="5104" spans="44:44">
      <c r="AR5104" s="176"/>
    </row>
    <row r="5105" spans="44:44">
      <c r="AR5105" s="176"/>
    </row>
    <row r="5106" spans="44:44">
      <c r="AR5106" s="176"/>
    </row>
    <row r="5107" spans="44:44">
      <c r="AR5107" s="176"/>
    </row>
    <row r="5108" spans="44:44">
      <c r="AR5108" s="176"/>
    </row>
    <row r="5109" spans="44:44">
      <c r="AR5109" s="176"/>
    </row>
    <row r="5110" spans="44:44">
      <c r="AR5110" s="176"/>
    </row>
    <row r="5111" spans="44:44">
      <c r="AR5111" s="176"/>
    </row>
    <row r="5112" spans="44:44">
      <c r="AR5112" s="176"/>
    </row>
    <row r="5113" spans="44:44">
      <c r="AR5113" s="176"/>
    </row>
    <row r="5114" spans="44:44">
      <c r="AR5114" s="176"/>
    </row>
    <row r="5115" spans="44:44">
      <c r="AR5115" s="176"/>
    </row>
    <row r="5116" spans="44:44">
      <c r="AR5116" s="176"/>
    </row>
    <row r="5117" spans="44:44">
      <c r="AR5117" s="176"/>
    </row>
    <row r="5118" spans="44:44">
      <c r="AR5118" s="176"/>
    </row>
    <row r="5119" spans="44:44">
      <c r="AR5119" s="176"/>
    </row>
    <row r="5120" spans="44:44">
      <c r="AR5120" s="176"/>
    </row>
    <row r="5121" spans="44:44">
      <c r="AR5121" s="176"/>
    </row>
    <row r="5122" spans="44:44">
      <c r="AR5122" s="176"/>
    </row>
    <row r="5123" spans="44:44">
      <c r="AR5123" s="176"/>
    </row>
    <row r="5124" spans="44:44">
      <c r="AR5124" s="176"/>
    </row>
    <row r="5125" spans="44:44">
      <c r="AR5125" s="176"/>
    </row>
    <row r="5126" spans="44:44">
      <c r="AR5126" s="176"/>
    </row>
    <row r="5127" spans="44:44">
      <c r="AR5127" s="176"/>
    </row>
    <row r="5128" spans="44:44">
      <c r="AR5128" s="176"/>
    </row>
    <row r="5129" spans="44:44">
      <c r="AR5129" s="176"/>
    </row>
    <row r="5130" spans="44:44">
      <c r="AR5130" s="176"/>
    </row>
    <row r="5131" spans="44:44">
      <c r="AR5131" s="176"/>
    </row>
    <row r="5132" spans="44:44">
      <c r="AR5132" s="176"/>
    </row>
    <row r="5133" spans="44:44">
      <c r="AR5133" s="176"/>
    </row>
    <row r="5134" spans="44:44">
      <c r="AR5134" s="176"/>
    </row>
    <row r="5135" spans="44:44">
      <c r="AR5135" s="176"/>
    </row>
    <row r="5136" spans="44:44">
      <c r="AR5136" s="176"/>
    </row>
    <row r="5137" spans="44:44">
      <c r="AR5137" s="176"/>
    </row>
    <row r="5138" spans="44:44">
      <c r="AR5138" s="176"/>
    </row>
    <row r="5139" spans="44:44">
      <c r="AR5139" s="176"/>
    </row>
    <row r="5140" spans="44:44">
      <c r="AR5140" s="176"/>
    </row>
    <row r="5141" spans="44:44">
      <c r="AR5141" s="176"/>
    </row>
    <row r="5142" spans="44:44">
      <c r="AR5142" s="176"/>
    </row>
    <row r="5143" spans="44:44">
      <c r="AR5143" s="176"/>
    </row>
    <row r="5144" spans="44:44">
      <c r="AR5144" s="176"/>
    </row>
    <row r="5145" spans="44:44">
      <c r="AR5145" s="176"/>
    </row>
    <row r="5146" spans="44:44">
      <c r="AR5146" s="176"/>
    </row>
    <row r="5147" spans="44:44">
      <c r="AR5147" s="176"/>
    </row>
    <row r="5148" spans="44:44">
      <c r="AR5148" s="176"/>
    </row>
    <row r="5149" spans="44:44">
      <c r="AR5149" s="176"/>
    </row>
    <row r="5150" spans="44:44">
      <c r="AR5150" s="176"/>
    </row>
    <row r="5151" spans="44:44">
      <c r="AR5151" s="176"/>
    </row>
    <row r="5152" spans="44:44">
      <c r="AR5152" s="176"/>
    </row>
    <row r="5153" spans="44:44">
      <c r="AR5153" s="176"/>
    </row>
    <row r="5154" spans="44:44">
      <c r="AR5154" s="176"/>
    </row>
    <row r="5155" spans="44:44">
      <c r="AR5155" s="176"/>
    </row>
    <row r="5156" spans="44:44">
      <c r="AR5156" s="176"/>
    </row>
    <row r="5157" spans="44:44">
      <c r="AR5157" s="176"/>
    </row>
    <row r="5158" spans="44:44">
      <c r="AR5158" s="176"/>
    </row>
    <row r="5159" spans="44:44">
      <c r="AR5159" s="176"/>
    </row>
    <row r="5160" spans="44:44">
      <c r="AR5160" s="176"/>
    </row>
    <row r="5161" spans="44:44">
      <c r="AR5161" s="176"/>
    </row>
    <row r="5162" spans="44:44">
      <c r="AR5162" s="176"/>
    </row>
    <row r="5163" spans="44:44">
      <c r="AR5163" s="176"/>
    </row>
    <row r="5164" spans="44:44">
      <c r="AR5164" s="176"/>
    </row>
    <row r="5165" spans="44:44">
      <c r="AR5165" s="176"/>
    </row>
    <row r="5166" spans="44:44">
      <c r="AR5166" s="176"/>
    </row>
    <row r="5167" spans="44:44">
      <c r="AR5167" s="176"/>
    </row>
    <row r="5168" spans="44:44">
      <c r="AR5168" s="176"/>
    </row>
    <row r="5169" spans="44:44">
      <c r="AR5169" s="176"/>
    </row>
    <row r="5170" spans="44:44">
      <c r="AR5170" s="176"/>
    </row>
    <row r="5171" spans="44:44">
      <c r="AR5171" s="176"/>
    </row>
    <row r="5172" spans="44:44">
      <c r="AR5172" s="176"/>
    </row>
    <row r="5173" spans="44:44">
      <c r="AR5173" s="176"/>
    </row>
    <row r="5174" spans="44:44">
      <c r="AR5174" s="176"/>
    </row>
    <row r="5175" spans="44:44">
      <c r="AR5175" s="176"/>
    </row>
    <row r="5176" spans="44:44">
      <c r="AR5176" s="176"/>
    </row>
    <row r="5177" spans="44:44">
      <c r="AR5177" s="176"/>
    </row>
    <row r="5178" spans="44:44">
      <c r="AR5178" s="176"/>
    </row>
    <row r="5179" spans="44:44">
      <c r="AR5179" s="176"/>
    </row>
    <row r="5180" spans="44:44">
      <c r="AR5180" s="176"/>
    </row>
    <row r="5181" spans="44:44">
      <c r="AR5181" s="176"/>
    </row>
    <row r="5182" spans="44:44">
      <c r="AR5182" s="176"/>
    </row>
    <row r="5183" spans="44:44">
      <c r="AR5183" s="176"/>
    </row>
    <row r="5184" spans="44:44">
      <c r="AR5184" s="176"/>
    </row>
    <row r="5185" spans="44:44">
      <c r="AR5185" s="176"/>
    </row>
    <row r="5186" spans="44:44">
      <c r="AR5186" s="176"/>
    </row>
    <row r="5187" spans="44:44">
      <c r="AR5187" s="176"/>
    </row>
    <row r="5188" spans="44:44">
      <c r="AR5188" s="176"/>
    </row>
    <row r="5189" spans="44:44">
      <c r="AR5189" s="176"/>
    </row>
    <row r="5190" spans="44:44">
      <c r="AR5190" s="176"/>
    </row>
    <row r="5191" spans="44:44">
      <c r="AR5191" s="176"/>
    </row>
    <row r="5192" spans="44:44">
      <c r="AR5192" s="176"/>
    </row>
    <row r="5193" spans="44:44">
      <c r="AR5193" s="176"/>
    </row>
    <row r="5194" spans="44:44">
      <c r="AR5194" s="176"/>
    </row>
    <row r="5195" spans="44:44">
      <c r="AR5195" s="176"/>
    </row>
    <row r="5196" spans="44:44">
      <c r="AR5196" s="176"/>
    </row>
    <row r="5197" spans="44:44">
      <c r="AR5197" s="176"/>
    </row>
    <row r="5198" spans="44:44">
      <c r="AR5198" s="176"/>
    </row>
    <row r="5199" spans="44:44">
      <c r="AR5199" s="176"/>
    </row>
    <row r="5200" spans="44:44">
      <c r="AR5200" s="176"/>
    </row>
    <row r="5201" spans="44:44">
      <c r="AR5201" s="176"/>
    </row>
    <row r="5202" spans="44:44">
      <c r="AR5202" s="176"/>
    </row>
    <row r="5203" spans="44:44">
      <c r="AR5203" s="176"/>
    </row>
    <row r="5204" spans="44:44">
      <c r="AR5204" s="176"/>
    </row>
    <row r="5205" spans="44:44">
      <c r="AR5205" s="176"/>
    </row>
    <row r="5206" spans="44:44">
      <c r="AR5206" s="176"/>
    </row>
    <row r="5207" spans="44:44">
      <c r="AR5207" s="176"/>
    </row>
    <row r="5208" spans="44:44">
      <c r="AR5208" s="176"/>
    </row>
    <row r="5209" spans="44:44">
      <c r="AR5209" s="176"/>
    </row>
    <row r="5210" spans="44:44">
      <c r="AR5210" s="176"/>
    </row>
    <row r="5211" spans="44:44">
      <c r="AR5211" s="176"/>
    </row>
    <row r="5212" spans="44:44">
      <c r="AR5212" s="176"/>
    </row>
    <row r="5213" spans="44:44">
      <c r="AR5213" s="176"/>
    </row>
    <row r="5214" spans="44:44">
      <c r="AR5214" s="176"/>
    </row>
    <row r="5215" spans="44:44">
      <c r="AR5215" s="176"/>
    </row>
    <row r="5216" spans="44:44">
      <c r="AR5216" s="176"/>
    </row>
    <row r="5217" spans="44:44">
      <c r="AR5217" s="176"/>
    </row>
    <row r="5218" spans="44:44">
      <c r="AR5218" s="176"/>
    </row>
    <row r="5219" spans="44:44">
      <c r="AR5219" s="176"/>
    </row>
    <row r="5220" spans="44:44">
      <c r="AR5220" s="176"/>
    </row>
    <row r="5221" spans="44:44">
      <c r="AR5221" s="176"/>
    </row>
    <row r="5222" spans="44:44">
      <c r="AR5222" s="176"/>
    </row>
    <row r="5223" spans="44:44">
      <c r="AR5223" s="176"/>
    </row>
    <row r="5224" spans="44:44">
      <c r="AR5224" s="176"/>
    </row>
    <row r="5225" spans="44:44">
      <c r="AR5225" s="176"/>
    </row>
    <row r="5226" spans="44:44">
      <c r="AR5226" s="176"/>
    </row>
    <row r="5227" spans="44:44">
      <c r="AR5227" s="176"/>
    </row>
    <row r="5228" spans="44:44">
      <c r="AR5228" s="176"/>
    </row>
    <row r="5229" spans="44:44">
      <c r="AR5229" s="176"/>
    </row>
    <row r="5230" spans="44:44">
      <c r="AR5230" s="176"/>
    </row>
    <row r="5231" spans="44:44">
      <c r="AR5231" s="176"/>
    </row>
    <row r="5232" spans="44:44">
      <c r="AR5232" s="176"/>
    </row>
    <row r="5233" spans="44:44">
      <c r="AR5233" s="176"/>
    </row>
    <row r="5234" spans="44:44">
      <c r="AR5234" s="176"/>
    </row>
    <row r="5235" spans="44:44">
      <c r="AR5235" s="176"/>
    </row>
    <row r="5236" spans="44:44">
      <c r="AR5236" s="176"/>
    </row>
    <row r="5237" spans="44:44">
      <c r="AR5237" s="176"/>
    </row>
    <row r="5238" spans="44:44">
      <c r="AR5238" s="176"/>
    </row>
    <row r="5239" spans="44:44">
      <c r="AR5239" s="176"/>
    </row>
    <row r="5240" spans="44:44">
      <c r="AR5240" s="176"/>
    </row>
    <row r="5241" spans="44:44">
      <c r="AR5241" s="176"/>
    </row>
    <row r="5242" spans="44:44">
      <c r="AR5242" s="176"/>
    </row>
    <row r="5243" spans="44:44">
      <c r="AR5243" s="176"/>
    </row>
    <row r="5244" spans="44:44">
      <c r="AR5244" s="176"/>
    </row>
    <row r="5245" spans="44:44">
      <c r="AR5245" s="176"/>
    </row>
    <row r="5246" spans="44:44">
      <c r="AR5246" s="176"/>
    </row>
    <row r="5247" spans="44:44">
      <c r="AR5247" s="176"/>
    </row>
    <row r="5248" spans="44:44">
      <c r="AR5248" s="176"/>
    </row>
    <row r="5249" spans="44:44">
      <c r="AR5249" s="176"/>
    </row>
    <row r="5250" spans="44:44">
      <c r="AR5250" s="176"/>
    </row>
    <row r="5251" spans="44:44">
      <c r="AR5251" s="176"/>
    </row>
    <row r="5252" spans="44:44">
      <c r="AR5252" s="176"/>
    </row>
    <row r="5253" spans="44:44">
      <c r="AR5253" s="176"/>
    </row>
    <row r="5254" spans="44:44">
      <c r="AR5254" s="176"/>
    </row>
    <row r="5255" spans="44:44">
      <c r="AR5255" s="176"/>
    </row>
    <row r="5256" spans="44:44">
      <c r="AR5256" s="176"/>
    </row>
    <row r="5257" spans="44:44">
      <c r="AR5257" s="176"/>
    </row>
    <row r="5258" spans="44:44">
      <c r="AR5258" s="176"/>
    </row>
    <row r="5259" spans="44:44">
      <c r="AR5259" s="176"/>
    </row>
    <row r="5260" spans="44:44">
      <c r="AR5260" s="176"/>
    </row>
    <row r="5261" spans="44:44">
      <c r="AR5261" s="176"/>
    </row>
    <row r="5262" spans="44:44">
      <c r="AR5262" s="176"/>
    </row>
    <row r="5263" spans="44:44">
      <c r="AR5263" s="176"/>
    </row>
    <row r="5264" spans="44:44">
      <c r="AR5264" s="176"/>
    </row>
    <row r="5265" spans="44:44">
      <c r="AR5265" s="176"/>
    </row>
    <row r="5266" spans="44:44">
      <c r="AR5266" s="176"/>
    </row>
    <row r="5267" spans="44:44">
      <c r="AR5267" s="176"/>
    </row>
    <row r="5268" spans="44:44">
      <c r="AR5268" s="176"/>
    </row>
    <row r="5269" spans="44:44">
      <c r="AR5269" s="176"/>
    </row>
    <row r="5270" spans="44:44">
      <c r="AR5270" s="176"/>
    </row>
    <row r="5271" spans="44:44">
      <c r="AR5271" s="176"/>
    </row>
    <row r="5272" spans="44:44">
      <c r="AR5272" s="176"/>
    </row>
    <row r="5273" spans="44:44">
      <c r="AR5273" s="176"/>
    </row>
    <row r="5274" spans="44:44">
      <c r="AR5274" s="176"/>
    </row>
    <row r="5275" spans="44:44">
      <c r="AR5275" s="176"/>
    </row>
    <row r="5276" spans="44:44">
      <c r="AR5276" s="176"/>
    </row>
    <row r="5277" spans="44:44">
      <c r="AR5277" s="176"/>
    </row>
    <row r="5278" spans="44:44">
      <c r="AR5278" s="176"/>
    </row>
    <row r="5279" spans="44:44">
      <c r="AR5279" s="176"/>
    </row>
    <row r="5280" spans="44:44">
      <c r="AR5280" s="176"/>
    </row>
    <row r="5281" spans="44:44">
      <c r="AR5281" s="176"/>
    </row>
    <row r="5282" spans="44:44">
      <c r="AR5282" s="176"/>
    </row>
    <row r="5283" spans="44:44">
      <c r="AR5283" s="176"/>
    </row>
    <row r="5284" spans="44:44">
      <c r="AR5284" s="176"/>
    </row>
    <row r="5285" spans="44:44">
      <c r="AR5285" s="176"/>
    </row>
    <row r="5286" spans="44:44">
      <c r="AR5286" s="176"/>
    </row>
    <row r="5287" spans="44:44">
      <c r="AR5287" s="176"/>
    </row>
    <row r="5288" spans="44:44">
      <c r="AR5288" s="176"/>
    </row>
    <row r="5289" spans="44:44">
      <c r="AR5289" s="176"/>
    </row>
    <row r="5290" spans="44:44">
      <c r="AR5290" s="176"/>
    </row>
    <row r="5291" spans="44:44">
      <c r="AR5291" s="176"/>
    </row>
    <row r="5292" spans="44:44">
      <c r="AR5292" s="176"/>
    </row>
    <row r="5293" spans="44:44">
      <c r="AR5293" s="176"/>
    </row>
    <row r="5294" spans="44:44">
      <c r="AR5294" s="176"/>
    </row>
    <row r="5295" spans="44:44">
      <c r="AR5295" s="176"/>
    </row>
    <row r="5296" spans="44:44">
      <c r="AR5296" s="176"/>
    </row>
    <row r="5297" spans="44:44">
      <c r="AR5297" s="176"/>
    </row>
    <row r="5298" spans="44:44">
      <c r="AR5298" s="176"/>
    </row>
    <row r="5299" spans="44:44">
      <c r="AR5299" s="176"/>
    </row>
    <row r="5300" spans="44:44">
      <c r="AR5300" s="176"/>
    </row>
    <row r="5301" spans="44:44">
      <c r="AR5301" s="176"/>
    </row>
    <row r="5302" spans="44:44">
      <c r="AR5302" s="176"/>
    </row>
    <row r="5303" spans="44:44">
      <c r="AR5303" s="176"/>
    </row>
    <row r="5304" spans="44:44">
      <c r="AR5304" s="176"/>
    </row>
    <row r="5305" spans="44:44">
      <c r="AR5305" s="176"/>
    </row>
    <row r="5306" spans="44:44">
      <c r="AR5306" s="176"/>
    </row>
    <row r="5307" spans="44:44">
      <c r="AR5307" s="176"/>
    </row>
    <row r="5308" spans="44:44">
      <c r="AR5308" s="176"/>
    </row>
    <row r="5309" spans="44:44">
      <c r="AR5309" s="176"/>
    </row>
    <row r="5310" spans="44:44">
      <c r="AR5310" s="176"/>
    </row>
    <row r="5311" spans="44:44">
      <c r="AR5311" s="176"/>
    </row>
    <row r="5312" spans="44:44">
      <c r="AR5312" s="176"/>
    </row>
    <row r="5313" spans="44:44">
      <c r="AR5313" s="176"/>
    </row>
    <row r="5314" spans="44:44">
      <c r="AR5314" s="176"/>
    </row>
    <row r="5315" spans="44:44">
      <c r="AR5315" s="176"/>
    </row>
    <row r="5316" spans="44:44">
      <c r="AR5316" s="176"/>
    </row>
    <row r="5317" spans="44:44">
      <c r="AR5317" s="176"/>
    </row>
    <row r="5318" spans="44:44">
      <c r="AR5318" s="176"/>
    </row>
    <row r="5319" spans="44:44">
      <c r="AR5319" s="176"/>
    </row>
    <row r="5320" spans="44:44">
      <c r="AR5320" s="176"/>
    </row>
    <row r="5321" spans="44:44">
      <c r="AR5321" s="176"/>
    </row>
    <row r="5322" spans="44:44">
      <c r="AR5322" s="176"/>
    </row>
    <row r="5323" spans="44:44">
      <c r="AR5323" s="176"/>
    </row>
    <row r="5324" spans="44:44">
      <c r="AR5324" s="176"/>
    </row>
    <row r="5325" spans="44:44">
      <c r="AR5325" s="176"/>
    </row>
    <row r="5326" spans="44:44">
      <c r="AR5326" s="176"/>
    </row>
    <row r="5327" spans="44:44">
      <c r="AR5327" s="176"/>
    </row>
    <row r="5328" spans="44:44">
      <c r="AR5328" s="176"/>
    </row>
    <row r="5329" spans="44:44">
      <c r="AR5329" s="176"/>
    </row>
    <row r="5330" spans="44:44">
      <c r="AR5330" s="176"/>
    </row>
    <row r="5331" spans="44:44">
      <c r="AR5331" s="176"/>
    </row>
    <row r="5332" spans="44:44">
      <c r="AR5332" s="176"/>
    </row>
    <row r="5333" spans="44:44">
      <c r="AR5333" s="176"/>
    </row>
    <row r="5334" spans="44:44">
      <c r="AR5334" s="176"/>
    </row>
    <row r="5335" spans="44:44">
      <c r="AR5335" s="176"/>
    </row>
    <row r="5336" spans="44:44">
      <c r="AR5336" s="176"/>
    </row>
    <row r="5337" spans="44:44">
      <c r="AR5337" s="176"/>
    </row>
    <row r="5338" spans="44:44">
      <c r="AR5338" s="176"/>
    </row>
    <row r="5339" spans="44:44">
      <c r="AR5339" s="176"/>
    </row>
    <row r="5340" spans="44:44">
      <c r="AR5340" s="176"/>
    </row>
    <row r="5341" spans="44:44">
      <c r="AR5341" s="176"/>
    </row>
    <row r="5342" spans="44:44">
      <c r="AR5342" s="176"/>
    </row>
    <row r="5343" spans="44:44">
      <c r="AR5343" s="176"/>
    </row>
    <row r="5344" spans="44:44">
      <c r="AR5344" s="176"/>
    </row>
    <row r="5345" spans="44:44">
      <c r="AR5345" s="176"/>
    </row>
    <row r="5346" spans="44:44">
      <c r="AR5346" s="176"/>
    </row>
    <row r="5347" spans="44:44">
      <c r="AR5347" s="176"/>
    </row>
    <row r="5348" spans="44:44">
      <c r="AR5348" s="176"/>
    </row>
    <row r="5349" spans="44:44">
      <c r="AR5349" s="176"/>
    </row>
    <row r="5350" spans="44:44">
      <c r="AR5350" s="176"/>
    </row>
    <row r="5351" spans="44:44">
      <c r="AR5351" s="176"/>
    </row>
    <row r="5352" spans="44:44">
      <c r="AR5352" s="176"/>
    </row>
    <row r="5353" spans="44:44">
      <c r="AR5353" s="176"/>
    </row>
    <row r="5354" spans="44:44">
      <c r="AR5354" s="176"/>
    </row>
    <row r="5355" spans="44:44">
      <c r="AR5355" s="176"/>
    </row>
    <row r="5356" spans="44:44">
      <c r="AR5356" s="176"/>
    </row>
    <row r="5357" spans="44:44">
      <c r="AR5357" s="176"/>
    </row>
    <row r="5358" spans="44:44">
      <c r="AR5358" s="176"/>
    </row>
    <row r="5359" spans="44:44">
      <c r="AR5359" s="176"/>
    </row>
    <row r="5360" spans="44:44">
      <c r="AR5360" s="176"/>
    </row>
    <row r="5361" spans="44:44">
      <c r="AR5361" s="176"/>
    </row>
    <row r="5362" spans="44:44">
      <c r="AR5362" s="176"/>
    </row>
    <row r="5363" spans="44:44">
      <c r="AR5363" s="176"/>
    </row>
    <row r="5364" spans="44:44">
      <c r="AR5364" s="176"/>
    </row>
    <row r="5365" spans="44:44">
      <c r="AR5365" s="176"/>
    </row>
    <row r="5366" spans="44:44">
      <c r="AR5366" s="176"/>
    </row>
    <row r="5367" spans="44:44">
      <c r="AR5367" s="176"/>
    </row>
    <row r="5368" spans="44:44">
      <c r="AR5368" s="176"/>
    </row>
    <row r="5369" spans="44:44">
      <c r="AR5369" s="176"/>
    </row>
    <row r="5370" spans="44:44">
      <c r="AR5370" s="176"/>
    </row>
    <row r="5371" spans="44:44">
      <c r="AR5371" s="176"/>
    </row>
    <row r="5372" spans="44:44">
      <c r="AR5372" s="176"/>
    </row>
    <row r="5373" spans="44:44">
      <c r="AR5373" s="176"/>
    </row>
    <row r="5374" spans="44:44">
      <c r="AR5374" s="176"/>
    </row>
    <row r="5375" spans="44:44">
      <c r="AR5375" s="176"/>
    </row>
    <row r="5376" spans="44:44">
      <c r="AR5376" s="176"/>
    </row>
    <row r="5377" spans="44:44">
      <c r="AR5377" s="176"/>
    </row>
    <row r="5378" spans="44:44">
      <c r="AR5378" s="176"/>
    </row>
    <row r="5379" spans="44:44">
      <c r="AR5379" s="176"/>
    </row>
    <row r="5380" spans="44:44">
      <c r="AR5380" s="176"/>
    </row>
    <row r="5381" spans="44:44">
      <c r="AR5381" s="176"/>
    </row>
    <row r="5382" spans="44:44">
      <c r="AR5382" s="176"/>
    </row>
    <row r="5383" spans="44:44">
      <c r="AR5383" s="176"/>
    </row>
    <row r="5384" spans="44:44">
      <c r="AR5384" s="176"/>
    </row>
    <row r="5385" spans="44:44">
      <c r="AR5385" s="176"/>
    </row>
    <row r="5386" spans="44:44">
      <c r="AR5386" s="176"/>
    </row>
    <row r="5387" spans="44:44">
      <c r="AR5387" s="176"/>
    </row>
    <row r="5388" spans="44:44">
      <c r="AR5388" s="176"/>
    </row>
    <row r="5389" spans="44:44">
      <c r="AR5389" s="176"/>
    </row>
    <row r="5390" spans="44:44">
      <c r="AR5390" s="176"/>
    </row>
    <row r="5391" spans="44:44">
      <c r="AR5391" s="176"/>
    </row>
    <row r="5392" spans="44:44">
      <c r="AR5392" s="176"/>
    </row>
    <row r="5393" spans="44:44">
      <c r="AR5393" s="176"/>
    </row>
    <row r="5394" spans="44:44">
      <c r="AR5394" s="176"/>
    </row>
    <row r="5395" spans="44:44">
      <c r="AR5395" s="176"/>
    </row>
    <row r="5396" spans="44:44">
      <c r="AR5396" s="176"/>
    </row>
    <row r="5397" spans="44:44">
      <c r="AR5397" s="176"/>
    </row>
    <row r="5398" spans="44:44">
      <c r="AR5398" s="176"/>
    </row>
    <row r="5399" spans="44:44">
      <c r="AR5399" s="176"/>
    </row>
    <row r="5400" spans="44:44">
      <c r="AR5400" s="176"/>
    </row>
    <row r="5401" spans="44:44">
      <c r="AR5401" s="176"/>
    </row>
    <row r="5402" spans="44:44">
      <c r="AR5402" s="176"/>
    </row>
    <row r="5403" spans="44:44">
      <c r="AR5403" s="176"/>
    </row>
    <row r="5404" spans="44:44">
      <c r="AR5404" s="176"/>
    </row>
    <row r="5405" spans="44:44">
      <c r="AR5405" s="176"/>
    </row>
    <row r="5406" spans="44:44">
      <c r="AR5406" s="176"/>
    </row>
    <row r="5407" spans="44:44">
      <c r="AR5407" s="176"/>
    </row>
    <row r="5408" spans="44:44">
      <c r="AR5408" s="176"/>
    </row>
    <row r="5409" spans="44:44">
      <c r="AR5409" s="176"/>
    </row>
    <row r="5410" spans="44:44">
      <c r="AR5410" s="176"/>
    </row>
    <row r="5411" spans="44:44">
      <c r="AR5411" s="176"/>
    </row>
    <row r="5412" spans="44:44">
      <c r="AR5412" s="176"/>
    </row>
    <row r="5413" spans="44:44">
      <c r="AR5413" s="176"/>
    </row>
    <row r="5414" spans="44:44">
      <c r="AR5414" s="176"/>
    </row>
    <row r="5415" spans="44:44">
      <c r="AR5415" s="176"/>
    </row>
    <row r="5416" spans="44:44">
      <c r="AR5416" s="176"/>
    </row>
    <row r="5417" spans="44:44">
      <c r="AR5417" s="176"/>
    </row>
    <row r="5418" spans="44:44">
      <c r="AR5418" s="176"/>
    </row>
    <row r="5419" spans="44:44">
      <c r="AR5419" s="176"/>
    </row>
    <row r="5420" spans="44:44">
      <c r="AR5420" s="176"/>
    </row>
    <row r="5421" spans="44:44">
      <c r="AR5421" s="176"/>
    </row>
    <row r="5422" spans="44:44">
      <c r="AR5422" s="176"/>
    </row>
    <row r="5423" spans="44:44">
      <c r="AR5423" s="176"/>
    </row>
    <row r="5424" spans="44:44">
      <c r="AR5424" s="176"/>
    </row>
    <row r="5425" spans="44:44">
      <c r="AR5425" s="176"/>
    </row>
    <row r="5426" spans="44:44">
      <c r="AR5426" s="176"/>
    </row>
    <row r="5427" spans="44:44">
      <c r="AR5427" s="176"/>
    </row>
    <row r="5428" spans="44:44">
      <c r="AR5428" s="176"/>
    </row>
    <row r="5429" spans="44:44">
      <c r="AR5429" s="176"/>
    </row>
    <row r="5430" spans="44:44">
      <c r="AR5430" s="176"/>
    </row>
    <row r="5431" spans="44:44">
      <c r="AR5431" s="176"/>
    </row>
    <row r="5432" spans="44:44">
      <c r="AR5432" s="176"/>
    </row>
    <row r="5433" spans="44:44">
      <c r="AR5433" s="176"/>
    </row>
    <row r="5434" spans="44:44">
      <c r="AR5434" s="176"/>
    </row>
    <row r="5435" spans="44:44">
      <c r="AR5435" s="176"/>
    </row>
    <row r="5436" spans="44:44">
      <c r="AR5436" s="176"/>
    </row>
    <row r="5437" spans="44:44">
      <c r="AR5437" s="176"/>
    </row>
    <row r="5438" spans="44:44">
      <c r="AR5438" s="176"/>
    </row>
    <row r="5439" spans="44:44">
      <c r="AR5439" s="176"/>
    </row>
    <row r="5440" spans="44:44">
      <c r="AR5440" s="176"/>
    </row>
    <row r="5441" spans="44:44">
      <c r="AR5441" s="176"/>
    </row>
    <row r="5442" spans="44:44">
      <c r="AR5442" s="176"/>
    </row>
    <row r="5443" spans="44:44">
      <c r="AR5443" s="176"/>
    </row>
    <row r="5444" spans="44:44">
      <c r="AR5444" s="176"/>
    </row>
    <row r="5445" spans="44:44">
      <c r="AR5445" s="176"/>
    </row>
    <row r="5446" spans="44:44">
      <c r="AR5446" s="176"/>
    </row>
    <row r="5447" spans="44:44">
      <c r="AR5447" s="176"/>
    </row>
    <row r="5448" spans="44:44">
      <c r="AR5448" s="176"/>
    </row>
    <row r="5449" spans="44:44">
      <c r="AR5449" s="176"/>
    </row>
    <row r="5450" spans="44:44">
      <c r="AR5450" s="176"/>
    </row>
    <row r="5451" spans="44:44">
      <c r="AR5451" s="176"/>
    </row>
    <row r="5452" spans="44:44">
      <c r="AR5452" s="176"/>
    </row>
    <row r="5453" spans="44:44">
      <c r="AR5453" s="176"/>
    </row>
    <row r="5454" spans="44:44">
      <c r="AR5454" s="176"/>
    </row>
    <row r="5455" spans="44:44">
      <c r="AR5455" s="176"/>
    </row>
    <row r="5456" spans="44:44">
      <c r="AR5456" s="176"/>
    </row>
    <row r="5457" spans="44:44">
      <c r="AR5457" s="176"/>
    </row>
    <row r="5458" spans="44:44">
      <c r="AR5458" s="176"/>
    </row>
    <row r="5459" spans="44:44">
      <c r="AR5459" s="176"/>
    </row>
    <row r="5460" spans="44:44">
      <c r="AR5460" s="176"/>
    </row>
    <row r="5461" spans="44:44">
      <c r="AR5461" s="176"/>
    </row>
    <row r="5462" spans="44:44">
      <c r="AR5462" s="176"/>
    </row>
    <row r="5463" spans="44:44">
      <c r="AR5463" s="176"/>
    </row>
    <row r="5464" spans="44:44">
      <c r="AR5464" s="176"/>
    </row>
    <row r="5465" spans="44:44">
      <c r="AR5465" s="176"/>
    </row>
    <row r="5466" spans="44:44">
      <c r="AR5466" s="176"/>
    </row>
    <row r="5467" spans="44:44">
      <c r="AR5467" s="176"/>
    </row>
    <row r="5468" spans="44:44">
      <c r="AR5468" s="176"/>
    </row>
    <row r="5469" spans="44:44">
      <c r="AR5469" s="176"/>
    </row>
    <row r="5470" spans="44:44">
      <c r="AR5470" s="176"/>
    </row>
    <row r="5471" spans="44:44">
      <c r="AR5471" s="176"/>
    </row>
    <row r="5472" spans="44:44">
      <c r="AR5472" s="176"/>
    </row>
    <row r="5473" spans="44:44">
      <c r="AR5473" s="176"/>
    </row>
    <row r="5474" spans="44:44">
      <c r="AR5474" s="176"/>
    </row>
    <row r="5475" spans="44:44">
      <c r="AR5475" s="176"/>
    </row>
    <row r="5476" spans="44:44">
      <c r="AR5476" s="176"/>
    </row>
    <row r="5477" spans="44:44">
      <c r="AR5477" s="176"/>
    </row>
    <row r="5478" spans="44:44">
      <c r="AR5478" s="176"/>
    </row>
    <row r="5479" spans="44:44">
      <c r="AR5479" s="176"/>
    </row>
    <row r="5480" spans="44:44">
      <c r="AR5480" s="176"/>
    </row>
    <row r="5481" spans="44:44">
      <c r="AR5481" s="176"/>
    </row>
    <row r="5482" spans="44:44">
      <c r="AR5482" s="176"/>
    </row>
    <row r="5483" spans="44:44">
      <c r="AR5483" s="176"/>
    </row>
    <row r="5484" spans="44:44">
      <c r="AR5484" s="176"/>
    </row>
    <row r="5485" spans="44:44">
      <c r="AR5485" s="176"/>
    </row>
    <row r="5486" spans="44:44">
      <c r="AR5486" s="176"/>
    </row>
    <row r="5487" spans="44:44">
      <c r="AR5487" s="176"/>
    </row>
    <row r="5488" spans="44:44">
      <c r="AR5488" s="176"/>
    </row>
    <row r="5489" spans="44:44">
      <c r="AR5489" s="176"/>
    </row>
    <row r="5490" spans="44:44">
      <c r="AR5490" s="176"/>
    </row>
    <row r="5491" spans="44:44">
      <c r="AR5491" s="176"/>
    </row>
    <row r="5492" spans="44:44">
      <c r="AR5492" s="176"/>
    </row>
    <row r="5493" spans="44:44">
      <c r="AR5493" s="176"/>
    </row>
    <row r="5494" spans="44:44">
      <c r="AR5494" s="176"/>
    </row>
    <row r="5495" spans="44:44">
      <c r="AR5495" s="176"/>
    </row>
    <row r="5496" spans="44:44">
      <c r="AR5496" s="176"/>
    </row>
    <row r="5497" spans="44:44">
      <c r="AR5497" s="176"/>
    </row>
    <row r="5498" spans="44:44">
      <c r="AR5498" s="176"/>
    </row>
    <row r="5499" spans="44:44">
      <c r="AR5499" s="176"/>
    </row>
    <row r="5500" spans="44:44">
      <c r="AR5500" s="176"/>
    </row>
    <row r="5501" spans="44:44">
      <c r="AR5501" s="176"/>
    </row>
    <row r="5502" spans="44:44">
      <c r="AR5502" s="176"/>
    </row>
    <row r="5503" spans="44:44">
      <c r="AR5503" s="176"/>
    </row>
    <row r="5504" spans="44:44">
      <c r="AR5504" s="176"/>
    </row>
    <row r="5505" spans="44:44">
      <c r="AR5505" s="176"/>
    </row>
    <row r="5506" spans="44:44">
      <c r="AR5506" s="176"/>
    </row>
    <row r="5507" spans="44:44">
      <c r="AR5507" s="176"/>
    </row>
    <row r="5508" spans="44:44">
      <c r="AR5508" s="176"/>
    </row>
    <row r="5509" spans="44:44">
      <c r="AR5509" s="176"/>
    </row>
    <row r="5510" spans="44:44">
      <c r="AR5510" s="176"/>
    </row>
    <row r="5511" spans="44:44">
      <c r="AR5511" s="176"/>
    </row>
    <row r="5512" spans="44:44">
      <c r="AR5512" s="176"/>
    </row>
    <row r="5513" spans="44:44">
      <c r="AR5513" s="176"/>
    </row>
    <row r="5514" spans="44:44">
      <c r="AR5514" s="176"/>
    </row>
    <row r="5515" spans="44:44">
      <c r="AR5515" s="176"/>
    </row>
    <row r="5516" spans="44:44">
      <c r="AR5516" s="176"/>
    </row>
    <row r="5517" spans="44:44">
      <c r="AR5517" s="176"/>
    </row>
    <row r="5518" spans="44:44">
      <c r="AR5518" s="176"/>
    </row>
    <row r="5519" spans="44:44">
      <c r="AR5519" s="176"/>
    </row>
    <row r="5520" spans="44:44">
      <c r="AR5520" s="176"/>
    </row>
    <row r="5521" spans="44:44">
      <c r="AR5521" s="176"/>
    </row>
    <row r="5522" spans="44:44">
      <c r="AR5522" s="176"/>
    </row>
    <row r="5523" spans="44:44">
      <c r="AR5523" s="176"/>
    </row>
    <row r="5524" spans="44:44">
      <c r="AR5524" s="176"/>
    </row>
    <row r="5525" spans="44:44">
      <c r="AR5525" s="176"/>
    </row>
    <row r="5526" spans="44:44">
      <c r="AR5526" s="176"/>
    </row>
    <row r="5527" spans="44:44">
      <c r="AR5527" s="176"/>
    </row>
    <row r="5528" spans="44:44">
      <c r="AR5528" s="176"/>
    </row>
    <row r="5529" spans="44:44">
      <c r="AR5529" s="176"/>
    </row>
    <row r="5530" spans="44:44">
      <c r="AR5530" s="176"/>
    </row>
    <row r="5531" spans="44:44">
      <c r="AR5531" s="176"/>
    </row>
    <row r="5532" spans="44:44">
      <c r="AR5532" s="176"/>
    </row>
    <row r="5533" spans="44:44">
      <c r="AR5533" s="176"/>
    </row>
    <row r="5534" spans="44:44">
      <c r="AR5534" s="176"/>
    </row>
    <row r="5535" spans="44:44">
      <c r="AR5535" s="176"/>
    </row>
    <row r="5536" spans="44:44">
      <c r="AR5536" s="176"/>
    </row>
    <row r="5537" spans="44:44">
      <c r="AR5537" s="176"/>
    </row>
    <row r="5538" spans="44:44">
      <c r="AR5538" s="176"/>
    </row>
    <row r="5539" spans="44:44">
      <c r="AR5539" s="176"/>
    </row>
    <row r="5540" spans="44:44">
      <c r="AR5540" s="176"/>
    </row>
    <row r="5541" spans="44:44">
      <c r="AR5541" s="176"/>
    </row>
    <row r="5542" spans="44:44">
      <c r="AR5542" s="176"/>
    </row>
    <row r="5543" spans="44:44">
      <c r="AR5543" s="176"/>
    </row>
    <row r="5544" spans="44:44">
      <c r="AR5544" s="176"/>
    </row>
    <row r="5545" spans="44:44">
      <c r="AR5545" s="176"/>
    </row>
    <row r="5546" spans="44:44">
      <c r="AR5546" s="176"/>
    </row>
    <row r="5547" spans="44:44">
      <c r="AR5547" s="176"/>
    </row>
    <row r="5548" spans="44:44">
      <c r="AR5548" s="176"/>
    </row>
    <row r="5549" spans="44:44">
      <c r="AR5549" s="176"/>
    </row>
    <row r="5550" spans="44:44">
      <c r="AR5550" s="176"/>
    </row>
    <row r="5551" spans="44:44">
      <c r="AR5551" s="176"/>
    </row>
    <row r="5552" spans="44:44">
      <c r="AR5552" s="176"/>
    </row>
    <row r="5553" spans="44:44">
      <c r="AR5553" s="176"/>
    </row>
    <row r="5554" spans="44:44">
      <c r="AR5554" s="176"/>
    </row>
    <row r="5555" spans="44:44">
      <c r="AR5555" s="176"/>
    </row>
    <row r="5556" spans="44:44">
      <c r="AR5556" s="176"/>
    </row>
    <row r="5557" spans="44:44">
      <c r="AR5557" s="176"/>
    </row>
    <row r="5558" spans="44:44">
      <c r="AR5558" s="176"/>
    </row>
    <row r="5559" spans="44:44">
      <c r="AR5559" s="176"/>
    </row>
    <row r="5560" spans="44:44">
      <c r="AR5560" s="176"/>
    </row>
    <row r="5561" spans="44:44">
      <c r="AR5561" s="176"/>
    </row>
    <row r="5562" spans="44:44">
      <c r="AR5562" s="176"/>
    </row>
    <row r="5563" spans="44:44">
      <c r="AR5563" s="176"/>
    </row>
    <row r="5564" spans="44:44">
      <c r="AR5564" s="176"/>
    </row>
    <row r="5565" spans="44:44">
      <c r="AR5565" s="176"/>
    </row>
    <row r="5566" spans="44:44">
      <c r="AR5566" s="176"/>
    </row>
    <row r="5567" spans="44:44">
      <c r="AR5567" s="176"/>
    </row>
    <row r="5568" spans="44:44">
      <c r="AR5568" s="176"/>
    </row>
    <row r="5569" spans="44:44">
      <c r="AR5569" s="176"/>
    </row>
    <row r="5570" spans="44:44">
      <c r="AR5570" s="176"/>
    </row>
    <row r="5571" spans="44:44">
      <c r="AR5571" s="176"/>
    </row>
    <row r="5572" spans="44:44">
      <c r="AR5572" s="176"/>
    </row>
    <row r="5573" spans="44:44">
      <c r="AR5573" s="176"/>
    </row>
    <row r="5574" spans="44:44">
      <c r="AR5574" s="176"/>
    </row>
    <row r="5575" spans="44:44">
      <c r="AR5575" s="176"/>
    </row>
    <row r="5576" spans="44:44">
      <c r="AR5576" s="176"/>
    </row>
    <row r="5577" spans="44:44">
      <c r="AR5577" s="176"/>
    </row>
    <row r="5578" spans="44:44">
      <c r="AR5578" s="176"/>
    </row>
    <row r="5579" spans="44:44">
      <c r="AR5579" s="176"/>
    </row>
    <row r="5580" spans="44:44">
      <c r="AR5580" s="176"/>
    </row>
    <row r="5581" spans="44:44">
      <c r="AR5581" s="176"/>
    </row>
    <row r="5582" spans="44:44">
      <c r="AR5582" s="176"/>
    </row>
    <row r="5583" spans="44:44">
      <c r="AR5583" s="176"/>
    </row>
    <row r="5584" spans="44:44">
      <c r="AR5584" s="176"/>
    </row>
    <row r="5585" spans="44:44">
      <c r="AR5585" s="176"/>
    </row>
    <row r="5586" spans="44:44">
      <c r="AR5586" s="176"/>
    </row>
    <row r="5587" spans="44:44">
      <c r="AR5587" s="176"/>
    </row>
    <row r="5588" spans="44:44">
      <c r="AR5588" s="176"/>
    </row>
    <row r="5589" spans="44:44">
      <c r="AR5589" s="176"/>
    </row>
    <row r="5590" spans="44:44">
      <c r="AR5590" s="176"/>
    </row>
    <row r="5591" spans="44:44">
      <c r="AR5591" s="176"/>
    </row>
    <row r="5592" spans="44:44">
      <c r="AR5592" s="176"/>
    </row>
    <row r="5593" spans="44:44">
      <c r="AR5593" s="176"/>
    </row>
    <row r="5594" spans="44:44">
      <c r="AR5594" s="176"/>
    </row>
    <row r="5595" spans="44:44">
      <c r="AR5595" s="176"/>
    </row>
    <row r="5596" spans="44:44">
      <c r="AR5596" s="176"/>
    </row>
    <row r="5597" spans="44:44">
      <c r="AR5597" s="176"/>
    </row>
    <row r="5598" spans="44:44">
      <c r="AR5598" s="176"/>
    </row>
    <row r="5599" spans="44:44">
      <c r="AR5599" s="176"/>
    </row>
    <row r="5600" spans="44:44">
      <c r="AR5600" s="176"/>
    </row>
    <row r="5601" spans="44:44">
      <c r="AR5601" s="176"/>
    </row>
    <row r="5602" spans="44:44">
      <c r="AR5602" s="176"/>
    </row>
    <row r="5603" spans="44:44">
      <c r="AR5603" s="176"/>
    </row>
    <row r="5604" spans="44:44">
      <c r="AR5604" s="176"/>
    </row>
    <row r="5605" spans="44:44">
      <c r="AR5605" s="176"/>
    </row>
    <row r="5606" spans="44:44">
      <c r="AR5606" s="176"/>
    </row>
    <row r="5607" spans="44:44">
      <c r="AR5607" s="176"/>
    </row>
    <row r="5608" spans="44:44">
      <c r="AR5608" s="176"/>
    </row>
    <row r="5609" spans="44:44">
      <c r="AR5609" s="176"/>
    </row>
    <row r="5610" spans="44:44">
      <c r="AR5610" s="176"/>
    </row>
    <row r="5611" spans="44:44">
      <c r="AR5611" s="176"/>
    </row>
    <row r="5612" spans="44:44">
      <c r="AR5612" s="176"/>
    </row>
    <row r="5613" spans="44:44">
      <c r="AR5613" s="176"/>
    </row>
    <row r="5614" spans="44:44">
      <c r="AR5614" s="176"/>
    </row>
    <row r="5615" spans="44:44">
      <c r="AR5615" s="176"/>
    </row>
    <row r="5616" spans="44:44">
      <c r="AR5616" s="176"/>
    </row>
    <row r="5617" spans="44:44">
      <c r="AR5617" s="176"/>
    </row>
    <row r="5618" spans="44:44">
      <c r="AR5618" s="176"/>
    </row>
    <row r="5619" spans="44:44">
      <c r="AR5619" s="176"/>
    </row>
    <row r="5620" spans="44:44">
      <c r="AR5620" s="176"/>
    </row>
    <row r="5621" spans="44:44">
      <c r="AR5621" s="176"/>
    </row>
    <row r="5622" spans="44:44">
      <c r="AR5622" s="176"/>
    </row>
    <row r="5623" spans="44:44">
      <c r="AR5623" s="176"/>
    </row>
    <row r="5624" spans="44:44">
      <c r="AR5624" s="176"/>
    </row>
    <row r="5625" spans="44:44">
      <c r="AR5625" s="176"/>
    </row>
    <row r="5626" spans="44:44">
      <c r="AR5626" s="176"/>
    </row>
    <row r="5627" spans="44:44">
      <c r="AR5627" s="176"/>
    </row>
    <row r="5628" spans="44:44">
      <c r="AR5628" s="176"/>
    </row>
    <row r="5629" spans="44:44">
      <c r="AR5629" s="176"/>
    </row>
    <row r="5630" spans="44:44">
      <c r="AR5630" s="176"/>
    </row>
    <row r="5631" spans="44:44">
      <c r="AR5631" s="176"/>
    </row>
    <row r="5632" spans="44:44">
      <c r="AR5632" s="176"/>
    </row>
    <row r="5633" spans="44:44">
      <c r="AR5633" s="176"/>
    </row>
    <row r="5634" spans="44:44">
      <c r="AR5634" s="176"/>
    </row>
    <row r="5635" spans="44:44">
      <c r="AR5635" s="176"/>
    </row>
    <row r="5636" spans="44:44">
      <c r="AR5636" s="176"/>
    </row>
    <row r="5637" spans="44:44">
      <c r="AR5637" s="176"/>
    </row>
    <row r="5638" spans="44:44">
      <c r="AR5638" s="176"/>
    </row>
    <row r="5639" spans="44:44">
      <c r="AR5639" s="176"/>
    </row>
    <row r="5640" spans="44:44">
      <c r="AR5640" s="176"/>
    </row>
    <row r="5641" spans="44:44">
      <c r="AR5641" s="176"/>
    </row>
    <row r="5642" spans="44:44">
      <c r="AR5642" s="176"/>
    </row>
    <row r="5643" spans="44:44">
      <c r="AR5643" s="176"/>
    </row>
    <row r="5644" spans="44:44">
      <c r="AR5644" s="176"/>
    </row>
    <row r="5645" spans="44:44">
      <c r="AR5645" s="176"/>
    </row>
    <row r="5646" spans="44:44">
      <c r="AR5646" s="176"/>
    </row>
    <row r="5647" spans="44:44">
      <c r="AR5647" s="176"/>
    </row>
    <row r="5648" spans="44:44">
      <c r="AR5648" s="176"/>
    </row>
    <row r="5649" spans="44:44">
      <c r="AR5649" s="176"/>
    </row>
    <row r="5650" spans="44:44">
      <c r="AR5650" s="176"/>
    </row>
    <row r="5651" spans="44:44">
      <c r="AR5651" s="176"/>
    </row>
    <row r="5652" spans="44:44">
      <c r="AR5652" s="176"/>
    </row>
    <row r="5653" spans="44:44">
      <c r="AR5653" s="176"/>
    </row>
    <row r="5654" spans="44:44">
      <c r="AR5654" s="176"/>
    </row>
    <row r="5655" spans="44:44">
      <c r="AR5655" s="176"/>
    </row>
    <row r="5656" spans="44:44">
      <c r="AR5656" s="176"/>
    </row>
    <row r="5657" spans="44:44">
      <c r="AR5657" s="176"/>
    </row>
    <row r="5658" spans="44:44">
      <c r="AR5658" s="176"/>
    </row>
    <row r="5659" spans="44:44">
      <c r="AR5659" s="176"/>
    </row>
    <row r="5660" spans="44:44">
      <c r="AR5660" s="176"/>
    </row>
    <row r="5661" spans="44:44">
      <c r="AR5661" s="176"/>
    </row>
    <row r="5662" spans="44:44">
      <c r="AR5662" s="176"/>
    </row>
    <row r="5663" spans="44:44">
      <c r="AR5663" s="176"/>
    </row>
    <row r="5664" spans="44:44">
      <c r="AR5664" s="176"/>
    </row>
    <row r="5665" spans="44:44">
      <c r="AR5665" s="176"/>
    </row>
    <row r="5666" spans="44:44">
      <c r="AR5666" s="176"/>
    </row>
    <row r="5667" spans="44:44">
      <c r="AR5667" s="176"/>
    </row>
    <row r="5668" spans="44:44">
      <c r="AR5668" s="176"/>
    </row>
    <row r="5669" spans="44:44">
      <c r="AR5669" s="176"/>
    </row>
    <row r="5670" spans="44:44">
      <c r="AR5670" s="176"/>
    </row>
    <row r="5671" spans="44:44">
      <c r="AR5671" s="176"/>
    </row>
    <row r="5672" spans="44:44">
      <c r="AR5672" s="176"/>
    </row>
    <row r="5673" spans="44:44">
      <c r="AR5673" s="176"/>
    </row>
    <row r="5674" spans="44:44">
      <c r="AR5674" s="176"/>
    </row>
    <row r="5675" spans="44:44">
      <c r="AR5675" s="176"/>
    </row>
    <row r="5676" spans="44:44">
      <c r="AR5676" s="176"/>
    </row>
    <row r="5677" spans="44:44">
      <c r="AR5677" s="176"/>
    </row>
    <row r="5678" spans="44:44">
      <c r="AR5678" s="176"/>
    </row>
    <row r="5679" spans="44:44">
      <c r="AR5679" s="176"/>
    </row>
    <row r="5680" spans="44:44">
      <c r="AR5680" s="176"/>
    </row>
    <row r="5681" spans="44:44">
      <c r="AR5681" s="176"/>
    </row>
    <row r="5682" spans="44:44">
      <c r="AR5682" s="176"/>
    </row>
    <row r="5683" spans="44:44">
      <c r="AR5683" s="176"/>
    </row>
    <row r="5684" spans="44:44">
      <c r="AR5684" s="176"/>
    </row>
    <row r="5685" spans="44:44">
      <c r="AR5685" s="176"/>
    </row>
    <row r="5686" spans="44:44">
      <c r="AR5686" s="176"/>
    </row>
    <row r="5687" spans="44:44">
      <c r="AR5687" s="176"/>
    </row>
    <row r="5688" spans="44:44">
      <c r="AR5688" s="176"/>
    </row>
    <row r="5689" spans="44:44">
      <c r="AR5689" s="176"/>
    </row>
    <row r="5690" spans="44:44">
      <c r="AR5690" s="176"/>
    </row>
    <row r="5691" spans="44:44">
      <c r="AR5691" s="176"/>
    </row>
    <row r="5692" spans="44:44">
      <c r="AR5692" s="176"/>
    </row>
    <row r="5693" spans="44:44">
      <c r="AR5693" s="176"/>
    </row>
    <row r="5694" spans="44:44">
      <c r="AR5694" s="176"/>
    </row>
    <row r="5695" spans="44:44">
      <c r="AR5695" s="176"/>
    </row>
    <row r="5696" spans="44:44">
      <c r="AR5696" s="176"/>
    </row>
    <row r="5697" spans="44:44">
      <c r="AR5697" s="176"/>
    </row>
    <row r="5698" spans="44:44">
      <c r="AR5698" s="176"/>
    </row>
    <row r="5699" spans="44:44">
      <c r="AR5699" s="176"/>
    </row>
    <row r="5700" spans="44:44">
      <c r="AR5700" s="176"/>
    </row>
    <row r="5701" spans="44:44">
      <c r="AR5701" s="176"/>
    </row>
    <row r="5702" spans="44:44">
      <c r="AR5702" s="176"/>
    </row>
    <row r="5703" spans="44:44">
      <c r="AR5703" s="176"/>
    </row>
    <row r="5704" spans="44:44">
      <c r="AR5704" s="176"/>
    </row>
    <row r="5705" spans="44:44">
      <c r="AR5705" s="176"/>
    </row>
    <row r="5706" spans="44:44">
      <c r="AR5706" s="176"/>
    </row>
    <row r="5707" spans="44:44">
      <c r="AR5707" s="176"/>
    </row>
    <row r="5708" spans="44:44">
      <c r="AR5708" s="176"/>
    </row>
    <row r="5709" spans="44:44">
      <c r="AR5709" s="176"/>
    </row>
    <row r="5710" spans="44:44">
      <c r="AR5710" s="176"/>
    </row>
    <row r="5711" spans="44:44">
      <c r="AR5711" s="176"/>
    </row>
    <row r="5712" spans="44:44">
      <c r="AR5712" s="176"/>
    </row>
    <row r="5713" spans="44:44">
      <c r="AR5713" s="176"/>
    </row>
    <row r="5714" spans="44:44">
      <c r="AR5714" s="176"/>
    </row>
    <row r="5715" spans="44:44">
      <c r="AR5715" s="176"/>
    </row>
    <row r="5716" spans="44:44">
      <c r="AR5716" s="176"/>
    </row>
    <row r="5717" spans="44:44">
      <c r="AR5717" s="176"/>
    </row>
    <row r="5718" spans="44:44">
      <c r="AR5718" s="176"/>
    </row>
    <row r="5719" spans="44:44">
      <c r="AR5719" s="176"/>
    </row>
    <row r="5720" spans="44:44">
      <c r="AR5720" s="176"/>
    </row>
    <row r="5721" spans="44:44">
      <c r="AR5721" s="176"/>
    </row>
    <row r="5722" spans="44:44">
      <c r="AR5722" s="176"/>
    </row>
    <row r="5723" spans="44:44">
      <c r="AR5723" s="176"/>
    </row>
    <row r="5724" spans="44:44">
      <c r="AR5724" s="176"/>
    </row>
    <row r="5725" spans="44:44">
      <c r="AR5725" s="176"/>
    </row>
    <row r="5726" spans="44:44">
      <c r="AR5726" s="176"/>
    </row>
    <row r="5727" spans="44:44">
      <c r="AR5727" s="176"/>
    </row>
    <row r="5728" spans="44:44">
      <c r="AR5728" s="176"/>
    </row>
    <row r="5729" spans="44:44">
      <c r="AR5729" s="176"/>
    </row>
    <row r="5730" spans="44:44">
      <c r="AR5730" s="176"/>
    </row>
    <row r="5731" spans="44:44">
      <c r="AR5731" s="176"/>
    </row>
    <row r="5732" spans="44:44">
      <c r="AR5732" s="176"/>
    </row>
    <row r="5733" spans="44:44">
      <c r="AR5733" s="176"/>
    </row>
    <row r="5734" spans="44:44">
      <c r="AR5734" s="176"/>
    </row>
    <row r="5735" spans="44:44">
      <c r="AR5735" s="176"/>
    </row>
    <row r="5736" spans="44:44">
      <c r="AR5736" s="176"/>
    </row>
    <row r="5737" spans="44:44">
      <c r="AR5737" s="176"/>
    </row>
    <row r="5738" spans="44:44">
      <c r="AR5738" s="176"/>
    </row>
    <row r="5739" spans="44:44">
      <c r="AR5739" s="176"/>
    </row>
    <row r="5740" spans="44:44">
      <c r="AR5740" s="176"/>
    </row>
    <row r="5741" spans="44:44">
      <c r="AR5741" s="176"/>
    </row>
    <row r="5742" spans="44:44">
      <c r="AR5742" s="176"/>
    </row>
    <row r="5743" spans="44:44">
      <c r="AR5743" s="176"/>
    </row>
    <row r="5744" spans="44:44">
      <c r="AR5744" s="176"/>
    </row>
    <row r="5745" spans="44:44">
      <c r="AR5745" s="176"/>
    </row>
    <row r="5746" spans="44:44">
      <c r="AR5746" s="176"/>
    </row>
    <row r="5747" spans="44:44">
      <c r="AR5747" s="176"/>
    </row>
    <row r="5748" spans="44:44">
      <c r="AR5748" s="176"/>
    </row>
    <row r="5749" spans="44:44">
      <c r="AR5749" s="176"/>
    </row>
    <row r="5750" spans="44:44">
      <c r="AR5750" s="176"/>
    </row>
    <row r="5751" spans="44:44">
      <c r="AR5751" s="176"/>
    </row>
    <row r="5752" spans="44:44">
      <c r="AR5752" s="176"/>
    </row>
    <row r="5753" spans="44:44">
      <c r="AR5753" s="176"/>
    </row>
    <row r="5754" spans="44:44">
      <c r="AR5754" s="176"/>
    </row>
    <row r="5755" spans="44:44">
      <c r="AR5755" s="176"/>
    </row>
    <row r="5756" spans="44:44">
      <c r="AR5756" s="176"/>
    </row>
    <row r="5757" spans="44:44">
      <c r="AR5757" s="176"/>
    </row>
    <row r="5758" spans="44:44">
      <c r="AR5758" s="176"/>
    </row>
    <row r="5759" spans="44:44">
      <c r="AR5759" s="176"/>
    </row>
    <row r="5760" spans="44:44">
      <c r="AR5760" s="176"/>
    </row>
    <row r="5761" spans="44:44">
      <c r="AR5761" s="176"/>
    </row>
    <row r="5762" spans="44:44">
      <c r="AR5762" s="176"/>
    </row>
    <row r="5763" spans="44:44">
      <c r="AR5763" s="176"/>
    </row>
    <row r="5764" spans="44:44">
      <c r="AR5764" s="176"/>
    </row>
    <row r="5765" spans="44:44">
      <c r="AR5765" s="176"/>
    </row>
    <row r="5766" spans="44:44">
      <c r="AR5766" s="176"/>
    </row>
    <row r="5767" spans="44:44">
      <c r="AR5767" s="176"/>
    </row>
    <row r="5768" spans="44:44">
      <c r="AR5768" s="176"/>
    </row>
    <row r="5769" spans="44:44">
      <c r="AR5769" s="176"/>
    </row>
    <row r="5770" spans="44:44">
      <c r="AR5770" s="176"/>
    </row>
    <row r="5771" spans="44:44">
      <c r="AR5771" s="176"/>
    </row>
    <row r="5772" spans="44:44">
      <c r="AR5772" s="176"/>
    </row>
    <row r="5773" spans="44:44">
      <c r="AR5773" s="176"/>
    </row>
    <row r="5774" spans="44:44">
      <c r="AR5774" s="176"/>
    </row>
    <row r="5775" spans="44:44">
      <c r="AR5775" s="176"/>
    </row>
    <row r="5776" spans="44:44">
      <c r="AR5776" s="176"/>
    </row>
    <row r="5777" spans="44:44">
      <c r="AR5777" s="176"/>
    </row>
    <row r="5778" spans="44:44">
      <c r="AR5778" s="176"/>
    </row>
    <row r="5779" spans="44:44">
      <c r="AR5779" s="176"/>
    </row>
    <row r="5780" spans="44:44">
      <c r="AR5780" s="176"/>
    </row>
    <row r="5781" spans="44:44">
      <c r="AR5781" s="176"/>
    </row>
    <row r="5782" spans="44:44">
      <c r="AR5782" s="176"/>
    </row>
    <row r="5783" spans="44:44">
      <c r="AR5783" s="176"/>
    </row>
    <row r="5784" spans="44:44">
      <c r="AR5784" s="176"/>
    </row>
    <row r="5785" spans="44:44">
      <c r="AR5785" s="176"/>
    </row>
    <row r="5786" spans="44:44">
      <c r="AR5786" s="176"/>
    </row>
    <row r="5787" spans="44:44">
      <c r="AR5787" s="176"/>
    </row>
    <row r="5788" spans="44:44">
      <c r="AR5788" s="176"/>
    </row>
    <row r="5789" spans="44:44">
      <c r="AR5789" s="176"/>
    </row>
    <row r="5790" spans="44:44">
      <c r="AR5790" s="176"/>
    </row>
    <row r="5791" spans="44:44">
      <c r="AR5791" s="176"/>
    </row>
    <row r="5792" spans="44:44">
      <c r="AR5792" s="176"/>
    </row>
    <row r="5793" spans="44:44">
      <c r="AR5793" s="176"/>
    </row>
    <row r="5794" spans="44:44">
      <c r="AR5794" s="176"/>
    </row>
    <row r="5795" spans="44:44">
      <c r="AR5795" s="176"/>
    </row>
    <row r="5796" spans="44:44">
      <c r="AR5796" s="176"/>
    </row>
    <row r="5797" spans="44:44">
      <c r="AR5797" s="176"/>
    </row>
    <row r="5798" spans="44:44">
      <c r="AR5798" s="176"/>
    </row>
    <row r="5799" spans="44:44">
      <c r="AR5799" s="176"/>
    </row>
    <row r="5800" spans="44:44">
      <c r="AR5800" s="176"/>
    </row>
    <row r="5801" spans="44:44">
      <c r="AR5801" s="176"/>
    </row>
    <row r="5802" spans="44:44">
      <c r="AR5802" s="176"/>
    </row>
    <row r="5803" spans="44:44">
      <c r="AR5803" s="176"/>
    </row>
    <row r="5804" spans="44:44">
      <c r="AR5804" s="176"/>
    </row>
    <row r="5805" spans="44:44">
      <c r="AR5805" s="176"/>
    </row>
    <row r="5806" spans="44:44">
      <c r="AR5806" s="176"/>
    </row>
    <row r="5807" spans="44:44">
      <c r="AR5807" s="176"/>
    </row>
    <row r="5808" spans="44:44">
      <c r="AR5808" s="176"/>
    </row>
    <row r="5809" spans="44:44">
      <c r="AR5809" s="176"/>
    </row>
    <row r="5810" spans="44:44">
      <c r="AR5810" s="176"/>
    </row>
    <row r="5811" spans="44:44">
      <c r="AR5811" s="176"/>
    </row>
    <row r="5812" spans="44:44">
      <c r="AR5812" s="176"/>
    </row>
    <row r="5813" spans="44:44">
      <c r="AR5813" s="176"/>
    </row>
    <row r="5814" spans="44:44">
      <c r="AR5814" s="176"/>
    </row>
    <row r="5815" spans="44:44">
      <c r="AR5815" s="176"/>
    </row>
    <row r="5816" spans="44:44">
      <c r="AR5816" s="176"/>
    </row>
    <row r="5817" spans="44:44">
      <c r="AR5817" s="176"/>
    </row>
    <row r="5818" spans="44:44">
      <c r="AR5818" s="176"/>
    </row>
    <row r="5819" spans="44:44">
      <c r="AR5819" s="176"/>
    </row>
    <row r="5820" spans="44:44">
      <c r="AR5820" s="176"/>
    </row>
    <row r="5821" spans="44:44">
      <c r="AR5821" s="176"/>
    </row>
    <row r="5822" spans="44:44">
      <c r="AR5822" s="176"/>
    </row>
    <row r="5823" spans="44:44">
      <c r="AR5823" s="176"/>
    </row>
    <row r="5824" spans="44:44">
      <c r="AR5824" s="176"/>
    </row>
    <row r="5825" spans="44:44">
      <c r="AR5825" s="176"/>
    </row>
    <row r="5826" spans="44:44">
      <c r="AR5826" s="176"/>
    </row>
    <row r="5827" spans="44:44">
      <c r="AR5827" s="176"/>
    </row>
    <row r="5828" spans="44:44">
      <c r="AR5828" s="176"/>
    </row>
    <row r="5829" spans="44:44">
      <c r="AR5829" s="176"/>
    </row>
    <row r="5830" spans="44:44">
      <c r="AR5830" s="176"/>
    </row>
    <row r="5831" spans="44:44">
      <c r="AR5831" s="176"/>
    </row>
    <row r="5832" spans="44:44">
      <c r="AR5832" s="176"/>
    </row>
    <row r="5833" spans="44:44">
      <c r="AR5833" s="176"/>
    </row>
    <row r="5834" spans="44:44">
      <c r="AR5834" s="176"/>
    </row>
    <row r="5835" spans="44:44">
      <c r="AR5835" s="176"/>
    </row>
    <row r="5836" spans="44:44">
      <c r="AR5836" s="176"/>
    </row>
    <row r="5837" spans="44:44">
      <c r="AR5837" s="176"/>
    </row>
    <row r="5838" spans="44:44">
      <c r="AR5838" s="176"/>
    </row>
    <row r="5839" spans="44:44">
      <c r="AR5839" s="176"/>
    </row>
    <row r="5840" spans="44:44">
      <c r="AR5840" s="176"/>
    </row>
    <row r="5841" spans="44:44">
      <c r="AR5841" s="176"/>
    </row>
    <row r="5842" spans="44:44">
      <c r="AR5842" s="176"/>
    </row>
    <row r="5843" spans="44:44">
      <c r="AR5843" s="176"/>
    </row>
    <row r="5844" spans="44:44">
      <c r="AR5844" s="176"/>
    </row>
    <row r="5845" spans="44:44">
      <c r="AR5845" s="176"/>
    </row>
    <row r="5846" spans="44:44">
      <c r="AR5846" s="176"/>
    </row>
    <row r="5847" spans="44:44">
      <c r="AR5847" s="176"/>
    </row>
    <row r="5848" spans="44:44">
      <c r="AR5848" s="176"/>
    </row>
    <row r="5849" spans="44:44">
      <c r="AR5849" s="176"/>
    </row>
    <row r="5850" spans="44:44">
      <c r="AR5850" s="176"/>
    </row>
    <row r="5851" spans="44:44">
      <c r="AR5851" s="176"/>
    </row>
    <row r="5852" spans="44:44">
      <c r="AR5852" s="176"/>
    </row>
    <row r="5853" spans="44:44">
      <c r="AR5853" s="176"/>
    </row>
    <row r="5854" spans="44:44">
      <c r="AR5854" s="176"/>
    </row>
    <row r="5855" spans="44:44">
      <c r="AR5855" s="176"/>
    </row>
    <row r="5856" spans="44:44">
      <c r="AR5856" s="176"/>
    </row>
    <row r="5857" spans="44:44">
      <c r="AR5857" s="176"/>
    </row>
    <row r="5858" spans="44:44">
      <c r="AR5858" s="176"/>
    </row>
    <row r="5859" spans="44:44">
      <c r="AR5859" s="176"/>
    </row>
    <row r="5860" spans="44:44">
      <c r="AR5860" s="176"/>
    </row>
    <row r="5861" spans="44:44">
      <c r="AR5861" s="176"/>
    </row>
    <row r="5862" spans="44:44">
      <c r="AR5862" s="176"/>
    </row>
    <row r="5863" spans="44:44">
      <c r="AR5863" s="176"/>
    </row>
    <row r="5864" spans="44:44">
      <c r="AR5864" s="176"/>
    </row>
    <row r="5865" spans="44:44">
      <c r="AR5865" s="176"/>
    </row>
    <row r="5866" spans="44:44">
      <c r="AR5866" s="176"/>
    </row>
    <row r="5867" spans="44:44">
      <c r="AR5867" s="176"/>
    </row>
    <row r="5868" spans="44:44">
      <c r="AR5868" s="176"/>
    </row>
    <row r="5869" spans="44:44">
      <c r="AR5869" s="176"/>
    </row>
    <row r="5870" spans="44:44">
      <c r="AR5870" s="176"/>
    </row>
    <row r="5871" spans="44:44">
      <c r="AR5871" s="176"/>
    </row>
    <row r="5872" spans="44:44">
      <c r="AR5872" s="176"/>
    </row>
    <row r="5873" spans="44:44">
      <c r="AR5873" s="176"/>
    </row>
    <row r="5874" spans="44:44">
      <c r="AR5874" s="176"/>
    </row>
    <row r="5875" spans="44:44">
      <c r="AR5875" s="176"/>
    </row>
    <row r="5876" spans="44:44">
      <c r="AR5876" s="176"/>
    </row>
    <row r="5877" spans="44:44">
      <c r="AR5877" s="176"/>
    </row>
    <row r="5878" spans="44:44">
      <c r="AR5878" s="176"/>
    </row>
    <row r="5879" spans="44:44">
      <c r="AR5879" s="176"/>
    </row>
    <row r="5880" spans="44:44">
      <c r="AR5880" s="176"/>
    </row>
    <row r="5881" spans="44:44">
      <c r="AR5881" s="176"/>
    </row>
    <row r="5882" spans="44:44">
      <c r="AR5882" s="176"/>
    </row>
    <row r="5883" spans="44:44">
      <c r="AR5883" s="176"/>
    </row>
    <row r="5884" spans="44:44">
      <c r="AR5884" s="176"/>
    </row>
    <row r="5885" spans="44:44">
      <c r="AR5885" s="176"/>
    </row>
    <row r="5886" spans="44:44">
      <c r="AR5886" s="176"/>
    </row>
    <row r="5887" spans="44:44">
      <c r="AR5887" s="176"/>
    </row>
    <row r="5888" spans="44:44">
      <c r="AR5888" s="176"/>
    </row>
    <row r="5889" spans="44:44">
      <c r="AR5889" s="176"/>
    </row>
    <row r="5890" spans="44:44">
      <c r="AR5890" s="176"/>
    </row>
    <row r="5891" spans="44:44">
      <c r="AR5891" s="176"/>
    </row>
    <row r="5892" spans="44:44">
      <c r="AR5892" s="176"/>
    </row>
    <row r="5893" spans="44:44">
      <c r="AR5893" s="176"/>
    </row>
    <row r="5894" spans="44:44">
      <c r="AR5894" s="176"/>
    </row>
    <row r="5895" spans="44:44">
      <c r="AR5895" s="176"/>
    </row>
    <row r="5896" spans="44:44">
      <c r="AR5896" s="176"/>
    </row>
    <row r="5897" spans="44:44">
      <c r="AR5897" s="176"/>
    </row>
    <row r="5898" spans="44:44">
      <c r="AR5898" s="176"/>
    </row>
    <row r="5899" spans="44:44">
      <c r="AR5899" s="176"/>
    </row>
    <row r="5900" spans="44:44">
      <c r="AR5900" s="176"/>
    </row>
    <row r="5901" spans="44:44">
      <c r="AR5901" s="176"/>
    </row>
    <row r="5902" spans="44:44">
      <c r="AR5902" s="176"/>
    </row>
    <row r="5903" spans="44:44">
      <c r="AR5903" s="176"/>
    </row>
    <row r="5904" spans="44:44">
      <c r="AR5904" s="176"/>
    </row>
    <row r="5905" spans="44:44">
      <c r="AR5905" s="176"/>
    </row>
    <row r="5906" spans="44:44">
      <c r="AR5906" s="176"/>
    </row>
    <row r="5907" spans="44:44">
      <c r="AR5907" s="176"/>
    </row>
    <row r="5908" spans="44:44">
      <c r="AR5908" s="176"/>
    </row>
    <row r="5909" spans="44:44">
      <c r="AR5909" s="176"/>
    </row>
    <row r="5910" spans="44:44">
      <c r="AR5910" s="176"/>
    </row>
    <row r="5911" spans="44:44">
      <c r="AR5911" s="176"/>
    </row>
    <row r="5912" spans="44:44">
      <c r="AR5912" s="176"/>
    </row>
    <row r="5913" spans="44:44">
      <c r="AR5913" s="176"/>
    </row>
    <row r="5914" spans="44:44">
      <c r="AR5914" s="176"/>
    </row>
    <row r="5915" spans="44:44">
      <c r="AR5915" s="176"/>
    </row>
    <row r="5916" spans="44:44">
      <c r="AR5916" s="176"/>
    </row>
    <row r="5917" spans="44:44">
      <c r="AR5917" s="176"/>
    </row>
    <row r="5918" spans="44:44">
      <c r="AR5918" s="176"/>
    </row>
    <row r="5919" spans="44:44">
      <c r="AR5919" s="176"/>
    </row>
    <row r="5920" spans="44:44">
      <c r="AR5920" s="176"/>
    </row>
    <row r="5921" spans="44:44">
      <c r="AR5921" s="176"/>
    </row>
    <row r="5922" spans="44:44">
      <c r="AR5922" s="176"/>
    </row>
    <row r="5923" spans="44:44">
      <c r="AR5923" s="176"/>
    </row>
    <row r="5924" spans="44:44">
      <c r="AR5924" s="176"/>
    </row>
    <row r="5925" spans="44:44">
      <c r="AR5925" s="176"/>
    </row>
    <row r="5926" spans="44:44">
      <c r="AR5926" s="176"/>
    </row>
    <row r="5927" spans="44:44">
      <c r="AR5927" s="176"/>
    </row>
    <row r="5928" spans="44:44">
      <c r="AR5928" s="176"/>
    </row>
    <row r="5929" spans="44:44">
      <c r="AR5929" s="176"/>
    </row>
    <row r="5930" spans="44:44">
      <c r="AR5930" s="176"/>
    </row>
    <row r="5931" spans="44:44">
      <c r="AR5931" s="176"/>
    </row>
    <row r="5932" spans="44:44">
      <c r="AR5932" s="176"/>
    </row>
    <row r="5933" spans="44:44">
      <c r="AR5933" s="176"/>
    </row>
    <row r="5934" spans="44:44">
      <c r="AR5934" s="176"/>
    </row>
    <row r="5935" spans="44:44">
      <c r="AR5935" s="176"/>
    </row>
    <row r="5936" spans="44:44">
      <c r="AR5936" s="176"/>
    </row>
    <row r="5937" spans="44:44">
      <c r="AR5937" s="176"/>
    </row>
    <row r="5938" spans="44:44">
      <c r="AR5938" s="176"/>
    </row>
    <row r="5939" spans="44:44">
      <c r="AR5939" s="176"/>
    </row>
    <row r="5940" spans="44:44">
      <c r="AR5940" s="176"/>
    </row>
    <row r="5941" spans="44:44">
      <c r="AR5941" s="176"/>
    </row>
    <row r="5942" spans="44:44">
      <c r="AR5942" s="176"/>
    </row>
    <row r="5943" spans="44:44">
      <c r="AR5943" s="176"/>
    </row>
    <row r="5944" spans="44:44">
      <c r="AR5944" s="176"/>
    </row>
    <row r="5945" spans="44:44">
      <c r="AR5945" s="176"/>
    </row>
    <row r="5946" spans="44:44">
      <c r="AR5946" s="176"/>
    </row>
    <row r="5947" spans="44:44">
      <c r="AR5947" s="176"/>
    </row>
    <row r="5948" spans="44:44">
      <c r="AR5948" s="176"/>
    </row>
    <row r="5949" spans="44:44">
      <c r="AR5949" s="176"/>
    </row>
    <row r="5950" spans="44:44">
      <c r="AR5950" s="176"/>
    </row>
    <row r="5951" spans="44:44">
      <c r="AR5951" s="176"/>
    </row>
    <row r="5952" spans="44:44">
      <c r="AR5952" s="176"/>
    </row>
    <row r="5953" spans="44:44">
      <c r="AR5953" s="176"/>
    </row>
    <row r="5954" spans="44:44">
      <c r="AR5954" s="176"/>
    </row>
    <row r="5955" spans="44:44">
      <c r="AR5955" s="176"/>
    </row>
    <row r="5956" spans="44:44">
      <c r="AR5956" s="176"/>
    </row>
    <row r="5957" spans="44:44">
      <c r="AR5957" s="176"/>
    </row>
    <row r="5958" spans="44:44">
      <c r="AR5958" s="176"/>
    </row>
    <row r="5959" spans="44:44">
      <c r="AR5959" s="176"/>
    </row>
    <row r="5960" spans="44:44">
      <c r="AR5960" s="176"/>
    </row>
    <row r="5961" spans="44:44">
      <c r="AR5961" s="176"/>
    </row>
    <row r="5962" spans="44:44">
      <c r="AR5962" s="176"/>
    </row>
    <row r="5963" spans="44:44">
      <c r="AR5963" s="176"/>
    </row>
    <row r="5964" spans="44:44">
      <c r="AR5964" s="176"/>
    </row>
    <row r="5965" spans="44:44">
      <c r="AR5965" s="176"/>
    </row>
    <row r="5966" spans="44:44">
      <c r="AR5966" s="176"/>
    </row>
    <row r="5967" spans="44:44">
      <c r="AR5967" s="176"/>
    </row>
    <row r="5968" spans="44:44">
      <c r="AR5968" s="176"/>
    </row>
    <row r="5969" spans="44:44">
      <c r="AR5969" s="176"/>
    </row>
    <row r="5970" spans="44:44">
      <c r="AR5970" s="176"/>
    </row>
    <row r="5971" spans="44:44">
      <c r="AR5971" s="176"/>
    </row>
    <row r="5972" spans="44:44">
      <c r="AR5972" s="176"/>
    </row>
    <row r="5973" spans="44:44">
      <c r="AR5973" s="176"/>
    </row>
    <row r="5974" spans="44:44">
      <c r="AR5974" s="176"/>
    </row>
    <row r="5975" spans="44:44">
      <c r="AR5975" s="176"/>
    </row>
    <row r="5976" spans="44:44">
      <c r="AR5976" s="176"/>
    </row>
    <row r="5977" spans="44:44">
      <c r="AR5977" s="176"/>
    </row>
    <row r="5978" spans="44:44">
      <c r="AR5978" s="176"/>
    </row>
    <row r="5979" spans="44:44">
      <c r="AR5979" s="176"/>
    </row>
    <row r="5980" spans="44:44">
      <c r="AR5980" s="176"/>
    </row>
    <row r="5981" spans="44:44">
      <c r="AR5981" s="176"/>
    </row>
    <row r="5982" spans="44:44">
      <c r="AR5982" s="176"/>
    </row>
    <row r="5983" spans="44:44">
      <c r="AR5983" s="176"/>
    </row>
    <row r="5984" spans="44:44">
      <c r="AR5984" s="176"/>
    </row>
    <row r="5985" spans="44:44">
      <c r="AR5985" s="176"/>
    </row>
    <row r="5986" spans="44:44">
      <c r="AR5986" s="176"/>
    </row>
    <row r="5987" spans="44:44">
      <c r="AR5987" s="176"/>
    </row>
    <row r="5988" spans="44:44">
      <c r="AR5988" s="176"/>
    </row>
    <row r="5989" spans="44:44">
      <c r="AR5989" s="176"/>
    </row>
    <row r="5990" spans="44:44">
      <c r="AR5990" s="176"/>
    </row>
    <row r="5991" spans="44:44">
      <c r="AR5991" s="176"/>
    </row>
    <row r="5992" spans="44:44">
      <c r="AR5992" s="176"/>
    </row>
    <row r="5993" spans="44:44">
      <c r="AR5993" s="176"/>
    </row>
    <row r="5994" spans="44:44">
      <c r="AR5994" s="176"/>
    </row>
    <row r="5995" spans="44:44">
      <c r="AR5995" s="176"/>
    </row>
    <row r="5996" spans="44:44">
      <c r="AR5996" s="176"/>
    </row>
    <row r="5997" spans="44:44">
      <c r="AR5997" s="176"/>
    </row>
    <row r="5998" spans="44:44">
      <c r="AR5998" s="176"/>
    </row>
    <row r="5999" spans="44:44">
      <c r="AR5999" s="176"/>
    </row>
    <row r="6000" spans="44:44">
      <c r="AR6000" s="176"/>
    </row>
    <row r="6001" spans="44:44">
      <c r="AR6001" s="176"/>
    </row>
    <row r="6002" spans="44:44">
      <c r="AR6002" s="176"/>
    </row>
    <row r="6003" spans="44:44">
      <c r="AR6003" s="176"/>
    </row>
    <row r="6004" spans="44:44">
      <c r="AR6004" s="176"/>
    </row>
    <row r="6005" spans="44:44">
      <c r="AR6005" s="176"/>
    </row>
    <row r="6006" spans="44:44">
      <c r="AR6006" s="176"/>
    </row>
    <row r="6007" spans="44:44">
      <c r="AR6007" s="176"/>
    </row>
    <row r="6008" spans="44:44">
      <c r="AR6008" s="176"/>
    </row>
    <row r="6009" spans="44:44">
      <c r="AR6009" s="176"/>
    </row>
    <row r="6010" spans="44:44">
      <c r="AR6010" s="176"/>
    </row>
    <row r="6011" spans="44:44">
      <c r="AR6011" s="176"/>
    </row>
    <row r="6012" spans="44:44">
      <c r="AR6012" s="176"/>
    </row>
    <row r="6013" spans="44:44">
      <c r="AR6013" s="176"/>
    </row>
    <row r="6014" spans="44:44">
      <c r="AR6014" s="176"/>
    </row>
    <row r="6015" spans="44:44">
      <c r="AR6015" s="176"/>
    </row>
    <row r="6016" spans="44:44">
      <c r="AR6016" s="176"/>
    </row>
    <row r="6017" spans="44:44">
      <c r="AR6017" s="176"/>
    </row>
    <row r="6018" spans="44:44">
      <c r="AR6018" s="176"/>
    </row>
    <row r="6019" spans="44:44">
      <c r="AR6019" s="176"/>
    </row>
    <row r="6020" spans="44:44">
      <c r="AR6020" s="176"/>
    </row>
    <row r="6021" spans="44:44">
      <c r="AR6021" s="176"/>
    </row>
    <row r="6022" spans="44:44">
      <c r="AR6022" s="176"/>
    </row>
    <row r="6023" spans="44:44">
      <c r="AR6023" s="176"/>
    </row>
    <row r="6024" spans="44:44">
      <c r="AR6024" s="176"/>
    </row>
    <row r="6025" spans="44:44">
      <c r="AR6025" s="176"/>
    </row>
    <row r="6026" spans="44:44">
      <c r="AR6026" s="176"/>
    </row>
    <row r="6027" spans="44:44">
      <c r="AR6027" s="176"/>
    </row>
    <row r="6028" spans="44:44">
      <c r="AR6028" s="176"/>
    </row>
    <row r="6029" spans="44:44">
      <c r="AR6029" s="176"/>
    </row>
    <row r="6030" spans="44:44">
      <c r="AR6030" s="176"/>
    </row>
    <row r="6031" spans="44:44">
      <c r="AR6031" s="176"/>
    </row>
    <row r="6032" spans="44:44">
      <c r="AR6032" s="176"/>
    </row>
    <row r="6033" spans="44:44">
      <c r="AR6033" s="176"/>
    </row>
    <row r="6034" spans="44:44">
      <c r="AR6034" s="176"/>
    </row>
    <row r="6035" spans="44:44">
      <c r="AR6035" s="176"/>
    </row>
    <row r="6036" spans="44:44">
      <c r="AR6036" s="176"/>
    </row>
    <row r="6037" spans="44:44">
      <c r="AR6037" s="176"/>
    </row>
    <row r="6038" spans="44:44">
      <c r="AR6038" s="176"/>
    </row>
    <row r="6039" spans="44:44">
      <c r="AR6039" s="176"/>
    </row>
    <row r="6040" spans="44:44">
      <c r="AR6040" s="176"/>
    </row>
    <row r="6041" spans="44:44">
      <c r="AR6041" s="176"/>
    </row>
    <row r="6042" spans="44:44">
      <c r="AR6042" s="176"/>
    </row>
    <row r="6043" spans="44:44">
      <c r="AR6043" s="176"/>
    </row>
    <row r="6044" spans="44:44">
      <c r="AR6044" s="176"/>
    </row>
    <row r="6045" spans="44:44">
      <c r="AR6045" s="176"/>
    </row>
    <row r="6046" spans="44:44">
      <c r="AR6046" s="176"/>
    </row>
    <row r="6047" spans="44:44">
      <c r="AR6047" s="176"/>
    </row>
    <row r="6048" spans="44:44">
      <c r="AR6048" s="176"/>
    </row>
    <row r="6049" spans="44:44">
      <c r="AR6049" s="176"/>
    </row>
    <row r="6050" spans="44:44">
      <c r="AR6050" s="176"/>
    </row>
    <row r="6051" spans="44:44">
      <c r="AR6051" s="176"/>
    </row>
    <row r="6052" spans="44:44">
      <c r="AR6052" s="176"/>
    </row>
    <row r="6053" spans="44:44">
      <c r="AR6053" s="176"/>
    </row>
    <row r="6054" spans="44:44">
      <c r="AR6054" s="176"/>
    </row>
    <row r="6055" spans="44:44">
      <c r="AR6055" s="176"/>
    </row>
    <row r="6056" spans="44:44">
      <c r="AR6056" s="176"/>
    </row>
    <row r="6057" spans="44:44">
      <c r="AR6057" s="176"/>
    </row>
    <row r="6058" spans="44:44">
      <c r="AR6058" s="176"/>
    </row>
    <row r="6059" spans="44:44">
      <c r="AR6059" s="176"/>
    </row>
    <row r="6060" spans="44:44">
      <c r="AR6060" s="176"/>
    </row>
    <row r="6061" spans="44:44">
      <c r="AR6061" s="176"/>
    </row>
    <row r="6062" spans="44:44">
      <c r="AR6062" s="176"/>
    </row>
    <row r="6063" spans="44:44">
      <c r="AR6063" s="176"/>
    </row>
    <row r="6064" spans="44:44">
      <c r="AR6064" s="176"/>
    </row>
    <row r="6065" spans="44:44">
      <c r="AR6065" s="176"/>
    </row>
    <row r="6066" spans="44:44">
      <c r="AR6066" s="176"/>
    </row>
    <row r="6067" spans="44:44">
      <c r="AR6067" s="176"/>
    </row>
    <row r="6068" spans="44:44">
      <c r="AR6068" s="176"/>
    </row>
    <row r="6069" spans="44:44">
      <c r="AR6069" s="176"/>
    </row>
    <row r="6070" spans="44:44">
      <c r="AR6070" s="176"/>
    </row>
    <row r="6071" spans="44:44">
      <c r="AR6071" s="176"/>
    </row>
    <row r="6072" spans="44:44">
      <c r="AR6072" s="176"/>
    </row>
    <row r="6073" spans="44:44">
      <c r="AR6073" s="176"/>
    </row>
    <row r="6074" spans="44:44">
      <c r="AR6074" s="176"/>
    </row>
    <row r="6075" spans="44:44">
      <c r="AR6075" s="176"/>
    </row>
    <row r="6076" spans="44:44">
      <c r="AR6076" s="176"/>
    </row>
    <row r="6077" spans="44:44">
      <c r="AR6077" s="176"/>
    </row>
    <row r="6078" spans="44:44">
      <c r="AR6078" s="176"/>
    </row>
    <row r="6079" spans="44:44">
      <c r="AR6079" s="176"/>
    </row>
    <row r="6080" spans="44:44">
      <c r="AR6080" s="176"/>
    </row>
    <row r="6081" spans="44:44">
      <c r="AR6081" s="176"/>
    </row>
    <row r="6082" spans="44:44">
      <c r="AR6082" s="176"/>
    </row>
    <row r="6083" spans="44:44">
      <c r="AR6083" s="176"/>
    </row>
    <row r="6084" spans="44:44">
      <c r="AR6084" s="176"/>
    </row>
    <row r="6085" spans="44:44">
      <c r="AR6085" s="176"/>
    </row>
    <row r="6086" spans="44:44">
      <c r="AR6086" s="176"/>
    </row>
    <row r="6087" spans="44:44">
      <c r="AR6087" s="176"/>
    </row>
    <row r="6088" spans="44:44">
      <c r="AR6088" s="176"/>
    </row>
    <row r="6089" spans="44:44">
      <c r="AR6089" s="176"/>
    </row>
    <row r="6090" spans="44:44">
      <c r="AR6090" s="176"/>
    </row>
    <row r="6091" spans="44:44">
      <c r="AR6091" s="176"/>
    </row>
    <row r="6092" spans="44:44">
      <c r="AR6092" s="176"/>
    </row>
    <row r="6093" spans="44:44">
      <c r="AR6093" s="176"/>
    </row>
    <row r="6094" spans="44:44">
      <c r="AR6094" s="176"/>
    </row>
    <row r="6095" spans="44:44">
      <c r="AR6095" s="176"/>
    </row>
    <row r="6096" spans="44:44">
      <c r="AR6096" s="176"/>
    </row>
    <row r="6097" spans="44:44">
      <c r="AR6097" s="176"/>
    </row>
    <row r="6098" spans="44:44">
      <c r="AR6098" s="176"/>
    </row>
    <row r="6099" spans="44:44">
      <c r="AR6099" s="176"/>
    </row>
    <row r="6100" spans="44:44">
      <c r="AR6100" s="176"/>
    </row>
    <row r="6101" spans="44:44">
      <c r="AR6101" s="176"/>
    </row>
    <row r="6102" spans="44:44">
      <c r="AR6102" s="176"/>
    </row>
    <row r="6103" spans="44:44">
      <c r="AR6103" s="176"/>
    </row>
    <row r="6104" spans="44:44">
      <c r="AR6104" s="176"/>
    </row>
    <row r="6105" spans="44:44">
      <c r="AR6105" s="176"/>
    </row>
    <row r="6106" spans="44:44">
      <c r="AR6106" s="176"/>
    </row>
    <row r="6107" spans="44:44">
      <c r="AR6107" s="176"/>
    </row>
    <row r="6108" spans="44:44">
      <c r="AR6108" s="176"/>
    </row>
    <row r="6109" spans="44:44">
      <c r="AR6109" s="176"/>
    </row>
    <row r="6110" spans="44:44">
      <c r="AR6110" s="176"/>
    </row>
    <row r="6111" spans="44:44">
      <c r="AR6111" s="176"/>
    </row>
    <row r="6112" spans="44:44">
      <c r="AR6112" s="176"/>
    </row>
    <row r="6113" spans="44:44">
      <c r="AR6113" s="176"/>
    </row>
    <row r="6114" spans="44:44">
      <c r="AR6114" s="176"/>
    </row>
    <row r="6115" spans="44:44">
      <c r="AR6115" s="176"/>
    </row>
    <row r="6116" spans="44:44">
      <c r="AR6116" s="176"/>
    </row>
    <row r="6117" spans="44:44">
      <c r="AR6117" s="176"/>
    </row>
    <row r="6118" spans="44:44">
      <c r="AR6118" s="176"/>
    </row>
    <row r="6119" spans="44:44">
      <c r="AR6119" s="176"/>
    </row>
    <row r="6120" spans="44:44">
      <c r="AR6120" s="176"/>
    </row>
    <row r="6121" spans="44:44">
      <c r="AR6121" s="176"/>
    </row>
    <row r="6122" spans="44:44">
      <c r="AR6122" s="176"/>
    </row>
    <row r="6123" spans="44:44">
      <c r="AR6123" s="176"/>
    </row>
    <row r="6124" spans="44:44">
      <c r="AR6124" s="176"/>
    </row>
    <row r="6125" spans="44:44">
      <c r="AR6125" s="176"/>
    </row>
    <row r="6126" spans="44:44">
      <c r="AR6126" s="176"/>
    </row>
    <row r="6127" spans="44:44">
      <c r="AR6127" s="176"/>
    </row>
    <row r="6128" spans="44:44">
      <c r="AR6128" s="176"/>
    </row>
    <row r="6129" spans="44:44">
      <c r="AR6129" s="176"/>
    </row>
    <row r="6130" spans="44:44">
      <c r="AR6130" s="176"/>
    </row>
    <row r="6131" spans="44:44">
      <c r="AR6131" s="176"/>
    </row>
    <row r="6132" spans="44:44">
      <c r="AR6132" s="176"/>
    </row>
    <row r="6133" spans="44:44">
      <c r="AR6133" s="176"/>
    </row>
    <row r="6134" spans="44:44">
      <c r="AR6134" s="176"/>
    </row>
    <row r="6135" spans="44:44">
      <c r="AR6135" s="176"/>
    </row>
    <row r="6136" spans="44:44">
      <c r="AR6136" s="176"/>
    </row>
    <row r="6137" spans="44:44">
      <c r="AR6137" s="176"/>
    </row>
    <row r="6138" spans="44:44">
      <c r="AR6138" s="176"/>
    </row>
    <row r="6139" spans="44:44">
      <c r="AR6139" s="176"/>
    </row>
    <row r="6140" spans="44:44">
      <c r="AR6140" s="176"/>
    </row>
    <row r="6141" spans="44:44">
      <c r="AR6141" s="176"/>
    </row>
    <row r="6142" spans="44:44">
      <c r="AR6142" s="176"/>
    </row>
    <row r="6143" spans="44:44">
      <c r="AR6143" s="176"/>
    </row>
    <row r="6144" spans="44:44">
      <c r="AR6144" s="176"/>
    </row>
    <row r="6145" spans="44:44">
      <c r="AR6145" s="176"/>
    </row>
    <row r="6146" spans="44:44">
      <c r="AR6146" s="176"/>
    </row>
    <row r="6147" spans="44:44">
      <c r="AR6147" s="176"/>
    </row>
    <row r="6148" spans="44:44">
      <c r="AR6148" s="176"/>
    </row>
    <row r="6149" spans="44:44">
      <c r="AR6149" s="176"/>
    </row>
    <row r="6150" spans="44:44">
      <c r="AR6150" s="176"/>
    </row>
    <row r="6151" spans="44:44">
      <c r="AR6151" s="176"/>
    </row>
    <row r="6152" spans="44:44">
      <c r="AR6152" s="176"/>
    </row>
    <row r="6153" spans="44:44">
      <c r="AR6153" s="176"/>
    </row>
    <row r="6154" spans="44:44">
      <c r="AR6154" s="176"/>
    </row>
    <row r="6155" spans="44:44">
      <c r="AR6155" s="176"/>
    </row>
    <row r="6156" spans="44:44">
      <c r="AR6156" s="176"/>
    </row>
    <row r="6157" spans="44:44">
      <c r="AR6157" s="176"/>
    </row>
    <row r="6158" spans="44:44">
      <c r="AR6158" s="176"/>
    </row>
    <row r="6159" spans="44:44">
      <c r="AR6159" s="176"/>
    </row>
    <row r="6160" spans="44:44">
      <c r="AR6160" s="176"/>
    </row>
    <row r="6161" spans="44:44">
      <c r="AR6161" s="176"/>
    </row>
    <row r="6162" spans="44:44">
      <c r="AR6162" s="176"/>
    </row>
    <row r="6163" spans="44:44">
      <c r="AR6163" s="176"/>
    </row>
    <row r="6164" spans="44:44">
      <c r="AR6164" s="176"/>
    </row>
    <row r="6165" spans="44:44">
      <c r="AR6165" s="176"/>
    </row>
    <row r="6166" spans="44:44">
      <c r="AR6166" s="176"/>
    </row>
    <row r="6167" spans="44:44">
      <c r="AR6167" s="176"/>
    </row>
    <row r="6168" spans="44:44">
      <c r="AR6168" s="176"/>
    </row>
    <row r="6169" spans="44:44">
      <c r="AR6169" s="176"/>
    </row>
    <row r="6170" spans="44:44">
      <c r="AR6170" s="176"/>
    </row>
    <row r="6171" spans="44:44">
      <c r="AR6171" s="176"/>
    </row>
    <row r="6172" spans="44:44">
      <c r="AR6172" s="176"/>
    </row>
    <row r="6173" spans="44:44">
      <c r="AR6173" s="176"/>
    </row>
    <row r="6174" spans="44:44">
      <c r="AR6174" s="176"/>
    </row>
    <row r="6175" spans="44:44">
      <c r="AR6175" s="176"/>
    </row>
    <row r="6176" spans="44:44">
      <c r="AR6176" s="176"/>
    </row>
    <row r="6177" spans="44:44">
      <c r="AR6177" s="176"/>
    </row>
    <row r="6178" spans="44:44">
      <c r="AR6178" s="176"/>
    </row>
    <row r="6179" spans="44:44">
      <c r="AR6179" s="176"/>
    </row>
    <row r="6180" spans="44:44">
      <c r="AR6180" s="176"/>
    </row>
    <row r="6181" spans="44:44">
      <c r="AR6181" s="176"/>
    </row>
    <row r="6182" spans="44:44">
      <c r="AR6182" s="176"/>
    </row>
    <row r="6183" spans="44:44">
      <c r="AR6183" s="176"/>
    </row>
    <row r="6184" spans="44:44">
      <c r="AR6184" s="176"/>
    </row>
    <row r="6185" spans="44:44">
      <c r="AR6185" s="176"/>
    </row>
    <row r="6186" spans="44:44">
      <c r="AR6186" s="176"/>
    </row>
    <row r="6187" spans="44:44">
      <c r="AR6187" s="176"/>
    </row>
    <row r="6188" spans="44:44">
      <c r="AR6188" s="176"/>
    </row>
    <row r="6189" spans="44:44">
      <c r="AR6189" s="176"/>
    </row>
    <row r="6190" spans="44:44">
      <c r="AR6190" s="176"/>
    </row>
    <row r="6191" spans="44:44">
      <c r="AR6191" s="176"/>
    </row>
    <row r="6192" spans="44:44">
      <c r="AR6192" s="176"/>
    </row>
    <row r="6193" spans="44:44">
      <c r="AR6193" s="176"/>
    </row>
    <row r="6194" spans="44:44">
      <c r="AR6194" s="176"/>
    </row>
    <row r="6195" spans="44:44">
      <c r="AR6195" s="176"/>
    </row>
    <row r="6196" spans="44:44">
      <c r="AR6196" s="176"/>
    </row>
    <row r="6197" spans="44:44">
      <c r="AR6197" s="176"/>
    </row>
    <row r="6198" spans="44:44">
      <c r="AR6198" s="176"/>
    </row>
    <row r="6199" spans="44:44">
      <c r="AR6199" s="176"/>
    </row>
    <row r="6200" spans="44:44">
      <c r="AR6200" s="176"/>
    </row>
    <row r="6201" spans="44:44">
      <c r="AR6201" s="176"/>
    </row>
    <row r="6202" spans="44:44">
      <c r="AR6202" s="176"/>
    </row>
    <row r="6203" spans="44:44">
      <c r="AR6203" s="176"/>
    </row>
    <row r="6204" spans="44:44">
      <c r="AR6204" s="176"/>
    </row>
    <row r="6205" spans="44:44">
      <c r="AR6205" s="176"/>
    </row>
    <row r="6206" spans="44:44">
      <c r="AR6206" s="176"/>
    </row>
    <row r="6207" spans="44:44">
      <c r="AR6207" s="176"/>
    </row>
    <row r="6208" spans="44:44">
      <c r="AR6208" s="176"/>
    </row>
    <row r="6209" spans="44:44">
      <c r="AR6209" s="176"/>
    </row>
    <row r="6210" spans="44:44">
      <c r="AR6210" s="176"/>
    </row>
    <row r="6211" spans="44:44">
      <c r="AR6211" s="176"/>
    </row>
    <row r="6212" spans="44:44">
      <c r="AR6212" s="176"/>
    </row>
    <row r="6213" spans="44:44">
      <c r="AR6213" s="176"/>
    </row>
    <row r="6214" spans="44:44">
      <c r="AR6214" s="176"/>
    </row>
    <row r="6215" spans="44:44">
      <c r="AR6215" s="176"/>
    </row>
    <row r="6216" spans="44:44">
      <c r="AR6216" s="176"/>
    </row>
    <row r="6217" spans="44:44">
      <c r="AR6217" s="176"/>
    </row>
    <row r="6218" spans="44:44">
      <c r="AR6218" s="176"/>
    </row>
    <row r="6219" spans="44:44">
      <c r="AR6219" s="176"/>
    </row>
    <row r="6220" spans="44:44">
      <c r="AR6220" s="176"/>
    </row>
    <row r="6221" spans="44:44">
      <c r="AR6221" s="176"/>
    </row>
    <row r="6222" spans="44:44">
      <c r="AR6222" s="176"/>
    </row>
    <row r="6223" spans="44:44">
      <c r="AR6223" s="176"/>
    </row>
    <row r="6224" spans="44:44">
      <c r="AR6224" s="176"/>
    </row>
    <row r="6225" spans="44:44">
      <c r="AR6225" s="176"/>
    </row>
    <row r="6226" spans="44:44">
      <c r="AR6226" s="176"/>
    </row>
    <row r="6227" spans="44:44">
      <c r="AR6227" s="176"/>
    </row>
    <row r="6228" spans="44:44">
      <c r="AR6228" s="176"/>
    </row>
    <row r="6229" spans="44:44">
      <c r="AR6229" s="176"/>
    </row>
    <row r="6230" spans="44:44">
      <c r="AR6230" s="176"/>
    </row>
    <row r="6231" spans="44:44">
      <c r="AR6231" s="176"/>
    </row>
    <row r="6232" spans="44:44">
      <c r="AR6232" s="176"/>
    </row>
    <row r="6233" spans="44:44">
      <c r="AR6233" s="176"/>
    </row>
    <row r="6234" spans="44:44">
      <c r="AR6234" s="176"/>
    </row>
    <row r="6235" spans="44:44">
      <c r="AR6235" s="176"/>
    </row>
    <row r="6236" spans="44:44">
      <c r="AR6236" s="176"/>
    </row>
    <row r="6237" spans="44:44">
      <c r="AR6237" s="176"/>
    </row>
    <row r="6238" spans="44:44">
      <c r="AR6238" s="176"/>
    </row>
    <row r="6239" spans="44:44">
      <c r="AR6239" s="176"/>
    </row>
    <row r="6240" spans="44:44">
      <c r="AR6240" s="176"/>
    </row>
    <row r="6241" spans="44:44">
      <c r="AR6241" s="176"/>
    </row>
    <row r="6242" spans="44:44">
      <c r="AR6242" s="176"/>
    </row>
    <row r="6243" spans="44:44">
      <c r="AR6243" s="176"/>
    </row>
    <row r="6244" spans="44:44">
      <c r="AR6244" s="176"/>
    </row>
    <row r="6245" spans="44:44">
      <c r="AR6245" s="176"/>
    </row>
    <row r="6246" spans="44:44">
      <c r="AR6246" s="176"/>
    </row>
    <row r="6247" spans="44:44">
      <c r="AR6247" s="176"/>
    </row>
    <row r="6248" spans="44:44">
      <c r="AR6248" s="176"/>
    </row>
    <row r="6249" spans="44:44">
      <c r="AR6249" s="176"/>
    </row>
    <row r="6250" spans="44:44">
      <c r="AR6250" s="176"/>
    </row>
    <row r="6251" spans="44:44">
      <c r="AR6251" s="176"/>
    </row>
    <row r="6252" spans="44:44">
      <c r="AR6252" s="176"/>
    </row>
    <row r="6253" spans="44:44">
      <c r="AR6253" s="176"/>
    </row>
    <row r="6254" spans="44:44">
      <c r="AR6254" s="176"/>
    </row>
    <row r="6255" spans="44:44">
      <c r="AR6255" s="176"/>
    </row>
    <row r="6256" spans="44:44">
      <c r="AR6256" s="176"/>
    </row>
    <row r="6257" spans="44:44">
      <c r="AR6257" s="176"/>
    </row>
    <row r="6258" spans="44:44">
      <c r="AR6258" s="176"/>
    </row>
    <row r="6259" spans="44:44">
      <c r="AR6259" s="176"/>
    </row>
    <row r="6260" spans="44:44">
      <c r="AR6260" s="176"/>
    </row>
    <row r="6261" spans="44:44">
      <c r="AR6261" s="176"/>
    </row>
    <row r="6262" spans="44:44">
      <c r="AR6262" s="176"/>
    </row>
    <row r="6263" spans="44:44">
      <c r="AR6263" s="176"/>
    </row>
    <row r="6264" spans="44:44">
      <c r="AR6264" s="176"/>
    </row>
    <row r="6265" spans="44:44">
      <c r="AR6265" s="176"/>
    </row>
    <row r="6266" spans="44:44">
      <c r="AR6266" s="176"/>
    </row>
    <row r="6267" spans="44:44">
      <c r="AR6267" s="176"/>
    </row>
    <row r="6268" spans="44:44">
      <c r="AR6268" s="176"/>
    </row>
    <row r="6269" spans="44:44">
      <c r="AR6269" s="176"/>
    </row>
    <row r="6270" spans="44:44">
      <c r="AR6270" s="176"/>
    </row>
    <row r="6271" spans="44:44">
      <c r="AR6271" s="176"/>
    </row>
    <row r="6272" spans="44:44">
      <c r="AR6272" s="176"/>
    </row>
    <row r="6273" spans="44:44">
      <c r="AR6273" s="176"/>
    </row>
    <row r="6274" spans="44:44">
      <c r="AR6274" s="176"/>
    </row>
    <row r="6275" spans="44:44">
      <c r="AR6275" s="176"/>
    </row>
    <row r="6276" spans="44:44">
      <c r="AR6276" s="176"/>
    </row>
    <row r="6277" spans="44:44">
      <c r="AR6277" s="176"/>
    </row>
    <row r="6278" spans="44:44">
      <c r="AR6278" s="176"/>
    </row>
    <row r="6279" spans="44:44">
      <c r="AR6279" s="176"/>
    </row>
    <row r="6280" spans="44:44">
      <c r="AR6280" s="176"/>
    </row>
    <row r="6281" spans="44:44">
      <c r="AR6281" s="176"/>
    </row>
    <row r="6282" spans="44:44">
      <c r="AR6282" s="176"/>
    </row>
    <row r="6283" spans="44:44">
      <c r="AR6283" s="176"/>
    </row>
    <row r="6284" spans="44:44">
      <c r="AR6284" s="176"/>
    </row>
    <row r="6285" spans="44:44">
      <c r="AR6285" s="176"/>
    </row>
    <row r="6286" spans="44:44">
      <c r="AR6286" s="176"/>
    </row>
    <row r="6287" spans="44:44">
      <c r="AR6287" s="176"/>
    </row>
    <row r="6288" spans="44:44">
      <c r="AR6288" s="176"/>
    </row>
    <row r="6289" spans="44:44">
      <c r="AR6289" s="176"/>
    </row>
    <row r="6290" spans="44:44">
      <c r="AR6290" s="176"/>
    </row>
    <row r="6291" spans="44:44">
      <c r="AR6291" s="176"/>
    </row>
    <row r="6292" spans="44:44">
      <c r="AR6292" s="176"/>
    </row>
    <row r="6293" spans="44:44">
      <c r="AR6293" s="176"/>
    </row>
    <row r="6294" spans="44:44">
      <c r="AR6294" s="176"/>
    </row>
    <row r="6295" spans="44:44">
      <c r="AR6295" s="176"/>
    </row>
    <row r="6296" spans="44:44">
      <c r="AR6296" s="176"/>
    </row>
    <row r="6297" spans="44:44">
      <c r="AR6297" s="176"/>
    </row>
    <row r="6298" spans="44:44">
      <c r="AR6298" s="176"/>
    </row>
    <row r="6299" spans="44:44">
      <c r="AR6299" s="176"/>
    </row>
    <row r="6300" spans="44:44">
      <c r="AR6300" s="176"/>
    </row>
    <row r="6301" spans="44:44">
      <c r="AR6301" s="176"/>
    </row>
    <row r="6302" spans="44:44">
      <c r="AR6302" s="176"/>
    </row>
    <row r="6303" spans="44:44">
      <c r="AR6303" s="176"/>
    </row>
    <row r="6304" spans="44:44">
      <c r="AR6304" s="176"/>
    </row>
    <row r="6305" spans="44:44">
      <c r="AR6305" s="176"/>
    </row>
    <row r="6306" spans="44:44">
      <c r="AR6306" s="176"/>
    </row>
    <row r="6307" spans="44:44">
      <c r="AR6307" s="176"/>
    </row>
    <row r="6308" spans="44:44">
      <c r="AR6308" s="176"/>
    </row>
    <row r="6309" spans="44:44">
      <c r="AR6309" s="176"/>
    </row>
    <row r="6310" spans="44:44">
      <c r="AR6310" s="176"/>
    </row>
    <row r="6311" spans="44:44">
      <c r="AR6311" s="176"/>
    </row>
    <row r="6312" spans="44:44">
      <c r="AR6312" s="176"/>
    </row>
    <row r="6313" spans="44:44">
      <c r="AR6313" s="176"/>
    </row>
    <row r="6314" spans="44:44">
      <c r="AR6314" s="176"/>
    </row>
    <row r="6315" spans="44:44">
      <c r="AR6315" s="176"/>
    </row>
    <row r="6316" spans="44:44">
      <c r="AR6316" s="176"/>
    </row>
    <row r="6317" spans="44:44">
      <c r="AR6317" s="176"/>
    </row>
    <row r="6318" spans="44:44">
      <c r="AR6318" s="176"/>
    </row>
    <row r="6319" spans="44:44">
      <c r="AR6319" s="176"/>
    </row>
    <row r="6320" spans="44:44">
      <c r="AR6320" s="176"/>
    </row>
    <row r="6321" spans="44:44">
      <c r="AR6321" s="176"/>
    </row>
    <row r="6322" spans="44:44">
      <c r="AR6322" s="176"/>
    </row>
    <row r="6323" spans="44:44">
      <c r="AR6323" s="176"/>
    </row>
    <row r="6324" spans="44:44">
      <c r="AR6324" s="176"/>
    </row>
    <row r="6325" spans="44:44">
      <c r="AR6325" s="176"/>
    </row>
    <row r="6326" spans="44:44">
      <c r="AR6326" s="176"/>
    </row>
    <row r="6327" spans="44:44">
      <c r="AR6327" s="176"/>
    </row>
    <row r="6328" spans="44:44">
      <c r="AR6328" s="176"/>
    </row>
    <row r="6329" spans="44:44">
      <c r="AR6329" s="176"/>
    </row>
    <row r="6330" spans="44:44">
      <c r="AR6330" s="176"/>
    </row>
    <row r="6331" spans="44:44">
      <c r="AR6331" s="176"/>
    </row>
    <row r="6332" spans="44:44">
      <c r="AR6332" s="176"/>
    </row>
    <row r="6333" spans="44:44">
      <c r="AR6333" s="176"/>
    </row>
    <row r="6334" spans="44:44">
      <c r="AR6334" s="176"/>
    </row>
    <row r="6335" spans="44:44">
      <c r="AR6335" s="176"/>
    </row>
    <row r="6336" spans="44:44">
      <c r="AR6336" s="176"/>
    </row>
    <row r="6337" spans="44:44">
      <c r="AR6337" s="176"/>
    </row>
    <row r="6338" spans="44:44">
      <c r="AR6338" s="176"/>
    </row>
    <row r="6339" spans="44:44">
      <c r="AR6339" s="176"/>
    </row>
    <row r="6340" spans="44:44">
      <c r="AR6340" s="176"/>
    </row>
    <row r="6341" spans="44:44">
      <c r="AR6341" s="176"/>
    </row>
    <row r="6342" spans="44:44">
      <c r="AR6342" s="176"/>
    </row>
    <row r="6343" spans="44:44">
      <c r="AR6343" s="176"/>
    </row>
    <row r="6344" spans="44:44">
      <c r="AR6344" s="176"/>
    </row>
    <row r="6345" spans="44:44">
      <c r="AR6345" s="176"/>
    </row>
    <row r="6346" spans="44:44">
      <c r="AR6346" s="176"/>
    </row>
    <row r="6347" spans="44:44">
      <c r="AR6347" s="176"/>
    </row>
    <row r="6348" spans="44:44">
      <c r="AR6348" s="176"/>
    </row>
    <row r="6349" spans="44:44">
      <c r="AR6349" s="176"/>
    </row>
    <row r="6350" spans="44:44">
      <c r="AR6350" s="176"/>
    </row>
    <row r="6351" spans="44:44">
      <c r="AR6351" s="176"/>
    </row>
    <row r="6352" spans="44:44">
      <c r="AR6352" s="176"/>
    </row>
    <row r="6353" spans="44:44">
      <c r="AR6353" s="176"/>
    </row>
    <row r="6354" spans="44:44">
      <c r="AR6354" s="176"/>
    </row>
    <row r="6355" spans="44:44">
      <c r="AR6355" s="176"/>
    </row>
    <row r="6356" spans="44:44">
      <c r="AR6356" s="176"/>
    </row>
    <row r="6357" spans="44:44">
      <c r="AR6357" s="176"/>
    </row>
    <row r="6358" spans="44:44">
      <c r="AR6358" s="176"/>
    </row>
    <row r="6359" spans="44:44">
      <c r="AR6359" s="176"/>
    </row>
    <row r="6360" spans="44:44">
      <c r="AR6360" s="176"/>
    </row>
    <row r="6361" spans="44:44">
      <c r="AR6361" s="176"/>
    </row>
    <row r="6362" spans="44:44">
      <c r="AR6362" s="176"/>
    </row>
    <row r="6363" spans="44:44">
      <c r="AR6363" s="176"/>
    </row>
    <row r="6364" spans="44:44">
      <c r="AR6364" s="176"/>
    </row>
    <row r="6365" spans="44:44">
      <c r="AR6365" s="176"/>
    </row>
    <row r="6366" spans="44:44">
      <c r="AR6366" s="176"/>
    </row>
    <row r="6367" spans="44:44">
      <c r="AR6367" s="176"/>
    </row>
    <row r="6368" spans="44:44">
      <c r="AR6368" s="176"/>
    </row>
    <row r="6369" spans="44:44">
      <c r="AR6369" s="176"/>
    </row>
    <row r="6370" spans="44:44">
      <c r="AR6370" s="176"/>
    </row>
    <row r="6371" spans="44:44">
      <c r="AR6371" s="176"/>
    </row>
    <row r="6372" spans="44:44">
      <c r="AR6372" s="176"/>
    </row>
    <row r="6373" spans="44:44">
      <c r="AR6373" s="176"/>
    </row>
    <row r="6374" spans="44:44">
      <c r="AR6374" s="176"/>
    </row>
    <row r="6375" spans="44:44">
      <c r="AR6375" s="176"/>
    </row>
    <row r="6376" spans="44:44">
      <c r="AR6376" s="176"/>
    </row>
    <row r="6377" spans="44:44">
      <c r="AR6377" s="176"/>
    </row>
    <row r="6378" spans="44:44">
      <c r="AR6378" s="176"/>
    </row>
    <row r="6379" spans="44:44">
      <c r="AR6379" s="176"/>
    </row>
    <row r="6380" spans="44:44">
      <c r="AR6380" s="176"/>
    </row>
    <row r="6381" spans="44:44">
      <c r="AR6381" s="176"/>
    </row>
    <row r="6382" spans="44:44">
      <c r="AR6382" s="176"/>
    </row>
    <row r="6383" spans="44:44">
      <c r="AR6383" s="176"/>
    </row>
    <row r="6384" spans="44:44">
      <c r="AR6384" s="176"/>
    </row>
    <row r="6385" spans="44:44">
      <c r="AR6385" s="176"/>
    </row>
    <row r="6386" spans="44:44">
      <c r="AR6386" s="176"/>
    </row>
    <row r="6387" spans="44:44">
      <c r="AR6387" s="176"/>
    </row>
    <row r="6388" spans="44:44">
      <c r="AR6388" s="176"/>
    </row>
    <row r="6389" spans="44:44">
      <c r="AR6389" s="176"/>
    </row>
    <row r="6390" spans="44:44">
      <c r="AR6390" s="176"/>
    </row>
    <row r="6391" spans="44:44">
      <c r="AR6391" s="176"/>
    </row>
    <row r="6392" spans="44:44">
      <c r="AR6392" s="176"/>
    </row>
    <row r="6393" spans="44:44">
      <c r="AR6393" s="176"/>
    </row>
    <row r="6394" spans="44:44">
      <c r="AR6394" s="176"/>
    </row>
    <row r="6395" spans="44:44">
      <c r="AR6395" s="176"/>
    </row>
    <row r="6396" spans="44:44">
      <c r="AR6396" s="176"/>
    </row>
    <row r="6397" spans="44:44">
      <c r="AR6397" s="176"/>
    </row>
    <row r="6398" spans="44:44">
      <c r="AR6398" s="176"/>
    </row>
    <row r="6399" spans="44:44">
      <c r="AR6399" s="176"/>
    </row>
    <row r="6400" spans="44:44">
      <c r="AR6400" s="176"/>
    </row>
    <row r="6401" spans="44:44">
      <c r="AR6401" s="176"/>
    </row>
    <row r="6402" spans="44:44">
      <c r="AR6402" s="176"/>
    </row>
    <row r="6403" spans="44:44">
      <c r="AR6403" s="176"/>
    </row>
    <row r="6404" spans="44:44">
      <c r="AR6404" s="176"/>
    </row>
    <row r="6405" spans="44:44">
      <c r="AR6405" s="176"/>
    </row>
    <row r="6406" spans="44:44">
      <c r="AR6406" s="176"/>
    </row>
    <row r="6407" spans="44:44">
      <c r="AR6407" s="176"/>
    </row>
    <row r="6408" spans="44:44">
      <c r="AR6408" s="176"/>
    </row>
    <row r="6409" spans="44:44">
      <c r="AR6409" s="176"/>
    </row>
    <row r="6410" spans="44:44">
      <c r="AR6410" s="176"/>
    </row>
    <row r="6411" spans="44:44">
      <c r="AR6411" s="176"/>
    </row>
    <row r="6412" spans="44:44">
      <c r="AR6412" s="176"/>
    </row>
    <row r="6413" spans="44:44">
      <c r="AR6413" s="176"/>
    </row>
    <row r="6414" spans="44:44">
      <c r="AR6414" s="176"/>
    </row>
    <row r="6415" spans="44:44">
      <c r="AR6415" s="176"/>
    </row>
    <row r="6416" spans="44:44">
      <c r="AR6416" s="176"/>
    </row>
    <row r="6417" spans="44:44">
      <c r="AR6417" s="176"/>
    </row>
    <row r="6418" spans="44:44">
      <c r="AR6418" s="176"/>
    </row>
    <row r="6419" spans="44:44">
      <c r="AR6419" s="176"/>
    </row>
    <row r="6420" spans="44:44">
      <c r="AR6420" s="176"/>
    </row>
    <row r="6421" spans="44:44">
      <c r="AR6421" s="176"/>
    </row>
    <row r="6422" spans="44:44">
      <c r="AR6422" s="176"/>
    </row>
    <row r="6423" spans="44:44">
      <c r="AR6423" s="176"/>
    </row>
    <row r="6424" spans="44:44">
      <c r="AR6424" s="176"/>
    </row>
    <row r="6425" spans="44:44">
      <c r="AR6425" s="176"/>
    </row>
    <row r="6426" spans="44:44">
      <c r="AR6426" s="176"/>
    </row>
    <row r="6427" spans="44:44">
      <c r="AR6427" s="176"/>
    </row>
    <row r="6428" spans="44:44">
      <c r="AR6428" s="176"/>
    </row>
    <row r="6429" spans="44:44">
      <c r="AR6429" s="176"/>
    </row>
    <row r="6430" spans="44:44">
      <c r="AR6430" s="176"/>
    </row>
    <row r="6431" spans="44:44">
      <c r="AR6431" s="176"/>
    </row>
    <row r="6432" spans="44:44">
      <c r="AR6432" s="176"/>
    </row>
    <row r="6433" spans="44:44">
      <c r="AR6433" s="176"/>
    </row>
    <row r="6434" spans="44:44">
      <c r="AR6434" s="176"/>
    </row>
    <row r="6435" spans="44:44">
      <c r="AR6435" s="176"/>
    </row>
    <row r="6436" spans="44:44">
      <c r="AR6436" s="176"/>
    </row>
    <row r="6437" spans="44:44">
      <c r="AR6437" s="176"/>
    </row>
    <row r="6438" spans="44:44">
      <c r="AR6438" s="176"/>
    </row>
    <row r="6439" spans="44:44">
      <c r="AR6439" s="176"/>
    </row>
    <row r="6440" spans="44:44">
      <c r="AR6440" s="176"/>
    </row>
    <row r="6441" spans="44:44">
      <c r="AR6441" s="176"/>
    </row>
    <row r="6442" spans="44:44">
      <c r="AR6442" s="176"/>
    </row>
    <row r="6443" spans="44:44">
      <c r="AR6443" s="176"/>
    </row>
    <row r="6444" spans="44:44">
      <c r="AR6444" s="176"/>
    </row>
    <row r="6445" spans="44:44">
      <c r="AR6445" s="176"/>
    </row>
    <row r="6446" spans="44:44">
      <c r="AR6446" s="176"/>
    </row>
    <row r="6447" spans="44:44">
      <c r="AR6447" s="176"/>
    </row>
    <row r="6448" spans="44:44">
      <c r="AR6448" s="176"/>
    </row>
    <row r="6449" spans="44:44">
      <c r="AR6449" s="176"/>
    </row>
    <row r="6450" spans="44:44">
      <c r="AR6450" s="176"/>
    </row>
    <row r="6451" spans="44:44">
      <c r="AR6451" s="176"/>
    </row>
    <row r="6452" spans="44:44">
      <c r="AR6452" s="176"/>
    </row>
    <row r="6453" spans="44:44">
      <c r="AR6453" s="176"/>
    </row>
    <row r="6454" spans="44:44">
      <c r="AR6454" s="176"/>
    </row>
    <row r="6455" spans="44:44">
      <c r="AR6455" s="176"/>
    </row>
    <row r="6456" spans="44:44">
      <c r="AR6456" s="176"/>
    </row>
    <row r="6457" spans="44:44">
      <c r="AR6457" s="176"/>
    </row>
    <row r="6458" spans="44:44">
      <c r="AR6458" s="176"/>
    </row>
    <row r="6459" spans="44:44">
      <c r="AR6459" s="176"/>
    </row>
    <row r="6460" spans="44:44">
      <c r="AR6460" s="176"/>
    </row>
    <row r="6461" spans="44:44">
      <c r="AR6461" s="176"/>
    </row>
    <row r="6462" spans="44:44">
      <c r="AR6462" s="176"/>
    </row>
    <row r="6463" spans="44:44">
      <c r="AR6463" s="176"/>
    </row>
    <row r="6464" spans="44:44">
      <c r="AR6464" s="176"/>
    </row>
    <row r="6465" spans="44:44">
      <c r="AR6465" s="176"/>
    </row>
    <row r="6466" spans="44:44">
      <c r="AR6466" s="176"/>
    </row>
    <row r="6467" spans="44:44">
      <c r="AR6467" s="176"/>
    </row>
    <row r="6468" spans="44:44">
      <c r="AR6468" s="176"/>
    </row>
    <row r="6469" spans="44:44">
      <c r="AR6469" s="176"/>
    </row>
    <row r="6470" spans="44:44">
      <c r="AR6470" s="176"/>
    </row>
    <row r="6471" spans="44:44">
      <c r="AR6471" s="176"/>
    </row>
    <row r="6472" spans="44:44">
      <c r="AR6472" s="176"/>
    </row>
    <row r="6473" spans="44:44">
      <c r="AR6473" s="176"/>
    </row>
    <row r="6474" spans="44:44">
      <c r="AR6474" s="176"/>
    </row>
    <row r="6475" spans="44:44">
      <c r="AR6475" s="176"/>
    </row>
    <row r="6476" spans="44:44">
      <c r="AR6476" s="176"/>
    </row>
    <row r="6477" spans="44:44">
      <c r="AR6477" s="176"/>
    </row>
    <row r="6478" spans="44:44">
      <c r="AR6478" s="176"/>
    </row>
    <row r="6479" spans="44:44">
      <c r="AR6479" s="176"/>
    </row>
    <row r="6480" spans="44:44">
      <c r="AR6480" s="176"/>
    </row>
    <row r="6481" spans="44:44">
      <c r="AR6481" s="176"/>
    </row>
    <row r="6482" spans="44:44">
      <c r="AR6482" s="176"/>
    </row>
    <row r="6483" spans="44:44">
      <c r="AR6483" s="176"/>
    </row>
    <row r="6484" spans="44:44">
      <c r="AR6484" s="176"/>
    </row>
    <row r="6485" spans="44:44">
      <c r="AR6485" s="176"/>
    </row>
    <row r="6486" spans="44:44">
      <c r="AR6486" s="176"/>
    </row>
    <row r="6487" spans="44:44">
      <c r="AR6487" s="176"/>
    </row>
    <row r="6488" spans="44:44">
      <c r="AR6488" s="176"/>
    </row>
    <row r="6489" spans="44:44">
      <c r="AR6489" s="176"/>
    </row>
    <row r="6490" spans="44:44">
      <c r="AR6490" s="176"/>
    </row>
    <row r="6491" spans="44:44">
      <c r="AR6491" s="176"/>
    </row>
    <row r="6492" spans="44:44">
      <c r="AR6492" s="176"/>
    </row>
    <row r="6493" spans="44:44">
      <c r="AR6493" s="176"/>
    </row>
    <row r="6494" spans="44:44">
      <c r="AR6494" s="176"/>
    </row>
    <row r="6495" spans="44:44">
      <c r="AR6495" s="176"/>
    </row>
    <row r="6496" spans="44:44">
      <c r="AR6496" s="176"/>
    </row>
    <row r="6497" spans="44:44">
      <c r="AR6497" s="176"/>
    </row>
    <row r="6498" spans="44:44">
      <c r="AR6498" s="176"/>
    </row>
    <row r="6499" spans="44:44">
      <c r="AR6499" s="176"/>
    </row>
    <row r="6500" spans="44:44">
      <c r="AR6500" s="176"/>
    </row>
    <row r="6501" spans="44:44">
      <c r="AR6501" s="176"/>
    </row>
    <row r="6502" spans="44:44">
      <c r="AR6502" s="176"/>
    </row>
    <row r="6503" spans="44:44">
      <c r="AR6503" s="176"/>
    </row>
    <row r="6504" spans="44:44">
      <c r="AR6504" s="176"/>
    </row>
    <row r="6505" spans="44:44">
      <c r="AR6505" s="176"/>
    </row>
    <row r="6506" spans="44:44">
      <c r="AR6506" s="176"/>
    </row>
    <row r="6507" spans="44:44">
      <c r="AR6507" s="176"/>
    </row>
    <row r="6508" spans="44:44">
      <c r="AR6508" s="176"/>
    </row>
    <row r="6509" spans="44:44">
      <c r="AR6509" s="176"/>
    </row>
    <row r="6510" spans="44:44">
      <c r="AR6510" s="176"/>
    </row>
    <row r="6511" spans="44:44">
      <c r="AR6511" s="176"/>
    </row>
    <row r="6512" spans="44:44">
      <c r="AR6512" s="176"/>
    </row>
    <row r="6513" spans="44:44">
      <c r="AR6513" s="176"/>
    </row>
    <row r="6514" spans="44:44">
      <c r="AR6514" s="176"/>
    </row>
    <row r="6515" spans="44:44">
      <c r="AR6515" s="176"/>
    </row>
    <row r="6516" spans="44:44">
      <c r="AR6516" s="176"/>
    </row>
    <row r="6517" spans="44:44">
      <c r="AR6517" s="176"/>
    </row>
    <row r="6518" spans="44:44">
      <c r="AR6518" s="176"/>
    </row>
    <row r="6519" spans="44:44">
      <c r="AR6519" s="176"/>
    </row>
    <row r="6520" spans="44:44">
      <c r="AR6520" s="176"/>
    </row>
    <row r="6521" spans="44:44">
      <c r="AR6521" s="176"/>
    </row>
    <row r="6522" spans="44:44">
      <c r="AR6522" s="176"/>
    </row>
    <row r="6523" spans="44:44">
      <c r="AR6523" s="176"/>
    </row>
    <row r="6524" spans="44:44">
      <c r="AR6524" s="176"/>
    </row>
    <row r="6525" spans="44:44">
      <c r="AR6525" s="176"/>
    </row>
    <row r="6526" spans="44:44">
      <c r="AR6526" s="176"/>
    </row>
    <row r="6527" spans="44:44">
      <c r="AR6527" s="176"/>
    </row>
    <row r="6528" spans="44:44">
      <c r="AR6528" s="176"/>
    </row>
    <row r="6529" spans="44:44">
      <c r="AR6529" s="176"/>
    </row>
    <row r="6530" spans="44:44">
      <c r="AR6530" s="176"/>
    </row>
    <row r="6531" spans="44:44">
      <c r="AR6531" s="176"/>
    </row>
    <row r="6532" spans="44:44">
      <c r="AR6532" s="176"/>
    </row>
    <row r="6533" spans="44:44">
      <c r="AR6533" s="176"/>
    </row>
    <row r="6534" spans="44:44">
      <c r="AR6534" s="176"/>
    </row>
    <row r="6535" spans="44:44">
      <c r="AR6535" s="176"/>
    </row>
    <row r="6536" spans="44:44">
      <c r="AR6536" s="176"/>
    </row>
    <row r="6537" spans="44:44">
      <c r="AR6537" s="176"/>
    </row>
    <row r="6538" spans="44:44">
      <c r="AR6538" s="176"/>
    </row>
    <row r="6539" spans="44:44">
      <c r="AR6539" s="176"/>
    </row>
    <row r="6540" spans="44:44">
      <c r="AR6540" s="176"/>
    </row>
    <row r="6541" spans="44:44">
      <c r="AR6541" s="176"/>
    </row>
    <row r="6542" spans="44:44">
      <c r="AR6542" s="176"/>
    </row>
    <row r="6543" spans="44:44">
      <c r="AR6543" s="176"/>
    </row>
    <row r="6544" spans="44:44">
      <c r="AR6544" s="176"/>
    </row>
    <row r="6545" spans="44:44">
      <c r="AR6545" s="176"/>
    </row>
    <row r="6546" spans="44:44">
      <c r="AR6546" s="176"/>
    </row>
    <row r="6547" spans="44:44">
      <c r="AR6547" s="176"/>
    </row>
    <row r="6548" spans="44:44">
      <c r="AR6548" s="176"/>
    </row>
    <row r="6549" spans="44:44">
      <c r="AR6549" s="176"/>
    </row>
    <row r="6550" spans="44:44">
      <c r="AR6550" s="176"/>
    </row>
    <row r="6551" spans="44:44">
      <c r="AR6551" s="176"/>
    </row>
    <row r="6552" spans="44:44">
      <c r="AR6552" s="176"/>
    </row>
    <row r="6553" spans="44:44">
      <c r="AR6553" s="176"/>
    </row>
    <row r="6554" spans="44:44">
      <c r="AR6554" s="176"/>
    </row>
    <row r="6555" spans="44:44">
      <c r="AR6555" s="176"/>
    </row>
    <row r="6556" spans="44:44">
      <c r="AR6556" s="176"/>
    </row>
    <row r="6557" spans="44:44">
      <c r="AR6557" s="176"/>
    </row>
    <row r="6558" spans="44:44">
      <c r="AR6558" s="176"/>
    </row>
    <row r="6559" spans="44:44">
      <c r="AR6559" s="176"/>
    </row>
    <row r="6560" spans="44:44">
      <c r="AR6560" s="176"/>
    </row>
    <row r="6561" spans="44:44">
      <c r="AR6561" s="176"/>
    </row>
    <row r="6562" spans="44:44">
      <c r="AR6562" s="176"/>
    </row>
    <row r="6563" spans="44:44">
      <c r="AR6563" s="176"/>
    </row>
    <row r="6564" spans="44:44">
      <c r="AR6564" s="176"/>
    </row>
    <row r="6565" spans="44:44">
      <c r="AR6565" s="176"/>
    </row>
    <row r="6566" spans="44:44">
      <c r="AR6566" s="176"/>
    </row>
    <row r="6567" spans="44:44">
      <c r="AR6567" s="176"/>
    </row>
    <row r="6568" spans="44:44">
      <c r="AR6568" s="176"/>
    </row>
    <row r="6569" spans="44:44">
      <c r="AR6569" s="176"/>
    </row>
    <row r="6570" spans="44:44">
      <c r="AR6570" s="176"/>
    </row>
    <row r="6571" spans="44:44">
      <c r="AR6571" s="176"/>
    </row>
    <row r="6572" spans="44:44">
      <c r="AR6572" s="176"/>
    </row>
    <row r="6573" spans="44:44">
      <c r="AR6573" s="176"/>
    </row>
    <row r="6574" spans="44:44">
      <c r="AR6574" s="176"/>
    </row>
    <row r="6575" spans="44:44">
      <c r="AR6575" s="176"/>
    </row>
    <row r="6576" spans="44:44">
      <c r="AR6576" s="176"/>
    </row>
    <row r="6577" spans="44:44">
      <c r="AR6577" s="176"/>
    </row>
    <row r="6578" spans="44:44">
      <c r="AR6578" s="176"/>
    </row>
    <row r="6579" spans="44:44">
      <c r="AR6579" s="176"/>
    </row>
    <row r="6580" spans="44:44">
      <c r="AR6580" s="176"/>
    </row>
    <row r="6581" spans="44:44">
      <c r="AR6581" s="176"/>
    </row>
    <row r="6582" spans="44:44">
      <c r="AR6582" s="176"/>
    </row>
    <row r="6583" spans="44:44">
      <c r="AR6583" s="176"/>
    </row>
    <row r="6584" spans="44:44">
      <c r="AR6584" s="176"/>
    </row>
    <row r="6585" spans="44:44">
      <c r="AR6585" s="176"/>
    </row>
    <row r="6586" spans="44:44">
      <c r="AR6586" s="176"/>
    </row>
    <row r="6587" spans="44:44">
      <c r="AR6587" s="176"/>
    </row>
    <row r="6588" spans="44:44">
      <c r="AR6588" s="176"/>
    </row>
    <row r="6589" spans="44:44">
      <c r="AR6589" s="176"/>
    </row>
    <row r="6590" spans="44:44">
      <c r="AR6590" s="176"/>
    </row>
    <row r="6591" spans="44:44">
      <c r="AR6591" s="176"/>
    </row>
    <row r="6592" spans="44:44">
      <c r="AR6592" s="176"/>
    </row>
    <row r="6593" spans="44:44">
      <c r="AR6593" s="176"/>
    </row>
    <row r="6594" spans="44:44">
      <c r="AR6594" s="176"/>
    </row>
    <row r="6595" spans="44:44">
      <c r="AR6595" s="176"/>
    </row>
    <row r="6596" spans="44:44">
      <c r="AR6596" s="176"/>
    </row>
    <row r="6597" spans="44:44">
      <c r="AR6597" s="176"/>
    </row>
    <row r="6598" spans="44:44">
      <c r="AR6598" s="176"/>
    </row>
    <row r="6599" spans="44:44">
      <c r="AR6599" s="176"/>
    </row>
    <row r="6600" spans="44:44">
      <c r="AR6600" s="176"/>
    </row>
    <row r="6601" spans="44:44">
      <c r="AR6601" s="176"/>
    </row>
    <row r="6602" spans="44:44">
      <c r="AR6602" s="176"/>
    </row>
    <row r="6603" spans="44:44">
      <c r="AR6603" s="176"/>
    </row>
    <row r="6604" spans="44:44">
      <c r="AR6604" s="176"/>
    </row>
    <row r="6605" spans="44:44">
      <c r="AR6605" s="176"/>
    </row>
    <row r="6606" spans="44:44">
      <c r="AR6606" s="176"/>
    </row>
    <row r="6607" spans="44:44">
      <c r="AR6607" s="176"/>
    </row>
    <row r="6608" spans="44:44">
      <c r="AR6608" s="176"/>
    </row>
    <row r="6609" spans="44:44">
      <c r="AR6609" s="176"/>
    </row>
    <row r="6610" spans="44:44">
      <c r="AR6610" s="176"/>
    </row>
    <row r="6611" spans="44:44">
      <c r="AR6611" s="176"/>
    </row>
    <row r="6612" spans="44:44">
      <c r="AR6612" s="176"/>
    </row>
    <row r="6613" spans="44:44">
      <c r="AR6613" s="176"/>
    </row>
    <row r="6614" spans="44:44">
      <c r="AR6614" s="176"/>
    </row>
    <row r="6615" spans="44:44">
      <c r="AR6615" s="176"/>
    </row>
    <row r="6616" spans="44:44">
      <c r="AR6616" s="176"/>
    </row>
    <row r="6617" spans="44:44">
      <c r="AR6617" s="176"/>
    </row>
    <row r="6618" spans="44:44">
      <c r="AR6618" s="176"/>
    </row>
    <row r="6619" spans="44:44">
      <c r="AR6619" s="176"/>
    </row>
    <row r="6620" spans="44:44">
      <c r="AR6620" s="176"/>
    </row>
    <row r="6621" spans="44:44">
      <c r="AR6621" s="176"/>
    </row>
    <row r="6622" spans="44:44">
      <c r="AR6622" s="176"/>
    </row>
    <row r="6623" spans="44:44">
      <c r="AR6623" s="176"/>
    </row>
    <row r="6624" spans="44:44">
      <c r="AR6624" s="176"/>
    </row>
    <row r="6625" spans="44:44">
      <c r="AR6625" s="176"/>
    </row>
    <row r="6626" spans="44:44">
      <c r="AR6626" s="176"/>
    </row>
    <row r="6627" spans="44:44">
      <c r="AR6627" s="176"/>
    </row>
    <row r="6628" spans="44:44">
      <c r="AR6628" s="176"/>
    </row>
    <row r="6629" spans="44:44">
      <c r="AR6629" s="176"/>
    </row>
    <row r="6630" spans="44:44">
      <c r="AR6630" s="176"/>
    </row>
    <row r="6631" spans="44:44">
      <c r="AR6631" s="176"/>
    </row>
    <row r="6632" spans="44:44">
      <c r="AR6632" s="176"/>
    </row>
    <row r="6633" spans="44:44">
      <c r="AR6633" s="176"/>
    </row>
    <row r="6634" spans="44:44">
      <c r="AR6634" s="176"/>
    </row>
    <row r="6635" spans="44:44">
      <c r="AR6635" s="176"/>
    </row>
    <row r="6636" spans="44:44">
      <c r="AR6636" s="176"/>
    </row>
    <row r="6637" spans="44:44">
      <c r="AR6637" s="176"/>
    </row>
    <row r="6638" spans="44:44">
      <c r="AR6638" s="176"/>
    </row>
    <row r="6639" spans="44:44">
      <c r="AR6639" s="176"/>
    </row>
    <row r="6640" spans="44:44">
      <c r="AR6640" s="176"/>
    </row>
    <row r="6641" spans="44:44">
      <c r="AR6641" s="176"/>
    </row>
    <row r="6642" spans="44:44">
      <c r="AR6642" s="176"/>
    </row>
    <row r="6643" spans="44:44">
      <c r="AR6643" s="176"/>
    </row>
    <row r="6644" spans="44:44">
      <c r="AR6644" s="176"/>
    </row>
    <row r="6645" spans="44:44">
      <c r="AR6645" s="176"/>
    </row>
    <row r="6646" spans="44:44">
      <c r="AR6646" s="176"/>
    </row>
    <row r="6647" spans="44:44">
      <c r="AR6647" s="176"/>
    </row>
    <row r="6648" spans="44:44">
      <c r="AR6648" s="176"/>
    </row>
    <row r="6649" spans="44:44">
      <c r="AR6649" s="176"/>
    </row>
    <row r="6650" spans="44:44">
      <c r="AR6650" s="176"/>
    </row>
    <row r="6651" spans="44:44">
      <c r="AR6651" s="176"/>
    </row>
    <row r="6652" spans="44:44">
      <c r="AR6652" s="176"/>
    </row>
    <row r="6653" spans="44:44">
      <c r="AR6653" s="176"/>
    </row>
    <row r="6654" spans="44:44">
      <c r="AR6654" s="176"/>
    </row>
    <row r="6655" spans="44:44">
      <c r="AR6655" s="176"/>
    </row>
    <row r="6656" spans="44:44">
      <c r="AR6656" s="176"/>
    </row>
    <row r="6657" spans="44:44">
      <c r="AR6657" s="176"/>
    </row>
    <row r="6658" spans="44:44">
      <c r="AR6658" s="176"/>
    </row>
    <row r="6659" spans="44:44">
      <c r="AR6659" s="176"/>
    </row>
    <row r="6660" spans="44:44">
      <c r="AR6660" s="176"/>
    </row>
    <row r="6661" spans="44:44">
      <c r="AR6661" s="176"/>
    </row>
    <row r="6662" spans="44:44">
      <c r="AR6662" s="176"/>
    </row>
    <row r="6663" spans="44:44">
      <c r="AR6663" s="176"/>
    </row>
    <row r="6664" spans="44:44">
      <c r="AR6664" s="176"/>
    </row>
    <row r="6665" spans="44:44">
      <c r="AR6665" s="176"/>
    </row>
    <row r="6666" spans="44:44">
      <c r="AR6666" s="176"/>
    </row>
    <row r="6667" spans="44:44">
      <c r="AR6667" s="176"/>
    </row>
    <row r="6668" spans="44:44">
      <c r="AR6668" s="176"/>
    </row>
    <row r="6669" spans="44:44">
      <c r="AR6669" s="176"/>
    </row>
    <row r="6670" spans="44:44">
      <c r="AR6670" s="176"/>
    </row>
    <row r="6671" spans="44:44">
      <c r="AR6671" s="176"/>
    </row>
    <row r="6672" spans="44:44">
      <c r="AR6672" s="176"/>
    </row>
    <row r="6673" spans="44:44">
      <c r="AR6673" s="176"/>
    </row>
    <row r="6674" spans="44:44">
      <c r="AR6674" s="176"/>
    </row>
    <row r="6675" spans="44:44">
      <c r="AR6675" s="176"/>
    </row>
    <row r="6676" spans="44:44">
      <c r="AR6676" s="176"/>
    </row>
    <row r="6677" spans="44:44">
      <c r="AR6677" s="176"/>
    </row>
    <row r="6678" spans="44:44">
      <c r="AR6678" s="176"/>
    </row>
    <row r="6679" spans="44:44">
      <c r="AR6679" s="176"/>
    </row>
    <row r="6680" spans="44:44">
      <c r="AR6680" s="176"/>
    </row>
    <row r="6681" spans="44:44">
      <c r="AR6681" s="176"/>
    </row>
    <row r="6682" spans="44:44">
      <c r="AR6682" s="176"/>
    </row>
    <row r="6683" spans="44:44">
      <c r="AR6683" s="176"/>
    </row>
    <row r="6684" spans="44:44">
      <c r="AR6684" s="176"/>
    </row>
    <row r="6685" spans="44:44">
      <c r="AR6685" s="176"/>
    </row>
    <row r="6686" spans="44:44">
      <c r="AR6686" s="176"/>
    </row>
    <row r="6687" spans="44:44">
      <c r="AR6687" s="176"/>
    </row>
    <row r="6688" spans="44:44">
      <c r="AR6688" s="176"/>
    </row>
    <row r="6689" spans="44:44">
      <c r="AR6689" s="176"/>
    </row>
    <row r="6690" spans="44:44">
      <c r="AR6690" s="176"/>
    </row>
    <row r="6691" spans="44:44">
      <c r="AR6691" s="176"/>
    </row>
    <row r="6692" spans="44:44">
      <c r="AR6692" s="176"/>
    </row>
    <row r="6693" spans="44:44">
      <c r="AR6693" s="176"/>
    </row>
    <row r="6694" spans="44:44">
      <c r="AR6694" s="176"/>
    </row>
    <row r="6695" spans="44:44">
      <c r="AR6695" s="176"/>
    </row>
    <row r="6696" spans="44:44">
      <c r="AR6696" s="176"/>
    </row>
    <row r="6697" spans="44:44">
      <c r="AR6697" s="176"/>
    </row>
    <row r="6698" spans="44:44">
      <c r="AR6698" s="176"/>
    </row>
    <row r="6699" spans="44:44">
      <c r="AR6699" s="176"/>
    </row>
    <row r="6700" spans="44:44">
      <c r="AR6700" s="176"/>
    </row>
    <row r="6701" spans="44:44">
      <c r="AR6701" s="176"/>
    </row>
    <row r="6702" spans="44:44">
      <c r="AR6702" s="176"/>
    </row>
    <row r="6703" spans="44:44">
      <c r="AR6703" s="176"/>
    </row>
    <row r="6704" spans="44:44">
      <c r="AR6704" s="176"/>
    </row>
    <row r="6705" spans="44:44">
      <c r="AR6705" s="176"/>
    </row>
    <row r="6706" spans="44:44">
      <c r="AR6706" s="176"/>
    </row>
    <row r="6707" spans="44:44">
      <c r="AR6707" s="176"/>
    </row>
    <row r="6708" spans="44:44">
      <c r="AR6708" s="176"/>
    </row>
    <row r="6709" spans="44:44">
      <c r="AR6709" s="176"/>
    </row>
    <row r="6710" spans="44:44">
      <c r="AR6710" s="176"/>
    </row>
    <row r="6711" spans="44:44">
      <c r="AR6711" s="176"/>
    </row>
    <row r="6712" spans="44:44">
      <c r="AR6712" s="176"/>
    </row>
    <row r="6713" spans="44:44">
      <c r="AR6713" s="176"/>
    </row>
    <row r="6714" spans="44:44">
      <c r="AR6714" s="176"/>
    </row>
    <row r="6715" spans="44:44">
      <c r="AR6715" s="176"/>
    </row>
    <row r="6716" spans="44:44">
      <c r="AR6716" s="176"/>
    </row>
    <row r="6717" spans="44:44">
      <c r="AR6717" s="176"/>
    </row>
    <row r="6718" spans="44:44">
      <c r="AR6718" s="176"/>
    </row>
    <row r="6719" spans="44:44">
      <c r="AR6719" s="176"/>
    </row>
    <row r="6720" spans="44:44">
      <c r="AR6720" s="176"/>
    </row>
    <row r="6721" spans="44:44">
      <c r="AR6721" s="176"/>
    </row>
    <row r="6722" spans="44:44">
      <c r="AR6722" s="176"/>
    </row>
    <row r="6723" spans="44:44">
      <c r="AR6723" s="176"/>
    </row>
    <row r="6724" spans="44:44">
      <c r="AR6724" s="176"/>
    </row>
    <row r="6725" spans="44:44">
      <c r="AR6725" s="176"/>
    </row>
    <row r="6726" spans="44:44">
      <c r="AR6726" s="176"/>
    </row>
    <row r="6727" spans="44:44">
      <c r="AR6727" s="176"/>
    </row>
    <row r="6728" spans="44:44">
      <c r="AR6728" s="176"/>
    </row>
    <row r="6729" spans="44:44">
      <c r="AR6729" s="176"/>
    </row>
    <row r="6730" spans="44:44">
      <c r="AR6730" s="176"/>
    </row>
    <row r="6731" spans="44:44">
      <c r="AR6731" s="176"/>
    </row>
    <row r="6732" spans="44:44">
      <c r="AR6732" s="176"/>
    </row>
    <row r="6733" spans="44:44">
      <c r="AR6733" s="176"/>
    </row>
    <row r="6734" spans="44:44">
      <c r="AR6734" s="176"/>
    </row>
    <row r="6735" spans="44:44">
      <c r="AR6735" s="176"/>
    </row>
    <row r="6736" spans="44:44">
      <c r="AR6736" s="176"/>
    </row>
    <row r="6737" spans="44:44">
      <c r="AR6737" s="176"/>
    </row>
    <row r="6738" spans="44:44">
      <c r="AR6738" s="176"/>
    </row>
    <row r="6739" spans="44:44">
      <c r="AR6739" s="176"/>
    </row>
    <row r="6740" spans="44:44">
      <c r="AR6740" s="176"/>
    </row>
    <row r="6741" spans="44:44">
      <c r="AR6741" s="176"/>
    </row>
    <row r="6742" spans="44:44">
      <c r="AR6742" s="176"/>
    </row>
    <row r="6743" spans="44:44">
      <c r="AR6743" s="176"/>
    </row>
    <row r="6744" spans="44:44">
      <c r="AR6744" s="176"/>
    </row>
    <row r="6745" spans="44:44">
      <c r="AR6745" s="176"/>
    </row>
    <row r="6746" spans="44:44">
      <c r="AR6746" s="176"/>
    </row>
    <row r="6747" spans="44:44">
      <c r="AR6747" s="176"/>
    </row>
    <row r="6748" spans="44:44">
      <c r="AR6748" s="176"/>
    </row>
    <row r="6749" spans="44:44">
      <c r="AR6749" s="176"/>
    </row>
    <row r="6750" spans="44:44">
      <c r="AR6750" s="176"/>
    </row>
    <row r="6751" spans="44:44">
      <c r="AR6751" s="176"/>
    </row>
    <row r="6752" spans="44:44">
      <c r="AR6752" s="176"/>
    </row>
    <row r="6753" spans="44:44">
      <c r="AR6753" s="176"/>
    </row>
    <row r="6754" spans="44:44">
      <c r="AR6754" s="176"/>
    </row>
    <row r="6755" spans="44:44">
      <c r="AR6755" s="176"/>
    </row>
    <row r="6756" spans="44:44">
      <c r="AR6756" s="176"/>
    </row>
    <row r="6757" spans="44:44">
      <c r="AR6757" s="176"/>
    </row>
    <row r="6758" spans="44:44">
      <c r="AR6758" s="176"/>
    </row>
    <row r="6759" spans="44:44">
      <c r="AR6759" s="176"/>
    </row>
    <row r="6760" spans="44:44">
      <c r="AR6760" s="176"/>
    </row>
    <row r="6761" spans="44:44">
      <c r="AR6761" s="176"/>
    </row>
    <row r="6762" spans="44:44">
      <c r="AR6762" s="176"/>
    </row>
    <row r="6763" spans="44:44">
      <c r="AR6763" s="176"/>
    </row>
    <row r="6764" spans="44:44">
      <c r="AR6764" s="176"/>
    </row>
    <row r="6765" spans="44:44">
      <c r="AR6765" s="176"/>
    </row>
    <row r="6766" spans="44:44">
      <c r="AR6766" s="176"/>
    </row>
    <row r="6767" spans="44:44">
      <c r="AR6767" s="176"/>
    </row>
    <row r="6768" spans="44:44">
      <c r="AR6768" s="176"/>
    </row>
    <row r="6769" spans="44:44">
      <c r="AR6769" s="176"/>
    </row>
    <row r="6770" spans="44:44">
      <c r="AR6770" s="176"/>
    </row>
    <row r="6771" spans="44:44">
      <c r="AR6771" s="176"/>
    </row>
    <row r="6772" spans="44:44">
      <c r="AR6772" s="176"/>
    </row>
    <row r="6773" spans="44:44">
      <c r="AR6773" s="176"/>
    </row>
    <row r="6774" spans="44:44">
      <c r="AR6774" s="176"/>
    </row>
    <row r="6775" spans="44:44">
      <c r="AR6775" s="176"/>
    </row>
    <row r="6776" spans="44:44">
      <c r="AR6776" s="176"/>
    </row>
    <row r="6777" spans="44:44">
      <c r="AR6777" s="176"/>
    </row>
    <row r="6778" spans="44:44">
      <c r="AR6778" s="176"/>
    </row>
    <row r="6779" spans="44:44">
      <c r="AR6779" s="176"/>
    </row>
    <row r="6780" spans="44:44">
      <c r="AR6780" s="176"/>
    </row>
    <row r="6781" spans="44:44">
      <c r="AR6781" s="176"/>
    </row>
    <row r="6782" spans="44:44">
      <c r="AR6782" s="176"/>
    </row>
    <row r="6783" spans="44:44">
      <c r="AR6783" s="176"/>
    </row>
    <row r="6784" spans="44:44">
      <c r="AR6784" s="176"/>
    </row>
    <row r="6785" spans="44:44">
      <c r="AR6785" s="176"/>
    </row>
    <row r="6786" spans="44:44">
      <c r="AR6786" s="176"/>
    </row>
    <row r="6787" spans="44:44">
      <c r="AR6787" s="176"/>
    </row>
    <row r="6788" spans="44:44">
      <c r="AR6788" s="176"/>
    </row>
    <row r="6789" spans="44:44">
      <c r="AR6789" s="176"/>
    </row>
    <row r="6790" spans="44:44">
      <c r="AR6790" s="176"/>
    </row>
    <row r="6791" spans="44:44">
      <c r="AR6791" s="176"/>
    </row>
    <row r="6792" spans="44:44">
      <c r="AR6792" s="176"/>
    </row>
    <row r="6793" spans="44:44">
      <c r="AR6793" s="176"/>
    </row>
    <row r="6794" spans="44:44">
      <c r="AR6794" s="176"/>
    </row>
    <row r="6795" spans="44:44">
      <c r="AR6795" s="176"/>
    </row>
    <row r="6796" spans="44:44">
      <c r="AR6796" s="176"/>
    </row>
    <row r="6797" spans="44:44">
      <c r="AR6797" s="176"/>
    </row>
    <row r="6798" spans="44:44">
      <c r="AR6798" s="176"/>
    </row>
    <row r="6799" spans="44:44">
      <c r="AR6799" s="176"/>
    </row>
    <row r="6800" spans="44:44">
      <c r="AR6800" s="176"/>
    </row>
    <row r="6801" spans="44:44">
      <c r="AR6801" s="176"/>
    </row>
    <row r="6802" spans="44:44">
      <c r="AR6802" s="176"/>
    </row>
    <row r="6803" spans="44:44">
      <c r="AR6803" s="176"/>
    </row>
    <row r="6804" spans="44:44">
      <c r="AR6804" s="176"/>
    </row>
    <row r="6805" spans="44:44">
      <c r="AR6805" s="176"/>
    </row>
    <row r="6806" spans="44:44">
      <c r="AR6806" s="176"/>
    </row>
    <row r="6807" spans="44:44">
      <c r="AR6807" s="176"/>
    </row>
    <row r="6808" spans="44:44">
      <c r="AR6808" s="176"/>
    </row>
    <row r="6809" spans="44:44">
      <c r="AR6809" s="176"/>
    </row>
    <row r="6810" spans="44:44">
      <c r="AR6810" s="176"/>
    </row>
    <row r="6811" spans="44:44">
      <c r="AR6811" s="176"/>
    </row>
    <row r="6812" spans="44:44">
      <c r="AR6812" s="176"/>
    </row>
    <row r="6813" spans="44:44">
      <c r="AR6813" s="176"/>
    </row>
    <row r="6814" spans="44:44">
      <c r="AR6814" s="176"/>
    </row>
    <row r="6815" spans="44:44">
      <c r="AR6815" s="176"/>
    </row>
    <row r="6816" spans="44:44">
      <c r="AR6816" s="176"/>
    </row>
    <row r="6817" spans="44:44">
      <c r="AR6817" s="176"/>
    </row>
    <row r="6818" spans="44:44">
      <c r="AR6818" s="176"/>
    </row>
    <row r="6819" spans="44:44">
      <c r="AR6819" s="176"/>
    </row>
    <row r="6820" spans="44:44">
      <c r="AR6820" s="176"/>
    </row>
    <row r="6821" spans="44:44">
      <c r="AR6821" s="176"/>
    </row>
    <row r="6822" spans="44:44">
      <c r="AR6822" s="176"/>
    </row>
    <row r="6823" spans="44:44">
      <c r="AR6823" s="176"/>
    </row>
    <row r="6824" spans="44:44">
      <c r="AR6824" s="176"/>
    </row>
    <row r="6825" spans="44:44">
      <c r="AR6825" s="176"/>
    </row>
    <row r="6826" spans="44:44">
      <c r="AR6826" s="176"/>
    </row>
    <row r="6827" spans="44:44">
      <c r="AR6827" s="176"/>
    </row>
    <row r="6828" spans="44:44">
      <c r="AR6828" s="176"/>
    </row>
    <row r="6829" spans="44:44">
      <c r="AR6829" s="176"/>
    </row>
    <row r="6830" spans="44:44">
      <c r="AR6830" s="176"/>
    </row>
    <row r="6831" spans="44:44">
      <c r="AR6831" s="176"/>
    </row>
    <row r="6832" spans="44:44">
      <c r="AR6832" s="176"/>
    </row>
    <row r="6833" spans="44:44">
      <c r="AR6833" s="176"/>
    </row>
    <row r="6834" spans="44:44">
      <c r="AR6834" s="176"/>
    </row>
    <row r="6835" spans="44:44">
      <c r="AR6835" s="176"/>
    </row>
    <row r="6836" spans="44:44">
      <c r="AR6836" s="176"/>
    </row>
    <row r="6837" spans="44:44">
      <c r="AR6837" s="176"/>
    </row>
    <row r="6838" spans="44:44">
      <c r="AR6838" s="176"/>
    </row>
    <row r="6839" spans="44:44">
      <c r="AR6839" s="176"/>
    </row>
    <row r="6840" spans="44:44">
      <c r="AR6840" s="176"/>
    </row>
    <row r="6841" spans="44:44">
      <c r="AR6841" s="176"/>
    </row>
    <row r="6842" spans="44:44">
      <c r="AR6842" s="176"/>
    </row>
    <row r="6843" spans="44:44">
      <c r="AR6843" s="176"/>
    </row>
    <row r="6844" spans="44:44">
      <c r="AR6844" s="176"/>
    </row>
    <row r="6845" spans="44:44">
      <c r="AR6845" s="176"/>
    </row>
    <row r="6846" spans="44:44">
      <c r="AR6846" s="176"/>
    </row>
    <row r="6847" spans="44:44">
      <c r="AR6847" s="176"/>
    </row>
    <row r="6848" spans="44:44">
      <c r="AR6848" s="176"/>
    </row>
    <row r="6849" spans="44:44">
      <c r="AR6849" s="176"/>
    </row>
    <row r="6850" spans="44:44">
      <c r="AR6850" s="176"/>
    </row>
    <row r="6851" spans="44:44">
      <c r="AR6851" s="176"/>
    </row>
    <row r="6852" spans="44:44">
      <c r="AR6852" s="176"/>
    </row>
    <row r="6853" spans="44:44">
      <c r="AR6853" s="176"/>
    </row>
    <row r="6854" spans="44:44">
      <c r="AR6854" s="176"/>
    </row>
    <row r="6855" spans="44:44">
      <c r="AR6855" s="176"/>
    </row>
    <row r="6856" spans="44:44">
      <c r="AR6856" s="176"/>
    </row>
    <row r="6857" spans="44:44">
      <c r="AR6857" s="176"/>
    </row>
    <row r="6858" spans="44:44">
      <c r="AR6858" s="176"/>
    </row>
    <row r="6859" spans="44:44">
      <c r="AR6859" s="176"/>
    </row>
    <row r="6860" spans="44:44">
      <c r="AR6860" s="176"/>
    </row>
    <row r="6861" spans="44:44">
      <c r="AR6861" s="176"/>
    </row>
    <row r="6862" spans="44:44">
      <c r="AR6862" s="176"/>
    </row>
    <row r="6863" spans="44:44">
      <c r="AR6863" s="176"/>
    </row>
    <row r="6864" spans="44:44">
      <c r="AR6864" s="176"/>
    </row>
    <row r="6865" spans="44:44">
      <c r="AR6865" s="176"/>
    </row>
    <row r="6866" spans="44:44">
      <c r="AR6866" s="176"/>
    </row>
    <row r="6867" spans="44:44">
      <c r="AR6867" s="176"/>
    </row>
    <row r="6868" spans="44:44">
      <c r="AR6868" s="176"/>
    </row>
    <row r="6869" spans="44:44">
      <c r="AR6869" s="176"/>
    </row>
    <row r="6870" spans="44:44">
      <c r="AR6870" s="176"/>
    </row>
    <row r="6871" spans="44:44">
      <c r="AR6871" s="176"/>
    </row>
    <row r="6872" spans="44:44">
      <c r="AR6872" s="176"/>
    </row>
    <row r="6873" spans="44:44">
      <c r="AR6873" s="176"/>
    </row>
    <row r="6874" spans="44:44">
      <c r="AR6874" s="176"/>
    </row>
    <row r="6875" spans="44:44">
      <c r="AR6875" s="176"/>
    </row>
    <row r="6876" spans="44:44">
      <c r="AR6876" s="176"/>
    </row>
    <row r="6877" spans="44:44">
      <c r="AR6877" s="176"/>
    </row>
    <row r="6878" spans="44:44">
      <c r="AR6878" s="176"/>
    </row>
    <row r="6879" spans="44:44">
      <c r="AR6879" s="176"/>
    </row>
    <row r="6880" spans="44:44">
      <c r="AR6880" s="176"/>
    </row>
    <row r="6881" spans="44:44">
      <c r="AR6881" s="176"/>
    </row>
    <row r="6882" spans="44:44">
      <c r="AR6882" s="176"/>
    </row>
    <row r="6883" spans="44:44">
      <c r="AR6883" s="176"/>
    </row>
    <row r="6884" spans="44:44">
      <c r="AR6884" s="176"/>
    </row>
    <row r="6885" spans="44:44">
      <c r="AR6885" s="176"/>
    </row>
    <row r="6886" spans="44:44">
      <c r="AR6886" s="176"/>
    </row>
    <row r="6887" spans="44:44">
      <c r="AR6887" s="176"/>
    </row>
    <row r="6888" spans="44:44">
      <c r="AR6888" s="176"/>
    </row>
    <row r="6889" spans="44:44">
      <c r="AR6889" s="176"/>
    </row>
    <row r="6890" spans="44:44">
      <c r="AR6890" s="176"/>
    </row>
    <row r="6891" spans="44:44">
      <c r="AR6891" s="176"/>
    </row>
    <row r="6892" spans="44:44">
      <c r="AR6892" s="176"/>
    </row>
    <row r="6893" spans="44:44">
      <c r="AR6893" s="176"/>
    </row>
    <row r="6894" spans="44:44">
      <c r="AR6894" s="176"/>
    </row>
    <row r="6895" spans="44:44">
      <c r="AR6895" s="176"/>
    </row>
    <row r="6896" spans="44:44">
      <c r="AR6896" s="176"/>
    </row>
    <row r="6897" spans="44:44">
      <c r="AR6897" s="176"/>
    </row>
    <row r="6898" spans="44:44">
      <c r="AR6898" s="176"/>
    </row>
    <row r="6899" spans="44:44">
      <c r="AR6899" s="176"/>
    </row>
    <row r="6900" spans="44:44">
      <c r="AR6900" s="176"/>
    </row>
    <row r="6901" spans="44:44">
      <c r="AR6901" s="176"/>
    </row>
    <row r="6902" spans="44:44">
      <c r="AR6902" s="176"/>
    </row>
    <row r="6903" spans="44:44">
      <c r="AR6903" s="176"/>
    </row>
    <row r="6904" spans="44:44">
      <c r="AR6904" s="176"/>
    </row>
    <row r="6905" spans="44:44">
      <c r="AR6905" s="176"/>
    </row>
    <row r="6906" spans="44:44">
      <c r="AR6906" s="176"/>
    </row>
    <row r="6907" spans="44:44">
      <c r="AR6907" s="176"/>
    </row>
    <row r="6908" spans="44:44">
      <c r="AR6908" s="176"/>
    </row>
    <row r="6909" spans="44:44">
      <c r="AR6909" s="176"/>
    </row>
    <row r="6910" spans="44:44">
      <c r="AR6910" s="176"/>
    </row>
    <row r="6911" spans="44:44">
      <c r="AR6911" s="176"/>
    </row>
    <row r="6912" spans="44:44">
      <c r="AR6912" s="176"/>
    </row>
    <row r="6913" spans="44:44">
      <c r="AR6913" s="176"/>
    </row>
    <row r="6914" spans="44:44">
      <c r="AR6914" s="176"/>
    </row>
    <row r="6915" spans="44:44">
      <c r="AR6915" s="176"/>
    </row>
    <row r="6916" spans="44:44">
      <c r="AR6916" s="176"/>
    </row>
    <row r="6917" spans="44:44">
      <c r="AR6917" s="176"/>
    </row>
    <row r="6918" spans="44:44">
      <c r="AR6918" s="176"/>
    </row>
    <row r="6919" spans="44:44">
      <c r="AR6919" s="176"/>
    </row>
    <row r="6920" spans="44:44">
      <c r="AR6920" s="176"/>
    </row>
    <row r="6921" spans="44:44">
      <c r="AR6921" s="176"/>
    </row>
    <row r="6922" spans="44:44">
      <c r="AR6922" s="176"/>
    </row>
    <row r="6923" spans="44:44">
      <c r="AR6923" s="176"/>
    </row>
    <row r="6924" spans="44:44">
      <c r="AR6924" s="176"/>
    </row>
    <row r="6925" spans="44:44">
      <c r="AR6925" s="176"/>
    </row>
    <row r="6926" spans="44:44">
      <c r="AR6926" s="176"/>
    </row>
    <row r="6927" spans="44:44">
      <c r="AR6927" s="176"/>
    </row>
    <row r="6928" spans="44:44">
      <c r="AR6928" s="176"/>
    </row>
    <row r="6929" spans="44:44">
      <c r="AR6929" s="176"/>
    </row>
    <row r="6930" spans="44:44">
      <c r="AR6930" s="176"/>
    </row>
    <row r="6931" spans="44:44">
      <c r="AR6931" s="176"/>
    </row>
    <row r="6932" spans="44:44">
      <c r="AR6932" s="176"/>
    </row>
    <row r="6933" spans="44:44">
      <c r="AR6933" s="176"/>
    </row>
    <row r="6934" spans="44:44">
      <c r="AR6934" s="176"/>
    </row>
    <row r="6935" spans="44:44">
      <c r="AR6935" s="176"/>
    </row>
    <row r="6936" spans="44:44">
      <c r="AR6936" s="176"/>
    </row>
    <row r="6937" spans="44:44">
      <c r="AR6937" s="176"/>
    </row>
    <row r="6938" spans="44:44">
      <c r="AR6938" s="176"/>
    </row>
    <row r="6939" spans="44:44">
      <c r="AR6939" s="176"/>
    </row>
    <row r="6940" spans="44:44">
      <c r="AR6940" s="176"/>
    </row>
    <row r="6941" spans="44:44">
      <c r="AR6941" s="176"/>
    </row>
    <row r="6942" spans="44:44">
      <c r="AR6942" s="176"/>
    </row>
    <row r="6943" spans="44:44">
      <c r="AR6943" s="176"/>
    </row>
    <row r="6944" spans="44:44">
      <c r="AR6944" s="176"/>
    </row>
    <row r="6945" spans="44:44">
      <c r="AR6945" s="176"/>
    </row>
    <row r="6946" spans="44:44">
      <c r="AR6946" s="176"/>
    </row>
    <row r="6947" spans="44:44">
      <c r="AR6947" s="176"/>
    </row>
    <row r="6948" spans="44:44">
      <c r="AR6948" s="176"/>
    </row>
    <row r="6949" spans="44:44">
      <c r="AR6949" s="176"/>
    </row>
    <row r="6950" spans="44:44">
      <c r="AR6950" s="176"/>
    </row>
    <row r="6951" spans="44:44">
      <c r="AR6951" s="176"/>
    </row>
    <row r="6952" spans="44:44">
      <c r="AR6952" s="176"/>
    </row>
    <row r="6953" spans="44:44">
      <c r="AR6953" s="176"/>
    </row>
    <row r="6954" spans="44:44">
      <c r="AR6954" s="176"/>
    </row>
    <row r="6955" spans="44:44">
      <c r="AR6955" s="176"/>
    </row>
    <row r="6956" spans="44:44">
      <c r="AR6956" s="176"/>
    </row>
    <row r="6957" spans="44:44">
      <c r="AR6957" s="176"/>
    </row>
    <row r="6958" spans="44:44">
      <c r="AR6958" s="176"/>
    </row>
    <row r="6959" spans="44:44">
      <c r="AR6959" s="176"/>
    </row>
    <row r="6960" spans="44:44">
      <c r="AR6960" s="176"/>
    </row>
    <row r="6961" spans="44:44">
      <c r="AR6961" s="176"/>
    </row>
    <row r="6962" spans="44:44">
      <c r="AR6962" s="176"/>
    </row>
    <row r="6963" spans="44:44">
      <c r="AR6963" s="176"/>
    </row>
    <row r="6964" spans="44:44">
      <c r="AR6964" s="176"/>
    </row>
    <row r="6965" spans="44:44">
      <c r="AR6965" s="176"/>
    </row>
    <row r="6966" spans="44:44">
      <c r="AR6966" s="176"/>
    </row>
    <row r="6967" spans="44:44">
      <c r="AR6967" s="176"/>
    </row>
    <row r="6968" spans="44:44">
      <c r="AR6968" s="176"/>
    </row>
    <row r="6969" spans="44:44">
      <c r="AR6969" s="176"/>
    </row>
    <row r="6970" spans="44:44">
      <c r="AR6970" s="176"/>
    </row>
    <row r="6971" spans="44:44">
      <c r="AR6971" s="176"/>
    </row>
    <row r="6972" spans="44:44">
      <c r="AR6972" s="176"/>
    </row>
    <row r="6973" spans="44:44">
      <c r="AR6973" s="176"/>
    </row>
    <row r="6974" spans="44:44">
      <c r="AR6974" s="176"/>
    </row>
    <row r="6975" spans="44:44">
      <c r="AR6975" s="176"/>
    </row>
    <row r="6976" spans="44:44">
      <c r="AR6976" s="176"/>
    </row>
    <row r="6977" spans="44:44">
      <c r="AR6977" s="176"/>
    </row>
    <row r="6978" spans="44:44">
      <c r="AR6978" s="176"/>
    </row>
    <row r="6979" spans="44:44">
      <c r="AR6979" s="176"/>
    </row>
    <row r="6980" spans="44:44">
      <c r="AR6980" s="176"/>
    </row>
    <row r="6981" spans="44:44">
      <c r="AR6981" s="176"/>
    </row>
    <row r="6982" spans="44:44">
      <c r="AR6982" s="176"/>
    </row>
    <row r="6983" spans="44:44">
      <c r="AR6983" s="176"/>
    </row>
    <row r="6984" spans="44:44">
      <c r="AR6984" s="176"/>
    </row>
    <row r="6985" spans="44:44">
      <c r="AR6985" s="176"/>
    </row>
    <row r="6986" spans="44:44">
      <c r="AR6986" s="176"/>
    </row>
    <row r="6987" spans="44:44">
      <c r="AR6987" s="176"/>
    </row>
    <row r="6988" spans="44:44">
      <c r="AR6988" s="176"/>
    </row>
    <row r="6989" spans="44:44">
      <c r="AR6989" s="176"/>
    </row>
    <row r="6990" spans="44:44">
      <c r="AR6990" s="176"/>
    </row>
    <row r="6991" spans="44:44">
      <c r="AR6991" s="176"/>
    </row>
    <row r="6992" spans="44:44">
      <c r="AR6992" s="176"/>
    </row>
    <row r="6993" spans="44:44">
      <c r="AR6993" s="176"/>
    </row>
    <row r="6994" spans="44:44">
      <c r="AR6994" s="176"/>
    </row>
    <row r="6995" spans="44:44">
      <c r="AR6995" s="176"/>
    </row>
    <row r="6996" spans="44:44">
      <c r="AR6996" s="176"/>
    </row>
    <row r="6997" spans="44:44">
      <c r="AR6997" s="176"/>
    </row>
    <row r="6998" spans="44:44">
      <c r="AR6998" s="176"/>
    </row>
    <row r="6999" spans="44:44">
      <c r="AR6999" s="176"/>
    </row>
    <row r="7000" spans="44:44">
      <c r="AR7000" s="176"/>
    </row>
    <row r="7001" spans="44:44">
      <c r="AR7001" s="176"/>
    </row>
    <row r="7002" spans="44:44">
      <c r="AR7002" s="176"/>
    </row>
    <row r="7003" spans="44:44">
      <c r="AR7003" s="176"/>
    </row>
    <row r="7004" spans="44:44">
      <c r="AR7004" s="176"/>
    </row>
    <row r="7005" spans="44:44">
      <c r="AR7005" s="176"/>
    </row>
    <row r="7006" spans="44:44">
      <c r="AR7006" s="176"/>
    </row>
    <row r="7007" spans="44:44">
      <c r="AR7007" s="176"/>
    </row>
    <row r="7008" spans="44:44">
      <c r="AR7008" s="176"/>
    </row>
    <row r="7009" spans="44:44">
      <c r="AR7009" s="176"/>
    </row>
    <row r="7010" spans="44:44">
      <c r="AR7010" s="176"/>
    </row>
    <row r="7011" spans="44:44">
      <c r="AR7011" s="176"/>
    </row>
    <row r="7012" spans="44:44">
      <c r="AR7012" s="176"/>
    </row>
    <row r="7013" spans="44:44">
      <c r="AR7013" s="176"/>
    </row>
    <row r="7014" spans="44:44">
      <c r="AR7014" s="176"/>
    </row>
    <row r="7015" spans="44:44">
      <c r="AR7015" s="176"/>
    </row>
    <row r="7016" spans="44:44">
      <c r="AR7016" s="176"/>
    </row>
    <row r="7017" spans="44:44">
      <c r="AR7017" s="176"/>
    </row>
    <row r="7018" spans="44:44">
      <c r="AR7018" s="176"/>
    </row>
    <row r="7019" spans="44:44">
      <c r="AR7019" s="176"/>
    </row>
    <row r="7020" spans="44:44">
      <c r="AR7020" s="176"/>
    </row>
    <row r="7021" spans="44:44">
      <c r="AR7021" s="176"/>
    </row>
    <row r="7022" spans="44:44">
      <c r="AR7022" s="176"/>
    </row>
    <row r="7023" spans="44:44">
      <c r="AR7023" s="176"/>
    </row>
    <row r="7024" spans="44:44">
      <c r="AR7024" s="176"/>
    </row>
    <row r="7025" spans="44:44">
      <c r="AR7025" s="176"/>
    </row>
    <row r="7026" spans="44:44">
      <c r="AR7026" s="176"/>
    </row>
    <row r="7027" spans="44:44">
      <c r="AR7027" s="176"/>
    </row>
    <row r="7028" spans="44:44">
      <c r="AR7028" s="176"/>
    </row>
    <row r="7029" spans="44:44">
      <c r="AR7029" s="176"/>
    </row>
    <row r="7030" spans="44:44">
      <c r="AR7030" s="176"/>
    </row>
    <row r="7031" spans="44:44">
      <c r="AR7031" s="176"/>
    </row>
    <row r="7032" spans="44:44">
      <c r="AR7032" s="176"/>
    </row>
    <row r="7033" spans="44:44">
      <c r="AR7033" s="176"/>
    </row>
    <row r="7034" spans="44:44">
      <c r="AR7034" s="176"/>
    </row>
    <row r="7035" spans="44:44">
      <c r="AR7035" s="176"/>
    </row>
    <row r="7036" spans="44:44">
      <c r="AR7036" s="176"/>
    </row>
    <row r="7037" spans="44:44">
      <c r="AR7037" s="176"/>
    </row>
    <row r="7038" spans="44:44">
      <c r="AR7038" s="176"/>
    </row>
    <row r="7039" spans="44:44">
      <c r="AR7039" s="176"/>
    </row>
    <row r="7040" spans="44:44">
      <c r="AR7040" s="176"/>
    </row>
    <row r="7041" spans="44:44">
      <c r="AR7041" s="176"/>
    </row>
    <row r="7042" spans="44:44">
      <c r="AR7042" s="176"/>
    </row>
    <row r="7043" spans="44:44">
      <c r="AR7043" s="176"/>
    </row>
    <row r="7044" spans="44:44">
      <c r="AR7044" s="176"/>
    </row>
    <row r="7045" spans="44:44">
      <c r="AR7045" s="176"/>
    </row>
    <row r="7046" spans="44:44">
      <c r="AR7046" s="176"/>
    </row>
    <row r="7047" spans="44:44">
      <c r="AR7047" s="176"/>
    </row>
    <row r="7048" spans="44:44">
      <c r="AR7048" s="176"/>
    </row>
    <row r="7049" spans="44:44">
      <c r="AR7049" s="176"/>
    </row>
    <row r="7050" spans="44:44">
      <c r="AR7050" s="176"/>
    </row>
    <row r="7051" spans="44:44">
      <c r="AR7051" s="176"/>
    </row>
    <row r="7052" spans="44:44">
      <c r="AR7052" s="176"/>
    </row>
    <row r="7053" spans="44:44">
      <c r="AR7053" s="176"/>
    </row>
    <row r="7054" spans="44:44">
      <c r="AR7054" s="176"/>
    </row>
    <row r="7055" spans="44:44">
      <c r="AR7055" s="176"/>
    </row>
    <row r="7056" spans="44:44">
      <c r="AR7056" s="176"/>
    </row>
    <row r="7057" spans="44:44">
      <c r="AR7057" s="176"/>
    </row>
    <row r="7058" spans="44:44">
      <c r="AR7058" s="176"/>
    </row>
    <row r="7059" spans="44:44">
      <c r="AR7059" s="176"/>
    </row>
    <row r="7060" spans="44:44">
      <c r="AR7060" s="176"/>
    </row>
    <row r="7061" spans="44:44">
      <c r="AR7061" s="176"/>
    </row>
    <row r="7062" spans="44:44">
      <c r="AR7062" s="176"/>
    </row>
    <row r="7063" spans="44:44">
      <c r="AR7063" s="176"/>
    </row>
    <row r="7064" spans="44:44">
      <c r="AR7064" s="176"/>
    </row>
    <row r="7065" spans="44:44">
      <c r="AR7065" s="176"/>
    </row>
    <row r="7066" spans="44:44">
      <c r="AR7066" s="176"/>
    </row>
    <row r="7067" spans="44:44">
      <c r="AR7067" s="176"/>
    </row>
    <row r="7068" spans="44:44">
      <c r="AR7068" s="176"/>
    </row>
    <row r="7069" spans="44:44">
      <c r="AR7069" s="176"/>
    </row>
    <row r="7070" spans="44:44">
      <c r="AR7070" s="176"/>
    </row>
    <row r="7071" spans="44:44">
      <c r="AR7071" s="176"/>
    </row>
    <row r="7072" spans="44:44">
      <c r="AR7072" s="176"/>
    </row>
    <row r="7073" spans="44:44">
      <c r="AR7073" s="176"/>
    </row>
    <row r="7074" spans="44:44">
      <c r="AR7074" s="176"/>
    </row>
    <row r="7075" spans="44:44">
      <c r="AR7075" s="176"/>
    </row>
    <row r="7076" spans="44:44">
      <c r="AR7076" s="176"/>
    </row>
    <row r="7077" spans="44:44">
      <c r="AR7077" s="176"/>
    </row>
    <row r="7078" spans="44:44">
      <c r="AR7078" s="176"/>
    </row>
    <row r="7079" spans="44:44">
      <c r="AR7079" s="176"/>
    </row>
    <row r="7080" spans="44:44">
      <c r="AR7080" s="176"/>
    </row>
    <row r="7081" spans="44:44">
      <c r="AR7081" s="176"/>
    </row>
    <row r="7082" spans="44:44">
      <c r="AR7082" s="176"/>
    </row>
    <row r="7083" spans="44:44">
      <c r="AR7083" s="176"/>
    </row>
    <row r="7084" spans="44:44">
      <c r="AR7084" s="176"/>
    </row>
    <row r="7085" spans="44:44">
      <c r="AR7085" s="176"/>
    </row>
    <row r="7086" spans="44:44">
      <c r="AR7086" s="176"/>
    </row>
    <row r="7087" spans="44:44">
      <c r="AR7087" s="176"/>
    </row>
    <row r="7088" spans="44:44">
      <c r="AR7088" s="176"/>
    </row>
    <row r="7089" spans="44:44">
      <c r="AR7089" s="176"/>
    </row>
    <row r="7090" spans="44:44">
      <c r="AR7090" s="176"/>
    </row>
    <row r="7091" spans="44:44">
      <c r="AR7091" s="176"/>
    </row>
    <row r="7092" spans="44:44">
      <c r="AR7092" s="176"/>
    </row>
    <row r="7093" spans="44:44">
      <c r="AR7093" s="176"/>
    </row>
    <row r="7094" spans="44:44">
      <c r="AR7094" s="176"/>
    </row>
    <row r="7095" spans="44:44">
      <c r="AR7095" s="176"/>
    </row>
    <row r="7096" spans="44:44">
      <c r="AR7096" s="176"/>
    </row>
    <row r="7097" spans="44:44">
      <c r="AR7097" s="176"/>
    </row>
    <row r="7098" spans="44:44">
      <c r="AR7098" s="176"/>
    </row>
    <row r="7099" spans="44:44">
      <c r="AR7099" s="176"/>
    </row>
    <row r="7100" spans="44:44">
      <c r="AR7100" s="176"/>
    </row>
    <row r="7101" spans="44:44">
      <c r="AR7101" s="176"/>
    </row>
    <row r="7102" spans="44:44">
      <c r="AR7102" s="176"/>
    </row>
    <row r="7103" spans="44:44">
      <c r="AR7103" s="176"/>
    </row>
    <row r="7104" spans="44:44">
      <c r="AR7104" s="176"/>
    </row>
    <row r="7105" spans="44:44">
      <c r="AR7105" s="176"/>
    </row>
    <row r="7106" spans="44:44">
      <c r="AR7106" s="176"/>
    </row>
    <row r="7107" spans="44:44">
      <c r="AR7107" s="176"/>
    </row>
    <row r="7108" spans="44:44">
      <c r="AR7108" s="176"/>
    </row>
    <row r="7109" spans="44:44">
      <c r="AR7109" s="176"/>
    </row>
    <row r="7110" spans="44:44">
      <c r="AR7110" s="176"/>
    </row>
    <row r="7111" spans="44:44">
      <c r="AR7111" s="176"/>
    </row>
    <row r="7112" spans="44:44">
      <c r="AR7112" s="176"/>
    </row>
    <row r="7113" spans="44:44">
      <c r="AR7113" s="176"/>
    </row>
    <row r="7114" spans="44:44">
      <c r="AR7114" s="176"/>
    </row>
    <row r="7115" spans="44:44">
      <c r="AR7115" s="176"/>
    </row>
    <row r="7116" spans="44:44">
      <c r="AR7116" s="176"/>
    </row>
    <row r="7117" spans="44:44">
      <c r="AR7117" s="176"/>
    </row>
    <row r="7118" spans="44:44">
      <c r="AR7118" s="176"/>
    </row>
    <row r="7119" spans="44:44">
      <c r="AR7119" s="176"/>
    </row>
    <row r="7120" spans="44:44">
      <c r="AR7120" s="176"/>
    </row>
    <row r="7121" spans="44:44">
      <c r="AR7121" s="176"/>
    </row>
    <row r="7122" spans="44:44">
      <c r="AR7122" s="176"/>
    </row>
    <row r="7123" spans="44:44">
      <c r="AR7123" s="176"/>
    </row>
    <row r="7124" spans="44:44">
      <c r="AR7124" s="176"/>
    </row>
    <row r="7125" spans="44:44">
      <c r="AR7125" s="176"/>
    </row>
    <row r="7126" spans="44:44">
      <c r="AR7126" s="176"/>
    </row>
    <row r="7127" spans="44:44">
      <c r="AR7127" s="176"/>
    </row>
    <row r="7128" spans="44:44">
      <c r="AR7128" s="176"/>
    </row>
    <row r="7129" spans="44:44">
      <c r="AR7129" s="176"/>
    </row>
    <row r="7130" spans="44:44">
      <c r="AR7130" s="176"/>
    </row>
    <row r="7131" spans="44:44">
      <c r="AR7131" s="176"/>
    </row>
    <row r="7132" spans="44:44">
      <c r="AR7132" s="176"/>
    </row>
    <row r="7133" spans="44:44">
      <c r="AR7133" s="176"/>
    </row>
    <row r="7134" spans="44:44">
      <c r="AR7134" s="176"/>
    </row>
    <row r="7135" spans="44:44">
      <c r="AR7135" s="176"/>
    </row>
    <row r="7136" spans="44:44">
      <c r="AR7136" s="176"/>
    </row>
    <row r="7137" spans="44:44">
      <c r="AR7137" s="176"/>
    </row>
    <row r="7138" spans="44:44">
      <c r="AR7138" s="176"/>
    </row>
    <row r="7139" spans="44:44">
      <c r="AR7139" s="176"/>
    </row>
    <row r="7140" spans="44:44">
      <c r="AR7140" s="176"/>
    </row>
    <row r="7141" spans="44:44">
      <c r="AR7141" s="176"/>
    </row>
    <row r="7142" spans="44:44">
      <c r="AR7142" s="176"/>
    </row>
    <row r="7143" spans="44:44">
      <c r="AR7143" s="176"/>
    </row>
    <row r="7144" spans="44:44">
      <c r="AR7144" s="176"/>
    </row>
    <row r="7145" spans="44:44">
      <c r="AR7145" s="176"/>
    </row>
    <row r="7146" spans="44:44">
      <c r="AR7146" s="176"/>
    </row>
    <row r="7147" spans="44:44">
      <c r="AR7147" s="176"/>
    </row>
    <row r="7148" spans="44:44">
      <c r="AR7148" s="176"/>
    </row>
    <row r="7149" spans="44:44">
      <c r="AR7149" s="176"/>
    </row>
    <row r="7150" spans="44:44">
      <c r="AR7150" s="176"/>
    </row>
    <row r="7151" spans="44:44">
      <c r="AR7151" s="176"/>
    </row>
    <row r="7152" spans="44:44">
      <c r="AR7152" s="176"/>
    </row>
    <row r="7153" spans="44:44">
      <c r="AR7153" s="176"/>
    </row>
    <row r="7154" spans="44:44">
      <c r="AR7154" s="176"/>
    </row>
    <row r="7155" spans="44:44">
      <c r="AR7155" s="176"/>
    </row>
    <row r="7156" spans="44:44">
      <c r="AR7156" s="176"/>
    </row>
    <row r="7157" spans="44:44">
      <c r="AR7157" s="176"/>
    </row>
    <row r="7158" spans="44:44">
      <c r="AR7158" s="176"/>
    </row>
    <row r="7159" spans="44:44">
      <c r="AR7159" s="176"/>
    </row>
    <row r="7160" spans="44:44">
      <c r="AR7160" s="176"/>
    </row>
    <row r="7161" spans="44:44">
      <c r="AR7161" s="176"/>
    </row>
    <row r="7162" spans="44:44">
      <c r="AR7162" s="176"/>
    </row>
    <row r="7163" spans="44:44">
      <c r="AR7163" s="176"/>
    </row>
    <row r="7164" spans="44:44">
      <c r="AR7164" s="176"/>
    </row>
    <row r="7165" spans="44:44">
      <c r="AR7165" s="176"/>
    </row>
    <row r="7166" spans="44:44">
      <c r="AR7166" s="176"/>
    </row>
    <row r="7167" spans="44:44">
      <c r="AR7167" s="176"/>
    </row>
    <row r="7168" spans="44:44">
      <c r="AR7168" s="176"/>
    </row>
    <row r="7169" spans="44:44">
      <c r="AR7169" s="176"/>
    </row>
    <row r="7170" spans="44:44">
      <c r="AR7170" s="176"/>
    </row>
    <row r="7171" spans="44:44">
      <c r="AR7171" s="176"/>
    </row>
    <row r="7172" spans="44:44">
      <c r="AR7172" s="176"/>
    </row>
    <row r="7173" spans="44:44">
      <c r="AR7173" s="176"/>
    </row>
    <row r="7174" spans="44:44">
      <c r="AR7174" s="176"/>
    </row>
    <row r="7175" spans="44:44">
      <c r="AR7175" s="176"/>
    </row>
    <row r="7176" spans="44:44">
      <c r="AR7176" s="176"/>
    </row>
    <row r="7177" spans="44:44">
      <c r="AR7177" s="176"/>
    </row>
    <row r="7178" spans="44:44">
      <c r="AR7178" s="176"/>
    </row>
    <row r="7179" spans="44:44">
      <c r="AR7179" s="176"/>
    </row>
    <row r="7180" spans="44:44">
      <c r="AR7180" s="176"/>
    </row>
    <row r="7181" spans="44:44">
      <c r="AR7181" s="176"/>
    </row>
    <row r="7182" spans="44:44">
      <c r="AR7182" s="176"/>
    </row>
    <row r="7183" spans="44:44">
      <c r="AR7183" s="176"/>
    </row>
    <row r="7184" spans="44:44">
      <c r="AR7184" s="176"/>
    </row>
    <row r="7185" spans="44:44">
      <c r="AR7185" s="176"/>
    </row>
    <row r="7186" spans="44:44">
      <c r="AR7186" s="176"/>
    </row>
    <row r="7187" spans="44:44">
      <c r="AR7187" s="176"/>
    </row>
    <row r="7188" spans="44:44">
      <c r="AR7188" s="176"/>
    </row>
    <row r="7189" spans="44:44">
      <c r="AR7189" s="176"/>
    </row>
    <row r="7190" spans="44:44">
      <c r="AR7190" s="176"/>
    </row>
    <row r="7191" spans="44:44">
      <c r="AR7191" s="176"/>
    </row>
    <row r="7192" spans="44:44">
      <c r="AR7192" s="176"/>
    </row>
    <row r="7193" spans="44:44">
      <c r="AR7193" s="176"/>
    </row>
    <row r="7194" spans="44:44">
      <c r="AR7194" s="176"/>
    </row>
    <row r="7195" spans="44:44">
      <c r="AR7195" s="176"/>
    </row>
    <row r="7196" spans="44:44">
      <c r="AR7196" s="176"/>
    </row>
    <row r="7197" spans="44:44">
      <c r="AR7197" s="176"/>
    </row>
    <row r="7198" spans="44:44">
      <c r="AR7198" s="176"/>
    </row>
    <row r="7199" spans="44:44">
      <c r="AR7199" s="176"/>
    </row>
    <row r="7200" spans="44:44">
      <c r="AR7200" s="176"/>
    </row>
    <row r="7201" spans="44:44">
      <c r="AR7201" s="176"/>
    </row>
    <row r="7202" spans="44:44">
      <c r="AR7202" s="176"/>
    </row>
    <row r="7203" spans="44:44">
      <c r="AR7203" s="176"/>
    </row>
    <row r="7204" spans="44:44">
      <c r="AR7204" s="176"/>
    </row>
    <row r="7205" spans="44:44">
      <c r="AR7205" s="176"/>
    </row>
    <row r="7206" spans="44:44">
      <c r="AR7206" s="176"/>
    </row>
    <row r="7207" spans="44:44">
      <c r="AR7207" s="176"/>
    </row>
    <row r="7208" spans="44:44">
      <c r="AR7208" s="176"/>
    </row>
    <row r="7209" spans="44:44">
      <c r="AR7209" s="176"/>
    </row>
    <row r="7210" spans="44:44">
      <c r="AR7210" s="176"/>
    </row>
    <row r="7211" spans="44:44">
      <c r="AR7211" s="176"/>
    </row>
    <row r="7212" spans="44:44">
      <c r="AR7212" s="176"/>
    </row>
    <row r="7213" spans="44:44">
      <c r="AR7213" s="176"/>
    </row>
    <row r="7214" spans="44:44">
      <c r="AR7214" s="176"/>
    </row>
    <row r="7215" spans="44:44">
      <c r="AR7215" s="176"/>
    </row>
    <row r="7216" spans="44:44">
      <c r="AR7216" s="176"/>
    </row>
    <row r="7217" spans="44:44">
      <c r="AR7217" s="176"/>
    </row>
    <row r="7218" spans="44:44">
      <c r="AR7218" s="176"/>
    </row>
    <row r="7219" spans="44:44">
      <c r="AR7219" s="176"/>
    </row>
    <row r="7220" spans="44:44">
      <c r="AR7220" s="176"/>
    </row>
    <row r="7221" spans="44:44">
      <c r="AR7221" s="176"/>
    </row>
    <row r="7222" spans="44:44">
      <c r="AR7222" s="176"/>
    </row>
    <row r="7223" spans="44:44">
      <c r="AR7223" s="176"/>
    </row>
    <row r="7224" spans="44:44">
      <c r="AR7224" s="176"/>
    </row>
    <row r="7225" spans="44:44">
      <c r="AR7225" s="176"/>
    </row>
    <row r="7226" spans="44:44">
      <c r="AR7226" s="176"/>
    </row>
    <row r="7227" spans="44:44">
      <c r="AR7227" s="176"/>
    </row>
    <row r="7228" spans="44:44">
      <c r="AR7228" s="176"/>
    </row>
    <row r="7229" spans="44:44">
      <c r="AR7229" s="176"/>
    </row>
    <row r="7230" spans="44:44">
      <c r="AR7230" s="176"/>
    </row>
    <row r="7231" spans="44:44">
      <c r="AR7231" s="176"/>
    </row>
    <row r="7232" spans="44:44">
      <c r="AR7232" s="176"/>
    </row>
    <row r="7233" spans="44:44">
      <c r="AR7233" s="176"/>
    </row>
    <row r="7234" spans="44:44">
      <c r="AR7234" s="176"/>
    </row>
    <row r="7235" spans="44:44">
      <c r="AR7235" s="176"/>
    </row>
    <row r="7236" spans="44:44">
      <c r="AR7236" s="176"/>
    </row>
    <row r="7237" spans="44:44">
      <c r="AR7237" s="176"/>
    </row>
    <row r="7238" spans="44:44">
      <c r="AR7238" s="176"/>
    </row>
    <row r="7239" spans="44:44">
      <c r="AR7239" s="176"/>
    </row>
    <row r="7240" spans="44:44">
      <c r="AR7240" s="176"/>
    </row>
    <row r="7241" spans="44:44">
      <c r="AR7241" s="176"/>
    </row>
    <row r="7242" spans="44:44">
      <c r="AR7242" s="176"/>
    </row>
    <row r="7243" spans="44:44">
      <c r="AR7243" s="176"/>
    </row>
    <row r="7244" spans="44:44">
      <c r="AR7244" s="176"/>
    </row>
    <row r="7245" spans="44:44">
      <c r="AR7245" s="176"/>
    </row>
    <row r="7246" spans="44:44">
      <c r="AR7246" s="176"/>
    </row>
    <row r="7247" spans="44:44">
      <c r="AR7247" s="176"/>
    </row>
    <row r="7248" spans="44:44">
      <c r="AR7248" s="176"/>
    </row>
    <row r="7249" spans="44:44">
      <c r="AR7249" s="176"/>
    </row>
    <row r="7250" spans="44:44">
      <c r="AR7250" s="176"/>
    </row>
    <row r="7251" spans="44:44">
      <c r="AR7251" s="176"/>
    </row>
    <row r="7252" spans="44:44">
      <c r="AR7252" s="176"/>
    </row>
    <row r="7253" spans="44:44">
      <c r="AR7253" s="176"/>
    </row>
    <row r="7254" spans="44:44">
      <c r="AR7254" s="176"/>
    </row>
    <row r="7255" spans="44:44">
      <c r="AR7255" s="176"/>
    </row>
    <row r="7256" spans="44:44">
      <c r="AR7256" s="176"/>
    </row>
    <row r="7257" spans="44:44">
      <c r="AR7257" s="176"/>
    </row>
    <row r="7258" spans="44:44">
      <c r="AR7258" s="176"/>
    </row>
    <row r="7259" spans="44:44">
      <c r="AR7259" s="176"/>
    </row>
    <row r="7260" spans="44:44">
      <c r="AR7260" s="176"/>
    </row>
    <row r="7261" spans="44:44">
      <c r="AR7261" s="176"/>
    </row>
    <row r="7262" spans="44:44">
      <c r="AR7262" s="176"/>
    </row>
    <row r="7263" spans="44:44">
      <c r="AR7263" s="176"/>
    </row>
    <row r="7264" spans="44:44">
      <c r="AR7264" s="176"/>
    </row>
    <row r="7265" spans="44:44">
      <c r="AR7265" s="176"/>
    </row>
    <row r="7266" spans="44:44">
      <c r="AR7266" s="176"/>
    </row>
    <row r="7267" spans="44:44">
      <c r="AR7267" s="176"/>
    </row>
    <row r="7268" spans="44:44">
      <c r="AR7268" s="176"/>
    </row>
    <row r="7269" spans="44:44">
      <c r="AR7269" s="176"/>
    </row>
    <row r="7270" spans="44:44">
      <c r="AR7270" s="176"/>
    </row>
    <row r="7271" spans="44:44">
      <c r="AR7271" s="176"/>
    </row>
    <row r="7272" spans="44:44">
      <c r="AR7272" s="176"/>
    </row>
    <row r="7273" spans="44:44">
      <c r="AR7273" s="176"/>
    </row>
    <row r="7274" spans="44:44">
      <c r="AR7274" s="176"/>
    </row>
    <row r="7275" spans="44:44">
      <c r="AR7275" s="176"/>
    </row>
    <row r="7276" spans="44:44">
      <c r="AR7276" s="176"/>
    </row>
    <row r="7277" spans="44:44">
      <c r="AR7277" s="176"/>
    </row>
    <row r="7278" spans="44:44">
      <c r="AR7278" s="176"/>
    </row>
    <row r="7279" spans="44:44">
      <c r="AR7279" s="176"/>
    </row>
    <row r="7280" spans="44:44">
      <c r="AR7280" s="176"/>
    </row>
    <row r="7281" spans="44:44">
      <c r="AR7281" s="176"/>
    </row>
    <row r="7282" spans="44:44">
      <c r="AR7282" s="176"/>
    </row>
    <row r="7283" spans="44:44">
      <c r="AR7283" s="176"/>
    </row>
    <row r="7284" spans="44:44">
      <c r="AR7284" s="176"/>
    </row>
    <row r="7285" spans="44:44">
      <c r="AR7285" s="176"/>
    </row>
    <row r="7286" spans="44:44">
      <c r="AR7286" s="176"/>
    </row>
    <row r="7287" spans="44:44">
      <c r="AR7287" s="176"/>
    </row>
    <row r="7288" spans="44:44">
      <c r="AR7288" s="176"/>
    </row>
    <row r="7289" spans="44:44">
      <c r="AR7289" s="176"/>
    </row>
    <row r="7290" spans="44:44">
      <c r="AR7290" s="176"/>
    </row>
    <row r="7291" spans="44:44">
      <c r="AR7291" s="176"/>
    </row>
    <row r="7292" spans="44:44">
      <c r="AR7292" s="176"/>
    </row>
    <row r="7293" spans="44:44">
      <c r="AR7293" s="176"/>
    </row>
    <row r="7294" spans="44:44">
      <c r="AR7294" s="176"/>
    </row>
    <row r="7295" spans="44:44">
      <c r="AR7295" s="176"/>
    </row>
    <row r="7296" spans="44:44">
      <c r="AR7296" s="176"/>
    </row>
    <row r="7297" spans="44:44">
      <c r="AR7297" s="176"/>
    </row>
    <row r="7298" spans="44:44">
      <c r="AR7298" s="176"/>
    </row>
    <row r="7299" spans="44:44">
      <c r="AR7299" s="176"/>
    </row>
    <row r="7300" spans="44:44">
      <c r="AR7300" s="176"/>
    </row>
    <row r="7301" spans="44:44">
      <c r="AR7301" s="176"/>
    </row>
    <row r="7302" spans="44:44">
      <c r="AR7302" s="176"/>
    </row>
    <row r="7303" spans="44:44">
      <c r="AR7303" s="176"/>
    </row>
    <row r="7304" spans="44:44">
      <c r="AR7304" s="176"/>
    </row>
    <row r="7305" spans="44:44">
      <c r="AR7305" s="176"/>
    </row>
    <row r="7306" spans="44:44">
      <c r="AR7306" s="176"/>
    </row>
    <row r="7307" spans="44:44">
      <c r="AR7307" s="176"/>
    </row>
    <row r="7308" spans="44:44">
      <c r="AR7308" s="176"/>
    </row>
    <row r="7309" spans="44:44">
      <c r="AR7309" s="176"/>
    </row>
    <row r="7310" spans="44:44">
      <c r="AR7310" s="176"/>
    </row>
    <row r="7311" spans="44:44">
      <c r="AR7311" s="176"/>
    </row>
    <row r="7312" spans="44:44">
      <c r="AR7312" s="176"/>
    </row>
    <row r="7313" spans="44:44">
      <c r="AR7313" s="176"/>
    </row>
    <row r="7314" spans="44:44">
      <c r="AR7314" s="176"/>
    </row>
    <row r="7315" spans="44:44">
      <c r="AR7315" s="176"/>
    </row>
    <row r="7316" spans="44:44">
      <c r="AR7316" s="176"/>
    </row>
    <row r="7317" spans="44:44">
      <c r="AR7317" s="176"/>
    </row>
    <row r="7318" spans="44:44">
      <c r="AR7318" s="176"/>
    </row>
    <row r="7319" spans="44:44">
      <c r="AR7319" s="176"/>
    </row>
    <row r="7320" spans="44:44">
      <c r="AR7320" s="176"/>
    </row>
    <row r="7321" spans="44:44">
      <c r="AR7321" s="176"/>
    </row>
    <row r="7322" spans="44:44">
      <c r="AR7322" s="176"/>
    </row>
    <row r="7323" spans="44:44">
      <c r="AR7323" s="176"/>
    </row>
    <row r="7324" spans="44:44">
      <c r="AR7324" s="176"/>
    </row>
    <row r="7325" spans="44:44">
      <c r="AR7325" s="176"/>
    </row>
    <row r="7326" spans="44:44">
      <c r="AR7326" s="176"/>
    </row>
    <row r="7327" spans="44:44">
      <c r="AR7327" s="176"/>
    </row>
    <row r="7328" spans="44:44">
      <c r="AR7328" s="176"/>
    </row>
    <row r="7329" spans="44:44">
      <c r="AR7329" s="176"/>
    </row>
    <row r="7330" spans="44:44">
      <c r="AR7330" s="176"/>
    </row>
    <row r="7331" spans="44:44">
      <c r="AR7331" s="176"/>
    </row>
    <row r="7332" spans="44:44">
      <c r="AR7332" s="176"/>
    </row>
    <row r="7333" spans="44:44">
      <c r="AR7333" s="176"/>
    </row>
    <row r="7334" spans="44:44">
      <c r="AR7334" s="176"/>
    </row>
    <row r="7335" spans="44:44">
      <c r="AR7335" s="176"/>
    </row>
    <row r="7336" spans="44:44">
      <c r="AR7336" s="176"/>
    </row>
    <row r="7337" spans="44:44">
      <c r="AR7337" s="176"/>
    </row>
    <row r="7338" spans="44:44">
      <c r="AR7338" s="176"/>
    </row>
    <row r="7339" spans="44:44">
      <c r="AR7339" s="176"/>
    </row>
    <row r="7340" spans="44:44">
      <c r="AR7340" s="176"/>
    </row>
    <row r="7341" spans="44:44">
      <c r="AR7341" s="176"/>
    </row>
    <row r="7342" spans="44:44">
      <c r="AR7342" s="176"/>
    </row>
    <row r="7343" spans="44:44">
      <c r="AR7343" s="176"/>
    </row>
    <row r="7344" spans="44:44">
      <c r="AR7344" s="176"/>
    </row>
    <row r="7345" spans="44:44">
      <c r="AR7345" s="176"/>
    </row>
    <row r="7346" spans="44:44">
      <c r="AR7346" s="176"/>
    </row>
    <row r="7347" spans="44:44">
      <c r="AR7347" s="176"/>
    </row>
    <row r="7348" spans="44:44">
      <c r="AR7348" s="176"/>
    </row>
    <row r="7349" spans="44:44">
      <c r="AR7349" s="176"/>
    </row>
    <row r="7350" spans="44:44">
      <c r="AR7350" s="176"/>
    </row>
    <row r="7351" spans="44:44">
      <c r="AR7351" s="176"/>
    </row>
    <row r="7352" spans="44:44">
      <c r="AR7352" s="176"/>
    </row>
    <row r="7353" spans="44:44">
      <c r="AR7353" s="176"/>
    </row>
    <row r="7354" spans="44:44">
      <c r="AR7354" s="176"/>
    </row>
    <row r="7355" spans="44:44">
      <c r="AR7355" s="176"/>
    </row>
    <row r="7356" spans="44:44">
      <c r="AR7356" s="176"/>
    </row>
    <row r="7357" spans="44:44">
      <c r="AR7357" s="176"/>
    </row>
    <row r="7358" spans="44:44">
      <c r="AR7358" s="176"/>
    </row>
    <row r="7359" spans="44:44">
      <c r="AR7359" s="176"/>
    </row>
    <row r="7360" spans="44:44">
      <c r="AR7360" s="176"/>
    </row>
    <row r="7361" spans="44:44">
      <c r="AR7361" s="176"/>
    </row>
    <row r="7362" spans="44:44">
      <c r="AR7362" s="176"/>
    </row>
    <row r="7363" spans="44:44">
      <c r="AR7363" s="176"/>
    </row>
    <row r="7364" spans="44:44">
      <c r="AR7364" s="176"/>
    </row>
    <row r="7365" spans="44:44">
      <c r="AR7365" s="176"/>
    </row>
    <row r="7366" spans="44:44">
      <c r="AR7366" s="176"/>
    </row>
    <row r="7367" spans="44:44">
      <c r="AR7367" s="176"/>
    </row>
    <row r="7368" spans="44:44">
      <c r="AR7368" s="176"/>
    </row>
    <row r="7369" spans="44:44">
      <c r="AR7369" s="176"/>
    </row>
    <row r="7370" spans="44:44">
      <c r="AR7370" s="176"/>
    </row>
    <row r="7371" spans="44:44">
      <c r="AR7371" s="176"/>
    </row>
    <row r="7372" spans="44:44">
      <c r="AR7372" s="176"/>
    </row>
    <row r="7373" spans="44:44">
      <c r="AR7373" s="176"/>
    </row>
    <row r="7374" spans="44:44">
      <c r="AR7374" s="176"/>
    </row>
    <row r="7375" spans="44:44">
      <c r="AR7375" s="176"/>
    </row>
    <row r="7376" spans="44:44">
      <c r="AR7376" s="176"/>
    </row>
    <row r="7377" spans="44:44">
      <c r="AR7377" s="176"/>
    </row>
    <row r="7378" spans="44:44">
      <c r="AR7378" s="176"/>
    </row>
    <row r="7379" spans="44:44">
      <c r="AR7379" s="176"/>
    </row>
    <row r="7380" spans="44:44">
      <c r="AR7380" s="176"/>
    </row>
    <row r="7381" spans="44:44">
      <c r="AR7381" s="176"/>
    </row>
    <row r="7382" spans="44:44">
      <c r="AR7382" s="176"/>
    </row>
    <row r="7383" spans="44:44">
      <c r="AR7383" s="176"/>
    </row>
    <row r="7384" spans="44:44">
      <c r="AR7384" s="176"/>
    </row>
    <row r="7385" spans="44:44">
      <c r="AR7385" s="176"/>
    </row>
    <row r="7386" spans="44:44">
      <c r="AR7386" s="176"/>
    </row>
    <row r="7387" spans="44:44">
      <c r="AR7387" s="176"/>
    </row>
    <row r="7388" spans="44:44">
      <c r="AR7388" s="176"/>
    </row>
    <row r="7389" spans="44:44">
      <c r="AR7389" s="176"/>
    </row>
    <row r="7390" spans="44:44">
      <c r="AR7390" s="176"/>
    </row>
    <row r="7391" spans="44:44">
      <c r="AR7391" s="176"/>
    </row>
    <row r="7392" spans="44:44">
      <c r="AR7392" s="176"/>
    </row>
    <row r="7393" spans="44:44">
      <c r="AR7393" s="176"/>
    </row>
    <row r="7394" spans="44:44">
      <c r="AR7394" s="176"/>
    </row>
    <row r="7395" spans="44:44">
      <c r="AR7395" s="176"/>
    </row>
    <row r="7396" spans="44:44">
      <c r="AR7396" s="176"/>
    </row>
    <row r="7397" spans="44:44">
      <c r="AR7397" s="176"/>
    </row>
    <row r="7398" spans="44:44">
      <c r="AR7398" s="176"/>
    </row>
    <row r="7399" spans="44:44">
      <c r="AR7399" s="176"/>
    </row>
    <row r="7400" spans="44:44">
      <c r="AR7400" s="176"/>
    </row>
    <row r="7401" spans="44:44">
      <c r="AR7401" s="176"/>
    </row>
    <row r="7402" spans="44:44">
      <c r="AR7402" s="176"/>
    </row>
    <row r="7403" spans="44:44">
      <c r="AR7403" s="176"/>
    </row>
    <row r="7404" spans="44:44">
      <c r="AR7404" s="176"/>
    </row>
    <row r="7405" spans="44:44">
      <c r="AR7405" s="176"/>
    </row>
    <row r="7406" spans="44:44">
      <c r="AR7406" s="176"/>
    </row>
    <row r="7407" spans="44:44">
      <c r="AR7407" s="176"/>
    </row>
    <row r="7408" spans="44:44">
      <c r="AR7408" s="176"/>
    </row>
    <row r="7409" spans="44:44">
      <c r="AR7409" s="176"/>
    </row>
    <row r="7410" spans="44:44">
      <c r="AR7410" s="176"/>
    </row>
    <row r="7411" spans="44:44">
      <c r="AR7411" s="176"/>
    </row>
    <row r="7412" spans="44:44">
      <c r="AR7412" s="176"/>
    </row>
    <row r="7413" spans="44:44">
      <c r="AR7413" s="176"/>
    </row>
    <row r="7414" spans="44:44">
      <c r="AR7414" s="176"/>
    </row>
    <row r="7415" spans="44:44">
      <c r="AR7415" s="176"/>
    </row>
    <row r="7416" spans="44:44">
      <c r="AR7416" s="176"/>
    </row>
    <row r="7417" spans="44:44">
      <c r="AR7417" s="176"/>
    </row>
    <row r="7418" spans="44:44">
      <c r="AR7418" s="176"/>
    </row>
    <row r="7419" spans="44:44">
      <c r="AR7419" s="176"/>
    </row>
    <row r="7420" spans="44:44">
      <c r="AR7420" s="176"/>
    </row>
    <row r="7421" spans="44:44">
      <c r="AR7421" s="176"/>
    </row>
    <row r="7422" spans="44:44">
      <c r="AR7422" s="176"/>
    </row>
    <row r="7423" spans="44:44">
      <c r="AR7423" s="176"/>
    </row>
    <row r="7424" spans="44:44">
      <c r="AR7424" s="176"/>
    </row>
    <row r="7425" spans="44:44">
      <c r="AR7425" s="176"/>
    </row>
    <row r="7426" spans="44:44">
      <c r="AR7426" s="176"/>
    </row>
    <row r="7427" spans="44:44">
      <c r="AR7427" s="176"/>
    </row>
    <row r="7428" spans="44:44">
      <c r="AR7428" s="176"/>
    </row>
    <row r="7429" spans="44:44">
      <c r="AR7429" s="176"/>
    </row>
    <row r="7430" spans="44:44">
      <c r="AR7430" s="176"/>
    </row>
    <row r="7431" spans="44:44">
      <c r="AR7431" s="176"/>
    </row>
    <row r="7432" spans="44:44">
      <c r="AR7432" s="176"/>
    </row>
    <row r="7433" spans="44:44">
      <c r="AR7433" s="176"/>
    </row>
    <row r="7434" spans="44:44">
      <c r="AR7434" s="176"/>
    </row>
    <row r="7435" spans="44:44">
      <c r="AR7435" s="176"/>
    </row>
    <row r="7436" spans="44:44">
      <c r="AR7436" s="176"/>
    </row>
    <row r="7437" spans="44:44">
      <c r="AR7437" s="176"/>
    </row>
    <row r="7438" spans="44:44">
      <c r="AR7438" s="176"/>
    </row>
    <row r="7439" spans="44:44">
      <c r="AR7439" s="176"/>
    </row>
    <row r="7440" spans="44:44">
      <c r="AR7440" s="176"/>
    </row>
    <row r="7441" spans="44:44">
      <c r="AR7441" s="176"/>
    </row>
    <row r="7442" spans="44:44">
      <c r="AR7442" s="176"/>
    </row>
    <row r="7443" spans="44:44">
      <c r="AR7443" s="176"/>
    </row>
    <row r="7444" spans="44:44">
      <c r="AR7444" s="176"/>
    </row>
    <row r="7445" spans="44:44">
      <c r="AR7445" s="176"/>
    </row>
    <row r="7446" spans="44:44">
      <c r="AR7446" s="176"/>
    </row>
    <row r="7447" spans="44:44">
      <c r="AR7447" s="176"/>
    </row>
    <row r="7448" spans="44:44">
      <c r="AR7448" s="176"/>
    </row>
    <row r="7449" spans="44:44">
      <c r="AR7449" s="176"/>
    </row>
    <row r="7450" spans="44:44">
      <c r="AR7450" s="176"/>
    </row>
    <row r="7451" spans="44:44">
      <c r="AR7451" s="176"/>
    </row>
    <row r="7452" spans="44:44">
      <c r="AR7452" s="176"/>
    </row>
    <row r="7453" spans="44:44">
      <c r="AR7453" s="176"/>
    </row>
    <row r="7454" spans="44:44">
      <c r="AR7454" s="176"/>
    </row>
    <row r="7455" spans="44:44">
      <c r="AR7455" s="176"/>
    </row>
    <row r="7456" spans="44:44">
      <c r="AR7456" s="176"/>
    </row>
    <row r="7457" spans="44:44">
      <c r="AR7457" s="176"/>
    </row>
    <row r="7458" spans="44:44">
      <c r="AR7458" s="176"/>
    </row>
    <row r="7459" spans="44:44">
      <c r="AR7459" s="176"/>
    </row>
    <row r="7460" spans="44:44">
      <c r="AR7460" s="176"/>
    </row>
    <row r="7461" spans="44:44">
      <c r="AR7461" s="176"/>
    </row>
    <row r="7462" spans="44:44">
      <c r="AR7462" s="176"/>
    </row>
    <row r="7463" spans="44:44">
      <c r="AR7463" s="176"/>
    </row>
    <row r="7464" spans="44:44">
      <c r="AR7464" s="176"/>
    </row>
    <row r="7465" spans="44:44">
      <c r="AR7465" s="176"/>
    </row>
    <row r="7466" spans="44:44">
      <c r="AR7466" s="176"/>
    </row>
    <row r="7467" spans="44:44">
      <c r="AR7467" s="176"/>
    </row>
    <row r="7468" spans="44:44">
      <c r="AR7468" s="176"/>
    </row>
    <row r="7469" spans="44:44">
      <c r="AR7469" s="176"/>
    </row>
    <row r="7470" spans="44:44">
      <c r="AR7470" s="176"/>
    </row>
    <row r="7471" spans="44:44">
      <c r="AR7471" s="176"/>
    </row>
    <row r="7472" spans="44:44">
      <c r="AR7472" s="176"/>
    </row>
    <row r="7473" spans="44:44">
      <c r="AR7473" s="176"/>
    </row>
    <row r="7474" spans="44:44">
      <c r="AR7474" s="176"/>
    </row>
    <row r="7475" spans="44:44">
      <c r="AR7475" s="176"/>
    </row>
    <row r="7476" spans="44:44">
      <c r="AR7476" s="176"/>
    </row>
    <row r="7477" spans="44:44">
      <c r="AR7477" s="176"/>
    </row>
    <row r="7478" spans="44:44">
      <c r="AR7478" s="176"/>
    </row>
    <row r="7479" spans="44:44">
      <c r="AR7479" s="176"/>
    </row>
    <row r="7480" spans="44:44">
      <c r="AR7480" s="176"/>
    </row>
    <row r="7481" spans="44:44">
      <c r="AR7481" s="176"/>
    </row>
    <row r="7482" spans="44:44">
      <c r="AR7482" s="176"/>
    </row>
    <row r="7483" spans="44:44">
      <c r="AR7483" s="176"/>
    </row>
    <row r="7484" spans="44:44">
      <c r="AR7484" s="176"/>
    </row>
    <row r="7485" spans="44:44">
      <c r="AR7485" s="176"/>
    </row>
    <row r="7486" spans="44:44">
      <c r="AR7486" s="176"/>
    </row>
    <row r="7487" spans="44:44">
      <c r="AR7487" s="176"/>
    </row>
    <row r="7488" spans="44:44">
      <c r="AR7488" s="176"/>
    </row>
    <row r="7489" spans="44:44">
      <c r="AR7489" s="176"/>
    </row>
    <row r="7490" spans="44:44">
      <c r="AR7490" s="176"/>
    </row>
    <row r="7491" spans="44:44">
      <c r="AR7491" s="176"/>
    </row>
    <row r="7492" spans="44:44">
      <c r="AR7492" s="176"/>
    </row>
    <row r="7493" spans="44:44">
      <c r="AR7493" s="176"/>
    </row>
    <row r="7494" spans="44:44">
      <c r="AR7494" s="176"/>
    </row>
    <row r="7495" spans="44:44">
      <c r="AR7495" s="176"/>
    </row>
    <row r="7496" spans="44:44">
      <c r="AR7496" s="176"/>
    </row>
    <row r="7497" spans="44:44">
      <c r="AR7497" s="176"/>
    </row>
    <row r="7498" spans="44:44">
      <c r="AR7498" s="176"/>
    </row>
    <row r="7499" spans="44:44">
      <c r="AR7499" s="176"/>
    </row>
    <row r="7500" spans="44:44">
      <c r="AR7500" s="176"/>
    </row>
    <row r="7501" spans="44:44">
      <c r="AR7501" s="176"/>
    </row>
    <row r="7502" spans="44:44">
      <c r="AR7502" s="176"/>
    </row>
    <row r="7503" spans="44:44">
      <c r="AR7503" s="176"/>
    </row>
    <row r="7504" spans="44:44">
      <c r="AR7504" s="176"/>
    </row>
    <row r="7505" spans="44:44">
      <c r="AR7505" s="176"/>
    </row>
    <row r="7506" spans="44:44">
      <c r="AR7506" s="176"/>
    </row>
    <row r="7507" spans="44:44">
      <c r="AR7507" s="176"/>
    </row>
    <row r="7508" spans="44:44">
      <c r="AR7508" s="176"/>
    </row>
    <row r="7509" spans="44:44">
      <c r="AR7509" s="176"/>
    </row>
    <row r="7510" spans="44:44">
      <c r="AR7510" s="176"/>
    </row>
    <row r="7511" spans="44:44">
      <c r="AR7511" s="176"/>
    </row>
    <row r="7512" spans="44:44">
      <c r="AR7512" s="176"/>
    </row>
    <row r="7513" spans="44:44">
      <c r="AR7513" s="176"/>
    </row>
    <row r="7514" spans="44:44">
      <c r="AR7514" s="176"/>
    </row>
    <row r="7515" spans="44:44">
      <c r="AR7515" s="176"/>
    </row>
    <row r="7516" spans="44:44">
      <c r="AR7516" s="176"/>
    </row>
    <row r="7517" spans="44:44">
      <c r="AR7517" s="176"/>
    </row>
    <row r="7518" spans="44:44">
      <c r="AR7518" s="176"/>
    </row>
    <row r="7519" spans="44:44">
      <c r="AR7519" s="176"/>
    </row>
    <row r="7520" spans="44:44">
      <c r="AR7520" s="176"/>
    </row>
    <row r="7521" spans="44:44">
      <c r="AR7521" s="176"/>
    </row>
    <row r="7522" spans="44:44">
      <c r="AR7522" s="176"/>
    </row>
    <row r="7523" spans="44:44">
      <c r="AR7523" s="176"/>
    </row>
    <row r="7524" spans="44:44">
      <c r="AR7524" s="176"/>
    </row>
    <row r="7525" spans="44:44">
      <c r="AR7525" s="176"/>
    </row>
    <row r="7526" spans="44:44">
      <c r="AR7526" s="176"/>
    </row>
    <row r="7527" spans="44:44">
      <c r="AR7527" s="176"/>
    </row>
    <row r="7528" spans="44:44">
      <c r="AR7528" s="176"/>
    </row>
    <row r="7529" spans="44:44">
      <c r="AR7529" s="176"/>
    </row>
    <row r="7530" spans="44:44">
      <c r="AR7530" s="176"/>
    </row>
    <row r="7531" spans="44:44">
      <c r="AR7531" s="176"/>
    </row>
    <row r="7532" spans="44:44">
      <c r="AR7532" s="176"/>
    </row>
    <row r="7533" spans="44:44">
      <c r="AR7533" s="176"/>
    </row>
    <row r="7534" spans="44:44">
      <c r="AR7534" s="176"/>
    </row>
    <row r="7535" spans="44:44">
      <c r="AR7535" s="176"/>
    </row>
    <row r="7536" spans="44:44">
      <c r="AR7536" s="176"/>
    </row>
    <row r="7537" spans="44:44">
      <c r="AR7537" s="176"/>
    </row>
    <row r="7538" spans="44:44">
      <c r="AR7538" s="176"/>
    </row>
    <row r="7539" spans="44:44">
      <c r="AR7539" s="176"/>
    </row>
    <row r="7540" spans="44:44">
      <c r="AR7540" s="176"/>
    </row>
    <row r="7541" spans="44:44">
      <c r="AR7541" s="176"/>
    </row>
    <row r="7542" spans="44:44">
      <c r="AR7542" s="176"/>
    </row>
    <row r="7543" spans="44:44">
      <c r="AR7543" s="176"/>
    </row>
    <row r="7544" spans="44:44">
      <c r="AR7544" s="176"/>
    </row>
    <row r="7545" spans="44:44">
      <c r="AR7545" s="176"/>
    </row>
    <row r="7546" spans="44:44">
      <c r="AR7546" s="176"/>
    </row>
    <row r="7547" spans="44:44">
      <c r="AR7547" s="176"/>
    </row>
    <row r="7548" spans="44:44">
      <c r="AR7548" s="176"/>
    </row>
    <row r="7549" spans="44:44">
      <c r="AR7549" s="176"/>
    </row>
    <row r="7550" spans="44:44">
      <c r="AR7550" s="176"/>
    </row>
    <row r="7551" spans="44:44">
      <c r="AR7551" s="176"/>
    </row>
    <row r="7552" spans="44:44">
      <c r="AR7552" s="176"/>
    </row>
    <row r="7553" spans="44:44">
      <c r="AR7553" s="176"/>
    </row>
    <row r="7554" spans="44:44">
      <c r="AR7554" s="176"/>
    </row>
    <row r="7555" spans="44:44">
      <c r="AR7555" s="176"/>
    </row>
    <row r="7556" spans="44:44">
      <c r="AR7556" s="176"/>
    </row>
    <row r="7557" spans="44:44">
      <c r="AR7557" s="176"/>
    </row>
    <row r="7558" spans="44:44">
      <c r="AR7558" s="176"/>
    </row>
    <row r="7559" spans="44:44">
      <c r="AR7559" s="176"/>
    </row>
    <row r="7560" spans="44:44">
      <c r="AR7560" s="176"/>
    </row>
    <row r="7561" spans="44:44">
      <c r="AR7561" s="176"/>
    </row>
    <row r="7562" spans="44:44">
      <c r="AR7562" s="176"/>
    </row>
    <row r="7563" spans="44:44">
      <c r="AR7563" s="176"/>
    </row>
    <row r="7564" spans="44:44">
      <c r="AR7564" s="176"/>
    </row>
    <row r="7565" spans="44:44">
      <c r="AR7565" s="176"/>
    </row>
    <row r="7566" spans="44:44">
      <c r="AR7566" s="176"/>
    </row>
    <row r="7567" spans="44:44">
      <c r="AR7567" s="176"/>
    </row>
    <row r="7568" spans="44:44">
      <c r="AR7568" s="176"/>
    </row>
    <row r="7569" spans="44:44">
      <c r="AR7569" s="176"/>
    </row>
    <row r="7570" spans="44:44">
      <c r="AR7570" s="176"/>
    </row>
    <row r="7571" spans="44:44">
      <c r="AR7571" s="176"/>
    </row>
    <row r="7572" spans="44:44">
      <c r="AR7572" s="176"/>
    </row>
    <row r="7573" spans="44:44">
      <c r="AR7573" s="176"/>
    </row>
    <row r="7574" spans="44:44">
      <c r="AR7574" s="176"/>
    </row>
    <row r="7575" spans="44:44">
      <c r="AR7575" s="176"/>
    </row>
    <row r="7576" spans="44:44">
      <c r="AR7576" s="176"/>
    </row>
    <row r="7577" spans="44:44">
      <c r="AR7577" s="176"/>
    </row>
    <row r="7578" spans="44:44">
      <c r="AR7578" s="176"/>
    </row>
    <row r="7579" spans="44:44">
      <c r="AR7579" s="176"/>
    </row>
    <row r="7580" spans="44:44">
      <c r="AR7580" s="176"/>
    </row>
    <row r="7581" spans="44:44">
      <c r="AR7581" s="176"/>
    </row>
    <row r="7582" spans="44:44">
      <c r="AR7582" s="176"/>
    </row>
    <row r="7583" spans="44:44">
      <c r="AR7583" s="176"/>
    </row>
    <row r="7584" spans="44:44">
      <c r="AR7584" s="176"/>
    </row>
    <row r="7585" spans="44:44">
      <c r="AR7585" s="176"/>
    </row>
    <row r="7586" spans="44:44">
      <c r="AR7586" s="176"/>
    </row>
    <row r="7587" spans="44:44">
      <c r="AR7587" s="176"/>
    </row>
    <row r="7588" spans="44:44">
      <c r="AR7588" s="176"/>
    </row>
    <row r="7589" spans="44:44">
      <c r="AR7589" s="176"/>
    </row>
    <row r="7590" spans="44:44">
      <c r="AR7590" s="176"/>
    </row>
    <row r="7591" spans="44:44">
      <c r="AR7591" s="176"/>
    </row>
    <row r="7592" spans="44:44">
      <c r="AR7592" s="176"/>
    </row>
    <row r="7593" spans="44:44">
      <c r="AR7593" s="176"/>
    </row>
    <row r="7594" spans="44:44">
      <c r="AR7594" s="176"/>
    </row>
    <row r="7595" spans="44:44">
      <c r="AR7595" s="176"/>
    </row>
    <row r="7596" spans="44:44">
      <c r="AR7596" s="176"/>
    </row>
    <row r="7597" spans="44:44">
      <c r="AR7597" s="176"/>
    </row>
    <row r="7598" spans="44:44">
      <c r="AR7598" s="176"/>
    </row>
    <row r="7599" spans="44:44">
      <c r="AR7599" s="176"/>
    </row>
    <row r="7600" spans="44:44">
      <c r="AR7600" s="176"/>
    </row>
    <row r="7601" spans="44:44">
      <c r="AR7601" s="176"/>
    </row>
    <row r="7602" spans="44:44">
      <c r="AR7602" s="176"/>
    </row>
    <row r="7603" spans="44:44">
      <c r="AR7603" s="176"/>
    </row>
    <row r="7604" spans="44:44">
      <c r="AR7604" s="176"/>
    </row>
    <row r="7605" spans="44:44">
      <c r="AR7605" s="176"/>
    </row>
    <row r="7606" spans="44:44">
      <c r="AR7606" s="176"/>
    </row>
    <row r="7607" spans="44:44">
      <c r="AR7607" s="176"/>
    </row>
    <row r="7608" spans="44:44">
      <c r="AR7608" s="176"/>
    </row>
    <row r="7609" spans="44:44">
      <c r="AR7609" s="176"/>
    </row>
    <row r="7610" spans="44:44">
      <c r="AR7610" s="176"/>
    </row>
    <row r="7611" spans="44:44">
      <c r="AR7611" s="176"/>
    </row>
    <row r="7612" spans="44:44">
      <c r="AR7612" s="176"/>
    </row>
    <row r="7613" spans="44:44">
      <c r="AR7613" s="176"/>
    </row>
    <row r="7614" spans="44:44">
      <c r="AR7614" s="176"/>
    </row>
    <row r="7615" spans="44:44">
      <c r="AR7615" s="176"/>
    </row>
    <row r="7616" spans="44:44">
      <c r="AR7616" s="176"/>
    </row>
    <row r="7617" spans="44:44">
      <c r="AR7617" s="176"/>
    </row>
    <row r="7618" spans="44:44">
      <c r="AR7618" s="176"/>
    </row>
    <row r="7619" spans="44:44">
      <c r="AR7619" s="176"/>
    </row>
    <row r="7620" spans="44:44">
      <c r="AR7620" s="176"/>
    </row>
    <row r="7621" spans="44:44">
      <c r="AR7621" s="176"/>
    </row>
    <row r="7622" spans="44:44">
      <c r="AR7622" s="176"/>
    </row>
    <row r="7623" spans="44:44">
      <c r="AR7623" s="176"/>
    </row>
    <row r="7624" spans="44:44">
      <c r="AR7624" s="176"/>
    </row>
    <row r="7625" spans="44:44">
      <c r="AR7625" s="176"/>
    </row>
    <row r="7626" spans="44:44">
      <c r="AR7626" s="176"/>
    </row>
    <row r="7627" spans="44:44">
      <c r="AR7627" s="176"/>
    </row>
    <row r="7628" spans="44:44">
      <c r="AR7628" s="176"/>
    </row>
    <row r="7629" spans="44:44">
      <c r="AR7629" s="176"/>
    </row>
    <row r="7630" spans="44:44">
      <c r="AR7630" s="176"/>
    </row>
    <row r="7631" spans="44:44">
      <c r="AR7631" s="176"/>
    </row>
    <row r="7632" spans="44:44">
      <c r="AR7632" s="176"/>
    </row>
    <row r="7633" spans="44:44">
      <c r="AR7633" s="176"/>
    </row>
    <row r="7634" spans="44:44">
      <c r="AR7634" s="176"/>
    </row>
    <row r="7635" spans="44:44">
      <c r="AR7635" s="176"/>
    </row>
    <row r="7636" spans="44:44">
      <c r="AR7636" s="176"/>
    </row>
    <row r="7637" spans="44:44">
      <c r="AR7637" s="176"/>
    </row>
    <row r="7638" spans="44:44">
      <c r="AR7638" s="176"/>
    </row>
    <row r="7639" spans="44:44">
      <c r="AR7639" s="176"/>
    </row>
    <row r="7640" spans="44:44">
      <c r="AR7640" s="176"/>
    </row>
    <row r="7641" spans="44:44">
      <c r="AR7641" s="176"/>
    </row>
    <row r="7642" spans="44:44">
      <c r="AR7642" s="176"/>
    </row>
    <row r="7643" spans="44:44">
      <c r="AR7643" s="176"/>
    </row>
    <row r="7644" spans="44:44">
      <c r="AR7644" s="176"/>
    </row>
    <row r="7645" spans="44:44">
      <c r="AR7645" s="176"/>
    </row>
    <row r="7646" spans="44:44">
      <c r="AR7646" s="176"/>
    </row>
    <row r="7647" spans="44:44">
      <c r="AR7647" s="176"/>
    </row>
    <row r="7648" spans="44:44">
      <c r="AR7648" s="176"/>
    </row>
    <row r="7649" spans="44:44">
      <c r="AR7649" s="176"/>
    </row>
    <row r="7650" spans="44:44">
      <c r="AR7650" s="176"/>
    </row>
    <row r="7651" spans="44:44">
      <c r="AR7651" s="176"/>
    </row>
    <row r="7652" spans="44:44">
      <c r="AR7652" s="176"/>
    </row>
    <row r="7653" spans="44:44">
      <c r="AR7653" s="176"/>
    </row>
    <row r="7654" spans="44:44">
      <c r="AR7654" s="176"/>
    </row>
    <row r="7655" spans="44:44">
      <c r="AR7655" s="176"/>
    </row>
    <row r="7656" spans="44:44">
      <c r="AR7656" s="176"/>
    </row>
    <row r="7657" spans="44:44">
      <c r="AR7657" s="176"/>
    </row>
    <row r="7658" spans="44:44">
      <c r="AR7658" s="176"/>
    </row>
    <row r="7659" spans="44:44">
      <c r="AR7659" s="176"/>
    </row>
    <row r="7660" spans="44:44">
      <c r="AR7660" s="176"/>
    </row>
    <row r="7661" spans="44:44">
      <c r="AR7661" s="176"/>
    </row>
    <row r="7662" spans="44:44">
      <c r="AR7662" s="176"/>
    </row>
    <row r="7663" spans="44:44">
      <c r="AR7663" s="176"/>
    </row>
    <row r="7664" spans="44:44">
      <c r="AR7664" s="176"/>
    </row>
    <row r="7665" spans="44:44">
      <c r="AR7665" s="176"/>
    </row>
    <row r="7666" spans="44:44">
      <c r="AR7666" s="176"/>
    </row>
    <row r="7667" spans="44:44">
      <c r="AR7667" s="176"/>
    </row>
    <row r="7668" spans="44:44">
      <c r="AR7668" s="176"/>
    </row>
    <row r="7669" spans="44:44">
      <c r="AR7669" s="176"/>
    </row>
    <row r="7670" spans="44:44">
      <c r="AR7670" s="176"/>
    </row>
    <row r="7671" spans="44:44">
      <c r="AR7671" s="176"/>
    </row>
    <row r="7672" spans="44:44">
      <c r="AR7672" s="176"/>
    </row>
    <row r="7673" spans="44:44">
      <c r="AR7673" s="176"/>
    </row>
    <row r="7674" spans="44:44">
      <c r="AR7674" s="176"/>
    </row>
    <row r="7675" spans="44:44">
      <c r="AR7675" s="176"/>
    </row>
    <row r="7676" spans="44:44">
      <c r="AR7676" s="176"/>
    </row>
    <row r="7677" spans="44:44">
      <c r="AR7677" s="176"/>
    </row>
    <row r="7678" spans="44:44">
      <c r="AR7678" s="176"/>
    </row>
    <row r="7679" spans="44:44">
      <c r="AR7679" s="176"/>
    </row>
    <row r="7680" spans="44:44">
      <c r="AR7680" s="176"/>
    </row>
    <row r="7681" spans="44:44">
      <c r="AR7681" s="176"/>
    </row>
    <row r="7682" spans="44:44">
      <c r="AR7682" s="176"/>
    </row>
    <row r="7683" spans="44:44">
      <c r="AR7683" s="176"/>
    </row>
    <row r="7684" spans="44:44">
      <c r="AR7684" s="176"/>
    </row>
    <row r="7685" spans="44:44">
      <c r="AR7685" s="176"/>
    </row>
    <row r="7686" spans="44:44">
      <c r="AR7686" s="176"/>
    </row>
    <row r="7687" spans="44:44">
      <c r="AR7687" s="176"/>
    </row>
    <row r="7688" spans="44:44">
      <c r="AR7688" s="176"/>
    </row>
    <row r="7689" spans="44:44">
      <c r="AR7689" s="176"/>
    </row>
    <row r="7690" spans="44:44">
      <c r="AR7690" s="176"/>
    </row>
    <row r="7691" spans="44:44">
      <c r="AR7691" s="176"/>
    </row>
    <row r="7692" spans="44:44">
      <c r="AR7692" s="176"/>
    </row>
    <row r="7693" spans="44:44">
      <c r="AR7693" s="176"/>
    </row>
    <row r="7694" spans="44:44">
      <c r="AR7694" s="176"/>
    </row>
    <row r="7695" spans="44:44">
      <c r="AR7695" s="176"/>
    </row>
    <row r="7696" spans="44:44">
      <c r="AR7696" s="176"/>
    </row>
    <row r="7697" spans="44:44">
      <c r="AR7697" s="176"/>
    </row>
    <row r="7698" spans="44:44">
      <c r="AR7698" s="176"/>
    </row>
    <row r="7699" spans="44:44">
      <c r="AR7699" s="176"/>
    </row>
    <row r="7700" spans="44:44">
      <c r="AR7700" s="176"/>
    </row>
    <row r="7701" spans="44:44">
      <c r="AR7701" s="176"/>
    </row>
    <row r="7702" spans="44:44">
      <c r="AR7702" s="176"/>
    </row>
    <row r="7703" spans="44:44">
      <c r="AR7703" s="176"/>
    </row>
    <row r="7704" spans="44:44">
      <c r="AR7704" s="176"/>
    </row>
    <row r="7705" spans="44:44">
      <c r="AR7705" s="176"/>
    </row>
    <row r="7706" spans="44:44">
      <c r="AR7706" s="176"/>
    </row>
    <row r="7707" spans="44:44">
      <c r="AR7707" s="176"/>
    </row>
    <row r="7708" spans="44:44">
      <c r="AR7708" s="176"/>
    </row>
    <row r="7709" spans="44:44">
      <c r="AR7709" s="176"/>
    </row>
    <row r="7710" spans="44:44">
      <c r="AR7710" s="176"/>
    </row>
    <row r="7711" spans="44:44">
      <c r="AR7711" s="176"/>
    </row>
    <row r="7712" spans="44:44">
      <c r="AR7712" s="176"/>
    </row>
    <row r="7713" spans="44:44">
      <c r="AR7713" s="176"/>
    </row>
    <row r="7714" spans="44:44">
      <c r="AR7714" s="176"/>
    </row>
    <row r="7715" spans="44:44">
      <c r="AR7715" s="176"/>
    </row>
    <row r="7716" spans="44:44">
      <c r="AR7716" s="176"/>
    </row>
    <row r="7717" spans="44:44">
      <c r="AR7717" s="176"/>
    </row>
    <row r="7718" spans="44:44">
      <c r="AR7718" s="176"/>
    </row>
    <row r="7719" spans="44:44">
      <c r="AR7719" s="176"/>
    </row>
    <row r="7720" spans="44:44">
      <c r="AR7720" s="176"/>
    </row>
    <row r="7721" spans="44:44">
      <c r="AR7721" s="176"/>
    </row>
    <row r="7722" spans="44:44">
      <c r="AR7722" s="176"/>
    </row>
    <row r="7723" spans="44:44">
      <c r="AR7723" s="176"/>
    </row>
    <row r="7724" spans="44:44">
      <c r="AR7724" s="176"/>
    </row>
    <row r="7725" spans="44:44">
      <c r="AR7725" s="176"/>
    </row>
    <row r="7726" spans="44:44">
      <c r="AR7726" s="176"/>
    </row>
    <row r="7727" spans="44:44">
      <c r="AR7727" s="176"/>
    </row>
    <row r="7728" spans="44:44">
      <c r="AR7728" s="176"/>
    </row>
    <row r="7729" spans="44:44">
      <c r="AR7729" s="176"/>
    </row>
    <row r="7730" spans="44:44">
      <c r="AR7730" s="176"/>
    </row>
    <row r="7731" spans="44:44">
      <c r="AR7731" s="176"/>
    </row>
    <row r="7732" spans="44:44">
      <c r="AR7732" s="176"/>
    </row>
    <row r="7733" spans="44:44">
      <c r="AR7733" s="176"/>
    </row>
    <row r="7734" spans="44:44">
      <c r="AR7734" s="176"/>
    </row>
    <row r="7735" spans="44:44">
      <c r="AR7735" s="176"/>
    </row>
    <row r="7736" spans="44:44">
      <c r="AR7736" s="176"/>
    </row>
    <row r="7737" spans="44:44">
      <c r="AR7737" s="176"/>
    </row>
    <row r="7738" spans="44:44">
      <c r="AR7738" s="176"/>
    </row>
    <row r="7739" spans="44:44">
      <c r="AR7739" s="176"/>
    </row>
    <row r="7740" spans="44:44">
      <c r="AR7740" s="176"/>
    </row>
    <row r="7741" spans="44:44">
      <c r="AR7741" s="176"/>
    </row>
    <row r="7742" spans="44:44">
      <c r="AR7742" s="176"/>
    </row>
    <row r="7743" spans="44:44">
      <c r="AR7743" s="176"/>
    </row>
    <row r="7744" spans="44:44">
      <c r="AR7744" s="176"/>
    </row>
    <row r="7745" spans="44:44">
      <c r="AR7745" s="176"/>
    </row>
    <row r="7746" spans="44:44">
      <c r="AR7746" s="176"/>
    </row>
    <row r="7747" spans="44:44">
      <c r="AR7747" s="176"/>
    </row>
    <row r="7748" spans="44:44">
      <c r="AR7748" s="176"/>
    </row>
    <row r="7749" spans="44:44">
      <c r="AR7749" s="176"/>
    </row>
    <row r="7750" spans="44:44">
      <c r="AR7750" s="176"/>
    </row>
    <row r="7751" spans="44:44">
      <c r="AR7751" s="176"/>
    </row>
    <row r="7752" spans="44:44">
      <c r="AR7752" s="176"/>
    </row>
    <row r="7753" spans="44:44">
      <c r="AR7753" s="176"/>
    </row>
    <row r="7754" spans="44:44">
      <c r="AR7754" s="176"/>
    </row>
    <row r="7755" spans="44:44">
      <c r="AR7755" s="176"/>
    </row>
    <row r="7756" spans="44:44">
      <c r="AR7756" s="176"/>
    </row>
    <row r="7757" spans="44:44">
      <c r="AR7757" s="176"/>
    </row>
    <row r="7758" spans="44:44">
      <c r="AR7758" s="176"/>
    </row>
    <row r="7759" spans="44:44">
      <c r="AR7759" s="176"/>
    </row>
    <row r="7760" spans="44:44">
      <c r="AR7760" s="176"/>
    </row>
    <row r="7761" spans="44:44">
      <c r="AR7761" s="176"/>
    </row>
    <row r="7762" spans="44:44">
      <c r="AR7762" s="176"/>
    </row>
    <row r="7763" spans="44:44">
      <c r="AR7763" s="176"/>
    </row>
    <row r="7764" spans="44:44">
      <c r="AR7764" s="176"/>
    </row>
    <row r="7765" spans="44:44">
      <c r="AR7765" s="176"/>
    </row>
    <row r="7766" spans="44:44">
      <c r="AR7766" s="176"/>
    </row>
    <row r="7767" spans="44:44">
      <c r="AR7767" s="176"/>
    </row>
    <row r="7768" spans="44:44">
      <c r="AR7768" s="176"/>
    </row>
    <row r="7769" spans="44:44">
      <c r="AR7769" s="176"/>
    </row>
    <row r="7770" spans="44:44">
      <c r="AR7770" s="176"/>
    </row>
    <row r="7771" spans="44:44">
      <c r="AR7771" s="176"/>
    </row>
    <row r="7772" spans="44:44">
      <c r="AR7772" s="176"/>
    </row>
    <row r="7773" spans="44:44">
      <c r="AR7773" s="176"/>
    </row>
    <row r="7774" spans="44:44">
      <c r="AR7774" s="176"/>
    </row>
    <row r="7775" spans="44:44">
      <c r="AR7775" s="176"/>
    </row>
    <row r="7776" spans="44:44">
      <c r="AR7776" s="176"/>
    </row>
    <row r="7777" spans="44:44">
      <c r="AR7777" s="176"/>
    </row>
    <row r="7778" spans="44:44">
      <c r="AR7778" s="176"/>
    </row>
    <row r="7779" spans="44:44">
      <c r="AR7779" s="176"/>
    </row>
    <row r="7780" spans="44:44">
      <c r="AR7780" s="176"/>
    </row>
    <row r="7781" spans="44:44">
      <c r="AR7781" s="176"/>
    </row>
    <row r="7782" spans="44:44">
      <c r="AR7782" s="176"/>
    </row>
    <row r="7783" spans="44:44">
      <c r="AR7783" s="176"/>
    </row>
    <row r="7784" spans="44:44">
      <c r="AR7784" s="176"/>
    </row>
    <row r="7785" spans="44:44">
      <c r="AR7785" s="176"/>
    </row>
    <row r="7786" spans="44:44">
      <c r="AR7786" s="176"/>
    </row>
    <row r="7787" spans="44:44">
      <c r="AR7787" s="176"/>
    </row>
    <row r="7788" spans="44:44">
      <c r="AR7788" s="176"/>
    </row>
    <row r="7789" spans="44:44">
      <c r="AR7789" s="176"/>
    </row>
    <row r="7790" spans="44:44">
      <c r="AR7790" s="176"/>
    </row>
    <row r="7791" spans="44:44">
      <c r="AR7791" s="176"/>
    </row>
    <row r="7792" spans="44:44">
      <c r="AR7792" s="176"/>
    </row>
    <row r="7793" spans="44:44">
      <c r="AR7793" s="176"/>
    </row>
    <row r="7794" spans="44:44">
      <c r="AR7794" s="176"/>
    </row>
    <row r="7795" spans="44:44">
      <c r="AR7795" s="176"/>
    </row>
    <row r="7796" spans="44:44">
      <c r="AR7796" s="176"/>
    </row>
    <row r="7797" spans="44:44">
      <c r="AR7797" s="176"/>
    </row>
    <row r="7798" spans="44:44">
      <c r="AR7798" s="176"/>
    </row>
    <row r="7799" spans="44:44">
      <c r="AR7799" s="176"/>
    </row>
    <row r="7800" spans="44:44">
      <c r="AR7800" s="176"/>
    </row>
    <row r="7801" spans="44:44">
      <c r="AR7801" s="176"/>
    </row>
    <row r="7802" spans="44:44">
      <c r="AR7802" s="176"/>
    </row>
    <row r="7803" spans="44:44">
      <c r="AR7803" s="176"/>
    </row>
    <row r="7804" spans="44:44">
      <c r="AR7804" s="176"/>
    </row>
    <row r="7805" spans="44:44">
      <c r="AR7805" s="176"/>
    </row>
    <row r="7806" spans="44:44">
      <c r="AR7806" s="176"/>
    </row>
    <row r="7807" spans="44:44">
      <c r="AR7807" s="176"/>
    </row>
    <row r="7808" spans="44:44">
      <c r="AR7808" s="176"/>
    </row>
    <row r="7809" spans="44:44">
      <c r="AR7809" s="176"/>
    </row>
    <row r="7810" spans="44:44">
      <c r="AR7810" s="176"/>
    </row>
    <row r="7811" spans="44:44">
      <c r="AR7811" s="176"/>
    </row>
    <row r="7812" spans="44:44">
      <c r="AR7812" s="176"/>
    </row>
    <row r="7813" spans="44:44">
      <c r="AR7813" s="176"/>
    </row>
    <row r="7814" spans="44:44">
      <c r="AR7814" s="176"/>
    </row>
    <row r="7815" spans="44:44">
      <c r="AR7815" s="176"/>
    </row>
    <row r="7816" spans="44:44">
      <c r="AR7816" s="176"/>
    </row>
    <row r="7817" spans="44:44">
      <c r="AR7817" s="176"/>
    </row>
    <row r="7818" spans="44:44">
      <c r="AR7818" s="176"/>
    </row>
    <row r="7819" spans="44:44">
      <c r="AR7819" s="176"/>
    </row>
    <row r="7820" spans="44:44">
      <c r="AR7820" s="176"/>
    </row>
    <row r="7821" spans="44:44">
      <c r="AR7821" s="176"/>
    </row>
    <row r="7822" spans="44:44">
      <c r="AR7822" s="176"/>
    </row>
    <row r="7823" spans="44:44">
      <c r="AR7823" s="176"/>
    </row>
    <row r="7824" spans="44:44">
      <c r="AR7824" s="176"/>
    </row>
    <row r="7825" spans="44:44">
      <c r="AR7825" s="176"/>
    </row>
    <row r="7826" spans="44:44">
      <c r="AR7826" s="176"/>
    </row>
    <row r="7827" spans="44:44">
      <c r="AR7827" s="176"/>
    </row>
    <row r="7828" spans="44:44">
      <c r="AR7828" s="176"/>
    </row>
    <row r="7829" spans="44:44">
      <c r="AR7829" s="176"/>
    </row>
    <row r="7830" spans="44:44">
      <c r="AR7830" s="176"/>
    </row>
    <row r="7831" spans="44:44">
      <c r="AR7831" s="176"/>
    </row>
    <row r="7832" spans="44:44">
      <c r="AR7832" s="176"/>
    </row>
    <row r="7833" spans="44:44">
      <c r="AR7833" s="176"/>
    </row>
    <row r="7834" spans="44:44">
      <c r="AR7834" s="176"/>
    </row>
    <row r="7835" spans="44:44">
      <c r="AR7835" s="176"/>
    </row>
    <row r="7836" spans="44:44">
      <c r="AR7836" s="176"/>
    </row>
    <row r="7837" spans="44:44">
      <c r="AR7837" s="176"/>
    </row>
    <row r="7838" spans="44:44">
      <c r="AR7838" s="176"/>
    </row>
    <row r="7839" spans="44:44">
      <c r="AR7839" s="176"/>
    </row>
    <row r="7840" spans="44:44">
      <c r="AR7840" s="176"/>
    </row>
    <row r="7841" spans="44:44">
      <c r="AR7841" s="176"/>
    </row>
    <row r="7842" spans="44:44">
      <c r="AR7842" s="176"/>
    </row>
    <row r="7843" spans="44:44">
      <c r="AR7843" s="176"/>
    </row>
    <row r="7844" spans="44:44">
      <c r="AR7844" s="176"/>
    </row>
    <row r="7845" spans="44:44">
      <c r="AR7845" s="176"/>
    </row>
    <row r="7846" spans="44:44">
      <c r="AR7846" s="176"/>
    </row>
    <row r="7847" spans="44:44">
      <c r="AR7847" s="176"/>
    </row>
    <row r="7848" spans="44:44">
      <c r="AR7848" s="176"/>
    </row>
    <row r="7849" spans="44:44">
      <c r="AR7849" s="176"/>
    </row>
    <row r="7850" spans="44:44">
      <c r="AR7850" s="176"/>
    </row>
    <row r="7851" spans="44:44">
      <c r="AR7851" s="176"/>
    </row>
    <row r="7852" spans="44:44">
      <c r="AR7852" s="176"/>
    </row>
    <row r="7853" spans="44:44">
      <c r="AR7853" s="176"/>
    </row>
    <row r="7854" spans="44:44">
      <c r="AR7854" s="176"/>
    </row>
    <row r="7855" spans="44:44">
      <c r="AR7855" s="176"/>
    </row>
    <row r="7856" spans="44:44">
      <c r="AR7856" s="176"/>
    </row>
    <row r="7857" spans="44:44">
      <c r="AR7857" s="176"/>
    </row>
    <row r="7858" spans="44:44">
      <c r="AR7858" s="176"/>
    </row>
    <row r="7859" spans="44:44">
      <c r="AR7859" s="176"/>
    </row>
    <row r="7860" spans="44:44">
      <c r="AR7860" s="176"/>
    </row>
    <row r="7861" spans="44:44">
      <c r="AR7861" s="176"/>
    </row>
    <row r="7862" spans="44:44">
      <c r="AR7862" s="176"/>
    </row>
    <row r="7863" spans="44:44">
      <c r="AR7863" s="176"/>
    </row>
    <row r="7864" spans="44:44">
      <c r="AR7864" s="176"/>
    </row>
    <row r="7865" spans="44:44">
      <c r="AR7865" s="176"/>
    </row>
    <row r="7866" spans="44:44">
      <c r="AR7866" s="176"/>
    </row>
    <row r="7867" spans="44:44">
      <c r="AR7867" s="176"/>
    </row>
    <row r="7868" spans="44:44">
      <c r="AR7868" s="176"/>
    </row>
    <row r="7869" spans="44:44">
      <c r="AR7869" s="176"/>
    </row>
    <row r="7870" spans="44:44">
      <c r="AR7870" s="176"/>
    </row>
    <row r="7871" spans="44:44">
      <c r="AR7871" s="176"/>
    </row>
    <row r="7872" spans="44:44">
      <c r="AR7872" s="176"/>
    </row>
    <row r="7873" spans="44:44">
      <c r="AR7873" s="176"/>
    </row>
    <row r="7874" spans="44:44">
      <c r="AR7874" s="176"/>
    </row>
    <row r="7875" spans="44:44">
      <c r="AR7875" s="176"/>
    </row>
    <row r="7876" spans="44:44">
      <c r="AR7876" s="176"/>
    </row>
    <row r="7877" spans="44:44">
      <c r="AR7877" s="176"/>
    </row>
    <row r="7878" spans="44:44">
      <c r="AR7878" s="176"/>
    </row>
    <row r="7879" spans="44:44">
      <c r="AR7879" s="176"/>
    </row>
    <row r="7880" spans="44:44">
      <c r="AR7880" s="176"/>
    </row>
    <row r="7881" spans="44:44">
      <c r="AR7881" s="176"/>
    </row>
    <row r="7882" spans="44:44">
      <c r="AR7882" s="176"/>
    </row>
    <row r="7883" spans="44:44">
      <c r="AR7883" s="176"/>
    </row>
    <row r="7884" spans="44:44">
      <c r="AR7884" s="176"/>
    </row>
    <row r="7885" spans="44:44">
      <c r="AR7885" s="176"/>
    </row>
    <row r="7886" spans="44:44">
      <c r="AR7886" s="176"/>
    </row>
    <row r="7887" spans="44:44">
      <c r="AR7887" s="176"/>
    </row>
    <row r="7888" spans="44:44">
      <c r="AR7888" s="176"/>
    </row>
    <row r="7889" spans="44:44">
      <c r="AR7889" s="176"/>
    </row>
    <row r="7890" spans="44:44">
      <c r="AR7890" s="176"/>
    </row>
    <row r="7891" spans="44:44">
      <c r="AR7891" s="176"/>
    </row>
    <row r="7892" spans="44:44">
      <c r="AR7892" s="176"/>
    </row>
    <row r="7893" spans="44:44">
      <c r="AR7893" s="176"/>
    </row>
    <row r="7894" spans="44:44">
      <c r="AR7894" s="176"/>
    </row>
    <row r="7895" spans="44:44">
      <c r="AR7895" s="176"/>
    </row>
    <row r="7896" spans="44:44">
      <c r="AR7896" s="176"/>
    </row>
    <row r="7897" spans="44:44">
      <c r="AR7897" s="176"/>
    </row>
    <row r="7898" spans="44:44">
      <c r="AR7898" s="176"/>
    </row>
    <row r="7899" spans="44:44">
      <c r="AR7899" s="176"/>
    </row>
    <row r="7900" spans="44:44">
      <c r="AR7900" s="176"/>
    </row>
    <row r="7901" spans="44:44">
      <c r="AR7901" s="176"/>
    </row>
    <row r="7902" spans="44:44">
      <c r="AR7902" s="176"/>
    </row>
    <row r="7903" spans="44:44">
      <c r="AR7903" s="176"/>
    </row>
    <row r="7904" spans="44:44">
      <c r="AR7904" s="176"/>
    </row>
    <row r="7905" spans="44:44">
      <c r="AR7905" s="176"/>
    </row>
    <row r="7906" spans="44:44">
      <c r="AR7906" s="176"/>
    </row>
    <row r="7907" spans="44:44">
      <c r="AR7907" s="176"/>
    </row>
    <row r="7908" spans="44:44">
      <c r="AR7908" s="176"/>
    </row>
    <row r="7909" spans="44:44">
      <c r="AR7909" s="176"/>
    </row>
    <row r="7910" spans="44:44">
      <c r="AR7910" s="176"/>
    </row>
    <row r="7911" spans="44:44">
      <c r="AR7911" s="176"/>
    </row>
    <row r="7912" spans="44:44">
      <c r="AR7912" s="176"/>
    </row>
    <row r="7913" spans="44:44">
      <c r="AR7913" s="176"/>
    </row>
    <row r="7914" spans="44:44">
      <c r="AR7914" s="176"/>
    </row>
    <row r="7915" spans="44:44">
      <c r="AR7915" s="176"/>
    </row>
    <row r="7916" spans="44:44">
      <c r="AR7916" s="176"/>
    </row>
    <row r="7917" spans="44:44">
      <c r="AR7917" s="176"/>
    </row>
    <row r="7918" spans="44:44">
      <c r="AR7918" s="176"/>
    </row>
    <row r="7919" spans="44:44">
      <c r="AR7919" s="176"/>
    </row>
    <row r="7920" spans="44:44">
      <c r="AR7920" s="176"/>
    </row>
    <row r="7921" spans="44:44">
      <c r="AR7921" s="176"/>
    </row>
    <row r="7922" spans="44:44">
      <c r="AR7922" s="176"/>
    </row>
    <row r="7923" spans="44:44">
      <c r="AR7923" s="176"/>
    </row>
    <row r="7924" spans="44:44">
      <c r="AR7924" s="176"/>
    </row>
    <row r="7925" spans="44:44">
      <c r="AR7925" s="176"/>
    </row>
    <row r="7926" spans="44:44">
      <c r="AR7926" s="176"/>
    </row>
    <row r="7927" spans="44:44">
      <c r="AR7927" s="176"/>
    </row>
    <row r="7928" spans="44:44">
      <c r="AR7928" s="176"/>
    </row>
    <row r="7929" spans="44:44">
      <c r="AR7929" s="176"/>
    </row>
    <row r="7930" spans="44:44">
      <c r="AR7930" s="176"/>
    </row>
    <row r="7931" spans="44:44">
      <c r="AR7931" s="176"/>
    </row>
    <row r="7932" spans="44:44">
      <c r="AR7932" s="176"/>
    </row>
    <row r="7933" spans="44:44">
      <c r="AR7933" s="176"/>
    </row>
    <row r="7934" spans="44:44">
      <c r="AR7934" s="176"/>
    </row>
    <row r="7935" spans="44:44">
      <c r="AR7935" s="176"/>
    </row>
    <row r="7936" spans="44:44">
      <c r="AR7936" s="176"/>
    </row>
    <row r="7937" spans="44:44">
      <c r="AR7937" s="176"/>
    </row>
    <row r="7938" spans="44:44">
      <c r="AR7938" s="176"/>
    </row>
    <row r="7939" spans="44:44">
      <c r="AR7939" s="176"/>
    </row>
    <row r="7940" spans="44:44">
      <c r="AR7940" s="176"/>
    </row>
    <row r="7941" spans="44:44">
      <c r="AR7941" s="176"/>
    </row>
    <row r="7942" spans="44:44">
      <c r="AR7942" s="176"/>
    </row>
    <row r="7943" spans="44:44">
      <c r="AR7943" s="176"/>
    </row>
    <row r="7944" spans="44:44">
      <c r="AR7944" s="176"/>
    </row>
    <row r="7945" spans="44:44">
      <c r="AR7945" s="176"/>
    </row>
    <row r="7946" spans="44:44">
      <c r="AR7946" s="176"/>
    </row>
    <row r="7947" spans="44:44">
      <c r="AR7947" s="176"/>
    </row>
    <row r="7948" spans="44:44">
      <c r="AR7948" s="176"/>
    </row>
    <row r="7949" spans="44:44">
      <c r="AR7949" s="176"/>
    </row>
    <row r="7950" spans="44:44">
      <c r="AR7950" s="176"/>
    </row>
    <row r="7951" spans="44:44">
      <c r="AR7951" s="176"/>
    </row>
    <row r="7952" spans="44:44">
      <c r="AR7952" s="176"/>
    </row>
    <row r="7953" spans="44:44">
      <c r="AR7953" s="176"/>
    </row>
    <row r="7954" spans="44:44">
      <c r="AR7954" s="176"/>
    </row>
    <row r="7955" spans="44:44">
      <c r="AR7955" s="176"/>
    </row>
    <row r="7956" spans="44:44">
      <c r="AR7956" s="176"/>
    </row>
    <row r="7957" spans="44:44">
      <c r="AR7957" s="176"/>
    </row>
    <row r="7958" spans="44:44">
      <c r="AR7958" s="176"/>
    </row>
    <row r="7959" spans="44:44">
      <c r="AR7959" s="176"/>
    </row>
    <row r="7960" spans="44:44">
      <c r="AR7960" s="176"/>
    </row>
    <row r="7961" spans="44:44">
      <c r="AR7961" s="176"/>
    </row>
    <row r="7962" spans="44:44">
      <c r="AR7962" s="176"/>
    </row>
    <row r="7963" spans="44:44">
      <c r="AR7963" s="176"/>
    </row>
    <row r="7964" spans="44:44">
      <c r="AR7964" s="176"/>
    </row>
    <row r="7965" spans="44:44">
      <c r="AR7965" s="176"/>
    </row>
    <row r="7966" spans="44:44">
      <c r="AR7966" s="176"/>
    </row>
    <row r="7967" spans="44:44">
      <c r="AR7967" s="176"/>
    </row>
    <row r="7968" spans="44:44">
      <c r="AR7968" s="176"/>
    </row>
    <row r="7969" spans="44:44">
      <c r="AR7969" s="176"/>
    </row>
    <row r="7970" spans="44:44">
      <c r="AR7970" s="176"/>
    </row>
    <row r="7971" spans="44:44">
      <c r="AR7971" s="176"/>
    </row>
    <row r="7972" spans="44:44">
      <c r="AR7972" s="176"/>
    </row>
    <row r="7973" spans="44:44">
      <c r="AR7973" s="176"/>
    </row>
    <row r="7974" spans="44:44">
      <c r="AR7974" s="176"/>
    </row>
    <row r="7975" spans="44:44">
      <c r="AR7975" s="176"/>
    </row>
    <row r="7976" spans="44:44">
      <c r="AR7976" s="176"/>
    </row>
    <row r="7977" spans="44:44">
      <c r="AR7977" s="176"/>
    </row>
    <row r="7978" spans="44:44">
      <c r="AR7978" s="176"/>
    </row>
    <row r="7979" spans="44:44">
      <c r="AR7979" s="176"/>
    </row>
    <row r="7980" spans="44:44">
      <c r="AR7980" s="176"/>
    </row>
    <row r="7981" spans="44:44">
      <c r="AR7981" s="176"/>
    </row>
    <row r="7982" spans="44:44">
      <c r="AR7982" s="176"/>
    </row>
    <row r="7983" spans="44:44">
      <c r="AR7983" s="176"/>
    </row>
    <row r="7984" spans="44:44">
      <c r="AR7984" s="176"/>
    </row>
    <row r="7985" spans="44:44">
      <c r="AR7985" s="176"/>
    </row>
    <row r="7986" spans="44:44">
      <c r="AR7986" s="176"/>
    </row>
    <row r="7987" spans="44:44">
      <c r="AR7987" s="176"/>
    </row>
    <row r="7988" spans="44:44">
      <c r="AR7988" s="176"/>
    </row>
    <row r="7989" spans="44:44">
      <c r="AR7989" s="176"/>
    </row>
    <row r="7990" spans="44:44">
      <c r="AR7990" s="176"/>
    </row>
    <row r="7991" spans="44:44">
      <c r="AR7991" s="176"/>
    </row>
    <row r="7992" spans="44:44">
      <c r="AR7992" s="176"/>
    </row>
    <row r="7993" spans="44:44">
      <c r="AR7993" s="176"/>
    </row>
    <row r="7994" spans="44:44">
      <c r="AR7994" s="176"/>
    </row>
    <row r="7995" spans="44:44">
      <c r="AR7995" s="176"/>
    </row>
    <row r="7996" spans="44:44">
      <c r="AR7996" s="176"/>
    </row>
    <row r="7997" spans="44:44">
      <c r="AR7997" s="176"/>
    </row>
    <row r="7998" spans="44:44">
      <c r="AR7998" s="176"/>
    </row>
    <row r="7999" spans="44:44">
      <c r="AR7999" s="176"/>
    </row>
    <row r="8000" spans="44:44">
      <c r="AR8000" s="176"/>
    </row>
    <row r="8001" spans="44:44">
      <c r="AR8001" s="176"/>
    </row>
    <row r="8002" spans="44:44">
      <c r="AR8002" s="176"/>
    </row>
    <row r="8003" spans="44:44">
      <c r="AR8003" s="176"/>
    </row>
    <row r="8004" spans="44:44">
      <c r="AR8004" s="176"/>
    </row>
    <row r="8005" spans="44:44">
      <c r="AR8005" s="176"/>
    </row>
    <row r="8006" spans="44:44">
      <c r="AR8006" s="176"/>
    </row>
    <row r="8007" spans="44:44">
      <c r="AR8007" s="176"/>
    </row>
    <row r="8008" spans="44:44">
      <c r="AR8008" s="176"/>
    </row>
    <row r="8009" spans="44:44">
      <c r="AR8009" s="176"/>
    </row>
    <row r="8010" spans="44:44">
      <c r="AR8010" s="176"/>
    </row>
    <row r="8011" spans="44:44">
      <c r="AR8011" s="176"/>
    </row>
    <row r="8012" spans="44:44">
      <c r="AR8012" s="176"/>
    </row>
    <row r="8013" spans="44:44">
      <c r="AR8013" s="176"/>
    </row>
    <row r="8014" spans="44:44">
      <c r="AR8014" s="176"/>
    </row>
    <row r="8015" spans="44:44">
      <c r="AR8015" s="176"/>
    </row>
    <row r="8016" spans="44:44">
      <c r="AR8016" s="176"/>
    </row>
    <row r="8017" spans="44:44">
      <c r="AR8017" s="176"/>
    </row>
    <row r="8018" spans="44:44">
      <c r="AR8018" s="176"/>
    </row>
    <row r="8019" spans="44:44">
      <c r="AR8019" s="176"/>
    </row>
    <row r="8020" spans="44:44">
      <c r="AR8020" s="176"/>
    </row>
    <row r="8021" spans="44:44">
      <c r="AR8021" s="176"/>
    </row>
    <row r="8022" spans="44:44">
      <c r="AR8022" s="176"/>
    </row>
    <row r="8023" spans="44:44">
      <c r="AR8023" s="176"/>
    </row>
    <row r="8024" spans="44:44">
      <c r="AR8024" s="176"/>
    </row>
    <row r="8025" spans="44:44">
      <c r="AR8025" s="176"/>
    </row>
    <row r="8026" spans="44:44">
      <c r="AR8026" s="176"/>
    </row>
    <row r="8027" spans="44:44">
      <c r="AR8027" s="176"/>
    </row>
    <row r="8028" spans="44:44">
      <c r="AR8028" s="176"/>
    </row>
    <row r="8029" spans="44:44">
      <c r="AR8029" s="176"/>
    </row>
    <row r="8030" spans="44:44">
      <c r="AR8030" s="176"/>
    </row>
    <row r="8031" spans="44:44">
      <c r="AR8031" s="176"/>
    </row>
    <row r="8032" spans="44:44">
      <c r="AR8032" s="176"/>
    </row>
    <row r="8033" spans="44:44">
      <c r="AR8033" s="176"/>
    </row>
    <row r="8034" spans="44:44">
      <c r="AR8034" s="176"/>
    </row>
    <row r="8035" spans="44:44">
      <c r="AR8035" s="176"/>
    </row>
    <row r="8036" spans="44:44">
      <c r="AR8036" s="176"/>
    </row>
    <row r="8037" spans="44:44">
      <c r="AR8037" s="176"/>
    </row>
    <row r="8038" spans="44:44">
      <c r="AR8038" s="176"/>
    </row>
    <row r="8039" spans="44:44">
      <c r="AR8039" s="176"/>
    </row>
    <row r="8040" spans="44:44">
      <c r="AR8040" s="176"/>
    </row>
    <row r="8041" spans="44:44">
      <c r="AR8041" s="176"/>
    </row>
    <row r="8042" spans="44:44">
      <c r="AR8042" s="176"/>
    </row>
    <row r="8043" spans="44:44">
      <c r="AR8043" s="176"/>
    </row>
    <row r="8044" spans="44:44">
      <c r="AR8044" s="176"/>
    </row>
    <row r="8045" spans="44:44">
      <c r="AR8045" s="176"/>
    </row>
    <row r="8046" spans="44:44">
      <c r="AR8046" s="176"/>
    </row>
    <row r="8047" spans="44:44">
      <c r="AR8047" s="176"/>
    </row>
    <row r="8048" spans="44:44">
      <c r="AR8048" s="176"/>
    </row>
    <row r="8049" spans="44:44">
      <c r="AR8049" s="176"/>
    </row>
    <row r="8050" spans="44:44">
      <c r="AR8050" s="176"/>
    </row>
    <row r="8051" spans="44:44">
      <c r="AR8051" s="176"/>
    </row>
    <row r="8052" spans="44:44">
      <c r="AR8052" s="176"/>
    </row>
    <row r="8053" spans="44:44">
      <c r="AR8053" s="176"/>
    </row>
    <row r="8054" spans="44:44">
      <c r="AR8054" s="176"/>
    </row>
    <row r="8055" spans="44:44">
      <c r="AR8055" s="176"/>
    </row>
    <row r="8056" spans="44:44">
      <c r="AR8056" s="176"/>
    </row>
    <row r="8057" spans="44:44">
      <c r="AR8057" s="176"/>
    </row>
    <row r="8058" spans="44:44">
      <c r="AR8058" s="176"/>
    </row>
    <row r="8059" spans="44:44">
      <c r="AR8059" s="176"/>
    </row>
    <row r="8060" spans="44:44">
      <c r="AR8060" s="176"/>
    </row>
    <row r="8061" spans="44:44">
      <c r="AR8061" s="176"/>
    </row>
    <row r="8062" spans="44:44">
      <c r="AR8062" s="176"/>
    </row>
    <row r="8063" spans="44:44">
      <c r="AR8063" s="176"/>
    </row>
    <row r="8064" spans="44:44">
      <c r="AR8064" s="176"/>
    </row>
    <row r="8065" spans="44:44">
      <c r="AR8065" s="176"/>
    </row>
    <row r="8066" spans="44:44">
      <c r="AR8066" s="176"/>
    </row>
    <row r="8067" spans="44:44">
      <c r="AR8067" s="176"/>
    </row>
    <row r="8068" spans="44:44">
      <c r="AR8068" s="176"/>
    </row>
    <row r="8069" spans="44:44">
      <c r="AR8069" s="176"/>
    </row>
    <row r="8070" spans="44:44">
      <c r="AR8070" s="176"/>
    </row>
    <row r="8071" spans="44:44">
      <c r="AR8071" s="176"/>
    </row>
    <row r="8072" spans="44:44">
      <c r="AR8072" s="176"/>
    </row>
    <row r="8073" spans="44:44">
      <c r="AR8073" s="176"/>
    </row>
    <row r="8074" spans="44:44">
      <c r="AR8074" s="176"/>
    </row>
    <row r="8075" spans="44:44">
      <c r="AR8075" s="176"/>
    </row>
    <row r="8076" spans="44:44">
      <c r="AR8076" s="176"/>
    </row>
    <row r="8077" spans="44:44">
      <c r="AR8077" s="176"/>
    </row>
    <row r="8078" spans="44:44">
      <c r="AR8078" s="176"/>
    </row>
    <row r="8079" spans="44:44">
      <c r="AR8079" s="176"/>
    </row>
    <row r="8080" spans="44:44">
      <c r="AR8080" s="176"/>
    </row>
    <row r="8081" spans="44:44">
      <c r="AR8081" s="176"/>
    </row>
    <row r="8082" spans="44:44">
      <c r="AR8082" s="176"/>
    </row>
    <row r="8083" spans="44:44">
      <c r="AR8083" s="176"/>
    </row>
    <row r="8084" spans="44:44">
      <c r="AR8084" s="176"/>
    </row>
    <row r="8085" spans="44:44">
      <c r="AR8085" s="176"/>
    </row>
    <row r="8086" spans="44:44">
      <c r="AR8086" s="176"/>
    </row>
    <row r="8087" spans="44:44">
      <c r="AR8087" s="176"/>
    </row>
    <row r="8088" spans="44:44">
      <c r="AR8088" s="176"/>
    </row>
    <row r="8089" spans="44:44">
      <c r="AR8089" s="176"/>
    </row>
    <row r="8090" spans="44:44">
      <c r="AR8090" s="176"/>
    </row>
    <row r="8091" spans="44:44">
      <c r="AR8091" s="176"/>
    </row>
    <row r="8092" spans="44:44">
      <c r="AR8092" s="176"/>
    </row>
    <row r="8093" spans="44:44">
      <c r="AR8093" s="176"/>
    </row>
    <row r="8094" spans="44:44">
      <c r="AR8094" s="176"/>
    </row>
    <row r="8095" spans="44:44">
      <c r="AR8095" s="176"/>
    </row>
    <row r="8096" spans="44:44">
      <c r="AR8096" s="176"/>
    </row>
    <row r="8097" spans="44:44">
      <c r="AR8097" s="176"/>
    </row>
    <row r="8098" spans="44:44">
      <c r="AR8098" s="176"/>
    </row>
    <row r="8099" spans="44:44">
      <c r="AR8099" s="176"/>
    </row>
    <row r="8100" spans="44:44">
      <c r="AR8100" s="176"/>
    </row>
    <row r="8101" spans="44:44">
      <c r="AR8101" s="176"/>
    </row>
    <row r="8102" spans="44:44">
      <c r="AR8102" s="176"/>
    </row>
    <row r="8103" spans="44:44">
      <c r="AR8103" s="176"/>
    </row>
    <row r="8104" spans="44:44">
      <c r="AR8104" s="176"/>
    </row>
    <row r="8105" spans="44:44">
      <c r="AR8105" s="176"/>
    </row>
    <row r="8106" spans="44:44">
      <c r="AR8106" s="176"/>
    </row>
    <row r="8107" spans="44:44">
      <c r="AR8107" s="176"/>
    </row>
    <row r="8108" spans="44:44">
      <c r="AR8108" s="176"/>
    </row>
    <row r="8109" spans="44:44">
      <c r="AR8109" s="176"/>
    </row>
    <row r="8110" spans="44:44">
      <c r="AR8110" s="176"/>
    </row>
    <row r="8111" spans="44:44">
      <c r="AR8111" s="176"/>
    </row>
    <row r="8112" spans="44:44">
      <c r="AR8112" s="176"/>
    </row>
    <row r="8113" spans="44:44">
      <c r="AR8113" s="176"/>
    </row>
    <row r="8114" spans="44:44">
      <c r="AR8114" s="176"/>
    </row>
    <row r="8115" spans="44:44">
      <c r="AR8115" s="176"/>
    </row>
    <row r="8116" spans="44:44">
      <c r="AR8116" s="176"/>
    </row>
    <row r="8117" spans="44:44">
      <c r="AR8117" s="176"/>
    </row>
    <row r="8118" spans="44:44">
      <c r="AR8118" s="176"/>
    </row>
    <row r="8119" spans="44:44">
      <c r="AR8119" s="176"/>
    </row>
    <row r="8120" spans="44:44">
      <c r="AR8120" s="176"/>
    </row>
    <row r="8121" spans="44:44">
      <c r="AR8121" s="176"/>
    </row>
    <row r="8122" spans="44:44">
      <c r="AR8122" s="176"/>
    </row>
    <row r="8123" spans="44:44">
      <c r="AR8123" s="176"/>
    </row>
    <row r="8124" spans="44:44">
      <c r="AR8124" s="176"/>
    </row>
    <row r="8125" spans="44:44">
      <c r="AR8125" s="176"/>
    </row>
    <row r="8126" spans="44:44">
      <c r="AR8126" s="176"/>
    </row>
    <row r="8127" spans="44:44">
      <c r="AR8127" s="176"/>
    </row>
    <row r="8128" spans="44:44">
      <c r="AR8128" s="176"/>
    </row>
    <row r="8129" spans="44:44">
      <c r="AR8129" s="176"/>
    </row>
    <row r="8130" spans="44:44">
      <c r="AR8130" s="176"/>
    </row>
    <row r="8131" spans="44:44">
      <c r="AR8131" s="176"/>
    </row>
    <row r="8132" spans="44:44">
      <c r="AR8132" s="176"/>
    </row>
    <row r="8133" spans="44:44">
      <c r="AR8133" s="176"/>
    </row>
    <row r="8134" spans="44:44">
      <c r="AR8134" s="176"/>
    </row>
    <row r="8135" spans="44:44">
      <c r="AR8135" s="176"/>
    </row>
    <row r="8136" spans="44:44">
      <c r="AR8136" s="176"/>
    </row>
    <row r="8137" spans="44:44">
      <c r="AR8137" s="176"/>
    </row>
    <row r="8138" spans="44:44">
      <c r="AR8138" s="176"/>
    </row>
    <row r="8139" spans="44:44">
      <c r="AR8139" s="176"/>
    </row>
    <row r="8140" spans="44:44">
      <c r="AR8140" s="176"/>
    </row>
    <row r="8141" spans="44:44">
      <c r="AR8141" s="176"/>
    </row>
    <row r="8142" spans="44:44">
      <c r="AR8142" s="176"/>
    </row>
    <row r="8143" spans="44:44">
      <c r="AR8143" s="176"/>
    </row>
    <row r="8144" spans="44:44">
      <c r="AR8144" s="176"/>
    </row>
    <row r="8145" spans="44:44">
      <c r="AR8145" s="176"/>
    </row>
    <row r="8146" spans="44:44">
      <c r="AR8146" s="176"/>
    </row>
    <row r="8147" spans="44:44">
      <c r="AR8147" s="176"/>
    </row>
    <row r="8148" spans="44:44">
      <c r="AR8148" s="176"/>
    </row>
    <row r="8149" spans="44:44">
      <c r="AR8149" s="176"/>
    </row>
    <row r="8150" spans="44:44">
      <c r="AR8150" s="176"/>
    </row>
    <row r="8151" spans="44:44">
      <c r="AR8151" s="176"/>
    </row>
    <row r="8152" spans="44:44">
      <c r="AR8152" s="176"/>
    </row>
    <row r="8153" spans="44:44">
      <c r="AR8153" s="176"/>
    </row>
    <row r="8154" spans="44:44">
      <c r="AR8154" s="176"/>
    </row>
    <row r="8155" spans="44:44">
      <c r="AR8155" s="176"/>
    </row>
    <row r="8156" spans="44:44">
      <c r="AR8156" s="176"/>
    </row>
    <row r="8157" spans="44:44">
      <c r="AR8157" s="176"/>
    </row>
    <row r="8158" spans="44:44">
      <c r="AR8158" s="176"/>
    </row>
    <row r="8159" spans="44:44">
      <c r="AR8159" s="176"/>
    </row>
    <row r="8160" spans="44:44">
      <c r="AR8160" s="176"/>
    </row>
    <row r="8161" spans="44:44">
      <c r="AR8161" s="176"/>
    </row>
    <row r="8162" spans="44:44">
      <c r="AR8162" s="176"/>
    </row>
    <row r="8163" spans="44:44">
      <c r="AR8163" s="176"/>
    </row>
    <row r="8164" spans="44:44">
      <c r="AR8164" s="176"/>
    </row>
    <row r="8165" spans="44:44">
      <c r="AR8165" s="176"/>
    </row>
    <row r="8166" spans="44:44">
      <c r="AR8166" s="176"/>
    </row>
    <row r="8167" spans="44:44">
      <c r="AR8167" s="176"/>
    </row>
    <row r="8168" spans="44:44">
      <c r="AR8168" s="176"/>
    </row>
    <row r="8169" spans="44:44">
      <c r="AR8169" s="176"/>
    </row>
    <row r="8170" spans="44:44">
      <c r="AR8170" s="176"/>
    </row>
    <row r="8171" spans="44:44">
      <c r="AR8171" s="176"/>
    </row>
    <row r="8172" spans="44:44">
      <c r="AR8172" s="176"/>
    </row>
    <row r="8173" spans="44:44">
      <c r="AR8173" s="176"/>
    </row>
    <row r="8174" spans="44:44">
      <c r="AR8174" s="176"/>
    </row>
    <row r="8175" spans="44:44">
      <c r="AR8175" s="176"/>
    </row>
    <row r="8176" spans="44:44">
      <c r="AR8176" s="176"/>
    </row>
    <row r="8177" spans="44:44">
      <c r="AR8177" s="176"/>
    </row>
    <row r="8178" spans="44:44">
      <c r="AR8178" s="176"/>
    </row>
    <row r="8179" spans="44:44">
      <c r="AR8179" s="176"/>
    </row>
    <row r="8180" spans="44:44">
      <c r="AR8180" s="176"/>
    </row>
    <row r="8181" spans="44:44">
      <c r="AR8181" s="176"/>
    </row>
    <row r="8182" spans="44:44">
      <c r="AR8182" s="176"/>
    </row>
    <row r="8183" spans="44:44">
      <c r="AR8183" s="176"/>
    </row>
    <row r="8184" spans="44:44">
      <c r="AR8184" s="176"/>
    </row>
    <row r="8185" spans="44:44">
      <c r="AR8185" s="176"/>
    </row>
    <row r="8186" spans="44:44">
      <c r="AR8186" s="176"/>
    </row>
    <row r="8187" spans="44:44">
      <c r="AR8187" s="176"/>
    </row>
    <row r="8188" spans="44:44">
      <c r="AR8188" s="176"/>
    </row>
    <row r="8189" spans="44:44">
      <c r="AR8189" s="176"/>
    </row>
    <row r="8190" spans="44:44">
      <c r="AR8190" s="176"/>
    </row>
    <row r="8191" spans="44:44">
      <c r="AR8191" s="176"/>
    </row>
    <row r="8192" spans="44:44">
      <c r="AR8192" s="176"/>
    </row>
    <row r="8193" spans="44:44">
      <c r="AR8193" s="176"/>
    </row>
    <row r="8194" spans="44:44">
      <c r="AR8194" s="176"/>
    </row>
    <row r="8195" spans="44:44">
      <c r="AR8195" s="176"/>
    </row>
    <row r="8196" spans="44:44">
      <c r="AR8196" s="176"/>
    </row>
    <row r="8197" spans="44:44">
      <c r="AR8197" s="176"/>
    </row>
    <row r="8198" spans="44:44">
      <c r="AR8198" s="176"/>
    </row>
    <row r="8199" spans="44:44">
      <c r="AR8199" s="176"/>
    </row>
    <row r="8200" spans="44:44">
      <c r="AR8200" s="176"/>
    </row>
    <row r="8201" spans="44:44">
      <c r="AR8201" s="176"/>
    </row>
    <row r="8202" spans="44:44">
      <c r="AR8202" s="176"/>
    </row>
    <row r="8203" spans="44:44">
      <c r="AR8203" s="176"/>
    </row>
    <row r="8204" spans="44:44">
      <c r="AR8204" s="176"/>
    </row>
    <row r="8205" spans="44:44">
      <c r="AR8205" s="176"/>
    </row>
    <row r="8206" spans="44:44">
      <c r="AR8206" s="176"/>
    </row>
    <row r="8207" spans="44:44">
      <c r="AR8207" s="176"/>
    </row>
    <row r="8208" spans="44:44">
      <c r="AR8208" s="176"/>
    </row>
    <row r="8209" spans="44:44">
      <c r="AR8209" s="176"/>
    </row>
    <row r="8210" spans="44:44">
      <c r="AR8210" s="176"/>
    </row>
    <row r="8211" spans="44:44">
      <c r="AR8211" s="176"/>
    </row>
    <row r="8212" spans="44:44">
      <c r="AR8212" s="176"/>
    </row>
    <row r="8213" spans="44:44">
      <c r="AR8213" s="176"/>
    </row>
    <row r="8214" spans="44:44">
      <c r="AR8214" s="176"/>
    </row>
    <row r="8215" spans="44:44">
      <c r="AR8215" s="176"/>
    </row>
    <row r="8216" spans="44:44">
      <c r="AR8216" s="176"/>
    </row>
    <row r="8217" spans="44:44">
      <c r="AR8217" s="176"/>
    </row>
    <row r="8218" spans="44:44">
      <c r="AR8218" s="176"/>
    </row>
    <row r="8219" spans="44:44">
      <c r="AR8219" s="176"/>
    </row>
    <row r="8220" spans="44:44">
      <c r="AR8220" s="176"/>
    </row>
    <row r="8221" spans="44:44">
      <c r="AR8221" s="176"/>
    </row>
    <row r="8222" spans="44:44">
      <c r="AR8222" s="176"/>
    </row>
    <row r="8223" spans="44:44">
      <c r="AR8223" s="176"/>
    </row>
    <row r="8224" spans="44:44">
      <c r="AR8224" s="176"/>
    </row>
    <row r="8225" spans="44:44">
      <c r="AR8225" s="176"/>
    </row>
    <row r="8226" spans="44:44">
      <c r="AR8226" s="176"/>
    </row>
    <row r="8227" spans="44:44">
      <c r="AR8227" s="176"/>
    </row>
    <row r="8228" spans="44:44">
      <c r="AR8228" s="176"/>
    </row>
    <row r="8229" spans="44:44">
      <c r="AR8229" s="176"/>
    </row>
    <row r="8230" spans="44:44">
      <c r="AR8230" s="176"/>
    </row>
    <row r="8231" spans="44:44">
      <c r="AR8231" s="176"/>
    </row>
    <row r="8232" spans="44:44">
      <c r="AR8232" s="176"/>
    </row>
    <row r="8233" spans="44:44">
      <c r="AR8233" s="176"/>
    </row>
    <row r="8234" spans="44:44">
      <c r="AR8234" s="176"/>
    </row>
    <row r="8235" spans="44:44">
      <c r="AR8235" s="176"/>
    </row>
    <row r="8236" spans="44:44">
      <c r="AR8236" s="176"/>
    </row>
    <row r="8237" spans="44:44">
      <c r="AR8237" s="176"/>
    </row>
    <row r="8238" spans="44:44">
      <c r="AR8238" s="176"/>
    </row>
    <row r="8239" spans="44:44">
      <c r="AR8239" s="176"/>
    </row>
    <row r="8240" spans="44:44">
      <c r="AR8240" s="176"/>
    </row>
    <row r="8241" spans="44:44">
      <c r="AR8241" s="176"/>
    </row>
    <row r="8242" spans="44:44">
      <c r="AR8242" s="176"/>
    </row>
    <row r="8243" spans="44:44">
      <c r="AR8243" s="176"/>
    </row>
    <row r="8244" spans="44:44">
      <c r="AR8244" s="176"/>
    </row>
    <row r="8245" spans="44:44">
      <c r="AR8245" s="176"/>
    </row>
    <row r="8246" spans="44:44">
      <c r="AR8246" s="176"/>
    </row>
    <row r="8247" spans="44:44">
      <c r="AR8247" s="176"/>
    </row>
    <row r="8248" spans="44:44">
      <c r="AR8248" s="176"/>
    </row>
    <row r="8249" spans="44:44">
      <c r="AR8249" s="176"/>
    </row>
    <row r="8250" spans="44:44">
      <c r="AR8250" s="176"/>
    </row>
    <row r="8251" spans="44:44">
      <c r="AR8251" s="176"/>
    </row>
    <row r="8252" spans="44:44">
      <c r="AR8252" s="176"/>
    </row>
    <row r="8253" spans="44:44">
      <c r="AR8253" s="176"/>
    </row>
    <row r="8254" spans="44:44">
      <c r="AR8254" s="176"/>
    </row>
    <row r="8255" spans="44:44">
      <c r="AR8255" s="176"/>
    </row>
    <row r="8256" spans="44:44">
      <c r="AR8256" s="176"/>
    </row>
    <row r="8257" spans="44:44">
      <c r="AR8257" s="176"/>
    </row>
    <row r="8258" spans="44:44">
      <c r="AR8258" s="176"/>
    </row>
    <row r="8259" spans="44:44">
      <c r="AR8259" s="176"/>
    </row>
    <row r="8260" spans="44:44">
      <c r="AR8260" s="176"/>
    </row>
    <row r="8261" spans="44:44">
      <c r="AR8261" s="176"/>
    </row>
    <row r="8262" spans="44:44">
      <c r="AR8262" s="176"/>
    </row>
    <row r="8263" spans="44:44">
      <c r="AR8263" s="176"/>
    </row>
    <row r="8264" spans="44:44">
      <c r="AR8264" s="176"/>
    </row>
    <row r="8265" spans="44:44">
      <c r="AR8265" s="176"/>
    </row>
    <row r="8266" spans="44:44">
      <c r="AR8266" s="176"/>
    </row>
    <row r="8267" spans="44:44">
      <c r="AR8267" s="176"/>
    </row>
    <row r="8268" spans="44:44">
      <c r="AR8268" s="176"/>
    </row>
    <row r="8269" spans="44:44">
      <c r="AR8269" s="176"/>
    </row>
    <row r="8270" spans="44:44">
      <c r="AR8270" s="176"/>
    </row>
    <row r="8271" spans="44:44">
      <c r="AR8271" s="176"/>
    </row>
    <row r="8272" spans="44:44">
      <c r="AR8272" s="176"/>
    </row>
    <row r="8273" spans="44:44">
      <c r="AR8273" s="176"/>
    </row>
    <row r="8274" spans="44:44">
      <c r="AR8274" s="176"/>
    </row>
    <row r="8275" spans="44:44">
      <c r="AR8275" s="176"/>
    </row>
    <row r="8276" spans="44:44">
      <c r="AR8276" s="176"/>
    </row>
    <row r="8277" spans="44:44">
      <c r="AR8277" s="176"/>
    </row>
    <row r="8278" spans="44:44">
      <c r="AR8278" s="176"/>
    </row>
    <row r="8279" spans="44:44">
      <c r="AR8279" s="176"/>
    </row>
    <row r="8280" spans="44:44">
      <c r="AR8280" s="176"/>
    </row>
    <row r="8281" spans="44:44">
      <c r="AR8281" s="176"/>
    </row>
    <row r="8282" spans="44:44">
      <c r="AR8282" s="176"/>
    </row>
    <row r="8283" spans="44:44">
      <c r="AR8283" s="176"/>
    </row>
    <row r="8284" spans="44:44">
      <c r="AR8284" s="176"/>
    </row>
    <row r="8285" spans="44:44">
      <c r="AR8285" s="176"/>
    </row>
    <row r="8286" spans="44:44">
      <c r="AR8286" s="176"/>
    </row>
    <row r="8287" spans="44:44">
      <c r="AR8287" s="176"/>
    </row>
    <row r="8288" spans="44:44">
      <c r="AR8288" s="176"/>
    </row>
    <row r="8289" spans="44:44">
      <c r="AR8289" s="176"/>
    </row>
    <row r="8290" spans="44:44">
      <c r="AR8290" s="176"/>
    </row>
    <row r="8291" spans="44:44">
      <c r="AR8291" s="176"/>
    </row>
    <row r="8292" spans="44:44">
      <c r="AR8292" s="176"/>
    </row>
    <row r="8293" spans="44:44">
      <c r="AR8293" s="176"/>
    </row>
    <row r="8294" spans="44:44">
      <c r="AR8294" s="176"/>
    </row>
    <row r="8295" spans="44:44">
      <c r="AR8295" s="176"/>
    </row>
    <row r="8296" spans="44:44">
      <c r="AR8296" s="176"/>
    </row>
    <row r="8297" spans="44:44">
      <c r="AR8297" s="176"/>
    </row>
    <row r="8298" spans="44:44">
      <c r="AR8298" s="176"/>
    </row>
    <row r="8299" spans="44:44">
      <c r="AR8299" s="176"/>
    </row>
    <row r="8300" spans="44:44">
      <c r="AR8300" s="176"/>
    </row>
    <row r="8301" spans="44:44">
      <c r="AR8301" s="176"/>
    </row>
    <row r="8302" spans="44:44">
      <c r="AR8302" s="176"/>
    </row>
    <row r="8303" spans="44:44">
      <c r="AR8303" s="176"/>
    </row>
    <row r="8304" spans="44:44">
      <c r="AR8304" s="176"/>
    </row>
    <row r="8305" spans="44:44">
      <c r="AR8305" s="176"/>
    </row>
    <row r="8306" spans="44:44">
      <c r="AR8306" s="176"/>
    </row>
    <row r="8307" spans="44:44">
      <c r="AR8307" s="176"/>
    </row>
    <row r="8308" spans="44:44">
      <c r="AR8308" s="176"/>
    </row>
    <row r="8309" spans="44:44">
      <c r="AR8309" s="176"/>
    </row>
    <row r="8310" spans="44:44">
      <c r="AR8310" s="176"/>
    </row>
    <row r="8311" spans="44:44">
      <c r="AR8311" s="176"/>
    </row>
    <row r="8312" spans="44:44">
      <c r="AR8312" s="176"/>
    </row>
    <row r="8313" spans="44:44">
      <c r="AR8313" s="176"/>
    </row>
    <row r="8314" spans="44:44">
      <c r="AR8314" s="176"/>
    </row>
    <row r="8315" spans="44:44">
      <c r="AR8315" s="176"/>
    </row>
    <row r="8316" spans="44:44">
      <c r="AR8316" s="176"/>
    </row>
    <row r="8317" spans="44:44">
      <c r="AR8317" s="176"/>
    </row>
    <row r="8318" spans="44:44">
      <c r="AR8318" s="176"/>
    </row>
    <row r="8319" spans="44:44">
      <c r="AR8319" s="176"/>
    </row>
    <row r="8320" spans="44:44">
      <c r="AR8320" s="176"/>
    </row>
    <row r="8321" spans="44:44">
      <c r="AR8321" s="176"/>
    </row>
    <row r="8322" spans="44:44">
      <c r="AR8322" s="176"/>
    </row>
    <row r="8323" spans="44:44">
      <c r="AR8323" s="176"/>
    </row>
    <row r="8324" spans="44:44">
      <c r="AR8324" s="176"/>
    </row>
    <row r="8325" spans="44:44">
      <c r="AR8325" s="176"/>
    </row>
    <row r="8326" spans="44:44">
      <c r="AR8326" s="176"/>
    </row>
    <row r="8327" spans="44:44">
      <c r="AR8327" s="176"/>
    </row>
    <row r="8328" spans="44:44">
      <c r="AR8328" s="176"/>
    </row>
    <row r="8329" spans="44:44">
      <c r="AR8329" s="176"/>
    </row>
    <row r="8330" spans="44:44">
      <c r="AR8330" s="176"/>
    </row>
    <row r="8331" spans="44:44">
      <c r="AR8331" s="176"/>
    </row>
    <row r="8332" spans="44:44">
      <c r="AR8332" s="176"/>
    </row>
    <row r="8333" spans="44:44">
      <c r="AR8333" s="176"/>
    </row>
    <row r="8334" spans="44:44">
      <c r="AR8334" s="176"/>
    </row>
    <row r="8335" spans="44:44">
      <c r="AR8335" s="176"/>
    </row>
    <row r="8336" spans="44:44">
      <c r="AR8336" s="176"/>
    </row>
    <row r="8337" spans="44:44">
      <c r="AR8337" s="176"/>
    </row>
    <row r="8338" spans="44:44">
      <c r="AR8338" s="176"/>
    </row>
    <row r="8339" spans="44:44">
      <c r="AR8339" s="176"/>
    </row>
    <row r="8340" spans="44:44">
      <c r="AR8340" s="176"/>
    </row>
    <row r="8341" spans="44:44">
      <c r="AR8341" s="176"/>
    </row>
    <row r="8342" spans="44:44">
      <c r="AR8342" s="176"/>
    </row>
    <row r="8343" spans="44:44">
      <c r="AR8343" s="176"/>
    </row>
    <row r="8344" spans="44:44">
      <c r="AR8344" s="176"/>
    </row>
    <row r="8345" spans="44:44">
      <c r="AR8345" s="176"/>
    </row>
    <row r="8346" spans="44:44">
      <c r="AR8346" s="176"/>
    </row>
    <row r="8347" spans="44:44">
      <c r="AR8347" s="176"/>
    </row>
    <row r="8348" spans="44:44">
      <c r="AR8348" s="176"/>
    </row>
    <row r="8349" spans="44:44">
      <c r="AR8349" s="176"/>
    </row>
    <row r="8350" spans="44:44">
      <c r="AR8350" s="176"/>
    </row>
    <row r="8351" spans="44:44">
      <c r="AR8351" s="176"/>
    </row>
    <row r="8352" spans="44:44">
      <c r="AR8352" s="176"/>
    </row>
    <row r="8353" spans="44:44">
      <c r="AR8353" s="176"/>
    </row>
    <row r="8354" spans="44:44">
      <c r="AR8354" s="176"/>
    </row>
    <row r="8355" spans="44:44">
      <c r="AR8355" s="176"/>
    </row>
    <row r="8356" spans="44:44">
      <c r="AR8356" s="176"/>
    </row>
    <row r="8357" spans="44:44">
      <c r="AR8357" s="176"/>
    </row>
    <row r="8358" spans="44:44">
      <c r="AR8358" s="176"/>
    </row>
    <row r="8359" spans="44:44">
      <c r="AR8359" s="176"/>
    </row>
    <row r="8360" spans="44:44">
      <c r="AR8360" s="176"/>
    </row>
    <row r="8361" spans="44:44">
      <c r="AR8361" s="176"/>
    </row>
    <row r="8362" spans="44:44">
      <c r="AR8362" s="176"/>
    </row>
    <row r="8363" spans="44:44">
      <c r="AR8363" s="176"/>
    </row>
    <row r="8364" spans="44:44">
      <c r="AR8364" s="176"/>
    </row>
    <row r="8365" spans="44:44">
      <c r="AR8365" s="176"/>
    </row>
    <row r="8366" spans="44:44">
      <c r="AR8366" s="176"/>
    </row>
    <row r="8367" spans="44:44">
      <c r="AR8367" s="176"/>
    </row>
    <row r="8368" spans="44:44">
      <c r="AR8368" s="176"/>
    </row>
    <row r="8369" spans="44:44">
      <c r="AR8369" s="176"/>
    </row>
    <row r="8370" spans="44:44">
      <c r="AR8370" s="176"/>
    </row>
    <row r="8371" spans="44:44">
      <c r="AR8371" s="176"/>
    </row>
    <row r="8372" spans="44:44">
      <c r="AR8372" s="176"/>
    </row>
    <row r="8373" spans="44:44">
      <c r="AR8373" s="176"/>
    </row>
    <row r="8374" spans="44:44">
      <c r="AR8374" s="176"/>
    </row>
    <row r="8375" spans="44:44">
      <c r="AR8375" s="176"/>
    </row>
    <row r="8376" spans="44:44">
      <c r="AR8376" s="176"/>
    </row>
    <row r="8377" spans="44:44">
      <c r="AR8377" s="176"/>
    </row>
    <row r="8378" spans="44:44">
      <c r="AR8378" s="176"/>
    </row>
    <row r="8379" spans="44:44">
      <c r="AR8379" s="176"/>
    </row>
    <row r="8380" spans="44:44">
      <c r="AR8380" s="176"/>
    </row>
    <row r="8381" spans="44:44">
      <c r="AR8381" s="176"/>
    </row>
    <row r="8382" spans="44:44">
      <c r="AR8382" s="176"/>
    </row>
    <row r="8383" spans="44:44">
      <c r="AR8383" s="176"/>
    </row>
    <row r="8384" spans="44:44">
      <c r="AR8384" s="176"/>
    </row>
    <row r="8385" spans="44:44">
      <c r="AR8385" s="176"/>
    </row>
    <row r="8386" spans="44:44">
      <c r="AR8386" s="176"/>
    </row>
    <row r="8387" spans="44:44">
      <c r="AR8387" s="176"/>
    </row>
    <row r="8388" spans="44:44">
      <c r="AR8388" s="176"/>
    </row>
    <row r="8389" spans="44:44">
      <c r="AR8389" s="176"/>
    </row>
    <row r="8390" spans="44:44">
      <c r="AR8390" s="176"/>
    </row>
    <row r="8391" spans="44:44">
      <c r="AR8391" s="176"/>
    </row>
    <row r="8392" spans="44:44">
      <c r="AR8392" s="176"/>
    </row>
    <row r="8393" spans="44:44">
      <c r="AR8393" s="176"/>
    </row>
    <row r="8394" spans="44:44">
      <c r="AR8394" s="176"/>
    </row>
    <row r="8395" spans="44:44">
      <c r="AR8395" s="176"/>
    </row>
    <row r="8396" spans="44:44">
      <c r="AR8396" s="176"/>
    </row>
    <row r="8397" spans="44:44">
      <c r="AR8397" s="176"/>
    </row>
    <row r="8398" spans="44:44">
      <c r="AR8398" s="176"/>
    </row>
    <row r="8399" spans="44:44">
      <c r="AR8399" s="176"/>
    </row>
    <row r="8400" spans="44:44">
      <c r="AR8400" s="176"/>
    </row>
    <row r="8401" spans="44:44">
      <c r="AR8401" s="176"/>
    </row>
    <row r="8402" spans="44:44">
      <c r="AR8402" s="176"/>
    </row>
    <row r="8403" spans="44:44">
      <c r="AR8403" s="176"/>
    </row>
    <row r="8404" spans="44:44">
      <c r="AR8404" s="176"/>
    </row>
    <row r="8405" spans="44:44">
      <c r="AR8405" s="176"/>
    </row>
    <row r="8406" spans="44:44">
      <c r="AR8406" s="176"/>
    </row>
    <row r="8407" spans="44:44">
      <c r="AR8407" s="176"/>
    </row>
    <row r="8408" spans="44:44">
      <c r="AR8408" s="176"/>
    </row>
    <row r="8409" spans="44:44">
      <c r="AR8409" s="176"/>
    </row>
    <row r="8410" spans="44:44">
      <c r="AR8410" s="176"/>
    </row>
    <row r="8411" spans="44:44">
      <c r="AR8411" s="176"/>
    </row>
    <row r="8412" spans="44:44">
      <c r="AR8412" s="176"/>
    </row>
    <row r="8413" spans="44:44">
      <c r="AR8413" s="176"/>
    </row>
    <row r="8414" spans="44:44">
      <c r="AR8414" s="176"/>
    </row>
    <row r="8415" spans="44:44">
      <c r="AR8415" s="176"/>
    </row>
    <row r="8416" spans="44:44">
      <c r="AR8416" s="176"/>
    </row>
    <row r="8417" spans="44:44">
      <c r="AR8417" s="176"/>
    </row>
    <row r="8418" spans="44:44">
      <c r="AR8418" s="176"/>
    </row>
    <row r="8419" spans="44:44">
      <c r="AR8419" s="176"/>
    </row>
    <row r="8420" spans="44:44">
      <c r="AR8420" s="176"/>
    </row>
    <row r="8421" spans="44:44">
      <c r="AR8421" s="176"/>
    </row>
    <row r="8422" spans="44:44">
      <c r="AR8422" s="176"/>
    </row>
    <row r="8423" spans="44:44">
      <c r="AR8423" s="176"/>
    </row>
    <row r="8424" spans="44:44">
      <c r="AR8424" s="176"/>
    </row>
    <row r="8425" spans="44:44">
      <c r="AR8425" s="176"/>
    </row>
    <row r="8426" spans="44:44">
      <c r="AR8426" s="176"/>
    </row>
    <row r="8427" spans="44:44">
      <c r="AR8427" s="176"/>
    </row>
    <row r="8428" spans="44:44">
      <c r="AR8428" s="176"/>
    </row>
    <row r="8429" spans="44:44">
      <c r="AR8429" s="176"/>
    </row>
    <row r="8430" spans="44:44">
      <c r="AR8430" s="176"/>
    </row>
    <row r="8431" spans="44:44">
      <c r="AR8431" s="176"/>
    </row>
    <row r="8432" spans="44:44">
      <c r="AR8432" s="176"/>
    </row>
    <row r="8433" spans="44:44">
      <c r="AR8433" s="176"/>
    </row>
    <row r="8434" spans="44:44">
      <c r="AR8434" s="176"/>
    </row>
    <row r="8435" spans="44:44">
      <c r="AR8435" s="176"/>
    </row>
    <row r="8436" spans="44:44">
      <c r="AR8436" s="176"/>
    </row>
    <row r="8437" spans="44:44">
      <c r="AR8437" s="176"/>
    </row>
    <row r="8438" spans="44:44">
      <c r="AR8438" s="176"/>
    </row>
    <row r="8439" spans="44:44">
      <c r="AR8439" s="176"/>
    </row>
    <row r="8440" spans="44:44">
      <c r="AR8440" s="176"/>
    </row>
    <row r="8441" spans="44:44">
      <c r="AR8441" s="176"/>
    </row>
    <row r="8442" spans="44:44">
      <c r="AR8442" s="176"/>
    </row>
    <row r="8443" spans="44:44">
      <c r="AR8443" s="176"/>
    </row>
    <row r="8444" spans="44:44">
      <c r="AR8444" s="176"/>
    </row>
    <row r="8445" spans="44:44">
      <c r="AR8445" s="176"/>
    </row>
    <row r="8446" spans="44:44">
      <c r="AR8446" s="176"/>
    </row>
    <row r="8447" spans="44:44">
      <c r="AR8447" s="176"/>
    </row>
    <row r="8448" spans="44:44">
      <c r="AR8448" s="176"/>
    </row>
    <row r="8449" spans="44:44">
      <c r="AR8449" s="176"/>
    </row>
    <row r="8450" spans="44:44">
      <c r="AR8450" s="176"/>
    </row>
    <row r="8451" spans="44:44">
      <c r="AR8451" s="176"/>
    </row>
    <row r="8452" spans="44:44">
      <c r="AR8452" s="176"/>
    </row>
    <row r="8453" spans="44:44">
      <c r="AR8453" s="176"/>
    </row>
    <row r="8454" spans="44:44">
      <c r="AR8454" s="176"/>
    </row>
    <row r="8455" spans="44:44">
      <c r="AR8455" s="176"/>
    </row>
    <row r="8456" spans="44:44">
      <c r="AR8456" s="176"/>
    </row>
    <row r="8457" spans="44:44">
      <c r="AR8457" s="176"/>
    </row>
    <row r="8458" spans="44:44">
      <c r="AR8458" s="176"/>
    </row>
    <row r="8459" spans="44:44">
      <c r="AR8459" s="176"/>
    </row>
    <row r="8460" spans="44:44">
      <c r="AR8460" s="176"/>
    </row>
    <row r="8461" spans="44:44">
      <c r="AR8461" s="176"/>
    </row>
    <row r="8462" spans="44:44">
      <c r="AR8462" s="176"/>
    </row>
    <row r="8463" spans="44:44">
      <c r="AR8463" s="176"/>
    </row>
    <row r="8464" spans="44:44">
      <c r="AR8464" s="176"/>
    </row>
    <row r="8465" spans="44:44">
      <c r="AR8465" s="176"/>
    </row>
    <row r="8466" spans="44:44">
      <c r="AR8466" s="176"/>
    </row>
    <row r="8467" spans="44:44">
      <c r="AR8467" s="176"/>
    </row>
    <row r="8468" spans="44:44">
      <c r="AR8468" s="176"/>
    </row>
    <row r="8469" spans="44:44">
      <c r="AR8469" s="176"/>
    </row>
    <row r="8470" spans="44:44">
      <c r="AR8470" s="176"/>
    </row>
    <row r="8471" spans="44:44">
      <c r="AR8471" s="176"/>
    </row>
    <row r="8472" spans="44:44">
      <c r="AR8472" s="176"/>
    </row>
    <row r="8473" spans="44:44">
      <c r="AR8473" s="176"/>
    </row>
    <row r="8474" spans="44:44">
      <c r="AR8474" s="176"/>
    </row>
    <row r="8475" spans="44:44">
      <c r="AR8475" s="176"/>
    </row>
    <row r="8476" spans="44:44">
      <c r="AR8476" s="176"/>
    </row>
    <row r="8477" spans="44:44">
      <c r="AR8477" s="176"/>
    </row>
    <row r="8478" spans="44:44">
      <c r="AR8478" s="176"/>
    </row>
    <row r="8479" spans="44:44">
      <c r="AR8479" s="176"/>
    </row>
    <row r="8480" spans="44:44">
      <c r="AR8480" s="176"/>
    </row>
    <row r="8481" spans="44:44">
      <c r="AR8481" s="176"/>
    </row>
    <row r="8482" spans="44:44">
      <c r="AR8482" s="176"/>
    </row>
    <row r="8483" spans="44:44">
      <c r="AR8483" s="176"/>
    </row>
    <row r="8484" spans="44:44">
      <c r="AR8484" s="176"/>
    </row>
    <row r="8485" spans="44:44">
      <c r="AR8485" s="176"/>
    </row>
    <row r="8486" spans="44:44">
      <c r="AR8486" s="176"/>
    </row>
    <row r="8487" spans="44:44">
      <c r="AR8487" s="176"/>
    </row>
    <row r="8488" spans="44:44">
      <c r="AR8488" s="176"/>
    </row>
    <row r="8489" spans="44:44">
      <c r="AR8489" s="176"/>
    </row>
    <row r="8490" spans="44:44">
      <c r="AR8490" s="176"/>
    </row>
    <row r="8491" spans="44:44">
      <c r="AR8491" s="176"/>
    </row>
    <row r="8492" spans="44:44">
      <c r="AR8492" s="176"/>
    </row>
    <row r="8493" spans="44:44">
      <c r="AR8493" s="176"/>
    </row>
    <row r="8494" spans="44:44">
      <c r="AR8494" s="176"/>
    </row>
    <row r="8495" spans="44:44">
      <c r="AR8495" s="176"/>
    </row>
    <row r="8496" spans="44:44">
      <c r="AR8496" s="176"/>
    </row>
    <row r="8497" spans="44:44">
      <c r="AR8497" s="176"/>
    </row>
    <row r="8498" spans="44:44">
      <c r="AR8498" s="176"/>
    </row>
    <row r="8499" spans="44:44">
      <c r="AR8499" s="176"/>
    </row>
    <row r="8500" spans="44:44">
      <c r="AR8500" s="176"/>
    </row>
    <row r="8501" spans="44:44">
      <c r="AR8501" s="176"/>
    </row>
    <row r="8502" spans="44:44">
      <c r="AR8502" s="176"/>
    </row>
    <row r="8503" spans="44:44">
      <c r="AR8503" s="176"/>
    </row>
    <row r="8504" spans="44:44">
      <c r="AR8504" s="176"/>
    </row>
    <row r="8505" spans="44:44">
      <c r="AR8505" s="176"/>
    </row>
    <row r="8506" spans="44:44">
      <c r="AR8506" s="176"/>
    </row>
    <row r="8507" spans="44:44">
      <c r="AR8507" s="176"/>
    </row>
    <row r="8508" spans="44:44">
      <c r="AR8508" s="176"/>
    </row>
    <row r="8509" spans="44:44">
      <c r="AR8509" s="176"/>
    </row>
    <row r="8510" spans="44:44">
      <c r="AR8510" s="176"/>
    </row>
    <row r="8511" spans="44:44">
      <c r="AR8511" s="176"/>
    </row>
    <row r="8512" spans="44:44">
      <c r="AR8512" s="176"/>
    </row>
    <row r="8513" spans="44:44">
      <c r="AR8513" s="176"/>
    </row>
    <row r="8514" spans="44:44">
      <c r="AR8514" s="176"/>
    </row>
    <row r="8515" spans="44:44">
      <c r="AR8515" s="176"/>
    </row>
    <row r="8516" spans="44:44">
      <c r="AR8516" s="176"/>
    </row>
    <row r="8517" spans="44:44">
      <c r="AR8517" s="176"/>
    </row>
    <row r="8518" spans="44:44">
      <c r="AR8518" s="176"/>
    </row>
    <row r="8519" spans="44:44">
      <c r="AR8519" s="176"/>
    </row>
    <row r="8520" spans="44:44">
      <c r="AR8520" s="176"/>
    </row>
    <row r="8521" spans="44:44">
      <c r="AR8521" s="176"/>
    </row>
    <row r="8522" spans="44:44">
      <c r="AR8522" s="176"/>
    </row>
    <row r="8523" spans="44:44">
      <c r="AR8523" s="176"/>
    </row>
    <row r="8524" spans="44:44">
      <c r="AR8524" s="176"/>
    </row>
    <row r="8525" spans="44:44">
      <c r="AR8525" s="176"/>
    </row>
    <row r="8526" spans="44:44">
      <c r="AR8526" s="176"/>
    </row>
    <row r="8527" spans="44:44">
      <c r="AR8527" s="176"/>
    </row>
    <row r="8528" spans="44:44">
      <c r="AR8528" s="176"/>
    </row>
    <row r="8529" spans="44:44">
      <c r="AR8529" s="176"/>
    </row>
    <row r="8530" spans="44:44">
      <c r="AR8530" s="176"/>
    </row>
    <row r="8531" spans="44:44">
      <c r="AR8531" s="176"/>
    </row>
    <row r="8532" spans="44:44">
      <c r="AR8532" s="176"/>
    </row>
    <row r="8533" spans="44:44">
      <c r="AR8533" s="176"/>
    </row>
    <row r="8534" spans="44:44">
      <c r="AR8534" s="176"/>
    </row>
    <row r="8535" spans="44:44">
      <c r="AR8535" s="176"/>
    </row>
    <row r="8536" spans="44:44">
      <c r="AR8536" s="176"/>
    </row>
    <row r="8537" spans="44:44">
      <c r="AR8537" s="176"/>
    </row>
    <row r="8538" spans="44:44">
      <c r="AR8538" s="176"/>
    </row>
    <row r="8539" spans="44:44">
      <c r="AR8539" s="176"/>
    </row>
    <row r="8540" spans="44:44">
      <c r="AR8540" s="176"/>
    </row>
    <row r="8541" spans="44:44">
      <c r="AR8541" s="176"/>
    </row>
    <row r="8542" spans="44:44">
      <c r="AR8542" s="176"/>
    </row>
    <row r="8543" spans="44:44">
      <c r="AR8543" s="176"/>
    </row>
    <row r="8544" spans="44:44">
      <c r="AR8544" s="176"/>
    </row>
    <row r="8545" spans="44:44">
      <c r="AR8545" s="176"/>
    </row>
    <row r="8546" spans="44:44">
      <c r="AR8546" s="176"/>
    </row>
    <row r="8547" spans="44:44">
      <c r="AR8547" s="176"/>
    </row>
    <row r="8548" spans="44:44">
      <c r="AR8548" s="176"/>
    </row>
    <row r="8549" spans="44:44">
      <c r="AR8549" s="176"/>
    </row>
    <row r="8550" spans="44:44">
      <c r="AR8550" s="176"/>
    </row>
    <row r="8551" spans="44:44">
      <c r="AR8551" s="176"/>
    </row>
    <row r="8552" spans="44:44">
      <c r="AR8552" s="176"/>
    </row>
    <row r="8553" spans="44:44">
      <c r="AR8553" s="176"/>
    </row>
    <row r="8554" spans="44:44">
      <c r="AR8554" s="176"/>
    </row>
    <row r="8555" spans="44:44">
      <c r="AR8555" s="176"/>
    </row>
    <row r="8556" spans="44:44">
      <c r="AR8556" s="176"/>
    </row>
    <row r="8557" spans="44:44">
      <c r="AR8557" s="176"/>
    </row>
    <row r="8558" spans="44:44">
      <c r="AR8558" s="176"/>
    </row>
    <row r="8559" spans="44:44">
      <c r="AR8559" s="176"/>
    </row>
    <row r="8560" spans="44:44">
      <c r="AR8560" s="176"/>
    </row>
    <row r="8561" spans="44:44">
      <c r="AR8561" s="176"/>
    </row>
    <row r="8562" spans="44:44">
      <c r="AR8562" s="176"/>
    </row>
    <row r="8563" spans="44:44">
      <c r="AR8563" s="176"/>
    </row>
    <row r="8564" spans="44:44">
      <c r="AR8564" s="176"/>
    </row>
    <row r="8565" spans="44:44">
      <c r="AR8565" s="176"/>
    </row>
    <row r="8566" spans="44:44">
      <c r="AR8566" s="176"/>
    </row>
    <row r="8567" spans="44:44">
      <c r="AR8567" s="176"/>
    </row>
    <row r="8568" spans="44:44">
      <c r="AR8568" s="176"/>
    </row>
    <row r="8569" spans="44:44">
      <c r="AR8569" s="176"/>
    </row>
    <row r="8570" spans="44:44">
      <c r="AR8570" s="176"/>
    </row>
    <row r="8571" spans="44:44">
      <c r="AR8571" s="176"/>
    </row>
    <row r="8572" spans="44:44">
      <c r="AR8572" s="176"/>
    </row>
    <row r="8573" spans="44:44">
      <c r="AR8573" s="176"/>
    </row>
    <row r="8574" spans="44:44">
      <c r="AR8574" s="176"/>
    </row>
    <row r="8575" spans="44:44">
      <c r="AR8575" s="176"/>
    </row>
    <row r="8576" spans="44:44">
      <c r="AR8576" s="176"/>
    </row>
    <row r="8577" spans="44:44">
      <c r="AR8577" s="176"/>
    </row>
    <row r="8578" spans="44:44">
      <c r="AR8578" s="176"/>
    </row>
    <row r="8579" spans="44:44">
      <c r="AR8579" s="176"/>
    </row>
    <row r="8580" spans="44:44">
      <c r="AR8580" s="176"/>
    </row>
    <row r="8581" spans="44:44">
      <c r="AR8581" s="176"/>
    </row>
    <row r="8582" spans="44:44">
      <c r="AR8582" s="176"/>
    </row>
    <row r="8583" spans="44:44">
      <c r="AR8583" s="176"/>
    </row>
    <row r="8584" spans="44:44">
      <c r="AR8584" s="176"/>
    </row>
    <row r="8585" spans="44:44">
      <c r="AR8585" s="176"/>
    </row>
    <row r="8586" spans="44:44">
      <c r="AR8586" s="176"/>
    </row>
    <row r="8587" spans="44:44">
      <c r="AR8587" s="176"/>
    </row>
    <row r="8588" spans="44:44">
      <c r="AR8588" s="176"/>
    </row>
    <row r="8589" spans="44:44">
      <c r="AR8589" s="176"/>
    </row>
    <row r="8590" spans="44:44">
      <c r="AR8590" s="176"/>
    </row>
    <row r="8591" spans="44:44">
      <c r="AR8591" s="176"/>
    </row>
    <row r="8592" spans="44:44">
      <c r="AR8592" s="176"/>
    </row>
    <row r="8593" spans="44:44">
      <c r="AR8593" s="176"/>
    </row>
    <row r="8594" spans="44:44">
      <c r="AR8594" s="176"/>
    </row>
    <row r="8595" spans="44:44">
      <c r="AR8595" s="176"/>
    </row>
    <row r="8596" spans="44:44">
      <c r="AR8596" s="176"/>
    </row>
    <row r="8597" spans="44:44">
      <c r="AR8597" s="176"/>
    </row>
    <row r="8598" spans="44:44">
      <c r="AR8598" s="176"/>
    </row>
    <row r="8599" spans="44:44">
      <c r="AR8599" s="176"/>
    </row>
    <row r="8600" spans="44:44">
      <c r="AR8600" s="176"/>
    </row>
    <row r="8601" spans="44:44">
      <c r="AR8601" s="176"/>
    </row>
    <row r="8602" spans="44:44">
      <c r="AR8602" s="176"/>
    </row>
    <row r="8603" spans="44:44">
      <c r="AR8603" s="176"/>
    </row>
    <row r="8604" spans="44:44">
      <c r="AR8604" s="176"/>
    </row>
    <row r="8605" spans="44:44">
      <c r="AR8605" s="176"/>
    </row>
    <row r="8606" spans="44:44">
      <c r="AR8606" s="176"/>
    </row>
    <row r="8607" spans="44:44">
      <c r="AR8607" s="176"/>
    </row>
    <row r="8608" spans="44:44">
      <c r="AR8608" s="176"/>
    </row>
    <row r="8609" spans="44:44">
      <c r="AR8609" s="176"/>
    </row>
    <row r="8610" spans="44:44">
      <c r="AR8610" s="176"/>
    </row>
    <row r="8611" spans="44:44">
      <c r="AR8611" s="176"/>
    </row>
    <row r="8612" spans="44:44">
      <c r="AR8612" s="176"/>
    </row>
    <row r="8613" spans="44:44">
      <c r="AR8613" s="176"/>
    </row>
    <row r="8614" spans="44:44">
      <c r="AR8614" s="176"/>
    </row>
    <row r="8615" spans="44:44">
      <c r="AR8615" s="176"/>
    </row>
    <row r="8616" spans="44:44">
      <c r="AR8616" s="176"/>
    </row>
    <row r="8617" spans="44:44">
      <c r="AR8617" s="176"/>
    </row>
    <row r="8618" spans="44:44">
      <c r="AR8618" s="176"/>
    </row>
    <row r="8619" spans="44:44">
      <c r="AR8619" s="176"/>
    </row>
    <row r="8620" spans="44:44">
      <c r="AR8620" s="176"/>
    </row>
    <row r="8621" spans="44:44">
      <c r="AR8621" s="176"/>
    </row>
    <row r="8622" spans="44:44">
      <c r="AR8622" s="176"/>
    </row>
    <row r="8623" spans="44:44">
      <c r="AR8623" s="176"/>
    </row>
    <row r="8624" spans="44:44">
      <c r="AR8624" s="176"/>
    </row>
    <row r="8625" spans="44:44">
      <c r="AR8625" s="176"/>
    </row>
    <row r="8626" spans="44:44">
      <c r="AR8626" s="176"/>
    </row>
    <row r="8627" spans="44:44">
      <c r="AR8627" s="176"/>
    </row>
    <row r="8628" spans="44:44">
      <c r="AR8628" s="176"/>
    </row>
    <row r="8629" spans="44:44">
      <c r="AR8629" s="176"/>
    </row>
    <row r="8630" spans="44:44">
      <c r="AR8630" s="176"/>
    </row>
    <row r="8631" spans="44:44">
      <c r="AR8631" s="176"/>
    </row>
    <row r="8632" spans="44:44">
      <c r="AR8632" s="176"/>
    </row>
    <row r="8633" spans="44:44">
      <c r="AR8633" s="176"/>
    </row>
    <row r="8634" spans="44:44">
      <c r="AR8634" s="176"/>
    </row>
    <row r="8635" spans="44:44">
      <c r="AR8635" s="176"/>
    </row>
    <row r="8636" spans="44:44">
      <c r="AR8636" s="176"/>
    </row>
    <row r="8637" spans="44:44">
      <c r="AR8637" s="176"/>
    </row>
    <row r="8638" spans="44:44">
      <c r="AR8638" s="176"/>
    </row>
    <row r="8639" spans="44:44">
      <c r="AR8639" s="176"/>
    </row>
    <row r="8640" spans="44:44">
      <c r="AR8640" s="176"/>
    </row>
    <row r="8641" spans="44:44">
      <c r="AR8641" s="176"/>
    </row>
    <row r="8642" spans="44:44">
      <c r="AR8642" s="176"/>
    </row>
    <row r="8643" spans="44:44">
      <c r="AR8643" s="176"/>
    </row>
    <row r="8644" spans="44:44">
      <c r="AR8644" s="176"/>
    </row>
    <row r="8645" spans="44:44">
      <c r="AR8645" s="176"/>
    </row>
    <row r="8646" spans="44:44">
      <c r="AR8646" s="176"/>
    </row>
    <row r="8647" spans="44:44">
      <c r="AR8647" s="176"/>
    </row>
    <row r="8648" spans="44:44">
      <c r="AR8648" s="176"/>
    </row>
    <row r="8649" spans="44:44">
      <c r="AR8649" s="176"/>
    </row>
    <row r="8650" spans="44:44">
      <c r="AR8650" s="176"/>
    </row>
    <row r="8651" spans="44:44">
      <c r="AR8651" s="176"/>
    </row>
    <row r="8652" spans="44:44">
      <c r="AR8652" s="176"/>
    </row>
    <row r="8653" spans="44:44">
      <c r="AR8653" s="176"/>
    </row>
    <row r="8654" spans="44:44">
      <c r="AR8654" s="176"/>
    </row>
    <row r="8655" spans="44:44">
      <c r="AR8655" s="176"/>
    </row>
    <row r="8656" spans="44:44">
      <c r="AR8656" s="176"/>
    </row>
    <row r="8657" spans="44:44">
      <c r="AR8657" s="176"/>
    </row>
    <row r="8658" spans="44:44">
      <c r="AR8658" s="176"/>
    </row>
    <row r="8659" spans="44:44">
      <c r="AR8659" s="176"/>
    </row>
    <row r="8660" spans="44:44">
      <c r="AR8660" s="176"/>
    </row>
    <row r="8661" spans="44:44">
      <c r="AR8661" s="176"/>
    </row>
    <row r="8662" spans="44:44">
      <c r="AR8662" s="176"/>
    </row>
    <row r="8663" spans="44:44">
      <c r="AR8663" s="176"/>
    </row>
    <row r="8664" spans="44:44">
      <c r="AR8664" s="176"/>
    </row>
    <row r="8665" spans="44:44">
      <c r="AR8665" s="176"/>
    </row>
    <row r="8666" spans="44:44">
      <c r="AR8666" s="176"/>
    </row>
    <row r="8667" spans="44:44">
      <c r="AR8667" s="176"/>
    </row>
    <row r="8668" spans="44:44">
      <c r="AR8668" s="176"/>
    </row>
    <row r="8669" spans="44:44">
      <c r="AR8669" s="176"/>
    </row>
    <row r="8670" spans="44:44">
      <c r="AR8670" s="176"/>
    </row>
    <row r="8671" spans="44:44">
      <c r="AR8671" s="176"/>
    </row>
    <row r="8672" spans="44:44">
      <c r="AR8672" s="176"/>
    </row>
    <row r="8673" spans="44:44">
      <c r="AR8673" s="176"/>
    </row>
    <row r="8674" spans="44:44">
      <c r="AR8674" s="176"/>
    </row>
    <row r="8675" spans="44:44">
      <c r="AR8675" s="176"/>
    </row>
    <row r="8676" spans="44:44">
      <c r="AR8676" s="176"/>
    </row>
    <row r="8677" spans="44:44">
      <c r="AR8677" s="176"/>
    </row>
    <row r="8678" spans="44:44">
      <c r="AR8678" s="176"/>
    </row>
    <row r="8679" spans="44:44">
      <c r="AR8679" s="176"/>
    </row>
    <row r="8680" spans="44:44">
      <c r="AR8680" s="176"/>
    </row>
    <row r="8681" spans="44:44">
      <c r="AR8681" s="176"/>
    </row>
    <row r="8682" spans="44:44">
      <c r="AR8682" s="176"/>
    </row>
    <row r="8683" spans="44:44">
      <c r="AR8683" s="176"/>
    </row>
    <row r="8684" spans="44:44">
      <c r="AR8684" s="176"/>
    </row>
    <row r="8685" spans="44:44">
      <c r="AR8685" s="176"/>
    </row>
    <row r="8686" spans="44:44">
      <c r="AR8686" s="176"/>
    </row>
    <row r="8687" spans="44:44">
      <c r="AR8687" s="176"/>
    </row>
    <row r="8688" spans="44:44">
      <c r="AR8688" s="176"/>
    </row>
    <row r="8689" spans="44:44">
      <c r="AR8689" s="176"/>
    </row>
    <row r="8690" spans="44:44">
      <c r="AR8690" s="176"/>
    </row>
    <row r="8691" spans="44:44">
      <c r="AR8691" s="176"/>
    </row>
    <row r="8692" spans="44:44">
      <c r="AR8692" s="176"/>
    </row>
    <row r="8693" spans="44:44">
      <c r="AR8693" s="176"/>
    </row>
    <row r="8694" spans="44:44">
      <c r="AR8694" s="176"/>
    </row>
    <row r="8695" spans="44:44">
      <c r="AR8695" s="176"/>
    </row>
    <row r="8696" spans="44:44">
      <c r="AR8696" s="176"/>
    </row>
    <row r="8697" spans="44:44">
      <c r="AR8697" s="176"/>
    </row>
    <row r="8698" spans="44:44">
      <c r="AR8698" s="176"/>
    </row>
    <row r="8699" spans="44:44">
      <c r="AR8699" s="176"/>
    </row>
    <row r="8700" spans="44:44">
      <c r="AR8700" s="176"/>
    </row>
    <row r="8701" spans="44:44">
      <c r="AR8701" s="176"/>
    </row>
    <row r="8702" spans="44:44">
      <c r="AR8702" s="176"/>
    </row>
    <row r="8703" spans="44:44">
      <c r="AR8703" s="176"/>
    </row>
    <row r="8704" spans="44:44">
      <c r="AR8704" s="176"/>
    </row>
    <row r="8705" spans="44:44">
      <c r="AR8705" s="176"/>
    </row>
    <row r="8706" spans="44:44">
      <c r="AR8706" s="176"/>
    </row>
    <row r="8707" spans="44:44">
      <c r="AR8707" s="176"/>
    </row>
    <row r="8708" spans="44:44">
      <c r="AR8708" s="176"/>
    </row>
    <row r="8709" spans="44:44">
      <c r="AR8709" s="176"/>
    </row>
    <row r="8710" spans="44:44">
      <c r="AR8710" s="176"/>
    </row>
    <row r="8711" spans="44:44">
      <c r="AR8711" s="176"/>
    </row>
    <row r="8712" spans="44:44">
      <c r="AR8712" s="176"/>
    </row>
    <row r="8713" spans="44:44">
      <c r="AR8713" s="176"/>
    </row>
    <row r="8714" spans="44:44">
      <c r="AR8714" s="176"/>
    </row>
    <row r="8715" spans="44:44">
      <c r="AR8715" s="176"/>
    </row>
    <row r="8716" spans="44:44">
      <c r="AR8716" s="176"/>
    </row>
    <row r="8717" spans="44:44">
      <c r="AR8717" s="176"/>
    </row>
    <row r="8718" spans="44:44">
      <c r="AR8718" s="176"/>
    </row>
    <row r="8719" spans="44:44">
      <c r="AR8719" s="176"/>
    </row>
    <row r="8720" spans="44:44">
      <c r="AR8720" s="176"/>
    </row>
    <row r="8721" spans="44:44">
      <c r="AR8721" s="176"/>
    </row>
    <row r="8722" spans="44:44">
      <c r="AR8722" s="176"/>
    </row>
    <row r="8723" spans="44:44">
      <c r="AR8723" s="176"/>
    </row>
    <row r="8724" spans="44:44">
      <c r="AR8724" s="176"/>
    </row>
    <row r="8725" spans="44:44">
      <c r="AR8725" s="176"/>
    </row>
    <row r="8726" spans="44:44">
      <c r="AR8726" s="176"/>
    </row>
    <row r="8727" spans="44:44">
      <c r="AR8727" s="176"/>
    </row>
    <row r="8728" spans="44:44">
      <c r="AR8728" s="176"/>
    </row>
    <row r="8729" spans="44:44">
      <c r="AR8729" s="176"/>
    </row>
    <row r="8730" spans="44:44">
      <c r="AR8730" s="176"/>
    </row>
    <row r="8731" spans="44:44">
      <c r="AR8731" s="176"/>
    </row>
    <row r="8732" spans="44:44">
      <c r="AR8732" s="176"/>
    </row>
    <row r="8733" spans="44:44">
      <c r="AR8733" s="176"/>
    </row>
    <row r="8734" spans="44:44">
      <c r="AR8734" s="176"/>
    </row>
    <row r="8735" spans="44:44">
      <c r="AR8735" s="176"/>
    </row>
    <row r="8736" spans="44:44">
      <c r="AR8736" s="176"/>
    </row>
    <row r="8737" spans="44:44">
      <c r="AR8737" s="176"/>
    </row>
    <row r="8738" spans="44:44">
      <c r="AR8738" s="176"/>
    </row>
    <row r="8739" spans="44:44">
      <c r="AR8739" s="176"/>
    </row>
    <row r="8740" spans="44:44">
      <c r="AR8740" s="176"/>
    </row>
    <row r="8741" spans="44:44">
      <c r="AR8741" s="176"/>
    </row>
    <row r="8742" spans="44:44">
      <c r="AR8742" s="176"/>
    </row>
    <row r="8743" spans="44:44">
      <c r="AR8743" s="176"/>
    </row>
    <row r="8744" spans="44:44">
      <c r="AR8744" s="176"/>
    </row>
    <row r="8745" spans="44:44">
      <c r="AR8745" s="176"/>
    </row>
    <row r="8746" spans="44:44">
      <c r="AR8746" s="176"/>
    </row>
    <row r="8747" spans="44:44">
      <c r="AR8747" s="176"/>
    </row>
    <row r="8748" spans="44:44">
      <c r="AR8748" s="176"/>
    </row>
    <row r="8749" spans="44:44">
      <c r="AR8749" s="176"/>
    </row>
    <row r="8750" spans="44:44">
      <c r="AR8750" s="176"/>
    </row>
    <row r="8751" spans="44:44">
      <c r="AR8751" s="176"/>
    </row>
    <row r="8752" spans="44:44">
      <c r="AR8752" s="176"/>
    </row>
    <row r="8753" spans="44:44">
      <c r="AR8753" s="176"/>
    </row>
    <row r="8754" spans="44:44">
      <c r="AR8754" s="176"/>
    </row>
    <row r="8755" spans="44:44">
      <c r="AR8755" s="176"/>
    </row>
    <row r="8756" spans="44:44">
      <c r="AR8756" s="176"/>
    </row>
    <row r="8757" spans="44:44">
      <c r="AR8757" s="176"/>
    </row>
    <row r="8758" spans="44:44">
      <c r="AR8758" s="176"/>
    </row>
    <row r="8759" spans="44:44">
      <c r="AR8759" s="176"/>
    </row>
    <row r="8760" spans="44:44">
      <c r="AR8760" s="176"/>
    </row>
    <row r="8761" spans="44:44">
      <c r="AR8761" s="176"/>
    </row>
    <row r="8762" spans="44:44">
      <c r="AR8762" s="176"/>
    </row>
    <row r="8763" spans="44:44">
      <c r="AR8763" s="176"/>
    </row>
    <row r="8764" spans="44:44">
      <c r="AR8764" s="176"/>
    </row>
    <row r="8765" spans="44:44">
      <c r="AR8765" s="176"/>
    </row>
    <row r="8766" spans="44:44">
      <c r="AR8766" s="176"/>
    </row>
    <row r="8767" spans="44:44">
      <c r="AR8767" s="176"/>
    </row>
    <row r="8768" spans="44:44">
      <c r="AR8768" s="176"/>
    </row>
    <row r="8769" spans="44:44">
      <c r="AR8769" s="176"/>
    </row>
    <row r="8770" spans="44:44">
      <c r="AR8770" s="176"/>
    </row>
    <row r="8771" spans="44:44">
      <c r="AR8771" s="176"/>
    </row>
    <row r="8772" spans="44:44">
      <c r="AR8772" s="176"/>
    </row>
    <row r="8773" spans="44:44">
      <c r="AR8773" s="176"/>
    </row>
    <row r="8774" spans="44:44">
      <c r="AR8774" s="176"/>
    </row>
    <row r="8775" spans="44:44">
      <c r="AR8775" s="176"/>
    </row>
    <row r="8776" spans="44:44">
      <c r="AR8776" s="176"/>
    </row>
    <row r="8777" spans="44:44">
      <c r="AR8777" s="176"/>
    </row>
    <row r="8778" spans="44:44">
      <c r="AR8778" s="176"/>
    </row>
    <row r="8779" spans="44:44">
      <c r="AR8779" s="176"/>
    </row>
    <row r="8780" spans="44:44">
      <c r="AR8780" s="176"/>
    </row>
    <row r="8781" spans="44:44">
      <c r="AR8781" s="176"/>
    </row>
    <row r="8782" spans="44:44">
      <c r="AR8782" s="176"/>
    </row>
    <row r="8783" spans="44:44">
      <c r="AR8783" s="176"/>
    </row>
    <row r="8784" spans="44:44">
      <c r="AR8784" s="176"/>
    </row>
    <row r="8785" spans="44:44">
      <c r="AR8785" s="176"/>
    </row>
    <row r="8786" spans="44:44">
      <c r="AR8786" s="176"/>
    </row>
    <row r="8787" spans="44:44">
      <c r="AR8787" s="176"/>
    </row>
    <row r="8788" spans="44:44">
      <c r="AR8788" s="176"/>
    </row>
    <row r="8789" spans="44:44">
      <c r="AR8789" s="176"/>
    </row>
    <row r="8790" spans="44:44">
      <c r="AR8790" s="176"/>
    </row>
    <row r="8791" spans="44:44">
      <c r="AR8791" s="176"/>
    </row>
    <row r="8792" spans="44:44">
      <c r="AR8792" s="176"/>
    </row>
    <row r="8793" spans="44:44">
      <c r="AR8793" s="176"/>
    </row>
    <row r="8794" spans="44:44">
      <c r="AR8794" s="176"/>
    </row>
    <row r="8795" spans="44:44">
      <c r="AR8795" s="176"/>
    </row>
    <row r="8796" spans="44:44">
      <c r="AR8796" s="176"/>
    </row>
    <row r="8797" spans="44:44">
      <c r="AR8797" s="176"/>
    </row>
    <row r="8798" spans="44:44">
      <c r="AR8798" s="176"/>
    </row>
    <row r="8799" spans="44:44">
      <c r="AR8799" s="176"/>
    </row>
    <row r="8800" spans="44:44">
      <c r="AR8800" s="176"/>
    </row>
    <row r="8801" spans="44:44">
      <c r="AR8801" s="176"/>
    </row>
    <row r="8802" spans="44:44">
      <c r="AR8802" s="176"/>
    </row>
    <row r="8803" spans="44:44">
      <c r="AR8803" s="176"/>
    </row>
    <row r="8804" spans="44:44">
      <c r="AR8804" s="176"/>
    </row>
    <row r="8805" spans="44:44">
      <c r="AR8805" s="176"/>
    </row>
    <row r="8806" spans="44:44">
      <c r="AR8806" s="176"/>
    </row>
    <row r="8807" spans="44:44">
      <c r="AR8807" s="176"/>
    </row>
    <row r="8808" spans="44:44">
      <c r="AR8808" s="176"/>
    </row>
    <row r="8809" spans="44:44">
      <c r="AR8809" s="176"/>
    </row>
    <row r="8810" spans="44:44">
      <c r="AR8810" s="176"/>
    </row>
    <row r="8811" spans="44:44">
      <c r="AR8811" s="176"/>
    </row>
    <row r="8812" spans="44:44">
      <c r="AR8812" s="176"/>
    </row>
    <row r="8813" spans="44:44">
      <c r="AR8813" s="176"/>
    </row>
    <row r="8814" spans="44:44">
      <c r="AR8814" s="176"/>
    </row>
    <row r="8815" spans="44:44">
      <c r="AR8815" s="176"/>
    </row>
    <row r="8816" spans="44:44">
      <c r="AR8816" s="176"/>
    </row>
    <row r="8817" spans="44:44">
      <c r="AR8817" s="176"/>
    </row>
    <row r="8818" spans="44:44">
      <c r="AR8818" s="176"/>
    </row>
    <row r="8819" spans="44:44">
      <c r="AR8819" s="176"/>
    </row>
    <row r="8820" spans="44:44">
      <c r="AR8820" s="176"/>
    </row>
    <row r="8821" spans="44:44">
      <c r="AR8821" s="176"/>
    </row>
    <row r="8822" spans="44:44">
      <c r="AR8822" s="176"/>
    </row>
    <row r="8823" spans="44:44">
      <c r="AR8823" s="176"/>
    </row>
    <row r="8824" spans="44:44">
      <c r="AR8824" s="176"/>
    </row>
    <row r="8825" spans="44:44">
      <c r="AR8825" s="176"/>
    </row>
    <row r="8826" spans="44:44">
      <c r="AR8826" s="176"/>
    </row>
    <row r="8827" spans="44:44">
      <c r="AR8827" s="176"/>
    </row>
    <row r="8828" spans="44:44">
      <c r="AR8828" s="176"/>
    </row>
    <row r="8829" spans="44:44">
      <c r="AR8829" s="176"/>
    </row>
    <row r="8830" spans="44:44">
      <c r="AR8830" s="176"/>
    </row>
    <row r="8831" spans="44:44">
      <c r="AR8831" s="176"/>
    </row>
    <row r="8832" spans="44:44">
      <c r="AR8832" s="176"/>
    </row>
    <row r="8833" spans="44:44">
      <c r="AR8833" s="176"/>
    </row>
    <row r="8834" spans="44:44">
      <c r="AR8834" s="176"/>
    </row>
    <row r="8835" spans="44:44">
      <c r="AR8835" s="176"/>
    </row>
    <row r="8836" spans="44:44">
      <c r="AR8836" s="176"/>
    </row>
    <row r="8837" spans="44:44">
      <c r="AR8837" s="176"/>
    </row>
    <row r="8838" spans="44:44">
      <c r="AR8838" s="176"/>
    </row>
    <row r="8839" spans="44:44">
      <c r="AR8839" s="176"/>
    </row>
    <row r="8840" spans="44:44">
      <c r="AR8840" s="176"/>
    </row>
    <row r="8841" spans="44:44">
      <c r="AR8841" s="176"/>
    </row>
    <row r="8842" spans="44:44">
      <c r="AR8842" s="176"/>
    </row>
    <row r="8843" spans="44:44">
      <c r="AR8843" s="176"/>
    </row>
    <row r="8844" spans="44:44">
      <c r="AR8844" s="176"/>
    </row>
    <row r="8845" spans="44:44">
      <c r="AR8845" s="176"/>
    </row>
    <row r="8846" spans="44:44">
      <c r="AR8846" s="176"/>
    </row>
    <row r="8847" spans="44:44">
      <c r="AR8847" s="176"/>
    </row>
    <row r="8848" spans="44:44">
      <c r="AR8848" s="176"/>
    </row>
    <row r="8849" spans="44:44">
      <c r="AR8849" s="176"/>
    </row>
    <row r="8850" spans="44:44">
      <c r="AR8850" s="176"/>
    </row>
    <row r="8851" spans="44:44">
      <c r="AR8851" s="176"/>
    </row>
    <row r="8852" spans="44:44">
      <c r="AR8852" s="176"/>
    </row>
    <row r="8853" spans="44:44">
      <c r="AR8853" s="176"/>
    </row>
    <row r="8854" spans="44:44">
      <c r="AR8854" s="176"/>
    </row>
    <row r="8855" spans="44:44">
      <c r="AR8855" s="176"/>
    </row>
    <row r="8856" spans="44:44">
      <c r="AR8856" s="176"/>
    </row>
    <row r="8857" spans="44:44">
      <c r="AR8857" s="176"/>
    </row>
    <row r="8858" spans="44:44">
      <c r="AR8858" s="176"/>
    </row>
    <row r="8859" spans="44:44">
      <c r="AR8859" s="176"/>
    </row>
    <row r="8860" spans="44:44">
      <c r="AR8860" s="176"/>
    </row>
    <row r="8861" spans="44:44">
      <c r="AR8861" s="176"/>
    </row>
    <row r="8862" spans="44:44">
      <c r="AR8862" s="176"/>
    </row>
    <row r="8863" spans="44:44">
      <c r="AR8863" s="176"/>
    </row>
    <row r="8864" spans="44:44">
      <c r="AR8864" s="176"/>
    </row>
    <row r="8865" spans="44:44">
      <c r="AR8865" s="176"/>
    </row>
    <row r="8866" spans="44:44">
      <c r="AR8866" s="176"/>
    </row>
    <row r="8867" spans="44:44">
      <c r="AR8867" s="176"/>
    </row>
    <row r="8868" spans="44:44">
      <c r="AR8868" s="176"/>
    </row>
    <row r="8869" spans="44:44">
      <c r="AR8869" s="176"/>
    </row>
    <row r="8870" spans="44:44">
      <c r="AR8870" s="176"/>
    </row>
    <row r="8871" spans="44:44">
      <c r="AR8871" s="176"/>
    </row>
    <row r="8872" spans="44:44">
      <c r="AR8872" s="176"/>
    </row>
    <row r="8873" spans="44:44">
      <c r="AR8873" s="176"/>
    </row>
    <row r="8874" spans="44:44">
      <c r="AR8874" s="176"/>
    </row>
    <row r="8875" spans="44:44">
      <c r="AR8875" s="176"/>
    </row>
    <row r="8876" spans="44:44">
      <c r="AR8876" s="176"/>
    </row>
    <row r="8877" spans="44:44">
      <c r="AR8877" s="176"/>
    </row>
    <row r="8878" spans="44:44">
      <c r="AR8878" s="176"/>
    </row>
    <row r="8879" spans="44:44">
      <c r="AR8879" s="176"/>
    </row>
    <row r="8880" spans="44:44">
      <c r="AR8880" s="176"/>
    </row>
    <row r="8881" spans="44:44">
      <c r="AR8881" s="176"/>
    </row>
    <row r="8882" spans="44:44">
      <c r="AR8882" s="176"/>
    </row>
    <row r="8883" spans="44:44">
      <c r="AR8883" s="176"/>
    </row>
    <row r="8884" spans="44:44">
      <c r="AR8884" s="176"/>
    </row>
    <row r="8885" spans="44:44">
      <c r="AR8885" s="176"/>
    </row>
    <row r="8886" spans="44:44">
      <c r="AR8886" s="176"/>
    </row>
    <row r="8887" spans="44:44">
      <c r="AR8887" s="176"/>
    </row>
    <row r="8888" spans="44:44">
      <c r="AR8888" s="176"/>
    </row>
    <row r="8889" spans="44:44">
      <c r="AR8889" s="176"/>
    </row>
    <row r="8890" spans="44:44">
      <c r="AR8890" s="176"/>
    </row>
    <row r="8891" spans="44:44">
      <c r="AR8891" s="176"/>
    </row>
    <row r="8892" spans="44:44">
      <c r="AR8892" s="176"/>
    </row>
    <row r="8893" spans="44:44">
      <c r="AR8893" s="176"/>
    </row>
    <row r="8894" spans="44:44">
      <c r="AR8894" s="176"/>
    </row>
    <row r="8895" spans="44:44">
      <c r="AR8895" s="176"/>
    </row>
    <row r="8896" spans="44:44">
      <c r="AR8896" s="176"/>
    </row>
    <row r="8897" spans="44:44">
      <c r="AR8897" s="176"/>
    </row>
    <row r="8898" spans="44:44">
      <c r="AR8898" s="176"/>
    </row>
    <row r="8899" spans="44:44">
      <c r="AR8899" s="176"/>
    </row>
    <row r="8900" spans="44:44">
      <c r="AR8900" s="176"/>
    </row>
    <row r="8901" spans="44:44">
      <c r="AR8901" s="176"/>
    </row>
    <row r="8902" spans="44:44">
      <c r="AR8902" s="176"/>
    </row>
    <row r="8903" spans="44:44">
      <c r="AR8903" s="176"/>
    </row>
    <row r="8904" spans="44:44">
      <c r="AR8904" s="176"/>
    </row>
    <row r="8905" spans="44:44">
      <c r="AR8905" s="176"/>
    </row>
    <row r="8906" spans="44:44">
      <c r="AR8906" s="176"/>
    </row>
    <row r="8907" spans="44:44">
      <c r="AR8907" s="176"/>
    </row>
    <row r="8908" spans="44:44">
      <c r="AR8908" s="176"/>
    </row>
    <row r="8909" spans="44:44">
      <c r="AR8909" s="176"/>
    </row>
    <row r="8910" spans="44:44">
      <c r="AR8910" s="176"/>
    </row>
    <row r="8911" spans="44:44">
      <c r="AR8911" s="176"/>
    </row>
    <row r="8912" spans="44:44">
      <c r="AR8912" s="176"/>
    </row>
    <row r="8913" spans="44:44">
      <c r="AR8913" s="176"/>
    </row>
    <row r="8914" spans="44:44">
      <c r="AR8914" s="176"/>
    </row>
    <row r="8915" spans="44:44">
      <c r="AR8915" s="176"/>
    </row>
    <row r="8916" spans="44:44">
      <c r="AR8916" s="176"/>
    </row>
    <row r="8917" spans="44:44">
      <c r="AR8917" s="176"/>
    </row>
    <row r="8918" spans="44:44">
      <c r="AR8918" s="176"/>
    </row>
    <row r="8919" spans="44:44">
      <c r="AR8919" s="176"/>
    </row>
    <row r="8920" spans="44:44">
      <c r="AR8920" s="176"/>
    </row>
    <row r="8921" spans="44:44">
      <c r="AR8921" s="176"/>
    </row>
    <row r="8922" spans="44:44">
      <c r="AR8922" s="176"/>
    </row>
    <row r="8923" spans="44:44">
      <c r="AR8923" s="176"/>
    </row>
    <row r="8924" spans="44:44">
      <c r="AR8924" s="176"/>
    </row>
    <row r="8925" spans="44:44">
      <c r="AR8925" s="176"/>
    </row>
    <row r="8926" spans="44:44">
      <c r="AR8926" s="176"/>
    </row>
    <row r="8927" spans="44:44">
      <c r="AR8927" s="176"/>
    </row>
    <row r="8928" spans="44:44">
      <c r="AR8928" s="176"/>
    </row>
    <row r="8929" spans="44:44">
      <c r="AR8929" s="176"/>
    </row>
    <row r="8930" spans="44:44">
      <c r="AR8930" s="176"/>
    </row>
    <row r="8931" spans="44:44">
      <c r="AR8931" s="176"/>
    </row>
    <row r="8932" spans="44:44">
      <c r="AR8932" s="176"/>
    </row>
    <row r="8933" spans="44:44">
      <c r="AR8933" s="176"/>
    </row>
    <row r="8934" spans="44:44">
      <c r="AR8934" s="176"/>
    </row>
    <row r="8935" spans="44:44">
      <c r="AR8935" s="176"/>
    </row>
    <row r="8936" spans="44:44">
      <c r="AR8936" s="176"/>
    </row>
    <row r="8937" spans="44:44">
      <c r="AR8937" s="176"/>
    </row>
    <row r="8938" spans="44:44">
      <c r="AR8938" s="176"/>
    </row>
    <row r="8939" spans="44:44">
      <c r="AR8939" s="176"/>
    </row>
    <row r="8940" spans="44:44">
      <c r="AR8940" s="176"/>
    </row>
    <row r="8941" spans="44:44">
      <c r="AR8941" s="176"/>
    </row>
    <row r="8942" spans="44:44">
      <c r="AR8942" s="176"/>
    </row>
    <row r="8943" spans="44:44">
      <c r="AR8943" s="176"/>
    </row>
    <row r="8944" spans="44:44">
      <c r="AR8944" s="176"/>
    </row>
    <row r="8945" spans="44:44">
      <c r="AR8945" s="176"/>
    </row>
    <row r="8946" spans="44:44">
      <c r="AR8946" s="176"/>
    </row>
    <row r="8947" spans="44:44">
      <c r="AR8947" s="176"/>
    </row>
    <row r="8948" spans="44:44">
      <c r="AR8948" s="176"/>
    </row>
    <row r="8949" spans="44:44">
      <c r="AR8949" s="176"/>
    </row>
    <row r="8950" spans="44:44">
      <c r="AR8950" s="176"/>
    </row>
    <row r="8951" spans="44:44">
      <c r="AR8951" s="176"/>
    </row>
    <row r="8952" spans="44:44">
      <c r="AR8952" s="176"/>
    </row>
    <row r="8953" spans="44:44">
      <c r="AR8953" s="176"/>
    </row>
    <row r="8954" spans="44:44">
      <c r="AR8954" s="176"/>
    </row>
    <row r="8955" spans="44:44">
      <c r="AR8955" s="176"/>
    </row>
    <row r="8956" spans="44:44">
      <c r="AR8956" s="176"/>
    </row>
    <row r="8957" spans="44:44">
      <c r="AR8957" s="176"/>
    </row>
    <row r="8958" spans="44:44">
      <c r="AR8958" s="176"/>
    </row>
    <row r="8959" spans="44:44">
      <c r="AR8959" s="176"/>
    </row>
    <row r="8960" spans="44:44">
      <c r="AR8960" s="176"/>
    </row>
    <row r="8961" spans="44:44">
      <c r="AR8961" s="176"/>
    </row>
    <row r="8962" spans="44:44">
      <c r="AR8962" s="176"/>
    </row>
    <row r="8963" spans="44:44">
      <c r="AR8963" s="176"/>
    </row>
    <row r="8964" spans="44:44">
      <c r="AR8964" s="176"/>
    </row>
    <row r="8965" spans="44:44">
      <c r="AR8965" s="176"/>
    </row>
    <row r="8966" spans="44:44">
      <c r="AR8966" s="176"/>
    </row>
    <row r="8967" spans="44:44">
      <c r="AR8967" s="176"/>
    </row>
    <row r="8968" spans="44:44">
      <c r="AR8968" s="176"/>
    </row>
    <row r="8969" spans="44:44">
      <c r="AR8969" s="176"/>
    </row>
    <row r="8970" spans="44:44">
      <c r="AR8970" s="176"/>
    </row>
    <row r="8971" spans="44:44">
      <c r="AR8971" s="176"/>
    </row>
    <row r="8972" spans="44:44">
      <c r="AR8972" s="176"/>
    </row>
    <row r="8973" spans="44:44">
      <c r="AR8973" s="176"/>
    </row>
    <row r="8974" spans="44:44">
      <c r="AR8974" s="176"/>
    </row>
    <row r="8975" spans="44:44">
      <c r="AR8975" s="176"/>
    </row>
    <row r="8976" spans="44:44">
      <c r="AR8976" s="176"/>
    </row>
    <row r="8977" spans="44:44">
      <c r="AR8977" s="176"/>
    </row>
    <row r="8978" spans="44:44">
      <c r="AR8978" s="176"/>
    </row>
    <row r="8979" spans="44:44">
      <c r="AR8979" s="176"/>
    </row>
    <row r="8980" spans="44:44">
      <c r="AR8980" s="176"/>
    </row>
    <row r="8981" spans="44:44">
      <c r="AR8981" s="176"/>
    </row>
    <row r="8982" spans="44:44">
      <c r="AR8982" s="176"/>
    </row>
    <row r="8983" spans="44:44">
      <c r="AR8983" s="176"/>
    </row>
    <row r="8984" spans="44:44">
      <c r="AR8984" s="176"/>
    </row>
    <row r="8985" spans="44:44">
      <c r="AR8985" s="176"/>
    </row>
    <row r="8986" spans="44:44">
      <c r="AR8986" s="176"/>
    </row>
    <row r="8987" spans="44:44">
      <c r="AR8987" s="176"/>
    </row>
    <row r="8988" spans="44:44">
      <c r="AR8988" s="176"/>
    </row>
    <row r="8989" spans="44:44">
      <c r="AR8989" s="176"/>
    </row>
    <row r="8990" spans="44:44">
      <c r="AR8990" s="176"/>
    </row>
    <row r="8991" spans="44:44">
      <c r="AR8991" s="176"/>
    </row>
    <row r="8992" spans="44:44">
      <c r="AR8992" s="176"/>
    </row>
    <row r="8993" spans="44:44">
      <c r="AR8993" s="176"/>
    </row>
    <row r="8994" spans="44:44">
      <c r="AR8994" s="176"/>
    </row>
    <row r="8995" spans="44:44">
      <c r="AR8995" s="176"/>
    </row>
    <row r="8996" spans="44:44">
      <c r="AR8996" s="176"/>
    </row>
    <row r="8997" spans="44:44">
      <c r="AR8997" s="176"/>
    </row>
    <row r="8998" spans="44:44">
      <c r="AR8998" s="176"/>
    </row>
    <row r="8999" spans="44:44">
      <c r="AR8999" s="176"/>
    </row>
    <row r="9000" spans="44:44">
      <c r="AR9000" s="176"/>
    </row>
    <row r="9001" spans="44:44">
      <c r="AR9001" s="176"/>
    </row>
    <row r="9002" spans="44:44">
      <c r="AR9002" s="176"/>
    </row>
    <row r="9003" spans="44:44">
      <c r="AR9003" s="176"/>
    </row>
    <row r="9004" spans="44:44">
      <c r="AR9004" s="176"/>
    </row>
    <row r="9005" spans="44:44">
      <c r="AR9005" s="176"/>
    </row>
    <row r="9006" spans="44:44">
      <c r="AR9006" s="176"/>
    </row>
    <row r="9007" spans="44:44">
      <c r="AR9007" s="176"/>
    </row>
    <row r="9008" spans="44:44">
      <c r="AR9008" s="176"/>
    </row>
    <row r="9009" spans="44:44">
      <c r="AR9009" s="176"/>
    </row>
    <row r="9010" spans="44:44">
      <c r="AR9010" s="176"/>
    </row>
    <row r="9011" spans="44:44">
      <c r="AR9011" s="176"/>
    </row>
    <row r="9012" spans="44:44">
      <c r="AR9012" s="176"/>
    </row>
    <row r="9013" spans="44:44">
      <c r="AR9013" s="176"/>
    </row>
    <row r="9014" spans="44:44">
      <c r="AR9014" s="176"/>
    </row>
    <row r="9015" spans="44:44">
      <c r="AR9015" s="176"/>
    </row>
    <row r="9016" spans="44:44">
      <c r="AR9016" s="176"/>
    </row>
    <row r="9017" spans="44:44">
      <c r="AR9017" s="176"/>
    </row>
    <row r="9018" spans="44:44">
      <c r="AR9018" s="176"/>
    </row>
    <row r="9019" spans="44:44">
      <c r="AR9019" s="176"/>
    </row>
    <row r="9020" spans="44:44">
      <c r="AR9020" s="176"/>
    </row>
    <row r="9021" spans="44:44">
      <c r="AR9021" s="176"/>
    </row>
    <row r="9022" spans="44:44">
      <c r="AR9022" s="176"/>
    </row>
    <row r="9023" spans="44:44">
      <c r="AR9023" s="176"/>
    </row>
    <row r="9024" spans="44:44">
      <c r="AR9024" s="176"/>
    </row>
    <row r="9025" spans="44:44">
      <c r="AR9025" s="176"/>
    </row>
    <row r="9026" spans="44:44">
      <c r="AR9026" s="176"/>
    </row>
    <row r="9027" spans="44:44">
      <c r="AR9027" s="176"/>
    </row>
    <row r="9028" spans="44:44">
      <c r="AR9028" s="176"/>
    </row>
    <row r="9029" spans="44:44">
      <c r="AR9029" s="176"/>
    </row>
    <row r="9030" spans="44:44">
      <c r="AR9030" s="176"/>
    </row>
    <row r="9031" spans="44:44">
      <c r="AR9031" s="176"/>
    </row>
    <row r="9032" spans="44:44">
      <c r="AR9032" s="176"/>
    </row>
    <row r="9033" spans="44:44">
      <c r="AR9033" s="176"/>
    </row>
    <row r="9034" spans="44:44">
      <c r="AR9034" s="176"/>
    </row>
    <row r="9035" spans="44:44">
      <c r="AR9035" s="176"/>
    </row>
    <row r="9036" spans="44:44">
      <c r="AR9036" s="176"/>
    </row>
    <row r="9037" spans="44:44">
      <c r="AR9037" s="176"/>
    </row>
    <row r="9038" spans="44:44">
      <c r="AR9038" s="176"/>
    </row>
    <row r="9039" spans="44:44">
      <c r="AR9039" s="176"/>
    </row>
    <row r="9040" spans="44:44">
      <c r="AR9040" s="176"/>
    </row>
    <row r="9041" spans="44:44">
      <c r="AR9041" s="176"/>
    </row>
    <row r="9042" spans="44:44">
      <c r="AR9042" s="176"/>
    </row>
    <row r="9043" spans="44:44">
      <c r="AR9043" s="176"/>
    </row>
    <row r="9044" spans="44:44">
      <c r="AR9044" s="176"/>
    </row>
    <row r="9045" spans="44:44">
      <c r="AR9045" s="176"/>
    </row>
    <row r="9046" spans="44:44">
      <c r="AR9046" s="176"/>
    </row>
    <row r="9047" spans="44:44">
      <c r="AR9047" s="176"/>
    </row>
    <row r="9048" spans="44:44">
      <c r="AR9048" s="176"/>
    </row>
    <row r="9049" spans="44:44">
      <c r="AR9049" s="176"/>
    </row>
    <row r="9050" spans="44:44">
      <c r="AR9050" s="176"/>
    </row>
    <row r="9051" spans="44:44">
      <c r="AR9051" s="176"/>
    </row>
    <row r="9052" spans="44:44">
      <c r="AR9052" s="176"/>
    </row>
    <row r="9053" spans="44:44">
      <c r="AR9053" s="176"/>
    </row>
    <row r="9054" spans="44:44">
      <c r="AR9054" s="176"/>
    </row>
    <row r="9055" spans="44:44">
      <c r="AR9055" s="176"/>
    </row>
    <row r="9056" spans="44:44">
      <c r="AR9056" s="176"/>
    </row>
    <row r="9057" spans="44:44">
      <c r="AR9057" s="176"/>
    </row>
    <row r="9058" spans="44:44">
      <c r="AR9058" s="176"/>
    </row>
    <row r="9059" spans="44:44">
      <c r="AR9059" s="176"/>
    </row>
    <row r="9060" spans="44:44">
      <c r="AR9060" s="176"/>
    </row>
    <row r="9061" spans="44:44">
      <c r="AR9061" s="176"/>
    </row>
    <row r="9062" spans="44:44">
      <c r="AR9062" s="176"/>
    </row>
    <row r="9063" spans="44:44">
      <c r="AR9063" s="176"/>
    </row>
    <row r="9064" spans="44:44">
      <c r="AR9064" s="176"/>
    </row>
    <row r="9065" spans="44:44">
      <c r="AR9065" s="176"/>
    </row>
    <row r="9066" spans="44:44">
      <c r="AR9066" s="176"/>
    </row>
    <row r="9067" spans="44:44">
      <c r="AR9067" s="176"/>
    </row>
    <row r="9068" spans="44:44">
      <c r="AR9068" s="176"/>
    </row>
    <row r="9069" spans="44:44">
      <c r="AR9069" s="176"/>
    </row>
    <row r="9070" spans="44:44">
      <c r="AR9070" s="176"/>
    </row>
    <row r="9071" spans="44:44">
      <c r="AR9071" s="176"/>
    </row>
    <row r="9072" spans="44:44">
      <c r="AR9072" s="176"/>
    </row>
    <row r="9073" spans="44:44">
      <c r="AR9073" s="176"/>
    </row>
    <row r="9074" spans="44:44">
      <c r="AR9074" s="176"/>
    </row>
    <row r="9075" spans="44:44">
      <c r="AR9075" s="176"/>
    </row>
    <row r="9076" spans="44:44">
      <c r="AR9076" s="176"/>
    </row>
    <row r="9077" spans="44:44">
      <c r="AR9077" s="176"/>
    </row>
    <row r="9078" spans="44:44">
      <c r="AR9078" s="176"/>
    </row>
    <row r="9079" spans="44:44">
      <c r="AR9079" s="176"/>
    </row>
    <row r="9080" spans="44:44">
      <c r="AR9080" s="176"/>
    </row>
    <row r="9081" spans="44:44">
      <c r="AR9081" s="176"/>
    </row>
    <row r="9082" spans="44:44">
      <c r="AR9082" s="176"/>
    </row>
    <row r="9083" spans="44:44">
      <c r="AR9083" s="176"/>
    </row>
    <row r="9084" spans="44:44">
      <c r="AR9084" s="176"/>
    </row>
    <row r="9085" spans="44:44">
      <c r="AR9085" s="176"/>
    </row>
    <row r="9086" spans="44:44">
      <c r="AR9086" s="176"/>
    </row>
    <row r="9087" spans="44:44">
      <c r="AR9087" s="176"/>
    </row>
    <row r="9088" spans="44:44">
      <c r="AR9088" s="176"/>
    </row>
    <row r="9089" spans="44:44">
      <c r="AR9089" s="176"/>
    </row>
    <row r="9090" spans="44:44">
      <c r="AR9090" s="176"/>
    </row>
    <row r="9091" spans="44:44">
      <c r="AR9091" s="176"/>
    </row>
    <row r="9092" spans="44:44">
      <c r="AR9092" s="176"/>
    </row>
    <row r="9093" spans="44:44">
      <c r="AR9093" s="176"/>
    </row>
    <row r="9094" spans="44:44">
      <c r="AR9094" s="176"/>
    </row>
    <row r="9095" spans="44:44">
      <c r="AR9095" s="176"/>
    </row>
    <row r="9096" spans="44:44">
      <c r="AR9096" s="176"/>
    </row>
    <row r="9097" spans="44:44">
      <c r="AR9097" s="176"/>
    </row>
    <row r="9098" spans="44:44">
      <c r="AR9098" s="176"/>
    </row>
    <row r="9099" spans="44:44">
      <c r="AR9099" s="176"/>
    </row>
    <row r="9100" spans="44:44">
      <c r="AR9100" s="176"/>
    </row>
    <row r="9101" spans="44:44">
      <c r="AR9101" s="176"/>
    </row>
    <row r="9102" spans="44:44">
      <c r="AR9102" s="176"/>
    </row>
    <row r="9103" spans="44:44">
      <c r="AR9103" s="176"/>
    </row>
    <row r="9104" spans="44:44">
      <c r="AR9104" s="176"/>
    </row>
    <row r="9105" spans="44:44">
      <c r="AR9105" s="176"/>
    </row>
    <row r="9106" spans="44:44">
      <c r="AR9106" s="176"/>
    </row>
    <row r="9107" spans="44:44">
      <c r="AR9107" s="176"/>
    </row>
    <row r="9108" spans="44:44">
      <c r="AR9108" s="176"/>
    </row>
    <row r="9109" spans="44:44">
      <c r="AR9109" s="176"/>
    </row>
    <row r="9110" spans="44:44">
      <c r="AR9110" s="176"/>
    </row>
    <row r="9111" spans="44:44">
      <c r="AR9111" s="176"/>
    </row>
    <row r="9112" spans="44:44">
      <c r="AR9112" s="176"/>
    </row>
    <row r="9113" spans="44:44">
      <c r="AR9113" s="176"/>
    </row>
    <row r="9114" spans="44:44">
      <c r="AR9114" s="176"/>
    </row>
    <row r="9115" spans="44:44">
      <c r="AR9115" s="176"/>
    </row>
    <row r="9116" spans="44:44">
      <c r="AR9116" s="176"/>
    </row>
    <row r="9117" spans="44:44">
      <c r="AR9117" s="176"/>
    </row>
    <row r="9118" spans="44:44">
      <c r="AR9118" s="176"/>
    </row>
    <row r="9119" spans="44:44">
      <c r="AR9119" s="176"/>
    </row>
    <row r="9120" spans="44:44">
      <c r="AR9120" s="176"/>
    </row>
    <row r="9121" spans="44:44">
      <c r="AR9121" s="176"/>
    </row>
    <row r="9122" spans="44:44">
      <c r="AR9122" s="176"/>
    </row>
    <row r="9123" spans="44:44">
      <c r="AR9123" s="176"/>
    </row>
    <row r="9124" spans="44:44">
      <c r="AR9124" s="176"/>
    </row>
    <row r="9125" spans="44:44">
      <c r="AR9125" s="176"/>
    </row>
    <row r="9126" spans="44:44">
      <c r="AR9126" s="176"/>
    </row>
    <row r="9127" spans="44:44">
      <c r="AR9127" s="176"/>
    </row>
    <row r="9128" spans="44:44">
      <c r="AR9128" s="176"/>
    </row>
    <row r="9129" spans="44:44">
      <c r="AR9129" s="176"/>
    </row>
    <row r="9130" spans="44:44">
      <c r="AR9130" s="176"/>
    </row>
    <row r="9131" spans="44:44">
      <c r="AR9131" s="176"/>
    </row>
    <row r="9132" spans="44:44">
      <c r="AR9132" s="176"/>
    </row>
    <row r="9133" spans="44:44">
      <c r="AR9133" s="176"/>
    </row>
    <row r="9134" spans="44:44">
      <c r="AR9134" s="176"/>
    </row>
    <row r="9135" spans="44:44">
      <c r="AR9135" s="176"/>
    </row>
    <row r="9136" spans="44:44">
      <c r="AR9136" s="176"/>
    </row>
    <row r="9137" spans="44:44">
      <c r="AR9137" s="176"/>
    </row>
    <row r="9138" spans="44:44">
      <c r="AR9138" s="176"/>
    </row>
    <row r="9139" spans="44:44">
      <c r="AR9139" s="176"/>
    </row>
    <row r="9140" spans="44:44">
      <c r="AR9140" s="176"/>
    </row>
    <row r="9141" spans="44:44">
      <c r="AR9141" s="176"/>
    </row>
    <row r="9142" spans="44:44">
      <c r="AR9142" s="176"/>
    </row>
    <row r="9143" spans="44:44">
      <c r="AR9143" s="176"/>
    </row>
    <row r="9144" spans="44:44">
      <c r="AR9144" s="176"/>
    </row>
    <row r="9145" spans="44:44">
      <c r="AR9145" s="176"/>
    </row>
    <row r="9146" spans="44:44">
      <c r="AR9146" s="176"/>
    </row>
    <row r="9147" spans="44:44">
      <c r="AR9147" s="176"/>
    </row>
    <row r="9148" spans="44:44">
      <c r="AR9148" s="176"/>
    </row>
    <row r="9149" spans="44:44">
      <c r="AR9149" s="176"/>
    </row>
    <row r="9150" spans="44:44">
      <c r="AR9150" s="176"/>
    </row>
    <row r="9151" spans="44:44">
      <c r="AR9151" s="176"/>
    </row>
    <row r="9152" spans="44:44">
      <c r="AR9152" s="176"/>
    </row>
    <row r="9153" spans="44:44">
      <c r="AR9153" s="176"/>
    </row>
    <row r="9154" spans="44:44">
      <c r="AR9154" s="176"/>
    </row>
    <row r="9155" spans="44:44">
      <c r="AR9155" s="176"/>
    </row>
    <row r="9156" spans="44:44">
      <c r="AR9156" s="176"/>
    </row>
    <row r="9157" spans="44:44">
      <c r="AR9157" s="176"/>
    </row>
    <row r="9158" spans="44:44">
      <c r="AR9158" s="176"/>
    </row>
    <row r="9159" spans="44:44">
      <c r="AR9159" s="176"/>
    </row>
    <row r="9160" spans="44:44">
      <c r="AR9160" s="176"/>
    </row>
    <row r="9161" spans="44:44">
      <c r="AR9161" s="176"/>
    </row>
    <row r="9162" spans="44:44">
      <c r="AR9162" s="176"/>
    </row>
    <row r="9163" spans="44:44">
      <c r="AR9163" s="176"/>
    </row>
    <row r="9164" spans="44:44">
      <c r="AR9164" s="176"/>
    </row>
    <row r="9165" spans="44:44">
      <c r="AR9165" s="176"/>
    </row>
    <row r="9166" spans="44:44">
      <c r="AR9166" s="176"/>
    </row>
    <row r="9167" spans="44:44">
      <c r="AR9167" s="176"/>
    </row>
    <row r="9168" spans="44:44">
      <c r="AR9168" s="176"/>
    </row>
    <row r="9169" spans="44:44">
      <c r="AR9169" s="176"/>
    </row>
    <row r="9170" spans="44:44">
      <c r="AR9170" s="176"/>
    </row>
    <row r="9171" spans="44:44">
      <c r="AR9171" s="176"/>
    </row>
    <row r="9172" spans="44:44">
      <c r="AR9172" s="176"/>
    </row>
    <row r="9173" spans="44:44">
      <c r="AR9173" s="176"/>
    </row>
    <row r="9174" spans="44:44">
      <c r="AR9174" s="176"/>
    </row>
    <row r="9175" spans="44:44">
      <c r="AR9175" s="176"/>
    </row>
    <row r="9176" spans="44:44">
      <c r="AR9176" s="176"/>
    </row>
    <row r="9177" spans="44:44">
      <c r="AR9177" s="176"/>
    </row>
    <row r="9178" spans="44:44">
      <c r="AR9178" s="176"/>
    </row>
    <row r="9179" spans="44:44">
      <c r="AR9179" s="176"/>
    </row>
    <row r="9180" spans="44:44">
      <c r="AR9180" s="176"/>
    </row>
    <row r="9181" spans="44:44">
      <c r="AR9181" s="176"/>
    </row>
    <row r="9182" spans="44:44">
      <c r="AR9182" s="176"/>
    </row>
    <row r="9183" spans="44:44">
      <c r="AR9183" s="176"/>
    </row>
    <row r="9184" spans="44:44">
      <c r="AR9184" s="176"/>
    </row>
    <row r="9185" spans="44:44">
      <c r="AR9185" s="176"/>
    </row>
    <row r="9186" spans="44:44">
      <c r="AR9186" s="176"/>
    </row>
    <row r="9187" spans="44:44">
      <c r="AR9187" s="176"/>
    </row>
    <row r="9188" spans="44:44">
      <c r="AR9188" s="176"/>
    </row>
    <row r="9189" spans="44:44">
      <c r="AR9189" s="176"/>
    </row>
    <row r="9190" spans="44:44">
      <c r="AR9190" s="176"/>
    </row>
    <row r="9191" spans="44:44">
      <c r="AR9191" s="176"/>
    </row>
    <row r="9192" spans="44:44">
      <c r="AR9192" s="176"/>
    </row>
    <row r="9193" spans="44:44">
      <c r="AR9193" s="176"/>
    </row>
    <row r="9194" spans="44:44">
      <c r="AR9194" s="176"/>
    </row>
    <row r="9195" spans="44:44">
      <c r="AR9195" s="176"/>
    </row>
    <row r="9196" spans="44:44">
      <c r="AR9196" s="176"/>
    </row>
    <row r="9197" spans="44:44">
      <c r="AR9197" s="176"/>
    </row>
    <row r="9198" spans="44:44">
      <c r="AR9198" s="176"/>
    </row>
    <row r="9199" spans="44:44">
      <c r="AR9199" s="176"/>
    </row>
    <row r="9200" spans="44:44">
      <c r="AR9200" s="176"/>
    </row>
    <row r="9201" spans="44:44">
      <c r="AR9201" s="176"/>
    </row>
    <row r="9202" spans="44:44">
      <c r="AR9202" s="176"/>
    </row>
    <row r="9203" spans="44:44">
      <c r="AR9203" s="176"/>
    </row>
    <row r="9204" spans="44:44">
      <c r="AR9204" s="176"/>
    </row>
    <row r="9205" spans="44:44">
      <c r="AR9205" s="176"/>
    </row>
    <row r="9206" spans="44:44">
      <c r="AR9206" s="176"/>
    </row>
    <row r="9207" spans="44:44">
      <c r="AR9207" s="176"/>
    </row>
    <row r="9208" spans="44:44">
      <c r="AR9208" s="176"/>
    </row>
    <row r="9209" spans="44:44">
      <c r="AR9209" s="176"/>
    </row>
    <row r="9210" spans="44:44">
      <c r="AR9210" s="176"/>
    </row>
    <row r="9211" spans="44:44">
      <c r="AR9211" s="176"/>
    </row>
    <row r="9212" spans="44:44">
      <c r="AR9212" s="176"/>
    </row>
    <row r="9213" spans="44:44">
      <c r="AR9213" s="176"/>
    </row>
    <row r="9214" spans="44:44">
      <c r="AR9214" s="176"/>
    </row>
    <row r="9215" spans="44:44">
      <c r="AR9215" s="176"/>
    </row>
    <row r="9216" spans="44:44">
      <c r="AR9216" s="176"/>
    </row>
    <row r="9217" spans="44:44">
      <c r="AR9217" s="176"/>
    </row>
    <row r="9218" spans="44:44">
      <c r="AR9218" s="176"/>
    </row>
    <row r="9219" spans="44:44">
      <c r="AR9219" s="176"/>
    </row>
    <row r="9220" spans="44:44">
      <c r="AR9220" s="176"/>
    </row>
    <row r="9221" spans="44:44">
      <c r="AR9221" s="176"/>
    </row>
    <row r="9222" spans="44:44">
      <c r="AR9222" s="176"/>
    </row>
    <row r="9223" spans="44:44">
      <c r="AR9223" s="176"/>
    </row>
    <row r="9224" spans="44:44">
      <c r="AR9224" s="176"/>
    </row>
    <row r="9225" spans="44:44">
      <c r="AR9225" s="176"/>
    </row>
    <row r="9226" spans="44:44">
      <c r="AR9226" s="176"/>
    </row>
    <row r="9227" spans="44:44">
      <c r="AR9227" s="176"/>
    </row>
    <row r="9228" spans="44:44">
      <c r="AR9228" s="176"/>
    </row>
    <row r="9229" spans="44:44">
      <c r="AR9229" s="176"/>
    </row>
    <row r="9230" spans="44:44">
      <c r="AR9230" s="176"/>
    </row>
    <row r="9231" spans="44:44">
      <c r="AR9231" s="176"/>
    </row>
    <row r="9232" spans="44:44">
      <c r="AR9232" s="176"/>
    </row>
    <row r="9233" spans="44:44">
      <c r="AR9233" s="176"/>
    </row>
    <row r="9234" spans="44:44">
      <c r="AR9234" s="176"/>
    </row>
    <row r="9235" spans="44:44">
      <c r="AR9235" s="176"/>
    </row>
    <row r="9236" spans="44:44">
      <c r="AR9236" s="176"/>
    </row>
    <row r="9237" spans="44:44">
      <c r="AR9237" s="176"/>
    </row>
    <row r="9238" spans="44:44">
      <c r="AR9238" s="176"/>
    </row>
    <row r="9239" spans="44:44">
      <c r="AR9239" s="176"/>
    </row>
    <row r="9240" spans="44:44">
      <c r="AR9240" s="176"/>
    </row>
    <row r="9241" spans="44:44">
      <c r="AR9241" s="176"/>
    </row>
    <row r="9242" spans="44:44">
      <c r="AR9242" s="176"/>
    </row>
    <row r="9243" spans="44:44">
      <c r="AR9243" s="176"/>
    </row>
    <row r="9244" spans="44:44">
      <c r="AR9244" s="176"/>
    </row>
    <row r="9245" spans="44:44">
      <c r="AR9245" s="176"/>
    </row>
    <row r="9246" spans="44:44">
      <c r="AR9246" s="176"/>
    </row>
    <row r="9247" spans="44:44">
      <c r="AR9247" s="176"/>
    </row>
    <row r="9248" spans="44:44">
      <c r="AR9248" s="176"/>
    </row>
    <row r="9249" spans="44:44">
      <c r="AR9249" s="176"/>
    </row>
    <row r="9250" spans="44:44">
      <c r="AR9250" s="176"/>
    </row>
    <row r="9251" spans="44:44">
      <c r="AR9251" s="176"/>
    </row>
    <row r="9252" spans="44:44">
      <c r="AR9252" s="176"/>
    </row>
    <row r="9253" spans="44:44">
      <c r="AR9253" s="176"/>
    </row>
    <row r="9254" spans="44:44">
      <c r="AR9254" s="176"/>
    </row>
    <row r="9255" spans="44:44">
      <c r="AR9255" s="176"/>
    </row>
    <row r="9256" spans="44:44">
      <c r="AR9256" s="176"/>
    </row>
    <row r="9257" spans="44:44">
      <c r="AR9257" s="176"/>
    </row>
    <row r="9258" spans="44:44">
      <c r="AR9258" s="176"/>
    </row>
    <row r="9259" spans="44:44">
      <c r="AR9259" s="176"/>
    </row>
    <row r="9260" spans="44:44">
      <c r="AR9260" s="176"/>
    </row>
    <row r="9261" spans="44:44">
      <c r="AR9261" s="176"/>
    </row>
    <row r="9262" spans="44:44">
      <c r="AR9262" s="176"/>
    </row>
    <row r="9263" spans="44:44">
      <c r="AR9263" s="176"/>
    </row>
    <row r="9264" spans="44:44">
      <c r="AR9264" s="176"/>
    </row>
    <row r="9265" spans="44:44">
      <c r="AR9265" s="176"/>
    </row>
    <row r="9266" spans="44:44">
      <c r="AR9266" s="176"/>
    </row>
    <row r="9267" spans="44:44">
      <c r="AR9267" s="176"/>
    </row>
    <row r="9268" spans="44:44">
      <c r="AR9268" s="176"/>
    </row>
    <row r="9269" spans="44:44">
      <c r="AR9269" s="176"/>
    </row>
    <row r="9270" spans="44:44">
      <c r="AR9270" s="176"/>
    </row>
    <row r="9271" spans="44:44">
      <c r="AR9271" s="176"/>
    </row>
    <row r="9272" spans="44:44">
      <c r="AR9272" s="176"/>
    </row>
    <row r="9273" spans="44:44">
      <c r="AR9273" s="176"/>
    </row>
    <row r="9274" spans="44:44">
      <c r="AR9274" s="176"/>
    </row>
    <row r="9275" spans="44:44">
      <c r="AR9275" s="176"/>
    </row>
    <row r="9276" spans="44:44">
      <c r="AR9276" s="176"/>
    </row>
    <row r="9277" spans="44:44">
      <c r="AR9277" s="176"/>
    </row>
    <row r="9278" spans="44:44">
      <c r="AR9278" s="176"/>
    </row>
    <row r="9279" spans="44:44">
      <c r="AR9279" s="176"/>
    </row>
    <row r="9280" spans="44:44">
      <c r="AR9280" s="176"/>
    </row>
    <row r="9281" spans="44:44">
      <c r="AR9281" s="176"/>
    </row>
    <row r="9282" spans="44:44">
      <c r="AR9282" s="176"/>
    </row>
    <row r="9283" spans="44:44">
      <c r="AR9283" s="176"/>
    </row>
    <row r="9284" spans="44:44">
      <c r="AR9284" s="176"/>
    </row>
    <row r="9285" spans="44:44">
      <c r="AR9285" s="176"/>
    </row>
    <row r="9286" spans="44:44">
      <c r="AR9286" s="176"/>
    </row>
    <row r="9287" spans="44:44">
      <c r="AR9287" s="176"/>
    </row>
    <row r="9288" spans="44:44">
      <c r="AR9288" s="176"/>
    </row>
    <row r="9289" spans="44:44">
      <c r="AR9289" s="176"/>
    </row>
    <row r="9290" spans="44:44">
      <c r="AR9290" s="176"/>
    </row>
    <row r="9291" spans="44:44">
      <c r="AR9291" s="176"/>
    </row>
    <row r="9292" spans="44:44">
      <c r="AR9292" s="176"/>
    </row>
    <row r="9293" spans="44:44">
      <c r="AR9293" s="176"/>
    </row>
    <row r="9294" spans="44:44">
      <c r="AR9294" s="176"/>
    </row>
    <row r="9295" spans="44:44">
      <c r="AR9295" s="176"/>
    </row>
    <row r="9296" spans="44:44">
      <c r="AR9296" s="176"/>
    </row>
    <row r="9297" spans="44:44">
      <c r="AR9297" s="176"/>
    </row>
    <row r="9298" spans="44:44">
      <c r="AR9298" s="176"/>
    </row>
    <row r="9299" spans="44:44">
      <c r="AR9299" s="176"/>
    </row>
    <row r="9300" spans="44:44">
      <c r="AR9300" s="176"/>
    </row>
    <row r="9301" spans="44:44">
      <c r="AR9301" s="176"/>
    </row>
    <row r="9302" spans="44:44">
      <c r="AR9302" s="176"/>
    </row>
    <row r="9303" spans="44:44">
      <c r="AR9303" s="176"/>
    </row>
    <row r="9304" spans="44:44">
      <c r="AR9304" s="176"/>
    </row>
    <row r="9305" spans="44:44">
      <c r="AR9305" s="176"/>
    </row>
    <row r="9306" spans="44:44">
      <c r="AR9306" s="176"/>
    </row>
    <row r="9307" spans="44:44">
      <c r="AR9307" s="176"/>
    </row>
    <row r="9308" spans="44:44">
      <c r="AR9308" s="176"/>
    </row>
    <row r="9309" spans="44:44">
      <c r="AR9309" s="176"/>
    </row>
    <row r="9310" spans="44:44">
      <c r="AR9310" s="176"/>
    </row>
    <row r="9311" spans="44:44">
      <c r="AR9311" s="176"/>
    </row>
    <row r="9312" spans="44:44">
      <c r="AR9312" s="176"/>
    </row>
    <row r="9313" spans="44:44">
      <c r="AR9313" s="176"/>
    </row>
    <row r="9314" spans="44:44">
      <c r="AR9314" s="176"/>
    </row>
    <row r="9315" spans="44:44">
      <c r="AR9315" s="176"/>
    </row>
    <row r="9316" spans="44:44">
      <c r="AR9316" s="176"/>
    </row>
    <row r="9317" spans="44:44">
      <c r="AR9317" s="176"/>
    </row>
    <row r="9318" spans="44:44">
      <c r="AR9318" s="176"/>
    </row>
    <row r="9319" spans="44:44">
      <c r="AR9319" s="176"/>
    </row>
    <row r="9320" spans="44:44">
      <c r="AR9320" s="176"/>
    </row>
    <row r="9321" spans="44:44">
      <c r="AR9321" s="176"/>
    </row>
    <row r="9322" spans="44:44">
      <c r="AR9322" s="176"/>
    </row>
    <row r="9323" spans="44:44">
      <c r="AR9323" s="176"/>
    </row>
    <row r="9324" spans="44:44">
      <c r="AR9324" s="176"/>
    </row>
    <row r="9325" spans="44:44">
      <c r="AR9325" s="176"/>
    </row>
    <row r="9326" spans="44:44">
      <c r="AR9326" s="176"/>
    </row>
    <row r="9327" spans="44:44">
      <c r="AR9327" s="176"/>
    </row>
    <row r="9328" spans="44:44">
      <c r="AR9328" s="176"/>
    </row>
    <row r="9329" spans="44:44">
      <c r="AR9329" s="176"/>
    </row>
    <row r="9330" spans="44:44">
      <c r="AR9330" s="176"/>
    </row>
    <row r="9331" spans="44:44">
      <c r="AR9331" s="176"/>
    </row>
    <row r="9332" spans="44:44">
      <c r="AR9332" s="176"/>
    </row>
    <row r="9333" spans="44:44">
      <c r="AR9333" s="176"/>
    </row>
    <row r="9334" spans="44:44">
      <c r="AR9334" s="176"/>
    </row>
    <row r="9335" spans="44:44">
      <c r="AR9335" s="176"/>
    </row>
    <row r="9336" spans="44:44">
      <c r="AR9336" s="176"/>
    </row>
    <row r="9337" spans="44:44">
      <c r="AR9337" s="176"/>
    </row>
    <row r="9338" spans="44:44">
      <c r="AR9338" s="176"/>
    </row>
    <row r="9339" spans="44:44">
      <c r="AR9339" s="176"/>
    </row>
    <row r="9340" spans="44:44">
      <c r="AR9340" s="176"/>
    </row>
    <row r="9341" spans="44:44">
      <c r="AR9341" s="176"/>
    </row>
    <row r="9342" spans="44:44">
      <c r="AR9342" s="176"/>
    </row>
    <row r="9343" spans="44:44">
      <c r="AR9343" s="176"/>
    </row>
    <row r="9344" spans="44:44">
      <c r="AR9344" s="176"/>
    </row>
    <row r="9345" spans="44:44">
      <c r="AR9345" s="176"/>
    </row>
    <row r="9346" spans="44:44">
      <c r="AR9346" s="176"/>
    </row>
    <row r="9347" spans="44:44">
      <c r="AR9347" s="176"/>
    </row>
    <row r="9348" spans="44:44">
      <c r="AR9348" s="176"/>
    </row>
    <row r="9349" spans="44:44">
      <c r="AR9349" s="176"/>
    </row>
    <row r="9350" spans="44:44">
      <c r="AR9350" s="176"/>
    </row>
    <row r="9351" spans="44:44">
      <c r="AR9351" s="176"/>
    </row>
    <row r="9352" spans="44:44">
      <c r="AR9352" s="176"/>
    </row>
    <row r="9353" spans="44:44">
      <c r="AR9353" s="176"/>
    </row>
    <row r="9354" spans="44:44">
      <c r="AR9354" s="176"/>
    </row>
    <row r="9355" spans="44:44">
      <c r="AR9355" s="176"/>
    </row>
    <row r="9356" spans="44:44">
      <c r="AR9356" s="176"/>
    </row>
    <row r="9357" spans="44:44">
      <c r="AR9357" s="176"/>
    </row>
    <row r="9358" spans="44:44">
      <c r="AR9358" s="176"/>
    </row>
    <row r="9359" spans="44:44">
      <c r="AR9359" s="176"/>
    </row>
    <row r="9360" spans="44:44">
      <c r="AR9360" s="176"/>
    </row>
    <row r="9361" spans="44:44">
      <c r="AR9361" s="176"/>
    </row>
    <row r="9362" spans="44:44">
      <c r="AR9362" s="176"/>
    </row>
    <row r="9363" spans="44:44">
      <c r="AR9363" s="176"/>
    </row>
    <row r="9364" spans="44:44">
      <c r="AR9364" s="176"/>
    </row>
    <row r="9365" spans="44:44">
      <c r="AR9365" s="176"/>
    </row>
    <row r="9366" spans="44:44">
      <c r="AR9366" s="176"/>
    </row>
    <row r="9367" spans="44:44">
      <c r="AR9367" s="176"/>
    </row>
    <row r="9368" spans="44:44">
      <c r="AR9368" s="176"/>
    </row>
    <row r="9369" spans="44:44">
      <c r="AR9369" s="176"/>
    </row>
    <row r="9370" spans="44:44">
      <c r="AR9370" s="176"/>
    </row>
    <row r="9371" spans="44:44">
      <c r="AR9371" s="176"/>
    </row>
    <row r="9372" spans="44:44">
      <c r="AR9372" s="176"/>
    </row>
    <row r="9373" spans="44:44">
      <c r="AR9373" s="176"/>
    </row>
    <row r="9374" spans="44:44">
      <c r="AR9374" s="176"/>
    </row>
    <row r="9375" spans="44:44">
      <c r="AR9375" s="176"/>
    </row>
    <row r="9376" spans="44:44">
      <c r="AR9376" s="176"/>
    </row>
    <row r="9377" spans="44:44">
      <c r="AR9377" s="176"/>
    </row>
    <row r="9378" spans="44:44">
      <c r="AR9378" s="176"/>
    </row>
    <row r="9379" spans="44:44">
      <c r="AR9379" s="176"/>
    </row>
    <row r="9380" spans="44:44">
      <c r="AR9380" s="176"/>
    </row>
    <row r="9381" spans="44:44">
      <c r="AR9381" s="176"/>
    </row>
    <row r="9382" spans="44:44">
      <c r="AR9382" s="176"/>
    </row>
    <row r="9383" spans="44:44">
      <c r="AR9383" s="176"/>
    </row>
    <row r="9384" spans="44:44">
      <c r="AR9384" s="176"/>
    </row>
    <row r="9385" spans="44:44">
      <c r="AR9385" s="176"/>
    </row>
    <row r="9386" spans="44:44">
      <c r="AR9386" s="176"/>
    </row>
    <row r="9387" spans="44:44">
      <c r="AR9387" s="176"/>
    </row>
    <row r="9388" spans="44:44">
      <c r="AR9388" s="176"/>
    </row>
    <row r="9389" spans="44:44">
      <c r="AR9389" s="176"/>
    </row>
    <row r="9390" spans="44:44">
      <c r="AR9390" s="176"/>
    </row>
    <row r="9391" spans="44:44">
      <c r="AR9391" s="176"/>
    </row>
    <row r="9392" spans="44:44">
      <c r="AR9392" s="176"/>
    </row>
    <row r="9393" spans="44:44">
      <c r="AR9393" s="176"/>
    </row>
    <row r="9394" spans="44:44">
      <c r="AR9394" s="176"/>
    </row>
    <row r="9395" spans="44:44">
      <c r="AR9395" s="176"/>
    </row>
    <row r="9396" spans="44:44">
      <c r="AR9396" s="176"/>
    </row>
    <row r="9397" spans="44:44">
      <c r="AR9397" s="176"/>
    </row>
    <row r="9398" spans="44:44">
      <c r="AR9398" s="176"/>
    </row>
    <row r="9399" spans="44:44">
      <c r="AR9399" s="176"/>
    </row>
    <row r="9400" spans="44:44">
      <c r="AR9400" s="176"/>
    </row>
    <row r="9401" spans="44:44">
      <c r="AR9401" s="176"/>
    </row>
    <row r="9402" spans="44:44">
      <c r="AR9402" s="176"/>
    </row>
    <row r="9403" spans="44:44">
      <c r="AR9403" s="176"/>
    </row>
    <row r="9404" spans="44:44">
      <c r="AR9404" s="176"/>
    </row>
    <row r="9405" spans="44:44">
      <c r="AR9405" s="176"/>
    </row>
    <row r="9406" spans="44:44">
      <c r="AR9406" s="176"/>
    </row>
    <row r="9407" spans="44:44">
      <c r="AR9407" s="176"/>
    </row>
    <row r="9408" spans="44:44">
      <c r="AR9408" s="176"/>
    </row>
    <row r="9409" spans="44:44">
      <c r="AR9409" s="176"/>
    </row>
    <row r="9410" spans="44:44">
      <c r="AR9410" s="176"/>
    </row>
    <row r="9411" spans="44:44">
      <c r="AR9411" s="176"/>
    </row>
    <row r="9412" spans="44:44">
      <c r="AR9412" s="176"/>
    </row>
    <row r="9413" spans="44:44">
      <c r="AR9413" s="176"/>
    </row>
    <row r="9414" spans="44:44">
      <c r="AR9414" s="176"/>
    </row>
    <row r="9415" spans="44:44">
      <c r="AR9415" s="176"/>
    </row>
    <row r="9416" spans="44:44">
      <c r="AR9416" s="176"/>
    </row>
    <row r="9417" spans="44:44">
      <c r="AR9417" s="176"/>
    </row>
    <row r="9418" spans="44:44">
      <c r="AR9418" s="176"/>
    </row>
    <row r="9419" spans="44:44">
      <c r="AR9419" s="176"/>
    </row>
    <row r="9420" spans="44:44">
      <c r="AR9420" s="176"/>
    </row>
    <row r="9421" spans="44:44">
      <c r="AR9421" s="176"/>
    </row>
    <row r="9422" spans="44:44">
      <c r="AR9422" s="176"/>
    </row>
    <row r="9423" spans="44:44">
      <c r="AR9423" s="176"/>
    </row>
    <row r="9424" spans="44:44">
      <c r="AR9424" s="176"/>
    </row>
    <row r="9425" spans="44:44">
      <c r="AR9425" s="176"/>
    </row>
    <row r="9426" spans="44:44">
      <c r="AR9426" s="176"/>
    </row>
    <row r="9427" spans="44:44">
      <c r="AR9427" s="176"/>
    </row>
    <row r="9428" spans="44:44">
      <c r="AR9428" s="176"/>
    </row>
    <row r="9429" spans="44:44">
      <c r="AR9429" s="176"/>
    </row>
    <row r="9430" spans="44:44">
      <c r="AR9430" s="176"/>
    </row>
    <row r="9431" spans="44:44">
      <c r="AR9431" s="176"/>
    </row>
    <row r="9432" spans="44:44">
      <c r="AR9432" s="176"/>
    </row>
    <row r="9433" spans="44:44">
      <c r="AR9433" s="176"/>
    </row>
    <row r="9434" spans="44:44">
      <c r="AR9434" s="176"/>
    </row>
    <row r="9435" spans="44:44">
      <c r="AR9435" s="176"/>
    </row>
    <row r="9436" spans="44:44">
      <c r="AR9436" s="176"/>
    </row>
    <row r="9437" spans="44:44">
      <c r="AR9437" s="176"/>
    </row>
    <row r="9438" spans="44:44">
      <c r="AR9438" s="176"/>
    </row>
    <row r="9439" spans="44:44">
      <c r="AR9439" s="176"/>
    </row>
    <row r="9440" spans="44:44">
      <c r="AR9440" s="176"/>
    </row>
    <row r="9441" spans="44:44">
      <c r="AR9441" s="176"/>
    </row>
    <row r="9442" spans="44:44">
      <c r="AR9442" s="176"/>
    </row>
    <row r="9443" spans="44:44">
      <c r="AR9443" s="176"/>
    </row>
    <row r="9444" spans="44:44">
      <c r="AR9444" s="176"/>
    </row>
    <row r="9445" spans="44:44">
      <c r="AR9445" s="176"/>
    </row>
    <row r="9446" spans="44:44">
      <c r="AR9446" s="176"/>
    </row>
    <row r="9447" spans="44:44">
      <c r="AR9447" s="176"/>
    </row>
    <row r="9448" spans="44:44">
      <c r="AR9448" s="176"/>
    </row>
    <row r="9449" spans="44:44">
      <c r="AR9449" s="176"/>
    </row>
    <row r="9450" spans="44:44">
      <c r="AR9450" s="176"/>
    </row>
    <row r="9451" spans="44:44">
      <c r="AR9451" s="176"/>
    </row>
    <row r="9452" spans="44:44">
      <c r="AR9452" s="176"/>
    </row>
    <row r="9453" spans="44:44">
      <c r="AR9453" s="176"/>
    </row>
    <row r="9454" spans="44:44">
      <c r="AR9454" s="176"/>
    </row>
    <row r="9455" spans="44:44">
      <c r="AR9455" s="176"/>
    </row>
    <row r="9456" spans="44:44">
      <c r="AR9456" s="176"/>
    </row>
    <row r="9457" spans="44:44">
      <c r="AR9457" s="176"/>
    </row>
    <row r="9458" spans="44:44">
      <c r="AR9458" s="176"/>
    </row>
    <row r="9459" spans="44:44">
      <c r="AR9459" s="176"/>
    </row>
    <row r="9460" spans="44:44">
      <c r="AR9460" s="176"/>
    </row>
    <row r="9461" spans="44:44">
      <c r="AR9461" s="176"/>
    </row>
    <row r="9462" spans="44:44">
      <c r="AR9462" s="176"/>
    </row>
    <row r="9463" spans="44:44">
      <c r="AR9463" s="176"/>
    </row>
    <row r="9464" spans="44:44">
      <c r="AR9464" s="176"/>
    </row>
    <row r="9465" spans="44:44">
      <c r="AR9465" s="176"/>
    </row>
    <row r="9466" spans="44:44">
      <c r="AR9466" s="176"/>
    </row>
    <row r="9467" spans="44:44">
      <c r="AR9467" s="176"/>
    </row>
    <row r="9468" spans="44:44">
      <c r="AR9468" s="176"/>
    </row>
    <row r="9469" spans="44:44">
      <c r="AR9469" s="176"/>
    </row>
    <row r="9470" spans="44:44">
      <c r="AR9470" s="176"/>
    </row>
    <row r="9471" spans="44:44">
      <c r="AR9471" s="176"/>
    </row>
    <row r="9472" spans="44:44">
      <c r="AR9472" s="176"/>
    </row>
    <row r="9473" spans="44:44">
      <c r="AR9473" s="176"/>
    </row>
    <row r="9474" spans="44:44">
      <c r="AR9474" s="176"/>
    </row>
    <row r="9475" spans="44:44">
      <c r="AR9475" s="176"/>
    </row>
    <row r="9476" spans="44:44">
      <c r="AR9476" s="176"/>
    </row>
    <row r="9477" spans="44:44">
      <c r="AR9477" s="176"/>
    </row>
    <row r="9478" spans="44:44">
      <c r="AR9478" s="176"/>
    </row>
    <row r="9479" spans="44:44">
      <c r="AR9479" s="176"/>
    </row>
    <row r="9480" spans="44:44">
      <c r="AR9480" s="176"/>
    </row>
    <row r="9481" spans="44:44">
      <c r="AR9481" s="176"/>
    </row>
    <row r="9482" spans="44:44">
      <c r="AR9482" s="176"/>
    </row>
    <row r="9483" spans="44:44">
      <c r="AR9483" s="176"/>
    </row>
    <row r="9484" spans="44:44">
      <c r="AR9484" s="176"/>
    </row>
    <row r="9485" spans="44:44">
      <c r="AR9485" s="176"/>
    </row>
    <row r="9486" spans="44:44">
      <c r="AR9486" s="176"/>
    </row>
    <row r="9487" spans="44:44">
      <c r="AR9487" s="176"/>
    </row>
    <row r="9488" spans="44:44">
      <c r="AR9488" s="176"/>
    </row>
    <row r="9489" spans="44:44">
      <c r="AR9489" s="176"/>
    </row>
    <row r="9490" spans="44:44">
      <c r="AR9490" s="176"/>
    </row>
    <row r="9491" spans="44:44">
      <c r="AR9491" s="176"/>
    </row>
    <row r="9492" spans="44:44">
      <c r="AR9492" s="176"/>
    </row>
    <row r="9493" spans="44:44">
      <c r="AR9493" s="176"/>
    </row>
    <row r="9494" spans="44:44">
      <c r="AR9494" s="176"/>
    </row>
    <row r="9495" spans="44:44">
      <c r="AR9495" s="176"/>
    </row>
    <row r="9496" spans="44:44">
      <c r="AR9496" s="176"/>
    </row>
    <row r="9497" spans="44:44">
      <c r="AR9497" s="176"/>
    </row>
    <row r="9498" spans="44:44">
      <c r="AR9498" s="176"/>
    </row>
    <row r="9499" spans="44:44">
      <c r="AR9499" s="176"/>
    </row>
    <row r="9500" spans="44:44">
      <c r="AR9500" s="176"/>
    </row>
    <row r="9501" spans="44:44">
      <c r="AR9501" s="176"/>
    </row>
    <row r="9502" spans="44:44">
      <c r="AR9502" s="176"/>
    </row>
    <row r="9503" spans="44:44">
      <c r="AR9503" s="176"/>
    </row>
    <row r="9504" spans="44:44">
      <c r="AR9504" s="176"/>
    </row>
    <row r="9505" spans="44:44">
      <c r="AR9505" s="176"/>
    </row>
    <row r="9506" spans="44:44">
      <c r="AR9506" s="176"/>
    </row>
    <row r="9507" spans="44:44">
      <c r="AR9507" s="176"/>
    </row>
    <row r="9508" spans="44:44">
      <c r="AR9508" s="176"/>
    </row>
    <row r="9509" spans="44:44">
      <c r="AR9509" s="176"/>
    </row>
    <row r="9510" spans="44:44">
      <c r="AR9510" s="176"/>
    </row>
    <row r="9511" spans="44:44">
      <c r="AR9511" s="176"/>
    </row>
    <row r="9512" spans="44:44">
      <c r="AR9512" s="176"/>
    </row>
    <row r="9513" spans="44:44">
      <c r="AR9513" s="176"/>
    </row>
    <row r="9514" spans="44:44">
      <c r="AR9514" s="176"/>
    </row>
    <row r="9515" spans="44:44">
      <c r="AR9515" s="176"/>
    </row>
    <row r="9516" spans="44:44">
      <c r="AR9516" s="176"/>
    </row>
    <row r="9517" spans="44:44">
      <c r="AR9517" s="176"/>
    </row>
    <row r="9518" spans="44:44">
      <c r="AR9518" s="176"/>
    </row>
    <row r="9519" spans="44:44">
      <c r="AR9519" s="176"/>
    </row>
    <row r="9520" spans="44:44">
      <c r="AR9520" s="176"/>
    </row>
    <row r="9521" spans="44:44">
      <c r="AR9521" s="176"/>
    </row>
    <row r="9522" spans="44:44">
      <c r="AR9522" s="176"/>
    </row>
    <row r="9523" spans="44:44">
      <c r="AR9523" s="176"/>
    </row>
    <row r="9524" spans="44:44">
      <c r="AR9524" s="176"/>
    </row>
    <row r="9525" spans="44:44">
      <c r="AR9525" s="176"/>
    </row>
    <row r="9526" spans="44:44">
      <c r="AR9526" s="176"/>
    </row>
    <row r="9527" spans="44:44">
      <c r="AR9527" s="176"/>
    </row>
    <row r="9528" spans="44:44">
      <c r="AR9528" s="176"/>
    </row>
    <row r="9529" spans="44:44">
      <c r="AR9529" s="176"/>
    </row>
    <row r="9530" spans="44:44">
      <c r="AR9530" s="176"/>
    </row>
    <row r="9531" spans="44:44">
      <c r="AR9531" s="176"/>
    </row>
    <row r="9532" spans="44:44">
      <c r="AR9532" s="176"/>
    </row>
    <row r="9533" spans="44:44">
      <c r="AR9533" s="176"/>
    </row>
    <row r="9534" spans="44:44">
      <c r="AR9534" s="176"/>
    </row>
    <row r="9535" spans="44:44">
      <c r="AR9535" s="176"/>
    </row>
    <row r="9536" spans="44:44">
      <c r="AR9536" s="176"/>
    </row>
    <row r="9537" spans="44:44">
      <c r="AR9537" s="176"/>
    </row>
    <row r="9538" spans="44:44">
      <c r="AR9538" s="176"/>
    </row>
    <row r="9539" spans="44:44">
      <c r="AR9539" s="176"/>
    </row>
    <row r="9540" spans="44:44">
      <c r="AR9540" s="176"/>
    </row>
    <row r="9541" spans="44:44">
      <c r="AR9541" s="176"/>
    </row>
    <row r="9542" spans="44:44">
      <c r="AR9542" s="176"/>
    </row>
    <row r="9543" spans="44:44">
      <c r="AR9543" s="176"/>
    </row>
    <row r="9544" spans="44:44">
      <c r="AR9544" s="176"/>
    </row>
    <row r="9545" spans="44:44">
      <c r="AR9545" s="176"/>
    </row>
    <row r="9546" spans="44:44">
      <c r="AR9546" s="176"/>
    </row>
    <row r="9547" spans="44:44">
      <c r="AR9547" s="176"/>
    </row>
    <row r="9548" spans="44:44">
      <c r="AR9548" s="176"/>
    </row>
    <row r="9549" spans="44:44">
      <c r="AR9549" s="176"/>
    </row>
    <row r="9550" spans="44:44">
      <c r="AR9550" s="176"/>
    </row>
    <row r="9551" spans="44:44">
      <c r="AR9551" s="176"/>
    </row>
    <row r="9552" spans="44:44">
      <c r="AR9552" s="176"/>
    </row>
    <row r="9553" spans="44:44">
      <c r="AR9553" s="176"/>
    </row>
    <row r="9554" spans="44:44">
      <c r="AR9554" s="176"/>
    </row>
    <row r="9555" spans="44:44">
      <c r="AR9555" s="176"/>
    </row>
    <row r="9556" spans="44:44">
      <c r="AR9556" s="176"/>
    </row>
    <row r="9557" spans="44:44">
      <c r="AR9557" s="176"/>
    </row>
    <row r="9558" spans="44:44">
      <c r="AR9558" s="176"/>
    </row>
    <row r="9559" spans="44:44">
      <c r="AR9559" s="176"/>
    </row>
    <row r="9560" spans="44:44">
      <c r="AR9560" s="176"/>
    </row>
    <row r="9561" spans="44:44">
      <c r="AR9561" s="176"/>
    </row>
    <row r="9562" spans="44:44">
      <c r="AR9562" s="176"/>
    </row>
    <row r="9563" spans="44:44">
      <c r="AR9563" s="176"/>
    </row>
    <row r="9564" spans="44:44">
      <c r="AR9564" s="176"/>
    </row>
    <row r="9565" spans="44:44">
      <c r="AR9565" s="176"/>
    </row>
    <row r="9566" spans="44:44">
      <c r="AR9566" s="176"/>
    </row>
    <row r="9567" spans="44:44">
      <c r="AR9567" s="176"/>
    </row>
    <row r="9568" spans="44:44">
      <c r="AR9568" s="176"/>
    </row>
    <row r="9569" spans="44:44">
      <c r="AR9569" s="176"/>
    </row>
    <row r="9570" spans="44:44">
      <c r="AR9570" s="176"/>
    </row>
    <row r="9571" spans="44:44">
      <c r="AR9571" s="176"/>
    </row>
    <row r="9572" spans="44:44">
      <c r="AR9572" s="176"/>
    </row>
    <row r="9573" spans="44:44">
      <c r="AR9573" s="176"/>
    </row>
    <row r="9574" spans="44:44">
      <c r="AR9574" s="176"/>
    </row>
    <row r="9575" spans="44:44">
      <c r="AR9575" s="176"/>
    </row>
    <row r="9576" spans="44:44">
      <c r="AR9576" s="176"/>
    </row>
    <row r="9577" spans="44:44">
      <c r="AR9577" s="176"/>
    </row>
    <row r="9578" spans="44:44">
      <c r="AR9578" s="176"/>
    </row>
    <row r="9579" spans="44:44">
      <c r="AR9579" s="176"/>
    </row>
    <row r="9580" spans="44:44">
      <c r="AR9580" s="176"/>
    </row>
    <row r="9581" spans="44:44">
      <c r="AR9581" s="176"/>
    </row>
    <row r="9582" spans="44:44">
      <c r="AR9582" s="176"/>
    </row>
    <row r="9583" spans="44:44">
      <c r="AR9583" s="176"/>
    </row>
    <row r="9584" spans="44:44">
      <c r="AR9584" s="176"/>
    </row>
    <row r="9585" spans="44:44">
      <c r="AR9585" s="176"/>
    </row>
    <row r="9586" spans="44:44">
      <c r="AR9586" s="176"/>
    </row>
    <row r="9587" spans="44:44">
      <c r="AR9587" s="176"/>
    </row>
    <row r="9588" spans="44:44">
      <c r="AR9588" s="176"/>
    </row>
    <row r="9589" spans="44:44">
      <c r="AR9589" s="176"/>
    </row>
    <row r="9590" spans="44:44">
      <c r="AR9590" s="176"/>
    </row>
    <row r="9591" spans="44:44">
      <c r="AR9591" s="176"/>
    </row>
    <row r="9592" spans="44:44">
      <c r="AR9592" s="176"/>
    </row>
    <row r="9593" spans="44:44">
      <c r="AR9593" s="176"/>
    </row>
    <row r="9594" spans="44:44">
      <c r="AR9594" s="176"/>
    </row>
    <row r="9595" spans="44:44">
      <c r="AR9595" s="176"/>
    </row>
    <row r="9596" spans="44:44">
      <c r="AR9596" s="176"/>
    </row>
    <row r="9597" spans="44:44">
      <c r="AR9597" s="176"/>
    </row>
    <row r="9598" spans="44:44">
      <c r="AR9598" s="176"/>
    </row>
    <row r="9599" spans="44:44">
      <c r="AR9599" s="176"/>
    </row>
    <row r="9600" spans="44:44">
      <c r="AR9600" s="176"/>
    </row>
    <row r="9601" spans="44:44">
      <c r="AR9601" s="176"/>
    </row>
    <row r="9602" spans="44:44">
      <c r="AR9602" s="176"/>
    </row>
    <row r="9603" spans="44:44">
      <c r="AR9603" s="176"/>
    </row>
    <row r="9604" spans="44:44">
      <c r="AR9604" s="176"/>
    </row>
    <row r="9605" spans="44:44">
      <c r="AR9605" s="176"/>
    </row>
    <row r="9606" spans="44:44">
      <c r="AR9606" s="176"/>
    </row>
    <row r="9607" spans="44:44">
      <c r="AR9607" s="176"/>
    </row>
    <row r="9608" spans="44:44">
      <c r="AR9608" s="176"/>
    </row>
    <row r="9609" spans="44:44">
      <c r="AR9609" s="176"/>
    </row>
    <row r="9610" spans="44:44">
      <c r="AR9610" s="176"/>
    </row>
    <row r="9611" spans="44:44">
      <c r="AR9611" s="176"/>
    </row>
    <row r="9612" spans="44:44">
      <c r="AR9612" s="176"/>
    </row>
    <row r="9613" spans="44:44">
      <c r="AR9613" s="176"/>
    </row>
    <row r="9614" spans="44:44">
      <c r="AR9614" s="176"/>
    </row>
    <row r="9615" spans="44:44">
      <c r="AR9615" s="176"/>
    </row>
    <row r="9616" spans="44:44">
      <c r="AR9616" s="176"/>
    </row>
    <row r="9617" spans="44:44">
      <c r="AR9617" s="176"/>
    </row>
    <row r="9618" spans="44:44">
      <c r="AR9618" s="176"/>
    </row>
    <row r="9619" spans="44:44">
      <c r="AR9619" s="176"/>
    </row>
    <row r="9620" spans="44:44">
      <c r="AR9620" s="176"/>
    </row>
    <row r="9621" spans="44:44">
      <c r="AR9621" s="176"/>
    </row>
    <row r="9622" spans="44:44">
      <c r="AR9622" s="176"/>
    </row>
    <row r="9623" spans="44:44">
      <c r="AR9623" s="176"/>
    </row>
    <row r="9624" spans="44:44">
      <c r="AR9624" s="176"/>
    </row>
    <row r="9625" spans="44:44">
      <c r="AR9625" s="176"/>
    </row>
    <row r="9626" spans="44:44">
      <c r="AR9626" s="176"/>
    </row>
    <row r="9627" spans="44:44">
      <c r="AR9627" s="176"/>
    </row>
    <row r="9628" spans="44:44">
      <c r="AR9628" s="176"/>
    </row>
    <row r="9629" spans="44:44">
      <c r="AR9629" s="176"/>
    </row>
    <row r="9630" spans="44:44">
      <c r="AR9630" s="176"/>
    </row>
    <row r="9631" spans="44:44">
      <c r="AR9631" s="176"/>
    </row>
    <row r="9632" spans="44:44">
      <c r="AR9632" s="176"/>
    </row>
    <row r="9633" spans="44:44">
      <c r="AR9633" s="176"/>
    </row>
    <row r="9634" spans="44:44">
      <c r="AR9634" s="176"/>
    </row>
    <row r="9635" spans="44:44">
      <c r="AR9635" s="176"/>
    </row>
    <row r="9636" spans="44:44">
      <c r="AR9636" s="176"/>
    </row>
    <row r="9637" spans="44:44">
      <c r="AR9637" s="176"/>
    </row>
    <row r="9638" spans="44:44">
      <c r="AR9638" s="176"/>
    </row>
    <row r="9639" spans="44:44">
      <c r="AR9639" s="176"/>
    </row>
    <row r="9640" spans="44:44">
      <c r="AR9640" s="176"/>
    </row>
    <row r="9641" spans="44:44">
      <c r="AR9641" s="176"/>
    </row>
    <row r="9642" spans="44:44">
      <c r="AR9642" s="176"/>
    </row>
    <row r="9643" spans="44:44">
      <c r="AR9643" s="176"/>
    </row>
    <row r="9644" spans="44:44">
      <c r="AR9644" s="176"/>
    </row>
    <row r="9645" spans="44:44">
      <c r="AR9645" s="176"/>
    </row>
    <row r="9646" spans="44:44">
      <c r="AR9646" s="176"/>
    </row>
    <row r="9647" spans="44:44">
      <c r="AR9647" s="176"/>
    </row>
    <row r="9648" spans="44:44">
      <c r="AR9648" s="176"/>
    </row>
    <row r="9649" spans="44:44">
      <c r="AR9649" s="176"/>
    </row>
    <row r="9650" spans="44:44">
      <c r="AR9650" s="176"/>
    </row>
    <row r="9651" spans="44:44">
      <c r="AR9651" s="176"/>
    </row>
    <row r="9652" spans="44:44">
      <c r="AR9652" s="176"/>
    </row>
    <row r="9653" spans="44:44">
      <c r="AR9653" s="176"/>
    </row>
    <row r="9654" spans="44:44">
      <c r="AR9654" s="176"/>
    </row>
    <row r="9655" spans="44:44">
      <c r="AR9655" s="176"/>
    </row>
    <row r="9656" spans="44:44">
      <c r="AR9656" s="176"/>
    </row>
    <row r="9657" spans="44:44">
      <c r="AR9657" s="176"/>
    </row>
    <row r="9658" spans="44:44">
      <c r="AR9658" s="176"/>
    </row>
    <row r="9659" spans="44:44">
      <c r="AR9659" s="176"/>
    </row>
    <row r="9660" spans="44:44">
      <c r="AR9660" s="176"/>
    </row>
    <row r="9661" spans="44:44">
      <c r="AR9661" s="176"/>
    </row>
    <row r="9662" spans="44:44">
      <c r="AR9662" s="176"/>
    </row>
    <row r="9663" spans="44:44">
      <c r="AR9663" s="176"/>
    </row>
    <row r="9664" spans="44:44">
      <c r="AR9664" s="176"/>
    </row>
    <row r="9665" spans="44:44">
      <c r="AR9665" s="176"/>
    </row>
    <row r="9666" spans="44:44">
      <c r="AR9666" s="176"/>
    </row>
    <row r="9667" spans="44:44">
      <c r="AR9667" s="176"/>
    </row>
    <row r="9668" spans="44:44">
      <c r="AR9668" s="176"/>
    </row>
    <row r="9669" spans="44:44">
      <c r="AR9669" s="176"/>
    </row>
    <row r="9670" spans="44:44">
      <c r="AR9670" s="176"/>
    </row>
    <row r="9671" spans="44:44">
      <c r="AR9671" s="176"/>
    </row>
    <row r="9672" spans="44:44">
      <c r="AR9672" s="176"/>
    </row>
    <row r="9673" spans="44:44">
      <c r="AR9673" s="176"/>
    </row>
    <row r="9674" spans="44:44">
      <c r="AR9674" s="176"/>
    </row>
    <row r="9675" spans="44:44">
      <c r="AR9675" s="176"/>
    </row>
    <row r="9676" spans="44:44">
      <c r="AR9676" s="176"/>
    </row>
    <row r="9677" spans="44:44">
      <c r="AR9677" s="176"/>
    </row>
    <row r="9678" spans="44:44">
      <c r="AR9678" s="176"/>
    </row>
    <row r="9679" spans="44:44">
      <c r="AR9679" s="176"/>
    </row>
    <row r="9680" spans="44:44">
      <c r="AR9680" s="176"/>
    </row>
    <row r="9681" spans="44:44">
      <c r="AR9681" s="176"/>
    </row>
    <row r="9682" spans="44:44">
      <c r="AR9682" s="176"/>
    </row>
    <row r="9683" spans="44:44">
      <c r="AR9683" s="176"/>
    </row>
    <row r="9684" spans="44:44">
      <c r="AR9684" s="176"/>
    </row>
    <row r="9685" spans="44:44">
      <c r="AR9685" s="176"/>
    </row>
    <row r="9686" spans="44:44">
      <c r="AR9686" s="176"/>
    </row>
    <row r="9687" spans="44:44">
      <c r="AR9687" s="176"/>
    </row>
    <row r="9688" spans="44:44">
      <c r="AR9688" s="176"/>
    </row>
    <row r="9689" spans="44:44">
      <c r="AR9689" s="176"/>
    </row>
    <row r="9690" spans="44:44">
      <c r="AR9690" s="176"/>
    </row>
    <row r="9691" spans="44:44">
      <c r="AR9691" s="176"/>
    </row>
    <row r="9692" spans="44:44">
      <c r="AR9692" s="176"/>
    </row>
    <row r="9693" spans="44:44">
      <c r="AR9693" s="176"/>
    </row>
    <row r="9694" spans="44:44">
      <c r="AR9694" s="176"/>
    </row>
    <row r="9695" spans="44:44">
      <c r="AR9695" s="176"/>
    </row>
    <row r="9696" spans="44:44">
      <c r="AR9696" s="176"/>
    </row>
    <row r="9697" spans="44:44">
      <c r="AR9697" s="176"/>
    </row>
    <row r="9698" spans="44:44">
      <c r="AR9698" s="176"/>
    </row>
    <row r="9699" spans="44:44">
      <c r="AR9699" s="176"/>
    </row>
    <row r="9700" spans="44:44">
      <c r="AR9700" s="176"/>
    </row>
    <row r="9701" spans="44:44">
      <c r="AR9701" s="176"/>
    </row>
    <row r="9702" spans="44:44">
      <c r="AR9702" s="176"/>
    </row>
    <row r="9703" spans="44:44">
      <c r="AR9703" s="176"/>
    </row>
    <row r="9704" spans="44:44">
      <c r="AR9704" s="176"/>
    </row>
    <row r="9705" spans="44:44">
      <c r="AR9705" s="176"/>
    </row>
    <row r="9706" spans="44:44">
      <c r="AR9706" s="176"/>
    </row>
    <row r="9707" spans="44:44">
      <c r="AR9707" s="176"/>
    </row>
    <row r="9708" spans="44:44">
      <c r="AR9708" s="176"/>
    </row>
    <row r="9709" spans="44:44">
      <c r="AR9709" s="176"/>
    </row>
    <row r="9710" spans="44:44">
      <c r="AR9710" s="176"/>
    </row>
    <row r="9711" spans="44:44">
      <c r="AR9711" s="176"/>
    </row>
    <row r="9712" spans="44:44">
      <c r="AR9712" s="176"/>
    </row>
    <row r="9713" spans="44:44">
      <c r="AR9713" s="176"/>
    </row>
    <row r="9714" spans="44:44">
      <c r="AR9714" s="176"/>
    </row>
    <row r="9715" spans="44:44">
      <c r="AR9715" s="176"/>
    </row>
    <row r="9716" spans="44:44">
      <c r="AR9716" s="176"/>
    </row>
    <row r="9717" spans="44:44">
      <c r="AR9717" s="176"/>
    </row>
    <row r="9718" spans="44:44">
      <c r="AR9718" s="176"/>
    </row>
    <row r="9719" spans="44:44">
      <c r="AR9719" s="176"/>
    </row>
    <row r="9720" spans="44:44">
      <c r="AR9720" s="176"/>
    </row>
    <row r="9721" spans="44:44">
      <c r="AR9721" s="176"/>
    </row>
    <row r="9722" spans="44:44">
      <c r="AR9722" s="176"/>
    </row>
    <row r="9723" spans="44:44">
      <c r="AR9723" s="176"/>
    </row>
    <row r="9724" spans="44:44">
      <c r="AR9724" s="176"/>
    </row>
    <row r="9725" spans="44:44">
      <c r="AR9725" s="176"/>
    </row>
    <row r="9726" spans="44:44">
      <c r="AR9726" s="176"/>
    </row>
    <row r="9727" spans="44:44">
      <c r="AR9727" s="176"/>
    </row>
    <row r="9728" spans="44:44">
      <c r="AR9728" s="176"/>
    </row>
    <row r="9729" spans="44:44">
      <c r="AR9729" s="176"/>
    </row>
    <row r="9730" spans="44:44">
      <c r="AR9730" s="176"/>
    </row>
    <row r="9731" spans="44:44">
      <c r="AR9731" s="176"/>
    </row>
    <row r="9732" spans="44:44">
      <c r="AR9732" s="176"/>
    </row>
    <row r="9733" spans="44:44">
      <c r="AR9733" s="176"/>
    </row>
    <row r="9734" spans="44:44">
      <c r="AR9734" s="176"/>
    </row>
    <row r="9735" spans="44:44">
      <c r="AR9735" s="176"/>
    </row>
    <row r="9736" spans="44:44">
      <c r="AR9736" s="176"/>
    </row>
    <row r="9737" spans="44:44">
      <c r="AR9737" s="176"/>
    </row>
    <row r="9738" spans="44:44">
      <c r="AR9738" s="176"/>
    </row>
    <row r="9739" spans="44:44">
      <c r="AR9739" s="176"/>
    </row>
    <row r="9740" spans="44:44">
      <c r="AR9740" s="176"/>
    </row>
    <row r="9741" spans="44:44">
      <c r="AR9741" s="176"/>
    </row>
    <row r="9742" spans="44:44">
      <c r="AR9742" s="176"/>
    </row>
    <row r="9743" spans="44:44">
      <c r="AR9743" s="176"/>
    </row>
    <row r="9744" spans="44:44">
      <c r="AR9744" s="176"/>
    </row>
    <row r="9745" spans="44:44">
      <c r="AR9745" s="176"/>
    </row>
    <row r="9746" spans="44:44">
      <c r="AR9746" s="176"/>
    </row>
    <row r="9747" spans="44:44">
      <c r="AR9747" s="176"/>
    </row>
    <row r="9748" spans="44:44">
      <c r="AR9748" s="176"/>
    </row>
    <row r="9749" spans="44:44">
      <c r="AR9749" s="176"/>
    </row>
    <row r="9750" spans="44:44">
      <c r="AR9750" s="176"/>
    </row>
    <row r="9751" spans="44:44">
      <c r="AR9751" s="176"/>
    </row>
    <row r="9752" spans="44:44">
      <c r="AR9752" s="176"/>
    </row>
    <row r="9753" spans="44:44">
      <c r="AR9753" s="176"/>
    </row>
    <row r="9754" spans="44:44">
      <c r="AR9754" s="176"/>
    </row>
    <row r="9755" spans="44:44">
      <c r="AR9755" s="176"/>
    </row>
    <row r="9756" spans="44:44">
      <c r="AR9756" s="176"/>
    </row>
    <row r="9757" spans="44:44">
      <c r="AR9757" s="176"/>
    </row>
    <row r="9758" spans="44:44">
      <c r="AR9758" s="176"/>
    </row>
    <row r="9759" spans="44:44">
      <c r="AR9759" s="176"/>
    </row>
    <row r="9760" spans="44:44">
      <c r="AR9760" s="176"/>
    </row>
    <row r="9761" spans="44:44">
      <c r="AR9761" s="176"/>
    </row>
    <row r="9762" spans="44:44">
      <c r="AR9762" s="176"/>
    </row>
    <row r="9763" spans="44:44">
      <c r="AR9763" s="176"/>
    </row>
    <row r="9764" spans="44:44">
      <c r="AR9764" s="176"/>
    </row>
    <row r="9765" spans="44:44">
      <c r="AR9765" s="176"/>
    </row>
    <row r="9766" spans="44:44">
      <c r="AR9766" s="176"/>
    </row>
    <row r="9767" spans="44:44">
      <c r="AR9767" s="176"/>
    </row>
    <row r="9768" spans="44:44">
      <c r="AR9768" s="176"/>
    </row>
    <row r="9769" spans="44:44">
      <c r="AR9769" s="176"/>
    </row>
    <row r="9770" spans="44:44">
      <c r="AR9770" s="176"/>
    </row>
    <row r="9771" spans="44:44">
      <c r="AR9771" s="176"/>
    </row>
    <row r="9772" spans="44:44">
      <c r="AR9772" s="176"/>
    </row>
    <row r="9773" spans="44:44">
      <c r="AR9773" s="176"/>
    </row>
    <row r="9774" spans="44:44">
      <c r="AR9774" s="176"/>
    </row>
    <row r="9775" spans="44:44">
      <c r="AR9775" s="176"/>
    </row>
    <row r="9776" spans="44:44">
      <c r="AR9776" s="176"/>
    </row>
    <row r="9777" spans="44:44">
      <c r="AR9777" s="176"/>
    </row>
    <row r="9778" spans="44:44">
      <c r="AR9778" s="176"/>
    </row>
    <row r="9779" spans="44:44">
      <c r="AR9779" s="176"/>
    </row>
    <row r="9780" spans="44:44">
      <c r="AR9780" s="176"/>
    </row>
    <row r="9781" spans="44:44">
      <c r="AR9781" s="176"/>
    </row>
    <row r="9782" spans="44:44">
      <c r="AR9782" s="176"/>
    </row>
    <row r="9783" spans="44:44">
      <c r="AR9783" s="176"/>
    </row>
    <row r="9784" spans="44:44">
      <c r="AR9784" s="176"/>
    </row>
    <row r="9785" spans="44:44">
      <c r="AR9785" s="176"/>
    </row>
    <row r="9786" spans="44:44">
      <c r="AR9786" s="176"/>
    </row>
    <row r="9787" spans="44:44">
      <c r="AR9787" s="176"/>
    </row>
    <row r="9788" spans="44:44">
      <c r="AR9788" s="176"/>
    </row>
    <row r="9789" spans="44:44">
      <c r="AR9789" s="176"/>
    </row>
    <row r="9790" spans="44:44">
      <c r="AR9790" s="176"/>
    </row>
    <row r="9791" spans="44:44">
      <c r="AR9791" s="176"/>
    </row>
    <row r="9792" spans="44:44">
      <c r="AR9792" s="176"/>
    </row>
    <row r="9793" spans="44:44">
      <c r="AR9793" s="176"/>
    </row>
    <row r="9794" spans="44:44">
      <c r="AR9794" s="176"/>
    </row>
    <row r="9795" spans="44:44">
      <c r="AR9795" s="176"/>
    </row>
    <row r="9796" spans="44:44">
      <c r="AR9796" s="176"/>
    </row>
    <row r="9797" spans="44:44">
      <c r="AR9797" s="176"/>
    </row>
    <row r="9798" spans="44:44">
      <c r="AR9798" s="176"/>
    </row>
    <row r="9799" spans="44:44">
      <c r="AR9799" s="176"/>
    </row>
    <row r="9800" spans="44:44">
      <c r="AR9800" s="176"/>
    </row>
    <row r="9801" spans="44:44">
      <c r="AR9801" s="176"/>
    </row>
    <row r="9802" spans="44:44">
      <c r="AR9802" s="176"/>
    </row>
    <row r="9803" spans="44:44">
      <c r="AR9803" s="176"/>
    </row>
    <row r="9804" spans="44:44">
      <c r="AR9804" s="176"/>
    </row>
    <row r="9805" spans="44:44">
      <c r="AR9805" s="176"/>
    </row>
    <row r="9806" spans="44:44">
      <c r="AR9806" s="176"/>
    </row>
    <row r="9807" spans="44:44">
      <c r="AR9807" s="176"/>
    </row>
    <row r="9808" spans="44:44">
      <c r="AR9808" s="176"/>
    </row>
    <row r="9809" spans="44:44">
      <c r="AR9809" s="176"/>
    </row>
    <row r="9810" spans="44:44">
      <c r="AR9810" s="176"/>
    </row>
    <row r="9811" spans="44:44">
      <c r="AR9811" s="176"/>
    </row>
    <row r="9812" spans="44:44">
      <c r="AR9812" s="176"/>
    </row>
    <row r="9813" spans="44:44">
      <c r="AR9813" s="176"/>
    </row>
    <row r="9814" spans="44:44">
      <c r="AR9814" s="176"/>
    </row>
    <row r="9815" spans="44:44">
      <c r="AR9815" s="176"/>
    </row>
    <row r="9816" spans="44:44">
      <c r="AR9816" s="176"/>
    </row>
    <row r="9817" spans="44:44">
      <c r="AR9817" s="176"/>
    </row>
    <row r="9818" spans="44:44">
      <c r="AR9818" s="176"/>
    </row>
    <row r="9819" spans="44:44">
      <c r="AR9819" s="176"/>
    </row>
    <row r="9820" spans="44:44">
      <c r="AR9820" s="176"/>
    </row>
    <row r="9821" spans="44:44">
      <c r="AR9821" s="176"/>
    </row>
    <row r="9822" spans="44:44">
      <c r="AR9822" s="176"/>
    </row>
    <row r="9823" spans="44:44">
      <c r="AR9823" s="176"/>
    </row>
    <row r="9824" spans="44:44">
      <c r="AR9824" s="176"/>
    </row>
    <row r="9825" spans="44:44">
      <c r="AR9825" s="176"/>
    </row>
    <row r="9826" spans="44:44">
      <c r="AR9826" s="176"/>
    </row>
    <row r="9827" spans="44:44">
      <c r="AR9827" s="176"/>
    </row>
    <row r="9828" spans="44:44">
      <c r="AR9828" s="176"/>
    </row>
    <row r="9829" spans="44:44">
      <c r="AR9829" s="176"/>
    </row>
    <row r="9830" spans="44:44">
      <c r="AR9830" s="176"/>
    </row>
    <row r="9831" spans="44:44">
      <c r="AR9831" s="176"/>
    </row>
    <row r="9832" spans="44:44">
      <c r="AR9832" s="176"/>
    </row>
    <row r="9833" spans="44:44">
      <c r="AR9833" s="176"/>
    </row>
    <row r="9834" spans="44:44">
      <c r="AR9834" s="176"/>
    </row>
    <row r="9835" spans="44:44">
      <c r="AR9835" s="176"/>
    </row>
    <row r="9836" spans="44:44">
      <c r="AR9836" s="176"/>
    </row>
    <row r="9837" spans="44:44">
      <c r="AR9837" s="176"/>
    </row>
    <row r="9838" spans="44:44">
      <c r="AR9838" s="176"/>
    </row>
    <row r="9839" spans="44:44">
      <c r="AR9839" s="176"/>
    </row>
    <row r="9840" spans="44:44">
      <c r="AR9840" s="176"/>
    </row>
    <row r="9841" spans="44:44">
      <c r="AR9841" s="176"/>
    </row>
    <row r="9842" spans="44:44">
      <c r="AR9842" s="176"/>
    </row>
    <row r="9843" spans="44:44">
      <c r="AR9843" s="176"/>
    </row>
    <row r="9844" spans="44:44">
      <c r="AR9844" s="176"/>
    </row>
    <row r="9845" spans="44:44">
      <c r="AR9845" s="176"/>
    </row>
    <row r="9846" spans="44:44">
      <c r="AR9846" s="176"/>
    </row>
    <row r="9847" spans="44:44">
      <c r="AR9847" s="176"/>
    </row>
    <row r="9848" spans="44:44">
      <c r="AR9848" s="176"/>
    </row>
    <row r="9849" spans="44:44">
      <c r="AR9849" s="176"/>
    </row>
    <row r="9850" spans="44:44">
      <c r="AR9850" s="176"/>
    </row>
    <row r="9851" spans="44:44">
      <c r="AR9851" s="176"/>
    </row>
    <row r="9852" spans="44:44">
      <c r="AR9852" s="176"/>
    </row>
    <row r="9853" spans="44:44">
      <c r="AR9853" s="176"/>
    </row>
    <row r="9854" spans="44:44">
      <c r="AR9854" s="176"/>
    </row>
    <row r="9855" spans="44:44">
      <c r="AR9855" s="176"/>
    </row>
    <row r="9856" spans="44:44">
      <c r="AR9856" s="176"/>
    </row>
    <row r="9857" spans="44:44">
      <c r="AR9857" s="176"/>
    </row>
    <row r="9858" spans="44:44">
      <c r="AR9858" s="176"/>
    </row>
    <row r="9859" spans="44:44">
      <c r="AR9859" s="176"/>
    </row>
    <row r="9860" spans="44:44">
      <c r="AR9860" s="176"/>
    </row>
    <row r="9861" spans="44:44">
      <c r="AR9861" s="176"/>
    </row>
    <row r="9862" spans="44:44">
      <c r="AR9862" s="176"/>
    </row>
    <row r="9863" spans="44:44">
      <c r="AR9863" s="176"/>
    </row>
    <row r="9864" spans="44:44">
      <c r="AR9864" s="176"/>
    </row>
    <row r="9865" spans="44:44">
      <c r="AR9865" s="176"/>
    </row>
    <row r="9866" spans="44:44">
      <c r="AR9866" s="176"/>
    </row>
    <row r="9867" spans="44:44">
      <c r="AR9867" s="176"/>
    </row>
    <row r="9868" spans="44:44">
      <c r="AR9868" s="176"/>
    </row>
    <row r="9869" spans="44:44">
      <c r="AR9869" s="176"/>
    </row>
    <row r="9870" spans="44:44">
      <c r="AR9870" s="176"/>
    </row>
    <row r="9871" spans="44:44">
      <c r="AR9871" s="176"/>
    </row>
    <row r="9872" spans="44:44">
      <c r="AR9872" s="176"/>
    </row>
    <row r="9873" spans="44:44">
      <c r="AR9873" s="176"/>
    </row>
    <row r="9874" spans="44:44">
      <c r="AR9874" s="176"/>
    </row>
    <row r="9875" spans="44:44">
      <c r="AR9875" s="176"/>
    </row>
    <row r="9876" spans="44:44">
      <c r="AR9876" s="176"/>
    </row>
    <row r="9877" spans="44:44">
      <c r="AR9877" s="176"/>
    </row>
    <row r="9878" spans="44:44">
      <c r="AR9878" s="176"/>
    </row>
    <row r="9879" spans="44:44">
      <c r="AR9879" s="176"/>
    </row>
    <row r="9880" spans="44:44">
      <c r="AR9880" s="176"/>
    </row>
    <row r="9881" spans="44:44">
      <c r="AR9881" s="176"/>
    </row>
    <row r="9882" spans="44:44">
      <c r="AR9882" s="176"/>
    </row>
    <row r="9883" spans="44:44">
      <c r="AR9883" s="176"/>
    </row>
    <row r="9884" spans="44:44">
      <c r="AR9884" s="176"/>
    </row>
    <row r="9885" spans="44:44">
      <c r="AR9885" s="176"/>
    </row>
    <row r="9886" spans="44:44">
      <c r="AR9886" s="176"/>
    </row>
    <row r="9887" spans="44:44">
      <c r="AR9887" s="176"/>
    </row>
    <row r="9888" spans="44:44">
      <c r="AR9888" s="176"/>
    </row>
    <row r="9889" spans="44:44">
      <c r="AR9889" s="176"/>
    </row>
    <row r="9890" spans="44:44">
      <c r="AR9890" s="176"/>
    </row>
    <row r="9891" spans="44:44">
      <c r="AR9891" s="176"/>
    </row>
    <row r="9892" spans="44:44">
      <c r="AR9892" s="176"/>
    </row>
    <row r="9893" spans="44:44">
      <c r="AR9893" s="176"/>
    </row>
    <row r="9894" spans="44:44">
      <c r="AR9894" s="176"/>
    </row>
    <row r="9895" spans="44:44">
      <c r="AR9895" s="176"/>
    </row>
    <row r="9896" spans="44:44">
      <c r="AR9896" s="176"/>
    </row>
    <row r="9897" spans="44:44">
      <c r="AR9897" s="176"/>
    </row>
    <row r="9898" spans="44:44">
      <c r="AR9898" s="176"/>
    </row>
    <row r="9899" spans="44:44">
      <c r="AR9899" s="176"/>
    </row>
    <row r="9900" spans="44:44">
      <c r="AR9900" s="176"/>
    </row>
    <row r="9901" spans="44:44">
      <c r="AR9901" s="176"/>
    </row>
    <row r="9902" spans="44:44">
      <c r="AR9902" s="176"/>
    </row>
    <row r="9903" spans="44:44">
      <c r="AR9903" s="176"/>
    </row>
    <row r="9904" spans="44:44">
      <c r="AR9904" s="176"/>
    </row>
    <row r="9905" spans="44:44">
      <c r="AR9905" s="176"/>
    </row>
    <row r="9906" spans="44:44">
      <c r="AR9906" s="176"/>
    </row>
    <row r="9907" spans="44:44">
      <c r="AR9907" s="176"/>
    </row>
    <row r="9908" spans="44:44">
      <c r="AR9908" s="176"/>
    </row>
    <row r="9909" spans="44:44">
      <c r="AR9909" s="176"/>
    </row>
    <row r="9910" spans="44:44">
      <c r="AR9910" s="176"/>
    </row>
    <row r="9911" spans="44:44">
      <c r="AR9911" s="176"/>
    </row>
    <row r="9912" spans="44:44">
      <c r="AR9912" s="176"/>
    </row>
    <row r="9913" spans="44:44">
      <c r="AR9913" s="176"/>
    </row>
    <row r="9914" spans="44:44">
      <c r="AR9914" s="176"/>
    </row>
    <row r="9915" spans="44:44">
      <c r="AR9915" s="176"/>
    </row>
    <row r="9916" spans="44:44">
      <c r="AR9916" s="176"/>
    </row>
    <row r="9917" spans="44:44">
      <c r="AR9917" s="176"/>
    </row>
    <row r="9918" spans="44:44">
      <c r="AR9918" s="176"/>
    </row>
    <row r="9919" spans="44:44">
      <c r="AR9919" s="176"/>
    </row>
    <row r="9920" spans="44:44">
      <c r="AR9920" s="176"/>
    </row>
    <row r="9921" spans="44:44">
      <c r="AR9921" s="176"/>
    </row>
    <row r="9922" spans="44:44">
      <c r="AR9922" s="176"/>
    </row>
    <row r="9923" spans="44:44">
      <c r="AR9923" s="176"/>
    </row>
    <row r="9924" spans="44:44">
      <c r="AR9924" s="176"/>
    </row>
    <row r="9925" spans="44:44">
      <c r="AR9925" s="176"/>
    </row>
    <row r="9926" spans="44:44">
      <c r="AR9926" s="176"/>
    </row>
    <row r="9927" spans="44:44">
      <c r="AR9927" s="176"/>
    </row>
    <row r="9928" spans="44:44">
      <c r="AR9928" s="176"/>
    </row>
    <row r="9929" spans="44:44">
      <c r="AR9929" s="176"/>
    </row>
    <row r="9930" spans="44:44">
      <c r="AR9930" s="176"/>
    </row>
    <row r="9931" spans="44:44">
      <c r="AR9931" s="176"/>
    </row>
    <row r="9932" spans="44:44">
      <c r="AR9932" s="176"/>
    </row>
    <row r="9933" spans="44:44">
      <c r="AR9933" s="176"/>
    </row>
    <row r="9934" spans="44:44">
      <c r="AR9934" s="176"/>
    </row>
    <row r="9935" spans="44:44">
      <c r="AR9935" s="176"/>
    </row>
    <row r="9936" spans="44:44">
      <c r="AR9936" s="176"/>
    </row>
    <row r="9937" spans="44:44">
      <c r="AR9937" s="176"/>
    </row>
    <row r="9938" spans="44:44">
      <c r="AR9938" s="176"/>
    </row>
    <row r="9939" spans="44:44">
      <c r="AR9939" s="176"/>
    </row>
    <row r="9940" spans="44:44">
      <c r="AR9940" s="176"/>
    </row>
    <row r="9941" spans="44:44">
      <c r="AR9941" s="176"/>
    </row>
    <row r="9942" spans="44:44">
      <c r="AR9942" s="176"/>
    </row>
    <row r="9943" spans="44:44">
      <c r="AR9943" s="176"/>
    </row>
    <row r="9944" spans="44:44">
      <c r="AR9944" s="176"/>
    </row>
    <row r="9945" spans="44:44">
      <c r="AR9945" s="176"/>
    </row>
    <row r="9946" spans="44:44">
      <c r="AR9946" s="176"/>
    </row>
    <row r="9947" spans="44:44">
      <c r="AR9947" s="176"/>
    </row>
    <row r="9948" spans="44:44">
      <c r="AR9948" s="176"/>
    </row>
    <row r="9949" spans="44:44">
      <c r="AR9949" s="176"/>
    </row>
    <row r="9950" spans="44:44">
      <c r="AR9950" s="176"/>
    </row>
    <row r="9951" spans="44:44">
      <c r="AR9951" s="176"/>
    </row>
    <row r="9952" spans="44:44">
      <c r="AR9952" s="176"/>
    </row>
    <row r="9953" spans="44:44">
      <c r="AR9953" s="176"/>
    </row>
    <row r="9954" spans="44:44">
      <c r="AR9954" s="176"/>
    </row>
    <row r="9955" spans="44:44">
      <c r="AR9955" s="176"/>
    </row>
    <row r="9956" spans="44:44">
      <c r="AR9956" s="176"/>
    </row>
    <row r="9957" spans="44:44">
      <c r="AR9957" s="176"/>
    </row>
    <row r="9958" spans="44:44">
      <c r="AR9958" s="176"/>
    </row>
    <row r="9959" spans="44:44">
      <c r="AR9959" s="176"/>
    </row>
    <row r="9960" spans="44:44">
      <c r="AR9960" s="176"/>
    </row>
    <row r="9961" spans="44:44">
      <c r="AR9961" s="176"/>
    </row>
    <row r="9962" spans="44:44">
      <c r="AR9962" s="176"/>
    </row>
    <row r="9963" spans="44:44">
      <c r="AR9963" s="176"/>
    </row>
    <row r="9964" spans="44:44">
      <c r="AR9964" s="176"/>
    </row>
    <row r="9965" spans="44:44">
      <c r="AR9965" s="176"/>
    </row>
    <row r="9966" spans="44:44">
      <c r="AR9966" s="176"/>
    </row>
    <row r="9967" spans="44:44">
      <c r="AR9967" s="176"/>
    </row>
    <row r="9968" spans="44:44">
      <c r="AR9968" s="176"/>
    </row>
    <row r="9969" spans="44:44">
      <c r="AR9969" s="176"/>
    </row>
    <row r="9970" spans="44:44">
      <c r="AR9970" s="176"/>
    </row>
    <row r="9971" spans="44:44">
      <c r="AR9971" s="176"/>
    </row>
    <row r="9972" spans="44:44">
      <c r="AR9972" s="176"/>
    </row>
    <row r="9973" spans="44:44">
      <c r="AR9973" s="176"/>
    </row>
    <row r="9974" spans="44:44">
      <c r="AR9974" s="176"/>
    </row>
    <row r="9975" spans="44:44">
      <c r="AR9975" s="176"/>
    </row>
    <row r="9976" spans="44:44">
      <c r="AR9976" s="176"/>
    </row>
    <row r="9977" spans="44:44">
      <c r="AR9977" s="176"/>
    </row>
    <row r="9978" spans="44:44">
      <c r="AR9978" s="176"/>
    </row>
    <row r="9979" spans="44:44">
      <c r="AR9979" s="176"/>
    </row>
    <row r="9980" spans="44:44">
      <c r="AR9980" s="176"/>
    </row>
    <row r="9981" spans="44:44">
      <c r="AR9981" s="176"/>
    </row>
    <row r="9982" spans="44:44">
      <c r="AR9982" s="176"/>
    </row>
    <row r="9983" spans="44:44">
      <c r="AR9983" s="176"/>
    </row>
    <row r="9984" spans="44:44">
      <c r="AR9984" s="176"/>
    </row>
    <row r="9985" spans="44:44">
      <c r="AR9985" s="176"/>
    </row>
    <row r="9986" spans="44:44">
      <c r="AR9986" s="176"/>
    </row>
    <row r="9987" spans="44:44">
      <c r="AR9987" s="176"/>
    </row>
    <row r="9988" spans="44:44">
      <c r="AR9988" s="176"/>
    </row>
    <row r="9989" spans="44:44">
      <c r="AR9989" s="176"/>
    </row>
    <row r="9990" spans="44:44">
      <c r="AR9990" s="176"/>
    </row>
    <row r="9991" spans="44:44">
      <c r="AR9991" s="176"/>
    </row>
    <row r="9992" spans="44:44">
      <c r="AR9992" s="176"/>
    </row>
    <row r="9993" spans="44:44">
      <c r="AR9993" s="176"/>
    </row>
    <row r="9994" spans="44:44">
      <c r="AR9994" s="176"/>
    </row>
    <row r="9995" spans="44:44">
      <c r="AR9995" s="176"/>
    </row>
    <row r="9996" spans="44:44">
      <c r="AR9996" s="176"/>
    </row>
    <row r="9997" spans="44:44">
      <c r="AR9997" s="176"/>
    </row>
    <row r="9998" spans="44:44">
      <c r="AR9998" s="176"/>
    </row>
    <row r="9999" spans="44:44">
      <c r="AR9999" s="176"/>
    </row>
    <row r="10000" spans="44:44">
      <c r="AR10000" s="176"/>
    </row>
    <row r="10001" spans="44:44">
      <c r="AR10001" s="176"/>
    </row>
    <row r="10002" spans="44:44">
      <c r="AR10002" s="176"/>
    </row>
    <row r="10003" spans="44:44">
      <c r="AR10003" s="176"/>
    </row>
    <row r="10004" spans="44:44">
      <c r="AR10004" s="176"/>
    </row>
    <row r="10005" spans="44:44">
      <c r="AR10005" s="176"/>
    </row>
    <row r="10006" spans="44:44">
      <c r="AR10006" s="176"/>
    </row>
    <row r="10007" spans="44:44">
      <c r="AR10007" s="176"/>
    </row>
    <row r="10008" spans="44:44">
      <c r="AR10008" s="176"/>
    </row>
    <row r="10009" spans="44:44">
      <c r="AR10009" s="176"/>
    </row>
    <row r="10010" spans="44:44">
      <c r="AR10010" s="176"/>
    </row>
    <row r="10011" spans="44:44">
      <c r="AR10011" s="176"/>
    </row>
    <row r="10012" spans="44:44">
      <c r="AR10012" s="176"/>
    </row>
    <row r="10013" spans="44:44">
      <c r="AR10013" s="176"/>
    </row>
    <row r="10014" spans="44:44">
      <c r="AR10014" s="176"/>
    </row>
    <row r="10015" spans="44:44">
      <c r="AR10015" s="176"/>
    </row>
    <row r="10016" spans="44:44">
      <c r="AR10016" s="176"/>
    </row>
    <row r="10017" spans="44:44">
      <c r="AR10017" s="176"/>
    </row>
    <row r="10018" spans="44:44">
      <c r="AR10018" s="176"/>
    </row>
    <row r="10019" spans="44:44">
      <c r="AR10019" s="176"/>
    </row>
    <row r="10020" spans="44:44">
      <c r="AR10020" s="176"/>
    </row>
    <row r="10021" spans="44:44">
      <c r="AR10021" s="176"/>
    </row>
    <row r="10022" spans="44:44">
      <c r="AR10022" s="176"/>
    </row>
    <row r="10023" spans="44:44">
      <c r="AR10023" s="176"/>
    </row>
    <row r="10024" spans="44:44">
      <c r="AR10024" s="176"/>
    </row>
    <row r="10025" spans="44:44">
      <c r="AR10025" s="176"/>
    </row>
    <row r="10026" spans="44:44">
      <c r="AR10026" s="176"/>
    </row>
    <row r="10027" spans="44:44">
      <c r="AR10027" s="176"/>
    </row>
    <row r="10028" spans="44:44">
      <c r="AR10028" s="176"/>
    </row>
    <row r="10029" spans="44:44">
      <c r="AR10029" s="176"/>
    </row>
    <row r="10030" spans="44:44">
      <c r="AR10030" s="176"/>
    </row>
    <row r="10031" spans="44:44">
      <c r="AR10031" s="176"/>
    </row>
    <row r="10032" spans="44:44">
      <c r="AR10032" s="176"/>
    </row>
    <row r="10033" spans="44:44">
      <c r="AR10033" s="176"/>
    </row>
    <row r="10034" spans="44:44">
      <c r="AR10034" s="176"/>
    </row>
    <row r="10035" spans="44:44">
      <c r="AR10035" s="176"/>
    </row>
    <row r="10036" spans="44:44">
      <c r="AR10036" s="176"/>
    </row>
    <row r="10037" spans="44:44">
      <c r="AR10037" s="176"/>
    </row>
    <row r="10038" spans="44:44">
      <c r="AR10038" s="176"/>
    </row>
    <row r="10039" spans="44:44">
      <c r="AR10039" s="176"/>
    </row>
    <row r="10040" spans="44:44">
      <c r="AR10040" s="176"/>
    </row>
    <row r="10041" spans="44:44">
      <c r="AR10041" s="176"/>
    </row>
    <row r="10042" spans="44:44">
      <c r="AR10042" s="176"/>
    </row>
    <row r="10043" spans="44:44">
      <c r="AR10043" s="176"/>
    </row>
    <row r="10044" spans="44:44">
      <c r="AR10044" s="176"/>
    </row>
    <row r="10045" spans="44:44">
      <c r="AR10045" s="176"/>
    </row>
    <row r="10046" spans="44:44">
      <c r="AR10046" s="176"/>
    </row>
    <row r="10047" spans="44:44">
      <c r="AR10047" s="176"/>
    </row>
    <row r="10048" spans="44:44">
      <c r="AR10048" s="176"/>
    </row>
    <row r="10049" spans="44:44">
      <c r="AR10049" s="176"/>
    </row>
    <row r="10050" spans="44:44">
      <c r="AR10050" s="176"/>
    </row>
    <row r="10051" spans="44:44">
      <c r="AR10051" s="176"/>
    </row>
    <row r="10052" spans="44:44">
      <c r="AR10052" s="176"/>
    </row>
    <row r="10053" spans="44:44">
      <c r="AR10053" s="176"/>
    </row>
    <row r="10054" spans="44:44">
      <c r="AR10054" s="176"/>
    </row>
    <row r="10055" spans="44:44">
      <c r="AR10055" s="176"/>
    </row>
    <row r="10056" spans="44:44">
      <c r="AR10056" s="176"/>
    </row>
    <row r="10057" spans="44:44">
      <c r="AR10057" s="176"/>
    </row>
    <row r="10058" spans="44:44">
      <c r="AR10058" s="176"/>
    </row>
    <row r="10059" spans="44:44">
      <c r="AR10059" s="176"/>
    </row>
    <row r="10060" spans="44:44">
      <c r="AR10060" s="176"/>
    </row>
    <row r="10061" spans="44:44">
      <c r="AR10061" s="176"/>
    </row>
    <row r="10062" spans="44:44">
      <c r="AR10062" s="176"/>
    </row>
    <row r="10063" spans="44:44">
      <c r="AR10063" s="176"/>
    </row>
    <row r="10064" spans="44:44">
      <c r="AR10064" s="176"/>
    </row>
    <row r="10065" spans="44:44">
      <c r="AR10065" s="176"/>
    </row>
    <row r="10066" spans="44:44">
      <c r="AR10066" s="176"/>
    </row>
    <row r="10067" spans="44:44">
      <c r="AR10067" s="176"/>
    </row>
    <row r="10068" spans="44:44">
      <c r="AR10068" s="176"/>
    </row>
    <row r="10069" spans="44:44">
      <c r="AR10069" s="176"/>
    </row>
    <row r="10070" spans="44:44">
      <c r="AR10070" s="176"/>
    </row>
    <row r="10071" spans="44:44">
      <c r="AR10071" s="176"/>
    </row>
    <row r="10072" spans="44:44">
      <c r="AR10072" s="176"/>
    </row>
    <row r="10073" spans="44:44">
      <c r="AR10073" s="176"/>
    </row>
    <row r="10074" spans="44:44">
      <c r="AR10074" s="176"/>
    </row>
    <row r="10075" spans="44:44">
      <c r="AR10075" s="176"/>
    </row>
    <row r="10076" spans="44:44">
      <c r="AR10076" s="176"/>
    </row>
    <row r="10077" spans="44:44">
      <c r="AR10077" s="176"/>
    </row>
    <row r="10078" spans="44:44">
      <c r="AR10078" s="176"/>
    </row>
    <row r="10079" spans="44:44">
      <c r="AR10079" s="176"/>
    </row>
    <row r="10080" spans="44:44">
      <c r="AR10080" s="176"/>
    </row>
    <row r="10081" spans="44:44">
      <c r="AR10081" s="176"/>
    </row>
    <row r="10082" spans="44:44">
      <c r="AR10082" s="176"/>
    </row>
    <row r="10083" spans="44:44">
      <c r="AR10083" s="176"/>
    </row>
    <row r="10084" spans="44:44">
      <c r="AR10084" s="176"/>
    </row>
    <row r="10085" spans="44:44">
      <c r="AR10085" s="176"/>
    </row>
    <row r="10086" spans="44:44">
      <c r="AR10086" s="176"/>
    </row>
    <row r="10087" spans="44:44">
      <c r="AR10087" s="176"/>
    </row>
    <row r="10088" spans="44:44">
      <c r="AR10088" s="176"/>
    </row>
    <row r="10089" spans="44:44">
      <c r="AR10089" s="176"/>
    </row>
    <row r="10090" spans="44:44">
      <c r="AR10090" s="176"/>
    </row>
    <row r="10091" spans="44:44">
      <c r="AR10091" s="176"/>
    </row>
    <row r="10092" spans="44:44">
      <c r="AR10092" s="176"/>
    </row>
    <row r="10093" spans="44:44">
      <c r="AR10093" s="176"/>
    </row>
    <row r="10094" spans="44:44">
      <c r="AR10094" s="176"/>
    </row>
    <row r="10095" spans="44:44">
      <c r="AR10095" s="176"/>
    </row>
    <row r="10096" spans="44:44">
      <c r="AR10096" s="176"/>
    </row>
    <row r="10097" spans="44:44">
      <c r="AR10097" s="176"/>
    </row>
    <row r="10098" spans="44:44">
      <c r="AR10098" s="176"/>
    </row>
    <row r="10099" spans="44:44">
      <c r="AR10099" s="176"/>
    </row>
    <row r="10100" spans="44:44">
      <c r="AR10100" s="176"/>
    </row>
    <row r="10101" spans="44:44">
      <c r="AR10101" s="176"/>
    </row>
    <row r="10102" spans="44:44">
      <c r="AR10102" s="176"/>
    </row>
    <row r="10103" spans="44:44">
      <c r="AR10103" s="176"/>
    </row>
    <row r="10104" spans="44:44">
      <c r="AR10104" s="176"/>
    </row>
    <row r="10105" spans="44:44">
      <c r="AR10105" s="176"/>
    </row>
    <row r="10106" spans="44:44">
      <c r="AR10106" s="176"/>
    </row>
    <row r="10107" spans="44:44">
      <c r="AR10107" s="176"/>
    </row>
    <row r="10108" spans="44:44">
      <c r="AR10108" s="176"/>
    </row>
    <row r="10109" spans="44:44">
      <c r="AR10109" s="176"/>
    </row>
    <row r="10110" spans="44:44">
      <c r="AR10110" s="176"/>
    </row>
    <row r="10111" spans="44:44">
      <c r="AR10111" s="176"/>
    </row>
    <row r="10112" spans="44:44">
      <c r="AR10112" s="176"/>
    </row>
    <row r="10113" spans="44:44">
      <c r="AR10113" s="176"/>
    </row>
    <row r="10114" spans="44:44">
      <c r="AR10114" s="176"/>
    </row>
    <row r="10115" spans="44:44">
      <c r="AR10115" s="176"/>
    </row>
    <row r="10116" spans="44:44">
      <c r="AR10116" s="176"/>
    </row>
    <row r="10117" spans="44:44">
      <c r="AR10117" s="176"/>
    </row>
    <row r="10118" spans="44:44">
      <c r="AR10118" s="176"/>
    </row>
    <row r="10119" spans="44:44">
      <c r="AR10119" s="176"/>
    </row>
    <row r="10120" spans="44:44">
      <c r="AR10120" s="176"/>
    </row>
    <row r="10121" spans="44:44">
      <c r="AR10121" s="176"/>
    </row>
    <row r="10122" spans="44:44">
      <c r="AR10122" s="176"/>
    </row>
    <row r="10123" spans="44:44">
      <c r="AR10123" s="176"/>
    </row>
    <row r="10124" spans="44:44">
      <c r="AR10124" s="176"/>
    </row>
    <row r="10125" spans="44:44">
      <c r="AR10125" s="176"/>
    </row>
    <row r="10126" spans="44:44">
      <c r="AR10126" s="176"/>
    </row>
    <row r="10127" spans="44:44">
      <c r="AR10127" s="176"/>
    </row>
    <row r="10128" spans="44:44">
      <c r="AR10128" s="176"/>
    </row>
    <row r="10129" spans="44:44">
      <c r="AR10129" s="176"/>
    </row>
    <row r="10130" spans="44:44">
      <c r="AR10130" s="176"/>
    </row>
    <row r="10131" spans="44:44">
      <c r="AR10131" s="176"/>
    </row>
    <row r="10132" spans="44:44">
      <c r="AR10132" s="176"/>
    </row>
    <row r="10133" spans="44:44">
      <c r="AR10133" s="176"/>
    </row>
    <row r="10134" spans="44:44">
      <c r="AR10134" s="176"/>
    </row>
    <row r="10135" spans="44:44">
      <c r="AR10135" s="176"/>
    </row>
    <row r="10136" spans="44:44">
      <c r="AR10136" s="176"/>
    </row>
    <row r="10137" spans="44:44">
      <c r="AR10137" s="176"/>
    </row>
    <row r="10138" spans="44:44">
      <c r="AR10138" s="176"/>
    </row>
    <row r="10139" spans="44:44">
      <c r="AR10139" s="176"/>
    </row>
    <row r="10140" spans="44:44">
      <c r="AR10140" s="176"/>
    </row>
    <row r="10141" spans="44:44">
      <c r="AR10141" s="176"/>
    </row>
    <row r="10142" spans="44:44">
      <c r="AR10142" s="176"/>
    </row>
    <row r="10143" spans="44:44">
      <c r="AR10143" s="176"/>
    </row>
    <row r="10144" spans="44:44">
      <c r="AR10144" s="176"/>
    </row>
    <row r="10145" spans="44:44">
      <c r="AR10145" s="176"/>
    </row>
    <row r="10146" spans="44:44">
      <c r="AR10146" s="176"/>
    </row>
    <row r="10147" spans="44:44">
      <c r="AR10147" s="176"/>
    </row>
    <row r="10148" spans="44:44">
      <c r="AR10148" s="176"/>
    </row>
    <row r="10149" spans="44:44">
      <c r="AR10149" s="176"/>
    </row>
    <row r="10150" spans="44:44">
      <c r="AR10150" s="176"/>
    </row>
    <row r="10151" spans="44:44">
      <c r="AR10151" s="176"/>
    </row>
    <row r="10152" spans="44:44">
      <c r="AR10152" s="176"/>
    </row>
    <row r="10153" spans="44:44">
      <c r="AR10153" s="176"/>
    </row>
    <row r="10154" spans="44:44">
      <c r="AR10154" s="176"/>
    </row>
    <row r="10155" spans="44:44">
      <c r="AR10155" s="176"/>
    </row>
    <row r="10156" spans="44:44">
      <c r="AR10156" s="176"/>
    </row>
    <row r="10157" spans="44:44">
      <c r="AR10157" s="176"/>
    </row>
    <row r="10158" spans="44:44">
      <c r="AR10158" s="176"/>
    </row>
    <row r="10159" spans="44:44">
      <c r="AR10159" s="176"/>
    </row>
    <row r="10160" spans="44:44">
      <c r="AR10160" s="176"/>
    </row>
    <row r="10161" spans="44:44">
      <c r="AR10161" s="176"/>
    </row>
    <row r="10162" spans="44:44">
      <c r="AR10162" s="176"/>
    </row>
    <row r="10163" spans="44:44">
      <c r="AR10163" s="176"/>
    </row>
    <row r="10164" spans="44:44">
      <c r="AR10164" s="176"/>
    </row>
    <row r="10165" spans="44:44">
      <c r="AR10165" s="176"/>
    </row>
    <row r="10166" spans="44:44">
      <c r="AR10166" s="176"/>
    </row>
    <row r="10167" spans="44:44">
      <c r="AR10167" s="176"/>
    </row>
    <row r="10168" spans="44:44">
      <c r="AR10168" s="176"/>
    </row>
    <row r="10169" spans="44:44">
      <c r="AR10169" s="176"/>
    </row>
    <row r="10170" spans="44:44">
      <c r="AR10170" s="176"/>
    </row>
    <row r="10171" spans="44:44">
      <c r="AR10171" s="176"/>
    </row>
    <row r="10172" spans="44:44">
      <c r="AR10172" s="176"/>
    </row>
    <row r="10173" spans="44:44">
      <c r="AR10173" s="176"/>
    </row>
    <row r="10174" spans="44:44">
      <c r="AR10174" s="176"/>
    </row>
    <row r="10175" spans="44:44">
      <c r="AR10175" s="176"/>
    </row>
    <row r="10176" spans="44:44">
      <c r="AR10176" s="176"/>
    </row>
    <row r="10177" spans="44:44">
      <c r="AR10177" s="176"/>
    </row>
    <row r="10178" spans="44:44">
      <c r="AR10178" s="176"/>
    </row>
    <row r="10179" spans="44:44">
      <c r="AR10179" s="176"/>
    </row>
    <row r="10180" spans="44:44">
      <c r="AR10180" s="176"/>
    </row>
    <row r="10181" spans="44:44">
      <c r="AR10181" s="176"/>
    </row>
    <row r="10182" spans="44:44">
      <c r="AR10182" s="176"/>
    </row>
    <row r="10183" spans="44:44">
      <c r="AR10183" s="176"/>
    </row>
    <row r="10184" spans="44:44">
      <c r="AR10184" s="176"/>
    </row>
    <row r="10185" spans="44:44">
      <c r="AR10185" s="176"/>
    </row>
    <row r="10186" spans="44:44">
      <c r="AR10186" s="176"/>
    </row>
    <row r="10187" spans="44:44">
      <c r="AR10187" s="176"/>
    </row>
    <row r="10188" spans="44:44">
      <c r="AR10188" s="176"/>
    </row>
    <row r="10189" spans="44:44">
      <c r="AR10189" s="176"/>
    </row>
    <row r="10190" spans="44:44">
      <c r="AR10190" s="176"/>
    </row>
    <row r="10191" spans="44:44">
      <c r="AR10191" s="176"/>
    </row>
    <row r="10192" spans="44:44">
      <c r="AR10192" s="176"/>
    </row>
    <row r="10193" spans="44:44">
      <c r="AR10193" s="176"/>
    </row>
    <row r="10194" spans="44:44">
      <c r="AR10194" s="176"/>
    </row>
    <row r="10195" spans="44:44">
      <c r="AR10195" s="176"/>
    </row>
    <row r="10196" spans="44:44">
      <c r="AR10196" s="176"/>
    </row>
    <row r="10197" spans="44:44">
      <c r="AR10197" s="176"/>
    </row>
    <row r="10198" spans="44:44">
      <c r="AR10198" s="176"/>
    </row>
    <row r="10199" spans="44:44">
      <c r="AR10199" s="176"/>
    </row>
    <row r="10200" spans="44:44">
      <c r="AR10200" s="176"/>
    </row>
    <row r="10201" spans="44:44">
      <c r="AR10201" s="176"/>
    </row>
    <row r="10202" spans="44:44">
      <c r="AR10202" s="176"/>
    </row>
    <row r="10203" spans="44:44">
      <c r="AR10203" s="176"/>
    </row>
    <row r="10204" spans="44:44">
      <c r="AR10204" s="176"/>
    </row>
    <row r="10205" spans="44:44">
      <c r="AR10205" s="176"/>
    </row>
    <row r="10206" spans="44:44">
      <c r="AR10206" s="176"/>
    </row>
    <row r="10207" spans="44:44">
      <c r="AR10207" s="176"/>
    </row>
    <row r="10208" spans="44:44">
      <c r="AR10208" s="176"/>
    </row>
    <row r="10209" spans="44:44">
      <c r="AR10209" s="176"/>
    </row>
    <row r="10210" spans="44:44">
      <c r="AR10210" s="176"/>
    </row>
    <row r="10211" spans="44:44">
      <c r="AR10211" s="176"/>
    </row>
    <row r="10212" spans="44:44">
      <c r="AR10212" s="176"/>
    </row>
    <row r="10213" spans="44:44">
      <c r="AR10213" s="176"/>
    </row>
    <row r="10214" spans="44:44">
      <c r="AR10214" s="176"/>
    </row>
    <row r="10215" spans="44:44">
      <c r="AR10215" s="176"/>
    </row>
    <row r="10216" spans="44:44">
      <c r="AR10216" s="176"/>
    </row>
    <row r="10217" spans="44:44">
      <c r="AR10217" s="176"/>
    </row>
    <row r="10218" spans="44:44">
      <c r="AR10218" s="176"/>
    </row>
    <row r="10219" spans="44:44">
      <c r="AR10219" s="176"/>
    </row>
    <row r="10220" spans="44:44">
      <c r="AR10220" s="176"/>
    </row>
    <row r="10221" spans="44:44">
      <c r="AR10221" s="176"/>
    </row>
    <row r="10222" spans="44:44">
      <c r="AR10222" s="176"/>
    </row>
    <row r="10223" spans="44:44">
      <c r="AR10223" s="176"/>
    </row>
    <row r="10224" spans="44:44">
      <c r="AR10224" s="176"/>
    </row>
    <row r="10225" spans="44:44">
      <c r="AR10225" s="176"/>
    </row>
    <row r="10226" spans="44:44">
      <c r="AR10226" s="176"/>
    </row>
    <row r="10227" spans="44:44">
      <c r="AR10227" s="176"/>
    </row>
    <row r="10228" spans="44:44">
      <c r="AR10228" s="176"/>
    </row>
    <row r="10229" spans="44:44">
      <c r="AR10229" s="176"/>
    </row>
    <row r="10230" spans="44:44">
      <c r="AR10230" s="176"/>
    </row>
    <row r="10231" spans="44:44">
      <c r="AR10231" s="176"/>
    </row>
    <row r="10232" spans="44:44">
      <c r="AR10232" s="176"/>
    </row>
    <row r="10233" spans="44:44">
      <c r="AR10233" s="176"/>
    </row>
    <row r="10234" spans="44:44">
      <c r="AR10234" s="176"/>
    </row>
    <row r="10235" spans="44:44">
      <c r="AR10235" s="176"/>
    </row>
    <row r="10236" spans="44:44">
      <c r="AR10236" s="176"/>
    </row>
    <row r="10237" spans="44:44">
      <c r="AR10237" s="176"/>
    </row>
    <row r="10238" spans="44:44">
      <c r="AR10238" s="176"/>
    </row>
    <row r="10239" spans="44:44">
      <c r="AR10239" s="176"/>
    </row>
    <row r="10240" spans="44:44">
      <c r="AR10240" s="176"/>
    </row>
    <row r="10241" spans="44:44">
      <c r="AR10241" s="176"/>
    </row>
    <row r="10242" spans="44:44">
      <c r="AR10242" s="176"/>
    </row>
    <row r="10243" spans="44:44">
      <c r="AR10243" s="176"/>
    </row>
    <row r="10244" spans="44:44">
      <c r="AR10244" s="176"/>
    </row>
    <row r="10245" spans="44:44">
      <c r="AR10245" s="176"/>
    </row>
    <row r="10246" spans="44:44">
      <c r="AR10246" s="176"/>
    </row>
    <row r="10247" spans="44:44">
      <c r="AR10247" s="176"/>
    </row>
    <row r="10248" spans="44:44">
      <c r="AR10248" s="176"/>
    </row>
    <row r="10249" spans="44:44">
      <c r="AR10249" s="176"/>
    </row>
    <row r="10250" spans="44:44">
      <c r="AR10250" s="176"/>
    </row>
    <row r="10251" spans="44:44">
      <c r="AR10251" s="176"/>
    </row>
    <row r="10252" spans="44:44">
      <c r="AR10252" s="176"/>
    </row>
    <row r="10253" spans="44:44">
      <c r="AR10253" s="176"/>
    </row>
    <row r="10254" spans="44:44">
      <c r="AR10254" s="176"/>
    </row>
    <row r="10255" spans="44:44">
      <c r="AR10255" s="176"/>
    </row>
    <row r="10256" spans="44:44">
      <c r="AR10256" s="176"/>
    </row>
    <row r="10257" spans="44:44">
      <c r="AR10257" s="176"/>
    </row>
    <row r="10258" spans="44:44">
      <c r="AR10258" s="176"/>
    </row>
    <row r="10259" spans="44:44">
      <c r="AR10259" s="176"/>
    </row>
    <row r="10260" spans="44:44">
      <c r="AR10260" s="176"/>
    </row>
    <row r="10261" spans="44:44">
      <c r="AR10261" s="176"/>
    </row>
    <row r="10262" spans="44:44">
      <c r="AR10262" s="176"/>
    </row>
    <row r="10263" spans="44:44">
      <c r="AR10263" s="176"/>
    </row>
    <row r="10264" spans="44:44">
      <c r="AR10264" s="176"/>
    </row>
    <row r="10265" spans="44:44">
      <c r="AR10265" s="176"/>
    </row>
    <row r="10266" spans="44:44">
      <c r="AR10266" s="176"/>
    </row>
    <row r="10267" spans="44:44">
      <c r="AR10267" s="176"/>
    </row>
    <row r="10268" spans="44:44">
      <c r="AR10268" s="176"/>
    </row>
    <row r="10269" spans="44:44">
      <c r="AR10269" s="176"/>
    </row>
    <row r="10270" spans="44:44">
      <c r="AR10270" s="176"/>
    </row>
    <row r="10271" spans="44:44">
      <c r="AR10271" s="176"/>
    </row>
    <row r="10272" spans="44:44">
      <c r="AR10272" s="176"/>
    </row>
    <row r="10273" spans="44:44">
      <c r="AR10273" s="176"/>
    </row>
    <row r="10274" spans="44:44">
      <c r="AR10274" s="176"/>
    </row>
    <row r="10275" spans="44:44">
      <c r="AR10275" s="176"/>
    </row>
    <row r="10276" spans="44:44">
      <c r="AR10276" s="176"/>
    </row>
    <row r="10277" spans="44:44">
      <c r="AR10277" s="176"/>
    </row>
    <row r="10278" spans="44:44">
      <c r="AR10278" s="176"/>
    </row>
    <row r="10279" spans="44:44">
      <c r="AR10279" s="176"/>
    </row>
    <row r="10280" spans="44:44">
      <c r="AR10280" s="176"/>
    </row>
    <row r="10281" spans="44:44">
      <c r="AR10281" s="176"/>
    </row>
    <row r="10282" spans="44:44">
      <c r="AR10282" s="176"/>
    </row>
    <row r="10283" spans="44:44">
      <c r="AR10283" s="176"/>
    </row>
    <row r="10284" spans="44:44">
      <c r="AR10284" s="176"/>
    </row>
    <row r="10285" spans="44:44">
      <c r="AR10285" s="176"/>
    </row>
    <row r="10286" spans="44:44">
      <c r="AR10286" s="176"/>
    </row>
    <row r="10287" spans="44:44">
      <c r="AR10287" s="176"/>
    </row>
    <row r="10288" spans="44:44">
      <c r="AR10288" s="176"/>
    </row>
    <row r="10289" spans="44:44">
      <c r="AR10289" s="176"/>
    </row>
    <row r="10290" spans="44:44">
      <c r="AR10290" s="176"/>
    </row>
    <row r="10291" spans="44:44">
      <c r="AR10291" s="176"/>
    </row>
    <row r="10292" spans="44:44">
      <c r="AR10292" s="176"/>
    </row>
    <row r="10293" spans="44:44">
      <c r="AR10293" s="176"/>
    </row>
    <row r="10294" spans="44:44">
      <c r="AR10294" s="176"/>
    </row>
    <row r="10295" spans="44:44">
      <c r="AR10295" s="176"/>
    </row>
    <row r="10296" spans="44:44">
      <c r="AR10296" s="176"/>
    </row>
    <row r="10297" spans="44:44">
      <c r="AR10297" s="176"/>
    </row>
    <row r="10298" spans="44:44">
      <c r="AR10298" s="176"/>
    </row>
    <row r="10299" spans="44:44">
      <c r="AR10299" s="176"/>
    </row>
    <row r="10300" spans="44:44">
      <c r="AR10300" s="176"/>
    </row>
    <row r="10301" spans="44:44">
      <c r="AR10301" s="176"/>
    </row>
    <row r="10302" spans="44:44">
      <c r="AR10302" s="176"/>
    </row>
    <row r="10303" spans="44:44">
      <c r="AR10303" s="176"/>
    </row>
    <row r="10304" spans="44:44">
      <c r="AR10304" s="176"/>
    </row>
    <row r="10305" spans="44:44">
      <c r="AR10305" s="176"/>
    </row>
    <row r="10306" spans="44:44">
      <c r="AR10306" s="176"/>
    </row>
    <row r="10307" spans="44:44">
      <c r="AR10307" s="176"/>
    </row>
    <row r="10308" spans="44:44">
      <c r="AR10308" s="176"/>
    </row>
    <row r="10309" spans="44:44">
      <c r="AR10309" s="176"/>
    </row>
    <row r="10310" spans="44:44">
      <c r="AR10310" s="176"/>
    </row>
    <row r="10311" spans="44:44">
      <c r="AR10311" s="176"/>
    </row>
    <row r="10312" spans="44:44">
      <c r="AR10312" s="176"/>
    </row>
    <row r="10313" spans="44:44">
      <c r="AR10313" s="176"/>
    </row>
    <row r="10314" spans="44:44">
      <c r="AR10314" s="176"/>
    </row>
    <row r="10315" spans="44:44">
      <c r="AR10315" s="176"/>
    </row>
    <row r="10316" spans="44:44">
      <c r="AR10316" s="176"/>
    </row>
    <row r="10317" spans="44:44">
      <c r="AR10317" s="176"/>
    </row>
    <row r="10318" spans="44:44">
      <c r="AR10318" s="176"/>
    </row>
    <row r="10319" spans="44:44">
      <c r="AR10319" s="176"/>
    </row>
    <row r="10320" spans="44:44">
      <c r="AR10320" s="176"/>
    </row>
    <row r="10321" spans="44:44">
      <c r="AR10321" s="176"/>
    </row>
    <row r="10322" spans="44:44">
      <c r="AR10322" s="176"/>
    </row>
    <row r="10323" spans="44:44">
      <c r="AR10323" s="176"/>
    </row>
    <row r="10324" spans="44:44">
      <c r="AR10324" s="176"/>
    </row>
    <row r="10325" spans="44:44">
      <c r="AR10325" s="176"/>
    </row>
    <row r="10326" spans="44:44">
      <c r="AR10326" s="176"/>
    </row>
    <row r="10327" spans="44:44">
      <c r="AR10327" s="176"/>
    </row>
    <row r="10328" spans="44:44">
      <c r="AR10328" s="176"/>
    </row>
    <row r="10329" spans="44:44">
      <c r="AR10329" s="176"/>
    </row>
    <row r="10330" spans="44:44">
      <c r="AR10330" s="176"/>
    </row>
    <row r="10331" spans="44:44">
      <c r="AR10331" s="176"/>
    </row>
    <row r="10332" spans="44:44">
      <c r="AR10332" s="176"/>
    </row>
    <row r="10333" spans="44:44">
      <c r="AR10333" s="176"/>
    </row>
    <row r="10334" spans="44:44">
      <c r="AR10334" s="176"/>
    </row>
    <row r="10335" spans="44:44">
      <c r="AR10335" s="176"/>
    </row>
    <row r="10336" spans="44:44">
      <c r="AR10336" s="176"/>
    </row>
    <row r="10337" spans="44:44">
      <c r="AR10337" s="176"/>
    </row>
    <row r="10338" spans="44:44">
      <c r="AR10338" s="176"/>
    </row>
    <row r="10339" spans="44:44">
      <c r="AR10339" s="176"/>
    </row>
    <row r="10340" spans="44:44">
      <c r="AR10340" s="176"/>
    </row>
    <row r="10341" spans="44:44">
      <c r="AR10341" s="176"/>
    </row>
    <row r="10342" spans="44:44">
      <c r="AR10342" s="176"/>
    </row>
    <row r="10343" spans="44:44">
      <c r="AR10343" s="176"/>
    </row>
    <row r="10344" spans="44:44">
      <c r="AR10344" s="176"/>
    </row>
    <row r="10345" spans="44:44">
      <c r="AR10345" s="176"/>
    </row>
    <row r="10346" spans="44:44">
      <c r="AR10346" s="176"/>
    </row>
    <row r="10347" spans="44:44">
      <c r="AR10347" s="176"/>
    </row>
    <row r="10348" spans="44:44">
      <c r="AR10348" s="176"/>
    </row>
    <row r="10349" spans="44:44">
      <c r="AR10349" s="176"/>
    </row>
    <row r="10350" spans="44:44">
      <c r="AR10350" s="176"/>
    </row>
    <row r="10351" spans="44:44">
      <c r="AR10351" s="176"/>
    </row>
    <row r="10352" spans="44:44">
      <c r="AR10352" s="176"/>
    </row>
    <row r="10353" spans="44:44">
      <c r="AR10353" s="176"/>
    </row>
    <row r="10354" spans="44:44">
      <c r="AR10354" s="176"/>
    </row>
    <row r="10355" spans="44:44">
      <c r="AR10355" s="176"/>
    </row>
    <row r="10356" spans="44:44">
      <c r="AR10356" s="176"/>
    </row>
    <row r="10357" spans="44:44">
      <c r="AR10357" s="176"/>
    </row>
    <row r="10358" spans="44:44">
      <c r="AR10358" s="176"/>
    </row>
    <row r="10359" spans="44:44">
      <c r="AR10359" s="176"/>
    </row>
    <row r="10360" spans="44:44">
      <c r="AR10360" s="176"/>
    </row>
    <row r="10361" spans="44:44">
      <c r="AR10361" s="176"/>
    </row>
    <row r="10362" spans="44:44">
      <c r="AR10362" s="176"/>
    </row>
    <row r="10363" spans="44:44">
      <c r="AR10363" s="176"/>
    </row>
    <row r="10364" spans="44:44">
      <c r="AR10364" s="176"/>
    </row>
    <row r="10365" spans="44:44">
      <c r="AR10365" s="176"/>
    </row>
    <row r="10366" spans="44:44">
      <c r="AR10366" s="176"/>
    </row>
    <row r="10367" spans="44:44">
      <c r="AR10367" s="176"/>
    </row>
    <row r="10368" spans="44:44">
      <c r="AR10368" s="176"/>
    </row>
    <row r="10369" spans="44:44">
      <c r="AR10369" s="176"/>
    </row>
    <row r="10370" spans="44:44">
      <c r="AR10370" s="176"/>
    </row>
    <row r="10371" spans="44:44">
      <c r="AR10371" s="176"/>
    </row>
    <row r="10372" spans="44:44">
      <c r="AR10372" s="176"/>
    </row>
    <row r="10373" spans="44:44">
      <c r="AR10373" s="176"/>
    </row>
    <row r="10374" spans="44:44">
      <c r="AR10374" s="176"/>
    </row>
    <row r="10375" spans="44:44">
      <c r="AR10375" s="176"/>
    </row>
    <row r="10376" spans="44:44">
      <c r="AR10376" s="176"/>
    </row>
    <row r="10377" spans="44:44">
      <c r="AR10377" s="176"/>
    </row>
    <row r="10378" spans="44:44">
      <c r="AR10378" s="176"/>
    </row>
    <row r="10379" spans="44:44">
      <c r="AR10379" s="176"/>
    </row>
    <row r="10380" spans="44:44">
      <c r="AR10380" s="176"/>
    </row>
    <row r="10381" spans="44:44">
      <c r="AR10381" s="176"/>
    </row>
    <row r="10382" spans="44:44">
      <c r="AR10382" s="176"/>
    </row>
    <row r="10383" spans="44:44">
      <c r="AR10383" s="176"/>
    </row>
    <row r="10384" spans="44:44">
      <c r="AR10384" s="176"/>
    </row>
    <row r="10385" spans="44:44">
      <c r="AR10385" s="176"/>
    </row>
    <row r="10386" spans="44:44">
      <c r="AR10386" s="176"/>
    </row>
    <row r="10387" spans="44:44">
      <c r="AR10387" s="176"/>
    </row>
    <row r="10388" spans="44:44">
      <c r="AR10388" s="176"/>
    </row>
    <row r="10389" spans="44:44">
      <c r="AR10389" s="176"/>
    </row>
    <row r="10390" spans="44:44">
      <c r="AR10390" s="176"/>
    </row>
    <row r="10391" spans="44:44">
      <c r="AR10391" s="176"/>
    </row>
    <row r="10392" spans="44:44">
      <c r="AR10392" s="176"/>
    </row>
    <row r="10393" spans="44:44">
      <c r="AR10393" s="176"/>
    </row>
    <row r="10394" spans="44:44">
      <c r="AR10394" s="176"/>
    </row>
    <row r="10395" spans="44:44">
      <c r="AR10395" s="176"/>
    </row>
    <row r="10396" spans="44:44">
      <c r="AR10396" s="176"/>
    </row>
    <row r="10397" spans="44:44">
      <c r="AR10397" s="176"/>
    </row>
    <row r="10398" spans="44:44">
      <c r="AR10398" s="176"/>
    </row>
    <row r="10399" spans="44:44">
      <c r="AR10399" s="176"/>
    </row>
    <row r="10400" spans="44:44">
      <c r="AR10400" s="176"/>
    </row>
    <row r="10401" spans="44:44">
      <c r="AR10401" s="176"/>
    </row>
    <row r="10402" spans="44:44">
      <c r="AR10402" s="176"/>
    </row>
    <row r="10403" spans="44:44">
      <c r="AR10403" s="176"/>
    </row>
    <row r="10404" spans="44:44">
      <c r="AR10404" s="176"/>
    </row>
    <row r="10405" spans="44:44">
      <c r="AR10405" s="176"/>
    </row>
    <row r="10406" spans="44:44">
      <c r="AR10406" s="176"/>
    </row>
    <row r="10407" spans="44:44">
      <c r="AR10407" s="176"/>
    </row>
    <row r="10408" spans="44:44">
      <c r="AR10408" s="176"/>
    </row>
    <row r="10409" spans="44:44">
      <c r="AR10409" s="176"/>
    </row>
    <row r="10410" spans="44:44">
      <c r="AR10410" s="176"/>
    </row>
    <row r="10411" spans="44:44">
      <c r="AR10411" s="176"/>
    </row>
    <row r="10412" spans="44:44">
      <c r="AR10412" s="176"/>
    </row>
    <row r="10413" spans="44:44">
      <c r="AR10413" s="176"/>
    </row>
    <row r="10414" spans="44:44">
      <c r="AR10414" s="176"/>
    </row>
    <row r="10415" spans="44:44">
      <c r="AR10415" s="176"/>
    </row>
    <row r="10416" spans="44:44">
      <c r="AR10416" s="176"/>
    </row>
    <row r="10417" spans="44:44">
      <c r="AR10417" s="176"/>
    </row>
    <row r="10418" spans="44:44">
      <c r="AR10418" s="176"/>
    </row>
    <row r="10419" spans="44:44">
      <c r="AR10419" s="176"/>
    </row>
    <row r="10420" spans="44:44">
      <c r="AR10420" s="176"/>
    </row>
    <row r="10421" spans="44:44">
      <c r="AR10421" s="176"/>
    </row>
    <row r="10422" spans="44:44">
      <c r="AR10422" s="176"/>
    </row>
    <row r="10423" spans="44:44">
      <c r="AR10423" s="176"/>
    </row>
    <row r="10424" spans="44:44">
      <c r="AR10424" s="176"/>
    </row>
    <row r="10425" spans="44:44">
      <c r="AR10425" s="176"/>
    </row>
    <row r="10426" spans="44:44">
      <c r="AR10426" s="176"/>
    </row>
    <row r="10427" spans="44:44">
      <c r="AR10427" s="176"/>
    </row>
    <row r="10428" spans="44:44">
      <c r="AR10428" s="176"/>
    </row>
    <row r="10429" spans="44:44">
      <c r="AR10429" s="176"/>
    </row>
    <row r="10430" spans="44:44">
      <c r="AR10430" s="176"/>
    </row>
    <row r="10431" spans="44:44">
      <c r="AR10431" s="176"/>
    </row>
    <row r="10432" spans="44:44">
      <c r="AR10432" s="176"/>
    </row>
    <row r="10433" spans="44:44">
      <c r="AR10433" s="176"/>
    </row>
    <row r="10434" spans="44:44">
      <c r="AR10434" s="176"/>
    </row>
    <row r="10435" spans="44:44">
      <c r="AR10435" s="176"/>
    </row>
    <row r="10436" spans="44:44">
      <c r="AR10436" s="176"/>
    </row>
    <row r="10437" spans="44:44">
      <c r="AR10437" s="176"/>
    </row>
    <row r="10438" spans="44:44">
      <c r="AR10438" s="176"/>
    </row>
    <row r="10439" spans="44:44">
      <c r="AR10439" s="176"/>
    </row>
    <row r="10440" spans="44:44">
      <c r="AR10440" s="176"/>
    </row>
    <row r="10441" spans="44:44">
      <c r="AR10441" s="176"/>
    </row>
    <row r="10442" spans="44:44">
      <c r="AR10442" s="176"/>
    </row>
    <row r="10443" spans="44:44">
      <c r="AR10443" s="176"/>
    </row>
    <row r="10444" spans="44:44">
      <c r="AR10444" s="176"/>
    </row>
    <row r="10445" spans="44:44">
      <c r="AR10445" s="176"/>
    </row>
    <row r="10446" spans="44:44">
      <c r="AR10446" s="176"/>
    </row>
    <row r="10447" spans="44:44">
      <c r="AR10447" s="176"/>
    </row>
    <row r="10448" spans="44:44">
      <c r="AR10448" s="176"/>
    </row>
    <row r="10449" spans="44:44">
      <c r="AR10449" s="176"/>
    </row>
    <row r="10450" spans="44:44">
      <c r="AR10450" s="176"/>
    </row>
    <row r="10451" spans="44:44">
      <c r="AR10451" s="176"/>
    </row>
    <row r="10452" spans="44:44">
      <c r="AR10452" s="176"/>
    </row>
    <row r="10453" spans="44:44">
      <c r="AR10453" s="176"/>
    </row>
    <row r="10454" spans="44:44">
      <c r="AR10454" s="176"/>
    </row>
    <row r="10455" spans="44:44">
      <c r="AR10455" s="176"/>
    </row>
    <row r="10456" spans="44:44">
      <c r="AR10456" s="176"/>
    </row>
    <row r="10457" spans="44:44">
      <c r="AR10457" s="176"/>
    </row>
    <row r="10458" spans="44:44">
      <c r="AR10458" s="176"/>
    </row>
    <row r="10459" spans="44:44">
      <c r="AR10459" s="176"/>
    </row>
    <row r="10460" spans="44:44">
      <c r="AR10460" s="176"/>
    </row>
    <row r="10461" spans="44:44">
      <c r="AR10461" s="176"/>
    </row>
    <row r="10462" spans="44:44">
      <c r="AR10462" s="176"/>
    </row>
    <row r="10463" spans="44:44">
      <c r="AR10463" s="176"/>
    </row>
    <row r="10464" spans="44:44">
      <c r="AR10464" s="176"/>
    </row>
    <row r="10465" spans="44:44">
      <c r="AR10465" s="176"/>
    </row>
    <row r="10466" spans="44:44">
      <c r="AR10466" s="176"/>
    </row>
    <row r="10467" spans="44:44">
      <c r="AR10467" s="176"/>
    </row>
    <row r="10468" spans="44:44">
      <c r="AR10468" s="176"/>
    </row>
    <row r="10469" spans="44:44">
      <c r="AR10469" s="176"/>
    </row>
    <row r="10470" spans="44:44">
      <c r="AR10470" s="176"/>
    </row>
    <row r="10471" spans="44:44">
      <c r="AR10471" s="176"/>
    </row>
    <row r="10472" spans="44:44">
      <c r="AR10472" s="176"/>
    </row>
    <row r="10473" spans="44:44">
      <c r="AR10473" s="176"/>
    </row>
    <row r="10474" spans="44:44">
      <c r="AR10474" s="176"/>
    </row>
    <row r="10475" spans="44:44">
      <c r="AR10475" s="176"/>
    </row>
    <row r="10476" spans="44:44">
      <c r="AR10476" s="176"/>
    </row>
    <row r="10477" spans="44:44">
      <c r="AR10477" s="176"/>
    </row>
    <row r="10478" spans="44:44">
      <c r="AR10478" s="176"/>
    </row>
    <row r="10479" spans="44:44">
      <c r="AR10479" s="176"/>
    </row>
    <row r="10480" spans="44:44">
      <c r="AR10480" s="176"/>
    </row>
    <row r="10481" spans="44:44">
      <c r="AR10481" s="176"/>
    </row>
    <row r="10482" spans="44:44">
      <c r="AR10482" s="176"/>
    </row>
    <row r="10483" spans="44:44">
      <c r="AR10483" s="176"/>
    </row>
    <row r="10484" spans="44:44">
      <c r="AR10484" s="176"/>
    </row>
    <row r="10485" spans="44:44">
      <c r="AR10485" s="176"/>
    </row>
    <row r="10486" spans="44:44">
      <c r="AR10486" s="176"/>
    </row>
    <row r="10487" spans="44:44">
      <c r="AR10487" s="176"/>
    </row>
    <row r="10488" spans="44:44">
      <c r="AR10488" s="176"/>
    </row>
    <row r="10489" spans="44:44">
      <c r="AR10489" s="176"/>
    </row>
    <row r="10490" spans="44:44">
      <c r="AR10490" s="176"/>
    </row>
    <row r="10491" spans="44:44">
      <c r="AR10491" s="176"/>
    </row>
    <row r="10492" spans="44:44">
      <c r="AR10492" s="176"/>
    </row>
    <row r="10493" spans="44:44">
      <c r="AR10493" s="176"/>
    </row>
    <row r="10494" spans="44:44">
      <c r="AR10494" s="176"/>
    </row>
    <row r="10495" spans="44:44">
      <c r="AR10495" s="176"/>
    </row>
    <row r="10496" spans="44:44">
      <c r="AR10496" s="176"/>
    </row>
    <row r="10497" spans="44:44">
      <c r="AR10497" s="176"/>
    </row>
    <row r="10498" spans="44:44">
      <c r="AR10498" s="176"/>
    </row>
    <row r="10499" spans="44:44">
      <c r="AR10499" s="176"/>
    </row>
    <row r="10500" spans="44:44">
      <c r="AR10500" s="176"/>
    </row>
    <row r="10501" spans="44:44">
      <c r="AR10501" s="176"/>
    </row>
    <row r="10502" spans="44:44">
      <c r="AR10502" s="176"/>
    </row>
    <row r="10503" spans="44:44">
      <c r="AR10503" s="176"/>
    </row>
    <row r="10504" spans="44:44">
      <c r="AR10504" s="176"/>
    </row>
    <row r="10505" spans="44:44">
      <c r="AR10505" s="176"/>
    </row>
    <row r="10506" spans="44:44">
      <c r="AR10506" s="176"/>
    </row>
    <row r="10507" spans="44:44">
      <c r="AR10507" s="176"/>
    </row>
    <row r="10508" spans="44:44">
      <c r="AR10508" s="176"/>
    </row>
    <row r="10509" spans="44:44">
      <c r="AR10509" s="176"/>
    </row>
    <row r="10510" spans="44:44">
      <c r="AR10510" s="176"/>
    </row>
    <row r="10511" spans="44:44">
      <c r="AR10511" s="176"/>
    </row>
    <row r="10512" spans="44:44">
      <c r="AR10512" s="176"/>
    </row>
    <row r="10513" spans="44:44">
      <c r="AR10513" s="176"/>
    </row>
    <row r="10514" spans="44:44">
      <c r="AR10514" s="176"/>
    </row>
    <row r="10515" spans="44:44">
      <c r="AR10515" s="176"/>
    </row>
    <row r="10516" spans="44:44">
      <c r="AR10516" s="176"/>
    </row>
    <row r="10517" spans="44:44">
      <c r="AR10517" s="176"/>
    </row>
    <row r="10518" spans="44:44">
      <c r="AR10518" s="176"/>
    </row>
    <row r="10519" spans="44:44">
      <c r="AR10519" s="176"/>
    </row>
    <row r="10520" spans="44:44">
      <c r="AR10520" s="176"/>
    </row>
    <row r="10521" spans="44:44">
      <c r="AR10521" s="176"/>
    </row>
    <row r="10522" spans="44:44">
      <c r="AR10522" s="176"/>
    </row>
    <row r="10523" spans="44:44">
      <c r="AR10523" s="176"/>
    </row>
    <row r="10524" spans="44:44">
      <c r="AR10524" s="176"/>
    </row>
    <row r="10525" spans="44:44">
      <c r="AR10525" s="176"/>
    </row>
    <row r="10526" spans="44:44">
      <c r="AR10526" s="176"/>
    </row>
    <row r="10527" spans="44:44">
      <c r="AR10527" s="176"/>
    </row>
    <row r="10528" spans="44:44">
      <c r="AR10528" s="176"/>
    </row>
    <row r="10529" spans="44:44">
      <c r="AR10529" s="176"/>
    </row>
    <row r="10530" spans="44:44">
      <c r="AR10530" s="176"/>
    </row>
    <row r="10531" spans="44:44">
      <c r="AR10531" s="176"/>
    </row>
    <row r="10532" spans="44:44">
      <c r="AR10532" s="176"/>
    </row>
    <row r="10533" spans="44:44">
      <c r="AR10533" s="176"/>
    </row>
    <row r="10534" spans="44:44">
      <c r="AR10534" s="176"/>
    </row>
    <row r="10535" spans="44:44">
      <c r="AR10535" s="176"/>
    </row>
    <row r="10536" spans="44:44">
      <c r="AR10536" s="176"/>
    </row>
    <row r="10537" spans="44:44">
      <c r="AR10537" s="176"/>
    </row>
    <row r="10538" spans="44:44">
      <c r="AR10538" s="176"/>
    </row>
    <row r="10539" spans="44:44">
      <c r="AR10539" s="176"/>
    </row>
    <row r="10540" spans="44:44">
      <c r="AR10540" s="176"/>
    </row>
    <row r="10541" spans="44:44">
      <c r="AR10541" s="176"/>
    </row>
    <row r="10542" spans="44:44">
      <c r="AR10542" s="176"/>
    </row>
    <row r="10543" spans="44:44">
      <c r="AR10543" s="176"/>
    </row>
    <row r="10544" spans="44:44">
      <c r="AR10544" s="176"/>
    </row>
    <row r="10545" spans="44:44">
      <c r="AR10545" s="176"/>
    </row>
    <row r="10546" spans="44:44">
      <c r="AR10546" s="176"/>
    </row>
    <row r="10547" spans="44:44">
      <c r="AR10547" s="176"/>
    </row>
    <row r="10548" spans="44:44">
      <c r="AR10548" s="176"/>
    </row>
    <row r="10549" spans="44:44">
      <c r="AR10549" s="176"/>
    </row>
    <row r="10550" spans="44:44">
      <c r="AR10550" s="176"/>
    </row>
    <row r="10551" spans="44:44">
      <c r="AR10551" s="176"/>
    </row>
    <row r="10552" spans="44:44">
      <c r="AR10552" s="176"/>
    </row>
    <row r="10553" spans="44:44">
      <c r="AR10553" s="176"/>
    </row>
    <row r="10554" spans="44:44">
      <c r="AR10554" s="176"/>
    </row>
    <row r="10555" spans="44:44">
      <c r="AR10555" s="176"/>
    </row>
    <row r="10556" spans="44:44">
      <c r="AR10556" s="176"/>
    </row>
    <row r="10557" spans="44:44">
      <c r="AR10557" s="176"/>
    </row>
    <row r="10558" spans="44:44">
      <c r="AR10558" s="176"/>
    </row>
    <row r="10559" spans="44:44">
      <c r="AR10559" s="176"/>
    </row>
    <row r="10560" spans="44:44">
      <c r="AR10560" s="176"/>
    </row>
    <row r="10561" spans="44:44">
      <c r="AR10561" s="176"/>
    </row>
    <row r="10562" spans="44:44">
      <c r="AR10562" s="176"/>
    </row>
    <row r="10563" spans="44:44">
      <c r="AR10563" s="176"/>
    </row>
    <row r="10564" spans="44:44">
      <c r="AR10564" s="176"/>
    </row>
    <row r="10565" spans="44:44">
      <c r="AR10565" s="176"/>
    </row>
    <row r="10566" spans="44:44">
      <c r="AR10566" s="176"/>
    </row>
    <row r="10567" spans="44:44">
      <c r="AR10567" s="176"/>
    </row>
    <row r="10568" spans="44:44">
      <c r="AR10568" s="176"/>
    </row>
    <row r="10569" spans="44:44">
      <c r="AR10569" s="176"/>
    </row>
    <row r="10570" spans="44:44">
      <c r="AR10570" s="176"/>
    </row>
    <row r="10571" spans="44:44">
      <c r="AR10571" s="176"/>
    </row>
    <row r="10572" spans="44:44">
      <c r="AR10572" s="176"/>
    </row>
    <row r="10573" spans="44:44">
      <c r="AR10573" s="176"/>
    </row>
    <row r="10574" spans="44:44">
      <c r="AR10574" s="176"/>
    </row>
    <row r="10575" spans="44:44">
      <c r="AR10575" s="176"/>
    </row>
    <row r="10576" spans="44:44">
      <c r="AR10576" s="176"/>
    </row>
    <row r="10577" spans="44:44">
      <c r="AR10577" s="176"/>
    </row>
    <row r="10578" spans="44:44">
      <c r="AR10578" s="176"/>
    </row>
    <row r="10579" spans="44:44">
      <c r="AR10579" s="176"/>
    </row>
    <row r="10580" spans="44:44">
      <c r="AR10580" s="176"/>
    </row>
    <row r="10581" spans="44:44">
      <c r="AR10581" s="176"/>
    </row>
    <row r="10582" spans="44:44">
      <c r="AR10582" s="176"/>
    </row>
    <row r="10583" spans="44:44">
      <c r="AR10583" s="176"/>
    </row>
    <row r="10584" spans="44:44">
      <c r="AR10584" s="176"/>
    </row>
    <row r="10585" spans="44:44">
      <c r="AR10585" s="176"/>
    </row>
    <row r="10586" spans="44:44">
      <c r="AR10586" s="176"/>
    </row>
    <row r="10587" spans="44:44">
      <c r="AR10587" s="176"/>
    </row>
    <row r="10588" spans="44:44">
      <c r="AR10588" s="176"/>
    </row>
    <row r="10589" spans="44:44">
      <c r="AR10589" s="176"/>
    </row>
    <row r="10590" spans="44:44">
      <c r="AR10590" s="176"/>
    </row>
    <row r="10591" spans="44:44">
      <c r="AR10591" s="176"/>
    </row>
    <row r="10592" spans="44:44">
      <c r="AR10592" s="176"/>
    </row>
    <row r="10593" spans="44:44">
      <c r="AR10593" s="176"/>
    </row>
    <row r="10594" spans="44:44">
      <c r="AR10594" s="176"/>
    </row>
    <row r="10595" spans="44:44">
      <c r="AR10595" s="176"/>
    </row>
    <row r="10596" spans="44:44">
      <c r="AR10596" s="176"/>
    </row>
    <row r="10597" spans="44:44">
      <c r="AR10597" s="176"/>
    </row>
    <row r="10598" spans="44:44">
      <c r="AR10598" s="176"/>
    </row>
    <row r="10599" spans="44:44">
      <c r="AR10599" s="176"/>
    </row>
    <row r="10600" spans="44:44">
      <c r="AR10600" s="176"/>
    </row>
    <row r="10601" spans="44:44">
      <c r="AR10601" s="176"/>
    </row>
    <row r="10602" spans="44:44">
      <c r="AR10602" s="176"/>
    </row>
    <row r="10603" spans="44:44">
      <c r="AR10603" s="176"/>
    </row>
    <row r="10604" spans="44:44">
      <c r="AR10604" s="176"/>
    </row>
    <row r="10605" spans="44:44">
      <c r="AR10605" s="176"/>
    </row>
    <row r="10606" spans="44:44">
      <c r="AR10606" s="176"/>
    </row>
    <row r="10607" spans="44:44">
      <c r="AR10607" s="176"/>
    </row>
    <row r="10608" spans="44:44">
      <c r="AR10608" s="176"/>
    </row>
    <row r="10609" spans="44:44">
      <c r="AR10609" s="176"/>
    </row>
    <row r="10610" spans="44:44">
      <c r="AR10610" s="176"/>
    </row>
    <row r="10611" spans="44:44">
      <c r="AR10611" s="176"/>
    </row>
    <row r="10612" spans="44:44">
      <c r="AR10612" s="176"/>
    </row>
    <row r="10613" spans="44:44">
      <c r="AR10613" s="176"/>
    </row>
    <row r="10614" spans="44:44">
      <c r="AR10614" s="176"/>
    </row>
    <row r="10615" spans="44:44">
      <c r="AR10615" s="176"/>
    </row>
    <row r="10616" spans="44:44">
      <c r="AR10616" s="176"/>
    </row>
    <row r="10617" spans="44:44">
      <c r="AR10617" s="176"/>
    </row>
    <row r="10618" spans="44:44">
      <c r="AR10618" s="176"/>
    </row>
    <row r="10619" spans="44:44">
      <c r="AR10619" s="176"/>
    </row>
    <row r="10620" spans="44:44">
      <c r="AR10620" s="176"/>
    </row>
    <row r="10621" spans="44:44">
      <c r="AR10621" s="176"/>
    </row>
    <row r="10622" spans="44:44">
      <c r="AR10622" s="176"/>
    </row>
    <row r="10623" spans="44:44">
      <c r="AR10623" s="176"/>
    </row>
    <row r="10624" spans="44:44">
      <c r="AR10624" s="176"/>
    </row>
    <row r="10625" spans="44:44">
      <c r="AR10625" s="176"/>
    </row>
    <row r="10626" spans="44:44">
      <c r="AR10626" s="176"/>
    </row>
    <row r="10627" spans="44:44">
      <c r="AR10627" s="176"/>
    </row>
    <row r="10628" spans="44:44">
      <c r="AR10628" s="176"/>
    </row>
    <row r="10629" spans="44:44">
      <c r="AR10629" s="176"/>
    </row>
    <row r="10630" spans="44:44">
      <c r="AR10630" s="176"/>
    </row>
    <row r="10631" spans="44:44">
      <c r="AR10631" s="176"/>
    </row>
    <row r="10632" spans="44:44">
      <c r="AR10632" s="176"/>
    </row>
    <row r="10633" spans="44:44">
      <c r="AR10633" s="176"/>
    </row>
    <row r="10634" spans="44:44">
      <c r="AR10634" s="176"/>
    </row>
    <row r="10635" spans="44:44">
      <c r="AR10635" s="176"/>
    </row>
    <row r="10636" spans="44:44">
      <c r="AR10636" s="176"/>
    </row>
    <row r="10637" spans="44:44">
      <c r="AR10637" s="176"/>
    </row>
    <row r="10638" spans="44:44">
      <c r="AR10638" s="176"/>
    </row>
    <row r="10639" spans="44:44">
      <c r="AR10639" s="176"/>
    </row>
    <row r="10640" spans="44:44">
      <c r="AR10640" s="176"/>
    </row>
    <row r="10641" spans="44:44">
      <c r="AR10641" s="176"/>
    </row>
    <row r="10642" spans="44:44">
      <c r="AR10642" s="176"/>
    </row>
    <row r="10643" spans="44:44">
      <c r="AR10643" s="176"/>
    </row>
    <row r="10644" spans="44:44">
      <c r="AR10644" s="176"/>
    </row>
    <row r="10645" spans="44:44">
      <c r="AR10645" s="176"/>
    </row>
    <row r="10646" spans="44:44">
      <c r="AR10646" s="176"/>
    </row>
    <row r="10647" spans="44:44">
      <c r="AR10647" s="176"/>
    </row>
    <row r="10648" spans="44:44">
      <c r="AR10648" s="176"/>
    </row>
    <row r="10649" spans="44:44">
      <c r="AR10649" s="176"/>
    </row>
    <row r="10650" spans="44:44">
      <c r="AR10650" s="176"/>
    </row>
    <row r="10651" spans="44:44">
      <c r="AR10651" s="176"/>
    </row>
    <row r="10652" spans="44:44">
      <c r="AR10652" s="176"/>
    </row>
    <row r="10653" spans="44:44">
      <c r="AR10653" s="176"/>
    </row>
    <row r="10654" spans="44:44">
      <c r="AR10654" s="176"/>
    </row>
    <row r="10655" spans="44:44">
      <c r="AR10655" s="176"/>
    </row>
    <row r="10656" spans="44:44">
      <c r="AR10656" s="176"/>
    </row>
    <row r="10657" spans="44:44">
      <c r="AR10657" s="176"/>
    </row>
    <row r="10658" spans="44:44">
      <c r="AR10658" s="176"/>
    </row>
    <row r="10659" spans="44:44">
      <c r="AR10659" s="176"/>
    </row>
    <row r="10660" spans="44:44">
      <c r="AR10660" s="176"/>
    </row>
    <row r="10661" spans="44:44">
      <c r="AR10661" s="176"/>
    </row>
    <row r="10662" spans="44:44">
      <c r="AR10662" s="176"/>
    </row>
    <row r="10663" spans="44:44">
      <c r="AR10663" s="176"/>
    </row>
    <row r="10664" spans="44:44">
      <c r="AR10664" s="176"/>
    </row>
    <row r="10665" spans="44:44">
      <c r="AR10665" s="176"/>
    </row>
    <row r="10666" spans="44:44">
      <c r="AR10666" s="176"/>
    </row>
    <row r="10667" spans="44:44">
      <c r="AR10667" s="176"/>
    </row>
    <row r="10668" spans="44:44">
      <c r="AR10668" s="176"/>
    </row>
    <row r="10669" spans="44:44">
      <c r="AR10669" s="176"/>
    </row>
    <row r="10670" spans="44:44">
      <c r="AR10670" s="176"/>
    </row>
    <row r="10671" spans="44:44">
      <c r="AR10671" s="176"/>
    </row>
    <row r="10672" spans="44:44">
      <c r="AR10672" s="176"/>
    </row>
    <row r="10673" spans="44:44">
      <c r="AR10673" s="176"/>
    </row>
    <row r="10674" spans="44:44">
      <c r="AR10674" s="176"/>
    </row>
    <row r="10675" spans="44:44">
      <c r="AR10675" s="176"/>
    </row>
    <row r="10676" spans="44:44">
      <c r="AR10676" s="176"/>
    </row>
    <row r="10677" spans="44:44">
      <c r="AR10677" s="176"/>
    </row>
    <row r="10678" spans="44:44">
      <c r="AR10678" s="176"/>
    </row>
    <row r="10679" spans="44:44">
      <c r="AR10679" s="176"/>
    </row>
    <row r="10680" spans="44:44">
      <c r="AR10680" s="176"/>
    </row>
    <row r="10681" spans="44:44">
      <c r="AR10681" s="176"/>
    </row>
    <row r="10682" spans="44:44">
      <c r="AR10682" s="176"/>
    </row>
    <row r="10683" spans="44:44">
      <c r="AR10683" s="176"/>
    </row>
    <row r="10684" spans="44:44">
      <c r="AR10684" s="176"/>
    </row>
    <row r="10685" spans="44:44">
      <c r="AR10685" s="176"/>
    </row>
    <row r="10686" spans="44:44">
      <c r="AR10686" s="176"/>
    </row>
    <row r="10687" spans="44:44">
      <c r="AR10687" s="176"/>
    </row>
    <row r="10688" spans="44:44">
      <c r="AR10688" s="176"/>
    </row>
    <row r="10689" spans="44:44">
      <c r="AR10689" s="176"/>
    </row>
    <row r="10690" spans="44:44">
      <c r="AR10690" s="176"/>
    </row>
    <row r="10691" spans="44:44">
      <c r="AR10691" s="176"/>
    </row>
    <row r="10692" spans="44:44">
      <c r="AR10692" s="176"/>
    </row>
    <row r="10693" spans="44:44">
      <c r="AR10693" s="176"/>
    </row>
    <row r="10694" spans="44:44">
      <c r="AR10694" s="176"/>
    </row>
    <row r="10695" spans="44:44">
      <c r="AR10695" s="176"/>
    </row>
    <row r="10696" spans="44:44">
      <c r="AR10696" s="176"/>
    </row>
    <row r="10697" spans="44:44">
      <c r="AR10697" s="176"/>
    </row>
    <row r="10698" spans="44:44">
      <c r="AR10698" s="176"/>
    </row>
    <row r="10699" spans="44:44">
      <c r="AR10699" s="176"/>
    </row>
    <row r="10700" spans="44:44">
      <c r="AR10700" s="176"/>
    </row>
    <row r="10701" spans="44:44">
      <c r="AR10701" s="176"/>
    </row>
    <row r="10702" spans="44:44">
      <c r="AR10702" s="176"/>
    </row>
    <row r="10703" spans="44:44">
      <c r="AR10703" s="176"/>
    </row>
    <row r="10704" spans="44:44">
      <c r="AR10704" s="176"/>
    </row>
    <row r="10705" spans="44:44">
      <c r="AR10705" s="176"/>
    </row>
    <row r="10706" spans="44:44">
      <c r="AR10706" s="176"/>
    </row>
    <row r="10707" spans="44:44">
      <c r="AR10707" s="176"/>
    </row>
    <row r="10708" spans="44:44">
      <c r="AR10708" s="176"/>
    </row>
    <row r="10709" spans="44:44">
      <c r="AR10709" s="176"/>
    </row>
    <row r="10710" spans="44:44">
      <c r="AR10710" s="176"/>
    </row>
    <row r="10711" spans="44:44">
      <c r="AR10711" s="176"/>
    </row>
    <row r="10712" spans="44:44">
      <c r="AR10712" s="176"/>
    </row>
    <row r="10713" spans="44:44">
      <c r="AR10713" s="176"/>
    </row>
    <row r="10714" spans="44:44">
      <c r="AR10714" s="176"/>
    </row>
    <row r="10715" spans="44:44">
      <c r="AR10715" s="176"/>
    </row>
    <row r="10716" spans="44:44">
      <c r="AR10716" s="176"/>
    </row>
    <row r="10717" spans="44:44">
      <c r="AR10717" s="176"/>
    </row>
    <row r="10718" spans="44:44">
      <c r="AR10718" s="176"/>
    </row>
    <row r="10719" spans="44:44">
      <c r="AR10719" s="176"/>
    </row>
    <row r="10720" spans="44:44">
      <c r="AR10720" s="176"/>
    </row>
    <row r="10721" spans="44:44">
      <c r="AR10721" s="176"/>
    </row>
    <row r="10722" spans="44:44">
      <c r="AR10722" s="176"/>
    </row>
    <row r="10723" spans="44:44">
      <c r="AR10723" s="176"/>
    </row>
    <row r="10724" spans="44:44">
      <c r="AR10724" s="176"/>
    </row>
    <row r="10725" spans="44:44">
      <c r="AR10725" s="176"/>
    </row>
    <row r="10726" spans="44:44">
      <c r="AR10726" s="176"/>
    </row>
    <row r="10727" spans="44:44">
      <c r="AR10727" s="176"/>
    </row>
    <row r="10728" spans="44:44">
      <c r="AR10728" s="176"/>
    </row>
    <row r="10729" spans="44:44">
      <c r="AR10729" s="176"/>
    </row>
    <row r="10730" spans="44:44">
      <c r="AR10730" s="176"/>
    </row>
    <row r="10731" spans="44:44">
      <c r="AR10731" s="176"/>
    </row>
    <row r="10732" spans="44:44">
      <c r="AR10732" s="176"/>
    </row>
    <row r="10733" spans="44:44">
      <c r="AR10733" s="176"/>
    </row>
    <row r="10734" spans="44:44">
      <c r="AR10734" s="176"/>
    </row>
    <row r="10735" spans="44:44">
      <c r="AR10735" s="176"/>
    </row>
    <row r="10736" spans="44:44">
      <c r="AR10736" s="176"/>
    </row>
    <row r="10737" spans="44:44">
      <c r="AR10737" s="176"/>
    </row>
    <row r="10738" spans="44:44">
      <c r="AR10738" s="176"/>
    </row>
    <row r="10739" spans="44:44">
      <c r="AR10739" s="176"/>
    </row>
    <row r="10740" spans="44:44">
      <c r="AR10740" s="176"/>
    </row>
    <row r="10741" spans="44:44">
      <c r="AR10741" s="176"/>
    </row>
    <row r="10742" spans="44:44">
      <c r="AR10742" s="176"/>
    </row>
    <row r="10743" spans="44:44">
      <c r="AR10743" s="176"/>
    </row>
    <row r="10744" spans="44:44">
      <c r="AR10744" s="176"/>
    </row>
    <row r="10745" spans="44:44">
      <c r="AR10745" s="176"/>
    </row>
    <row r="10746" spans="44:44">
      <c r="AR10746" s="176"/>
    </row>
    <row r="10747" spans="44:44">
      <c r="AR10747" s="176"/>
    </row>
    <row r="10748" spans="44:44">
      <c r="AR10748" s="176"/>
    </row>
    <row r="10749" spans="44:44">
      <c r="AR10749" s="176"/>
    </row>
    <row r="10750" spans="44:44">
      <c r="AR10750" s="176"/>
    </row>
    <row r="10751" spans="44:44">
      <c r="AR10751" s="176"/>
    </row>
    <row r="10752" spans="44:44">
      <c r="AR10752" s="176"/>
    </row>
    <row r="10753" spans="44:44">
      <c r="AR10753" s="176"/>
    </row>
    <row r="10754" spans="44:44">
      <c r="AR10754" s="176"/>
    </row>
    <row r="10755" spans="44:44">
      <c r="AR10755" s="176"/>
    </row>
    <row r="10756" spans="44:44">
      <c r="AR10756" s="176"/>
    </row>
    <row r="10757" spans="44:44">
      <c r="AR10757" s="176"/>
    </row>
    <row r="10758" spans="44:44">
      <c r="AR10758" s="176"/>
    </row>
    <row r="10759" spans="44:44">
      <c r="AR10759" s="176"/>
    </row>
    <row r="10760" spans="44:44">
      <c r="AR10760" s="176"/>
    </row>
    <row r="10761" spans="44:44">
      <c r="AR10761" s="176"/>
    </row>
    <row r="10762" spans="44:44">
      <c r="AR10762" s="176"/>
    </row>
    <row r="10763" spans="44:44">
      <c r="AR10763" s="176"/>
    </row>
    <row r="10764" spans="44:44">
      <c r="AR10764" s="176"/>
    </row>
    <row r="10765" spans="44:44">
      <c r="AR10765" s="176"/>
    </row>
    <row r="10766" spans="44:44">
      <c r="AR10766" s="176"/>
    </row>
    <row r="10767" spans="44:44">
      <c r="AR10767" s="176"/>
    </row>
    <row r="10768" spans="44:44">
      <c r="AR10768" s="176"/>
    </row>
    <row r="10769" spans="44:44">
      <c r="AR10769" s="176"/>
    </row>
    <row r="10770" spans="44:44">
      <c r="AR10770" s="176"/>
    </row>
    <row r="10771" spans="44:44">
      <c r="AR10771" s="176"/>
    </row>
    <row r="10772" spans="44:44">
      <c r="AR10772" s="176"/>
    </row>
    <row r="10773" spans="44:44">
      <c r="AR10773" s="176"/>
    </row>
    <row r="10774" spans="44:44">
      <c r="AR10774" s="176"/>
    </row>
    <row r="10775" spans="44:44">
      <c r="AR10775" s="176"/>
    </row>
    <row r="10776" spans="44:44">
      <c r="AR10776" s="176"/>
    </row>
    <row r="10777" spans="44:44">
      <c r="AR10777" s="176"/>
    </row>
    <row r="10778" spans="44:44">
      <c r="AR10778" s="176"/>
    </row>
    <row r="10779" spans="44:44">
      <c r="AR10779" s="176"/>
    </row>
    <row r="10780" spans="44:44">
      <c r="AR10780" s="176"/>
    </row>
    <row r="10781" spans="44:44">
      <c r="AR10781" s="176"/>
    </row>
    <row r="10782" spans="44:44">
      <c r="AR10782" s="176"/>
    </row>
    <row r="10783" spans="44:44">
      <c r="AR10783" s="176"/>
    </row>
    <row r="10784" spans="44:44">
      <c r="AR10784" s="176"/>
    </row>
    <row r="10785" spans="44:44">
      <c r="AR10785" s="176"/>
    </row>
    <row r="10786" spans="44:44">
      <c r="AR10786" s="176"/>
    </row>
    <row r="10787" spans="44:44">
      <c r="AR10787" s="176"/>
    </row>
    <row r="10788" spans="44:44">
      <c r="AR10788" s="176"/>
    </row>
    <row r="10789" spans="44:44">
      <c r="AR10789" s="176"/>
    </row>
    <row r="10790" spans="44:44">
      <c r="AR10790" s="176"/>
    </row>
    <row r="10791" spans="44:44">
      <c r="AR10791" s="176"/>
    </row>
    <row r="10792" spans="44:44">
      <c r="AR10792" s="176"/>
    </row>
    <row r="10793" spans="44:44">
      <c r="AR10793" s="176"/>
    </row>
    <row r="10794" spans="44:44">
      <c r="AR10794" s="176"/>
    </row>
    <row r="10795" spans="44:44">
      <c r="AR10795" s="176"/>
    </row>
    <row r="10796" spans="44:44">
      <c r="AR10796" s="176"/>
    </row>
    <row r="10797" spans="44:44">
      <c r="AR10797" s="176"/>
    </row>
    <row r="10798" spans="44:44">
      <c r="AR10798" s="176"/>
    </row>
    <row r="10799" spans="44:44">
      <c r="AR10799" s="176"/>
    </row>
    <row r="10800" spans="44:44">
      <c r="AR10800" s="176"/>
    </row>
    <row r="10801" spans="44:44">
      <c r="AR10801" s="176"/>
    </row>
    <row r="10802" spans="44:44">
      <c r="AR10802" s="176"/>
    </row>
    <row r="10803" spans="44:44">
      <c r="AR10803" s="176"/>
    </row>
    <row r="10804" spans="44:44">
      <c r="AR10804" s="176"/>
    </row>
    <row r="10805" spans="44:44">
      <c r="AR10805" s="176"/>
    </row>
    <row r="10806" spans="44:44">
      <c r="AR10806" s="176"/>
    </row>
    <row r="10807" spans="44:44">
      <c r="AR10807" s="176"/>
    </row>
    <row r="10808" spans="44:44">
      <c r="AR10808" s="176"/>
    </row>
    <row r="10809" spans="44:44">
      <c r="AR10809" s="176"/>
    </row>
    <row r="10810" spans="44:44">
      <c r="AR10810" s="176"/>
    </row>
    <row r="10811" spans="44:44">
      <c r="AR10811" s="176"/>
    </row>
    <row r="10812" spans="44:44">
      <c r="AR10812" s="176"/>
    </row>
    <row r="10813" spans="44:44">
      <c r="AR10813" s="176"/>
    </row>
    <row r="10814" spans="44:44">
      <c r="AR10814" s="176"/>
    </row>
    <row r="10815" spans="44:44">
      <c r="AR10815" s="176"/>
    </row>
    <row r="10816" spans="44:44">
      <c r="AR10816" s="176"/>
    </row>
    <row r="10817" spans="44:44">
      <c r="AR10817" s="176"/>
    </row>
    <row r="10818" spans="44:44">
      <c r="AR10818" s="176"/>
    </row>
    <row r="10819" spans="44:44">
      <c r="AR10819" s="176"/>
    </row>
    <row r="10820" spans="44:44">
      <c r="AR10820" s="176"/>
    </row>
    <row r="10821" spans="44:44">
      <c r="AR10821" s="176"/>
    </row>
    <row r="10822" spans="44:44">
      <c r="AR10822" s="176"/>
    </row>
    <row r="10823" spans="44:44">
      <c r="AR10823" s="176"/>
    </row>
    <row r="10824" spans="44:44">
      <c r="AR10824" s="176"/>
    </row>
    <row r="10825" spans="44:44">
      <c r="AR10825" s="176"/>
    </row>
    <row r="10826" spans="44:44">
      <c r="AR10826" s="176"/>
    </row>
    <row r="10827" spans="44:44">
      <c r="AR10827" s="176"/>
    </row>
    <row r="10828" spans="44:44">
      <c r="AR10828" s="176"/>
    </row>
    <row r="10829" spans="44:44">
      <c r="AR10829" s="176"/>
    </row>
    <row r="10830" spans="44:44">
      <c r="AR10830" s="176"/>
    </row>
    <row r="10831" spans="44:44">
      <c r="AR10831" s="176"/>
    </row>
    <row r="10832" spans="44:44">
      <c r="AR10832" s="176"/>
    </row>
    <row r="10833" spans="44:44">
      <c r="AR10833" s="176"/>
    </row>
    <row r="10834" spans="44:44">
      <c r="AR10834" s="176"/>
    </row>
    <row r="10835" spans="44:44">
      <c r="AR10835" s="176"/>
    </row>
    <row r="10836" spans="44:44">
      <c r="AR10836" s="176"/>
    </row>
    <row r="10837" spans="44:44">
      <c r="AR10837" s="176"/>
    </row>
    <row r="10838" spans="44:44">
      <c r="AR10838" s="176"/>
    </row>
    <row r="10839" spans="44:44">
      <c r="AR10839" s="176"/>
    </row>
    <row r="10840" spans="44:44">
      <c r="AR10840" s="176"/>
    </row>
    <row r="10841" spans="44:44">
      <c r="AR10841" s="176"/>
    </row>
    <row r="10842" spans="44:44">
      <c r="AR10842" s="176"/>
    </row>
    <row r="10843" spans="44:44">
      <c r="AR10843" s="176"/>
    </row>
    <row r="10844" spans="44:44">
      <c r="AR10844" s="176"/>
    </row>
    <row r="10845" spans="44:44">
      <c r="AR10845" s="176"/>
    </row>
    <row r="10846" spans="44:44">
      <c r="AR10846" s="176"/>
    </row>
    <row r="10847" spans="44:44">
      <c r="AR10847" s="176"/>
    </row>
    <row r="10848" spans="44:44">
      <c r="AR10848" s="176"/>
    </row>
    <row r="10849" spans="44:44">
      <c r="AR10849" s="176"/>
    </row>
    <row r="10850" spans="44:44">
      <c r="AR10850" s="176"/>
    </row>
    <row r="10851" spans="44:44">
      <c r="AR10851" s="176"/>
    </row>
    <row r="10852" spans="44:44">
      <c r="AR10852" s="176"/>
    </row>
    <row r="10853" spans="44:44">
      <c r="AR10853" s="176"/>
    </row>
    <row r="10854" spans="44:44">
      <c r="AR10854" s="176"/>
    </row>
    <row r="10855" spans="44:44">
      <c r="AR10855" s="176"/>
    </row>
    <row r="10856" spans="44:44">
      <c r="AR10856" s="176"/>
    </row>
    <row r="10857" spans="44:44">
      <c r="AR10857" s="176"/>
    </row>
    <row r="10858" spans="44:44">
      <c r="AR10858" s="176"/>
    </row>
    <row r="10859" spans="44:44">
      <c r="AR10859" s="176"/>
    </row>
    <row r="10860" spans="44:44">
      <c r="AR10860" s="176"/>
    </row>
    <row r="10861" spans="44:44">
      <c r="AR10861" s="176"/>
    </row>
    <row r="10862" spans="44:44">
      <c r="AR10862" s="176"/>
    </row>
    <row r="10863" spans="44:44">
      <c r="AR10863" s="176"/>
    </row>
    <row r="10864" spans="44:44">
      <c r="AR10864" s="176"/>
    </row>
    <row r="10865" spans="44:44">
      <c r="AR10865" s="176"/>
    </row>
    <row r="10866" spans="44:44">
      <c r="AR10866" s="176"/>
    </row>
    <row r="10867" spans="44:44">
      <c r="AR10867" s="176"/>
    </row>
    <row r="10868" spans="44:44">
      <c r="AR10868" s="176"/>
    </row>
    <row r="10869" spans="44:44">
      <c r="AR10869" s="176"/>
    </row>
    <row r="10870" spans="44:44">
      <c r="AR10870" s="176"/>
    </row>
    <row r="10871" spans="44:44">
      <c r="AR10871" s="176"/>
    </row>
    <row r="10872" spans="44:44">
      <c r="AR10872" s="176"/>
    </row>
    <row r="10873" spans="44:44">
      <c r="AR10873" s="176"/>
    </row>
    <row r="10874" spans="44:44">
      <c r="AR10874" s="176"/>
    </row>
    <row r="10875" spans="44:44">
      <c r="AR10875" s="176"/>
    </row>
    <row r="10876" spans="44:44">
      <c r="AR10876" s="176"/>
    </row>
    <row r="10877" spans="44:44">
      <c r="AR10877" s="176"/>
    </row>
    <row r="10878" spans="44:44">
      <c r="AR10878" s="176"/>
    </row>
    <row r="10879" spans="44:44">
      <c r="AR10879" s="176"/>
    </row>
    <row r="10880" spans="44:44">
      <c r="AR10880" s="176"/>
    </row>
    <row r="10881" spans="44:44">
      <c r="AR10881" s="176"/>
    </row>
    <row r="10882" spans="44:44">
      <c r="AR10882" s="176"/>
    </row>
    <row r="10883" spans="44:44">
      <c r="AR10883" s="176"/>
    </row>
    <row r="10884" spans="44:44">
      <c r="AR10884" s="176"/>
    </row>
    <row r="10885" spans="44:44">
      <c r="AR10885" s="176"/>
    </row>
    <row r="10886" spans="44:44">
      <c r="AR10886" s="176"/>
    </row>
    <row r="10887" spans="44:44">
      <c r="AR10887" s="176"/>
    </row>
    <row r="10888" spans="44:44">
      <c r="AR10888" s="176"/>
    </row>
    <row r="10889" spans="44:44">
      <c r="AR10889" s="176"/>
    </row>
    <row r="10890" spans="44:44">
      <c r="AR10890" s="176"/>
    </row>
    <row r="10891" spans="44:44">
      <c r="AR10891" s="176"/>
    </row>
    <row r="10892" spans="44:44">
      <c r="AR10892" s="176"/>
    </row>
    <row r="10893" spans="44:44">
      <c r="AR10893" s="176"/>
    </row>
    <row r="10894" spans="44:44">
      <c r="AR10894" s="176"/>
    </row>
    <row r="10895" spans="44:44">
      <c r="AR10895" s="176"/>
    </row>
    <row r="10896" spans="44:44">
      <c r="AR10896" s="176"/>
    </row>
    <row r="10897" spans="44:44">
      <c r="AR10897" s="176"/>
    </row>
    <row r="10898" spans="44:44">
      <c r="AR10898" s="176"/>
    </row>
    <row r="10899" spans="44:44">
      <c r="AR10899" s="176"/>
    </row>
    <row r="10900" spans="44:44">
      <c r="AR10900" s="176"/>
    </row>
    <row r="10901" spans="44:44">
      <c r="AR10901" s="176"/>
    </row>
    <row r="10902" spans="44:44">
      <c r="AR10902" s="176"/>
    </row>
    <row r="10903" spans="44:44">
      <c r="AR10903" s="176"/>
    </row>
    <row r="10904" spans="44:44">
      <c r="AR10904" s="176"/>
    </row>
    <row r="10905" spans="44:44">
      <c r="AR10905" s="176"/>
    </row>
    <row r="10906" spans="44:44">
      <c r="AR10906" s="176"/>
    </row>
    <row r="10907" spans="44:44">
      <c r="AR10907" s="176"/>
    </row>
    <row r="10908" spans="44:44">
      <c r="AR10908" s="176"/>
    </row>
    <row r="10909" spans="44:44">
      <c r="AR10909" s="176"/>
    </row>
    <row r="10910" spans="44:44">
      <c r="AR10910" s="176"/>
    </row>
    <row r="10911" spans="44:44">
      <c r="AR10911" s="176"/>
    </row>
    <row r="10912" spans="44:44">
      <c r="AR10912" s="176"/>
    </row>
    <row r="10913" spans="44:44">
      <c r="AR10913" s="176"/>
    </row>
    <row r="10914" spans="44:44">
      <c r="AR10914" s="176"/>
    </row>
    <row r="10915" spans="44:44">
      <c r="AR10915" s="176"/>
    </row>
    <row r="10916" spans="44:44">
      <c r="AR10916" s="176"/>
    </row>
    <row r="10917" spans="44:44">
      <c r="AR10917" s="176"/>
    </row>
    <row r="10918" spans="44:44">
      <c r="AR10918" s="176"/>
    </row>
    <row r="10919" spans="44:44">
      <c r="AR10919" s="176"/>
    </row>
    <row r="10920" spans="44:44">
      <c r="AR10920" s="176"/>
    </row>
    <row r="10921" spans="44:44">
      <c r="AR10921" s="176"/>
    </row>
    <row r="10922" spans="44:44">
      <c r="AR10922" s="176"/>
    </row>
    <row r="10923" spans="44:44">
      <c r="AR10923" s="176"/>
    </row>
    <row r="10924" spans="44:44">
      <c r="AR10924" s="176"/>
    </row>
    <row r="10925" spans="44:44">
      <c r="AR10925" s="176"/>
    </row>
    <row r="10926" spans="44:44">
      <c r="AR10926" s="176"/>
    </row>
    <row r="10927" spans="44:44">
      <c r="AR10927" s="176"/>
    </row>
    <row r="10928" spans="44:44">
      <c r="AR10928" s="176"/>
    </row>
    <row r="10929" spans="44:44">
      <c r="AR10929" s="176"/>
    </row>
    <row r="10930" spans="44:44">
      <c r="AR10930" s="176"/>
    </row>
    <row r="10931" spans="44:44">
      <c r="AR10931" s="176"/>
    </row>
    <row r="10932" spans="44:44">
      <c r="AR10932" s="176"/>
    </row>
    <row r="10933" spans="44:44">
      <c r="AR10933" s="176"/>
    </row>
    <row r="10934" spans="44:44">
      <c r="AR10934" s="176"/>
    </row>
    <row r="10935" spans="44:44">
      <c r="AR10935" s="176"/>
    </row>
    <row r="10936" spans="44:44">
      <c r="AR10936" s="176"/>
    </row>
    <row r="10937" spans="44:44">
      <c r="AR10937" s="176"/>
    </row>
    <row r="10938" spans="44:44">
      <c r="AR10938" s="176"/>
    </row>
    <row r="10939" spans="44:44">
      <c r="AR10939" s="176"/>
    </row>
    <row r="10940" spans="44:44">
      <c r="AR10940" s="176"/>
    </row>
    <row r="10941" spans="44:44">
      <c r="AR10941" s="176"/>
    </row>
    <row r="10942" spans="44:44">
      <c r="AR10942" s="176"/>
    </row>
    <row r="10943" spans="44:44">
      <c r="AR10943" s="176"/>
    </row>
    <row r="10944" spans="44:44">
      <c r="AR10944" s="176"/>
    </row>
    <row r="10945" spans="44:44">
      <c r="AR10945" s="176"/>
    </row>
    <row r="10946" spans="44:44">
      <c r="AR10946" s="176"/>
    </row>
    <row r="10947" spans="44:44">
      <c r="AR10947" s="176"/>
    </row>
    <row r="10948" spans="44:44">
      <c r="AR10948" s="176"/>
    </row>
    <row r="10949" spans="44:44">
      <c r="AR10949" s="176"/>
    </row>
    <row r="10950" spans="44:44">
      <c r="AR10950" s="176"/>
    </row>
    <row r="10951" spans="44:44">
      <c r="AR10951" s="176"/>
    </row>
    <row r="10952" spans="44:44">
      <c r="AR10952" s="176"/>
    </row>
    <row r="10953" spans="44:44">
      <c r="AR10953" s="176"/>
    </row>
    <row r="10954" spans="44:44">
      <c r="AR10954" s="176"/>
    </row>
    <row r="10955" spans="44:44">
      <c r="AR10955" s="176"/>
    </row>
    <row r="10956" spans="44:44">
      <c r="AR10956" s="176"/>
    </row>
    <row r="10957" spans="44:44">
      <c r="AR10957" s="176"/>
    </row>
    <row r="10958" spans="44:44">
      <c r="AR10958" s="176"/>
    </row>
    <row r="10959" spans="44:44">
      <c r="AR10959" s="176"/>
    </row>
    <row r="10960" spans="44:44">
      <c r="AR10960" s="176"/>
    </row>
    <row r="10961" spans="44:44">
      <c r="AR10961" s="176"/>
    </row>
    <row r="10962" spans="44:44">
      <c r="AR10962" s="176"/>
    </row>
    <row r="10963" spans="44:44">
      <c r="AR10963" s="176"/>
    </row>
    <row r="10964" spans="44:44">
      <c r="AR10964" s="176"/>
    </row>
    <row r="10965" spans="44:44">
      <c r="AR10965" s="176"/>
    </row>
    <row r="10966" spans="44:44">
      <c r="AR10966" s="176"/>
    </row>
    <row r="10967" spans="44:44">
      <c r="AR10967" s="176"/>
    </row>
    <row r="10968" spans="44:44">
      <c r="AR10968" s="176"/>
    </row>
    <row r="10969" spans="44:44">
      <c r="AR10969" s="176"/>
    </row>
    <row r="10970" spans="44:44">
      <c r="AR10970" s="176"/>
    </row>
    <row r="10971" spans="44:44">
      <c r="AR10971" s="176"/>
    </row>
    <row r="10972" spans="44:44">
      <c r="AR10972" s="176"/>
    </row>
    <row r="10973" spans="44:44">
      <c r="AR10973" s="176"/>
    </row>
    <row r="10974" spans="44:44">
      <c r="AR10974" s="176"/>
    </row>
    <row r="10975" spans="44:44">
      <c r="AR10975" s="176"/>
    </row>
    <row r="10976" spans="44:44">
      <c r="AR10976" s="176"/>
    </row>
    <row r="10977" spans="44:44">
      <c r="AR10977" s="176"/>
    </row>
    <row r="10978" spans="44:44">
      <c r="AR10978" s="176"/>
    </row>
    <row r="10979" spans="44:44">
      <c r="AR10979" s="176"/>
    </row>
    <row r="10980" spans="44:44">
      <c r="AR10980" s="176"/>
    </row>
    <row r="10981" spans="44:44">
      <c r="AR10981" s="176"/>
    </row>
    <row r="10982" spans="44:44">
      <c r="AR10982" s="176"/>
    </row>
    <row r="10983" spans="44:44">
      <c r="AR10983" s="176"/>
    </row>
    <row r="10984" spans="44:44">
      <c r="AR10984" s="176"/>
    </row>
    <row r="10985" spans="44:44">
      <c r="AR10985" s="176"/>
    </row>
    <row r="10986" spans="44:44">
      <c r="AR10986" s="176"/>
    </row>
    <row r="10987" spans="44:44">
      <c r="AR10987" s="176"/>
    </row>
    <row r="10988" spans="44:44">
      <c r="AR10988" s="176"/>
    </row>
    <row r="10989" spans="44:44">
      <c r="AR10989" s="176"/>
    </row>
    <row r="10990" spans="44:44">
      <c r="AR10990" s="176"/>
    </row>
    <row r="10991" spans="44:44">
      <c r="AR10991" s="176"/>
    </row>
    <row r="10992" spans="44:44">
      <c r="AR10992" s="176"/>
    </row>
    <row r="10993" spans="44:44">
      <c r="AR10993" s="176"/>
    </row>
    <row r="10994" spans="44:44">
      <c r="AR10994" s="176"/>
    </row>
    <row r="10995" spans="44:44">
      <c r="AR10995" s="176"/>
    </row>
    <row r="10996" spans="44:44">
      <c r="AR10996" s="176"/>
    </row>
    <row r="10997" spans="44:44">
      <c r="AR10997" s="176"/>
    </row>
    <row r="10998" spans="44:44">
      <c r="AR10998" s="176"/>
    </row>
    <row r="10999" spans="44:44">
      <c r="AR10999" s="176"/>
    </row>
    <row r="11000" spans="44:44">
      <c r="AR11000" s="176"/>
    </row>
    <row r="11001" spans="44:44">
      <c r="AR11001" s="176"/>
    </row>
    <row r="11002" spans="44:44">
      <c r="AR11002" s="176"/>
    </row>
    <row r="11003" spans="44:44">
      <c r="AR11003" s="176"/>
    </row>
    <row r="11004" spans="44:44">
      <c r="AR11004" s="176"/>
    </row>
    <row r="11005" spans="44:44">
      <c r="AR11005" s="176"/>
    </row>
    <row r="11006" spans="44:44">
      <c r="AR11006" s="176"/>
    </row>
    <row r="11007" spans="44:44">
      <c r="AR11007" s="176"/>
    </row>
    <row r="11008" spans="44:44">
      <c r="AR11008" s="176"/>
    </row>
    <row r="11009" spans="44:44">
      <c r="AR11009" s="176"/>
    </row>
    <row r="11010" spans="44:44">
      <c r="AR11010" s="176"/>
    </row>
    <row r="11011" spans="44:44">
      <c r="AR11011" s="176"/>
    </row>
    <row r="11012" spans="44:44">
      <c r="AR11012" s="176"/>
    </row>
    <row r="11013" spans="44:44">
      <c r="AR11013" s="176"/>
    </row>
    <row r="11014" spans="44:44">
      <c r="AR11014" s="176"/>
    </row>
    <row r="11015" spans="44:44">
      <c r="AR11015" s="176"/>
    </row>
    <row r="11016" spans="44:44">
      <c r="AR11016" s="176"/>
    </row>
    <row r="11017" spans="44:44">
      <c r="AR11017" s="176"/>
    </row>
    <row r="11018" spans="44:44">
      <c r="AR11018" s="176"/>
    </row>
    <row r="11019" spans="44:44">
      <c r="AR11019" s="176"/>
    </row>
    <row r="11020" spans="44:44">
      <c r="AR11020" s="176"/>
    </row>
    <row r="11021" spans="44:44">
      <c r="AR11021" s="176"/>
    </row>
    <row r="11022" spans="44:44">
      <c r="AR11022" s="176"/>
    </row>
    <row r="11023" spans="44:44">
      <c r="AR11023" s="176"/>
    </row>
    <row r="11024" spans="44:44">
      <c r="AR11024" s="176"/>
    </row>
    <row r="11025" spans="44:44">
      <c r="AR11025" s="176"/>
    </row>
    <row r="11026" spans="44:44">
      <c r="AR11026" s="176"/>
    </row>
    <row r="11027" spans="44:44">
      <c r="AR11027" s="176"/>
    </row>
    <row r="11028" spans="44:44">
      <c r="AR11028" s="176"/>
    </row>
    <row r="11029" spans="44:44">
      <c r="AR11029" s="176"/>
    </row>
    <row r="11030" spans="44:44">
      <c r="AR11030" s="176"/>
    </row>
    <row r="11031" spans="44:44">
      <c r="AR11031" s="176"/>
    </row>
    <row r="11032" spans="44:44">
      <c r="AR11032" s="176"/>
    </row>
    <row r="11033" spans="44:44">
      <c r="AR11033" s="176"/>
    </row>
    <row r="11034" spans="44:44">
      <c r="AR11034" s="176"/>
    </row>
    <row r="11035" spans="44:44">
      <c r="AR11035" s="176"/>
    </row>
    <row r="11036" spans="44:44">
      <c r="AR11036" s="176"/>
    </row>
    <row r="11037" spans="44:44">
      <c r="AR11037" s="176"/>
    </row>
    <row r="11038" spans="44:44">
      <c r="AR11038" s="176"/>
    </row>
    <row r="11039" spans="44:44">
      <c r="AR11039" s="176"/>
    </row>
    <row r="11040" spans="44:44">
      <c r="AR11040" s="176"/>
    </row>
    <row r="11041" spans="44:44">
      <c r="AR11041" s="176"/>
    </row>
    <row r="11042" spans="44:44">
      <c r="AR11042" s="176"/>
    </row>
    <row r="11043" spans="44:44">
      <c r="AR11043" s="176"/>
    </row>
    <row r="11044" spans="44:44">
      <c r="AR11044" s="176"/>
    </row>
    <row r="11045" spans="44:44">
      <c r="AR11045" s="176"/>
    </row>
    <row r="11046" spans="44:44">
      <c r="AR11046" s="176"/>
    </row>
    <row r="11047" spans="44:44">
      <c r="AR11047" s="176"/>
    </row>
    <row r="11048" spans="44:44">
      <c r="AR11048" s="176"/>
    </row>
    <row r="11049" spans="44:44">
      <c r="AR11049" s="176"/>
    </row>
    <row r="11050" spans="44:44">
      <c r="AR11050" s="176"/>
    </row>
    <row r="11051" spans="44:44">
      <c r="AR11051" s="176"/>
    </row>
    <row r="11052" spans="44:44">
      <c r="AR11052" s="176"/>
    </row>
    <row r="11053" spans="44:44">
      <c r="AR11053" s="176"/>
    </row>
    <row r="11054" spans="44:44">
      <c r="AR11054" s="176"/>
    </row>
    <row r="11055" spans="44:44">
      <c r="AR11055" s="176"/>
    </row>
    <row r="11056" spans="44:44">
      <c r="AR11056" s="176"/>
    </row>
    <row r="11057" spans="44:44">
      <c r="AR11057" s="176"/>
    </row>
    <row r="11058" spans="44:44">
      <c r="AR11058" s="176"/>
    </row>
    <row r="11059" spans="44:44">
      <c r="AR11059" s="176"/>
    </row>
    <row r="11060" spans="44:44">
      <c r="AR11060" s="176"/>
    </row>
    <row r="11061" spans="44:44">
      <c r="AR11061" s="176"/>
    </row>
    <row r="11062" spans="44:44">
      <c r="AR11062" s="176"/>
    </row>
    <row r="11063" spans="44:44">
      <c r="AR11063" s="176"/>
    </row>
    <row r="11064" spans="44:44">
      <c r="AR11064" s="176"/>
    </row>
    <row r="11065" spans="44:44">
      <c r="AR11065" s="176"/>
    </row>
    <row r="11066" spans="44:44">
      <c r="AR11066" s="176"/>
    </row>
    <row r="11067" spans="44:44">
      <c r="AR11067" s="176"/>
    </row>
    <row r="11068" spans="44:44">
      <c r="AR11068" s="176"/>
    </row>
    <row r="11069" spans="44:44">
      <c r="AR11069" s="176"/>
    </row>
    <row r="11070" spans="44:44">
      <c r="AR11070" s="176"/>
    </row>
    <row r="11071" spans="44:44">
      <c r="AR11071" s="176"/>
    </row>
    <row r="11072" spans="44:44">
      <c r="AR11072" s="176"/>
    </row>
    <row r="11073" spans="44:44">
      <c r="AR11073" s="176"/>
    </row>
    <row r="11074" spans="44:44">
      <c r="AR11074" s="176"/>
    </row>
    <row r="11075" spans="44:44">
      <c r="AR11075" s="176"/>
    </row>
    <row r="11076" spans="44:44">
      <c r="AR11076" s="176"/>
    </row>
    <row r="11077" spans="44:44">
      <c r="AR11077" s="176"/>
    </row>
    <row r="11078" spans="44:44">
      <c r="AR11078" s="176"/>
    </row>
    <row r="11079" spans="44:44">
      <c r="AR11079" s="176"/>
    </row>
    <row r="11080" spans="44:44">
      <c r="AR11080" s="176"/>
    </row>
    <row r="11081" spans="44:44">
      <c r="AR11081" s="176"/>
    </row>
    <row r="11082" spans="44:44">
      <c r="AR11082" s="176"/>
    </row>
    <row r="11083" spans="44:44">
      <c r="AR11083" s="176"/>
    </row>
    <row r="11084" spans="44:44">
      <c r="AR11084" s="176"/>
    </row>
    <row r="11085" spans="44:44">
      <c r="AR11085" s="176"/>
    </row>
    <row r="11086" spans="44:44">
      <c r="AR11086" s="176"/>
    </row>
    <row r="11087" spans="44:44">
      <c r="AR11087" s="176"/>
    </row>
    <row r="11088" spans="44:44">
      <c r="AR11088" s="176"/>
    </row>
    <row r="11089" spans="44:44">
      <c r="AR11089" s="176"/>
    </row>
    <row r="11090" spans="44:44">
      <c r="AR11090" s="176"/>
    </row>
    <row r="11091" spans="44:44">
      <c r="AR11091" s="176"/>
    </row>
    <row r="11092" spans="44:44">
      <c r="AR11092" s="176"/>
    </row>
    <row r="11093" spans="44:44">
      <c r="AR11093" s="176"/>
    </row>
    <row r="11094" spans="44:44">
      <c r="AR11094" s="176"/>
    </row>
    <row r="11095" spans="44:44">
      <c r="AR11095" s="176"/>
    </row>
    <row r="11096" spans="44:44">
      <c r="AR11096" s="176"/>
    </row>
    <row r="11097" spans="44:44">
      <c r="AR11097" s="176"/>
    </row>
    <row r="11098" spans="44:44">
      <c r="AR11098" s="176"/>
    </row>
    <row r="11099" spans="44:44">
      <c r="AR11099" s="176"/>
    </row>
    <row r="11100" spans="44:44">
      <c r="AR11100" s="176"/>
    </row>
    <row r="11101" spans="44:44">
      <c r="AR11101" s="176"/>
    </row>
    <row r="11102" spans="44:44">
      <c r="AR11102" s="176"/>
    </row>
    <row r="11103" spans="44:44">
      <c r="AR11103" s="176"/>
    </row>
    <row r="11104" spans="44:44">
      <c r="AR11104" s="176"/>
    </row>
    <row r="11105" spans="44:44">
      <c r="AR11105" s="176"/>
    </row>
    <row r="11106" spans="44:44">
      <c r="AR11106" s="176"/>
    </row>
    <row r="11107" spans="44:44">
      <c r="AR11107" s="176"/>
    </row>
    <row r="11108" spans="44:44">
      <c r="AR11108" s="176"/>
    </row>
    <row r="11109" spans="44:44">
      <c r="AR11109" s="176"/>
    </row>
    <row r="11110" spans="44:44">
      <c r="AR11110" s="176"/>
    </row>
    <row r="11111" spans="44:44">
      <c r="AR11111" s="176"/>
    </row>
    <row r="11112" spans="44:44">
      <c r="AR11112" s="176"/>
    </row>
    <row r="11113" spans="44:44">
      <c r="AR11113" s="176"/>
    </row>
    <row r="11114" spans="44:44">
      <c r="AR11114" s="176"/>
    </row>
    <row r="11115" spans="44:44">
      <c r="AR11115" s="176"/>
    </row>
    <row r="11116" spans="44:44">
      <c r="AR11116" s="176"/>
    </row>
    <row r="11117" spans="44:44">
      <c r="AR11117" s="176"/>
    </row>
    <row r="11118" spans="44:44">
      <c r="AR11118" s="176"/>
    </row>
    <row r="11119" spans="44:44">
      <c r="AR11119" s="176"/>
    </row>
    <row r="11120" spans="44:44">
      <c r="AR11120" s="176"/>
    </row>
    <row r="11121" spans="44:44">
      <c r="AR11121" s="176"/>
    </row>
    <row r="11122" spans="44:44">
      <c r="AR11122" s="176"/>
    </row>
    <row r="11123" spans="44:44">
      <c r="AR11123" s="176"/>
    </row>
    <row r="11124" spans="44:44">
      <c r="AR11124" s="176"/>
    </row>
    <row r="11125" spans="44:44">
      <c r="AR11125" s="176"/>
    </row>
    <row r="11126" spans="44:44">
      <c r="AR11126" s="176"/>
    </row>
    <row r="11127" spans="44:44">
      <c r="AR11127" s="176"/>
    </row>
    <row r="11128" spans="44:44">
      <c r="AR11128" s="176"/>
    </row>
    <row r="11129" spans="44:44">
      <c r="AR11129" s="176"/>
    </row>
    <row r="11130" spans="44:44">
      <c r="AR11130" s="176"/>
    </row>
    <row r="11131" spans="44:44">
      <c r="AR11131" s="176"/>
    </row>
    <row r="11132" spans="44:44">
      <c r="AR11132" s="176"/>
    </row>
    <row r="11133" spans="44:44">
      <c r="AR11133" s="176"/>
    </row>
    <row r="11134" spans="44:44">
      <c r="AR11134" s="176"/>
    </row>
    <row r="11135" spans="44:44">
      <c r="AR11135" s="176"/>
    </row>
    <row r="11136" spans="44:44">
      <c r="AR11136" s="176"/>
    </row>
    <row r="11137" spans="44:44">
      <c r="AR11137" s="176"/>
    </row>
    <row r="11138" spans="44:44">
      <c r="AR11138" s="176"/>
    </row>
    <row r="11139" spans="44:44">
      <c r="AR11139" s="176"/>
    </row>
    <row r="11140" spans="44:44">
      <c r="AR11140" s="176"/>
    </row>
    <row r="11141" spans="44:44">
      <c r="AR11141" s="176"/>
    </row>
    <row r="11142" spans="44:44">
      <c r="AR11142" s="176"/>
    </row>
    <row r="11143" spans="44:44">
      <c r="AR11143" s="176"/>
    </row>
    <row r="11144" spans="44:44">
      <c r="AR11144" s="176"/>
    </row>
    <row r="11145" spans="44:44">
      <c r="AR11145" s="176"/>
    </row>
    <row r="11146" spans="44:44">
      <c r="AR11146" s="176"/>
    </row>
    <row r="11147" spans="44:44">
      <c r="AR11147" s="176"/>
    </row>
    <row r="11148" spans="44:44">
      <c r="AR11148" s="176"/>
    </row>
    <row r="11149" spans="44:44">
      <c r="AR11149" s="176"/>
    </row>
    <row r="11150" spans="44:44">
      <c r="AR11150" s="176"/>
    </row>
    <row r="11151" spans="44:44">
      <c r="AR11151" s="176"/>
    </row>
    <row r="11152" spans="44:44">
      <c r="AR11152" s="176"/>
    </row>
    <row r="11153" spans="44:44">
      <c r="AR11153" s="176"/>
    </row>
    <row r="11154" spans="44:44">
      <c r="AR11154" s="176"/>
    </row>
    <row r="11155" spans="44:44">
      <c r="AR11155" s="176"/>
    </row>
    <row r="11156" spans="44:44">
      <c r="AR11156" s="176"/>
    </row>
    <row r="11157" spans="44:44">
      <c r="AR11157" s="176"/>
    </row>
    <row r="11158" spans="44:44">
      <c r="AR11158" s="176"/>
    </row>
    <row r="11159" spans="44:44">
      <c r="AR11159" s="176"/>
    </row>
    <row r="11160" spans="44:44">
      <c r="AR11160" s="176"/>
    </row>
    <row r="11161" spans="44:44">
      <c r="AR11161" s="176"/>
    </row>
    <row r="11162" spans="44:44">
      <c r="AR11162" s="176"/>
    </row>
    <row r="11163" spans="44:44">
      <c r="AR11163" s="176"/>
    </row>
    <row r="11164" spans="44:44">
      <c r="AR11164" s="176"/>
    </row>
    <row r="11165" spans="44:44">
      <c r="AR11165" s="176"/>
    </row>
    <row r="11166" spans="44:44">
      <c r="AR11166" s="176"/>
    </row>
    <row r="11167" spans="44:44">
      <c r="AR11167" s="176"/>
    </row>
    <row r="11168" spans="44:44">
      <c r="AR11168" s="176"/>
    </row>
    <row r="11169" spans="44:44">
      <c r="AR11169" s="176"/>
    </row>
    <row r="11170" spans="44:44">
      <c r="AR11170" s="176"/>
    </row>
    <row r="11171" spans="44:44">
      <c r="AR11171" s="176"/>
    </row>
    <row r="11172" spans="44:44">
      <c r="AR11172" s="176"/>
    </row>
    <row r="11173" spans="44:44">
      <c r="AR11173" s="176"/>
    </row>
    <row r="11174" spans="44:44">
      <c r="AR11174" s="176"/>
    </row>
    <row r="11175" spans="44:44">
      <c r="AR11175" s="176"/>
    </row>
    <row r="11176" spans="44:44">
      <c r="AR11176" s="176"/>
    </row>
    <row r="11177" spans="44:44">
      <c r="AR11177" s="176"/>
    </row>
    <row r="11178" spans="44:44">
      <c r="AR11178" s="176"/>
    </row>
    <row r="11179" spans="44:44">
      <c r="AR11179" s="176"/>
    </row>
    <row r="11180" spans="44:44">
      <c r="AR11180" s="176"/>
    </row>
    <row r="11181" spans="44:44">
      <c r="AR11181" s="176"/>
    </row>
    <row r="11182" spans="44:44">
      <c r="AR11182" s="176"/>
    </row>
    <row r="11183" spans="44:44">
      <c r="AR11183" s="176"/>
    </row>
    <row r="11184" spans="44:44">
      <c r="AR11184" s="176"/>
    </row>
    <row r="11185" spans="44:44">
      <c r="AR11185" s="176"/>
    </row>
    <row r="11186" spans="44:44">
      <c r="AR11186" s="176"/>
    </row>
    <row r="11187" spans="44:44">
      <c r="AR11187" s="176"/>
    </row>
    <row r="11188" spans="44:44">
      <c r="AR11188" s="176"/>
    </row>
    <row r="11189" spans="44:44">
      <c r="AR11189" s="176"/>
    </row>
    <row r="11190" spans="44:44">
      <c r="AR11190" s="176"/>
    </row>
    <row r="11191" spans="44:44">
      <c r="AR11191" s="176"/>
    </row>
    <row r="11192" spans="44:44">
      <c r="AR11192" s="176"/>
    </row>
    <row r="11193" spans="44:44">
      <c r="AR11193" s="176"/>
    </row>
    <row r="11194" spans="44:44">
      <c r="AR11194" s="176"/>
    </row>
    <row r="11195" spans="44:44">
      <c r="AR11195" s="176"/>
    </row>
    <row r="11196" spans="44:44">
      <c r="AR11196" s="176"/>
    </row>
    <row r="11197" spans="44:44">
      <c r="AR11197" s="176"/>
    </row>
    <row r="11198" spans="44:44">
      <c r="AR11198" s="176"/>
    </row>
    <row r="11199" spans="44:44">
      <c r="AR11199" s="176"/>
    </row>
    <row r="11200" spans="44:44">
      <c r="AR11200" s="176"/>
    </row>
    <row r="11201" spans="44:44">
      <c r="AR11201" s="176"/>
    </row>
    <row r="11202" spans="44:44">
      <c r="AR11202" s="176"/>
    </row>
    <row r="11203" spans="44:44">
      <c r="AR11203" s="176"/>
    </row>
    <row r="11204" spans="44:44">
      <c r="AR11204" s="176"/>
    </row>
    <row r="11205" spans="44:44">
      <c r="AR11205" s="176"/>
    </row>
    <row r="11206" spans="44:44">
      <c r="AR11206" s="176"/>
    </row>
    <row r="11207" spans="44:44">
      <c r="AR11207" s="176"/>
    </row>
    <row r="11208" spans="44:44">
      <c r="AR11208" s="176"/>
    </row>
    <row r="11209" spans="44:44">
      <c r="AR11209" s="176"/>
    </row>
    <row r="11210" spans="44:44">
      <c r="AR11210" s="176"/>
    </row>
    <row r="11211" spans="44:44">
      <c r="AR11211" s="176"/>
    </row>
    <row r="11212" spans="44:44">
      <c r="AR11212" s="176"/>
    </row>
    <row r="11213" spans="44:44">
      <c r="AR11213" s="176"/>
    </row>
    <row r="11214" spans="44:44">
      <c r="AR11214" s="176"/>
    </row>
    <row r="11215" spans="44:44">
      <c r="AR11215" s="176"/>
    </row>
    <row r="11216" spans="44:44">
      <c r="AR11216" s="176"/>
    </row>
    <row r="11217" spans="44:44">
      <c r="AR11217" s="176"/>
    </row>
    <row r="11218" spans="44:44">
      <c r="AR11218" s="176"/>
    </row>
    <row r="11219" spans="44:44">
      <c r="AR11219" s="176"/>
    </row>
    <row r="11220" spans="44:44">
      <c r="AR11220" s="176"/>
    </row>
    <row r="11221" spans="44:44">
      <c r="AR11221" s="176"/>
    </row>
    <row r="11222" spans="44:44">
      <c r="AR11222" s="176"/>
    </row>
    <row r="11223" spans="44:44">
      <c r="AR11223" s="176"/>
    </row>
    <row r="11224" spans="44:44">
      <c r="AR11224" s="176"/>
    </row>
    <row r="11225" spans="44:44">
      <c r="AR11225" s="176"/>
    </row>
    <row r="11226" spans="44:44">
      <c r="AR11226" s="176"/>
    </row>
    <row r="11227" spans="44:44">
      <c r="AR11227" s="176"/>
    </row>
    <row r="11228" spans="44:44">
      <c r="AR11228" s="176"/>
    </row>
    <row r="11229" spans="44:44">
      <c r="AR11229" s="176"/>
    </row>
    <row r="11230" spans="44:44">
      <c r="AR11230" s="176"/>
    </row>
    <row r="11231" spans="44:44">
      <c r="AR11231" s="176"/>
    </row>
    <row r="11232" spans="44:44">
      <c r="AR11232" s="176"/>
    </row>
    <row r="11233" spans="44:44">
      <c r="AR11233" s="176"/>
    </row>
    <row r="11234" spans="44:44">
      <c r="AR11234" s="176"/>
    </row>
    <row r="11235" spans="44:44">
      <c r="AR11235" s="176"/>
    </row>
    <row r="11236" spans="44:44">
      <c r="AR11236" s="176"/>
    </row>
    <row r="11237" spans="44:44">
      <c r="AR11237" s="176"/>
    </row>
    <row r="11238" spans="44:44">
      <c r="AR11238" s="176"/>
    </row>
    <row r="11239" spans="44:44">
      <c r="AR11239" s="176"/>
    </row>
    <row r="11240" spans="44:44">
      <c r="AR11240" s="176"/>
    </row>
    <row r="11241" spans="44:44">
      <c r="AR11241" s="176"/>
    </row>
    <row r="11242" spans="44:44">
      <c r="AR11242" s="176"/>
    </row>
    <row r="11243" spans="44:44">
      <c r="AR11243" s="176"/>
    </row>
    <row r="11244" spans="44:44">
      <c r="AR11244" s="176"/>
    </row>
    <row r="11245" spans="44:44">
      <c r="AR11245" s="176"/>
    </row>
    <row r="11246" spans="44:44">
      <c r="AR11246" s="176"/>
    </row>
    <row r="11247" spans="44:44">
      <c r="AR11247" s="176"/>
    </row>
    <row r="11248" spans="44:44">
      <c r="AR11248" s="176"/>
    </row>
    <row r="11249" spans="44:44">
      <c r="AR11249" s="176"/>
    </row>
    <row r="11250" spans="44:44">
      <c r="AR11250" s="176"/>
    </row>
    <row r="11251" spans="44:44">
      <c r="AR11251" s="176"/>
    </row>
    <row r="11252" spans="44:44">
      <c r="AR11252" s="176"/>
    </row>
    <row r="11253" spans="44:44">
      <c r="AR11253" s="176"/>
    </row>
    <row r="11254" spans="44:44">
      <c r="AR11254" s="176"/>
    </row>
    <row r="11255" spans="44:44">
      <c r="AR11255" s="176"/>
    </row>
    <row r="11256" spans="44:44">
      <c r="AR11256" s="176"/>
    </row>
    <row r="11257" spans="44:44">
      <c r="AR11257" s="176"/>
    </row>
    <row r="11258" spans="44:44">
      <c r="AR11258" s="176"/>
    </row>
    <row r="11259" spans="44:44">
      <c r="AR11259" s="176"/>
    </row>
    <row r="11260" spans="44:44">
      <c r="AR11260" s="176"/>
    </row>
    <row r="11261" spans="44:44">
      <c r="AR11261" s="176"/>
    </row>
    <row r="11262" spans="44:44">
      <c r="AR11262" s="176"/>
    </row>
    <row r="11263" spans="44:44">
      <c r="AR11263" s="176"/>
    </row>
    <row r="11264" spans="44:44">
      <c r="AR11264" s="176"/>
    </row>
    <row r="11265" spans="44:44">
      <c r="AR11265" s="176"/>
    </row>
    <row r="11266" spans="44:44">
      <c r="AR11266" s="176"/>
    </row>
    <row r="11267" spans="44:44">
      <c r="AR11267" s="176"/>
    </row>
    <row r="11268" spans="44:44">
      <c r="AR11268" s="176"/>
    </row>
    <row r="11269" spans="44:44">
      <c r="AR11269" s="176"/>
    </row>
    <row r="11270" spans="44:44">
      <c r="AR11270" s="176"/>
    </row>
    <row r="11271" spans="44:44">
      <c r="AR11271" s="176"/>
    </row>
    <row r="11272" spans="44:44">
      <c r="AR11272" s="176"/>
    </row>
    <row r="11273" spans="44:44">
      <c r="AR11273" s="176"/>
    </row>
    <row r="11274" spans="44:44">
      <c r="AR11274" s="176"/>
    </row>
    <row r="11275" spans="44:44">
      <c r="AR11275" s="176"/>
    </row>
    <row r="11276" spans="44:44">
      <c r="AR11276" s="176"/>
    </row>
    <row r="11277" spans="44:44">
      <c r="AR11277" s="176"/>
    </row>
    <row r="11278" spans="44:44">
      <c r="AR11278" s="176"/>
    </row>
    <row r="11279" spans="44:44">
      <c r="AR11279" s="176"/>
    </row>
    <row r="11280" spans="44:44">
      <c r="AR11280" s="176"/>
    </row>
    <row r="11281" spans="44:44">
      <c r="AR11281" s="176"/>
    </row>
    <row r="11282" spans="44:44">
      <c r="AR11282" s="176"/>
    </row>
    <row r="11283" spans="44:44">
      <c r="AR11283" s="176"/>
    </row>
    <row r="11284" spans="44:44">
      <c r="AR11284" s="176"/>
    </row>
    <row r="11285" spans="44:44">
      <c r="AR11285" s="176"/>
    </row>
    <row r="11286" spans="44:44">
      <c r="AR11286" s="176"/>
    </row>
    <row r="11287" spans="44:44">
      <c r="AR11287" s="176"/>
    </row>
    <row r="11288" spans="44:44">
      <c r="AR11288" s="176"/>
    </row>
    <row r="11289" spans="44:44">
      <c r="AR11289" s="176"/>
    </row>
    <row r="11290" spans="44:44">
      <c r="AR11290" s="176"/>
    </row>
    <row r="11291" spans="44:44">
      <c r="AR11291" s="176"/>
    </row>
    <row r="11292" spans="44:44">
      <c r="AR11292" s="176"/>
    </row>
    <row r="11293" spans="44:44">
      <c r="AR11293" s="176"/>
    </row>
    <row r="11294" spans="44:44">
      <c r="AR11294" s="176"/>
    </row>
    <row r="11295" spans="44:44">
      <c r="AR11295" s="176"/>
    </row>
    <row r="11296" spans="44:44">
      <c r="AR11296" s="176"/>
    </row>
    <row r="11297" spans="44:44">
      <c r="AR11297" s="176"/>
    </row>
    <row r="11298" spans="44:44">
      <c r="AR11298" s="176"/>
    </row>
    <row r="11299" spans="44:44">
      <c r="AR11299" s="176"/>
    </row>
    <row r="11300" spans="44:44">
      <c r="AR11300" s="176"/>
    </row>
    <row r="11301" spans="44:44">
      <c r="AR11301" s="176"/>
    </row>
    <row r="11302" spans="44:44">
      <c r="AR11302" s="176"/>
    </row>
    <row r="11303" spans="44:44">
      <c r="AR11303" s="176"/>
    </row>
    <row r="11304" spans="44:44">
      <c r="AR11304" s="176"/>
    </row>
    <row r="11305" spans="44:44">
      <c r="AR11305" s="176"/>
    </row>
    <row r="11306" spans="44:44">
      <c r="AR11306" s="176"/>
    </row>
    <row r="11307" spans="44:44">
      <c r="AR11307" s="176"/>
    </row>
    <row r="11308" spans="44:44">
      <c r="AR11308" s="176"/>
    </row>
    <row r="11309" spans="44:44">
      <c r="AR11309" s="176"/>
    </row>
    <row r="11310" spans="44:44">
      <c r="AR11310" s="176"/>
    </row>
    <row r="11311" spans="44:44">
      <c r="AR11311" s="176"/>
    </row>
    <row r="11312" spans="44:44">
      <c r="AR11312" s="176"/>
    </row>
    <row r="11313" spans="44:44">
      <c r="AR11313" s="176"/>
    </row>
    <row r="11314" spans="44:44">
      <c r="AR11314" s="176"/>
    </row>
    <row r="11315" spans="44:44">
      <c r="AR11315" s="176"/>
    </row>
    <row r="11316" spans="44:44">
      <c r="AR11316" s="176"/>
    </row>
    <row r="11317" spans="44:44">
      <c r="AR11317" s="176"/>
    </row>
    <row r="11318" spans="44:44">
      <c r="AR11318" s="176"/>
    </row>
    <row r="11319" spans="44:44">
      <c r="AR11319" s="176"/>
    </row>
    <row r="11320" spans="44:44">
      <c r="AR11320" s="176"/>
    </row>
    <row r="11321" spans="44:44">
      <c r="AR11321" s="176"/>
    </row>
    <row r="11322" spans="44:44">
      <c r="AR11322" s="176"/>
    </row>
    <row r="11323" spans="44:44">
      <c r="AR11323" s="176"/>
    </row>
    <row r="11324" spans="44:44">
      <c r="AR11324" s="176"/>
    </row>
    <row r="11325" spans="44:44">
      <c r="AR11325" s="176"/>
    </row>
    <row r="11326" spans="44:44">
      <c r="AR11326" s="176"/>
    </row>
    <row r="11327" spans="44:44">
      <c r="AR11327" s="176"/>
    </row>
    <row r="11328" spans="44:44">
      <c r="AR11328" s="176"/>
    </row>
    <row r="11329" spans="44:44">
      <c r="AR11329" s="176"/>
    </row>
    <row r="11330" spans="44:44">
      <c r="AR11330" s="176"/>
    </row>
    <row r="11331" spans="44:44">
      <c r="AR11331" s="176"/>
    </row>
    <row r="11332" spans="44:44">
      <c r="AR11332" s="176"/>
    </row>
    <row r="11333" spans="44:44">
      <c r="AR11333" s="176"/>
    </row>
    <row r="11334" spans="44:44">
      <c r="AR11334" s="176"/>
    </row>
    <row r="11335" spans="44:44">
      <c r="AR11335" s="176"/>
    </row>
    <row r="11336" spans="44:44">
      <c r="AR11336" s="176"/>
    </row>
    <row r="11337" spans="44:44">
      <c r="AR11337" s="176"/>
    </row>
    <row r="11338" spans="44:44">
      <c r="AR11338" s="176"/>
    </row>
    <row r="11339" spans="44:44">
      <c r="AR11339" s="176"/>
    </row>
    <row r="11340" spans="44:44">
      <c r="AR11340" s="176"/>
    </row>
    <row r="11341" spans="44:44">
      <c r="AR11341" s="176"/>
    </row>
    <row r="11342" spans="44:44">
      <c r="AR11342" s="176"/>
    </row>
    <row r="11343" spans="44:44">
      <c r="AR11343" s="176"/>
    </row>
    <row r="11344" spans="44:44">
      <c r="AR11344" s="176"/>
    </row>
    <row r="11345" spans="44:44">
      <c r="AR11345" s="176"/>
    </row>
    <row r="11346" spans="44:44">
      <c r="AR11346" s="176"/>
    </row>
    <row r="11347" spans="44:44">
      <c r="AR11347" s="176"/>
    </row>
    <row r="11348" spans="44:44">
      <c r="AR11348" s="176"/>
    </row>
    <row r="11349" spans="44:44">
      <c r="AR11349" s="176"/>
    </row>
    <row r="11350" spans="44:44">
      <c r="AR11350" s="176"/>
    </row>
    <row r="11351" spans="44:44">
      <c r="AR11351" s="176"/>
    </row>
    <row r="11352" spans="44:44">
      <c r="AR11352" s="176"/>
    </row>
    <row r="11353" spans="44:44">
      <c r="AR11353" s="176"/>
    </row>
    <row r="11354" spans="44:44">
      <c r="AR11354" s="176"/>
    </row>
    <row r="11355" spans="44:44">
      <c r="AR11355" s="176"/>
    </row>
    <row r="11356" spans="44:44">
      <c r="AR11356" s="176"/>
    </row>
    <row r="11357" spans="44:44">
      <c r="AR11357" s="176"/>
    </row>
    <row r="11358" spans="44:44">
      <c r="AR11358" s="176"/>
    </row>
    <row r="11359" spans="44:44">
      <c r="AR11359" s="176"/>
    </row>
    <row r="11360" spans="44:44">
      <c r="AR11360" s="176"/>
    </row>
    <row r="11361" spans="44:44">
      <c r="AR11361" s="176"/>
    </row>
    <row r="11362" spans="44:44">
      <c r="AR11362" s="176"/>
    </row>
    <row r="11363" spans="44:44">
      <c r="AR11363" s="176"/>
    </row>
    <row r="11364" spans="44:44">
      <c r="AR11364" s="176"/>
    </row>
    <row r="11365" spans="44:44">
      <c r="AR11365" s="176"/>
    </row>
    <row r="11366" spans="44:44">
      <c r="AR11366" s="176"/>
    </row>
    <row r="11367" spans="44:44">
      <c r="AR11367" s="176"/>
    </row>
    <row r="11368" spans="44:44">
      <c r="AR11368" s="176"/>
    </row>
    <row r="11369" spans="44:44">
      <c r="AR11369" s="176"/>
    </row>
    <row r="11370" spans="44:44">
      <c r="AR11370" s="176"/>
    </row>
    <row r="11371" spans="44:44">
      <c r="AR11371" s="176"/>
    </row>
    <row r="11372" spans="44:44">
      <c r="AR11372" s="176"/>
    </row>
    <row r="11373" spans="44:44">
      <c r="AR11373" s="176"/>
    </row>
    <row r="11374" spans="44:44">
      <c r="AR11374" s="176"/>
    </row>
    <row r="11375" spans="44:44">
      <c r="AR11375" s="176"/>
    </row>
    <row r="11376" spans="44:44">
      <c r="AR11376" s="176"/>
    </row>
    <row r="11377" spans="44:44">
      <c r="AR11377" s="176"/>
    </row>
    <row r="11378" spans="44:44">
      <c r="AR11378" s="176"/>
    </row>
    <row r="11379" spans="44:44">
      <c r="AR11379" s="176"/>
    </row>
    <row r="11380" spans="44:44">
      <c r="AR11380" s="176"/>
    </row>
    <row r="11381" spans="44:44">
      <c r="AR11381" s="176"/>
    </row>
    <row r="11382" spans="44:44">
      <c r="AR11382" s="176"/>
    </row>
    <row r="11383" spans="44:44">
      <c r="AR11383" s="176"/>
    </row>
    <row r="11384" spans="44:44">
      <c r="AR11384" s="176"/>
    </row>
    <row r="11385" spans="44:44">
      <c r="AR11385" s="176"/>
    </row>
    <row r="11386" spans="44:44">
      <c r="AR11386" s="176"/>
    </row>
    <row r="11387" spans="44:44">
      <c r="AR11387" s="176"/>
    </row>
    <row r="11388" spans="44:44">
      <c r="AR11388" s="176"/>
    </row>
    <row r="11389" spans="44:44">
      <c r="AR11389" s="176"/>
    </row>
    <row r="11390" spans="44:44">
      <c r="AR11390" s="176"/>
    </row>
    <row r="11391" spans="44:44">
      <c r="AR11391" s="176"/>
    </row>
    <row r="11392" spans="44:44">
      <c r="AR11392" s="176"/>
    </row>
    <row r="11393" spans="44:44">
      <c r="AR11393" s="176"/>
    </row>
    <row r="11394" spans="44:44">
      <c r="AR11394" s="176"/>
    </row>
    <row r="11395" spans="44:44">
      <c r="AR11395" s="176"/>
    </row>
    <row r="11396" spans="44:44">
      <c r="AR11396" s="176"/>
    </row>
    <row r="11397" spans="44:44">
      <c r="AR11397" s="176"/>
    </row>
    <row r="11398" spans="44:44">
      <c r="AR11398" s="176"/>
    </row>
    <row r="11399" spans="44:44">
      <c r="AR11399" s="176"/>
    </row>
    <row r="11400" spans="44:44">
      <c r="AR11400" s="176"/>
    </row>
    <row r="11401" spans="44:44">
      <c r="AR11401" s="176"/>
    </row>
    <row r="11402" spans="44:44">
      <c r="AR11402" s="176"/>
    </row>
    <row r="11403" spans="44:44">
      <c r="AR11403" s="176"/>
    </row>
    <row r="11404" spans="44:44">
      <c r="AR11404" s="176"/>
    </row>
    <row r="11405" spans="44:44">
      <c r="AR11405" s="176"/>
    </row>
    <row r="11406" spans="44:44">
      <c r="AR11406" s="176"/>
    </row>
    <row r="11407" spans="44:44">
      <c r="AR11407" s="176"/>
    </row>
    <row r="11408" spans="44:44">
      <c r="AR11408" s="176"/>
    </row>
    <row r="11409" spans="44:44">
      <c r="AR11409" s="176"/>
    </row>
    <row r="11410" spans="44:44">
      <c r="AR11410" s="176"/>
    </row>
    <row r="11411" spans="44:44">
      <c r="AR11411" s="176"/>
    </row>
    <row r="11412" spans="44:44">
      <c r="AR11412" s="176"/>
    </row>
    <row r="11413" spans="44:44">
      <c r="AR11413" s="176"/>
    </row>
    <row r="11414" spans="44:44">
      <c r="AR11414" s="176"/>
    </row>
    <row r="11415" spans="44:44">
      <c r="AR11415" s="176"/>
    </row>
    <row r="11416" spans="44:44">
      <c r="AR11416" s="176"/>
    </row>
    <row r="11417" spans="44:44">
      <c r="AR11417" s="176"/>
    </row>
    <row r="11418" spans="44:44">
      <c r="AR11418" s="176"/>
    </row>
    <row r="11419" spans="44:44">
      <c r="AR11419" s="176"/>
    </row>
    <row r="11420" spans="44:44">
      <c r="AR11420" s="176"/>
    </row>
    <row r="11421" spans="44:44">
      <c r="AR11421" s="176"/>
    </row>
    <row r="11422" spans="44:44">
      <c r="AR11422" s="176"/>
    </row>
    <row r="11423" spans="44:44">
      <c r="AR11423" s="176"/>
    </row>
    <row r="11424" spans="44:44">
      <c r="AR11424" s="176"/>
    </row>
    <row r="11425" spans="44:44">
      <c r="AR11425" s="176"/>
    </row>
    <row r="11426" spans="44:44">
      <c r="AR11426" s="176"/>
    </row>
    <row r="11427" spans="44:44">
      <c r="AR11427" s="176"/>
    </row>
    <row r="11428" spans="44:44">
      <c r="AR11428" s="176"/>
    </row>
    <row r="11429" spans="44:44">
      <c r="AR11429" s="176"/>
    </row>
    <row r="11430" spans="44:44">
      <c r="AR11430" s="176"/>
    </row>
    <row r="11431" spans="44:44">
      <c r="AR11431" s="176"/>
    </row>
    <row r="11432" spans="44:44">
      <c r="AR11432" s="176"/>
    </row>
    <row r="11433" spans="44:44">
      <c r="AR11433" s="176"/>
    </row>
    <row r="11434" spans="44:44">
      <c r="AR11434" s="176"/>
    </row>
    <row r="11435" spans="44:44">
      <c r="AR11435" s="176"/>
    </row>
    <row r="11436" spans="44:44">
      <c r="AR11436" s="176"/>
    </row>
    <row r="11437" spans="44:44">
      <c r="AR11437" s="176"/>
    </row>
    <row r="11438" spans="44:44">
      <c r="AR11438" s="176"/>
    </row>
    <row r="11439" spans="44:44">
      <c r="AR11439" s="176"/>
    </row>
    <row r="11440" spans="44:44">
      <c r="AR11440" s="176"/>
    </row>
    <row r="11441" spans="44:44">
      <c r="AR11441" s="176"/>
    </row>
    <row r="11442" spans="44:44">
      <c r="AR11442" s="176"/>
    </row>
    <row r="11443" spans="44:44">
      <c r="AR11443" s="176"/>
    </row>
    <row r="11444" spans="44:44">
      <c r="AR11444" s="176"/>
    </row>
    <row r="11445" spans="44:44">
      <c r="AR11445" s="176"/>
    </row>
    <row r="11446" spans="44:44">
      <c r="AR11446" s="176"/>
    </row>
    <row r="11447" spans="44:44">
      <c r="AR11447" s="176"/>
    </row>
    <row r="11448" spans="44:44">
      <c r="AR11448" s="176"/>
    </row>
    <row r="11449" spans="44:44">
      <c r="AR11449" s="176"/>
    </row>
    <row r="11450" spans="44:44">
      <c r="AR11450" s="176"/>
    </row>
    <row r="11451" spans="44:44">
      <c r="AR11451" s="176"/>
    </row>
    <row r="11452" spans="44:44">
      <c r="AR11452" s="176"/>
    </row>
    <row r="11453" spans="44:44">
      <c r="AR11453" s="176"/>
    </row>
    <row r="11454" spans="44:44">
      <c r="AR11454" s="176"/>
    </row>
    <row r="11455" spans="44:44">
      <c r="AR11455" s="176"/>
    </row>
    <row r="11456" spans="44:44">
      <c r="AR11456" s="176"/>
    </row>
    <row r="11457" spans="44:44">
      <c r="AR11457" s="176"/>
    </row>
    <row r="11458" spans="44:44">
      <c r="AR11458" s="176"/>
    </row>
    <row r="11459" spans="44:44">
      <c r="AR11459" s="176"/>
    </row>
    <row r="11460" spans="44:44">
      <c r="AR11460" s="176"/>
    </row>
    <row r="11461" spans="44:44">
      <c r="AR11461" s="176"/>
    </row>
    <row r="11462" spans="44:44">
      <c r="AR11462" s="176"/>
    </row>
    <row r="11463" spans="44:44">
      <c r="AR11463" s="176"/>
    </row>
    <row r="11464" spans="44:44">
      <c r="AR11464" s="176"/>
    </row>
    <row r="11465" spans="44:44">
      <c r="AR11465" s="176"/>
    </row>
    <row r="11466" spans="44:44">
      <c r="AR11466" s="176"/>
    </row>
    <row r="11467" spans="44:44">
      <c r="AR11467" s="176"/>
    </row>
    <row r="11468" spans="44:44">
      <c r="AR11468" s="176"/>
    </row>
    <row r="11469" spans="44:44">
      <c r="AR11469" s="176"/>
    </row>
    <row r="11470" spans="44:44">
      <c r="AR11470" s="176"/>
    </row>
    <row r="11471" spans="44:44">
      <c r="AR11471" s="176"/>
    </row>
    <row r="11472" spans="44:44">
      <c r="AR11472" s="176"/>
    </row>
    <row r="11473" spans="44:44">
      <c r="AR11473" s="176"/>
    </row>
    <row r="11474" spans="44:44">
      <c r="AR11474" s="176"/>
    </row>
    <row r="11475" spans="44:44">
      <c r="AR11475" s="176"/>
    </row>
    <row r="11476" spans="44:44">
      <c r="AR11476" s="176"/>
    </row>
    <row r="11477" spans="44:44">
      <c r="AR11477" s="176"/>
    </row>
    <row r="11478" spans="44:44">
      <c r="AR11478" s="176"/>
    </row>
    <row r="11479" spans="44:44">
      <c r="AR11479" s="176"/>
    </row>
    <row r="11480" spans="44:44">
      <c r="AR11480" s="176"/>
    </row>
    <row r="11481" spans="44:44">
      <c r="AR11481" s="176"/>
    </row>
    <row r="11482" spans="44:44">
      <c r="AR11482" s="176"/>
    </row>
    <row r="11483" spans="44:44">
      <c r="AR11483" s="176"/>
    </row>
    <row r="11484" spans="44:44">
      <c r="AR11484" s="176"/>
    </row>
    <row r="11485" spans="44:44">
      <c r="AR11485" s="176"/>
    </row>
    <row r="11486" spans="44:44">
      <c r="AR11486" s="176"/>
    </row>
    <row r="11487" spans="44:44">
      <c r="AR11487" s="176"/>
    </row>
    <row r="11488" spans="44:44">
      <c r="AR11488" s="176"/>
    </row>
    <row r="11489" spans="44:44">
      <c r="AR11489" s="176"/>
    </row>
    <row r="11490" spans="44:44">
      <c r="AR11490" s="176"/>
    </row>
    <row r="11491" spans="44:44">
      <c r="AR11491" s="176"/>
    </row>
    <row r="11492" spans="44:44">
      <c r="AR11492" s="176"/>
    </row>
    <row r="11493" spans="44:44">
      <c r="AR11493" s="176"/>
    </row>
    <row r="11494" spans="44:44">
      <c r="AR11494" s="176"/>
    </row>
    <row r="11495" spans="44:44">
      <c r="AR11495" s="176"/>
    </row>
    <row r="11496" spans="44:44">
      <c r="AR11496" s="176"/>
    </row>
    <row r="11497" spans="44:44">
      <c r="AR11497" s="176"/>
    </row>
    <row r="11498" spans="44:44">
      <c r="AR11498" s="176"/>
    </row>
    <row r="11499" spans="44:44">
      <c r="AR11499" s="176"/>
    </row>
    <row r="11500" spans="44:44">
      <c r="AR11500" s="176"/>
    </row>
    <row r="11501" spans="44:44">
      <c r="AR11501" s="176"/>
    </row>
    <row r="11502" spans="44:44">
      <c r="AR11502" s="176"/>
    </row>
    <row r="11503" spans="44:44">
      <c r="AR11503" s="176"/>
    </row>
    <row r="11504" spans="44:44">
      <c r="AR11504" s="176"/>
    </row>
    <row r="11505" spans="44:44">
      <c r="AR11505" s="176"/>
    </row>
    <row r="11506" spans="44:44">
      <c r="AR11506" s="176"/>
    </row>
    <row r="11507" spans="44:44">
      <c r="AR11507" s="176"/>
    </row>
    <row r="11508" spans="44:44">
      <c r="AR11508" s="176"/>
    </row>
    <row r="11509" spans="44:44">
      <c r="AR11509" s="176"/>
    </row>
    <row r="11510" spans="44:44">
      <c r="AR11510" s="176"/>
    </row>
    <row r="11511" spans="44:44">
      <c r="AR11511" s="176"/>
    </row>
    <row r="11512" spans="44:44">
      <c r="AR11512" s="176"/>
    </row>
    <row r="11513" spans="44:44">
      <c r="AR11513" s="176"/>
    </row>
    <row r="11514" spans="44:44">
      <c r="AR11514" s="176"/>
    </row>
    <row r="11515" spans="44:44">
      <c r="AR11515" s="176"/>
    </row>
    <row r="11516" spans="44:44">
      <c r="AR11516" s="176"/>
    </row>
    <row r="11517" spans="44:44">
      <c r="AR11517" s="176"/>
    </row>
    <row r="11518" spans="44:44">
      <c r="AR11518" s="176"/>
    </row>
    <row r="11519" spans="44:44">
      <c r="AR11519" s="176"/>
    </row>
    <row r="11520" spans="44:44">
      <c r="AR11520" s="176"/>
    </row>
    <row r="11521" spans="44:44">
      <c r="AR11521" s="176"/>
    </row>
    <row r="11522" spans="44:44">
      <c r="AR11522" s="176"/>
    </row>
    <row r="11523" spans="44:44">
      <c r="AR11523" s="176"/>
    </row>
    <row r="11524" spans="44:44">
      <c r="AR11524" s="176"/>
    </row>
    <row r="11525" spans="44:44">
      <c r="AR11525" s="176"/>
    </row>
    <row r="11526" spans="44:44">
      <c r="AR11526" s="176"/>
    </row>
    <row r="11527" spans="44:44">
      <c r="AR11527" s="176"/>
    </row>
    <row r="11528" spans="44:44">
      <c r="AR11528" s="176"/>
    </row>
    <row r="11529" spans="44:44">
      <c r="AR11529" s="176"/>
    </row>
    <row r="11530" spans="44:44">
      <c r="AR11530" s="176"/>
    </row>
    <row r="11531" spans="44:44">
      <c r="AR11531" s="176"/>
    </row>
    <row r="11532" spans="44:44">
      <c r="AR11532" s="176"/>
    </row>
    <row r="11533" spans="44:44">
      <c r="AR11533" s="176"/>
    </row>
    <row r="11534" spans="44:44">
      <c r="AR11534" s="176"/>
    </row>
    <row r="11535" spans="44:44">
      <c r="AR11535" s="176"/>
    </row>
    <row r="11536" spans="44:44">
      <c r="AR11536" s="176"/>
    </row>
    <row r="11537" spans="44:44">
      <c r="AR11537" s="176"/>
    </row>
    <row r="11538" spans="44:44">
      <c r="AR11538" s="176"/>
    </row>
    <row r="11539" spans="44:44">
      <c r="AR11539" s="176"/>
    </row>
    <row r="11540" spans="44:44">
      <c r="AR11540" s="176"/>
    </row>
    <row r="11541" spans="44:44">
      <c r="AR11541" s="176"/>
    </row>
    <row r="11542" spans="44:44">
      <c r="AR11542" s="176"/>
    </row>
    <row r="11543" spans="44:44">
      <c r="AR11543" s="176"/>
    </row>
    <row r="11544" spans="44:44">
      <c r="AR11544" s="176"/>
    </row>
    <row r="11545" spans="44:44">
      <c r="AR11545" s="176"/>
    </row>
    <row r="11546" spans="44:44">
      <c r="AR11546" s="176"/>
    </row>
    <row r="11547" spans="44:44">
      <c r="AR11547" s="176"/>
    </row>
    <row r="11548" spans="44:44">
      <c r="AR11548" s="176"/>
    </row>
    <row r="11549" spans="44:44">
      <c r="AR11549" s="176"/>
    </row>
    <row r="11550" spans="44:44">
      <c r="AR11550" s="176"/>
    </row>
    <row r="11551" spans="44:44">
      <c r="AR11551" s="176"/>
    </row>
    <row r="11552" spans="44:44">
      <c r="AR11552" s="176"/>
    </row>
    <row r="11553" spans="44:44">
      <c r="AR11553" s="176"/>
    </row>
    <row r="11554" spans="44:44">
      <c r="AR11554" s="176"/>
    </row>
    <row r="11555" spans="44:44">
      <c r="AR11555" s="176"/>
    </row>
    <row r="11556" spans="44:44">
      <c r="AR11556" s="176"/>
    </row>
    <row r="11557" spans="44:44">
      <c r="AR11557" s="176"/>
    </row>
    <row r="11558" spans="44:44">
      <c r="AR11558" s="176"/>
    </row>
    <row r="11559" spans="44:44">
      <c r="AR11559" s="176"/>
    </row>
    <row r="11560" spans="44:44">
      <c r="AR11560" s="176"/>
    </row>
    <row r="11561" spans="44:44">
      <c r="AR11561" s="176"/>
    </row>
    <row r="11562" spans="44:44">
      <c r="AR11562" s="176"/>
    </row>
    <row r="11563" spans="44:44">
      <c r="AR11563" s="176"/>
    </row>
    <row r="11564" spans="44:44">
      <c r="AR11564" s="176"/>
    </row>
    <row r="11565" spans="44:44">
      <c r="AR11565" s="176"/>
    </row>
    <row r="11566" spans="44:44">
      <c r="AR11566" s="176"/>
    </row>
    <row r="11567" spans="44:44">
      <c r="AR11567" s="176"/>
    </row>
    <row r="11568" spans="44:44">
      <c r="AR11568" s="176"/>
    </row>
    <row r="11569" spans="44:44">
      <c r="AR11569" s="176"/>
    </row>
    <row r="11570" spans="44:44">
      <c r="AR11570" s="176"/>
    </row>
    <row r="11571" spans="44:44">
      <c r="AR11571" s="176"/>
    </row>
    <row r="11572" spans="44:44">
      <c r="AR11572" s="176"/>
    </row>
    <row r="11573" spans="44:44">
      <c r="AR11573" s="176"/>
    </row>
    <row r="11574" spans="44:44">
      <c r="AR11574" s="176"/>
    </row>
    <row r="11575" spans="44:44">
      <c r="AR11575" s="176"/>
    </row>
    <row r="11576" spans="44:44">
      <c r="AR11576" s="176"/>
    </row>
    <row r="11577" spans="44:44">
      <c r="AR11577" s="176"/>
    </row>
    <row r="11578" spans="44:44">
      <c r="AR11578" s="176"/>
    </row>
    <row r="11579" spans="44:44">
      <c r="AR11579" s="176"/>
    </row>
    <row r="11580" spans="44:44">
      <c r="AR11580" s="176"/>
    </row>
    <row r="11581" spans="44:44">
      <c r="AR11581" s="176"/>
    </row>
    <row r="11582" spans="44:44">
      <c r="AR11582" s="176"/>
    </row>
    <row r="11583" spans="44:44">
      <c r="AR11583" s="176"/>
    </row>
    <row r="11584" spans="44:44">
      <c r="AR11584" s="176"/>
    </row>
    <row r="11585" spans="44:44">
      <c r="AR11585" s="176"/>
    </row>
    <row r="11586" spans="44:44">
      <c r="AR11586" s="176"/>
    </row>
    <row r="11587" spans="44:44">
      <c r="AR11587" s="176"/>
    </row>
    <row r="11588" spans="44:44">
      <c r="AR11588" s="176"/>
    </row>
    <row r="11589" spans="44:44">
      <c r="AR11589" s="176"/>
    </row>
    <row r="11590" spans="44:44">
      <c r="AR11590" s="176"/>
    </row>
    <row r="11591" spans="44:44">
      <c r="AR11591" s="176"/>
    </row>
    <row r="11592" spans="44:44">
      <c r="AR11592" s="176"/>
    </row>
    <row r="11593" spans="44:44">
      <c r="AR11593" s="176"/>
    </row>
    <row r="11594" spans="44:44">
      <c r="AR11594" s="176"/>
    </row>
    <row r="11595" spans="44:44">
      <c r="AR11595" s="176"/>
    </row>
    <row r="11596" spans="44:44">
      <c r="AR11596" s="176"/>
    </row>
    <row r="11597" spans="44:44">
      <c r="AR11597" s="176"/>
    </row>
    <row r="11598" spans="44:44">
      <c r="AR11598" s="176"/>
    </row>
    <row r="11599" spans="44:44">
      <c r="AR11599" s="176"/>
    </row>
    <row r="11600" spans="44:44">
      <c r="AR11600" s="176"/>
    </row>
    <row r="11601" spans="44:44">
      <c r="AR11601" s="176"/>
    </row>
    <row r="11602" spans="44:44">
      <c r="AR11602" s="176"/>
    </row>
    <row r="11603" spans="44:44">
      <c r="AR11603" s="176"/>
    </row>
    <row r="11604" spans="44:44">
      <c r="AR11604" s="176"/>
    </row>
    <row r="11605" spans="44:44">
      <c r="AR11605" s="176"/>
    </row>
    <row r="11606" spans="44:44">
      <c r="AR11606" s="176"/>
    </row>
    <row r="11607" spans="44:44">
      <c r="AR11607" s="176"/>
    </row>
    <row r="11608" spans="44:44">
      <c r="AR11608" s="176"/>
    </row>
    <row r="11609" spans="44:44">
      <c r="AR11609" s="176"/>
    </row>
    <row r="11610" spans="44:44">
      <c r="AR11610" s="176"/>
    </row>
    <row r="11611" spans="44:44">
      <c r="AR11611" s="176"/>
    </row>
    <row r="11612" spans="44:44">
      <c r="AR11612" s="176"/>
    </row>
    <row r="11613" spans="44:44">
      <c r="AR11613" s="176"/>
    </row>
    <row r="11614" spans="44:44">
      <c r="AR11614" s="176"/>
    </row>
    <row r="11615" spans="44:44">
      <c r="AR11615" s="176"/>
    </row>
    <row r="11616" spans="44:44">
      <c r="AR11616" s="176"/>
    </row>
    <row r="11617" spans="44:44">
      <c r="AR11617" s="176"/>
    </row>
    <row r="11618" spans="44:44">
      <c r="AR11618" s="176"/>
    </row>
    <row r="11619" spans="44:44">
      <c r="AR11619" s="176"/>
    </row>
    <row r="11620" spans="44:44">
      <c r="AR11620" s="176"/>
    </row>
    <row r="11621" spans="44:44">
      <c r="AR11621" s="176"/>
    </row>
    <row r="11622" spans="44:44">
      <c r="AR11622" s="176"/>
    </row>
    <row r="11623" spans="44:44">
      <c r="AR11623" s="176"/>
    </row>
    <row r="11624" spans="44:44">
      <c r="AR11624" s="176"/>
    </row>
    <row r="11625" spans="44:44">
      <c r="AR11625" s="176"/>
    </row>
    <row r="11626" spans="44:44">
      <c r="AR11626" s="176"/>
    </row>
    <row r="11627" spans="44:44">
      <c r="AR11627" s="176"/>
    </row>
    <row r="11628" spans="44:44">
      <c r="AR11628" s="176"/>
    </row>
    <row r="11629" spans="44:44">
      <c r="AR11629" s="176"/>
    </row>
    <row r="11630" spans="44:44">
      <c r="AR11630" s="176"/>
    </row>
    <row r="11631" spans="44:44">
      <c r="AR11631" s="176"/>
    </row>
    <row r="11632" spans="44:44">
      <c r="AR11632" s="176"/>
    </row>
    <row r="11633" spans="44:44">
      <c r="AR11633" s="176"/>
    </row>
    <row r="11634" spans="44:44">
      <c r="AR11634" s="176"/>
    </row>
    <row r="11635" spans="44:44">
      <c r="AR11635" s="176"/>
    </row>
    <row r="11636" spans="44:44">
      <c r="AR11636" s="176"/>
    </row>
    <row r="11637" spans="44:44">
      <c r="AR11637" s="176"/>
    </row>
    <row r="11638" spans="44:44">
      <c r="AR11638" s="176"/>
    </row>
    <row r="11639" spans="44:44">
      <c r="AR11639" s="176"/>
    </row>
    <row r="11640" spans="44:44">
      <c r="AR11640" s="176"/>
    </row>
    <row r="11641" spans="44:44">
      <c r="AR11641" s="176"/>
    </row>
    <row r="11642" spans="44:44">
      <c r="AR11642" s="176"/>
    </row>
    <row r="11643" spans="44:44">
      <c r="AR11643" s="176"/>
    </row>
    <row r="11644" spans="44:44">
      <c r="AR11644" s="176"/>
    </row>
    <row r="11645" spans="44:44">
      <c r="AR11645" s="176"/>
    </row>
    <row r="11646" spans="44:44">
      <c r="AR11646" s="176"/>
    </row>
    <row r="11647" spans="44:44">
      <c r="AR11647" s="176"/>
    </row>
    <row r="11648" spans="44:44">
      <c r="AR11648" s="176"/>
    </row>
    <row r="11649" spans="44:44">
      <c r="AR11649" s="176"/>
    </row>
    <row r="11650" spans="44:44">
      <c r="AR11650" s="176"/>
    </row>
    <row r="11651" spans="44:44">
      <c r="AR11651" s="176"/>
    </row>
    <row r="11652" spans="44:44">
      <c r="AR11652" s="176"/>
    </row>
    <row r="11653" spans="44:44">
      <c r="AR11653" s="176"/>
    </row>
    <row r="11654" spans="44:44">
      <c r="AR11654" s="176"/>
    </row>
    <row r="11655" spans="44:44">
      <c r="AR11655" s="176"/>
    </row>
    <row r="11656" spans="44:44">
      <c r="AR11656" s="176"/>
    </row>
    <row r="11657" spans="44:44">
      <c r="AR11657" s="176"/>
    </row>
    <row r="11658" spans="44:44">
      <c r="AR11658" s="176"/>
    </row>
    <row r="11659" spans="44:44">
      <c r="AR11659" s="176"/>
    </row>
    <row r="11660" spans="44:44">
      <c r="AR11660" s="176"/>
    </row>
    <row r="11661" spans="44:44">
      <c r="AR11661" s="176"/>
    </row>
    <row r="11662" spans="44:44">
      <c r="AR11662" s="176"/>
    </row>
    <row r="11663" spans="44:44">
      <c r="AR11663" s="176"/>
    </row>
    <row r="11664" spans="44:44">
      <c r="AR11664" s="176"/>
    </row>
    <row r="11665" spans="44:44">
      <c r="AR11665" s="176"/>
    </row>
    <row r="11666" spans="44:44">
      <c r="AR11666" s="176"/>
    </row>
    <row r="11667" spans="44:44">
      <c r="AR11667" s="176"/>
    </row>
    <row r="11668" spans="44:44">
      <c r="AR11668" s="176"/>
    </row>
    <row r="11669" spans="44:44">
      <c r="AR11669" s="176"/>
    </row>
    <row r="11670" spans="44:44">
      <c r="AR11670" s="176"/>
    </row>
    <row r="11671" spans="44:44">
      <c r="AR11671" s="176"/>
    </row>
    <row r="11672" spans="44:44">
      <c r="AR11672" s="176"/>
    </row>
    <row r="11673" spans="44:44">
      <c r="AR11673" s="176"/>
    </row>
    <row r="11674" spans="44:44">
      <c r="AR11674" s="176"/>
    </row>
    <row r="11675" spans="44:44">
      <c r="AR11675" s="176"/>
    </row>
    <row r="11676" spans="44:44">
      <c r="AR11676" s="176"/>
    </row>
    <row r="11677" spans="44:44">
      <c r="AR11677" s="176"/>
    </row>
    <row r="11678" spans="44:44">
      <c r="AR11678" s="176"/>
    </row>
    <row r="11679" spans="44:44">
      <c r="AR11679" s="176"/>
    </row>
    <row r="11680" spans="44:44">
      <c r="AR11680" s="176"/>
    </row>
    <row r="11681" spans="44:44">
      <c r="AR11681" s="176"/>
    </row>
    <row r="11682" spans="44:44">
      <c r="AR11682" s="176"/>
    </row>
    <row r="11683" spans="44:44">
      <c r="AR11683" s="176"/>
    </row>
    <row r="11684" spans="44:44">
      <c r="AR11684" s="176"/>
    </row>
    <row r="11685" spans="44:44">
      <c r="AR11685" s="176"/>
    </row>
    <row r="11686" spans="44:44">
      <c r="AR11686" s="176"/>
    </row>
    <row r="11687" spans="44:44">
      <c r="AR11687" s="176"/>
    </row>
    <row r="11688" spans="44:44">
      <c r="AR11688" s="176"/>
    </row>
    <row r="11689" spans="44:44">
      <c r="AR11689" s="176"/>
    </row>
    <row r="11690" spans="44:44">
      <c r="AR11690" s="176"/>
    </row>
    <row r="11691" spans="44:44">
      <c r="AR11691" s="176"/>
    </row>
    <row r="11692" spans="44:44">
      <c r="AR11692" s="176"/>
    </row>
    <row r="11693" spans="44:44">
      <c r="AR11693" s="176"/>
    </row>
    <row r="11694" spans="44:44">
      <c r="AR11694" s="176"/>
    </row>
    <row r="11695" spans="44:44">
      <c r="AR11695" s="176"/>
    </row>
    <row r="11696" spans="44:44">
      <c r="AR11696" s="176"/>
    </row>
    <row r="11697" spans="44:44">
      <c r="AR11697" s="176"/>
    </row>
    <row r="11698" spans="44:44">
      <c r="AR11698" s="176"/>
    </row>
    <row r="11699" spans="44:44">
      <c r="AR11699" s="176"/>
    </row>
    <row r="11700" spans="44:44">
      <c r="AR11700" s="176"/>
    </row>
    <row r="11701" spans="44:44">
      <c r="AR11701" s="176"/>
    </row>
    <row r="11702" spans="44:44">
      <c r="AR11702" s="176"/>
    </row>
    <row r="11703" spans="44:44">
      <c r="AR11703" s="176"/>
    </row>
    <row r="11704" spans="44:44">
      <c r="AR11704" s="176"/>
    </row>
    <row r="11705" spans="44:44">
      <c r="AR11705" s="176"/>
    </row>
    <row r="11706" spans="44:44">
      <c r="AR11706" s="176"/>
    </row>
    <row r="11707" spans="44:44">
      <c r="AR11707" s="176"/>
    </row>
    <row r="11708" spans="44:44">
      <c r="AR11708" s="176"/>
    </row>
    <row r="11709" spans="44:44">
      <c r="AR11709" s="176"/>
    </row>
    <row r="11710" spans="44:44">
      <c r="AR11710" s="176"/>
    </row>
    <row r="11711" spans="44:44">
      <c r="AR11711" s="176"/>
    </row>
    <row r="11712" spans="44:44">
      <c r="AR11712" s="176"/>
    </row>
    <row r="11713" spans="44:44">
      <c r="AR11713" s="176"/>
    </row>
    <row r="11714" spans="44:44">
      <c r="AR11714" s="176"/>
    </row>
    <row r="11715" spans="44:44">
      <c r="AR11715" s="176"/>
    </row>
    <row r="11716" spans="44:44">
      <c r="AR11716" s="176"/>
    </row>
    <row r="11717" spans="44:44">
      <c r="AR11717" s="176"/>
    </row>
    <row r="11718" spans="44:44">
      <c r="AR11718" s="176"/>
    </row>
    <row r="11719" spans="44:44">
      <c r="AR11719" s="176"/>
    </row>
    <row r="11720" spans="44:44">
      <c r="AR11720" s="176"/>
    </row>
    <row r="11721" spans="44:44">
      <c r="AR11721" s="176"/>
    </row>
    <row r="11722" spans="44:44">
      <c r="AR11722" s="176"/>
    </row>
    <row r="11723" spans="44:44">
      <c r="AR11723" s="176"/>
    </row>
    <row r="11724" spans="44:44">
      <c r="AR11724" s="176"/>
    </row>
    <row r="11725" spans="44:44">
      <c r="AR11725" s="176"/>
    </row>
    <row r="11726" spans="44:44">
      <c r="AR11726" s="176"/>
    </row>
    <row r="11727" spans="44:44">
      <c r="AR11727" s="176"/>
    </row>
    <row r="11728" spans="44:44">
      <c r="AR11728" s="176"/>
    </row>
    <row r="11729" spans="44:44">
      <c r="AR11729" s="176"/>
    </row>
    <row r="11730" spans="44:44">
      <c r="AR11730" s="176"/>
    </row>
    <row r="11731" spans="44:44">
      <c r="AR11731" s="176"/>
    </row>
    <row r="11732" spans="44:44">
      <c r="AR11732" s="176"/>
    </row>
    <row r="11733" spans="44:44">
      <c r="AR11733" s="176"/>
    </row>
    <row r="11734" spans="44:44">
      <c r="AR11734" s="176"/>
    </row>
    <row r="11735" spans="44:44">
      <c r="AR11735" s="176"/>
    </row>
    <row r="11736" spans="44:44">
      <c r="AR11736" s="176"/>
    </row>
    <row r="11737" spans="44:44">
      <c r="AR11737" s="176"/>
    </row>
    <row r="11738" spans="44:44">
      <c r="AR11738" s="176"/>
    </row>
    <row r="11739" spans="44:44">
      <c r="AR11739" s="176"/>
    </row>
    <row r="11740" spans="44:44">
      <c r="AR11740" s="176"/>
    </row>
    <row r="11741" spans="44:44">
      <c r="AR11741" s="176"/>
    </row>
    <row r="11742" spans="44:44">
      <c r="AR11742" s="176"/>
    </row>
    <row r="11743" spans="44:44">
      <c r="AR11743" s="176"/>
    </row>
    <row r="11744" spans="44:44">
      <c r="AR11744" s="176"/>
    </row>
    <row r="11745" spans="44:44">
      <c r="AR11745" s="176"/>
    </row>
    <row r="11746" spans="44:44">
      <c r="AR11746" s="176"/>
    </row>
    <row r="11747" spans="44:44">
      <c r="AR11747" s="176"/>
    </row>
    <row r="11748" spans="44:44">
      <c r="AR11748" s="176"/>
    </row>
    <row r="11749" spans="44:44">
      <c r="AR11749" s="176"/>
    </row>
    <row r="11750" spans="44:44">
      <c r="AR11750" s="176"/>
    </row>
    <row r="11751" spans="44:44">
      <c r="AR11751" s="176"/>
    </row>
    <row r="11752" spans="44:44">
      <c r="AR11752" s="176"/>
    </row>
    <row r="11753" spans="44:44">
      <c r="AR11753" s="176"/>
    </row>
    <row r="11754" spans="44:44">
      <c r="AR11754" s="176"/>
    </row>
    <row r="11755" spans="44:44">
      <c r="AR11755" s="176"/>
    </row>
    <row r="11756" spans="44:44">
      <c r="AR11756" s="176"/>
    </row>
    <row r="11757" spans="44:44">
      <c r="AR11757" s="176"/>
    </row>
    <row r="11758" spans="44:44">
      <c r="AR11758" s="176"/>
    </row>
    <row r="11759" spans="44:44">
      <c r="AR11759" s="176"/>
    </row>
    <row r="11760" spans="44:44">
      <c r="AR11760" s="176"/>
    </row>
    <row r="11761" spans="44:44">
      <c r="AR11761" s="176"/>
    </row>
    <row r="11762" spans="44:44">
      <c r="AR11762" s="176"/>
    </row>
    <row r="11763" spans="44:44">
      <c r="AR11763" s="176"/>
    </row>
    <row r="11764" spans="44:44">
      <c r="AR11764" s="176"/>
    </row>
    <row r="11765" spans="44:44">
      <c r="AR11765" s="176"/>
    </row>
    <row r="11766" spans="44:44">
      <c r="AR11766" s="176"/>
    </row>
    <row r="11767" spans="44:44">
      <c r="AR11767" s="176"/>
    </row>
    <row r="11768" spans="44:44">
      <c r="AR11768" s="176"/>
    </row>
    <row r="11769" spans="44:44">
      <c r="AR11769" s="176"/>
    </row>
    <row r="11770" spans="44:44">
      <c r="AR11770" s="176"/>
    </row>
    <row r="11771" spans="44:44">
      <c r="AR11771" s="176"/>
    </row>
    <row r="11772" spans="44:44">
      <c r="AR11772" s="176"/>
    </row>
    <row r="11773" spans="44:44">
      <c r="AR11773" s="176"/>
    </row>
    <row r="11774" spans="44:44">
      <c r="AR11774" s="176"/>
    </row>
    <row r="11775" spans="44:44">
      <c r="AR11775" s="176"/>
    </row>
    <row r="11776" spans="44:44">
      <c r="AR11776" s="176"/>
    </row>
    <row r="11777" spans="44:44">
      <c r="AR11777" s="176"/>
    </row>
    <row r="11778" spans="44:44">
      <c r="AR11778" s="176"/>
    </row>
    <row r="11779" spans="44:44">
      <c r="AR11779" s="176"/>
    </row>
    <row r="11780" spans="44:44">
      <c r="AR11780" s="176"/>
    </row>
    <row r="11781" spans="44:44">
      <c r="AR11781" s="176"/>
    </row>
    <row r="11782" spans="44:44">
      <c r="AR11782" s="176"/>
    </row>
    <row r="11783" spans="44:44">
      <c r="AR11783" s="176"/>
    </row>
    <row r="11784" spans="44:44">
      <c r="AR11784" s="176"/>
    </row>
    <row r="11785" spans="44:44">
      <c r="AR11785" s="176"/>
    </row>
    <row r="11786" spans="44:44">
      <c r="AR11786" s="176"/>
    </row>
    <row r="11787" spans="44:44">
      <c r="AR11787" s="176"/>
    </row>
    <row r="11788" spans="44:44">
      <c r="AR11788" s="176"/>
    </row>
    <row r="11789" spans="44:44">
      <c r="AR11789" s="176"/>
    </row>
    <row r="11790" spans="44:44">
      <c r="AR11790" s="176"/>
    </row>
    <row r="11791" spans="44:44">
      <c r="AR11791" s="176"/>
    </row>
    <row r="11792" spans="44:44">
      <c r="AR11792" s="176"/>
    </row>
    <row r="11793" spans="44:44">
      <c r="AR11793" s="176"/>
    </row>
    <row r="11794" spans="44:44">
      <c r="AR11794" s="176"/>
    </row>
    <row r="11795" spans="44:44">
      <c r="AR11795" s="176"/>
    </row>
    <row r="11796" spans="44:44">
      <c r="AR11796" s="176"/>
    </row>
    <row r="11797" spans="44:44">
      <c r="AR11797" s="176"/>
    </row>
    <row r="11798" spans="44:44">
      <c r="AR11798" s="176"/>
    </row>
    <row r="11799" spans="44:44">
      <c r="AR11799" s="176"/>
    </row>
    <row r="11800" spans="44:44">
      <c r="AR11800" s="176"/>
    </row>
    <row r="11801" spans="44:44">
      <c r="AR11801" s="176"/>
    </row>
    <row r="11802" spans="44:44">
      <c r="AR11802" s="176"/>
    </row>
    <row r="11803" spans="44:44">
      <c r="AR11803" s="176"/>
    </row>
    <row r="11804" spans="44:44">
      <c r="AR11804" s="176"/>
    </row>
    <row r="11805" spans="44:44">
      <c r="AR11805" s="176"/>
    </row>
    <row r="11806" spans="44:44">
      <c r="AR11806" s="176"/>
    </row>
    <row r="11807" spans="44:44">
      <c r="AR11807" s="176"/>
    </row>
    <row r="11808" spans="44:44">
      <c r="AR11808" s="176"/>
    </row>
    <row r="11809" spans="44:44">
      <c r="AR11809" s="176"/>
    </row>
    <row r="11810" spans="44:44">
      <c r="AR11810" s="176"/>
    </row>
    <row r="11811" spans="44:44">
      <c r="AR11811" s="176"/>
    </row>
    <row r="11812" spans="44:44">
      <c r="AR11812" s="176"/>
    </row>
    <row r="11813" spans="44:44">
      <c r="AR11813" s="176"/>
    </row>
    <row r="11814" spans="44:44">
      <c r="AR11814" s="176"/>
    </row>
    <row r="11815" spans="44:44">
      <c r="AR11815" s="176"/>
    </row>
    <row r="11816" spans="44:44">
      <c r="AR11816" s="176"/>
    </row>
    <row r="11817" spans="44:44">
      <c r="AR11817" s="176"/>
    </row>
    <row r="11818" spans="44:44">
      <c r="AR11818" s="176"/>
    </row>
    <row r="11819" spans="44:44">
      <c r="AR11819" s="176"/>
    </row>
    <row r="11820" spans="44:44">
      <c r="AR11820" s="176"/>
    </row>
    <row r="11821" spans="44:44">
      <c r="AR11821" s="176"/>
    </row>
    <row r="11822" spans="44:44">
      <c r="AR11822" s="176"/>
    </row>
    <row r="11823" spans="44:44">
      <c r="AR11823" s="176"/>
    </row>
    <row r="11824" spans="44:44">
      <c r="AR11824" s="176"/>
    </row>
    <row r="11825" spans="44:44">
      <c r="AR11825" s="176"/>
    </row>
    <row r="11826" spans="44:44">
      <c r="AR11826" s="176"/>
    </row>
    <row r="11827" spans="44:44">
      <c r="AR11827" s="176"/>
    </row>
    <row r="11828" spans="44:44">
      <c r="AR11828" s="176"/>
    </row>
    <row r="11829" spans="44:44">
      <c r="AR11829" s="176"/>
    </row>
    <row r="11830" spans="44:44">
      <c r="AR11830" s="176"/>
    </row>
    <row r="11831" spans="44:44">
      <c r="AR11831" s="176"/>
    </row>
    <row r="11832" spans="44:44">
      <c r="AR11832" s="176"/>
    </row>
    <row r="11833" spans="44:44">
      <c r="AR11833" s="176"/>
    </row>
    <row r="11834" spans="44:44">
      <c r="AR11834" s="176"/>
    </row>
    <row r="11835" spans="44:44">
      <c r="AR11835" s="176"/>
    </row>
    <row r="11836" spans="44:44">
      <c r="AR11836" s="176"/>
    </row>
    <row r="11837" spans="44:44">
      <c r="AR11837" s="176"/>
    </row>
    <row r="11838" spans="44:44">
      <c r="AR11838" s="176"/>
    </row>
    <row r="11839" spans="44:44">
      <c r="AR11839" s="176"/>
    </row>
    <row r="11840" spans="44:44">
      <c r="AR11840" s="176"/>
    </row>
    <row r="11841" spans="44:44">
      <c r="AR11841" s="176"/>
    </row>
    <row r="11842" spans="44:44">
      <c r="AR11842" s="176"/>
    </row>
    <row r="11843" spans="44:44">
      <c r="AR11843" s="176"/>
    </row>
    <row r="11844" spans="44:44">
      <c r="AR11844" s="176"/>
    </row>
    <row r="11845" spans="44:44">
      <c r="AR11845" s="176"/>
    </row>
    <row r="11846" spans="44:44">
      <c r="AR11846" s="176"/>
    </row>
    <row r="11847" spans="44:44">
      <c r="AR11847" s="176"/>
    </row>
    <row r="11848" spans="44:44">
      <c r="AR11848" s="176"/>
    </row>
    <row r="11849" spans="44:44">
      <c r="AR11849" s="176"/>
    </row>
    <row r="11850" spans="44:44">
      <c r="AR11850" s="176"/>
    </row>
    <row r="11851" spans="44:44">
      <c r="AR11851" s="176"/>
    </row>
    <row r="11852" spans="44:44">
      <c r="AR11852" s="176"/>
    </row>
    <row r="11853" spans="44:44">
      <c r="AR11853" s="176"/>
    </row>
    <row r="11854" spans="44:44">
      <c r="AR11854" s="176"/>
    </row>
    <row r="11855" spans="44:44">
      <c r="AR11855" s="176"/>
    </row>
    <row r="11856" spans="44:44">
      <c r="AR11856" s="176"/>
    </row>
    <row r="11857" spans="44:44">
      <c r="AR11857" s="176"/>
    </row>
    <row r="11858" spans="44:44">
      <c r="AR11858" s="176"/>
    </row>
    <row r="11859" spans="44:44">
      <c r="AR11859" s="176"/>
    </row>
    <row r="11860" spans="44:44">
      <c r="AR11860" s="176"/>
    </row>
    <row r="11861" spans="44:44">
      <c r="AR11861" s="176"/>
    </row>
    <row r="11862" spans="44:44">
      <c r="AR11862" s="176"/>
    </row>
    <row r="11863" spans="44:44">
      <c r="AR11863" s="176"/>
    </row>
    <row r="11864" spans="44:44">
      <c r="AR11864" s="176"/>
    </row>
    <row r="11865" spans="44:44">
      <c r="AR11865" s="176"/>
    </row>
    <row r="11866" spans="44:44">
      <c r="AR11866" s="176"/>
    </row>
    <row r="11867" spans="44:44">
      <c r="AR11867" s="176"/>
    </row>
    <row r="11868" spans="44:44">
      <c r="AR11868" s="176"/>
    </row>
    <row r="11869" spans="44:44">
      <c r="AR11869" s="176"/>
    </row>
    <row r="11870" spans="44:44">
      <c r="AR11870" s="176"/>
    </row>
    <row r="11871" spans="44:44">
      <c r="AR11871" s="176"/>
    </row>
    <row r="11872" spans="44:44">
      <c r="AR11872" s="176"/>
    </row>
    <row r="11873" spans="44:44">
      <c r="AR11873" s="176"/>
    </row>
    <row r="11874" spans="44:44">
      <c r="AR11874" s="176"/>
    </row>
    <row r="11875" spans="44:44">
      <c r="AR11875" s="176"/>
    </row>
    <row r="11876" spans="44:44">
      <c r="AR11876" s="176"/>
    </row>
    <row r="11877" spans="44:44">
      <c r="AR11877" s="176"/>
    </row>
    <row r="11878" spans="44:44">
      <c r="AR11878" s="176"/>
    </row>
    <row r="11879" spans="44:44">
      <c r="AR11879" s="176"/>
    </row>
    <row r="11880" spans="44:44">
      <c r="AR11880" s="176"/>
    </row>
    <row r="11881" spans="44:44">
      <c r="AR11881" s="176"/>
    </row>
    <row r="11882" spans="44:44">
      <c r="AR11882" s="176"/>
    </row>
    <row r="11883" spans="44:44">
      <c r="AR11883" s="176"/>
    </row>
    <row r="11884" spans="44:44">
      <c r="AR11884" s="176"/>
    </row>
    <row r="11885" spans="44:44">
      <c r="AR11885" s="176"/>
    </row>
    <row r="11886" spans="44:44">
      <c r="AR11886" s="176"/>
    </row>
    <row r="11887" spans="44:44">
      <c r="AR11887" s="176"/>
    </row>
    <row r="11888" spans="44:44">
      <c r="AR11888" s="176"/>
    </row>
    <row r="11889" spans="44:44">
      <c r="AR11889" s="176"/>
    </row>
    <row r="11890" spans="44:44">
      <c r="AR11890" s="176"/>
    </row>
    <row r="11891" spans="44:44">
      <c r="AR11891" s="176"/>
    </row>
    <row r="11892" spans="44:44">
      <c r="AR11892" s="176"/>
    </row>
    <row r="11893" spans="44:44">
      <c r="AR11893" s="176"/>
    </row>
    <row r="11894" spans="44:44">
      <c r="AR11894" s="176"/>
    </row>
    <row r="11895" spans="44:44">
      <c r="AR11895" s="176"/>
    </row>
    <row r="11896" spans="44:44">
      <c r="AR11896" s="176"/>
    </row>
    <row r="11897" spans="44:44">
      <c r="AR11897" s="176"/>
    </row>
    <row r="11898" spans="44:44">
      <c r="AR11898" s="176"/>
    </row>
    <row r="11899" spans="44:44">
      <c r="AR11899" s="176"/>
    </row>
    <row r="11900" spans="44:44">
      <c r="AR11900" s="176"/>
    </row>
    <row r="11901" spans="44:44">
      <c r="AR11901" s="176"/>
    </row>
    <row r="11902" spans="44:44">
      <c r="AR11902" s="176"/>
    </row>
    <row r="11903" spans="44:44">
      <c r="AR11903" s="176"/>
    </row>
    <row r="11904" spans="44:44">
      <c r="AR11904" s="176"/>
    </row>
    <row r="11905" spans="44:44">
      <c r="AR11905" s="176"/>
    </row>
    <row r="11906" spans="44:44">
      <c r="AR11906" s="176"/>
    </row>
    <row r="11907" spans="44:44">
      <c r="AR11907" s="176"/>
    </row>
    <row r="11908" spans="44:44">
      <c r="AR11908" s="176"/>
    </row>
    <row r="11909" spans="44:44">
      <c r="AR11909" s="176"/>
    </row>
    <row r="11910" spans="44:44">
      <c r="AR11910" s="176"/>
    </row>
    <row r="11911" spans="44:44">
      <c r="AR11911" s="176"/>
    </row>
    <row r="11912" spans="44:44">
      <c r="AR11912" s="176"/>
    </row>
    <row r="11913" spans="44:44">
      <c r="AR11913" s="176"/>
    </row>
    <row r="11914" spans="44:44">
      <c r="AR11914" s="176"/>
    </row>
    <row r="11915" spans="44:44">
      <c r="AR11915" s="176"/>
    </row>
    <row r="11916" spans="44:44">
      <c r="AR11916" s="176"/>
    </row>
    <row r="11917" spans="44:44">
      <c r="AR11917" s="176"/>
    </row>
    <row r="11918" spans="44:44">
      <c r="AR11918" s="176"/>
    </row>
    <row r="11919" spans="44:44">
      <c r="AR11919" s="176"/>
    </row>
    <row r="11920" spans="44:44">
      <c r="AR11920" s="176"/>
    </row>
    <row r="11921" spans="44:44">
      <c r="AR11921" s="176"/>
    </row>
    <row r="11922" spans="44:44">
      <c r="AR11922" s="176"/>
    </row>
    <row r="11923" spans="44:44">
      <c r="AR11923" s="176"/>
    </row>
    <row r="11924" spans="44:44">
      <c r="AR11924" s="176"/>
    </row>
    <row r="11925" spans="44:44">
      <c r="AR11925" s="176"/>
    </row>
    <row r="11926" spans="44:44">
      <c r="AR11926" s="176"/>
    </row>
    <row r="11927" spans="44:44">
      <c r="AR11927" s="176"/>
    </row>
    <row r="11928" spans="44:44">
      <c r="AR11928" s="176"/>
    </row>
    <row r="11929" spans="44:44">
      <c r="AR11929" s="176"/>
    </row>
    <row r="11930" spans="44:44">
      <c r="AR11930" s="176"/>
    </row>
    <row r="11931" spans="44:44">
      <c r="AR11931" s="176"/>
    </row>
    <row r="11932" spans="44:44">
      <c r="AR11932" s="176"/>
    </row>
    <row r="11933" spans="44:44">
      <c r="AR11933" s="176"/>
    </row>
    <row r="11934" spans="44:44">
      <c r="AR11934" s="176"/>
    </row>
    <row r="11935" spans="44:44">
      <c r="AR11935" s="176"/>
    </row>
    <row r="11936" spans="44:44">
      <c r="AR11936" s="176"/>
    </row>
    <row r="11937" spans="44:44">
      <c r="AR11937" s="176"/>
    </row>
    <row r="11938" spans="44:44">
      <c r="AR11938" s="176"/>
    </row>
    <row r="11939" spans="44:44">
      <c r="AR11939" s="176"/>
    </row>
    <row r="11940" spans="44:44">
      <c r="AR11940" s="176"/>
    </row>
    <row r="11941" spans="44:44">
      <c r="AR11941" s="176"/>
    </row>
    <row r="11942" spans="44:44">
      <c r="AR11942" s="176"/>
    </row>
    <row r="11943" spans="44:44">
      <c r="AR11943" s="176"/>
    </row>
    <row r="11944" spans="44:44">
      <c r="AR11944" s="176"/>
    </row>
    <row r="11945" spans="44:44">
      <c r="AR11945" s="176"/>
    </row>
    <row r="11946" spans="44:44">
      <c r="AR11946" s="176"/>
    </row>
    <row r="11947" spans="44:44">
      <c r="AR11947" s="176"/>
    </row>
    <row r="11948" spans="44:44">
      <c r="AR11948" s="176"/>
    </row>
    <row r="11949" spans="44:44">
      <c r="AR11949" s="176"/>
    </row>
    <row r="11950" spans="44:44">
      <c r="AR11950" s="176"/>
    </row>
    <row r="11951" spans="44:44">
      <c r="AR11951" s="176"/>
    </row>
    <row r="11952" spans="44:44">
      <c r="AR11952" s="176"/>
    </row>
    <row r="11953" spans="44:44">
      <c r="AR11953" s="176"/>
    </row>
    <row r="11954" spans="44:44">
      <c r="AR11954" s="176"/>
    </row>
    <row r="11955" spans="44:44">
      <c r="AR11955" s="176"/>
    </row>
    <row r="11956" spans="44:44">
      <c r="AR11956" s="176"/>
    </row>
    <row r="11957" spans="44:44">
      <c r="AR11957" s="176"/>
    </row>
    <row r="11958" spans="44:44">
      <c r="AR11958" s="176"/>
    </row>
    <row r="11959" spans="44:44">
      <c r="AR11959" s="176"/>
    </row>
    <row r="11960" spans="44:44">
      <c r="AR11960" s="176"/>
    </row>
    <row r="11961" spans="44:44">
      <c r="AR11961" s="176"/>
    </row>
    <row r="11962" spans="44:44">
      <c r="AR11962" s="176"/>
    </row>
    <row r="11963" spans="44:44">
      <c r="AR11963" s="176"/>
    </row>
    <row r="11964" spans="44:44">
      <c r="AR11964" s="176"/>
    </row>
    <row r="11965" spans="44:44">
      <c r="AR11965" s="176"/>
    </row>
    <row r="11966" spans="44:44">
      <c r="AR11966" s="176"/>
    </row>
    <row r="11967" spans="44:44">
      <c r="AR11967" s="176"/>
    </row>
    <row r="11968" spans="44:44">
      <c r="AR11968" s="176"/>
    </row>
    <row r="11969" spans="44:44">
      <c r="AR11969" s="176"/>
    </row>
    <row r="11970" spans="44:44">
      <c r="AR11970" s="176"/>
    </row>
    <row r="11971" spans="44:44">
      <c r="AR11971" s="176"/>
    </row>
    <row r="11972" spans="44:44">
      <c r="AR11972" s="176"/>
    </row>
    <row r="11973" spans="44:44">
      <c r="AR11973" s="176"/>
    </row>
    <row r="11974" spans="44:44">
      <c r="AR11974" s="176"/>
    </row>
    <row r="11975" spans="44:44">
      <c r="AR11975" s="176"/>
    </row>
    <row r="11976" spans="44:44">
      <c r="AR11976" s="176"/>
    </row>
    <row r="11977" spans="44:44">
      <c r="AR11977" s="176"/>
    </row>
    <row r="11978" spans="44:44">
      <c r="AR11978" s="176"/>
    </row>
    <row r="11979" spans="44:44">
      <c r="AR11979" s="176"/>
    </row>
    <row r="11980" spans="44:44">
      <c r="AR11980" s="176"/>
    </row>
    <row r="11981" spans="44:44">
      <c r="AR11981" s="176"/>
    </row>
    <row r="11982" spans="44:44">
      <c r="AR11982" s="176"/>
    </row>
    <row r="11983" spans="44:44">
      <c r="AR11983" s="176"/>
    </row>
    <row r="11984" spans="44:44">
      <c r="AR11984" s="176"/>
    </row>
    <row r="11985" spans="44:44">
      <c r="AR11985" s="176"/>
    </row>
    <row r="11986" spans="44:44">
      <c r="AR11986" s="176"/>
    </row>
    <row r="11987" spans="44:44">
      <c r="AR11987" s="176"/>
    </row>
    <row r="11988" spans="44:44">
      <c r="AR11988" s="176"/>
    </row>
    <row r="11989" spans="44:44">
      <c r="AR11989" s="176"/>
    </row>
    <row r="11990" spans="44:44">
      <c r="AR11990" s="176"/>
    </row>
    <row r="11991" spans="44:44">
      <c r="AR11991" s="176"/>
    </row>
    <row r="11992" spans="44:44">
      <c r="AR11992" s="176"/>
    </row>
    <row r="11993" spans="44:44">
      <c r="AR11993" s="176"/>
    </row>
    <row r="11994" spans="44:44">
      <c r="AR11994" s="176"/>
    </row>
    <row r="11995" spans="44:44">
      <c r="AR11995" s="176"/>
    </row>
    <row r="11996" spans="44:44">
      <c r="AR11996" s="176"/>
    </row>
    <row r="11997" spans="44:44">
      <c r="AR11997" s="176"/>
    </row>
    <row r="11998" spans="44:44">
      <c r="AR11998" s="176"/>
    </row>
    <row r="11999" spans="44:44">
      <c r="AR11999" s="176"/>
    </row>
    <row r="12000" spans="44:44">
      <c r="AR12000" s="176"/>
    </row>
    <row r="12001" spans="44:44">
      <c r="AR12001" s="176"/>
    </row>
    <row r="12002" spans="44:44">
      <c r="AR12002" s="176"/>
    </row>
    <row r="12003" spans="44:44">
      <c r="AR12003" s="176"/>
    </row>
    <row r="12004" spans="44:44">
      <c r="AR12004" s="176"/>
    </row>
    <row r="12005" spans="44:44">
      <c r="AR12005" s="176"/>
    </row>
    <row r="12006" spans="44:44">
      <c r="AR12006" s="176"/>
    </row>
    <row r="12007" spans="44:44">
      <c r="AR12007" s="176"/>
    </row>
    <row r="12008" spans="44:44">
      <c r="AR12008" s="176"/>
    </row>
    <row r="12009" spans="44:44">
      <c r="AR12009" s="176"/>
    </row>
    <row r="12010" spans="44:44">
      <c r="AR12010" s="176"/>
    </row>
    <row r="12011" spans="44:44">
      <c r="AR12011" s="176"/>
    </row>
    <row r="12012" spans="44:44">
      <c r="AR12012" s="176"/>
    </row>
    <row r="12013" spans="44:44">
      <c r="AR12013" s="176"/>
    </row>
    <row r="12014" spans="44:44">
      <c r="AR12014" s="176"/>
    </row>
    <row r="12015" spans="44:44">
      <c r="AR12015" s="176"/>
    </row>
    <row r="12016" spans="44:44">
      <c r="AR12016" s="176"/>
    </row>
    <row r="12017" spans="44:44">
      <c r="AR12017" s="176"/>
    </row>
    <row r="12018" spans="44:44">
      <c r="AR12018" s="176"/>
    </row>
    <row r="12019" spans="44:44">
      <c r="AR12019" s="176"/>
    </row>
    <row r="12020" spans="44:44">
      <c r="AR12020" s="176"/>
    </row>
    <row r="12021" spans="44:44">
      <c r="AR12021" s="176"/>
    </row>
    <row r="12022" spans="44:44">
      <c r="AR12022" s="176"/>
    </row>
    <row r="12023" spans="44:44">
      <c r="AR12023" s="176"/>
    </row>
    <row r="12024" spans="44:44">
      <c r="AR12024" s="176"/>
    </row>
    <row r="12025" spans="44:44">
      <c r="AR12025" s="176"/>
    </row>
    <row r="12026" spans="44:44">
      <c r="AR12026" s="176"/>
    </row>
    <row r="12027" spans="44:44">
      <c r="AR12027" s="176"/>
    </row>
    <row r="12028" spans="44:44">
      <c r="AR12028" s="176"/>
    </row>
    <row r="12029" spans="44:44">
      <c r="AR12029" s="176"/>
    </row>
    <row r="12030" spans="44:44">
      <c r="AR12030" s="176"/>
    </row>
    <row r="12031" spans="44:44">
      <c r="AR12031" s="176"/>
    </row>
    <row r="12032" spans="44:44">
      <c r="AR12032" s="176"/>
    </row>
    <row r="12033" spans="44:44">
      <c r="AR12033" s="176"/>
    </row>
    <row r="12034" spans="44:44">
      <c r="AR12034" s="176"/>
    </row>
    <row r="12035" spans="44:44">
      <c r="AR12035" s="176"/>
    </row>
    <row r="12036" spans="44:44">
      <c r="AR12036" s="176"/>
    </row>
    <row r="12037" spans="44:44">
      <c r="AR12037" s="176"/>
    </row>
    <row r="12038" spans="44:44">
      <c r="AR12038" s="176"/>
    </row>
    <row r="12039" spans="44:44">
      <c r="AR12039" s="176"/>
    </row>
    <row r="12040" spans="44:44">
      <c r="AR12040" s="176"/>
    </row>
    <row r="12041" spans="44:44">
      <c r="AR12041" s="176"/>
    </row>
    <row r="12042" spans="44:44">
      <c r="AR12042" s="176"/>
    </row>
    <row r="12043" spans="44:44">
      <c r="AR12043" s="176"/>
    </row>
    <row r="12044" spans="44:44">
      <c r="AR12044" s="176"/>
    </row>
    <row r="12045" spans="44:44">
      <c r="AR12045" s="176"/>
    </row>
    <row r="12046" spans="44:44">
      <c r="AR12046" s="176"/>
    </row>
    <row r="12047" spans="44:44">
      <c r="AR12047" s="176"/>
    </row>
    <row r="12048" spans="44:44">
      <c r="AR12048" s="176"/>
    </row>
    <row r="12049" spans="44:44">
      <c r="AR12049" s="176"/>
    </row>
    <row r="12050" spans="44:44">
      <c r="AR12050" s="176"/>
    </row>
    <row r="12051" spans="44:44">
      <c r="AR12051" s="176"/>
    </row>
    <row r="12052" spans="44:44">
      <c r="AR12052" s="176"/>
    </row>
    <row r="12053" spans="44:44">
      <c r="AR12053" s="176"/>
    </row>
    <row r="12054" spans="44:44">
      <c r="AR12054" s="176"/>
    </row>
    <row r="12055" spans="44:44">
      <c r="AR12055" s="176"/>
    </row>
    <row r="12056" spans="44:44">
      <c r="AR12056" s="176"/>
    </row>
    <row r="12057" spans="44:44">
      <c r="AR12057" s="176"/>
    </row>
    <row r="12058" spans="44:44">
      <c r="AR12058" s="176"/>
    </row>
    <row r="12059" spans="44:44">
      <c r="AR12059" s="176"/>
    </row>
    <row r="12060" spans="44:44">
      <c r="AR12060" s="176"/>
    </row>
    <row r="12061" spans="44:44">
      <c r="AR12061" s="176"/>
    </row>
    <row r="12062" spans="44:44">
      <c r="AR12062" s="176"/>
    </row>
    <row r="12063" spans="44:44">
      <c r="AR12063" s="176"/>
    </row>
    <row r="12064" spans="44:44">
      <c r="AR12064" s="176"/>
    </row>
    <row r="12065" spans="44:44">
      <c r="AR12065" s="176"/>
    </row>
    <row r="12066" spans="44:44">
      <c r="AR12066" s="176"/>
    </row>
    <row r="12067" spans="44:44">
      <c r="AR12067" s="176"/>
    </row>
    <row r="12068" spans="44:44">
      <c r="AR12068" s="176"/>
    </row>
    <row r="12069" spans="44:44">
      <c r="AR12069" s="176"/>
    </row>
    <row r="12070" spans="44:44">
      <c r="AR12070" s="176"/>
    </row>
    <row r="12071" spans="44:44">
      <c r="AR12071" s="176"/>
    </row>
    <row r="12072" spans="44:44">
      <c r="AR12072" s="176"/>
    </row>
    <row r="12073" spans="44:44">
      <c r="AR12073" s="176"/>
    </row>
    <row r="12074" spans="44:44">
      <c r="AR12074" s="176"/>
    </row>
    <row r="12075" spans="44:44">
      <c r="AR12075" s="176"/>
    </row>
    <row r="12076" spans="44:44">
      <c r="AR12076" s="176"/>
    </row>
    <row r="12077" spans="44:44">
      <c r="AR12077" s="176"/>
    </row>
    <row r="12078" spans="44:44">
      <c r="AR12078" s="176"/>
    </row>
    <row r="12079" spans="44:44">
      <c r="AR12079" s="176"/>
    </row>
    <row r="12080" spans="44:44">
      <c r="AR12080" s="176"/>
    </row>
    <row r="12081" spans="44:44">
      <c r="AR12081" s="176"/>
    </row>
    <row r="12082" spans="44:44">
      <c r="AR12082" s="176"/>
    </row>
    <row r="12083" spans="44:44">
      <c r="AR12083" s="176"/>
    </row>
    <row r="12084" spans="44:44">
      <c r="AR12084" s="176"/>
    </row>
    <row r="12085" spans="44:44">
      <c r="AR12085" s="176"/>
    </row>
    <row r="12086" spans="44:44">
      <c r="AR12086" s="176"/>
    </row>
    <row r="12087" spans="44:44">
      <c r="AR12087" s="176"/>
    </row>
    <row r="12088" spans="44:44">
      <c r="AR12088" s="176"/>
    </row>
    <row r="12089" spans="44:44">
      <c r="AR12089" s="176"/>
    </row>
    <row r="12090" spans="44:44">
      <c r="AR12090" s="176"/>
    </row>
    <row r="12091" spans="44:44">
      <c r="AR12091" s="176"/>
    </row>
    <row r="12092" spans="44:44">
      <c r="AR12092" s="176"/>
    </row>
    <row r="12093" spans="44:44">
      <c r="AR12093" s="176"/>
    </row>
    <row r="12094" spans="44:44">
      <c r="AR12094" s="176"/>
    </row>
    <row r="12095" spans="44:44">
      <c r="AR12095" s="176"/>
    </row>
    <row r="12096" spans="44:44">
      <c r="AR12096" s="176"/>
    </row>
    <row r="12097" spans="44:44">
      <c r="AR12097" s="176"/>
    </row>
    <row r="12098" spans="44:44">
      <c r="AR12098" s="176"/>
    </row>
    <row r="12099" spans="44:44">
      <c r="AR12099" s="176"/>
    </row>
    <row r="12100" spans="44:44">
      <c r="AR12100" s="176"/>
    </row>
    <row r="12101" spans="44:44">
      <c r="AR12101" s="176"/>
    </row>
    <row r="12102" spans="44:44">
      <c r="AR12102" s="176"/>
    </row>
    <row r="12103" spans="44:44">
      <c r="AR12103" s="176"/>
    </row>
    <row r="12104" spans="44:44">
      <c r="AR12104" s="176"/>
    </row>
    <row r="12105" spans="44:44">
      <c r="AR12105" s="176"/>
    </row>
    <row r="12106" spans="44:44">
      <c r="AR12106" s="176"/>
    </row>
    <row r="12107" spans="44:44">
      <c r="AR12107" s="176"/>
    </row>
    <row r="12108" spans="44:44">
      <c r="AR12108" s="176"/>
    </row>
    <row r="12109" spans="44:44">
      <c r="AR12109" s="176"/>
    </row>
    <row r="12110" spans="44:44">
      <c r="AR12110" s="176"/>
    </row>
    <row r="12111" spans="44:44">
      <c r="AR12111" s="176"/>
    </row>
    <row r="12112" spans="44:44">
      <c r="AR12112" s="176"/>
    </row>
    <row r="12113" spans="44:44">
      <c r="AR12113" s="176"/>
    </row>
    <row r="12114" spans="44:44">
      <c r="AR12114" s="176"/>
    </row>
    <row r="12115" spans="44:44">
      <c r="AR12115" s="176"/>
    </row>
    <row r="12116" spans="44:44">
      <c r="AR12116" s="176"/>
    </row>
    <row r="12117" spans="44:44">
      <c r="AR12117" s="176"/>
    </row>
    <row r="12118" spans="44:44">
      <c r="AR12118" s="176"/>
    </row>
    <row r="12119" spans="44:44">
      <c r="AR12119" s="176"/>
    </row>
    <row r="12120" spans="44:44">
      <c r="AR12120" s="176"/>
    </row>
    <row r="12121" spans="44:44">
      <c r="AR12121" s="176"/>
    </row>
    <row r="12122" spans="44:44">
      <c r="AR12122" s="176"/>
    </row>
    <row r="12123" spans="44:44">
      <c r="AR12123" s="176"/>
    </row>
    <row r="12124" spans="44:44">
      <c r="AR12124" s="176"/>
    </row>
    <row r="12125" spans="44:44">
      <c r="AR12125" s="176"/>
    </row>
    <row r="12126" spans="44:44">
      <c r="AR12126" s="176"/>
    </row>
    <row r="12127" spans="44:44">
      <c r="AR12127" s="176"/>
    </row>
    <row r="12128" spans="44:44">
      <c r="AR12128" s="176"/>
    </row>
    <row r="12129" spans="44:44">
      <c r="AR12129" s="176"/>
    </row>
    <row r="12130" spans="44:44">
      <c r="AR12130" s="176"/>
    </row>
    <row r="12131" spans="44:44">
      <c r="AR12131" s="176"/>
    </row>
    <row r="12132" spans="44:44">
      <c r="AR12132" s="176"/>
    </row>
    <row r="12133" spans="44:44">
      <c r="AR12133" s="176"/>
    </row>
    <row r="12134" spans="44:44">
      <c r="AR12134" s="176"/>
    </row>
    <row r="12135" spans="44:44">
      <c r="AR12135" s="176"/>
    </row>
    <row r="12136" spans="44:44">
      <c r="AR12136" s="176"/>
    </row>
    <row r="12137" spans="44:44">
      <c r="AR12137" s="176"/>
    </row>
    <row r="12138" spans="44:44">
      <c r="AR12138" s="176"/>
    </row>
    <row r="12139" spans="44:44">
      <c r="AR12139" s="176"/>
    </row>
    <row r="12140" spans="44:44">
      <c r="AR12140" s="176"/>
    </row>
    <row r="12141" spans="44:44">
      <c r="AR12141" s="176"/>
    </row>
    <row r="12142" spans="44:44">
      <c r="AR12142" s="176"/>
    </row>
    <row r="12143" spans="44:44">
      <c r="AR12143" s="176"/>
    </row>
    <row r="12144" spans="44:44">
      <c r="AR12144" s="176"/>
    </row>
    <row r="12145" spans="44:44">
      <c r="AR12145" s="176"/>
    </row>
    <row r="12146" spans="44:44">
      <c r="AR12146" s="176"/>
    </row>
    <row r="12147" spans="44:44">
      <c r="AR12147" s="176"/>
    </row>
    <row r="12148" spans="44:44">
      <c r="AR12148" s="176"/>
    </row>
    <row r="12149" spans="44:44">
      <c r="AR12149" s="176"/>
    </row>
    <row r="12150" spans="44:44">
      <c r="AR12150" s="176"/>
    </row>
    <row r="12151" spans="44:44">
      <c r="AR12151" s="176"/>
    </row>
    <row r="12152" spans="44:44">
      <c r="AR12152" s="176"/>
    </row>
    <row r="12153" spans="44:44">
      <c r="AR12153" s="176"/>
    </row>
    <row r="12154" spans="44:44">
      <c r="AR12154" s="176"/>
    </row>
    <row r="12155" spans="44:44">
      <c r="AR12155" s="176"/>
    </row>
    <row r="12156" spans="44:44">
      <c r="AR12156" s="176"/>
    </row>
    <row r="12157" spans="44:44">
      <c r="AR12157" s="176"/>
    </row>
    <row r="12158" spans="44:44">
      <c r="AR12158" s="176"/>
    </row>
    <row r="12159" spans="44:44">
      <c r="AR12159" s="176"/>
    </row>
    <row r="12160" spans="44:44">
      <c r="AR12160" s="176"/>
    </row>
    <row r="12161" spans="44:44">
      <c r="AR12161" s="176"/>
    </row>
    <row r="12162" spans="44:44">
      <c r="AR12162" s="176"/>
    </row>
    <row r="12163" spans="44:44">
      <c r="AR12163" s="176"/>
    </row>
    <row r="12164" spans="44:44">
      <c r="AR12164" s="176"/>
    </row>
    <row r="12165" spans="44:44">
      <c r="AR12165" s="176"/>
    </row>
    <row r="12166" spans="44:44">
      <c r="AR12166" s="176"/>
    </row>
    <row r="12167" spans="44:44">
      <c r="AR12167" s="176"/>
    </row>
    <row r="12168" spans="44:44">
      <c r="AR12168" s="176"/>
    </row>
    <row r="12169" spans="44:44">
      <c r="AR12169" s="176"/>
    </row>
    <row r="12170" spans="44:44">
      <c r="AR12170" s="176"/>
    </row>
    <row r="12171" spans="44:44">
      <c r="AR12171" s="176"/>
    </row>
    <row r="12172" spans="44:44">
      <c r="AR12172" s="176"/>
    </row>
    <row r="12173" spans="44:44">
      <c r="AR12173" s="176"/>
    </row>
    <row r="12174" spans="44:44">
      <c r="AR12174" s="176"/>
    </row>
    <row r="12175" spans="44:44">
      <c r="AR12175" s="176"/>
    </row>
    <row r="12176" spans="44:44">
      <c r="AR12176" s="176"/>
    </row>
    <row r="12177" spans="44:44">
      <c r="AR12177" s="176"/>
    </row>
    <row r="12178" spans="44:44">
      <c r="AR12178" s="176"/>
    </row>
    <row r="12179" spans="44:44">
      <c r="AR12179" s="176"/>
    </row>
    <row r="12180" spans="44:44">
      <c r="AR12180" s="176"/>
    </row>
    <row r="12181" spans="44:44">
      <c r="AR12181" s="176"/>
    </row>
    <row r="12182" spans="44:44">
      <c r="AR12182" s="176"/>
    </row>
    <row r="12183" spans="44:44">
      <c r="AR12183" s="176"/>
    </row>
    <row r="12184" spans="44:44">
      <c r="AR12184" s="176"/>
    </row>
    <row r="12185" spans="44:44">
      <c r="AR12185" s="176"/>
    </row>
    <row r="12186" spans="44:44">
      <c r="AR12186" s="176"/>
    </row>
    <row r="12187" spans="44:44">
      <c r="AR12187" s="176"/>
    </row>
    <row r="12188" spans="44:44">
      <c r="AR12188" s="176"/>
    </row>
    <row r="12189" spans="44:44">
      <c r="AR12189" s="176"/>
    </row>
    <row r="12190" spans="44:44">
      <c r="AR12190" s="176"/>
    </row>
    <row r="12191" spans="44:44">
      <c r="AR12191" s="176"/>
    </row>
    <row r="12192" spans="44:44">
      <c r="AR12192" s="176"/>
    </row>
    <row r="12193" spans="44:44">
      <c r="AR12193" s="176"/>
    </row>
    <row r="12194" spans="44:44">
      <c r="AR12194" s="176"/>
    </row>
    <row r="12195" spans="44:44">
      <c r="AR12195" s="176"/>
    </row>
    <row r="12196" spans="44:44">
      <c r="AR12196" s="176"/>
    </row>
    <row r="12197" spans="44:44">
      <c r="AR12197" s="176"/>
    </row>
    <row r="12198" spans="44:44">
      <c r="AR12198" s="176"/>
    </row>
    <row r="12199" spans="44:44">
      <c r="AR12199" s="176"/>
    </row>
    <row r="12200" spans="44:44">
      <c r="AR12200" s="176"/>
    </row>
    <row r="12201" spans="44:44">
      <c r="AR12201" s="176"/>
    </row>
    <row r="12202" spans="44:44">
      <c r="AR12202" s="176"/>
    </row>
    <row r="12203" spans="44:44">
      <c r="AR12203" s="176"/>
    </row>
    <row r="12204" spans="44:44">
      <c r="AR12204" s="176"/>
    </row>
    <row r="12205" spans="44:44">
      <c r="AR12205" s="176"/>
    </row>
    <row r="12206" spans="44:44">
      <c r="AR12206" s="176"/>
    </row>
    <row r="12207" spans="44:44">
      <c r="AR12207" s="176"/>
    </row>
    <row r="12208" spans="44:44">
      <c r="AR12208" s="176"/>
    </row>
    <row r="12209" spans="44:44">
      <c r="AR12209" s="176"/>
    </row>
    <row r="12210" spans="44:44">
      <c r="AR12210" s="176"/>
    </row>
    <row r="12211" spans="44:44">
      <c r="AR12211" s="176"/>
    </row>
    <row r="12212" spans="44:44">
      <c r="AR12212" s="176"/>
    </row>
    <row r="12213" spans="44:44">
      <c r="AR12213" s="176"/>
    </row>
    <row r="12214" spans="44:44">
      <c r="AR12214" s="176"/>
    </row>
    <row r="12215" spans="44:44">
      <c r="AR12215" s="176"/>
    </row>
    <row r="12216" spans="44:44">
      <c r="AR12216" s="176"/>
    </row>
    <row r="12217" spans="44:44">
      <c r="AR12217" s="176"/>
    </row>
    <row r="12218" spans="44:44">
      <c r="AR12218" s="176"/>
    </row>
    <row r="12219" spans="44:44">
      <c r="AR12219" s="176"/>
    </row>
    <row r="12220" spans="44:44">
      <c r="AR12220" s="176"/>
    </row>
    <row r="12221" spans="44:44">
      <c r="AR12221" s="176"/>
    </row>
    <row r="12222" spans="44:44">
      <c r="AR12222" s="176"/>
    </row>
    <row r="12223" spans="44:44">
      <c r="AR12223" s="176"/>
    </row>
    <row r="12224" spans="44:44">
      <c r="AR12224" s="176"/>
    </row>
    <row r="12225" spans="44:44">
      <c r="AR12225" s="176"/>
    </row>
    <row r="12226" spans="44:44">
      <c r="AR12226" s="176"/>
    </row>
    <row r="12227" spans="44:44">
      <c r="AR12227" s="176"/>
    </row>
    <row r="12228" spans="44:44">
      <c r="AR12228" s="176"/>
    </row>
    <row r="12229" spans="44:44">
      <c r="AR12229" s="176"/>
    </row>
    <row r="12230" spans="44:44">
      <c r="AR12230" s="176"/>
    </row>
    <row r="12231" spans="44:44">
      <c r="AR12231" s="176"/>
    </row>
    <row r="12232" spans="44:44">
      <c r="AR12232" s="176"/>
    </row>
    <row r="12233" spans="44:44">
      <c r="AR12233" s="176"/>
    </row>
    <row r="12234" spans="44:44">
      <c r="AR12234" s="176"/>
    </row>
    <row r="12235" spans="44:44">
      <c r="AR12235" s="176"/>
    </row>
    <row r="12236" spans="44:44">
      <c r="AR12236" s="176"/>
    </row>
    <row r="12237" spans="44:44">
      <c r="AR12237" s="176"/>
    </row>
    <row r="12238" spans="44:44">
      <c r="AR12238" s="176"/>
    </row>
    <row r="12239" spans="44:44">
      <c r="AR12239" s="176"/>
    </row>
    <row r="12240" spans="44:44">
      <c r="AR12240" s="176"/>
    </row>
    <row r="12241" spans="44:44">
      <c r="AR12241" s="176"/>
    </row>
    <row r="12242" spans="44:44">
      <c r="AR12242" s="176"/>
    </row>
    <row r="12243" spans="44:44">
      <c r="AR12243" s="176"/>
    </row>
    <row r="12244" spans="44:44">
      <c r="AR12244" s="176"/>
    </row>
    <row r="12245" spans="44:44">
      <c r="AR12245" s="176"/>
    </row>
    <row r="12246" spans="44:44">
      <c r="AR12246" s="176"/>
    </row>
    <row r="12247" spans="44:44">
      <c r="AR12247" s="176"/>
    </row>
    <row r="12248" spans="44:44">
      <c r="AR12248" s="176"/>
    </row>
    <row r="12249" spans="44:44">
      <c r="AR12249" s="176"/>
    </row>
    <row r="12250" spans="44:44">
      <c r="AR12250" s="176"/>
    </row>
    <row r="12251" spans="44:44">
      <c r="AR12251" s="176"/>
    </row>
    <row r="12252" spans="44:44">
      <c r="AR12252" s="176"/>
    </row>
    <row r="12253" spans="44:44">
      <c r="AR12253" s="176"/>
    </row>
    <row r="12254" spans="44:44">
      <c r="AR12254" s="176"/>
    </row>
    <row r="12255" spans="44:44">
      <c r="AR12255" s="176"/>
    </row>
    <row r="12256" spans="44:44">
      <c r="AR12256" s="176"/>
    </row>
    <row r="12257" spans="44:44">
      <c r="AR12257" s="176"/>
    </row>
    <row r="12258" spans="44:44">
      <c r="AR12258" s="176"/>
    </row>
    <row r="12259" spans="44:44">
      <c r="AR12259" s="176"/>
    </row>
    <row r="12260" spans="44:44">
      <c r="AR12260" s="176"/>
    </row>
    <row r="12261" spans="44:44">
      <c r="AR12261" s="176"/>
    </row>
    <row r="12262" spans="44:44">
      <c r="AR12262" s="176"/>
    </row>
    <row r="12263" spans="44:44">
      <c r="AR12263" s="176"/>
    </row>
    <row r="12264" spans="44:44">
      <c r="AR12264" s="176"/>
    </row>
    <row r="12265" spans="44:44">
      <c r="AR12265" s="176"/>
    </row>
    <row r="12266" spans="44:44">
      <c r="AR12266" s="176"/>
    </row>
    <row r="12267" spans="44:44">
      <c r="AR12267" s="176"/>
    </row>
    <row r="12268" spans="44:44">
      <c r="AR12268" s="176"/>
    </row>
    <row r="12269" spans="44:44">
      <c r="AR12269" s="176"/>
    </row>
    <row r="12270" spans="44:44">
      <c r="AR12270" s="176"/>
    </row>
    <row r="12271" spans="44:44">
      <c r="AR12271" s="176"/>
    </row>
    <row r="12272" spans="44:44">
      <c r="AR12272" s="176"/>
    </row>
    <row r="12273" spans="44:44">
      <c r="AR12273" s="176"/>
    </row>
    <row r="12274" spans="44:44">
      <c r="AR12274" s="176"/>
    </row>
    <row r="12275" spans="44:44">
      <c r="AR12275" s="176"/>
    </row>
    <row r="12276" spans="44:44">
      <c r="AR12276" s="176"/>
    </row>
    <row r="12277" spans="44:44">
      <c r="AR12277" s="176"/>
    </row>
    <row r="12278" spans="44:44">
      <c r="AR12278" s="176"/>
    </row>
    <row r="12279" spans="44:44">
      <c r="AR12279" s="176"/>
    </row>
    <row r="12280" spans="44:44">
      <c r="AR12280" s="176"/>
    </row>
    <row r="12281" spans="44:44">
      <c r="AR12281" s="176"/>
    </row>
    <row r="12282" spans="44:44">
      <c r="AR12282" s="176"/>
    </row>
    <row r="12283" spans="44:44">
      <c r="AR12283" s="176"/>
    </row>
    <row r="12284" spans="44:44">
      <c r="AR12284" s="176"/>
    </row>
    <row r="12285" spans="44:44">
      <c r="AR12285" s="176"/>
    </row>
    <row r="12286" spans="44:44">
      <c r="AR12286" s="176"/>
    </row>
    <row r="12287" spans="44:44">
      <c r="AR12287" s="176"/>
    </row>
    <row r="12288" spans="44:44">
      <c r="AR12288" s="176"/>
    </row>
    <row r="12289" spans="44:44">
      <c r="AR12289" s="176"/>
    </row>
    <row r="12290" spans="44:44">
      <c r="AR12290" s="176"/>
    </row>
    <row r="12291" spans="44:44">
      <c r="AR12291" s="176"/>
    </row>
    <row r="12292" spans="44:44">
      <c r="AR12292" s="176"/>
    </row>
    <row r="12293" spans="44:44">
      <c r="AR12293" s="176"/>
    </row>
    <row r="12294" spans="44:44">
      <c r="AR12294" s="176"/>
    </row>
    <row r="12295" spans="44:44">
      <c r="AR12295" s="176"/>
    </row>
    <row r="12296" spans="44:44">
      <c r="AR12296" s="176"/>
    </row>
    <row r="12297" spans="44:44">
      <c r="AR12297" s="176"/>
    </row>
    <row r="12298" spans="44:44">
      <c r="AR12298" s="176"/>
    </row>
    <row r="12299" spans="44:44">
      <c r="AR12299" s="176"/>
    </row>
    <row r="12300" spans="44:44">
      <c r="AR12300" s="176"/>
    </row>
    <row r="12301" spans="44:44">
      <c r="AR12301" s="176"/>
    </row>
    <row r="12302" spans="44:44">
      <c r="AR12302" s="176"/>
    </row>
    <row r="12303" spans="44:44">
      <c r="AR12303" s="176"/>
    </row>
    <row r="12304" spans="44:44">
      <c r="AR12304" s="176"/>
    </row>
    <row r="12305" spans="44:44">
      <c r="AR12305" s="176"/>
    </row>
    <row r="12306" spans="44:44">
      <c r="AR12306" s="176"/>
    </row>
    <row r="12307" spans="44:44">
      <c r="AR12307" s="176"/>
    </row>
    <row r="12308" spans="44:44">
      <c r="AR12308" s="176"/>
    </row>
    <row r="12309" spans="44:44">
      <c r="AR12309" s="176"/>
    </row>
    <row r="12310" spans="44:44">
      <c r="AR12310" s="176"/>
    </row>
    <row r="12311" spans="44:44">
      <c r="AR12311" s="176"/>
    </row>
    <row r="12312" spans="44:44">
      <c r="AR12312" s="176"/>
    </row>
    <row r="12313" spans="44:44">
      <c r="AR12313" s="176"/>
    </row>
    <row r="12314" spans="44:44">
      <c r="AR12314" s="176"/>
    </row>
    <row r="12315" spans="44:44">
      <c r="AR12315" s="176"/>
    </row>
    <row r="12316" spans="44:44">
      <c r="AR12316" s="176"/>
    </row>
    <row r="12317" spans="44:44">
      <c r="AR12317" s="176"/>
    </row>
    <row r="12318" spans="44:44">
      <c r="AR12318" s="176"/>
    </row>
    <row r="12319" spans="44:44">
      <c r="AR12319" s="176"/>
    </row>
    <row r="12320" spans="44:44">
      <c r="AR12320" s="176"/>
    </row>
    <row r="12321" spans="44:44">
      <c r="AR12321" s="176"/>
    </row>
    <row r="12322" spans="44:44">
      <c r="AR12322" s="176"/>
    </row>
    <row r="12323" spans="44:44">
      <c r="AR12323" s="176"/>
    </row>
    <row r="12324" spans="44:44">
      <c r="AR12324" s="176"/>
    </row>
    <row r="12325" spans="44:44">
      <c r="AR12325" s="176"/>
    </row>
    <row r="12326" spans="44:44">
      <c r="AR12326" s="176"/>
    </row>
    <row r="12327" spans="44:44">
      <c r="AR12327" s="176"/>
    </row>
    <row r="12328" spans="44:44">
      <c r="AR12328" s="176"/>
    </row>
    <row r="12329" spans="44:44">
      <c r="AR12329" s="176"/>
    </row>
    <row r="12330" spans="44:44">
      <c r="AR12330" s="176"/>
    </row>
    <row r="12331" spans="44:44">
      <c r="AR12331" s="176"/>
    </row>
    <row r="12332" spans="44:44">
      <c r="AR12332" s="176"/>
    </row>
    <row r="12333" spans="44:44">
      <c r="AR12333" s="176"/>
    </row>
    <row r="12334" spans="44:44">
      <c r="AR12334" s="176"/>
    </row>
    <row r="12335" spans="44:44">
      <c r="AR12335" s="176"/>
    </row>
    <row r="12336" spans="44:44">
      <c r="AR12336" s="176"/>
    </row>
    <row r="12337" spans="44:44">
      <c r="AR12337" s="176"/>
    </row>
    <row r="12338" spans="44:44">
      <c r="AR12338" s="176"/>
    </row>
    <row r="12339" spans="44:44">
      <c r="AR12339" s="176"/>
    </row>
    <row r="12340" spans="44:44">
      <c r="AR12340" s="176"/>
    </row>
    <row r="12341" spans="44:44">
      <c r="AR12341" s="176"/>
    </row>
    <row r="12342" spans="44:44">
      <c r="AR12342" s="176"/>
    </row>
    <row r="12343" spans="44:44">
      <c r="AR12343" s="176"/>
    </row>
    <row r="12344" spans="44:44">
      <c r="AR12344" s="176"/>
    </row>
    <row r="12345" spans="44:44">
      <c r="AR12345" s="176"/>
    </row>
    <row r="12346" spans="44:44">
      <c r="AR12346" s="176"/>
    </row>
    <row r="12347" spans="44:44">
      <c r="AR12347" s="176"/>
    </row>
    <row r="12348" spans="44:44">
      <c r="AR12348" s="176"/>
    </row>
    <row r="12349" spans="44:44">
      <c r="AR12349" s="176"/>
    </row>
    <row r="12350" spans="44:44">
      <c r="AR12350" s="176"/>
    </row>
    <row r="12351" spans="44:44">
      <c r="AR12351" s="176"/>
    </row>
    <row r="12352" spans="44:44">
      <c r="AR12352" s="176"/>
    </row>
    <row r="12353" spans="44:44">
      <c r="AR12353" s="176"/>
    </row>
    <row r="12354" spans="44:44">
      <c r="AR12354" s="176"/>
    </row>
    <row r="12355" spans="44:44">
      <c r="AR12355" s="176"/>
    </row>
    <row r="12356" spans="44:44">
      <c r="AR12356" s="176"/>
    </row>
    <row r="12357" spans="44:44">
      <c r="AR12357" s="176"/>
    </row>
    <row r="12358" spans="44:44">
      <c r="AR12358" s="176"/>
    </row>
    <row r="12359" spans="44:44">
      <c r="AR12359" s="176"/>
    </row>
    <row r="12360" spans="44:44">
      <c r="AR12360" s="176"/>
    </row>
    <row r="12361" spans="44:44">
      <c r="AR12361" s="176"/>
    </row>
    <row r="12362" spans="44:44">
      <c r="AR12362" s="176"/>
    </row>
    <row r="12363" spans="44:44">
      <c r="AR12363" s="176"/>
    </row>
    <row r="12364" spans="44:44">
      <c r="AR12364" s="176"/>
    </row>
    <row r="12365" spans="44:44">
      <c r="AR12365" s="176"/>
    </row>
    <row r="12366" spans="44:44">
      <c r="AR12366" s="176"/>
    </row>
    <row r="12367" spans="44:44">
      <c r="AR12367" s="176"/>
    </row>
    <row r="12368" spans="44:44">
      <c r="AR12368" s="176"/>
    </row>
    <row r="12369" spans="44:44">
      <c r="AR12369" s="176"/>
    </row>
    <row r="12370" spans="44:44">
      <c r="AR12370" s="176"/>
    </row>
    <row r="12371" spans="44:44">
      <c r="AR12371" s="176"/>
    </row>
    <row r="12372" spans="44:44">
      <c r="AR12372" s="176"/>
    </row>
    <row r="12373" spans="44:44">
      <c r="AR12373" s="176"/>
    </row>
    <row r="12374" spans="44:44">
      <c r="AR12374" s="176"/>
    </row>
    <row r="12375" spans="44:44">
      <c r="AR12375" s="176"/>
    </row>
    <row r="12376" spans="44:44">
      <c r="AR12376" s="176"/>
    </row>
    <row r="12377" spans="44:44">
      <c r="AR12377" s="176"/>
    </row>
    <row r="12378" spans="44:44">
      <c r="AR12378" s="176"/>
    </row>
    <row r="12379" spans="44:44">
      <c r="AR12379" s="176"/>
    </row>
    <row r="12380" spans="44:44">
      <c r="AR12380" s="176"/>
    </row>
    <row r="12381" spans="44:44">
      <c r="AR12381" s="176"/>
    </row>
    <row r="12382" spans="44:44">
      <c r="AR12382" s="176"/>
    </row>
    <row r="12383" spans="44:44">
      <c r="AR12383" s="176"/>
    </row>
    <row r="12384" spans="44:44">
      <c r="AR12384" s="176"/>
    </row>
    <row r="12385" spans="44:44">
      <c r="AR12385" s="176"/>
    </row>
    <row r="12386" spans="44:44">
      <c r="AR12386" s="176"/>
    </row>
    <row r="12387" spans="44:44">
      <c r="AR12387" s="176"/>
    </row>
    <row r="12388" spans="44:44">
      <c r="AR12388" s="176"/>
    </row>
    <row r="12389" spans="44:44">
      <c r="AR12389" s="176"/>
    </row>
    <row r="12390" spans="44:44">
      <c r="AR12390" s="176"/>
    </row>
    <row r="12391" spans="44:44">
      <c r="AR12391" s="176"/>
    </row>
    <row r="12392" spans="44:44">
      <c r="AR12392" s="176"/>
    </row>
    <row r="12393" spans="44:44">
      <c r="AR12393" s="176"/>
    </row>
    <row r="12394" spans="44:44">
      <c r="AR12394" s="176"/>
    </row>
    <row r="12395" spans="44:44">
      <c r="AR12395" s="176"/>
    </row>
    <row r="12396" spans="44:44">
      <c r="AR12396" s="176"/>
    </row>
    <row r="12397" spans="44:44">
      <c r="AR12397" s="176"/>
    </row>
    <row r="12398" spans="44:44">
      <c r="AR12398" s="176"/>
    </row>
    <row r="12399" spans="44:44">
      <c r="AR12399" s="176"/>
    </row>
    <row r="12400" spans="44:44">
      <c r="AR12400" s="176"/>
    </row>
    <row r="12401" spans="44:44">
      <c r="AR12401" s="176"/>
    </row>
    <row r="12402" spans="44:44">
      <c r="AR12402" s="176"/>
    </row>
    <row r="12403" spans="44:44">
      <c r="AR12403" s="176"/>
    </row>
    <row r="12404" spans="44:44">
      <c r="AR12404" s="176"/>
    </row>
    <row r="12405" spans="44:44">
      <c r="AR12405" s="176"/>
    </row>
    <row r="12406" spans="44:44">
      <c r="AR12406" s="176"/>
    </row>
    <row r="12407" spans="44:44">
      <c r="AR12407" s="176"/>
    </row>
    <row r="12408" spans="44:44">
      <c r="AR12408" s="176"/>
    </row>
    <row r="12409" spans="44:44">
      <c r="AR12409" s="176"/>
    </row>
    <row r="12410" spans="44:44">
      <c r="AR12410" s="176"/>
    </row>
    <row r="12411" spans="44:44">
      <c r="AR12411" s="176"/>
    </row>
    <row r="12412" spans="44:44">
      <c r="AR12412" s="176"/>
    </row>
    <row r="12413" spans="44:44">
      <c r="AR12413" s="176"/>
    </row>
    <row r="12414" spans="44:44">
      <c r="AR12414" s="176"/>
    </row>
    <row r="12415" spans="44:44">
      <c r="AR12415" s="176"/>
    </row>
    <row r="12416" spans="44:44">
      <c r="AR12416" s="176"/>
    </row>
    <row r="12417" spans="44:44">
      <c r="AR12417" s="176"/>
    </row>
    <row r="12418" spans="44:44">
      <c r="AR12418" s="176"/>
    </row>
    <row r="12419" spans="44:44">
      <c r="AR12419" s="176"/>
    </row>
    <row r="12420" spans="44:44">
      <c r="AR12420" s="176"/>
    </row>
    <row r="12421" spans="44:44">
      <c r="AR12421" s="176"/>
    </row>
    <row r="12422" spans="44:44">
      <c r="AR12422" s="176"/>
    </row>
    <row r="12423" spans="44:44">
      <c r="AR12423" s="176"/>
    </row>
    <row r="12424" spans="44:44">
      <c r="AR12424" s="176"/>
    </row>
    <row r="12425" spans="44:44">
      <c r="AR12425" s="176"/>
    </row>
    <row r="12426" spans="44:44">
      <c r="AR12426" s="176"/>
    </row>
    <row r="12427" spans="44:44">
      <c r="AR12427" s="176"/>
    </row>
    <row r="12428" spans="44:44">
      <c r="AR12428" s="176"/>
    </row>
    <row r="12429" spans="44:44">
      <c r="AR12429" s="176"/>
    </row>
    <row r="12430" spans="44:44">
      <c r="AR12430" s="176"/>
    </row>
    <row r="12431" spans="44:44">
      <c r="AR12431" s="176"/>
    </row>
    <row r="12432" spans="44:44">
      <c r="AR12432" s="176"/>
    </row>
    <row r="12433" spans="44:44">
      <c r="AR12433" s="176"/>
    </row>
    <row r="12434" spans="44:44">
      <c r="AR12434" s="176"/>
    </row>
    <row r="12435" spans="44:44">
      <c r="AR12435" s="176"/>
    </row>
    <row r="12436" spans="44:44">
      <c r="AR12436" s="176"/>
    </row>
    <row r="12437" spans="44:44">
      <c r="AR12437" s="176"/>
    </row>
    <row r="12438" spans="44:44">
      <c r="AR12438" s="176"/>
    </row>
    <row r="12439" spans="44:44">
      <c r="AR12439" s="176"/>
    </row>
    <row r="12440" spans="44:44">
      <c r="AR12440" s="176"/>
    </row>
    <row r="12441" spans="44:44">
      <c r="AR12441" s="176"/>
    </row>
    <row r="12442" spans="44:44">
      <c r="AR12442" s="176"/>
    </row>
    <row r="12443" spans="44:44">
      <c r="AR12443" s="176"/>
    </row>
    <row r="12444" spans="44:44">
      <c r="AR12444" s="176"/>
    </row>
    <row r="12445" spans="44:44">
      <c r="AR12445" s="176"/>
    </row>
    <row r="12446" spans="44:44">
      <c r="AR12446" s="176"/>
    </row>
    <row r="12447" spans="44:44">
      <c r="AR12447" s="176"/>
    </row>
    <row r="12448" spans="44:44">
      <c r="AR12448" s="176"/>
    </row>
    <row r="12449" spans="44:44">
      <c r="AR12449" s="176"/>
    </row>
    <row r="12450" spans="44:44">
      <c r="AR12450" s="176"/>
    </row>
    <row r="12451" spans="44:44">
      <c r="AR12451" s="176"/>
    </row>
    <row r="12452" spans="44:44">
      <c r="AR12452" s="176"/>
    </row>
    <row r="12453" spans="44:44">
      <c r="AR12453" s="176"/>
    </row>
    <row r="12454" spans="44:44">
      <c r="AR12454" s="176"/>
    </row>
    <row r="12455" spans="44:44">
      <c r="AR12455" s="176"/>
    </row>
    <row r="12456" spans="44:44">
      <c r="AR12456" s="176"/>
    </row>
    <row r="12457" spans="44:44">
      <c r="AR12457" s="176"/>
    </row>
    <row r="12458" spans="44:44">
      <c r="AR12458" s="176"/>
    </row>
    <row r="12459" spans="44:44">
      <c r="AR12459" s="176"/>
    </row>
    <row r="12460" spans="44:44">
      <c r="AR12460" s="176"/>
    </row>
    <row r="12461" spans="44:44">
      <c r="AR12461" s="176"/>
    </row>
    <row r="12462" spans="44:44">
      <c r="AR12462" s="176"/>
    </row>
    <row r="12463" spans="44:44">
      <c r="AR12463" s="176"/>
    </row>
    <row r="12464" spans="44:44">
      <c r="AR12464" s="176"/>
    </row>
    <row r="12465" spans="44:44">
      <c r="AR12465" s="176"/>
    </row>
    <row r="12466" spans="44:44">
      <c r="AR12466" s="176"/>
    </row>
    <row r="12467" spans="44:44">
      <c r="AR12467" s="176"/>
    </row>
    <row r="12468" spans="44:44">
      <c r="AR12468" s="176"/>
    </row>
    <row r="12469" spans="44:44">
      <c r="AR12469" s="176"/>
    </row>
    <row r="12470" spans="44:44">
      <c r="AR12470" s="176"/>
    </row>
    <row r="12471" spans="44:44">
      <c r="AR12471" s="176"/>
    </row>
    <row r="12472" spans="44:44">
      <c r="AR12472" s="176"/>
    </row>
    <row r="12473" spans="44:44">
      <c r="AR12473" s="176"/>
    </row>
    <row r="12474" spans="44:44">
      <c r="AR12474" s="176"/>
    </row>
    <row r="12475" spans="44:44">
      <c r="AR12475" s="176"/>
    </row>
    <row r="12476" spans="44:44">
      <c r="AR12476" s="176"/>
    </row>
    <row r="12477" spans="44:44">
      <c r="AR12477" s="176"/>
    </row>
    <row r="12478" spans="44:44">
      <c r="AR12478" s="176"/>
    </row>
    <row r="12479" spans="44:44">
      <c r="AR12479" s="176"/>
    </row>
    <row r="12480" spans="44:44">
      <c r="AR12480" s="176"/>
    </row>
    <row r="12481" spans="44:44">
      <c r="AR12481" s="176"/>
    </row>
    <row r="12482" spans="44:44">
      <c r="AR12482" s="176"/>
    </row>
    <row r="12483" spans="44:44">
      <c r="AR12483" s="176"/>
    </row>
    <row r="12484" spans="44:44">
      <c r="AR12484" s="176"/>
    </row>
    <row r="12485" spans="44:44">
      <c r="AR12485" s="176"/>
    </row>
    <row r="12486" spans="44:44">
      <c r="AR12486" s="176"/>
    </row>
    <row r="12487" spans="44:44">
      <c r="AR12487" s="176"/>
    </row>
    <row r="12488" spans="44:44">
      <c r="AR12488" s="176"/>
    </row>
    <row r="12489" spans="44:44">
      <c r="AR12489" s="176"/>
    </row>
    <row r="12490" spans="44:44">
      <c r="AR12490" s="176"/>
    </row>
    <row r="12491" spans="44:44">
      <c r="AR12491" s="176"/>
    </row>
    <row r="12492" spans="44:44">
      <c r="AR12492" s="176"/>
    </row>
    <row r="12493" spans="44:44">
      <c r="AR12493" s="176"/>
    </row>
    <row r="12494" spans="44:44">
      <c r="AR12494" s="176"/>
    </row>
    <row r="12495" spans="44:44">
      <c r="AR12495" s="176"/>
    </row>
    <row r="12496" spans="44:44">
      <c r="AR12496" s="176"/>
    </row>
    <row r="12497" spans="44:44">
      <c r="AR12497" s="176"/>
    </row>
    <row r="12498" spans="44:44">
      <c r="AR12498" s="176"/>
    </row>
    <row r="12499" spans="44:44">
      <c r="AR12499" s="176"/>
    </row>
    <row r="12500" spans="44:44">
      <c r="AR12500" s="176"/>
    </row>
    <row r="12501" spans="44:44">
      <c r="AR12501" s="176"/>
    </row>
    <row r="12502" spans="44:44">
      <c r="AR12502" s="176"/>
    </row>
    <row r="12503" spans="44:44">
      <c r="AR12503" s="176"/>
    </row>
    <row r="12504" spans="44:44">
      <c r="AR12504" s="176"/>
    </row>
    <row r="12505" spans="44:44">
      <c r="AR12505" s="176"/>
    </row>
    <row r="12506" spans="44:44">
      <c r="AR12506" s="176"/>
    </row>
    <row r="12507" spans="44:44">
      <c r="AR12507" s="176"/>
    </row>
    <row r="12508" spans="44:44">
      <c r="AR12508" s="176"/>
    </row>
    <row r="12509" spans="44:44">
      <c r="AR12509" s="176"/>
    </row>
    <row r="12510" spans="44:44">
      <c r="AR12510" s="176"/>
    </row>
    <row r="12511" spans="44:44">
      <c r="AR12511" s="176"/>
    </row>
    <row r="12512" spans="44:44">
      <c r="AR12512" s="176"/>
    </row>
    <row r="12513" spans="44:44">
      <c r="AR12513" s="176"/>
    </row>
    <row r="12514" spans="44:44">
      <c r="AR12514" s="176"/>
    </row>
    <row r="12515" spans="44:44">
      <c r="AR12515" s="176"/>
    </row>
    <row r="12516" spans="44:44">
      <c r="AR12516" s="176"/>
    </row>
    <row r="12517" spans="44:44">
      <c r="AR12517" s="176"/>
    </row>
    <row r="12518" spans="44:44">
      <c r="AR12518" s="176"/>
    </row>
    <row r="12519" spans="44:44">
      <c r="AR12519" s="176"/>
    </row>
    <row r="12520" spans="44:44">
      <c r="AR12520" s="176"/>
    </row>
    <row r="12521" spans="44:44">
      <c r="AR12521" s="176"/>
    </row>
    <row r="12522" spans="44:44">
      <c r="AR12522" s="176"/>
    </row>
    <row r="12523" spans="44:44">
      <c r="AR12523" s="176"/>
    </row>
    <row r="12524" spans="44:44">
      <c r="AR12524" s="176"/>
    </row>
    <row r="12525" spans="44:44">
      <c r="AR12525" s="176"/>
    </row>
    <row r="12526" spans="44:44">
      <c r="AR12526" s="176"/>
    </row>
    <row r="12527" spans="44:44">
      <c r="AR12527" s="176"/>
    </row>
    <row r="12528" spans="44:44">
      <c r="AR12528" s="176"/>
    </row>
    <row r="12529" spans="44:44">
      <c r="AR12529" s="176"/>
    </row>
    <row r="12530" spans="44:44">
      <c r="AR12530" s="176"/>
    </row>
    <row r="12531" spans="44:44">
      <c r="AR12531" s="176"/>
    </row>
    <row r="12532" spans="44:44">
      <c r="AR12532" s="176"/>
    </row>
    <row r="12533" spans="44:44">
      <c r="AR12533" s="176"/>
    </row>
    <row r="12534" spans="44:44">
      <c r="AR12534" s="176"/>
    </row>
    <row r="12535" spans="44:44">
      <c r="AR12535" s="176"/>
    </row>
    <row r="12536" spans="44:44">
      <c r="AR12536" s="176"/>
    </row>
    <row r="12537" spans="44:44">
      <c r="AR12537" s="176"/>
    </row>
    <row r="12538" spans="44:44">
      <c r="AR12538" s="176"/>
    </row>
    <row r="12539" spans="44:44">
      <c r="AR12539" s="176"/>
    </row>
    <row r="12540" spans="44:44">
      <c r="AR12540" s="176"/>
    </row>
    <row r="12541" spans="44:44">
      <c r="AR12541" s="176"/>
    </row>
    <row r="12542" spans="44:44">
      <c r="AR12542" s="176"/>
    </row>
    <row r="12543" spans="44:44">
      <c r="AR12543" s="176"/>
    </row>
    <row r="12544" spans="44:44">
      <c r="AR12544" s="176"/>
    </row>
    <row r="12545" spans="44:44">
      <c r="AR12545" s="176"/>
    </row>
    <row r="12546" spans="44:44">
      <c r="AR12546" s="176"/>
    </row>
    <row r="12547" spans="44:44">
      <c r="AR12547" s="176"/>
    </row>
    <row r="12548" spans="44:44">
      <c r="AR12548" s="176"/>
    </row>
    <row r="12549" spans="44:44">
      <c r="AR12549" s="176"/>
    </row>
    <row r="12550" spans="44:44">
      <c r="AR12550" s="176"/>
    </row>
    <row r="12551" spans="44:44">
      <c r="AR12551" s="176"/>
    </row>
    <row r="12552" spans="44:44">
      <c r="AR12552" s="176"/>
    </row>
    <row r="12553" spans="44:44">
      <c r="AR12553" s="176"/>
    </row>
    <row r="12554" spans="44:44">
      <c r="AR12554" s="176"/>
    </row>
    <row r="12555" spans="44:44">
      <c r="AR12555" s="176"/>
    </row>
    <row r="12556" spans="44:44">
      <c r="AR12556" s="176"/>
    </row>
    <row r="12557" spans="44:44">
      <c r="AR12557" s="176"/>
    </row>
    <row r="12558" spans="44:44">
      <c r="AR12558" s="176"/>
    </row>
    <row r="12559" spans="44:44">
      <c r="AR12559" s="176"/>
    </row>
    <row r="12560" spans="44:44">
      <c r="AR12560" s="176"/>
    </row>
    <row r="12561" spans="44:44">
      <c r="AR12561" s="176"/>
    </row>
    <row r="12562" spans="44:44">
      <c r="AR12562" s="176"/>
    </row>
    <row r="12563" spans="44:44">
      <c r="AR12563" s="176"/>
    </row>
    <row r="12564" spans="44:44">
      <c r="AR12564" s="176"/>
    </row>
    <row r="12565" spans="44:44">
      <c r="AR12565" s="176"/>
    </row>
    <row r="12566" spans="44:44">
      <c r="AR12566" s="176"/>
    </row>
    <row r="12567" spans="44:44">
      <c r="AR12567" s="176"/>
    </row>
    <row r="12568" spans="44:44">
      <c r="AR12568" s="176"/>
    </row>
    <row r="12569" spans="44:44">
      <c r="AR12569" s="176"/>
    </row>
    <row r="12570" spans="44:44">
      <c r="AR12570" s="176"/>
    </row>
    <row r="12571" spans="44:44">
      <c r="AR12571" s="176"/>
    </row>
    <row r="12572" spans="44:44">
      <c r="AR12572" s="176"/>
    </row>
    <row r="12573" spans="44:44">
      <c r="AR12573" s="176"/>
    </row>
    <row r="12574" spans="44:44">
      <c r="AR12574" s="176"/>
    </row>
    <row r="12575" spans="44:44">
      <c r="AR12575" s="176"/>
    </row>
    <row r="12576" spans="44:44">
      <c r="AR12576" s="176"/>
    </row>
    <row r="12577" spans="44:44">
      <c r="AR12577" s="176"/>
    </row>
    <row r="12578" spans="44:44">
      <c r="AR12578" s="176"/>
    </row>
    <row r="12579" spans="44:44">
      <c r="AR12579" s="176"/>
    </row>
    <row r="12580" spans="44:44">
      <c r="AR12580" s="176"/>
    </row>
    <row r="12581" spans="44:44">
      <c r="AR12581" s="176"/>
    </row>
    <row r="12582" spans="44:44">
      <c r="AR12582" s="176"/>
    </row>
    <row r="12583" spans="44:44">
      <c r="AR12583" s="176"/>
    </row>
    <row r="12584" spans="44:44">
      <c r="AR12584" s="176"/>
    </row>
    <row r="12585" spans="44:44">
      <c r="AR12585" s="176"/>
    </row>
    <row r="12586" spans="44:44">
      <c r="AR12586" s="176"/>
    </row>
    <row r="12587" spans="44:44">
      <c r="AR12587" s="176"/>
    </row>
    <row r="12588" spans="44:44">
      <c r="AR12588" s="176"/>
    </row>
    <row r="12589" spans="44:44">
      <c r="AR12589" s="176"/>
    </row>
    <row r="12590" spans="44:44">
      <c r="AR12590" s="176"/>
    </row>
    <row r="12591" spans="44:44">
      <c r="AR12591" s="176"/>
    </row>
    <row r="12592" spans="44:44">
      <c r="AR12592" s="176"/>
    </row>
    <row r="12593" spans="44:44">
      <c r="AR12593" s="176"/>
    </row>
    <row r="12594" spans="44:44">
      <c r="AR12594" s="176"/>
    </row>
    <row r="12595" spans="44:44">
      <c r="AR12595" s="176"/>
    </row>
    <row r="12596" spans="44:44">
      <c r="AR12596" s="176"/>
    </row>
    <row r="12597" spans="44:44">
      <c r="AR12597" s="176"/>
    </row>
    <row r="12598" spans="44:44">
      <c r="AR12598" s="176"/>
    </row>
    <row r="12599" spans="44:44">
      <c r="AR12599" s="176"/>
    </row>
    <row r="12600" spans="44:44">
      <c r="AR12600" s="176"/>
    </row>
    <row r="12601" spans="44:44">
      <c r="AR12601" s="176"/>
    </row>
    <row r="12602" spans="44:44">
      <c r="AR12602" s="176"/>
    </row>
    <row r="12603" spans="44:44">
      <c r="AR12603" s="176"/>
    </row>
    <row r="12604" spans="44:44">
      <c r="AR12604" s="176"/>
    </row>
    <row r="12605" spans="44:44">
      <c r="AR12605" s="176"/>
    </row>
    <row r="12606" spans="44:44">
      <c r="AR12606" s="176"/>
    </row>
    <row r="12607" spans="44:44">
      <c r="AR12607" s="176"/>
    </row>
    <row r="12608" spans="44:44">
      <c r="AR12608" s="176"/>
    </row>
    <row r="12609" spans="44:44">
      <c r="AR12609" s="176"/>
    </row>
    <row r="12610" spans="44:44">
      <c r="AR12610" s="176"/>
    </row>
    <row r="12611" spans="44:44">
      <c r="AR12611" s="176"/>
    </row>
    <row r="12612" spans="44:44">
      <c r="AR12612" s="176"/>
    </row>
    <row r="12613" spans="44:44">
      <c r="AR12613" s="176"/>
    </row>
    <row r="12614" spans="44:44">
      <c r="AR12614" s="176"/>
    </row>
    <row r="12615" spans="44:44">
      <c r="AR12615" s="176"/>
    </row>
    <row r="12616" spans="44:44">
      <c r="AR12616" s="176"/>
    </row>
    <row r="12617" spans="44:44">
      <c r="AR12617" s="176"/>
    </row>
    <row r="12618" spans="44:44">
      <c r="AR12618" s="176"/>
    </row>
    <row r="12619" spans="44:44">
      <c r="AR12619" s="176"/>
    </row>
    <row r="12620" spans="44:44">
      <c r="AR12620" s="176"/>
    </row>
    <row r="12621" spans="44:44">
      <c r="AR12621" s="176"/>
    </row>
    <row r="12622" spans="44:44">
      <c r="AR12622" s="176"/>
    </row>
    <row r="12623" spans="44:44">
      <c r="AR12623" s="176"/>
    </row>
    <row r="12624" spans="44:44">
      <c r="AR12624" s="176"/>
    </row>
    <row r="12625" spans="44:44">
      <c r="AR12625" s="176"/>
    </row>
    <row r="12626" spans="44:44">
      <c r="AR12626" s="176"/>
    </row>
    <row r="12627" spans="44:44">
      <c r="AR12627" s="176"/>
    </row>
    <row r="12628" spans="44:44">
      <c r="AR12628" s="176"/>
    </row>
    <row r="12629" spans="44:44">
      <c r="AR12629" s="176"/>
    </row>
    <row r="12630" spans="44:44">
      <c r="AR12630" s="176"/>
    </row>
    <row r="12631" spans="44:44">
      <c r="AR12631" s="176"/>
    </row>
    <row r="12632" spans="44:44">
      <c r="AR12632" s="176"/>
    </row>
    <row r="12633" spans="44:44">
      <c r="AR12633" s="176"/>
    </row>
    <row r="12634" spans="44:44">
      <c r="AR12634" s="176"/>
    </row>
    <row r="12635" spans="44:44">
      <c r="AR12635" s="176"/>
    </row>
    <row r="12636" spans="44:44">
      <c r="AR12636" s="176"/>
    </row>
    <row r="12637" spans="44:44">
      <c r="AR12637" s="176"/>
    </row>
    <row r="12638" spans="44:44">
      <c r="AR12638" s="176"/>
    </row>
    <row r="12639" spans="44:44">
      <c r="AR12639" s="176"/>
    </row>
    <row r="12640" spans="44:44">
      <c r="AR12640" s="176"/>
    </row>
    <row r="12641" spans="44:44">
      <c r="AR12641" s="176"/>
    </row>
    <row r="12642" spans="44:44">
      <c r="AR12642" s="176"/>
    </row>
    <row r="12643" spans="44:44">
      <c r="AR12643" s="176"/>
    </row>
    <row r="12644" spans="44:44">
      <c r="AR12644" s="176"/>
    </row>
    <row r="12645" spans="44:44">
      <c r="AR12645" s="176"/>
    </row>
    <row r="12646" spans="44:44">
      <c r="AR12646" s="176"/>
    </row>
    <row r="12647" spans="44:44">
      <c r="AR12647" s="176"/>
    </row>
    <row r="12648" spans="44:44">
      <c r="AR12648" s="176"/>
    </row>
    <row r="12649" spans="44:44">
      <c r="AR12649" s="176"/>
    </row>
    <row r="12650" spans="44:44">
      <c r="AR12650" s="176"/>
    </row>
    <row r="12651" spans="44:44">
      <c r="AR12651" s="176"/>
    </row>
    <row r="12652" spans="44:44">
      <c r="AR12652" s="176"/>
    </row>
    <row r="12653" spans="44:44">
      <c r="AR12653" s="176"/>
    </row>
    <row r="12654" spans="44:44">
      <c r="AR12654" s="176"/>
    </row>
    <row r="12655" spans="44:44">
      <c r="AR12655" s="176"/>
    </row>
    <row r="12656" spans="44:44">
      <c r="AR12656" s="176"/>
    </row>
    <row r="12657" spans="44:44">
      <c r="AR12657" s="176"/>
    </row>
    <row r="12658" spans="44:44">
      <c r="AR12658" s="176"/>
    </row>
    <row r="12659" spans="44:44">
      <c r="AR12659" s="176"/>
    </row>
    <row r="12660" spans="44:44">
      <c r="AR12660" s="176"/>
    </row>
    <row r="12661" spans="44:44">
      <c r="AR12661" s="176"/>
    </row>
    <row r="12662" spans="44:44">
      <c r="AR12662" s="176"/>
    </row>
    <row r="12663" spans="44:44">
      <c r="AR12663" s="176"/>
    </row>
    <row r="12664" spans="44:44">
      <c r="AR12664" s="176"/>
    </row>
    <row r="12665" spans="44:44">
      <c r="AR12665" s="176"/>
    </row>
    <row r="12666" spans="44:44">
      <c r="AR12666" s="176"/>
    </row>
    <row r="12667" spans="44:44">
      <c r="AR12667" s="176"/>
    </row>
    <row r="12668" spans="44:44">
      <c r="AR12668" s="176"/>
    </row>
    <row r="12669" spans="44:44">
      <c r="AR12669" s="176"/>
    </row>
    <row r="12670" spans="44:44">
      <c r="AR12670" s="176"/>
    </row>
    <row r="12671" spans="44:44">
      <c r="AR12671" s="176"/>
    </row>
    <row r="12672" spans="44:44">
      <c r="AR12672" s="176"/>
    </row>
    <row r="12673" spans="44:44">
      <c r="AR12673" s="176"/>
    </row>
    <row r="12674" spans="44:44">
      <c r="AR12674" s="176"/>
    </row>
    <row r="12675" spans="44:44">
      <c r="AR12675" s="176"/>
    </row>
    <row r="12676" spans="44:44">
      <c r="AR12676" s="176"/>
    </row>
    <row r="12677" spans="44:44">
      <c r="AR12677" s="176"/>
    </row>
    <row r="12678" spans="44:44">
      <c r="AR12678" s="176"/>
    </row>
    <row r="12679" spans="44:44">
      <c r="AR12679" s="176"/>
    </row>
    <row r="12680" spans="44:44">
      <c r="AR12680" s="176"/>
    </row>
    <row r="12681" spans="44:44">
      <c r="AR12681" s="176"/>
    </row>
    <row r="12682" spans="44:44">
      <c r="AR12682" s="176"/>
    </row>
    <row r="12683" spans="44:44">
      <c r="AR12683" s="176"/>
    </row>
    <row r="12684" spans="44:44">
      <c r="AR12684" s="176"/>
    </row>
    <row r="12685" spans="44:44">
      <c r="AR12685" s="176"/>
    </row>
    <row r="12686" spans="44:44">
      <c r="AR12686" s="176"/>
    </row>
    <row r="12687" spans="44:44">
      <c r="AR12687" s="176"/>
    </row>
    <row r="12688" spans="44:44">
      <c r="AR12688" s="176"/>
    </row>
    <row r="12689" spans="44:44">
      <c r="AR12689" s="176"/>
    </row>
    <row r="12690" spans="44:44">
      <c r="AR12690" s="176"/>
    </row>
    <row r="12691" spans="44:44">
      <c r="AR12691" s="176"/>
    </row>
    <row r="12692" spans="44:44">
      <c r="AR12692" s="176"/>
    </row>
    <row r="12693" spans="44:44">
      <c r="AR12693" s="176"/>
    </row>
    <row r="12694" spans="44:44">
      <c r="AR12694" s="176"/>
    </row>
    <row r="12695" spans="44:44">
      <c r="AR12695" s="176"/>
    </row>
    <row r="12696" spans="44:44">
      <c r="AR12696" s="176"/>
    </row>
    <row r="12697" spans="44:44">
      <c r="AR12697" s="176"/>
    </row>
    <row r="12698" spans="44:44">
      <c r="AR12698" s="176"/>
    </row>
    <row r="12699" spans="44:44">
      <c r="AR12699" s="176"/>
    </row>
    <row r="12700" spans="44:44">
      <c r="AR12700" s="176"/>
    </row>
    <row r="12701" spans="44:44">
      <c r="AR12701" s="176"/>
    </row>
    <row r="12702" spans="44:44">
      <c r="AR12702" s="176"/>
    </row>
    <row r="12703" spans="44:44">
      <c r="AR12703" s="176"/>
    </row>
    <row r="12704" spans="44:44">
      <c r="AR12704" s="176"/>
    </row>
    <row r="12705" spans="44:44">
      <c r="AR12705" s="176"/>
    </row>
    <row r="12706" spans="44:44">
      <c r="AR12706" s="176"/>
    </row>
    <row r="12707" spans="44:44">
      <c r="AR12707" s="176"/>
    </row>
    <row r="12708" spans="44:44">
      <c r="AR12708" s="176"/>
    </row>
    <row r="12709" spans="44:44">
      <c r="AR12709" s="176"/>
    </row>
    <row r="12710" spans="44:44">
      <c r="AR12710" s="176"/>
    </row>
    <row r="12711" spans="44:44">
      <c r="AR12711" s="176"/>
    </row>
    <row r="12712" spans="44:44">
      <c r="AR12712" s="176"/>
    </row>
    <row r="12713" spans="44:44">
      <c r="AR12713" s="176"/>
    </row>
    <row r="12714" spans="44:44">
      <c r="AR12714" s="176"/>
    </row>
    <row r="12715" spans="44:44">
      <c r="AR12715" s="176"/>
    </row>
    <row r="12716" spans="44:44">
      <c r="AR12716" s="176"/>
    </row>
    <row r="12717" spans="44:44">
      <c r="AR12717" s="176"/>
    </row>
    <row r="12718" spans="44:44">
      <c r="AR12718" s="176"/>
    </row>
    <row r="12719" spans="44:44">
      <c r="AR12719" s="176"/>
    </row>
    <row r="12720" spans="44:44">
      <c r="AR12720" s="176"/>
    </row>
    <row r="12721" spans="44:44">
      <c r="AR12721" s="176"/>
    </row>
    <row r="12722" spans="44:44">
      <c r="AR12722" s="176"/>
    </row>
    <row r="12723" spans="44:44">
      <c r="AR12723" s="176"/>
    </row>
    <row r="12724" spans="44:44">
      <c r="AR12724" s="176"/>
    </row>
    <row r="12725" spans="44:44">
      <c r="AR12725" s="176"/>
    </row>
    <row r="12726" spans="44:44">
      <c r="AR12726" s="176"/>
    </row>
    <row r="12727" spans="44:44">
      <c r="AR12727" s="176"/>
    </row>
    <row r="12728" spans="44:44">
      <c r="AR12728" s="176"/>
    </row>
    <row r="12729" spans="44:44">
      <c r="AR12729" s="176"/>
    </row>
    <row r="12730" spans="44:44">
      <c r="AR12730" s="176"/>
    </row>
    <row r="12731" spans="44:44">
      <c r="AR12731" s="176"/>
    </row>
    <row r="12732" spans="44:44">
      <c r="AR12732" s="176"/>
    </row>
    <row r="12733" spans="44:44">
      <c r="AR12733" s="176"/>
    </row>
    <row r="12734" spans="44:44">
      <c r="AR12734" s="176"/>
    </row>
    <row r="12735" spans="44:44">
      <c r="AR12735" s="176"/>
    </row>
    <row r="12736" spans="44:44">
      <c r="AR12736" s="176"/>
    </row>
    <row r="12737" spans="44:44">
      <c r="AR12737" s="176"/>
    </row>
    <row r="12738" spans="44:44">
      <c r="AR12738" s="176"/>
    </row>
    <row r="12739" spans="44:44">
      <c r="AR12739" s="176"/>
    </row>
    <row r="12740" spans="44:44">
      <c r="AR12740" s="176"/>
    </row>
    <row r="12741" spans="44:44">
      <c r="AR12741" s="176"/>
    </row>
    <row r="12742" spans="44:44">
      <c r="AR12742" s="176"/>
    </row>
    <row r="12743" spans="44:44">
      <c r="AR12743" s="176"/>
    </row>
    <row r="12744" spans="44:44">
      <c r="AR12744" s="176"/>
    </row>
    <row r="12745" spans="44:44">
      <c r="AR12745" s="176"/>
    </row>
    <row r="12746" spans="44:44">
      <c r="AR12746" s="176"/>
    </row>
    <row r="12747" spans="44:44">
      <c r="AR12747" s="176"/>
    </row>
    <row r="12748" spans="44:44">
      <c r="AR12748" s="176"/>
    </row>
    <row r="12749" spans="44:44">
      <c r="AR12749" s="176"/>
    </row>
    <row r="12750" spans="44:44">
      <c r="AR12750" s="176"/>
    </row>
    <row r="12751" spans="44:44">
      <c r="AR12751" s="176"/>
    </row>
    <row r="12752" spans="44:44">
      <c r="AR12752" s="176"/>
    </row>
    <row r="12753" spans="44:44">
      <c r="AR12753" s="176"/>
    </row>
    <row r="12754" spans="44:44">
      <c r="AR12754" s="176"/>
    </row>
    <row r="12755" spans="44:44">
      <c r="AR12755" s="176"/>
    </row>
    <row r="12756" spans="44:44">
      <c r="AR12756" s="176"/>
    </row>
    <row r="12757" spans="44:44">
      <c r="AR12757" s="176"/>
    </row>
    <row r="12758" spans="44:44">
      <c r="AR12758" s="176"/>
    </row>
    <row r="12759" spans="44:44">
      <c r="AR12759" s="176"/>
    </row>
    <row r="12760" spans="44:44">
      <c r="AR12760" s="176"/>
    </row>
    <row r="12761" spans="44:44">
      <c r="AR12761" s="176"/>
    </row>
    <row r="12762" spans="44:44">
      <c r="AR12762" s="176"/>
    </row>
    <row r="12763" spans="44:44">
      <c r="AR12763" s="176"/>
    </row>
    <row r="12764" spans="44:44">
      <c r="AR12764" s="176"/>
    </row>
    <row r="12765" spans="44:44">
      <c r="AR12765" s="176"/>
    </row>
    <row r="12766" spans="44:44">
      <c r="AR12766" s="176"/>
    </row>
    <row r="12767" spans="44:44">
      <c r="AR12767" s="176"/>
    </row>
    <row r="12768" spans="44:44">
      <c r="AR12768" s="176"/>
    </row>
    <row r="12769" spans="44:44">
      <c r="AR12769" s="176"/>
    </row>
    <row r="12770" spans="44:44">
      <c r="AR12770" s="176"/>
    </row>
    <row r="12771" spans="44:44">
      <c r="AR12771" s="176"/>
    </row>
    <row r="12772" spans="44:44">
      <c r="AR12772" s="176"/>
    </row>
    <row r="12773" spans="44:44">
      <c r="AR12773" s="176"/>
    </row>
    <row r="12774" spans="44:44">
      <c r="AR12774" s="176"/>
    </row>
    <row r="12775" spans="44:44">
      <c r="AR12775" s="176"/>
    </row>
    <row r="12776" spans="44:44">
      <c r="AR12776" s="176"/>
    </row>
    <row r="12777" spans="44:44">
      <c r="AR12777" s="176"/>
    </row>
    <row r="12778" spans="44:44">
      <c r="AR12778" s="176"/>
    </row>
    <row r="12779" spans="44:44">
      <c r="AR12779" s="176"/>
    </row>
    <row r="12780" spans="44:44">
      <c r="AR12780" s="176"/>
    </row>
    <row r="12781" spans="44:44">
      <c r="AR12781" s="176"/>
    </row>
    <row r="12782" spans="44:44">
      <c r="AR12782" s="176"/>
    </row>
    <row r="12783" spans="44:44">
      <c r="AR12783" s="176"/>
    </row>
    <row r="12784" spans="44:44">
      <c r="AR12784" s="176"/>
    </row>
    <row r="12785" spans="44:44">
      <c r="AR12785" s="176"/>
    </row>
    <row r="12786" spans="44:44">
      <c r="AR12786" s="176"/>
    </row>
    <row r="12787" spans="44:44">
      <c r="AR12787" s="176"/>
    </row>
    <row r="12788" spans="44:44">
      <c r="AR12788" s="176"/>
    </row>
    <row r="12789" spans="44:44">
      <c r="AR12789" s="176"/>
    </row>
    <row r="12790" spans="44:44">
      <c r="AR12790" s="176"/>
    </row>
    <row r="12791" spans="44:44">
      <c r="AR12791" s="176"/>
    </row>
    <row r="12792" spans="44:44">
      <c r="AR12792" s="176"/>
    </row>
    <row r="12793" spans="44:44">
      <c r="AR12793" s="176"/>
    </row>
    <row r="12794" spans="44:44">
      <c r="AR12794" s="176"/>
    </row>
    <row r="12795" spans="44:44">
      <c r="AR12795" s="176"/>
    </row>
    <row r="12796" spans="44:44">
      <c r="AR12796" s="176"/>
    </row>
    <row r="12797" spans="44:44">
      <c r="AR12797" s="176"/>
    </row>
    <row r="12798" spans="44:44">
      <c r="AR12798" s="176"/>
    </row>
    <row r="12799" spans="44:44">
      <c r="AR12799" s="176"/>
    </row>
    <row r="12800" spans="44:44">
      <c r="AR12800" s="176"/>
    </row>
    <row r="12801" spans="44:44">
      <c r="AR12801" s="176"/>
    </row>
    <row r="12802" spans="44:44">
      <c r="AR12802" s="176"/>
    </row>
    <row r="12803" spans="44:44">
      <c r="AR12803" s="176"/>
    </row>
    <row r="12804" spans="44:44">
      <c r="AR12804" s="176"/>
    </row>
    <row r="12805" spans="44:44">
      <c r="AR12805" s="176"/>
    </row>
    <row r="12806" spans="44:44">
      <c r="AR12806" s="176"/>
    </row>
    <row r="12807" spans="44:44">
      <c r="AR12807" s="176"/>
    </row>
    <row r="12808" spans="44:44">
      <c r="AR12808" s="176"/>
    </row>
    <row r="12809" spans="44:44">
      <c r="AR12809" s="176"/>
    </row>
    <row r="12810" spans="44:44">
      <c r="AR12810" s="176"/>
    </row>
    <row r="12811" spans="44:44">
      <c r="AR12811" s="176"/>
    </row>
    <row r="12812" spans="44:44">
      <c r="AR12812" s="176"/>
    </row>
    <row r="12813" spans="44:44">
      <c r="AR12813" s="176"/>
    </row>
    <row r="12814" spans="44:44">
      <c r="AR12814" s="176"/>
    </row>
    <row r="12815" spans="44:44">
      <c r="AR12815" s="176"/>
    </row>
    <row r="12816" spans="44:44">
      <c r="AR12816" s="176"/>
    </row>
    <row r="12817" spans="44:44">
      <c r="AR12817" s="176"/>
    </row>
    <row r="12818" spans="44:44">
      <c r="AR12818" s="176"/>
    </row>
    <row r="12819" spans="44:44">
      <c r="AR12819" s="176"/>
    </row>
    <row r="12820" spans="44:44">
      <c r="AR12820" s="176"/>
    </row>
    <row r="12821" spans="44:44">
      <c r="AR12821" s="176"/>
    </row>
    <row r="12822" spans="44:44">
      <c r="AR12822" s="176"/>
    </row>
    <row r="12823" spans="44:44">
      <c r="AR12823" s="176"/>
    </row>
    <row r="12824" spans="44:44">
      <c r="AR12824" s="176"/>
    </row>
    <row r="12825" spans="44:44">
      <c r="AR12825" s="176"/>
    </row>
    <row r="12826" spans="44:44">
      <c r="AR12826" s="176"/>
    </row>
    <row r="12827" spans="44:44">
      <c r="AR12827" s="176"/>
    </row>
    <row r="12828" spans="44:44">
      <c r="AR12828" s="176"/>
    </row>
    <row r="12829" spans="44:44">
      <c r="AR12829" s="176"/>
    </row>
    <row r="12830" spans="44:44">
      <c r="AR12830" s="176"/>
    </row>
    <row r="12831" spans="44:44">
      <c r="AR12831" s="176"/>
    </row>
    <row r="12832" spans="44:44">
      <c r="AR12832" s="176"/>
    </row>
    <row r="12833" spans="44:44">
      <c r="AR12833" s="176"/>
    </row>
    <row r="12834" spans="44:44">
      <c r="AR12834" s="176"/>
    </row>
    <row r="12835" spans="44:44">
      <c r="AR12835" s="176"/>
    </row>
    <row r="12836" spans="44:44">
      <c r="AR12836" s="176"/>
    </row>
    <row r="12837" spans="44:44">
      <c r="AR12837" s="176"/>
    </row>
    <row r="12838" spans="44:44">
      <c r="AR12838" s="176"/>
    </row>
    <row r="12839" spans="44:44">
      <c r="AR12839" s="176"/>
    </row>
    <row r="12840" spans="44:44">
      <c r="AR12840" s="176"/>
    </row>
    <row r="12841" spans="44:44">
      <c r="AR12841" s="176"/>
    </row>
    <row r="12842" spans="44:44">
      <c r="AR12842" s="176"/>
    </row>
    <row r="12843" spans="44:44">
      <c r="AR12843" s="176"/>
    </row>
    <row r="12844" spans="44:44">
      <c r="AR12844" s="176"/>
    </row>
    <row r="12845" spans="44:44">
      <c r="AR12845" s="176"/>
    </row>
    <row r="12846" spans="44:44">
      <c r="AR12846" s="176"/>
    </row>
    <row r="12847" spans="44:44">
      <c r="AR12847" s="176"/>
    </row>
    <row r="12848" spans="44:44">
      <c r="AR12848" s="176"/>
    </row>
    <row r="12849" spans="44:44">
      <c r="AR12849" s="176"/>
    </row>
    <row r="12850" spans="44:44">
      <c r="AR12850" s="176"/>
    </row>
    <row r="12851" spans="44:44">
      <c r="AR12851" s="176"/>
    </row>
    <row r="12852" spans="44:44">
      <c r="AR12852" s="176"/>
    </row>
    <row r="12853" spans="44:44">
      <c r="AR12853" s="176"/>
    </row>
    <row r="12854" spans="44:44">
      <c r="AR12854" s="176"/>
    </row>
    <row r="12855" spans="44:44">
      <c r="AR12855" s="176"/>
    </row>
    <row r="12856" spans="44:44">
      <c r="AR12856" s="176"/>
    </row>
    <row r="12857" spans="44:44">
      <c r="AR12857" s="176"/>
    </row>
    <row r="12858" spans="44:44">
      <c r="AR12858" s="176"/>
    </row>
    <row r="12859" spans="44:44">
      <c r="AR12859" s="176"/>
    </row>
    <row r="12860" spans="44:44">
      <c r="AR12860" s="176"/>
    </row>
    <row r="12861" spans="44:44">
      <c r="AR12861" s="176"/>
    </row>
    <row r="12862" spans="44:44">
      <c r="AR12862" s="176"/>
    </row>
    <row r="12863" spans="44:44">
      <c r="AR12863" s="176"/>
    </row>
    <row r="12864" spans="44:44">
      <c r="AR12864" s="176"/>
    </row>
    <row r="12865" spans="44:44">
      <c r="AR12865" s="176"/>
    </row>
    <row r="12866" spans="44:44">
      <c r="AR12866" s="176"/>
    </row>
    <row r="12867" spans="44:44">
      <c r="AR12867" s="176"/>
    </row>
    <row r="12868" spans="44:44">
      <c r="AR12868" s="176"/>
    </row>
    <row r="12869" spans="44:44">
      <c r="AR12869" s="176"/>
    </row>
    <row r="12870" spans="44:44">
      <c r="AR12870" s="176"/>
    </row>
    <row r="12871" spans="44:44">
      <c r="AR12871" s="176"/>
    </row>
    <row r="12872" spans="44:44">
      <c r="AR12872" s="176"/>
    </row>
    <row r="12873" spans="44:44">
      <c r="AR12873" s="176"/>
    </row>
    <row r="12874" spans="44:44">
      <c r="AR12874" s="176"/>
    </row>
    <row r="12875" spans="44:44">
      <c r="AR12875" s="176"/>
    </row>
    <row r="12876" spans="44:44">
      <c r="AR12876" s="176"/>
    </row>
    <row r="12877" spans="44:44">
      <c r="AR12877" s="176"/>
    </row>
    <row r="12878" spans="44:44">
      <c r="AR12878" s="176"/>
    </row>
    <row r="12879" spans="44:44">
      <c r="AR12879" s="176"/>
    </row>
    <row r="12880" spans="44:44">
      <c r="AR12880" s="176"/>
    </row>
    <row r="12881" spans="44:44">
      <c r="AR12881" s="176"/>
    </row>
    <row r="12882" spans="44:44">
      <c r="AR12882" s="176"/>
    </row>
    <row r="12883" spans="44:44">
      <c r="AR12883" s="176"/>
    </row>
    <row r="12884" spans="44:44">
      <c r="AR12884" s="176"/>
    </row>
    <row r="12885" spans="44:44">
      <c r="AR12885" s="176"/>
    </row>
    <row r="12886" spans="44:44">
      <c r="AR12886" s="176"/>
    </row>
    <row r="12887" spans="44:44">
      <c r="AR12887" s="176"/>
    </row>
    <row r="12888" spans="44:44">
      <c r="AR12888" s="176"/>
    </row>
    <row r="12889" spans="44:44">
      <c r="AR12889" s="176"/>
    </row>
    <row r="12890" spans="44:44">
      <c r="AR12890" s="176"/>
    </row>
    <row r="12891" spans="44:44">
      <c r="AR12891" s="176"/>
    </row>
    <row r="12892" spans="44:44">
      <c r="AR12892" s="176"/>
    </row>
    <row r="12893" spans="44:44">
      <c r="AR12893" s="176"/>
    </row>
    <row r="12894" spans="44:44">
      <c r="AR12894" s="176"/>
    </row>
    <row r="12895" spans="44:44">
      <c r="AR12895" s="176"/>
    </row>
    <row r="12896" spans="44:44">
      <c r="AR12896" s="176"/>
    </row>
    <row r="12897" spans="44:44">
      <c r="AR12897" s="176"/>
    </row>
    <row r="12898" spans="44:44">
      <c r="AR12898" s="176"/>
    </row>
    <row r="12899" spans="44:44">
      <c r="AR12899" s="176"/>
    </row>
    <row r="12900" spans="44:44">
      <c r="AR12900" s="176"/>
    </row>
    <row r="12901" spans="44:44">
      <c r="AR12901" s="176"/>
    </row>
    <row r="12902" spans="44:44">
      <c r="AR12902" s="176"/>
    </row>
    <row r="12903" spans="44:44">
      <c r="AR12903" s="176"/>
    </row>
    <row r="12904" spans="44:44">
      <c r="AR12904" s="176"/>
    </row>
    <row r="12905" spans="44:44">
      <c r="AR12905" s="176"/>
    </row>
    <row r="12906" spans="44:44">
      <c r="AR12906" s="176"/>
    </row>
    <row r="12907" spans="44:44">
      <c r="AR12907" s="176"/>
    </row>
    <row r="12908" spans="44:44">
      <c r="AR12908" s="176"/>
    </row>
    <row r="12909" spans="44:44">
      <c r="AR12909" s="176"/>
    </row>
    <row r="12910" spans="44:44">
      <c r="AR12910" s="176"/>
    </row>
    <row r="12911" spans="44:44">
      <c r="AR12911" s="176"/>
    </row>
    <row r="12912" spans="44:44">
      <c r="AR12912" s="176"/>
    </row>
    <row r="12913" spans="44:44">
      <c r="AR12913" s="176"/>
    </row>
    <row r="12914" spans="44:44">
      <c r="AR12914" s="176"/>
    </row>
    <row r="12915" spans="44:44">
      <c r="AR12915" s="176"/>
    </row>
    <row r="12916" spans="44:44">
      <c r="AR12916" s="176"/>
    </row>
    <row r="12917" spans="44:44">
      <c r="AR12917" s="176"/>
    </row>
    <row r="12918" spans="44:44">
      <c r="AR12918" s="176"/>
    </row>
    <row r="12919" spans="44:44">
      <c r="AR12919" s="176"/>
    </row>
    <row r="12920" spans="44:44">
      <c r="AR12920" s="176"/>
    </row>
    <row r="12921" spans="44:44">
      <c r="AR12921" s="176"/>
    </row>
    <row r="12922" spans="44:44">
      <c r="AR12922" s="176"/>
    </row>
    <row r="12923" spans="44:44">
      <c r="AR12923" s="176"/>
    </row>
    <row r="12924" spans="44:44">
      <c r="AR12924" s="176"/>
    </row>
    <row r="12925" spans="44:44">
      <c r="AR12925" s="176"/>
    </row>
    <row r="12926" spans="44:44">
      <c r="AR12926" s="176"/>
    </row>
    <row r="12927" spans="44:44">
      <c r="AR12927" s="176"/>
    </row>
    <row r="12928" spans="44:44">
      <c r="AR12928" s="176"/>
    </row>
    <row r="12929" spans="44:44">
      <c r="AR12929" s="176"/>
    </row>
    <row r="12930" spans="44:44">
      <c r="AR12930" s="176"/>
    </row>
    <row r="12931" spans="44:44">
      <c r="AR12931" s="176"/>
    </row>
    <row r="12932" spans="44:44">
      <c r="AR12932" s="176"/>
    </row>
    <row r="12933" spans="44:44">
      <c r="AR12933" s="176"/>
    </row>
    <row r="12934" spans="44:44">
      <c r="AR12934" s="176"/>
    </row>
    <row r="12935" spans="44:44">
      <c r="AR12935" s="176"/>
    </row>
    <row r="12936" spans="44:44">
      <c r="AR12936" s="176"/>
    </row>
    <row r="12937" spans="44:44">
      <c r="AR12937" s="176"/>
    </row>
    <row r="12938" spans="44:44">
      <c r="AR12938" s="176"/>
    </row>
    <row r="12939" spans="44:44">
      <c r="AR12939" s="176"/>
    </row>
    <row r="12940" spans="44:44">
      <c r="AR12940" s="176"/>
    </row>
    <row r="12941" spans="44:44">
      <c r="AR12941" s="176"/>
    </row>
    <row r="12942" spans="44:44">
      <c r="AR12942" s="176"/>
    </row>
    <row r="12943" spans="44:44">
      <c r="AR12943" s="176"/>
    </row>
    <row r="12944" spans="44:44">
      <c r="AR12944" s="176"/>
    </row>
    <row r="12945" spans="44:44">
      <c r="AR12945" s="176"/>
    </row>
    <row r="12946" spans="44:44">
      <c r="AR12946" s="176"/>
    </row>
    <row r="12947" spans="44:44">
      <c r="AR12947" s="176"/>
    </row>
    <row r="12948" spans="44:44">
      <c r="AR12948" s="176"/>
    </row>
    <row r="12949" spans="44:44">
      <c r="AR12949" s="176"/>
    </row>
    <row r="12950" spans="44:44">
      <c r="AR12950" s="176"/>
    </row>
    <row r="12951" spans="44:44">
      <c r="AR12951" s="176"/>
    </row>
    <row r="12952" spans="44:44">
      <c r="AR12952" s="176"/>
    </row>
    <row r="12953" spans="44:44">
      <c r="AR12953" s="176"/>
    </row>
    <row r="12954" spans="44:44">
      <c r="AR12954" s="176"/>
    </row>
    <row r="12955" spans="44:44">
      <c r="AR12955" s="176"/>
    </row>
    <row r="12956" spans="44:44">
      <c r="AR12956" s="176"/>
    </row>
    <row r="12957" spans="44:44">
      <c r="AR12957" s="176"/>
    </row>
    <row r="12958" spans="44:44">
      <c r="AR12958" s="176"/>
    </row>
    <row r="12959" spans="44:44">
      <c r="AR12959" s="176"/>
    </row>
    <row r="12960" spans="44:44">
      <c r="AR12960" s="176"/>
    </row>
    <row r="12961" spans="44:44">
      <c r="AR12961" s="176"/>
    </row>
    <row r="12962" spans="44:44">
      <c r="AR12962" s="176"/>
    </row>
    <row r="12963" spans="44:44">
      <c r="AR12963" s="176"/>
    </row>
    <row r="12964" spans="44:44">
      <c r="AR12964" s="176"/>
    </row>
    <row r="12965" spans="44:44">
      <c r="AR12965" s="176"/>
    </row>
    <row r="12966" spans="44:44">
      <c r="AR12966" s="176"/>
    </row>
    <row r="12967" spans="44:44">
      <c r="AR12967" s="176"/>
    </row>
    <row r="12968" spans="44:44">
      <c r="AR12968" s="176"/>
    </row>
    <row r="12969" spans="44:44">
      <c r="AR12969" s="176"/>
    </row>
    <row r="12970" spans="44:44">
      <c r="AR12970" s="176"/>
    </row>
    <row r="12971" spans="44:44">
      <c r="AR12971" s="176"/>
    </row>
    <row r="12972" spans="44:44">
      <c r="AR12972" s="176"/>
    </row>
    <row r="12973" spans="44:44">
      <c r="AR12973" s="176"/>
    </row>
    <row r="12974" spans="44:44">
      <c r="AR12974" s="176"/>
    </row>
    <row r="12975" spans="44:44">
      <c r="AR12975" s="176"/>
    </row>
    <row r="12976" spans="44:44">
      <c r="AR12976" s="176"/>
    </row>
    <row r="12977" spans="44:44">
      <c r="AR12977" s="176"/>
    </row>
    <row r="12978" spans="44:44">
      <c r="AR12978" s="176"/>
    </row>
    <row r="12979" spans="44:44">
      <c r="AR12979" s="176"/>
    </row>
    <row r="12980" spans="44:44">
      <c r="AR12980" s="176"/>
    </row>
    <row r="12981" spans="44:44">
      <c r="AR12981" s="176"/>
    </row>
    <row r="12982" spans="44:44">
      <c r="AR12982" s="176"/>
    </row>
    <row r="12983" spans="44:44">
      <c r="AR12983" s="176"/>
    </row>
    <row r="12984" spans="44:44">
      <c r="AR12984" s="176"/>
    </row>
    <row r="12985" spans="44:44">
      <c r="AR12985" s="176"/>
    </row>
    <row r="12986" spans="44:44">
      <c r="AR12986" s="176"/>
    </row>
    <row r="12987" spans="44:44">
      <c r="AR12987" s="176"/>
    </row>
    <row r="12988" spans="44:44">
      <c r="AR12988" s="176"/>
    </row>
    <row r="12989" spans="44:44">
      <c r="AR12989" s="176"/>
    </row>
    <row r="12990" spans="44:44">
      <c r="AR12990" s="176"/>
    </row>
    <row r="12991" spans="44:44">
      <c r="AR12991" s="176"/>
    </row>
    <row r="12992" spans="44:44">
      <c r="AR12992" s="176"/>
    </row>
    <row r="12993" spans="44:44">
      <c r="AR12993" s="176"/>
    </row>
    <row r="12994" spans="44:44">
      <c r="AR12994" s="176"/>
    </row>
    <row r="12995" spans="44:44">
      <c r="AR12995" s="176"/>
    </row>
    <row r="12996" spans="44:44">
      <c r="AR12996" s="176"/>
    </row>
    <row r="12997" spans="44:44">
      <c r="AR12997" s="176"/>
    </row>
    <row r="12998" spans="44:44">
      <c r="AR12998" s="176"/>
    </row>
    <row r="12999" spans="44:44">
      <c r="AR12999" s="176"/>
    </row>
    <row r="13000" spans="44:44">
      <c r="AR13000" s="176"/>
    </row>
    <row r="13001" spans="44:44">
      <c r="AR13001" s="176"/>
    </row>
    <row r="13002" spans="44:44">
      <c r="AR13002" s="176"/>
    </row>
    <row r="13003" spans="44:44">
      <c r="AR13003" s="176"/>
    </row>
    <row r="13004" spans="44:44">
      <c r="AR13004" s="176"/>
    </row>
    <row r="13005" spans="44:44">
      <c r="AR13005" s="176"/>
    </row>
    <row r="13006" spans="44:44">
      <c r="AR13006" s="176"/>
    </row>
    <row r="13007" spans="44:44">
      <c r="AR13007" s="176"/>
    </row>
    <row r="13008" spans="44:44">
      <c r="AR13008" s="176"/>
    </row>
    <row r="13009" spans="44:44">
      <c r="AR13009" s="176"/>
    </row>
    <row r="13010" spans="44:44">
      <c r="AR13010" s="176"/>
    </row>
    <row r="13011" spans="44:44">
      <c r="AR13011" s="176"/>
    </row>
    <row r="13012" spans="44:44">
      <c r="AR13012" s="176"/>
    </row>
    <row r="13013" spans="44:44">
      <c r="AR13013" s="176"/>
    </row>
    <row r="13014" spans="44:44">
      <c r="AR13014" s="176"/>
    </row>
    <row r="13015" spans="44:44">
      <c r="AR13015" s="176"/>
    </row>
    <row r="13016" spans="44:44">
      <c r="AR13016" s="176"/>
    </row>
    <row r="13017" spans="44:44">
      <c r="AR13017" s="176"/>
    </row>
    <row r="13018" spans="44:44">
      <c r="AR13018" s="176"/>
    </row>
    <row r="13019" spans="44:44">
      <c r="AR13019" s="176"/>
    </row>
    <row r="13020" spans="44:44">
      <c r="AR13020" s="176"/>
    </row>
    <row r="13021" spans="44:44">
      <c r="AR13021" s="176"/>
    </row>
    <row r="13022" spans="44:44">
      <c r="AR13022" s="176"/>
    </row>
    <row r="13023" spans="44:44">
      <c r="AR13023" s="176"/>
    </row>
    <row r="13024" spans="44:44">
      <c r="AR13024" s="176"/>
    </row>
    <row r="13025" spans="44:44">
      <c r="AR13025" s="176"/>
    </row>
    <row r="13026" spans="44:44">
      <c r="AR13026" s="176"/>
    </row>
    <row r="13027" spans="44:44">
      <c r="AR13027" s="176"/>
    </row>
    <row r="13028" spans="44:44">
      <c r="AR13028" s="176"/>
    </row>
    <row r="13029" spans="44:44">
      <c r="AR13029" s="176"/>
    </row>
    <row r="13030" spans="44:44">
      <c r="AR13030" s="176"/>
    </row>
    <row r="13031" spans="44:44">
      <c r="AR13031" s="176"/>
    </row>
    <row r="13032" spans="44:44">
      <c r="AR13032" s="176"/>
    </row>
    <row r="13033" spans="44:44">
      <c r="AR13033" s="176"/>
    </row>
    <row r="13034" spans="44:44">
      <c r="AR13034" s="176"/>
    </row>
    <row r="13035" spans="44:44">
      <c r="AR13035" s="176"/>
    </row>
    <row r="13036" spans="44:44">
      <c r="AR13036" s="176"/>
    </row>
    <row r="13037" spans="44:44">
      <c r="AR13037" s="176"/>
    </row>
    <row r="13038" spans="44:44">
      <c r="AR13038" s="176"/>
    </row>
    <row r="13039" spans="44:44">
      <c r="AR13039" s="176"/>
    </row>
    <row r="13040" spans="44:44">
      <c r="AR13040" s="176"/>
    </row>
    <row r="13041" spans="44:44">
      <c r="AR13041" s="176"/>
    </row>
    <row r="13042" spans="44:44">
      <c r="AR13042" s="176"/>
    </row>
    <row r="13043" spans="44:44">
      <c r="AR13043" s="176"/>
    </row>
    <row r="13044" spans="44:44">
      <c r="AR13044" s="176"/>
    </row>
    <row r="13045" spans="44:44">
      <c r="AR13045" s="176"/>
    </row>
    <row r="13046" spans="44:44">
      <c r="AR13046" s="176"/>
    </row>
    <row r="13047" spans="44:44">
      <c r="AR13047" s="176"/>
    </row>
    <row r="13048" spans="44:44">
      <c r="AR13048" s="176"/>
    </row>
    <row r="13049" spans="44:44">
      <c r="AR13049" s="176"/>
    </row>
    <row r="13050" spans="44:44">
      <c r="AR13050" s="176"/>
    </row>
    <row r="13051" spans="44:44">
      <c r="AR13051" s="176"/>
    </row>
    <row r="13052" spans="44:44">
      <c r="AR13052" s="176"/>
    </row>
    <row r="13053" spans="44:44">
      <c r="AR13053" s="176"/>
    </row>
    <row r="13054" spans="44:44">
      <c r="AR13054" s="176"/>
    </row>
    <row r="13055" spans="44:44">
      <c r="AR13055" s="176"/>
    </row>
    <row r="13056" spans="44:44">
      <c r="AR13056" s="176"/>
    </row>
    <row r="13057" spans="44:44">
      <c r="AR13057" s="176"/>
    </row>
    <row r="13058" spans="44:44">
      <c r="AR13058" s="176"/>
    </row>
    <row r="13059" spans="44:44">
      <c r="AR13059" s="176"/>
    </row>
    <row r="13060" spans="44:44">
      <c r="AR13060" s="176"/>
    </row>
    <row r="13061" spans="44:44">
      <c r="AR13061" s="176"/>
    </row>
    <row r="13062" spans="44:44">
      <c r="AR13062" s="176"/>
    </row>
    <row r="13063" spans="44:44">
      <c r="AR13063" s="176"/>
    </row>
    <row r="13064" spans="44:44">
      <c r="AR13064" s="176"/>
    </row>
    <row r="13065" spans="44:44">
      <c r="AR13065" s="176"/>
    </row>
    <row r="13066" spans="44:44">
      <c r="AR13066" s="176"/>
    </row>
    <row r="13067" spans="44:44">
      <c r="AR13067" s="176"/>
    </row>
    <row r="13068" spans="44:44">
      <c r="AR13068" s="176"/>
    </row>
    <row r="13069" spans="44:44">
      <c r="AR13069" s="176"/>
    </row>
    <row r="13070" spans="44:44">
      <c r="AR13070" s="176"/>
    </row>
    <row r="13071" spans="44:44">
      <c r="AR13071" s="176"/>
    </row>
    <row r="13072" spans="44:44">
      <c r="AR13072" s="176"/>
    </row>
    <row r="13073" spans="44:44">
      <c r="AR13073" s="176"/>
    </row>
    <row r="13074" spans="44:44">
      <c r="AR13074" s="176"/>
    </row>
    <row r="13075" spans="44:44">
      <c r="AR13075" s="176"/>
    </row>
    <row r="13076" spans="44:44">
      <c r="AR13076" s="176"/>
    </row>
    <row r="13077" spans="44:44">
      <c r="AR13077" s="176"/>
    </row>
    <row r="13078" spans="44:44">
      <c r="AR13078" s="176"/>
    </row>
    <row r="13079" spans="44:44">
      <c r="AR13079" s="176"/>
    </row>
    <row r="13080" spans="44:44">
      <c r="AR13080" s="176"/>
    </row>
    <row r="13081" spans="44:44">
      <c r="AR13081" s="176"/>
    </row>
    <row r="13082" spans="44:44">
      <c r="AR13082" s="176"/>
    </row>
    <row r="13083" spans="44:44">
      <c r="AR13083" s="176"/>
    </row>
    <row r="13084" spans="44:44">
      <c r="AR13084" s="176"/>
    </row>
    <row r="13085" spans="44:44">
      <c r="AR13085" s="176"/>
    </row>
    <row r="13086" spans="44:44">
      <c r="AR13086" s="176"/>
    </row>
    <row r="13087" spans="44:44">
      <c r="AR13087" s="176"/>
    </row>
    <row r="13088" spans="44:44">
      <c r="AR13088" s="176"/>
    </row>
    <row r="13089" spans="44:44">
      <c r="AR13089" s="176"/>
    </row>
    <row r="13090" spans="44:44">
      <c r="AR13090" s="176"/>
    </row>
    <row r="13091" spans="44:44">
      <c r="AR13091" s="176"/>
    </row>
    <row r="13092" spans="44:44">
      <c r="AR13092" s="176"/>
    </row>
    <row r="13093" spans="44:44">
      <c r="AR13093" s="176"/>
    </row>
    <row r="13094" spans="44:44">
      <c r="AR13094" s="176"/>
    </row>
    <row r="13095" spans="44:44">
      <c r="AR13095" s="176"/>
    </row>
    <row r="13096" spans="44:44">
      <c r="AR13096" s="176"/>
    </row>
    <row r="13097" spans="44:44">
      <c r="AR13097" s="176"/>
    </row>
    <row r="13098" spans="44:44">
      <c r="AR13098" s="176"/>
    </row>
    <row r="13099" spans="44:44">
      <c r="AR13099" s="176"/>
    </row>
    <row r="13100" spans="44:44">
      <c r="AR13100" s="176"/>
    </row>
    <row r="13101" spans="44:44">
      <c r="AR13101" s="176"/>
    </row>
    <row r="13102" spans="44:44">
      <c r="AR13102" s="176"/>
    </row>
    <row r="13103" spans="44:44">
      <c r="AR13103" s="176"/>
    </row>
    <row r="13104" spans="44:44">
      <c r="AR13104" s="176"/>
    </row>
    <row r="13105" spans="44:44">
      <c r="AR13105" s="176"/>
    </row>
    <row r="13106" spans="44:44">
      <c r="AR13106" s="176"/>
    </row>
    <row r="13107" spans="44:44">
      <c r="AR13107" s="176"/>
    </row>
    <row r="13108" spans="44:44">
      <c r="AR13108" s="176"/>
    </row>
    <row r="13109" spans="44:44">
      <c r="AR13109" s="176"/>
    </row>
    <row r="13110" spans="44:44">
      <c r="AR13110" s="176"/>
    </row>
    <row r="13111" spans="44:44">
      <c r="AR13111" s="176"/>
    </row>
    <row r="13112" spans="44:44">
      <c r="AR13112" s="176"/>
    </row>
    <row r="13113" spans="44:44">
      <c r="AR13113" s="176"/>
    </row>
    <row r="13114" spans="44:44">
      <c r="AR13114" s="176"/>
    </row>
    <row r="13115" spans="44:44">
      <c r="AR13115" s="176"/>
    </row>
    <row r="13116" spans="44:44">
      <c r="AR13116" s="176"/>
    </row>
    <row r="13117" spans="44:44">
      <c r="AR13117" s="176"/>
    </row>
    <row r="13118" spans="44:44">
      <c r="AR13118" s="176"/>
    </row>
    <row r="13119" spans="44:44">
      <c r="AR13119" s="176"/>
    </row>
    <row r="13120" spans="44:44">
      <c r="AR13120" s="176"/>
    </row>
    <row r="13121" spans="44:44">
      <c r="AR13121" s="176"/>
    </row>
    <row r="13122" spans="44:44">
      <c r="AR13122" s="176"/>
    </row>
    <row r="13123" spans="44:44">
      <c r="AR13123" s="176"/>
    </row>
    <row r="13124" spans="44:44">
      <c r="AR13124" s="176"/>
    </row>
    <row r="13125" spans="44:44">
      <c r="AR13125" s="176"/>
    </row>
    <row r="13126" spans="44:44">
      <c r="AR13126" s="176"/>
    </row>
    <row r="13127" spans="44:44">
      <c r="AR13127" s="176"/>
    </row>
    <row r="13128" spans="44:44">
      <c r="AR13128" s="176"/>
    </row>
    <row r="13129" spans="44:44">
      <c r="AR13129" s="176"/>
    </row>
    <row r="13130" spans="44:44">
      <c r="AR13130" s="176"/>
    </row>
    <row r="13131" spans="44:44">
      <c r="AR13131" s="176"/>
    </row>
    <row r="13132" spans="44:44">
      <c r="AR13132" s="176"/>
    </row>
    <row r="13133" spans="44:44">
      <c r="AR13133" s="176"/>
    </row>
    <row r="13134" spans="44:44">
      <c r="AR13134" s="176"/>
    </row>
    <row r="13135" spans="44:44">
      <c r="AR13135" s="176"/>
    </row>
    <row r="13136" spans="44:44">
      <c r="AR13136" s="176"/>
    </row>
    <row r="13137" spans="44:44">
      <c r="AR13137" s="176"/>
    </row>
    <row r="13138" spans="44:44">
      <c r="AR13138" s="176"/>
    </row>
    <row r="13139" spans="44:44">
      <c r="AR13139" s="176"/>
    </row>
    <row r="13140" spans="44:44">
      <c r="AR13140" s="176"/>
    </row>
    <row r="13141" spans="44:44">
      <c r="AR13141" s="176"/>
    </row>
    <row r="13142" spans="44:44">
      <c r="AR13142" s="176"/>
    </row>
    <row r="13143" spans="44:44">
      <c r="AR13143" s="176"/>
    </row>
    <row r="13144" spans="44:44">
      <c r="AR13144" s="176"/>
    </row>
    <row r="13145" spans="44:44">
      <c r="AR13145" s="176"/>
    </row>
    <row r="13146" spans="44:44">
      <c r="AR13146" s="176"/>
    </row>
    <row r="13147" spans="44:44">
      <c r="AR13147" s="176"/>
    </row>
    <row r="13148" spans="44:44">
      <c r="AR13148" s="176"/>
    </row>
    <row r="13149" spans="44:44">
      <c r="AR13149" s="176"/>
    </row>
    <row r="13150" spans="44:44">
      <c r="AR13150" s="176"/>
    </row>
    <row r="13151" spans="44:44">
      <c r="AR13151" s="176"/>
    </row>
    <row r="13152" spans="44:44">
      <c r="AR13152" s="176"/>
    </row>
    <row r="13153" spans="44:44">
      <c r="AR13153" s="176"/>
    </row>
    <row r="13154" spans="44:44">
      <c r="AR13154" s="176"/>
    </row>
    <row r="13155" spans="44:44">
      <c r="AR13155" s="176"/>
    </row>
    <row r="13156" spans="44:44">
      <c r="AR13156" s="176"/>
    </row>
    <row r="13157" spans="44:44">
      <c r="AR13157" s="176"/>
    </row>
    <row r="13158" spans="44:44">
      <c r="AR13158" s="176"/>
    </row>
    <row r="13159" spans="44:44">
      <c r="AR13159" s="176"/>
    </row>
    <row r="13160" spans="44:44">
      <c r="AR13160" s="176"/>
    </row>
    <row r="13161" spans="44:44">
      <c r="AR13161" s="176"/>
    </row>
    <row r="13162" spans="44:44">
      <c r="AR13162" s="176"/>
    </row>
    <row r="13163" spans="44:44">
      <c r="AR13163" s="176"/>
    </row>
    <row r="13164" spans="44:44">
      <c r="AR13164" s="176"/>
    </row>
    <row r="13165" spans="44:44">
      <c r="AR13165" s="176"/>
    </row>
    <row r="13166" spans="44:44">
      <c r="AR13166" s="176"/>
    </row>
    <row r="13167" spans="44:44">
      <c r="AR13167" s="176"/>
    </row>
    <row r="13168" spans="44:44">
      <c r="AR13168" s="176"/>
    </row>
    <row r="13169" spans="44:44">
      <c r="AR13169" s="176"/>
    </row>
    <row r="13170" spans="44:44">
      <c r="AR13170" s="176"/>
    </row>
    <row r="13171" spans="44:44">
      <c r="AR13171" s="176"/>
    </row>
    <row r="13172" spans="44:44">
      <c r="AR13172" s="176"/>
    </row>
    <row r="13173" spans="44:44">
      <c r="AR13173" s="176"/>
    </row>
    <row r="13174" spans="44:44">
      <c r="AR13174" s="176"/>
    </row>
    <row r="13175" spans="44:44">
      <c r="AR13175" s="176"/>
    </row>
    <row r="13176" spans="44:44">
      <c r="AR13176" s="176"/>
    </row>
    <row r="13177" spans="44:44">
      <c r="AR13177" s="176"/>
    </row>
    <row r="13178" spans="44:44">
      <c r="AR13178" s="176"/>
    </row>
    <row r="13179" spans="44:44">
      <c r="AR13179" s="176"/>
    </row>
    <row r="13180" spans="44:44">
      <c r="AR13180" s="176"/>
    </row>
    <row r="13181" spans="44:44">
      <c r="AR13181" s="176"/>
    </row>
    <row r="13182" spans="44:44">
      <c r="AR13182" s="176"/>
    </row>
    <row r="13183" spans="44:44">
      <c r="AR13183" s="176"/>
    </row>
    <row r="13184" spans="44:44">
      <c r="AR13184" s="176"/>
    </row>
    <row r="13185" spans="44:44">
      <c r="AR13185" s="176"/>
    </row>
    <row r="13186" spans="44:44">
      <c r="AR13186" s="176"/>
    </row>
    <row r="13187" spans="44:44">
      <c r="AR13187" s="176"/>
    </row>
    <row r="13188" spans="44:44">
      <c r="AR13188" s="176"/>
    </row>
    <row r="13189" spans="44:44">
      <c r="AR13189" s="176"/>
    </row>
    <row r="13190" spans="44:44">
      <c r="AR13190" s="176"/>
    </row>
    <row r="13191" spans="44:44">
      <c r="AR13191" s="176"/>
    </row>
    <row r="13192" spans="44:44">
      <c r="AR13192" s="176"/>
    </row>
    <row r="13193" spans="44:44">
      <c r="AR13193" s="176"/>
    </row>
    <row r="13194" spans="44:44">
      <c r="AR13194" s="176"/>
    </row>
    <row r="13195" spans="44:44">
      <c r="AR13195" s="176"/>
    </row>
    <row r="13196" spans="44:44">
      <c r="AR13196" s="176"/>
    </row>
    <row r="13197" spans="44:44">
      <c r="AR13197" s="176"/>
    </row>
    <row r="13198" spans="44:44">
      <c r="AR13198" s="176"/>
    </row>
    <row r="13199" spans="44:44">
      <c r="AR13199" s="176"/>
    </row>
    <row r="13200" spans="44:44">
      <c r="AR13200" s="176"/>
    </row>
    <row r="13201" spans="44:44">
      <c r="AR13201" s="176"/>
    </row>
    <row r="13202" spans="44:44">
      <c r="AR13202" s="176"/>
    </row>
    <row r="13203" spans="44:44">
      <c r="AR13203" s="176"/>
    </row>
    <row r="13204" spans="44:44">
      <c r="AR13204" s="176"/>
    </row>
    <row r="13205" spans="44:44">
      <c r="AR13205" s="176"/>
    </row>
    <row r="13206" spans="44:44">
      <c r="AR13206" s="176"/>
    </row>
    <row r="13207" spans="44:44">
      <c r="AR13207" s="176"/>
    </row>
    <row r="13208" spans="44:44">
      <c r="AR13208" s="176"/>
    </row>
    <row r="13209" spans="44:44">
      <c r="AR13209" s="176"/>
    </row>
    <row r="13210" spans="44:44">
      <c r="AR13210" s="176"/>
    </row>
    <row r="13211" spans="44:44">
      <c r="AR13211" s="176"/>
    </row>
    <row r="13212" spans="44:44">
      <c r="AR13212" s="176"/>
    </row>
    <row r="13213" spans="44:44">
      <c r="AR13213" s="176"/>
    </row>
    <row r="13214" spans="44:44">
      <c r="AR13214" s="176"/>
    </row>
    <row r="13215" spans="44:44">
      <c r="AR13215" s="176"/>
    </row>
    <row r="13216" spans="44:44">
      <c r="AR13216" s="176"/>
    </row>
    <row r="13217" spans="44:44">
      <c r="AR13217" s="176"/>
    </row>
    <row r="13218" spans="44:44">
      <c r="AR13218" s="176"/>
    </row>
    <row r="13219" spans="44:44">
      <c r="AR13219" s="176"/>
    </row>
    <row r="13220" spans="44:44">
      <c r="AR13220" s="176"/>
    </row>
    <row r="13221" spans="44:44">
      <c r="AR13221" s="176"/>
    </row>
    <row r="13222" spans="44:44">
      <c r="AR13222" s="176"/>
    </row>
    <row r="13223" spans="44:44">
      <c r="AR13223" s="176"/>
    </row>
    <row r="13224" spans="44:44">
      <c r="AR13224" s="176"/>
    </row>
    <row r="13225" spans="44:44">
      <c r="AR13225" s="176"/>
    </row>
    <row r="13226" spans="44:44">
      <c r="AR13226" s="176"/>
    </row>
    <row r="13227" spans="44:44">
      <c r="AR13227" s="176"/>
    </row>
    <row r="13228" spans="44:44">
      <c r="AR13228" s="176"/>
    </row>
    <row r="13229" spans="44:44">
      <c r="AR13229" s="176"/>
    </row>
    <row r="13230" spans="44:44">
      <c r="AR13230" s="176"/>
    </row>
    <row r="13231" spans="44:44">
      <c r="AR13231" s="176"/>
    </row>
    <row r="13232" spans="44:44">
      <c r="AR13232" s="176"/>
    </row>
    <row r="13233" spans="44:44">
      <c r="AR13233" s="176"/>
    </row>
    <row r="13234" spans="44:44">
      <c r="AR13234" s="176"/>
    </row>
    <row r="13235" spans="44:44">
      <c r="AR13235" s="176"/>
    </row>
    <row r="13236" spans="44:44">
      <c r="AR13236" s="176"/>
    </row>
    <row r="13237" spans="44:44">
      <c r="AR13237" s="176"/>
    </row>
    <row r="13238" spans="44:44">
      <c r="AR13238" s="176"/>
    </row>
    <row r="13239" spans="44:44">
      <c r="AR13239" s="176"/>
    </row>
    <row r="13240" spans="44:44">
      <c r="AR13240" s="176"/>
    </row>
    <row r="13241" spans="44:44">
      <c r="AR13241" s="176"/>
    </row>
    <row r="13242" spans="44:44">
      <c r="AR13242" s="176"/>
    </row>
    <row r="13243" spans="44:44">
      <c r="AR13243" s="176"/>
    </row>
    <row r="13244" spans="44:44">
      <c r="AR13244" s="176"/>
    </row>
    <row r="13245" spans="44:44">
      <c r="AR13245" s="176"/>
    </row>
    <row r="13246" spans="44:44">
      <c r="AR13246" s="176"/>
    </row>
    <row r="13247" spans="44:44">
      <c r="AR13247" s="176"/>
    </row>
    <row r="13248" spans="44:44">
      <c r="AR13248" s="176"/>
    </row>
    <row r="13249" spans="44:44">
      <c r="AR13249" s="176"/>
    </row>
    <row r="13250" spans="44:44">
      <c r="AR13250" s="176"/>
    </row>
    <row r="13251" spans="44:44">
      <c r="AR13251" s="176"/>
    </row>
    <row r="13252" spans="44:44">
      <c r="AR13252" s="176"/>
    </row>
    <row r="13253" spans="44:44">
      <c r="AR13253" s="176"/>
    </row>
    <row r="13254" spans="44:44">
      <c r="AR13254" s="176"/>
    </row>
    <row r="13255" spans="44:44">
      <c r="AR13255" s="176"/>
    </row>
    <row r="13256" spans="44:44">
      <c r="AR13256" s="176"/>
    </row>
    <row r="13257" spans="44:44">
      <c r="AR13257" s="176"/>
    </row>
    <row r="13258" spans="44:44">
      <c r="AR13258" s="176"/>
    </row>
    <row r="13259" spans="44:44">
      <c r="AR13259" s="176"/>
    </row>
    <row r="13260" spans="44:44">
      <c r="AR13260" s="176"/>
    </row>
    <row r="13261" spans="44:44">
      <c r="AR13261" s="176"/>
    </row>
    <row r="13262" spans="44:44">
      <c r="AR13262" s="176"/>
    </row>
    <row r="13263" spans="44:44">
      <c r="AR13263" s="176"/>
    </row>
    <row r="13264" spans="44:44">
      <c r="AR13264" s="176"/>
    </row>
    <row r="13265" spans="44:44">
      <c r="AR13265" s="176"/>
    </row>
    <row r="13266" spans="44:44">
      <c r="AR13266" s="176"/>
    </row>
    <row r="13267" spans="44:44">
      <c r="AR13267" s="176"/>
    </row>
    <row r="13268" spans="44:44">
      <c r="AR13268" s="176"/>
    </row>
    <row r="13269" spans="44:44">
      <c r="AR13269" s="176"/>
    </row>
    <row r="13270" spans="44:44">
      <c r="AR13270" s="176"/>
    </row>
    <row r="13271" spans="44:44">
      <c r="AR13271" s="176"/>
    </row>
    <row r="13272" spans="44:44">
      <c r="AR13272" s="176"/>
    </row>
    <row r="13273" spans="44:44">
      <c r="AR13273" s="176"/>
    </row>
    <row r="13274" spans="44:44">
      <c r="AR13274" s="176"/>
    </row>
    <row r="13275" spans="44:44">
      <c r="AR13275" s="176"/>
    </row>
    <row r="13276" spans="44:44">
      <c r="AR13276" s="176"/>
    </row>
    <row r="13277" spans="44:44">
      <c r="AR13277" s="176"/>
    </row>
    <row r="13278" spans="44:44">
      <c r="AR13278" s="176"/>
    </row>
    <row r="13279" spans="44:44">
      <c r="AR13279" s="176"/>
    </row>
    <row r="13280" spans="44:44">
      <c r="AR13280" s="176"/>
    </row>
    <row r="13281" spans="44:44">
      <c r="AR13281" s="176"/>
    </row>
    <row r="13282" spans="44:44">
      <c r="AR13282" s="176"/>
    </row>
    <row r="13283" spans="44:44">
      <c r="AR13283" s="176"/>
    </row>
    <row r="13284" spans="44:44">
      <c r="AR13284" s="176"/>
    </row>
    <row r="13285" spans="44:44">
      <c r="AR13285" s="176"/>
    </row>
    <row r="13286" spans="44:44">
      <c r="AR13286" s="176"/>
    </row>
    <row r="13287" spans="44:44">
      <c r="AR13287" s="176"/>
    </row>
    <row r="13288" spans="44:44">
      <c r="AR13288" s="176"/>
    </row>
    <row r="13289" spans="44:44">
      <c r="AR13289" s="176"/>
    </row>
    <row r="13290" spans="44:44">
      <c r="AR13290" s="176"/>
    </row>
    <row r="13291" spans="44:44">
      <c r="AR13291" s="176"/>
    </row>
    <row r="13292" spans="44:44">
      <c r="AR13292" s="176"/>
    </row>
    <row r="13293" spans="44:44">
      <c r="AR13293" s="176"/>
    </row>
    <row r="13294" spans="44:44">
      <c r="AR13294" s="176"/>
    </row>
    <row r="13295" spans="44:44">
      <c r="AR13295" s="176"/>
    </row>
    <row r="13296" spans="44:44">
      <c r="AR13296" s="176"/>
    </row>
    <row r="13297" spans="44:44">
      <c r="AR13297" s="176"/>
    </row>
    <row r="13298" spans="44:44">
      <c r="AR13298" s="176"/>
    </row>
    <row r="13299" spans="44:44">
      <c r="AR13299" s="176"/>
    </row>
    <row r="13300" spans="44:44">
      <c r="AR13300" s="176"/>
    </row>
    <row r="13301" spans="44:44">
      <c r="AR13301" s="176"/>
    </row>
    <row r="13302" spans="44:44">
      <c r="AR13302" s="176"/>
    </row>
    <row r="13303" spans="44:44">
      <c r="AR13303" s="176"/>
    </row>
    <row r="13304" spans="44:44">
      <c r="AR13304" s="176"/>
    </row>
    <row r="13305" spans="44:44">
      <c r="AR13305" s="176"/>
    </row>
    <row r="13306" spans="44:44">
      <c r="AR13306" s="176"/>
    </row>
    <row r="13307" spans="44:44">
      <c r="AR13307" s="176"/>
    </row>
    <row r="13308" spans="44:44">
      <c r="AR13308" s="176"/>
    </row>
    <row r="13309" spans="44:44">
      <c r="AR13309" s="176"/>
    </row>
    <row r="13310" spans="44:44">
      <c r="AR13310" s="176"/>
    </row>
    <row r="13311" spans="44:44">
      <c r="AR13311" s="176"/>
    </row>
    <row r="13312" spans="44:44">
      <c r="AR13312" s="176"/>
    </row>
    <row r="13313" spans="44:44">
      <c r="AR13313" s="176"/>
    </row>
    <row r="13314" spans="44:44">
      <c r="AR13314" s="176"/>
    </row>
    <row r="13315" spans="44:44">
      <c r="AR13315" s="176"/>
    </row>
    <row r="13316" spans="44:44">
      <c r="AR13316" s="176"/>
    </row>
    <row r="13317" spans="44:44">
      <c r="AR13317" s="176"/>
    </row>
    <row r="13318" spans="44:44">
      <c r="AR13318" s="176"/>
    </row>
    <row r="13319" spans="44:44">
      <c r="AR13319" s="176"/>
    </row>
    <row r="13320" spans="44:44">
      <c r="AR13320" s="176"/>
    </row>
    <row r="13321" spans="44:44">
      <c r="AR13321" s="176"/>
    </row>
    <row r="13322" spans="44:44">
      <c r="AR13322" s="176"/>
    </row>
    <row r="13323" spans="44:44">
      <c r="AR13323" s="176"/>
    </row>
    <row r="13324" spans="44:44">
      <c r="AR13324" s="176"/>
    </row>
    <row r="13325" spans="44:44">
      <c r="AR13325" s="176"/>
    </row>
    <row r="13326" spans="44:44">
      <c r="AR13326" s="176"/>
    </row>
    <row r="13327" spans="44:44">
      <c r="AR13327" s="176"/>
    </row>
    <row r="13328" spans="44:44">
      <c r="AR13328" s="176"/>
    </row>
    <row r="13329" spans="44:44">
      <c r="AR13329" s="176"/>
    </row>
    <row r="13330" spans="44:44">
      <c r="AR13330" s="176"/>
    </row>
    <row r="13331" spans="44:44">
      <c r="AR13331" s="176"/>
    </row>
    <row r="13332" spans="44:44">
      <c r="AR13332" s="176"/>
    </row>
    <row r="13333" spans="44:44">
      <c r="AR13333" s="176"/>
    </row>
    <row r="13334" spans="44:44">
      <c r="AR13334" s="176"/>
    </row>
    <row r="13335" spans="44:44">
      <c r="AR13335" s="176"/>
    </row>
    <row r="13336" spans="44:44">
      <c r="AR13336" s="176"/>
    </row>
    <row r="13337" spans="44:44">
      <c r="AR13337" s="176"/>
    </row>
    <row r="13338" spans="44:44">
      <c r="AR13338" s="176"/>
    </row>
    <row r="13339" spans="44:44">
      <c r="AR13339" s="176"/>
    </row>
    <row r="13340" spans="44:44">
      <c r="AR13340" s="176"/>
    </row>
    <row r="13341" spans="44:44">
      <c r="AR13341" s="176"/>
    </row>
    <row r="13342" spans="44:44">
      <c r="AR13342" s="176"/>
    </row>
    <row r="13343" spans="44:44">
      <c r="AR13343" s="176"/>
    </row>
    <row r="13344" spans="44:44">
      <c r="AR13344" s="176"/>
    </row>
    <row r="13345" spans="44:44">
      <c r="AR13345" s="176"/>
    </row>
    <row r="13346" spans="44:44">
      <c r="AR13346" s="176"/>
    </row>
    <row r="13347" spans="44:44">
      <c r="AR13347" s="176"/>
    </row>
    <row r="13348" spans="44:44">
      <c r="AR13348" s="176"/>
    </row>
    <row r="13349" spans="44:44">
      <c r="AR13349" s="176"/>
    </row>
    <row r="13350" spans="44:44">
      <c r="AR13350" s="176"/>
    </row>
    <row r="13351" spans="44:44">
      <c r="AR13351" s="176"/>
    </row>
    <row r="13352" spans="44:44">
      <c r="AR13352" s="176"/>
    </row>
    <row r="13353" spans="44:44">
      <c r="AR13353" s="176"/>
    </row>
    <row r="13354" spans="44:44">
      <c r="AR13354" s="176"/>
    </row>
    <row r="13355" spans="44:44">
      <c r="AR13355" s="176"/>
    </row>
    <row r="13356" spans="44:44">
      <c r="AR13356" s="176"/>
    </row>
    <row r="13357" spans="44:44">
      <c r="AR13357" s="176"/>
    </row>
    <row r="13358" spans="44:44">
      <c r="AR13358" s="176"/>
    </row>
    <row r="13359" spans="44:44">
      <c r="AR13359" s="176"/>
    </row>
    <row r="13360" spans="44:44">
      <c r="AR13360" s="176"/>
    </row>
    <row r="13361" spans="44:44">
      <c r="AR13361" s="176"/>
    </row>
    <row r="13362" spans="44:44">
      <c r="AR13362" s="176"/>
    </row>
    <row r="13363" spans="44:44">
      <c r="AR13363" s="176"/>
    </row>
    <row r="13364" spans="44:44">
      <c r="AR13364" s="176"/>
    </row>
    <row r="13365" spans="44:44">
      <c r="AR13365" s="176"/>
    </row>
    <row r="13366" spans="44:44">
      <c r="AR13366" s="176"/>
    </row>
    <row r="13367" spans="44:44">
      <c r="AR13367" s="176"/>
    </row>
    <row r="13368" spans="44:44">
      <c r="AR13368" s="176"/>
    </row>
    <row r="13369" spans="44:44">
      <c r="AR13369" s="176"/>
    </row>
    <row r="13370" spans="44:44">
      <c r="AR13370" s="176"/>
    </row>
    <row r="13371" spans="44:44">
      <c r="AR13371" s="176"/>
    </row>
    <row r="13372" spans="44:44">
      <c r="AR13372" s="176"/>
    </row>
    <row r="13373" spans="44:44">
      <c r="AR13373" s="176"/>
    </row>
    <row r="13374" spans="44:44">
      <c r="AR13374" s="176"/>
    </row>
    <row r="13375" spans="44:44">
      <c r="AR13375" s="176"/>
    </row>
    <row r="13376" spans="44:44">
      <c r="AR13376" s="176"/>
    </row>
    <row r="13377" spans="44:44">
      <c r="AR13377" s="176"/>
    </row>
    <row r="13378" spans="44:44">
      <c r="AR13378" s="176"/>
    </row>
    <row r="13379" spans="44:44">
      <c r="AR13379" s="176"/>
    </row>
    <row r="13380" spans="44:44">
      <c r="AR13380" s="176"/>
    </row>
    <row r="13381" spans="44:44">
      <c r="AR13381" s="176"/>
    </row>
    <row r="13382" spans="44:44">
      <c r="AR13382" s="176"/>
    </row>
    <row r="13383" spans="44:44">
      <c r="AR13383" s="176"/>
    </row>
    <row r="13384" spans="44:44">
      <c r="AR13384" s="176"/>
    </row>
    <row r="13385" spans="44:44">
      <c r="AR13385" s="176"/>
    </row>
    <row r="13386" spans="44:44">
      <c r="AR13386" s="176"/>
    </row>
    <row r="13387" spans="44:44">
      <c r="AR13387" s="176"/>
    </row>
    <row r="13388" spans="44:44">
      <c r="AR13388" s="176"/>
    </row>
    <row r="13389" spans="44:44">
      <c r="AR13389" s="176"/>
    </row>
    <row r="13390" spans="44:44">
      <c r="AR13390" s="176"/>
    </row>
    <row r="13391" spans="44:44">
      <c r="AR13391" s="176"/>
    </row>
    <row r="13392" spans="44:44">
      <c r="AR13392" s="176"/>
    </row>
    <row r="13393" spans="44:44">
      <c r="AR13393" s="176"/>
    </row>
    <row r="13394" spans="44:44">
      <c r="AR13394" s="176"/>
    </row>
    <row r="13395" spans="44:44">
      <c r="AR13395" s="176"/>
    </row>
    <row r="13396" spans="44:44">
      <c r="AR13396" s="176"/>
    </row>
    <row r="13397" spans="44:44">
      <c r="AR13397" s="176"/>
    </row>
    <row r="13398" spans="44:44">
      <c r="AR13398" s="176"/>
    </row>
    <row r="13399" spans="44:44">
      <c r="AR13399" s="176"/>
    </row>
    <row r="13400" spans="44:44">
      <c r="AR13400" s="176"/>
    </row>
    <row r="13401" spans="44:44">
      <c r="AR13401" s="176"/>
    </row>
    <row r="13402" spans="44:44">
      <c r="AR13402" s="176"/>
    </row>
    <row r="13403" spans="44:44">
      <c r="AR13403" s="176"/>
    </row>
    <row r="13404" spans="44:44">
      <c r="AR13404" s="176"/>
    </row>
    <row r="13405" spans="44:44">
      <c r="AR13405" s="176"/>
    </row>
    <row r="13406" spans="44:44">
      <c r="AR13406" s="176"/>
    </row>
    <row r="13407" spans="44:44">
      <c r="AR13407" s="176"/>
    </row>
    <row r="13408" spans="44:44">
      <c r="AR13408" s="176"/>
    </row>
    <row r="13409" spans="44:44">
      <c r="AR13409" s="176"/>
    </row>
    <row r="13410" spans="44:44">
      <c r="AR13410" s="176"/>
    </row>
    <row r="13411" spans="44:44">
      <c r="AR13411" s="176"/>
    </row>
    <row r="13412" spans="44:44">
      <c r="AR13412" s="176"/>
    </row>
    <row r="13413" spans="44:44">
      <c r="AR13413" s="176"/>
    </row>
    <row r="13414" spans="44:44">
      <c r="AR13414" s="176"/>
    </row>
    <row r="13415" spans="44:44">
      <c r="AR13415" s="176"/>
    </row>
    <row r="13416" spans="44:44">
      <c r="AR13416" s="176"/>
    </row>
    <row r="13417" spans="44:44">
      <c r="AR13417" s="176"/>
    </row>
    <row r="13418" spans="44:44">
      <c r="AR13418" s="176"/>
    </row>
    <row r="13419" spans="44:44">
      <c r="AR13419" s="176"/>
    </row>
    <row r="13420" spans="44:44">
      <c r="AR13420" s="176"/>
    </row>
    <row r="13421" spans="44:44">
      <c r="AR13421" s="176"/>
    </row>
    <row r="13422" spans="44:44">
      <c r="AR13422" s="176"/>
    </row>
    <row r="13423" spans="44:44">
      <c r="AR13423" s="176"/>
    </row>
    <row r="13424" spans="44:44">
      <c r="AR13424" s="176"/>
    </row>
    <row r="13425" spans="44:44">
      <c r="AR13425" s="176"/>
    </row>
    <row r="13426" spans="44:44">
      <c r="AR13426" s="176"/>
    </row>
    <row r="13427" spans="44:44">
      <c r="AR13427" s="176"/>
    </row>
    <row r="13428" spans="44:44">
      <c r="AR13428" s="176"/>
    </row>
    <row r="13429" spans="44:44">
      <c r="AR13429" s="176"/>
    </row>
    <row r="13430" spans="44:44">
      <c r="AR13430" s="176"/>
    </row>
    <row r="13431" spans="44:44">
      <c r="AR13431" s="176"/>
    </row>
    <row r="13432" spans="44:44">
      <c r="AR13432" s="176"/>
    </row>
    <row r="13433" spans="44:44">
      <c r="AR13433" s="176"/>
    </row>
    <row r="13434" spans="44:44">
      <c r="AR13434" s="176"/>
    </row>
    <row r="13435" spans="44:44">
      <c r="AR13435" s="176"/>
    </row>
    <row r="13436" spans="44:44">
      <c r="AR13436" s="176"/>
    </row>
    <row r="13437" spans="44:44">
      <c r="AR13437" s="176"/>
    </row>
    <row r="13438" spans="44:44">
      <c r="AR13438" s="176"/>
    </row>
    <row r="13439" spans="44:44">
      <c r="AR13439" s="176"/>
    </row>
    <row r="13440" spans="44:44">
      <c r="AR13440" s="176"/>
    </row>
    <row r="13441" spans="44:44">
      <c r="AR13441" s="176"/>
    </row>
    <row r="13442" spans="44:44">
      <c r="AR13442" s="176"/>
    </row>
    <row r="13443" spans="44:44">
      <c r="AR13443" s="176"/>
    </row>
    <row r="13444" spans="44:44">
      <c r="AR13444" s="176"/>
    </row>
    <row r="13445" spans="44:44">
      <c r="AR13445" s="176"/>
    </row>
    <row r="13446" spans="44:44">
      <c r="AR13446" s="176"/>
    </row>
    <row r="13447" spans="44:44">
      <c r="AR13447" s="176"/>
    </row>
    <row r="13448" spans="44:44">
      <c r="AR13448" s="176"/>
    </row>
    <row r="13449" spans="44:44">
      <c r="AR13449" s="176"/>
    </row>
    <row r="13450" spans="44:44">
      <c r="AR13450" s="176"/>
    </row>
    <row r="13451" spans="44:44">
      <c r="AR13451" s="176"/>
    </row>
    <row r="13452" spans="44:44">
      <c r="AR13452" s="176"/>
    </row>
    <row r="13453" spans="44:44">
      <c r="AR13453" s="176"/>
    </row>
    <row r="13454" spans="44:44">
      <c r="AR13454" s="176"/>
    </row>
    <row r="13455" spans="44:44">
      <c r="AR13455" s="176"/>
    </row>
    <row r="13456" spans="44:44">
      <c r="AR13456" s="176"/>
    </row>
    <row r="13457" spans="44:44">
      <c r="AR13457" s="176"/>
    </row>
    <row r="13458" spans="44:44">
      <c r="AR13458" s="176"/>
    </row>
    <row r="13459" spans="44:44">
      <c r="AR13459" s="176"/>
    </row>
    <row r="13460" spans="44:44">
      <c r="AR13460" s="176"/>
    </row>
    <row r="13461" spans="44:44">
      <c r="AR13461" s="176"/>
    </row>
    <row r="13462" spans="44:44">
      <c r="AR13462" s="176"/>
    </row>
    <row r="13463" spans="44:44">
      <c r="AR13463" s="176"/>
    </row>
    <row r="13464" spans="44:44">
      <c r="AR13464" s="176"/>
    </row>
    <row r="13465" spans="44:44">
      <c r="AR13465" s="176"/>
    </row>
    <row r="13466" spans="44:44">
      <c r="AR13466" s="176"/>
    </row>
    <row r="13467" spans="44:44">
      <c r="AR13467" s="176"/>
    </row>
    <row r="13468" spans="44:44">
      <c r="AR13468" s="176"/>
    </row>
    <row r="13469" spans="44:44">
      <c r="AR13469" s="176"/>
    </row>
    <row r="13470" spans="44:44">
      <c r="AR13470" s="176"/>
    </row>
    <row r="13471" spans="44:44">
      <c r="AR13471" s="176"/>
    </row>
    <row r="13472" spans="44:44">
      <c r="AR13472" s="176"/>
    </row>
    <row r="13473" spans="44:44">
      <c r="AR13473" s="176"/>
    </row>
    <row r="13474" spans="44:44">
      <c r="AR13474" s="176"/>
    </row>
    <row r="13475" spans="44:44">
      <c r="AR13475" s="176"/>
    </row>
    <row r="13476" spans="44:44">
      <c r="AR13476" s="176"/>
    </row>
    <row r="13477" spans="44:44">
      <c r="AR13477" s="176"/>
    </row>
    <row r="13478" spans="44:44">
      <c r="AR13478" s="176"/>
    </row>
    <row r="13479" spans="44:44">
      <c r="AR13479" s="176"/>
    </row>
    <row r="13480" spans="44:44">
      <c r="AR13480" s="176"/>
    </row>
    <row r="13481" spans="44:44">
      <c r="AR13481" s="176"/>
    </row>
    <row r="13482" spans="44:44">
      <c r="AR13482" s="176"/>
    </row>
    <row r="13483" spans="44:44">
      <c r="AR13483" s="176"/>
    </row>
    <row r="13484" spans="44:44">
      <c r="AR13484" s="176"/>
    </row>
    <row r="13485" spans="44:44">
      <c r="AR13485" s="176"/>
    </row>
    <row r="13486" spans="44:44">
      <c r="AR13486" s="176"/>
    </row>
    <row r="13487" spans="44:44">
      <c r="AR13487" s="176"/>
    </row>
    <row r="13488" spans="44:44">
      <c r="AR13488" s="176"/>
    </row>
    <row r="13489" spans="44:44">
      <c r="AR13489" s="176"/>
    </row>
    <row r="13490" spans="44:44">
      <c r="AR13490" s="176"/>
    </row>
    <row r="13491" spans="44:44">
      <c r="AR13491" s="176"/>
    </row>
    <row r="13492" spans="44:44">
      <c r="AR13492" s="176"/>
    </row>
    <row r="13493" spans="44:44">
      <c r="AR13493" s="176"/>
    </row>
    <row r="13494" spans="44:44">
      <c r="AR13494" s="176"/>
    </row>
    <row r="13495" spans="44:44">
      <c r="AR13495" s="176"/>
    </row>
    <row r="13496" spans="44:44">
      <c r="AR13496" s="176"/>
    </row>
    <row r="13497" spans="44:44">
      <c r="AR13497" s="176"/>
    </row>
    <row r="13498" spans="44:44">
      <c r="AR13498" s="176"/>
    </row>
    <row r="13499" spans="44:44">
      <c r="AR13499" s="176"/>
    </row>
    <row r="13500" spans="44:44">
      <c r="AR13500" s="176"/>
    </row>
    <row r="13501" spans="44:44">
      <c r="AR13501" s="176"/>
    </row>
    <row r="13502" spans="44:44">
      <c r="AR13502" s="176"/>
    </row>
    <row r="13503" spans="44:44">
      <c r="AR13503" s="176"/>
    </row>
    <row r="13504" spans="44:44">
      <c r="AR13504" s="176"/>
    </row>
    <row r="13505" spans="44:44">
      <c r="AR13505" s="176"/>
    </row>
    <row r="13506" spans="44:44">
      <c r="AR13506" s="176"/>
    </row>
    <row r="13507" spans="44:44">
      <c r="AR13507" s="176"/>
    </row>
    <row r="13508" spans="44:44">
      <c r="AR13508" s="176"/>
    </row>
    <row r="13509" spans="44:44">
      <c r="AR13509" s="176"/>
    </row>
    <row r="13510" spans="44:44">
      <c r="AR13510" s="176"/>
    </row>
    <row r="13511" spans="44:44">
      <c r="AR13511" s="176"/>
    </row>
    <row r="13512" spans="44:44">
      <c r="AR13512" s="176"/>
    </row>
    <row r="13513" spans="44:44">
      <c r="AR13513" s="176"/>
    </row>
    <row r="13514" spans="44:44">
      <c r="AR13514" s="176"/>
    </row>
    <row r="13515" spans="44:44">
      <c r="AR13515" s="176"/>
    </row>
    <row r="13516" spans="44:44">
      <c r="AR13516" s="176"/>
    </row>
    <row r="13517" spans="44:44">
      <c r="AR13517" s="176"/>
    </row>
    <row r="13518" spans="44:44">
      <c r="AR13518" s="176"/>
    </row>
    <row r="13519" spans="44:44">
      <c r="AR13519" s="176"/>
    </row>
    <row r="13520" spans="44:44">
      <c r="AR13520" s="176"/>
    </row>
    <row r="13521" spans="44:44">
      <c r="AR13521" s="176"/>
    </row>
    <row r="13522" spans="44:44">
      <c r="AR13522" s="176"/>
    </row>
    <row r="13523" spans="44:44">
      <c r="AR13523" s="176"/>
    </row>
    <row r="13524" spans="44:44">
      <c r="AR13524" s="176"/>
    </row>
    <row r="13525" spans="44:44">
      <c r="AR13525" s="176"/>
    </row>
    <row r="13526" spans="44:44">
      <c r="AR13526" s="176"/>
    </row>
    <row r="13527" spans="44:44">
      <c r="AR13527" s="176"/>
    </row>
    <row r="13528" spans="44:44">
      <c r="AR13528" s="176"/>
    </row>
    <row r="13529" spans="44:44">
      <c r="AR13529" s="176"/>
    </row>
    <row r="13530" spans="44:44">
      <c r="AR13530" s="176"/>
    </row>
    <row r="13531" spans="44:44">
      <c r="AR13531" s="176"/>
    </row>
    <row r="13532" spans="44:44">
      <c r="AR13532" s="176"/>
    </row>
    <row r="13533" spans="44:44">
      <c r="AR13533" s="176"/>
    </row>
    <row r="13534" spans="44:44">
      <c r="AR13534" s="176"/>
    </row>
    <row r="13535" spans="44:44">
      <c r="AR13535" s="176"/>
    </row>
    <row r="13536" spans="44:44">
      <c r="AR13536" s="176"/>
    </row>
    <row r="13537" spans="44:44">
      <c r="AR13537" s="176"/>
    </row>
    <row r="13538" spans="44:44">
      <c r="AR13538" s="176"/>
    </row>
    <row r="13539" spans="44:44">
      <c r="AR13539" s="176"/>
    </row>
    <row r="13540" spans="44:44">
      <c r="AR13540" s="176"/>
    </row>
    <row r="13541" spans="44:44">
      <c r="AR13541" s="176"/>
    </row>
    <row r="13542" spans="44:44">
      <c r="AR13542" s="176"/>
    </row>
    <row r="13543" spans="44:44">
      <c r="AR13543" s="176"/>
    </row>
    <row r="13544" spans="44:44">
      <c r="AR13544" s="176"/>
    </row>
    <row r="13545" spans="44:44">
      <c r="AR13545" s="176"/>
    </row>
    <row r="13546" spans="44:44">
      <c r="AR13546" s="176"/>
    </row>
    <row r="13547" spans="44:44">
      <c r="AR13547" s="176"/>
    </row>
    <row r="13548" spans="44:44">
      <c r="AR13548" s="176"/>
    </row>
    <row r="13549" spans="44:44">
      <c r="AR13549" s="176"/>
    </row>
    <row r="13550" spans="44:44">
      <c r="AR13550" s="176"/>
    </row>
    <row r="13551" spans="44:44">
      <c r="AR13551" s="176"/>
    </row>
    <row r="13552" spans="44:44">
      <c r="AR13552" s="176"/>
    </row>
    <row r="13553" spans="44:44">
      <c r="AR13553" s="176"/>
    </row>
    <row r="13554" spans="44:44">
      <c r="AR13554" s="176"/>
    </row>
    <row r="13555" spans="44:44">
      <c r="AR13555" s="176"/>
    </row>
    <row r="13556" spans="44:44">
      <c r="AR13556" s="176"/>
    </row>
    <row r="13557" spans="44:44">
      <c r="AR13557" s="176"/>
    </row>
    <row r="13558" spans="44:44">
      <c r="AR13558" s="176"/>
    </row>
    <row r="13559" spans="44:44">
      <c r="AR13559" s="176"/>
    </row>
    <row r="13560" spans="44:44">
      <c r="AR13560" s="176"/>
    </row>
    <row r="13561" spans="44:44">
      <c r="AR13561" s="176"/>
    </row>
    <row r="13562" spans="44:44">
      <c r="AR13562" s="176"/>
    </row>
    <row r="13563" spans="44:44">
      <c r="AR13563" s="176"/>
    </row>
    <row r="13564" spans="44:44">
      <c r="AR13564" s="176"/>
    </row>
    <row r="13565" spans="44:44">
      <c r="AR13565" s="176"/>
    </row>
    <row r="13566" spans="44:44">
      <c r="AR13566" s="176"/>
    </row>
    <row r="13567" spans="44:44">
      <c r="AR13567" s="176"/>
    </row>
    <row r="13568" spans="44:44">
      <c r="AR13568" s="176"/>
    </row>
    <row r="13569" spans="44:44">
      <c r="AR13569" s="176"/>
    </row>
    <row r="13570" spans="44:44">
      <c r="AR13570" s="176"/>
    </row>
    <row r="13571" spans="44:44">
      <c r="AR13571" s="176"/>
    </row>
    <row r="13572" spans="44:44">
      <c r="AR13572" s="176"/>
    </row>
    <row r="13573" spans="44:44">
      <c r="AR13573" s="176"/>
    </row>
    <row r="13574" spans="44:44">
      <c r="AR13574" s="176"/>
    </row>
    <row r="13575" spans="44:44">
      <c r="AR13575" s="176"/>
    </row>
    <row r="13576" spans="44:44">
      <c r="AR13576" s="176"/>
    </row>
    <row r="13577" spans="44:44">
      <c r="AR13577" s="176"/>
    </row>
    <row r="13578" spans="44:44">
      <c r="AR13578" s="176"/>
    </row>
    <row r="13579" spans="44:44">
      <c r="AR13579" s="176"/>
    </row>
    <row r="13580" spans="44:44">
      <c r="AR13580" s="176"/>
    </row>
    <row r="13581" spans="44:44">
      <c r="AR13581" s="176"/>
    </row>
    <row r="13582" spans="44:44">
      <c r="AR13582" s="176"/>
    </row>
    <row r="13583" spans="44:44">
      <c r="AR13583" s="176"/>
    </row>
    <row r="13584" spans="44:44">
      <c r="AR13584" s="176"/>
    </row>
    <row r="13585" spans="44:44">
      <c r="AR13585" s="176"/>
    </row>
    <row r="13586" spans="44:44">
      <c r="AR13586" s="176"/>
    </row>
    <row r="13587" spans="44:44">
      <c r="AR13587" s="176"/>
    </row>
    <row r="13588" spans="44:44">
      <c r="AR13588" s="176"/>
    </row>
    <row r="13589" spans="44:44">
      <c r="AR13589" s="176"/>
    </row>
    <row r="13590" spans="44:44">
      <c r="AR13590" s="176"/>
    </row>
    <row r="13591" spans="44:44">
      <c r="AR13591" s="176"/>
    </row>
    <row r="13592" spans="44:44">
      <c r="AR13592" s="176"/>
    </row>
    <row r="13593" spans="44:44">
      <c r="AR13593" s="176"/>
    </row>
    <row r="13594" spans="44:44">
      <c r="AR13594" s="176"/>
    </row>
    <row r="13595" spans="44:44">
      <c r="AR13595" s="176"/>
    </row>
    <row r="13596" spans="44:44">
      <c r="AR13596" s="176"/>
    </row>
    <row r="13597" spans="44:44">
      <c r="AR13597" s="176"/>
    </row>
    <row r="13598" spans="44:44">
      <c r="AR13598" s="176"/>
    </row>
    <row r="13599" spans="44:44">
      <c r="AR13599" s="176"/>
    </row>
    <row r="13600" spans="44:44">
      <c r="AR13600" s="176"/>
    </row>
    <row r="13601" spans="44:44">
      <c r="AR13601" s="176"/>
    </row>
    <row r="13602" spans="44:44">
      <c r="AR13602" s="176"/>
    </row>
    <row r="13603" spans="44:44">
      <c r="AR13603" s="176"/>
    </row>
    <row r="13604" spans="44:44">
      <c r="AR13604" s="176"/>
    </row>
    <row r="13605" spans="44:44">
      <c r="AR13605" s="176"/>
    </row>
    <row r="13606" spans="44:44">
      <c r="AR13606" s="176"/>
    </row>
    <row r="13607" spans="44:44">
      <c r="AR13607" s="176"/>
    </row>
    <row r="13608" spans="44:44">
      <c r="AR13608" s="176"/>
    </row>
    <row r="13609" spans="44:44">
      <c r="AR13609" s="176"/>
    </row>
    <row r="13610" spans="44:44">
      <c r="AR13610" s="176"/>
    </row>
    <row r="13611" spans="44:44">
      <c r="AR13611" s="176"/>
    </row>
    <row r="13612" spans="44:44">
      <c r="AR13612" s="176"/>
    </row>
    <row r="13613" spans="44:44">
      <c r="AR13613" s="176"/>
    </row>
    <row r="13614" spans="44:44">
      <c r="AR13614" s="176"/>
    </row>
    <row r="13615" spans="44:44">
      <c r="AR13615" s="176"/>
    </row>
    <row r="13616" spans="44:44">
      <c r="AR13616" s="176"/>
    </row>
    <row r="13617" spans="44:44">
      <c r="AR13617" s="176"/>
    </row>
    <row r="13618" spans="44:44">
      <c r="AR13618" s="176"/>
    </row>
    <row r="13619" spans="44:44">
      <c r="AR13619" s="176"/>
    </row>
    <row r="13620" spans="44:44">
      <c r="AR13620" s="176"/>
    </row>
    <row r="13621" spans="44:44">
      <c r="AR13621" s="176"/>
    </row>
    <row r="13622" spans="44:44">
      <c r="AR13622" s="176"/>
    </row>
    <row r="13623" spans="44:44">
      <c r="AR13623" s="176"/>
    </row>
    <row r="13624" spans="44:44">
      <c r="AR13624" s="176"/>
    </row>
    <row r="13625" spans="44:44">
      <c r="AR13625" s="176"/>
    </row>
    <row r="13626" spans="44:44">
      <c r="AR13626" s="176"/>
    </row>
    <row r="13627" spans="44:44">
      <c r="AR13627" s="176"/>
    </row>
    <row r="13628" spans="44:44">
      <c r="AR13628" s="176"/>
    </row>
    <row r="13629" spans="44:44">
      <c r="AR13629" s="176"/>
    </row>
    <row r="13630" spans="44:44">
      <c r="AR13630" s="176"/>
    </row>
    <row r="13631" spans="44:44">
      <c r="AR13631" s="176"/>
    </row>
    <row r="13632" spans="44:44">
      <c r="AR13632" s="176"/>
    </row>
    <row r="13633" spans="44:44">
      <c r="AR13633" s="176"/>
    </row>
    <row r="13634" spans="44:44">
      <c r="AR13634" s="176"/>
    </row>
    <row r="13635" spans="44:44">
      <c r="AR13635" s="176"/>
    </row>
    <row r="13636" spans="44:44">
      <c r="AR13636" s="176"/>
    </row>
    <row r="13637" spans="44:44">
      <c r="AR13637" s="176"/>
    </row>
    <row r="13638" spans="44:44">
      <c r="AR13638" s="176"/>
    </row>
    <row r="13639" spans="44:44">
      <c r="AR13639" s="176"/>
    </row>
    <row r="13640" spans="44:44">
      <c r="AR13640" s="176"/>
    </row>
    <row r="13641" spans="44:44">
      <c r="AR13641" s="176"/>
    </row>
    <row r="13642" spans="44:44">
      <c r="AR13642" s="176"/>
    </row>
    <row r="13643" spans="44:44">
      <c r="AR13643" s="176"/>
    </row>
    <row r="13644" spans="44:44">
      <c r="AR13644" s="176"/>
    </row>
    <row r="13645" spans="44:44">
      <c r="AR13645" s="176"/>
    </row>
    <row r="13646" spans="44:44">
      <c r="AR13646" s="176"/>
    </row>
    <row r="13647" spans="44:44">
      <c r="AR13647" s="176"/>
    </row>
    <row r="13648" spans="44:44">
      <c r="AR13648" s="176"/>
    </row>
    <row r="13649" spans="44:44">
      <c r="AR13649" s="176"/>
    </row>
    <row r="13650" spans="44:44">
      <c r="AR13650" s="176"/>
    </row>
    <row r="13651" spans="44:44">
      <c r="AR13651" s="176"/>
    </row>
    <row r="13652" spans="44:44">
      <c r="AR13652" s="176"/>
    </row>
    <row r="13653" spans="44:44">
      <c r="AR13653" s="176"/>
    </row>
    <row r="13654" spans="44:44">
      <c r="AR13654" s="176"/>
    </row>
    <row r="13655" spans="44:44">
      <c r="AR13655" s="176"/>
    </row>
    <row r="13656" spans="44:44">
      <c r="AR13656" s="176"/>
    </row>
    <row r="13657" spans="44:44">
      <c r="AR13657" s="176"/>
    </row>
    <row r="13658" spans="44:44">
      <c r="AR13658" s="176"/>
    </row>
    <row r="13659" spans="44:44">
      <c r="AR13659" s="176"/>
    </row>
    <row r="13660" spans="44:44">
      <c r="AR13660" s="176"/>
    </row>
    <row r="13661" spans="44:44">
      <c r="AR13661" s="176"/>
    </row>
    <row r="13662" spans="44:44">
      <c r="AR13662" s="176"/>
    </row>
    <row r="13663" spans="44:44">
      <c r="AR13663" s="176"/>
    </row>
    <row r="13664" spans="44:44">
      <c r="AR13664" s="176"/>
    </row>
    <row r="13665" spans="44:44">
      <c r="AR13665" s="176"/>
    </row>
    <row r="13666" spans="44:44">
      <c r="AR13666" s="176"/>
    </row>
    <row r="13667" spans="44:44">
      <c r="AR13667" s="176"/>
    </row>
    <row r="13668" spans="44:44">
      <c r="AR13668" s="176"/>
    </row>
    <row r="13669" spans="44:44">
      <c r="AR13669" s="176"/>
    </row>
    <row r="13670" spans="44:44">
      <c r="AR13670" s="176"/>
    </row>
    <row r="13671" spans="44:44">
      <c r="AR13671" s="176"/>
    </row>
    <row r="13672" spans="44:44">
      <c r="AR13672" s="176"/>
    </row>
    <row r="13673" spans="44:44">
      <c r="AR13673" s="176"/>
    </row>
    <row r="13674" spans="44:44">
      <c r="AR13674" s="176"/>
    </row>
    <row r="13675" spans="44:44">
      <c r="AR13675" s="176"/>
    </row>
    <row r="13676" spans="44:44">
      <c r="AR13676" s="176"/>
    </row>
    <row r="13677" spans="44:44">
      <c r="AR13677" s="176"/>
    </row>
    <row r="13678" spans="44:44">
      <c r="AR13678" s="176"/>
    </row>
    <row r="13679" spans="44:44">
      <c r="AR13679" s="176"/>
    </row>
    <row r="13680" spans="44:44">
      <c r="AR13680" s="176"/>
    </row>
    <row r="13681" spans="44:44">
      <c r="AR13681" s="176"/>
    </row>
    <row r="13682" spans="44:44">
      <c r="AR13682" s="176"/>
    </row>
    <row r="13683" spans="44:44">
      <c r="AR13683" s="176"/>
    </row>
    <row r="13684" spans="44:44">
      <c r="AR13684" s="176"/>
    </row>
    <row r="13685" spans="44:44">
      <c r="AR13685" s="176"/>
    </row>
    <row r="13686" spans="44:44">
      <c r="AR13686" s="176"/>
    </row>
    <row r="13687" spans="44:44">
      <c r="AR13687" s="176"/>
    </row>
    <row r="13688" spans="44:44">
      <c r="AR13688" s="176"/>
    </row>
    <row r="13689" spans="44:44">
      <c r="AR13689" s="176"/>
    </row>
    <row r="13690" spans="44:44">
      <c r="AR13690" s="176"/>
    </row>
    <row r="13691" spans="44:44">
      <c r="AR13691" s="176"/>
    </row>
    <row r="13692" spans="44:44">
      <c r="AR13692" s="176"/>
    </row>
    <row r="13693" spans="44:44">
      <c r="AR13693" s="176"/>
    </row>
    <row r="13694" spans="44:44">
      <c r="AR13694" s="176"/>
    </row>
    <row r="13695" spans="44:44">
      <c r="AR13695" s="176"/>
    </row>
    <row r="13696" spans="44:44">
      <c r="AR13696" s="176"/>
    </row>
    <row r="13697" spans="44:44">
      <c r="AR13697" s="176"/>
    </row>
    <row r="13698" spans="44:44">
      <c r="AR13698" s="176"/>
    </row>
    <row r="13699" spans="44:44">
      <c r="AR13699" s="176"/>
    </row>
    <row r="13700" spans="44:44">
      <c r="AR13700" s="176"/>
    </row>
    <row r="13701" spans="44:44">
      <c r="AR13701" s="176"/>
    </row>
    <row r="13702" spans="44:44">
      <c r="AR13702" s="176"/>
    </row>
    <row r="13703" spans="44:44">
      <c r="AR13703" s="176"/>
    </row>
    <row r="13704" spans="44:44">
      <c r="AR13704" s="176"/>
    </row>
    <row r="13705" spans="44:44">
      <c r="AR13705" s="176"/>
    </row>
    <row r="13706" spans="44:44">
      <c r="AR13706" s="176"/>
    </row>
    <row r="13707" spans="44:44">
      <c r="AR13707" s="176"/>
    </row>
    <row r="13708" spans="44:44">
      <c r="AR13708" s="176"/>
    </row>
    <row r="13709" spans="44:44">
      <c r="AR13709" s="176"/>
    </row>
    <row r="13710" spans="44:44">
      <c r="AR13710" s="176"/>
    </row>
    <row r="13711" spans="44:44">
      <c r="AR13711" s="176"/>
    </row>
    <row r="13712" spans="44:44">
      <c r="AR13712" s="176"/>
    </row>
    <row r="13713" spans="44:44">
      <c r="AR13713" s="176"/>
    </row>
    <row r="13714" spans="44:44">
      <c r="AR13714" s="176"/>
    </row>
    <row r="13715" spans="44:44">
      <c r="AR13715" s="176"/>
    </row>
    <row r="13716" spans="44:44">
      <c r="AR13716" s="176"/>
    </row>
    <row r="13717" spans="44:44">
      <c r="AR13717" s="176"/>
    </row>
    <row r="13718" spans="44:44">
      <c r="AR13718" s="176"/>
    </row>
    <row r="13719" spans="44:44">
      <c r="AR13719" s="176"/>
    </row>
    <row r="13720" spans="44:44">
      <c r="AR13720" s="176"/>
    </row>
    <row r="13721" spans="44:44">
      <c r="AR13721" s="176"/>
    </row>
    <row r="13722" spans="44:44">
      <c r="AR13722" s="176"/>
    </row>
    <row r="13723" spans="44:44">
      <c r="AR13723" s="176"/>
    </row>
    <row r="13724" spans="44:44">
      <c r="AR13724" s="176"/>
    </row>
    <row r="13725" spans="44:44">
      <c r="AR13725" s="176"/>
    </row>
    <row r="13726" spans="44:44">
      <c r="AR13726" s="176"/>
    </row>
    <row r="13727" spans="44:44">
      <c r="AR13727" s="176"/>
    </row>
    <row r="13728" spans="44:44">
      <c r="AR13728" s="176"/>
    </row>
    <row r="13729" spans="44:44">
      <c r="AR13729" s="176"/>
    </row>
    <row r="13730" spans="44:44">
      <c r="AR13730" s="176"/>
    </row>
    <row r="13731" spans="44:44">
      <c r="AR13731" s="176"/>
    </row>
    <row r="13732" spans="44:44">
      <c r="AR13732" s="176"/>
    </row>
    <row r="13733" spans="44:44">
      <c r="AR13733" s="176"/>
    </row>
    <row r="13734" spans="44:44">
      <c r="AR13734" s="176"/>
    </row>
    <row r="13735" spans="44:44">
      <c r="AR13735" s="176"/>
    </row>
    <row r="13736" spans="44:44">
      <c r="AR13736" s="176"/>
    </row>
    <row r="13737" spans="44:44">
      <c r="AR13737" s="176"/>
    </row>
    <row r="13738" spans="44:44">
      <c r="AR13738" s="176"/>
    </row>
    <row r="13739" spans="44:44">
      <c r="AR13739" s="176"/>
    </row>
    <row r="13740" spans="44:44">
      <c r="AR13740" s="176"/>
    </row>
    <row r="13741" spans="44:44">
      <c r="AR13741" s="176"/>
    </row>
    <row r="13742" spans="44:44">
      <c r="AR13742" s="176"/>
    </row>
    <row r="13743" spans="44:44">
      <c r="AR13743" s="176"/>
    </row>
    <row r="13744" spans="44:44">
      <c r="AR13744" s="176"/>
    </row>
    <row r="13745" spans="44:44">
      <c r="AR13745" s="176"/>
    </row>
    <row r="13746" spans="44:44">
      <c r="AR13746" s="176"/>
    </row>
    <row r="13747" spans="44:44">
      <c r="AR13747" s="176"/>
    </row>
    <row r="13748" spans="44:44">
      <c r="AR13748" s="176"/>
    </row>
    <row r="13749" spans="44:44">
      <c r="AR13749" s="176"/>
    </row>
    <row r="13750" spans="44:44">
      <c r="AR13750" s="176"/>
    </row>
    <row r="13751" spans="44:44">
      <c r="AR13751" s="176"/>
    </row>
    <row r="13752" spans="44:44">
      <c r="AR13752" s="176"/>
    </row>
    <row r="13753" spans="44:44">
      <c r="AR13753" s="176"/>
    </row>
    <row r="13754" spans="44:44">
      <c r="AR13754" s="176"/>
    </row>
    <row r="13755" spans="44:44">
      <c r="AR13755" s="176"/>
    </row>
    <row r="13756" spans="44:44">
      <c r="AR13756" s="176"/>
    </row>
    <row r="13757" spans="44:44">
      <c r="AR13757" s="176"/>
    </row>
    <row r="13758" spans="44:44">
      <c r="AR13758" s="176"/>
    </row>
    <row r="13759" spans="44:44">
      <c r="AR13759" s="176"/>
    </row>
    <row r="13760" spans="44:44">
      <c r="AR13760" s="176"/>
    </row>
    <row r="13761" spans="44:44">
      <c r="AR13761" s="176"/>
    </row>
    <row r="13762" spans="44:44">
      <c r="AR13762" s="176"/>
    </row>
    <row r="13763" spans="44:44">
      <c r="AR13763" s="176"/>
    </row>
    <row r="13764" spans="44:44">
      <c r="AR13764" s="176"/>
    </row>
    <row r="13765" spans="44:44">
      <c r="AR13765" s="176"/>
    </row>
    <row r="13766" spans="44:44">
      <c r="AR13766" s="176"/>
    </row>
    <row r="13767" spans="44:44">
      <c r="AR13767" s="176"/>
    </row>
    <row r="13768" spans="44:44">
      <c r="AR13768" s="176"/>
    </row>
    <row r="13769" spans="44:44">
      <c r="AR13769" s="176"/>
    </row>
    <row r="13770" spans="44:44">
      <c r="AR13770" s="176"/>
    </row>
    <row r="13771" spans="44:44">
      <c r="AR13771" s="176"/>
    </row>
    <row r="13772" spans="44:44">
      <c r="AR13772" s="176"/>
    </row>
    <row r="13773" spans="44:44">
      <c r="AR13773" s="176"/>
    </row>
    <row r="13774" spans="44:44">
      <c r="AR13774" s="176"/>
    </row>
    <row r="13775" spans="44:44">
      <c r="AR13775" s="176"/>
    </row>
    <row r="13776" spans="44:44">
      <c r="AR13776" s="176"/>
    </row>
    <row r="13777" spans="44:44">
      <c r="AR13777" s="176"/>
    </row>
    <row r="13778" spans="44:44">
      <c r="AR13778" s="176"/>
    </row>
    <row r="13779" spans="44:44">
      <c r="AR13779" s="176"/>
    </row>
    <row r="13780" spans="44:44">
      <c r="AR13780" s="176"/>
    </row>
    <row r="13781" spans="44:44">
      <c r="AR13781" s="176"/>
    </row>
    <row r="13782" spans="44:44">
      <c r="AR13782" s="176"/>
    </row>
    <row r="13783" spans="44:44">
      <c r="AR13783" s="176"/>
    </row>
    <row r="13784" spans="44:44">
      <c r="AR13784" s="176"/>
    </row>
    <row r="13785" spans="44:44">
      <c r="AR13785" s="176"/>
    </row>
    <row r="13786" spans="44:44">
      <c r="AR13786" s="176"/>
    </row>
    <row r="13787" spans="44:44">
      <c r="AR13787" s="176"/>
    </row>
    <row r="13788" spans="44:44">
      <c r="AR13788" s="176"/>
    </row>
    <row r="13789" spans="44:44">
      <c r="AR13789" s="176"/>
    </row>
    <row r="13790" spans="44:44">
      <c r="AR13790" s="176"/>
    </row>
    <row r="13791" spans="44:44">
      <c r="AR13791" s="176"/>
    </row>
    <row r="13792" spans="44:44">
      <c r="AR13792" s="176"/>
    </row>
    <row r="13793" spans="44:44">
      <c r="AR13793" s="176"/>
    </row>
    <row r="13794" spans="44:44">
      <c r="AR13794" s="176"/>
    </row>
    <row r="13795" spans="44:44">
      <c r="AR13795" s="176"/>
    </row>
    <row r="13796" spans="44:44">
      <c r="AR13796" s="176"/>
    </row>
    <row r="13797" spans="44:44">
      <c r="AR13797" s="176"/>
    </row>
    <row r="13798" spans="44:44">
      <c r="AR13798" s="176"/>
    </row>
    <row r="13799" spans="44:44">
      <c r="AR13799" s="176"/>
    </row>
    <row r="13800" spans="44:44">
      <c r="AR13800" s="176"/>
    </row>
    <row r="13801" spans="44:44">
      <c r="AR13801" s="176"/>
    </row>
    <row r="13802" spans="44:44">
      <c r="AR13802" s="176"/>
    </row>
    <row r="13803" spans="44:44">
      <c r="AR13803" s="176"/>
    </row>
    <row r="13804" spans="44:44">
      <c r="AR13804" s="176"/>
    </row>
    <row r="13805" spans="44:44">
      <c r="AR13805" s="176"/>
    </row>
    <row r="13806" spans="44:44">
      <c r="AR13806" s="176"/>
    </row>
    <row r="13807" spans="44:44">
      <c r="AR13807" s="176"/>
    </row>
    <row r="13808" spans="44:44">
      <c r="AR13808" s="176"/>
    </row>
    <row r="13809" spans="44:44">
      <c r="AR13809" s="176"/>
    </row>
    <row r="13810" spans="44:44">
      <c r="AR13810" s="176"/>
    </row>
    <row r="13811" spans="44:44">
      <c r="AR13811" s="176"/>
    </row>
    <row r="13812" spans="44:44">
      <c r="AR13812" s="176"/>
    </row>
    <row r="13813" spans="44:44">
      <c r="AR13813" s="176"/>
    </row>
    <row r="13814" spans="44:44">
      <c r="AR13814" s="176"/>
    </row>
    <row r="13815" spans="44:44">
      <c r="AR13815" s="176"/>
    </row>
    <row r="13816" spans="44:44">
      <c r="AR13816" s="176"/>
    </row>
    <row r="13817" spans="44:44">
      <c r="AR13817" s="176"/>
    </row>
    <row r="13818" spans="44:44">
      <c r="AR13818" s="176"/>
    </row>
    <row r="13819" spans="44:44">
      <c r="AR13819" s="176"/>
    </row>
    <row r="13820" spans="44:44">
      <c r="AR13820" s="176"/>
    </row>
    <row r="13821" spans="44:44">
      <c r="AR13821" s="176"/>
    </row>
    <row r="13822" spans="44:44">
      <c r="AR13822" s="176"/>
    </row>
    <row r="13823" spans="44:44">
      <c r="AR13823" s="176"/>
    </row>
    <row r="13824" spans="44:44">
      <c r="AR13824" s="176"/>
    </row>
    <row r="13825" spans="44:44">
      <c r="AR13825" s="176"/>
    </row>
    <row r="13826" spans="44:44">
      <c r="AR13826" s="176"/>
    </row>
    <row r="13827" spans="44:44">
      <c r="AR13827" s="176"/>
    </row>
    <row r="13828" spans="44:44">
      <c r="AR13828" s="176"/>
    </row>
    <row r="13829" spans="44:44">
      <c r="AR13829" s="176"/>
    </row>
    <row r="13830" spans="44:44">
      <c r="AR13830" s="176"/>
    </row>
    <row r="13831" spans="44:44">
      <c r="AR13831" s="176"/>
    </row>
    <row r="13832" spans="44:44">
      <c r="AR13832" s="176"/>
    </row>
    <row r="13833" spans="44:44">
      <c r="AR13833" s="176"/>
    </row>
    <row r="13834" spans="44:44">
      <c r="AR13834" s="176"/>
    </row>
    <row r="13835" spans="44:44">
      <c r="AR13835" s="176"/>
    </row>
    <row r="13836" spans="44:44">
      <c r="AR13836" s="176"/>
    </row>
    <row r="13837" spans="44:44">
      <c r="AR13837" s="176"/>
    </row>
    <row r="13838" spans="44:44">
      <c r="AR13838" s="176"/>
    </row>
    <row r="13839" spans="44:44">
      <c r="AR13839" s="176"/>
    </row>
    <row r="13840" spans="44:44">
      <c r="AR13840" s="176"/>
    </row>
    <row r="13841" spans="44:44">
      <c r="AR13841" s="176"/>
    </row>
    <row r="13842" spans="44:44">
      <c r="AR13842" s="176"/>
    </row>
    <row r="13843" spans="44:44">
      <c r="AR13843" s="176"/>
    </row>
    <row r="13844" spans="44:44">
      <c r="AR13844" s="176"/>
    </row>
    <row r="13845" spans="44:44">
      <c r="AR13845" s="176"/>
    </row>
    <row r="13846" spans="44:44">
      <c r="AR13846" s="176"/>
    </row>
    <row r="13847" spans="44:44">
      <c r="AR13847" s="176"/>
    </row>
    <row r="13848" spans="44:44">
      <c r="AR13848" s="176"/>
    </row>
    <row r="13849" spans="44:44">
      <c r="AR13849" s="176"/>
    </row>
    <row r="13850" spans="44:44">
      <c r="AR13850" s="176"/>
    </row>
    <row r="13851" spans="44:44">
      <c r="AR13851" s="176"/>
    </row>
    <row r="13852" spans="44:44">
      <c r="AR13852" s="176"/>
    </row>
    <row r="13853" spans="44:44">
      <c r="AR13853" s="176"/>
    </row>
    <row r="13854" spans="44:44">
      <c r="AR13854" s="176"/>
    </row>
    <row r="13855" spans="44:44">
      <c r="AR13855" s="176"/>
    </row>
    <row r="13856" spans="44:44">
      <c r="AR13856" s="176"/>
    </row>
    <row r="13857" spans="44:44">
      <c r="AR13857" s="176"/>
    </row>
    <row r="13858" spans="44:44">
      <c r="AR13858" s="176"/>
    </row>
    <row r="13859" spans="44:44">
      <c r="AR13859" s="176"/>
    </row>
    <row r="13860" spans="44:44">
      <c r="AR13860" s="176"/>
    </row>
    <row r="13861" spans="44:44">
      <c r="AR13861" s="176"/>
    </row>
    <row r="13862" spans="44:44">
      <c r="AR13862" s="176"/>
    </row>
    <row r="13863" spans="44:44">
      <c r="AR13863" s="176"/>
    </row>
    <row r="13864" spans="44:44">
      <c r="AR13864" s="176"/>
    </row>
    <row r="13865" spans="44:44">
      <c r="AR13865" s="176"/>
    </row>
    <row r="13866" spans="44:44">
      <c r="AR13866" s="176"/>
    </row>
    <row r="13867" spans="44:44">
      <c r="AR13867" s="176"/>
    </row>
    <row r="13868" spans="44:44">
      <c r="AR13868" s="176"/>
    </row>
    <row r="13869" spans="44:44">
      <c r="AR13869" s="176"/>
    </row>
    <row r="13870" spans="44:44">
      <c r="AR13870" s="176"/>
    </row>
    <row r="13871" spans="44:44">
      <c r="AR13871" s="176"/>
    </row>
    <row r="13872" spans="44:44">
      <c r="AR13872" s="176"/>
    </row>
    <row r="13873" spans="44:44">
      <c r="AR13873" s="176"/>
    </row>
    <row r="13874" spans="44:44">
      <c r="AR13874" s="176"/>
    </row>
    <row r="13875" spans="44:44">
      <c r="AR13875" s="176"/>
    </row>
    <row r="13876" spans="44:44">
      <c r="AR13876" s="176"/>
    </row>
    <row r="13877" spans="44:44">
      <c r="AR13877" s="176"/>
    </row>
    <row r="13878" spans="44:44">
      <c r="AR13878" s="176"/>
    </row>
    <row r="13879" spans="44:44">
      <c r="AR13879" s="176"/>
    </row>
    <row r="13880" spans="44:44">
      <c r="AR13880" s="176"/>
    </row>
    <row r="13881" spans="44:44">
      <c r="AR13881" s="176"/>
    </row>
    <row r="13882" spans="44:44">
      <c r="AR13882" s="176"/>
    </row>
    <row r="13883" spans="44:44">
      <c r="AR13883" s="176"/>
    </row>
    <row r="13884" spans="44:44">
      <c r="AR13884" s="176"/>
    </row>
    <row r="13885" spans="44:44">
      <c r="AR13885" s="176"/>
    </row>
    <row r="13886" spans="44:44">
      <c r="AR13886" s="176"/>
    </row>
    <row r="13887" spans="44:44">
      <c r="AR13887" s="176"/>
    </row>
    <row r="13888" spans="44:44">
      <c r="AR13888" s="176"/>
    </row>
    <row r="13889" spans="44:44">
      <c r="AR13889" s="176"/>
    </row>
    <row r="13890" spans="44:44">
      <c r="AR13890" s="176"/>
    </row>
    <row r="13891" spans="44:44">
      <c r="AR13891" s="176"/>
    </row>
    <row r="13892" spans="44:44">
      <c r="AR13892" s="176"/>
    </row>
    <row r="13893" spans="44:44">
      <c r="AR13893" s="176"/>
    </row>
    <row r="13894" spans="44:44">
      <c r="AR13894" s="176"/>
    </row>
    <row r="13895" spans="44:44">
      <c r="AR13895" s="176"/>
    </row>
    <row r="13896" spans="44:44">
      <c r="AR13896" s="176"/>
    </row>
    <row r="13897" spans="44:44">
      <c r="AR13897" s="176"/>
    </row>
    <row r="13898" spans="44:44">
      <c r="AR13898" s="176"/>
    </row>
    <row r="13899" spans="44:44">
      <c r="AR13899" s="176"/>
    </row>
    <row r="13900" spans="44:44">
      <c r="AR13900" s="176"/>
    </row>
    <row r="13901" spans="44:44">
      <c r="AR13901" s="176"/>
    </row>
    <row r="13902" spans="44:44">
      <c r="AR13902" s="176"/>
    </row>
    <row r="13903" spans="44:44">
      <c r="AR13903" s="176"/>
    </row>
    <row r="13904" spans="44:44">
      <c r="AR13904" s="176"/>
    </row>
    <row r="13905" spans="44:44">
      <c r="AR13905" s="176"/>
    </row>
    <row r="13906" spans="44:44">
      <c r="AR13906" s="176"/>
    </row>
    <row r="13907" spans="44:44">
      <c r="AR13907" s="176"/>
    </row>
    <row r="13908" spans="44:44">
      <c r="AR13908" s="176"/>
    </row>
    <row r="13909" spans="44:44">
      <c r="AR13909" s="176"/>
    </row>
    <row r="13910" spans="44:44">
      <c r="AR13910" s="176"/>
    </row>
    <row r="13911" spans="44:44">
      <c r="AR13911" s="176"/>
    </row>
    <row r="13912" spans="44:44">
      <c r="AR13912" s="176"/>
    </row>
    <row r="13913" spans="44:44">
      <c r="AR13913" s="176"/>
    </row>
    <row r="13914" spans="44:44">
      <c r="AR13914" s="176"/>
    </row>
    <row r="13915" spans="44:44">
      <c r="AR13915" s="176"/>
    </row>
    <row r="13916" spans="44:44">
      <c r="AR13916" s="176"/>
    </row>
    <row r="13917" spans="44:44">
      <c r="AR13917" s="176"/>
    </row>
    <row r="13918" spans="44:44">
      <c r="AR13918" s="176"/>
    </row>
    <row r="13919" spans="44:44">
      <c r="AR13919" s="176"/>
    </row>
    <row r="13920" spans="44:44">
      <c r="AR13920" s="176"/>
    </row>
    <row r="13921" spans="44:44">
      <c r="AR13921" s="176"/>
    </row>
    <row r="13922" spans="44:44">
      <c r="AR13922" s="176"/>
    </row>
    <row r="13923" spans="44:44">
      <c r="AR13923" s="176"/>
    </row>
    <row r="13924" spans="44:44">
      <c r="AR13924" s="176"/>
    </row>
    <row r="13925" spans="44:44">
      <c r="AR13925" s="176"/>
    </row>
    <row r="13926" spans="44:44">
      <c r="AR13926" s="176"/>
    </row>
    <row r="13927" spans="44:44">
      <c r="AR13927" s="176"/>
    </row>
    <row r="13928" spans="44:44">
      <c r="AR13928" s="176"/>
    </row>
    <row r="13929" spans="44:44">
      <c r="AR13929" s="176"/>
    </row>
    <row r="13930" spans="44:44">
      <c r="AR13930" s="176"/>
    </row>
    <row r="13931" spans="44:44">
      <c r="AR13931" s="176"/>
    </row>
    <row r="13932" spans="44:44">
      <c r="AR13932" s="176"/>
    </row>
    <row r="13933" spans="44:44">
      <c r="AR13933" s="176"/>
    </row>
    <row r="13934" spans="44:44">
      <c r="AR13934" s="176"/>
    </row>
    <row r="13935" spans="44:44">
      <c r="AR13935" s="176"/>
    </row>
    <row r="13936" spans="44:44">
      <c r="AR13936" s="176"/>
    </row>
    <row r="13937" spans="44:44">
      <c r="AR13937" s="176"/>
    </row>
    <row r="13938" spans="44:44">
      <c r="AR13938" s="176"/>
    </row>
    <row r="13939" spans="44:44">
      <c r="AR13939" s="176"/>
    </row>
    <row r="13940" spans="44:44">
      <c r="AR13940" s="176"/>
    </row>
    <row r="13941" spans="44:44">
      <c r="AR13941" s="176"/>
    </row>
    <row r="13942" spans="44:44">
      <c r="AR13942" s="176"/>
    </row>
    <row r="13943" spans="44:44">
      <c r="AR13943" s="176"/>
    </row>
    <row r="13944" spans="44:44">
      <c r="AR13944" s="176"/>
    </row>
    <row r="13945" spans="44:44">
      <c r="AR13945" s="176"/>
    </row>
    <row r="13946" spans="44:44">
      <c r="AR13946" s="176"/>
    </row>
    <row r="13947" spans="44:44">
      <c r="AR13947" s="176"/>
    </row>
    <row r="13948" spans="44:44">
      <c r="AR13948" s="176"/>
    </row>
    <row r="13949" spans="44:44">
      <c r="AR13949" s="176"/>
    </row>
    <row r="13950" spans="44:44">
      <c r="AR13950" s="176"/>
    </row>
    <row r="13951" spans="44:44">
      <c r="AR13951" s="176"/>
    </row>
    <row r="13952" spans="44:44">
      <c r="AR13952" s="176"/>
    </row>
    <row r="13953" spans="44:44">
      <c r="AR13953" s="176"/>
    </row>
    <row r="13954" spans="44:44">
      <c r="AR13954" s="176"/>
    </row>
    <row r="13955" spans="44:44">
      <c r="AR13955" s="176"/>
    </row>
    <row r="13956" spans="44:44">
      <c r="AR13956" s="176"/>
    </row>
    <row r="13957" spans="44:44">
      <c r="AR13957" s="176"/>
    </row>
    <row r="13958" spans="44:44">
      <c r="AR13958" s="176"/>
    </row>
    <row r="13959" spans="44:44">
      <c r="AR13959" s="176"/>
    </row>
    <row r="13960" spans="44:44">
      <c r="AR13960" s="176"/>
    </row>
    <row r="13961" spans="44:44">
      <c r="AR13961" s="176"/>
    </row>
    <row r="13962" spans="44:44">
      <c r="AR13962" s="176"/>
    </row>
    <row r="13963" spans="44:44">
      <c r="AR13963" s="176"/>
    </row>
    <row r="13964" spans="44:44">
      <c r="AR13964" s="176"/>
    </row>
    <row r="13965" spans="44:44">
      <c r="AR13965" s="176"/>
    </row>
    <row r="13966" spans="44:44">
      <c r="AR13966" s="176"/>
    </row>
    <row r="13967" spans="44:44">
      <c r="AR13967" s="176"/>
    </row>
    <row r="13968" spans="44:44">
      <c r="AR13968" s="176"/>
    </row>
    <row r="13969" spans="44:44">
      <c r="AR13969" s="176"/>
    </row>
    <row r="13970" spans="44:44">
      <c r="AR13970" s="176"/>
    </row>
    <row r="13971" spans="44:44">
      <c r="AR13971" s="176"/>
    </row>
    <row r="13972" spans="44:44">
      <c r="AR13972" s="176"/>
    </row>
    <row r="13973" spans="44:44">
      <c r="AR13973" s="176"/>
    </row>
    <row r="13974" spans="44:44">
      <c r="AR13974" s="176"/>
    </row>
    <row r="13975" spans="44:44">
      <c r="AR13975" s="176"/>
    </row>
    <row r="13976" spans="44:44">
      <c r="AR13976" s="176"/>
    </row>
    <row r="13977" spans="44:44">
      <c r="AR13977" s="176"/>
    </row>
    <row r="13978" spans="44:44">
      <c r="AR13978" s="176"/>
    </row>
    <row r="13979" spans="44:44">
      <c r="AR13979" s="176"/>
    </row>
    <row r="13980" spans="44:44">
      <c r="AR13980" s="176"/>
    </row>
    <row r="13981" spans="44:44">
      <c r="AR13981" s="176"/>
    </row>
    <row r="13982" spans="44:44">
      <c r="AR13982" s="176"/>
    </row>
    <row r="13983" spans="44:44">
      <c r="AR13983" s="176"/>
    </row>
    <row r="13984" spans="44:44">
      <c r="AR13984" s="176"/>
    </row>
    <row r="13985" spans="44:44">
      <c r="AR13985" s="176"/>
    </row>
    <row r="13986" spans="44:44">
      <c r="AR13986" s="176"/>
    </row>
    <row r="13987" spans="44:44">
      <c r="AR13987" s="176"/>
    </row>
    <row r="13988" spans="44:44">
      <c r="AR13988" s="176"/>
    </row>
    <row r="13989" spans="44:44">
      <c r="AR13989" s="176"/>
    </row>
    <row r="13990" spans="44:44">
      <c r="AR13990" s="176"/>
    </row>
    <row r="13991" spans="44:44">
      <c r="AR13991" s="176"/>
    </row>
    <row r="13992" spans="44:44">
      <c r="AR13992" s="176"/>
    </row>
    <row r="13993" spans="44:44">
      <c r="AR13993" s="176"/>
    </row>
    <row r="13994" spans="44:44">
      <c r="AR13994" s="176"/>
    </row>
    <row r="13995" spans="44:44">
      <c r="AR13995" s="176"/>
    </row>
    <row r="13996" spans="44:44">
      <c r="AR13996" s="176"/>
    </row>
    <row r="13997" spans="44:44">
      <c r="AR13997" s="176"/>
    </row>
    <row r="13998" spans="44:44">
      <c r="AR13998" s="176"/>
    </row>
    <row r="13999" spans="44:44">
      <c r="AR13999" s="176"/>
    </row>
    <row r="14000" spans="44:44">
      <c r="AR14000" s="176"/>
    </row>
    <row r="14001" spans="44:44">
      <c r="AR14001" s="176"/>
    </row>
    <row r="14002" spans="44:44">
      <c r="AR14002" s="176"/>
    </row>
    <row r="14003" spans="44:44">
      <c r="AR14003" s="176"/>
    </row>
    <row r="14004" spans="44:44">
      <c r="AR14004" s="176"/>
    </row>
    <row r="14005" spans="44:44">
      <c r="AR14005" s="176"/>
    </row>
    <row r="14006" spans="44:44">
      <c r="AR14006" s="176"/>
    </row>
    <row r="14007" spans="44:44">
      <c r="AR14007" s="176"/>
    </row>
    <row r="14008" spans="44:44">
      <c r="AR14008" s="176"/>
    </row>
    <row r="14009" spans="44:44">
      <c r="AR14009" s="176"/>
    </row>
    <row r="14010" spans="44:44">
      <c r="AR14010" s="176"/>
    </row>
    <row r="14011" spans="44:44">
      <c r="AR14011" s="176"/>
    </row>
    <row r="14012" spans="44:44">
      <c r="AR14012" s="176"/>
    </row>
    <row r="14013" spans="44:44">
      <c r="AR14013" s="176"/>
    </row>
    <row r="14014" spans="44:44">
      <c r="AR14014" s="176"/>
    </row>
    <row r="14015" spans="44:44">
      <c r="AR14015" s="176"/>
    </row>
    <row r="14016" spans="44:44">
      <c r="AR14016" s="176"/>
    </row>
    <row r="14017" spans="44:44">
      <c r="AR14017" s="176"/>
    </row>
    <row r="14018" spans="44:44">
      <c r="AR14018" s="176"/>
    </row>
    <row r="14019" spans="44:44">
      <c r="AR14019" s="176"/>
    </row>
    <row r="14020" spans="44:44">
      <c r="AR14020" s="176"/>
    </row>
    <row r="14021" spans="44:44">
      <c r="AR14021" s="176"/>
    </row>
    <row r="14022" spans="44:44">
      <c r="AR14022" s="176"/>
    </row>
    <row r="14023" spans="44:44">
      <c r="AR14023" s="176"/>
    </row>
    <row r="14024" spans="44:44">
      <c r="AR14024" s="176"/>
    </row>
    <row r="14025" spans="44:44">
      <c r="AR14025" s="176"/>
    </row>
    <row r="14026" spans="44:44">
      <c r="AR14026" s="176"/>
    </row>
    <row r="14027" spans="44:44">
      <c r="AR14027" s="176"/>
    </row>
    <row r="14028" spans="44:44">
      <c r="AR14028" s="176"/>
    </row>
    <row r="14029" spans="44:44">
      <c r="AR14029" s="176"/>
    </row>
    <row r="14030" spans="44:44">
      <c r="AR14030" s="176"/>
    </row>
    <row r="14031" spans="44:44">
      <c r="AR14031" s="176"/>
    </row>
    <row r="14032" spans="44:44">
      <c r="AR14032" s="176"/>
    </row>
    <row r="14033" spans="44:44">
      <c r="AR14033" s="176"/>
    </row>
    <row r="14034" spans="44:44">
      <c r="AR14034" s="176"/>
    </row>
    <row r="14035" spans="44:44">
      <c r="AR14035" s="176"/>
    </row>
    <row r="14036" spans="44:44">
      <c r="AR14036" s="176"/>
    </row>
    <row r="14037" spans="44:44">
      <c r="AR14037" s="176"/>
    </row>
    <row r="14038" spans="44:44">
      <c r="AR14038" s="176"/>
    </row>
    <row r="14039" spans="44:44">
      <c r="AR14039" s="176"/>
    </row>
    <row r="14040" spans="44:44">
      <c r="AR14040" s="176"/>
    </row>
    <row r="14041" spans="44:44">
      <c r="AR14041" s="176"/>
    </row>
    <row r="14042" spans="44:44">
      <c r="AR14042" s="176"/>
    </row>
    <row r="14043" spans="44:44">
      <c r="AR14043" s="176"/>
    </row>
    <row r="14044" spans="44:44">
      <c r="AR14044" s="176"/>
    </row>
    <row r="14045" spans="44:44">
      <c r="AR14045" s="176"/>
    </row>
    <row r="14046" spans="44:44">
      <c r="AR14046" s="176"/>
    </row>
    <row r="14047" spans="44:44">
      <c r="AR14047" s="176"/>
    </row>
    <row r="14048" spans="44:44">
      <c r="AR14048" s="176"/>
    </row>
    <row r="14049" spans="44:44">
      <c r="AR14049" s="176"/>
    </row>
    <row r="14050" spans="44:44">
      <c r="AR14050" s="176"/>
    </row>
    <row r="14051" spans="44:44">
      <c r="AR14051" s="176"/>
    </row>
    <row r="14052" spans="44:44">
      <c r="AR14052" s="176"/>
    </row>
    <row r="14053" spans="44:44">
      <c r="AR14053" s="176"/>
    </row>
    <row r="14054" spans="44:44">
      <c r="AR14054" s="176"/>
    </row>
    <row r="14055" spans="44:44">
      <c r="AR14055" s="176"/>
    </row>
    <row r="14056" spans="44:44">
      <c r="AR14056" s="176"/>
    </row>
    <row r="14057" spans="44:44">
      <c r="AR14057" s="176"/>
    </row>
    <row r="14058" spans="44:44">
      <c r="AR14058" s="176"/>
    </row>
    <row r="14059" spans="44:44">
      <c r="AR14059" s="176"/>
    </row>
    <row r="14060" spans="44:44">
      <c r="AR14060" s="176"/>
    </row>
    <row r="14061" spans="44:44">
      <c r="AR14061" s="176"/>
    </row>
    <row r="14062" spans="44:44">
      <c r="AR14062" s="176"/>
    </row>
    <row r="14063" spans="44:44">
      <c r="AR14063" s="176"/>
    </row>
    <row r="14064" spans="44:44">
      <c r="AR14064" s="176"/>
    </row>
    <row r="14065" spans="44:44">
      <c r="AR14065" s="176"/>
    </row>
    <row r="14066" spans="44:44">
      <c r="AR14066" s="176"/>
    </row>
    <row r="14067" spans="44:44">
      <c r="AR14067" s="176"/>
    </row>
    <row r="14068" spans="44:44">
      <c r="AR14068" s="176"/>
    </row>
    <row r="14069" spans="44:44">
      <c r="AR14069" s="176"/>
    </row>
    <row r="14070" spans="44:44">
      <c r="AR14070" s="176"/>
    </row>
    <row r="14071" spans="44:44">
      <c r="AR14071" s="176"/>
    </row>
    <row r="14072" spans="44:44">
      <c r="AR14072" s="176"/>
    </row>
    <row r="14073" spans="44:44">
      <c r="AR14073" s="176"/>
    </row>
    <row r="14074" spans="44:44">
      <c r="AR14074" s="176"/>
    </row>
    <row r="14075" spans="44:44">
      <c r="AR14075" s="176"/>
    </row>
    <row r="14076" spans="44:44">
      <c r="AR14076" s="176"/>
    </row>
    <row r="14077" spans="44:44">
      <c r="AR14077" s="176"/>
    </row>
    <row r="14078" spans="44:44">
      <c r="AR14078" s="176"/>
    </row>
    <row r="14079" spans="44:44">
      <c r="AR14079" s="176"/>
    </row>
    <row r="14080" spans="44:44">
      <c r="AR14080" s="176"/>
    </row>
    <row r="14081" spans="44:44">
      <c r="AR14081" s="176"/>
    </row>
    <row r="14082" spans="44:44">
      <c r="AR14082" s="176"/>
    </row>
    <row r="14083" spans="44:44">
      <c r="AR14083" s="176"/>
    </row>
    <row r="14084" spans="44:44">
      <c r="AR14084" s="176"/>
    </row>
    <row r="14085" spans="44:44">
      <c r="AR14085" s="176"/>
    </row>
    <row r="14086" spans="44:44">
      <c r="AR14086" s="176"/>
    </row>
    <row r="14087" spans="44:44">
      <c r="AR14087" s="176"/>
    </row>
    <row r="14088" spans="44:44">
      <c r="AR14088" s="176"/>
    </row>
    <row r="14089" spans="44:44">
      <c r="AR14089" s="176"/>
    </row>
    <row r="14090" spans="44:44">
      <c r="AR14090" s="176"/>
    </row>
    <row r="14091" spans="44:44">
      <c r="AR14091" s="176"/>
    </row>
    <row r="14092" spans="44:44">
      <c r="AR14092" s="176"/>
    </row>
    <row r="14093" spans="44:44">
      <c r="AR14093" s="176"/>
    </row>
    <row r="14094" spans="44:44">
      <c r="AR14094" s="176"/>
    </row>
    <row r="14095" spans="44:44">
      <c r="AR14095" s="176"/>
    </row>
    <row r="14096" spans="44:44">
      <c r="AR14096" s="176"/>
    </row>
    <row r="14097" spans="44:44">
      <c r="AR14097" s="176"/>
    </row>
    <row r="14098" spans="44:44">
      <c r="AR14098" s="176"/>
    </row>
    <row r="14099" spans="44:44">
      <c r="AR14099" s="176"/>
    </row>
    <row r="14100" spans="44:44">
      <c r="AR14100" s="176"/>
    </row>
    <row r="14101" spans="44:44">
      <c r="AR14101" s="176"/>
    </row>
    <row r="14102" spans="44:44">
      <c r="AR14102" s="176"/>
    </row>
    <row r="14103" spans="44:44">
      <c r="AR14103" s="176"/>
    </row>
    <row r="14104" spans="44:44">
      <c r="AR14104" s="176"/>
    </row>
    <row r="14105" spans="44:44">
      <c r="AR14105" s="176"/>
    </row>
    <row r="14106" spans="44:44">
      <c r="AR14106" s="176"/>
    </row>
    <row r="14107" spans="44:44">
      <c r="AR14107" s="176"/>
    </row>
    <row r="14108" spans="44:44">
      <c r="AR14108" s="176"/>
    </row>
    <row r="14109" spans="44:44">
      <c r="AR14109" s="176"/>
    </row>
    <row r="14110" spans="44:44">
      <c r="AR14110" s="176"/>
    </row>
    <row r="14111" spans="44:44">
      <c r="AR14111" s="176"/>
    </row>
    <row r="14112" spans="44:44">
      <c r="AR14112" s="176"/>
    </row>
    <row r="14113" spans="44:44">
      <c r="AR14113" s="176"/>
    </row>
    <row r="14114" spans="44:44">
      <c r="AR14114" s="176"/>
    </row>
    <row r="14115" spans="44:44">
      <c r="AR14115" s="176"/>
    </row>
    <row r="14116" spans="44:44">
      <c r="AR14116" s="176"/>
    </row>
    <row r="14117" spans="44:44">
      <c r="AR14117" s="176"/>
    </row>
    <row r="14118" spans="44:44">
      <c r="AR14118" s="176"/>
    </row>
    <row r="14119" spans="44:44">
      <c r="AR14119" s="176"/>
    </row>
    <row r="14120" spans="44:44">
      <c r="AR14120" s="176"/>
    </row>
    <row r="14121" spans="44:44">
      <c r="AR14121" s="176"/>
    </row>
    <row r="14122" spans="44:44">
      <c r="AR14122" s="176"/>
    </row>
    <row r="14123" spans="44:44">
      <c r="AR14123" s="176"/>
    </row>
    <row r="14124" spans="44:44">
      <c r="AR14124" s="176"/>
    </row>
    <row r="14125" spans="44:44">
      <c r="AR14125" s="176"/>
    </row>
    <row r="14126" spans="44:44">
      <c r="AR14126" s="176"/>
    </row>
    <row r="14127" spans="44:44">
      <c r="AR14127" s="176"/>
    </row>
    <row r="14128" spans="44:44">
      <c r="AR14128" s="176"/>
    </row>
    <row r="14129" spans="44:44">
      <c r="AR14129" s="176"/>
    </row>
    <row r="14130" spans="44:44">
      <c r="AR14130" s="176"/>
    </row>
    <row r="14131" spans="44:44">
      <c r="AR14131" s="176"/>
    </row>
    <row r="14132" spans="44:44">
      <c r="AR14132" s="176"/>
    </row>
    <row r="14133" spans="44:44">
      <c r="AR14133" s="176"/>
    </row>
    <row r="14134" spans="44:44">
      <c r="AR14134" s="176"/>
    </row>
    <row r="14135" spans="44:44">
      <c r="AR14135" s="176"/>
    </row>
    <row r="14136" spans="44:44">
      <c r="AR14136" s="176"/>
    </row>
    <row r="14137" spans="44:44">
      <c r="AR14137" s="176"/>
    </row>
    <row r="14138" spans="44:44">
      <c r="AR14138" s="176"/>
    </row>
    <row r="14139" spans="44:44">
      <c r="AR14139" s="176"/>
    </row>
    <row r="14140" spans="44:44">
      <c r="AR14140" s="176"/>
    </row>
    <row r="14141" spans="44:44">
      <c r="AR14141" s="176"/>
    </row>
    <row r="14142" spans="44:44">
      <c r="AR14142" s="176"/>
    </row>
    <row r="14143" spans="44:44">
      <c r="AR14143" s="176"/>
    </row>
    <row r="14144" spans="44:44">
      <c r="AR14144" s="176"/>
    </row>
    <row r="14145" spans="44:44">
      <c r="AR14145" s="176"/>
    </row>
    <row r="14146" spans="44:44">
      <c r="AR14146" s="176"/>
    </row>
    <row r="14147" spans="44:44">
      <c r="AR14147" s="176"/>
    </row>
    <row r="14148" spans="44:44">
      <c r="AR14148" s="176"/>
    </row>
    <row r="14149" spans="44:44">
      <c r="AR14149" s="176"/>
    </row>
    <row r="14150" spans="44:44">
      <c r="AR14150" s="176"/>
    </row>
    <row r="14151" spans="44:44">
      <c r="AR14151" s="176"/>
    </row>
    <row r="14152" spans="44:44">
      <c r="AR14152" s="176"/>
    </row>
    <row r="14153" spans="44:44">
      <c r="AR14153" s="176"/>
    </row>
    <row r="14154" spans="44:44">
      <c r="AR14154" s="176"/>
    </row>
    <row r="14155" spans="44:44">
      <c r="AR14155" s="176"/>
    </row>
    <row r="14156" spans="44:44">
      <c r="AR14156" s="176"/>
    </row>
    <row r="14157" spans="44:44">
      <c r="AR14157" s="176"/>
    </row>
    <row r="14158" spans="44:44">
      <c r="AR14158" s="176"/>
    </row>
    <row r="14159" spans="44:44">
      <c r="AR14159" s="176"/>
    </row>
    <row r="14160" spans="44:44">
      <c r="AR14160" s="176"/>
    </row>
    <row r="14161" spans="44:44">
      <c r="AR14161" s="176"/>
    </row>
    <row r="14162" spans="44:44">
      <c r="AR14162" s="176"/>
    </row>
    <row r="14163" spans="44:44">
      <c r="AR14163" s="176"/>
    </row>
    <row r="14164" spans="44:44">
      <c r="AR14164" s="176"/>
    </row>
    <row r="14165" spans="44:44">
      <c r="AR14165" s="176"/>
    </row>
    <row r="14166" spans="44:44">
      <c r="AR14166" s="176"/>
    </row>
    <row r="14167" spans="44:44">
      <c r="AR14167" s="176"/>
    </row>
    <row r="14168" spans="44:44">
      <c r="AR14168" s="176"/>
    </row>
    <row r="14169" spans="44:44">
      <c r="AR14169" s="176"/>
    </row>
    <row r="14170" spans="44:44">
      <c r="AR14170" s="176"/>
    </row>
    <row r="14171" spans="44:44">
      <c r="AR14171" s="176"/>
    </row>
    <row r="14172" spans="44:44">
      <c r="AR14172" s="176"/>
    </row>
    <row r="14173" spans="44:44">
      <c r="AR14173" s="176"/>
    </row>
    <row r="14174" spans="44:44">
      <c r="AR14174" s="176"/>
    </row>
    <row r="14175" spans="44:44">
      <c r="AR14175" s="176"/>
    </row>
    <row r="14176" spans="44:44">
      <c r="AR14176" s="176"/>
    </row>
    <row r="14177" spans="44:44">
      <c r="AR14177" s="176"/>
    </row>
    <row r="14178" spans="44:44">
      <c r="AR14178" s="176"/>
    </row>
    <row r="14179" spans="44:44">
      <c r="AR14179" s="176"/>
    </row>
    <row r="14180" spans="44:44">
      <c r="AR14180" s="176"/>
    </row>
    <row r="14181" spans="44:44">
      <c r="AR14181" s="176"/>
    </row>
    <row r="14182" spans="44:44">
      <c r="AR14182" s="176"/>
    </row>
    <row r="14183" spans="44:44">
      <c r="AR14183" s="176"/>
    </row>
    <row r="14184" spans="44:44">
      <c r="AR14184" s="176"/>
    </row>
    <row r="14185" spans="44:44">
      <c r="AR14185" s="176"/>
    </row>
    <row r="14186" spans="44:44">
      <c r="AR14186" s="176"/>
    </row>
    <row r="14187" spans="44:44">
      <c r="AR14187" s="176"/>
    </row>
    <row r="14188" spans="44:44">
      <c r="AR14188" s="176"/>
    </row>
    <row r="14189" spans="44:44">
      <c r="AR14189" s="176"/>
    </row>
    <row r="14190" spans="44:44">
      <c r="AR14190" s="176"/>
    </row>
    <row r="14191" spans="44:44">
      <c r="AR14191" s="176"/>
    </row>
    <row r="14192" spans="44:44">
      <c r="AR14192" s="176"/>
    </row>
    <row r="14193" spans="44:44">
      <c r="AR14193" s="176"/>
    </row>
    <row r="14194" spans="44:44">
      <c r="AR14194" s="176"/>
    </row>
    <row r="14195" spans="44:44">
      <c r="AR14195" s="176"/>
    </row>
    <row r="14196" spans="44:44">
      <c r="AR14196" s="176"/>
    </row>
    <row r="14197" spans="44:44">
      <c r="AR14197" s="176"/>
    </row>
    <row r="14198" spans="44:44">
      <c r="AR14198" s="176"/>
    </row>
    <row r="14199" spans="44:44">
      <c r="AR14199" s="176"/>
    </row>
    <row r="14200" spans="44:44">
      <c r="AR14200" s="176"/>
    </row>
    <row r="14201" spans="44:44">
      <c r="AR14201" s="176"/>
    </row>
    <row r="14202" spans="44:44">
      <c r="AR14202" s="176"/>
    </row>
    <row r="14203" spans="44:44">
      <c r="AR14203" s="176"/>
    </row>
    <row r="14204" spans="44:44">
      <c r="AR14204" s="176"/>
    </row>
    <row r="14205" spans="44:44">
      <c r="AR14205" s="176"/>
    </row>
    <row r="14206" spans="44:44">
      <c r="AR14206" s="176"/>
    </row>
    <row r="14207" spans="44:44">
      <c r="AR14207" s="176"/>
    </row>
    <row r="14208" spans="44:44">
      <c r="AR14208" s="176"/>
    </row>
    <row r="14209" spans="44:44">
      <c r="AR14209" s="176"/>
    </row>
    <row r="14210" spans="44:44">
      <c r="AR14210" s="176"/>
    </row>
    <row r="14211" spans="44:44">
      <c r="AR14211" s="176"/>
    </row>
    <row r="14212" spans="44:44">
      <c r="AR14212" s="176"/>
    </row>
    <row r="14213" spans="44:44">
      <c r="AR14213" s="176"/>
    </row>
    <row r="14214" spans="44:44">
      <c r="AR14214" s="176"/>
    </row>
    <row r="14215" spans="44:44">
      <c r="AR14215" s="176"/>
    </row>
    <row r="14216" spans="44:44">
      <c r="AR14216" s="176"/>
    </row>
    <row r="14217" spans="44:44">
      <c r="AR14217" s="176"/>
    </row>
    <row r="14218" spans="44:44">
      <c r="AR14218" s="176"/>
    </row>
    <row r="14219" spans="44:44">
      <c r="AR14219" s="176"/>
    </row>
    <row r="14220" spans="44:44">
      <c r="AR14220" s="176"/>
    </row>
    <row r="14221" spans="44:44">
      <c r="AR14221" s="176"/>
    </row>
    <row r="14222" spans="44:44">
      <c r="AR14222" s="176"/>
    </row>
    <row r="14223" spans="44:44">
      <c r="AR14223" s="176"/>
    </row>
    <row r="14224" spans="44:44">
      <c r="AR14224" s="176"/>
    </row>
    <row r="14225" spans="44:44">
      <c r="AR14225" s="176"/>
    </row>
    <row r="14226" spans="44:44">
      <c r="AR14226" s="176"/>
    </row>
    <row r="14227" spans="44:44">
      <c r="AR14227" s="176"/>
    </row>
    <row r="14228" spans="44:44">
      <c r="AR14228" s="176"/>
    </row>
    <row r="14229" spans="44:44">
      <c r="AR14229" s="176"/>
    </row>
    <row r="14230" spans="44:44">
      <c r="AR14230" s="176"/>
    </row>
    <row r="14231" spans="44:44">
      <c r="AR14231" s="176"/>
    </row>
    <row r="14232" spans="44:44">
      <c r="AR14232" s="176"/>
    </row>
    <row r="14233" spans="44:44">
      <c r="AR14233" s="176"/>
    </row>
    <row r="14234" spans="44:44">
      <c r="AR14234" s="176"/>
    </row>
    <row r="14235" spans="44:44">
      <c r="AR14235" s="176"/>
    </row>
    <row r="14236" spans="44:44">
      <c r="AR14236" s="176"/>
    </row>
    <row r="14237" spans="44:44">
      <c r="AR14237" s="176"/>
    </row>
    <row r="14238" spans="44:44">
      <c r="AR14238" s="176"/>
    </row>
    <row r="14239" spans="44:44">
      <c r="AR14239" s="176"/>
    </row>
    <row r="14240" spans="44:44">
      <c r="AR14240" s="176"/>
    </row>
    <row r="14241" spans="44:44">
      <c r="AR14241" s="176"/>
    </row>
    <row r="14242" spans="44:44">
      <c r="AR14242" s="176"/>
    </row>
    <row r="14243" spans="44:44">
      <c r="AR14243" s="176"/>
    </row>
    <row r="14244" spans="44:44">
      <c r="AR14244" s="176"/>
    </row>
    <row r="14245" spans="44:44">
      <c r="AR14245" s="176"/>
    </row>
    <row r="14246" spans="44:44">
      <c r="AR14246" s="176"/>
    </row>
    <row r="14247" spans="44:44">
      <c r="AR14247" s="176"/>
    </row>
    <row r="14248" spans="44:44">
      <c r="AR14248" s="176"/>
    </row>
    <row r="14249" spans="44:44">
      <c r="AR14249" s="176"/>
    </row>
    <row r="14250" spans="44:44">
      <c r="AR14250" s="176"/>
    </row>
    <row r="14251" spans="44:44">
      <c r="AR14251" s="176"/>
    </row>
    <row r="14252" spans="44:44">
      <c r="AR14252" s="176"/>
    </row>
    <row r="14253" spans="44:44">
      <c r="AR14253" s="176"/>
    </row>
    <row r="14254" spans="44:44">
      <c r="AR14254" s="176"/>
    </row>
    <row r="14255" spans="44:44">
      <c r="AR14255" s="176"/>
    </row>
    <row r="14256" spans="44:44">
      <c r="AR14256" s="176"/>
    </row>
    <row r="14257" spans="44:44">
      <c r="AR14257" s="176"/>
    </row>
    <row r="14258" spans="44:44">
      <c r="AR14258" s="176"/>
    </row>
    <row r="14259" spans="44:44">
      <c r="AR14259" s="176"/>
    </row>
    <row r="14260" spans="44:44">
      <c r="AR14260" s="176"/>
    </row>
    <row r="14261" spans="44:44">
      <c r="AR14261" s="176"/>
    </row>
    <row r="14262" spans="44:44">
      <c r="AR14262" s="176"/>
    </row>
    <row r="14263" spans="44:44">
      <c r="AR14263" s="176"/>
    </row>
    <row r="14264" spans="44:44">
      <c r="AR14264" s="176"/>
    </row>
    <row r="14265" spans="44:44">
      <c r="AR14265" s="176"/>
    </row>
    <row r="14266" spans="44:44">
      <c r="AR14266" s="176"/>
    </row>
    <row r="14267" spans="44:44">
      <c r="AR14267" s="176"/>
    </row>
    <row r="14268" spans="44:44">
      <c r="AR14268" s="176"/>
    </row>
    <row r="14269" spans="44:44">
      <c r="AR14269" s="176"/>
    </row>
    <row r="14270" spans="44:44">
      <c r="AR14270" s="176"/>
    </row>
    <row r="14271" spans="44:44">
      <c r="AR14271" s="176"/>
    </row>
    <row r="14272" spans="44:44">
      <c r="AR14272" s="176"/>
    </row>
    <row r="14273" spans="44:44">
      <c r="AR14273" s="176"/>
    </row>
    <row r="14274" spans="44:44">
      <c r="AR14274" s="176"/>
    </row>
    <row r="14275" spans="44:44">
      <c r="AR14275" s="176"/>
    </row>
    <row r="14276" spans="44:44">
      <c r="AR14276" s="176"/>
    </row>
    <row r="14277" spans="44:44">
      <c r="AR14277" s="176"/>
    </row>
    <row r="14278" spans="44:44">
      <c r="AR14278" s="176"/>
    </row>
    <row r="14279" spans="44:44">
      <c r="AR14279" s="176"/>
    </row>
    <row r="14280" spans="44:44">
      <c r="AR14280" s="176"/>
    </row>
    <row r="14281" spans="44:44">
      <c r="AR14281" s="176"/>
    </row>
    <row r="14282" spans="44:44">
      <c r="AR14282" s="176"/>
    </row>
    <row r="14283" spans="44:44">
      <c r="AR14283" s="176"/>
    </row>
    <row r="14284" spans="44:44">
      <c r="AR14284" s="176"/>
    </row>
    <row r="14285" spans="44:44">
      <c r="AR14285" s="176"/>
    </row>
    <row r="14286" spans="44:44">
      <c r="AR14286" s="176"/>
    </row>
    <row r="14287" spans="44:44">
      <c r="AR14287" s="176"/>
    </row>
    <row r="14288" spans="44:44">
      <c r="AR14288" s="176"/>
    </row>
    <row r="14289" spans="44:44">
      <c r="AR14289" s="176"/>
    </row>
    <row r="14290" spans="44:44">
      <c r="AR14290" s="176"/>
    </row>
    <row r="14291" spans="44:44">
      <c r="AR14291" s="176"/>
    </row>
    <row r="14292" spans="44:44">
      <c r="AR14292" s="176"/>
    </row>
    <row r="14293" spans="44:44">
      <c r="AR14293" s="176"/>
    </row>
    <row r="14294" spans="44:44">
      <c r="AR14294" s="176"/>
    </row>
    <row r="14295" spans="44:44">
      <c r="AR14295" s="176"/>
    </row>
    <row r="14296" spans="44:44">
      <c r="AR14296" s="176"/>
    </row>
    <row r="14297" spans="44:44">
      <c r="AR14297" s="176"/>
    </row>
    <row r="14298" spans="44:44">
      <c r="AR14298" s="176"/>
    </row>
    <row r="14299" spans="44:44">
      <c r="AR14299" s="176"/>
    </row>
    <row r="14300" spans="44:44">
      <c r="AR14300" s="176"/>
    </row>
    <row r="14301" spans="44:44">
      <c r="AR14301" s="176"/>
    </row>
    <row r="14302" spans="44:44">
      <c r="AR14302" s="176"/>
    </row>
    <row r="14303" spans="44:44">
      <c r="AR14303" s="176"/>
    </row>
    <row r="14304" spans="44:44">
      <c r="AR14304" s="176"/>
    </row>
    <row r="14305" spans="44:44">
      <c r="AR14305" s="176"/>
    </row>
    <row r="14306" spans="44:44">
      <c r="AR14306" s="176"/>
    </row>
    <row r="14307" spans="44:44">
      <c r="AR14307" s="176"/>
    </row>
    <row r="14308" spans="44:44">
      <c r="AR14308" s="176"/>
    </row>
    <row r="14309" spans="44:44">
      <c r="AR14309" s="176"/>
    </row>
    <row r="14310" spans="44:44">
      <c r="AR14310" s="176"/>
    </row>
    <row r="14311" spans="44:44">
      <c r="AR14311" s="176"/>
    </row>
    <row r="14312" spans="44:44">
      <c r="AR14312" s="176"/>
    </row>
    <row r="14313" spans="44:44">
      <c r="AR14313" s="176"/>
    </row>
    <row r="14314" spans="44:44">
      <c r="AR14314" s="176"/>
    </row>
    <row r="14315" spans="44:44">
      <c r="AR14315" s="176"/>
    </row>
    <row r="14316" spans="44:44">
      <c r="AR14316" s="176"/>
    </row>
    <row r="14317" spans="44:44">
      <c r="AR14317" s="176"/>
    </row>
    <row r="14318" spans="44:44">
      <c r="AR14318" s="176"/>
    </row>
    <row r="14319" spans="44:44">
      <c r="AR14319" s="176"/>
    </row>
    <row r="14320" spans="44:44">
      <c r="AR14320" s="176"/>
    </row>
    <row r="14321" spans="44:44">
      <c r="AR14321" s="176"/>
    </row>
    <row r="14322" spans="44:44">
      <c r="AR14322" s="176"/>
    </row>
    <row r="14323" spans="44:44">
      <c r="AR14323" s="176"/>
    </row>
    <row r="14324" spans="44:44">
      <c r="AR14324" s="176"/>
    </row>
    <row r="14325" spans="44:44">
      <c r="AR14325" s="176"/>
    </row>
    <row r="14326" spans="44:44">
      <c r="AR14326" s="176"/>
    </row>
    <row r="14327" spans="44:44">
      <c r="AR14327" s="176"/>
    </row>
    <row r="14328" spans="44:44">
      <c r="AR14328" s="176"/>
    </row>
    <row r="14329" spans="44:44">
      <c r="AR14329" s="176"/>
    </row>
    <row r="14330" spans="44:44">
      <c r="AR14330" s="176"/>
    </row>
    <row r="14331" spans="44:44">
      <c r="AR14331" s="176"/>
    </row>
    <row r="14332" spans="44:44">
      <c r="AR14332" s="176"/>
    </row>
    <row r="14333" spans="44:44">
      <c r="AR14333" s="176"/>
    </row>
    <row r="14334" spans="44:44">
      <c r="AR14334" s="176"/>
    </row>
    <row r="14335" spans="44:44">
      <c r="AR14335" s="176"/>
    </row>
    <row r="14336" spans="44:44">
      <c r="AR14336" s="176"/>
    </row>
    <row r="14337" spans="44:44">
      <c r="AR14337" s="176"/>
    </row>
    <row r="14338" spans="44:44">
      <c r="AR14338" s="176"/>
    </row>
    <row r="14339" spans="44:44">
      <c r="AR14339" s="176"/>
    </row>
    <row r="14340" spans="44:44">
      <c r="AR14340" s="176"/>
    </row>
    <row r="14341" spans="44:44">
      <c r="AR14341" s="176"/>
    </row>
    <row r="14342" spans="44:44">
      <c r="AR14342" s="176"/>
    </row>
    <row r="14343" spans="44:44">
      <c r="AR14343" s="176"/>
    </row>
    <row r="14344" spans="44:44">
      <c r="AR14344" s="176"/>
    </row>
    <row r="14345" spans="44:44">
      <c r="AR14345" s="176"/>
    </row>
    <row r="14346" spans="44:44">
      <c r="AR14346" s="176"/>
    </row>
    <row r="14347" spans="44:44">
      <c r="AR14347" s="176"/>
    </row>
    <row r="14348" spans="44:44">
      <c r="AR14348" s="176"/>
    </row>
    <row r="14349" spans="44:44">
      <c r="AR14349" s="176"/>
    </row>
    <row r="14350" spans="44:44">
      <c r="AR14350" s="176"/>
    </row>
    <row r="14351" spans="44:44">
      <c r="AR14351" s="176"/>
    </row>
    <row r="14352" spans="44:44">
      <c r="AR14352" s="176"/>
    </row>
    <row r="14353" spans="44:44">
      <c r="AR14353" s="176"/>
    </row>
    <row r="14354" spans="44:44">
      <c r="AR14354" s="176"/>
    </row>
    <row r="14355" spans="44:44">
      <c r="AR14355" s="176"/>
    </row>
    <row r="14356" spans="44:44">
      <c r="AR14356" s="176"/>
    </row>
    <row r="14357" spans="44:44">
      <c r="AR14357" s="176"/>
    </row>
    <row r="14358" spans="44:44">
      <c r="AR14358" s="176"/>
    </row>
    <row r="14359" spans="44:44">
      <c r="AR14359" s="176"/>
    </row>
    <row r="14360" spans="44:44">
      <c r="AR14360" s="176"/>
    </row>
    <row r="14361" spans="44:44">
      <c r="AR14361" s="176"/>
    </row>
    <row r="14362" spans="44:44">
      <c r="AR14362" s="176"/>
    </row>
    <row r="14363" spans="44:44">
      <c r="AR14363" s="176"/>
    </row>
    <row r="14364" spans="44:44">
      <c r="AR14364" s="176"/>
    </row>
    <row r="14365" spans="44:44">
      <c r="AR14365" s="176"/>
    </row>
    <row r="14366" spans="44:44">
      <c r="AR14366" s="176"/>
    </row>
    <row r="14367" spans="44:44">
      <c r="AR14367" s="176"/>
    </row>
    <row r="14368" spans="44:44">
      <c r="AR14368" s="176"/>
    </row>
    <row r="14369" spans="44:44">
      <c r="AR14369" s="176"/>
    </row>
    <row r="14370" spans="44:44">
      <c r="AR14370" s="176"/>
    </row>
    <row r="14371" spans="44:44">
      <c r="AR14371" s="176"/>
    </row>
    <row r="14372" spans="44:44">
      <c r="AR14372" s="176"/>
    </row>
    <row r="14373" spans="44:44">
      <c r="AR14373" s="176"/>
    </row>
    <row r="14374" spans="44:44">
      <c r="AR14374" s="176"/>
    </row>
    <row r="14375" spans="44:44">
      <c r="AR14375" s="176"/>
    </row>
    <row r="14376" spans="44:44">
      <c r="AR14376" s="176"/>
    </row>
    <row r="14377" spans="44:44">
      <c r="AR14377" s="176"/>
    </row>
    <row r="14378" spans="44:44">
      <c r="AR14378" s="176"/>
    </row>
    <row r="14379" spans="44:44">
      <c r="AR14379" s="176"/>
    </row>
    <row r="14380" spans="44:44">
      <c r="AR14380" s="176"/>
    </row>
    <row r="14381" spans="44:44">
      <c r="AR14381" s="176"/>
    </row>
    <row r="14382" spans="44:44">
      <c r="AR14382" s="176"/>
    </row>
    <row r="14383" spans="44:44">
      <c r="AR14383" s="176"/>
    </row>
    <row r="14384" spans="44:44">
      <c r="AR14384" s="176"/>
    </row>
    <row r="14385" spans="44:44">
      <c r="AR14385" s="176"/>
    </row>
    <row r="14386" spans="44:44">
      <c r="AR14386" s="176"/>
    </row>
    <row r="14387" spans="44:44">
      <c r="AR14387" s="176"/>
    </row>
    <row r="14388" spans="44:44">
      <c r="AR14388" s="176"/>
    </row>
    <row r="14389" spans="44:44">
      <c r="AR14389" s="176"/>
    </row>
    <row r="14390" spans="44:44">
      <c r="AR14390" s="176"/>
    </row>
    <row r="14391" spans="44:44">
      <c r="AR14391" s="176"/>
    </row>
    <row r="14392" spans="44:44">
      <c r="AR14392" s="176"/>
    </row>
    <row r="14393" spans="44:44">
      <c r="AR14393" s="176"/>
    </row>
    <row r="14394" spans="44:44">
      <c r="AR14394" s="176"/>
    </row>
    <row r="14395" spans="44:44">
      <c r="AR14395" s="176"/>
    </row>
    <row r="14396" spans="44:44">
      <c r="AR14396" s="176"/>
    </row>
    <row r="14397" spans="44:44">
      <c r="AR14397" s="176"/>
    </row>
    <row r="14398" spans="44:44">
      <c r="AR14398" s="176"/>
    </row>
    <row r="14399" spans="44:44">
      <c r="AR14399" s="176"/>
    </row>
    <row r="14400" spans="44:44">
      <c r="AR14400" s="176"/>
    </row>
    <row r="14401" spans="44:44">
      <c r="AR14401" s="176"/>
    </row>
    <row r="14402" spans="44:44">
      <c r="AR14402" s="176"/>
    </row>
    <row r="14403" spans="44:44">
      <c r="AR14403" s="176"/>
    </row>
    <row r="14404" spans="44:44">
      <c r="AR14404" s="176"/>
    </row>
    <row r="14405" spans="44:44">
      <c r="AR14405" s="176"/>
    </row>
    <row r="14406" spans="44:44">
      <c r="AR14406" s="176"/>
    </row>
    <row r="14407" spans="44:44">
      <c r="AR14407" s="176"/>
    </row>
    <row r="14408" spans="44:44">
      <c r="AR14408" s="176"/>
    </row>
    <row r="14409" spans="44:44">
      <c r="AR14409" s="176"/>
    </row>
    <row r="14410" spans="44:44">
      <c r="AR14410" s="176"/>
    </row>
    <row r="14411" spans="44:44">
      <c r="AR14411" s="176"/>
    </row>
    <row r="14412" spans="44:44">
      <c r="AR14412" s="176"/>
    </row>
    <row r="14413" spans="44:44">
      <c r="AR14413" s="176"/>
    </row>
    <row r="14414" spans="44:44">
      <c r="AR14414" s="176"/>
    </row>
    <row r="14415" spans="44:44">
      <c r="AR14415" s="176"/>
    </row>
    <row r="14416" spans="44:44">
      <c r="AR14416" s="176"/>
    </row>
    <row r="14417" spans="44:44">
      <c r="AR14417" s="176"/>
    </row>
    <row r="14418" spans="44:44">
      <c r="AR14418" s="176"/>
    </row>
    <row r="14419" spans="44:44">
      <c r="AR14419" s="176"/>
    </row>
    <row r="14420" spans="44:44">
      <c r="AR14420" s="176"/>
    </row>
    <row r="14421" spans="44:44">
      <c r="AR14421" s="176"/>
    </row>
    <row r="14422" spans="44:44">
      <c r="AR14422" s="176"/>
    </row>
    <row r="14423" spans="44:44">
      <c r="AR14423" s="176"/>
    </row>
    <row r="14424" spans="44:44">
      <c r="AR14424" s="176"/>
    </row>
    <row r="14425" spans="44:44">
      <c r="AR14425" s="176"/>
    </row>
    <row r="14426" spans="44:44">
      <c r="AR14426" s="176"/>
    </row>
    <row r="14427" spans="44:44">
      <c r="AR14427" s="176"/>
    </row>
    <row r="14428" spans="44:44">
      <c r="AR14428" s="176"/>
    </row>
    <row r="14429" spans="44:44">
      <c r="AR14429" s="176"/>
    </row>
    <row r="14430" spans="44:44">
      <c r="AR14430" s="176"/>
    </row>
    <row r="14431" spans="44:44">
      <c r="AR14431" s="176"/>
    </row>
    <row r="14432" spans="44:44">
      <c r="AR14432" s="176"/>
    </row>
    <row r="14433" spans="44:44">
      <c r="AR14433" s="176"/>
    </row>
    <row r="14434" spans="44:44">
      <c r="AR14434" s="176"/>
    </row>
    <row r="14435" spans="44:44">
      <c r="AR14435" s="176"/>
    </row>
    <row r="14436" spans="44:44">
      <c r="AR14436" s="176"/>
    </row>
    <row r="14437" spans="44:44">
      <c r="AR14437" s="176"/>
    </row>
    <row r="14438" spans="44:44">
      <c r="AR14438" s="176"/>
    </row>
    <row r="14439" spans="44:44">
      <c r="AR14439" s="176"/>
    </row>
    <row r="14440" spans="44:44">
      <c r="AR14440" s="176"/>
    </row>
    <row r="14441" spans="44:44">
      <c r="AR14441" s="176"/>
    </row>
    <row r="14442" spans="44:44">
      <c r="AR14442" s="176"/>
    </row>
    <row r="14443" spans="44:44">
      <c r="AR14443" s="176"/>
    </row>
    <row r="14444" spans="44:44">
      <c r="AR14444" s="176"/>
    </row>
    <row r="14445" spans="44:44">
      <c r="AR14445" s="176"/>
    </row>
    <row r="14446" spans="44:44">
      <c r="AR14446" s="176"/>
    </row>
    <row r="14447" spans="44:44">
      <c r="AR14447" s="176"/>
    </row>
    <row r="14448" spans="44:44">
      <c r="AR14448" s="176"/>
    </row>
    <row r="14449" spans="44:44">
      <c r="AR14449" s="176"/>
    </row>
    <row r="14450" spans="44:44">
      <c r="AR14450" s="176"/>
    </row>
    <row r="14451" spans="44:44">
      <c r="AR14451" s="176"/>
    </row>
    <row r="14452" spans="44:44">
      <c r="AR14452" s="176"/>
    </row>
    <row r="14453" spans="44:44">
      <c r="AR14453" s="176"/>
    </row>
    <row r="14454" spans="44:44">
      <c r="AR14454" s="176"/>
    </row>
    <row r="14455" spans="44:44">
      <c r="AR14455" s="176"/>
    </row>
    <row r="14456" spans="44:44">
      <c r="AR14456" s="176"/>
    </row>
    <row r="14457" spans="44:44">
      <c r="AR14457" s="176"/>
    </row>
    <row r="14458" spans="44:44">
      <c r="AR14458" s="176"/>
    </row>
    <row r="14459" spans="44:44">
      <c r="AR14459" s="176"/>
    </row>
    <row r="14460" spans="44:44">
      <c r="AR14460" s="176"/>
    </row>
    <row r="14461" spans="44:44">
      <c r="AR14461" s="176"/>
    </row>
    <row r="14462" spans="44:44">
      <c r="AR14462" s="176"/>
    </row>
    <row r="14463" spans="44:44">
      <c r="AR14463" s="176"/>
    </row>
    <row r="14464" spans="44:44">
      <c r="AR14464" s="176"/>
    </row>
    <row r="14465" spans="44:44">
      <c r="AR14465" s="176"/>
    </row>
    <row r="14466" spans="44:44">
      <c r="AR14466" s="176"/>
    </row>
    <row r="14467" spans="44:44">
      <c r="AR14467" s="176"/>
    </row>
    <row r="14468" spans="44:44">
      <c r="AR14468" s="176"/>
    </row>
    <row r="14469" spans="44:44">
      <c r="AR14469" s="176"/>
    </row>
    <row r="14470" spans="44:44">
      <c r="AR14470" s="176"/>
    </row>
    <row r="14471" spans="44:44">
      <c r="AR14471" s="176"/>
    </row>
    <row r="14472" spans="44:44">
      <c r="AR14472" s="176"/>
    </row>
    <row r="14473" spans="44:44">
      <c r="AR14473" s="176"/>
    </row>
    <row r="14474" spans="44:44">
      <c r="AR14474" s="176"/>
    </row>
    <row r="14475" spans="44:44">
      <c r="AR14475" s="176"/>
    </row>
    <row r="14476" spans="44:44">
      <c r="AR14476" s="176"/>
    </row>
    <row r="14477" spans="44:44">
      <c r="AR14477" s="176"/>
    </row>
    <row r="14478" spans="44:44">
      <c r="AR14478" s="176"/>
    </row>
    <row r="14479" spans="44:44">
      <c r="AR14479" s="176"/>
    </row>
    <row r="14480" spans="44:44">
      <c r="AR14480" s="176"/>
    </row>
    <row r="14481" spans="44:44">
      <c r="AR14481" s="176"/>
    </row>
    <row r="14482" spans="44:44">
      <c r="AR14482" s="176"/>
    </row>
    <row r="14483" spans="44:44">
      <c r="AR14483" s="176"/>
    </row>
    <row r="14484" spans="44:44">
      <c r="AR14484" s="176"/>
    </row>
    <row r="14485" spans="44:44">
      <c r="AR14485" s="176"/>
    </row>
    <row r="14486" spans="44:44">
      <c r="AR14486" s="176"/>
    </row>
    <row r="14487" spans="44:44">
      <c r="AR14487" s="176"/>
    </row>
    <row r="14488" spans="44:44">
      <c r="AR14488" s="176"/>
    </row>
    <row r="14489" spans="44:44">
      <c r="AR14489" s="176"/>
    </row>
    <row r="14490" spans="44:44">
      <c r="AR14490" s="176"/>
    </row>
    <row r="14491" spans="44:44">
      <c r="AR14491" s="176"/>
    </row>
    <row r="14492" spans="44:44">
      <c r="AR14492" s="176"/>
    </row>
    <row r="14493" spans="44:44">
      <c r="AR14493" s="176"/>
    </row>
    <row r="14494" spans="44:44">
      <c r="AR14494" s="176"/>
    </row>
    <row r="14495" spans="44:44">
      <c r="AR14495" s="176"/>
    </row>
    <row r="14496" spans="44:44">
      <c r="AR14496" s="176"/>
    </row>
    <row r="14497" spans="44:44">
      <c r="AR14497" s="176"/>
    </row>
    <row r="14498" spans="44:44">
      <c r="AR14498" s="176"/>
    </row>
    <row r="14499" spans="44:44">
      <c r="AR14499" s="176"/>
    </row>
    <row r="14500" spans="44:44">
      <c r="AR14500" s="176"/>
    </row>
    <row r="14501" spans="44:44">
      <c r="AR14501" s="176"/>
    </row>
    <row r="14502" spans="44:44">
      <c r="AR14502" s="176"/>
    </row>
    <row r="14503" spans="44:44">
      <c r="AR14503" s="176"/>
    </row>
    <row r="14504" spans="44:44">
      <c r="AR14504" s="176"/>
    </row>
    <row r="14505" spans="44:44">
      <c r="AR14505" s="176"/>
    </row>
    <row r="14506" spans="44:44">
      <c r="AR14506" s="176"/>
    </row>
    <row r="14507" spans="44:44">
      <c r="AR14507" s="176"/>
    </row>
    <row r="14508" spans="44:44">
      <c r="AR14508" s="176"/>
    </row>
    <row r="14509" spans="44:44">
      <c r="AR14509" s="176"/>
    </row>
    <row r="14510" spans="44:44">
      <c r="AR14510" s="176"/>
    </row>
    <row r="14511" spans="44:44">
      <c r="AR14511" s="176"/>
    </row>
    <row r="14512" spans="44:44">
      <c r="AR14512" s="176"/>
    </row>
    <row r="14513" spans="44:44">
      <c r="AR14513" s="176"/>
    </row>
    <row r="14514" spans="44:44">
      <c r="AR14514" s="176"/>
    </row>
    <row r="14515" spans="44:44">
      <c r="AR14515" s="176"/>
    </row>
    <row r="14516" spans="44:44">
      <c r="AR14516" s="176"/>
    </row>
    <row r="14517" spans="44:44">
      <c r="AR14517" s="176"/>
    </row>
    <row r="14518" spans="44:44">
      <c r="AR14518" s="176"/>
    </row>
    <row r="14519" spans="44:44">
      <c r="AR14519" s="176"/>
    </row>
    <row r="14520" spans="44:44">
      <c r="AR14520" s="176"/>
    </row>
    <row r="14521" spans="44:44">
      <c r="AR14521" s="176"/>
    </row>
    <row r="14522" spans="44:44">
      <c r="AR14522" s="176"/>
    </row>
    <row r="14523" spans="44:44">
      <c r="AR14523" s="176"/>
    </row>
    <row r="14524" spans="44:44">
      <c r="AR14524" s="176"/>
    </row>
    <row r="14525" spans="44:44">
      <c r="AR14525" s="176"/>
    </row>
    <row r="14526" spans="44:44">
      <c r="AR14526" s="176"/>
    </row>
    <row r="14527" spans="44:44">
      <c r="AR14527" s="176"/>
    </row>
    <row r="14528" spans="44:44">
      <c r="AR14528" s="176"/>
    </row>
    <row r="14529" spans="44:44">
      <c r="AR14529" s="176"/>
    </row>
    <row r="14530" spans="44:44">
      <c r="AR14530" s="176"/>
    </row>
    <row r="14531" spans="44:44">
      <c r="AR14531" s="176"/>
    </row>
    <row r="14532" spans="44:44">
      <c r="AR14532" s="176"/>
    </row>
    <row r="14533" spans="44:44">
      <c r="AR14533" s="176"/>
    </row>
    <row r="14534" spans="44:44">
      <c r="AR14534" s="176"/>
    </row>
    <row r="14535" spans="44:44">
      <c r="AR14535" s="176"/>
    </row>
    <row r="14536" spans="44:44">
      <c r="AR14536" s="176"/>
    </row>
    <row r="14537" spans="44:44">
      <c r="AR14537" s="176"/>
    </row>
    <row r="14538" spans="44:44">
      <c r="AR14538" s="176"/>
    </row>
    <row r="14539" spans="44:44">
      <c r="AR14539" s="176"/>
    </row>
    <row r="14540" spans="44:44">
      <c r="AR14540" s="176"/>
    </row>
    <row r="14541" spans="44:44">
      <c r="AR14541" s="176"/>
    </row>
    <row r="14542" spans="44:44">
      <c r="AR14542" s="176"/>
    </row>
    <row r="14543" spans="44:44">
      <c r="AR14543" s="176"/>
    </row>
    <row r="14544" spans="44:44">
      <c r="AR14544" s="176"/>
    </row>
    <row r="14545" spans="44:44">
      <c r="AR14545" s="176"/>
    </row>
    <row r="14546" spans="44:44">
      <c r="AR14546" s="176"/>
    </row>
    <row r="14547" spans="44:44">
      <c r="AR14547" s="176"/>
    </row>
    <row r="14548" spans="44:44">
      <c r="AR14548" s="176"/>
    </row>
    <row r="14549" spans="44:44">
      <c r="AR14549" s="176"/>
    </row>
    <row r="14550" spans="44:44">
      <c r="AR14550" s="176"/>
    </row>
    <row r="14551" spans="44:44">
      <c r="AR14551" s="176"/>
    </row>
    <row r="14552" spans="44:44">
      <c r="AR14552" s="176"/>
    </row>
    <row r="14553" spans="44:44">
      <c r="AR14553" s="176"/>
    </row>
    <row r="14554" spans="44:44">
      <c r="AR14554" s="176"/>
    </row>
    <row r="14555" spans="44:44">
      <c r="AR14555" s="176"/>
    </row>
    <row r="14556" spans="44:44">
      <c r="AR14556" s="176"/>
    </row>
    <row r="14557" spans="44:44">
      <c r="AR14557" s="176"/>
    </row>
    <row r="14558" spans="44:44">
      <c r="AR14558" s="176"/>
    </row>
    <row r="14559" spans="44:44">
      <c r="AR14559" s="176"/>
    </row>
    <row r="14560" spans="44:44">
      <c r="AR14560" s="176"/>
    </row>
    <row r="14561" spans="44:44">
      <c r="AR14561" s="176"/>
    </row>
    <row r="14562" spans="44:44">
      <c r="AR14562" s="176"/>
    </row>
    <row r="14563" spans="44:44">
      <c r="AR14563" s="176"/>
    </row>
    <row r="14564" spans="44:44">
      <c r="AR14564" s="176"/>
    </row>
    <row r="14565" spans="44:44">
      <c r="AR14565" s="176"/>
    </row>
    <row r="14566" spans="44:44">
      <c r="AR14566" s="176"/>
    </row>
    <row r="14567" spans="44:44">
      <c r="AR14567" s="176"/>
    </row>
    <row r="14568" spans="44:44">
      <c r="AR14568" s="176"/>
    </row>
    <row r="14569" spans="44:44">
      <c r="AR14569" s="176"/>
    </row>
    <row r="14570" spans="44:44">
      <c r="AR14570" s="176"/>
    </row>
    <row r="14571" spans="44:44">
      <c r="AR14571" s="176"/>
    </row>
    <row r="14572" spans="44:44">
      <c r="AR14572" s="176"/>
    </row>
    <row r="14573" spans="44:44">
      <c r="AR14573" s="176"/>
    </row>
    <row r="14574" spans="44:44">
      <c r="AR14574" s="176"/>
    </row>
    <row r="14575" spans="44:44">
      <c r="AR14575" s="176"/>
    </row>
    <row r="14576" spans="44:44">
      <c r="AR14576" s="176"/>
    </row>
    <row r="14577" spans="44:44">
      <c r="AR14577" s="176"/>
    </row>
    <row r="14578" spans="44:44">
      <c r="AR14578" s="176"/>
    </row>
    <row r="14579" spans="44:44">
      <c r="AR14579" s="176"/>
    </row>
    <row r="14580" spans="44:44">
      <c r="AR14580" s="176"/>
    </row>
    <row r="14581" spans="44:44">
      <c r="AR14581" s="176"/>
    </row>
    <row r="14582" spans="44:44">
      <c r="AR14582" s="176"/>
    </row>
    <row r="14583" spans="44:44">
      <c r="AR14583" s="176"/>
    </row>
    <row r="14584" spans="44:44">
      <c r="AR14584" s="176"/>
    </row>
    <row r="14585" spans="44:44">
      <c r="AR14585" s="176"/>
    </row>
    <row r="14586" spans="44:44">
      <c r="AR14586" s="176"/>
    </row>
    <row r="14587" spans="44:44">
      <c r="AR14587" s="176"/>
    </row>
    <row r="14588" spans="44:44">
      <c r="AR14588" s="176"/>
    </row>
    <row r="14589" spans="44:44">
      <c r="AR14589" s="176"/>
    </row>
    <row r="14590" spans="44:44">
      <c r="AR14590" s="176"/>
    </row>
    <row r="14591" spans="44:44">
      <c r="AR14591" s="176"/>
    </row>
    <row r="14592" spans="44:44">
      <c r="AR14592" s="176"/>
    </row>
    <row r="14593" spans="44:44">
      <c r="AR14593" s="176"/>
    </row>
    <row r="14594" spans="44:44">
      <c r="AR14594" s="176"/>
    </row>
    <row r="14595" spans="44:44">
      <c r="AR14595" s="176"/>
    </row>
    <row r="14596" spans="44:44">
      <c r="AR14596" s="176"/>
    </row>
    <row r="14597" spans="44:44">
      <c r="AR14597" s="176"/>
    </row>
    <row r="14598" spans="44:44">
      <c r="AR14598" s="176"/>
    </row>
    <row r="14599" spans="44:44">
      <c r="AR14599" s="176"/>
    </row>
    <row r="14600" spans="44:44">
      <c r="AR14600" s="176"/>
    </row>
    <row r="14601" spans="44:44">
      <c r="AR14601" s="176"/>
    </row>
    <row r="14602" spans="44:44">
      <c r="AR14602" s="176"/>
    </row>
    <row r="14603" spans="44:44">
      <c r="AR14603" s="176"/>
    </row>
    <row r="14604" spans="44:44">
      <c r="AR14604" s="176"/>
    </row>
    <row r="14605" spans="44:44">
      <c r="AR14605" s="176"/>
    </row>
    <row r="14606" spans="44:44">
      <c r="AR14606" s="176"/>
    </row>
    <row r="14607" spans="44:44">
      <c r="AR14607" s="176"/>
    </row>
    <row r="14608" spans="44:44">
      <c r="AR14608" s="176"/>
    </row>
    <row r="14609" spans="44:44">
      <c r="AR14609" s="176"/>
    </row>
    <row r="14610" spans="44:44">
      <c r="AR14610" s="176"/>
    </row>
    <row r="14611" spans="44:44">
      <c r="AR14611" s="176"/>
    </row>
    <row r="14612" spans="44:44">
      <c r="AR14612" s="176"/>
    </row>
    <row r="14613" spans="44:44">
      <c r="AR14613" s="176"/>
    </row>
    <row r="14614" spans="44:44">
      <c r="AR14614" s="176"/>
    </row>
    <row r="14615" spans="44:44">
      <c r="AR14615" s="176"/>
    </row>
    <row r="14616" spans="44:44">
      <c r="AR14616" s="176"/>
    </row>
    <row r="14617" spans="44:44">
      <c r="AR14617" s="176"/>
    </row>
    <row r="14618" spans="44:44">
      <c r="AR14618" s="176"/>
    </row>
    <row r="14619" spans="44:44">
      <c r="AR14619" s="176"/>
    </row>
    <row r="14620" spans="44:44">
      <c r="AR14620" s="176"/>
    </row>
    <row r="14621" spans="44:44">
      <c r="AR14621" s="176"/>
    </row>
    <row r="14622" spans="44:44">
      <c r="AR14622" s="176"/>
    </row>
    <row r="14623" spans="44:44">
      <c r="AR14623" s="176"/>
    </row>
    <row r="14624" spans="44:44">
      <c r="AR14624" s="176"/>
    </row>
    <row r="14625" spans="44:44">
      <c r="AR14625" s="176"/>
    </row>
    <row r="14626" spans="44:44">
      <c r="AR14626" s="176"/>
    </row>
    <row r="14627" spans="44:44">
      <c r="AR14627" s="176"/>
    </row>
    <row r="14628" spans="44:44">
      <c r="AR14628" s="176"/>
    </row>
    <row r="14629" spans="44:44">
      <c r="AR14629" s="176"/>
    </row>
    <row r="14630" spans="44:44">
      <c r="AR14630" s="176"/>
    </row>
    <row r="14631" spans="44:44">
      <c r="AR14631" s="176"/>
    </row>
    <row r="14632" spans="44:44">
      <c r="AR14632" s="176"/>
    </row>
    <row r="14633" spans="44:44">
      <c r="AR14633" s="176"/>
    </row>
    <row r="14634" spans="44:44">
      <c r="AR14634" s="176"/>
    </row>
    <row r="14635" spans="44:44">
      <c r="AR14635" s="176"/>
    </row>
    <row r="14636" spans="44:44">
      <c r="AR14636" s="176"/>
    </row>
    <row r="14637" spans="44:44">
      <c r="AR14637" s="176"/>
    </row>
    <row r="14638" spans="44:44">
      <c r="AR14638" s="176"/>
    </row>
    <row r="14639" spans="44:44">
      <c r="AR14639" s="176"/>
    </row>
    <row r="14640" spans="44:44">
      <c r="AR14640" s="176"/>
    </row>
    <row r="14641" spans="44:44">
      <c r="AR14641" s="176"/>
    </row>
    <row r="14642" spans="44:44">
      <c r="AR14642" s="176"/>
    </row>
    <row r="14643" spans="44:44">
      <c r="AR14643" s="176"/>
    </row>
    <row r="14644" spans="44:44">
      <c r="AR14644" s="176"/>
    </row>
    <row r="14645" spans="44:44">
      <c r="AR14645" s="176"/>
    </row>
    <row r="14646" spans="44:44">
      <c r="AR14646" s="176"/>
    </row>
    <row r="14647" spans="44:44">
      <c r="AR14647" s="176"/>
    </row>
    <row r="14648" spans="44:44">
      <c r="AR14648" s="176"/>
    </row>
    <row r="14649" spans="44:44">
      <c r="AR14649" s="176"/>
    </row>
    <row r="14650" spans="44:44">
      <c r="AR14650" s="176"/>
    </row>
    <row r="14651" spans="44:44">
      <c r="AR14651" s="176"/>
    </row>
    <row r="14652" spans="44:44">
      <c r="AR14652" s="176"/>
    </row>
    <row r="14653" spans="44:44">
      <c r="AR14653" s="176"/>
    </row>
    <row r="14654" spans="44:44">
      <c r="AR14654" s="176"/>
    </row>
    <row r="14655" spans="44:44">
      <c r="AR14655" s="176"/>
    </row>
    <row r="14656" spans="44:44">
      <c r="AR14656" s="176"/>
    </row>
    <row r="14657" spans="44:44">
      <c r="AR14657" s="176"/>
    </row>
    <row r="14658" spans="44:44">
      <c r="AR14658" s="176"/>
    </row>
    <row r="14659" spans="44:44">
      <c r="AR14659" s="176"/>
    </row>
    <row r="14660" spans="44:44">
      <c r="AR14660" s="176"/>
    </row>
    <row r="14661" spans="44:44">
      <c r="AR14661" s="176"/>
    </row>
    <row r="14662" spans="44:44">
      <c r="AR14662" s="176"/>
    </row>
    <row r="14663" spans="44:44">
      <c r="AR14663" s="176"/>
    </row>
    <row r="14664" spans="44:44">
      <c r="AR14664" s="176"/>
    </row>
    <row r="14665" spans="44:44">
      <c r="AR14665" s="176"/>
    </row>
    <row r="14666" spans="44:44">
      <c r="AR14666" s="176"/>
    </row>
    <row r="14667" spans="44:44">
      <c r="AR14667" s="176"/>
    </row>
    <row r="14668" spans="44:44">
      <c r="AR14668" s="176"/>
    </row>
    <row r="14669" spans="44:44">
      <c r="AR14669" s="176"/>
    </row>
    <row r="14670" spans="44:44">
      <c r="AR14670" s="176"/>
    </row>
    <row r="14671" spans="44:44">
      <c r="AR14671" s="176"/>
    </row>
    <row r="14672" spans="44:44">
      <c r="AR14672" s="176"/>
    </row>
    <row r="14673" spans="44:44">
      <c r="AR14673" s="176"/>
    </row>
    <row r="14674" spans="44:44">
      <c r="AR14674" s="176"/>
    </row>
    <row r="14675" spans="44:44">
      <c r="AR14675" s="176"/>
    </row>
    <row r="14676" spans="44:44">
      <c r="AR14676" s="176"/>
    </row>
    <row r="14677" spans="44:44">
      <c r="AR14677" s="176"/>
    </row>
    <row r="14678" spans="44:44">
      <c r="AR14678" s="176"/>
    </row>
    <row r="14679" spans="44:44">
      <c r="AR14679" s="176"/>
    </row>
    <row r="14680" spans="44:44">
      <c r="AR14680" s="176"/>
    </row>
    <row r="14681" spans="44:44">
      <c r="AR14681" s="176"/>
    </row>
    <row r="14682" spans="44:44">
      <c r="AR14682" s="176"/>
    </row>
    <row r="14683" spans="44:44">
      <c r="AR14683" s="176"/>
    </row>
    <row r="14684" spans="44:44">
      <c r="AR14684" s="176"/>
    </row>
    <row r="14685" spans="44:44">
      <c r="AR14685" s="176"/>
    </row>
    <row r="14686" spans="44:44">
      <c r="AR14686" s="176"/>
    </row>
    <row r="14687" spans="44:44">
      <c r="AR14687" s="176"/>
    </row>
    <row r="14688" spans="44:44">
      <c r="AR14688" s="176"/>
    </row>
    <row r="14689" spans="44:44">
      <c r="AR14689" s="176"/>
    </row>
    <row r="14690" spans="44:44">
      <c r="AR14690" s="176"/>
    </row>
    <row r="14691" spans="44:44">
      <c r="AR14691" s="176"/>
    </row>
    <row r="14692" spans="44:44">
      <c r="AR14692" s="176"/>
    </row>
    <row r="14693" spans="44:44">
      <c r="AR14693" s="176"/>
    </row>
    <row r="14694" spans="44:44">
      <c r="AR14694" s="176"/>
    </row>
    <row r="14695" spans="44:44">
      <c r="AR14695" s="176"/>
    </row>
    <row r="14696" spans="44:44">
      <c r="AR14696" s="176"/>
    </row>
    <row r="14697" spans="44:44">
      <c r="AR14697" s="176"/>
    </row>
    <row r="14698" spans="44:44">
      <c r="AR14698" s="176"/>
    </row>
    <row r="14699" spans="44:44">
      <c r="AR14699" s="176"/>
    </row>
    <row r="14700" spans="44:44">
      <c r="AR14700" s="176"/>
    </row>
    <row r="14701" spans="44:44">
      <c r="AR14701" s="176"/>
    </row>
    <row r="14702" spans="44:44">
      <c r="AR14702" s="176"/>
    </row>
    <row r="14703" spans="44:44">
      <c r="AR14703" s="176"/>
    </row>
    <row r="14704" spans="44:44">
      <c r="AR14704" s="176"/>
    </row>
    <row r="14705" spans="44:44">
      <c r="AR14705" s="176"/>
    </row>
    <row r="14706" spans="44:44">
      <c r="AR14706" s="176"/>
    </row>
    <row r="14707" spans="44:44">
      <c r="AR14707" s="176"/>
    </row>
    <row r="14708" spans="44:44">
      <c r="AR14708" s="176"/>
    </row>
    <row r="14709" spans="44:44">
      <c r="AR14709" s="176"/>
    </row>
    <row r="14710" spans="44:44">
      <c r="AR14710" s="176"/>
    </row>
    <row r="14711" spans="44:44">
      <c r="AR14711" s="176"/>
    </row>
    <row r="14712" spans="44:44">
      <c r="AR14712" s="176"/>
    </row>
    <row r="14713" spans="44:44">
      <c r="AR14713" s="176"/>
    </row>
    <row r="14714" spans="44:44">
      <c r="AR14714" s="176"/>
    </row>
    <row r="14715" spans="44:44">
      <c r="AR14715" s="176"/>
    </row>
    <row r="14716" spans="44:44">
      <c r="AR14716" s="176"/>
    </row>
    <row r="14717" spans="44:44">
      <c r="AR14717" s="176"/>
    </row>
    <row r="14718" spans="44:44">
      <c r="AR14718" s="176"/>
    </row>
    <row r="14719" spans="44:44">
      <c r="AR14719" s="176"/>
    </row>
    <row r="14720" spans="44:44">
      <c r="AR14720" s="176"/>
    </row>
    <row r="14721" spans="44:44">
      <c r="AR14721" s="176"/>
    </row>
    <row r="14722" spans="44:44">
      <c r="AR14722" s="176"/>
    </row>
    <row r="14723" spans="44:44">
      <c r="AR14723" s="176"/>
    </row>
    <row r="14724" spans="44:44">
      <c r="AR14724" s="176"/>
    </row>
    <row r="14725" spans="44:44">
      <c r="AR14725" s="176"/>
    </row>
    <row r="14726" spans="44:44">
      <c r="AR14726" s="176"/>
    </row>
    <row r="14727" spans="44:44">
      <c r="AR14727" s="176"/>
    </row>
    <row r="14728" spans="44:44">
      <c r="AR14728" s="176"/>
    </row>
    <row r="14729" spans="44:44">
      <c r="AR14729" s="176"/>
    </row>
    <row r="14730" spans="44:44">
      <c r="AR14730" s="176"/>
    </row>
    <row r="14731" spans="44:44">
      <c r="AR14731" s="176"/>
    </row>
    <row r="14732" spans="44:44">
      <c r="AR14732" s="176"/>
    </row>
    <row r="14733" spans="44:44">
      <c r="AR14733" s="176"/>
    </row>
    <row r="14734" spans="44:44">
      <c r="AR14734" s="176"/>
    </row>
    <row r="14735" spans="44:44">
      <c r="AR14735" s="176"/>
    </row>
    <row r="14736" spans="44:44">
      <c r="AR14736" s="176"/>
    </row>
    <row r="14737" spans="44:44">
      <c r="AR14737" s="176"/>
    </row>
    <row r="14738" spans="44:44">
      <c r="AR14738" s="176"/>
    </row>
    <row r="14739" spans="44:44">
      <c r="AR14739" s="176"/>
    </row>
    <row r="14740" spans="44:44">
      <c r="AR14740" s="176"/>
    </row>
    <row r="14741" spans="44:44">
      <c r="AR14741" s="176"/>
    </row>
    <row r="14742" spans="44:44">
      <c r="AR14742" s="176"/>
    </row>
    <row r="14743" spans="44:44">
      <c r="AR14743" s="176"/>
    </row>
    <row r="14744" spans="44:44">
      <c r="AR14744" s="176"/>
    </row>
    <row r="14745" spans="44:44">
      <c r="AR14745" s="176"/>
    </row>
    <row r="14746" spans="44:44">
      <c r="AR14746" s="176"/>
    </row>
    <row r="14747" spans="44:44">
      <c r="AR14747" s="176"/>
    </row>
    <row r="14748" spans="44:44">
      <c r="AR14748" s="176"/>
    </row>
    <row r="14749" spans="44:44">
      <c r="AR14749" s="176"/>
    </row>
    <row r="14750" spans="44:44">
      <c r="AR14750" s="176"/>
    </row>
    <row r="14751" spans="44:44">
      <c r="AR14751" s="176"/>
    </row>
    <row r="14752" spans="44:44">
      <c r="AR14752" s="176"/>
    </row>
    <row r="14753" spans="44:44">
      <c r="AR14753" s="176"/>
    </row>
    <row r="14754" spans="44:44">
      <c r="AR14754" s="176"/>
    </row>
    <row r="14755" spans="44:44">
      <c r="AR14755" s="176"/>
    </row>
    <row r="14756" spans="44:44">
      <c r="AR14756" s="176"/>
    </row>
    <row r="14757" spans="44:44">
      <c r="AR14757" s="176"/>
    </row>
    <row r="14758" spans="44:44">
      <c r="AR14758" s="176"/>
    </row>
    <row r="14759" spans="44:44">
      <c r="AR14759" s="176"/>
    </row>
    <row r="14760" spans="44:44">
      <c r="AR14760" s="176"/>
    </row>
    <row r="14761" spans="44:44">
      <c r="AR14761" s="176"/>
    </row>
    <row r="14762" spans="44:44">
      <c r="AR14762" s="176"/>
    </row>
    <row r="14763" spans="44:44">
      <c r="AR14763" s="176"/>
    </row>
    <row r="14764" spans="44:44">
      <c r="AR14764" s="176"/>
    </row>
    <row r="14765" spans="44:44">
      <c r="AR14765" s="176"/>
    </row>
    <row r="14766" spans="44:44">
      <c r="AR14766" s="176"/>
    </row>
    <row r="14767" spans="44:44">
      <c r="AR14767" s="176"/>
    </row>
    <row r="14768" spans="44:44">
      <c r="AR14768" s="176"/>
    </row>
    <row r="14769" spans="44:44">
      <c r="AR14769" s="176"/>
    </row>
    <row r="14770" spans="44:44">
      <c r="AR14770" s="176"/>
    </row>
    <row r="14771" spans="44:44">
      <c r="AR14771" s="176"/>
    </row>
    <row r="14772" spans="44:44">
      <c r="AR14772" s="176"/>
    </row>
    <row r="14773" spans="44:44">
      <c r="AR14773" s="176"/>
    </row>
    <row r="14774" spans="44:44">
      <c r="AR14774" s="176"/>
    </row>
    <row r="14775" spans="44:44">
      <c r="AR14775" s="176"/>
    </row>
    <row r="14776" spans="44:44">
      <c r="AR14776" s="176"/>
    </row>
    <row r="14777" spans="44:44">
      <c r="AR14777" s="176"/>
    </row>
    <row r="14778" spans="44:44">
      <c r="AR14778" s="176"/>
    </row>
    <row r="14779" spans="44:44">
      <c r="AR14779" s="176"/>
    </row>
    <row r="14780" spans="44:44">
      <c r="AR14780" s="176"/>
    </row>
    <row r="14781" spans="44:44">
      <c r="AR14781" s="176"/>
    </row>
    <row r="14782" spans="44:44">
      <c r="AR14782" s="176"/>
    </row>
    <row r="14783" spans="44:44">
      <c r="AR14783" s="176"/>
    </row>
    <row r="14784" spans="44:44">
      <c r="AR14784" s="176"/>
    </row>
    <row r="14785" spans="44:44">
      <c r="AR14785" s="176"/>
    </row>
    <row r="14786" spans="44:44">
      <c r="AR14786" s="176"/>
    </row>
    <row r="14787" spans="44:44">
      <c r="AR14787" s="176"/>
    </row>
    <row r="14788" spans="44:44">
      <c r="AR14788" s="176"/>
    </row>
    <row r="14789" spans="44:44">
      <c r="AR14789" s="176"/>
    </row>
    <row r="14790" spans="44:44">
      <c r="AR14790" s="176"/>
    </row>
    <row r="14791" spans="44:44">
      <c r="AR14791" s="176"/>
    </row>
    <row r="14792" spans="44:44">
      <c r="AR14792" s="176"/>
    </row>
    <row r="14793" spans="44:44">
      <c r="AR14793" s="176"/>
    </row>
    <row r="14794" spans="44:44">
      <c r="AR14794" s="176"/>
    </row>
    <row r="14795" spans="44:44">
      <c r="AR14795" s="176"/>
    </row>
    <row r="14796" spans="44:44">
      <c r="AR14796" s="176"/>
    </row>
    <row r="14797" spans="44:44">
      <c r="AR14797" s="176"/>
    </row>
    <row r="14798" spans="44:44">
      <c r="AR14798" s="176"/>
    </row>
    <row r="14799" spans="44:44">
      <c r="AR14799" s="176"/>
    </row>
    <row r="14800" spans="44:44">
      <c r="AR14800" s="176"/>
    </row>
    <row r="14801" spans="44:44">
      <c r="AR14801" s="176"/>
    </row>
    <row r="14802" spans="44:44">
      <c r="AR14802" s="176"/>
    </row>
    <row r="14803" spans="44:44">
      <c r="AR14803" s="176"/>
    </row>
    <row r="14804" spans="44:44">
      <c r="AR14804" s="176"/>
    </row>
    <row r="14805" spans="44:44">
      <c r="AR14805" s="176"/>
    </row>
    <row r="14806" spans="44:44">
      <c r="AR14806" s="176"/>
    </row>
    <row r="14807" spans="44:44">
      <c r="AR14807" s="176"/>
    </row>
    <row r="14808" spans="44:44">
      <c r="AR14808" s="176"/>
    </row>
    <row r="14809" spans="44:44">
      <c r="AR14809" s="176"/>
    </row>
    <row r="14810" spans="44:44">
      <c r="AR14810" s="176"/>
    </row>
    <row r="14811" spans="44:44">
      <c r="AR14811" s="176"/>
    </row>
    <row r="14812" spans="44:44">
      <c r="AR14812" s="176"/>
    </row>
    <row r="14813" spans="44:44">
      <c r="AR14813" s="176"/>
    </row>
    <row r="14814" spans="44:44">
      <c r="AR14814" s="176"/>
    </row>
    <row r="14815" spans="44:44">
      <c r="AR14815" s="176"/>
    </row>
    <row r="14816" spans="44:44">
      <c r="AR14816" s="176"/>
    </row>
    <row r="14817" spans="44:44">
      <c r="AR14817" s="176"/>
    </row>
    <row r="14818" spans="44:44">
      <c r="AR14818" s="176"/>
    </row>
    <row r="14819" spans="44:44">
      <c r="AR14819" s="176"/>
    </row>
    <row r="14820" spans="44:44">
      <c r="AR14820" s="176"/>
    </row>
    <row r="14821" spans="44:44">
      <c r="AR14821" s="176"/>
    </row>
    <row r="14822" spans="44:44">
      <c r="AR14822" s="176"/>
    </row>
    <row r="14823" spans="44:44">
      <c r="AR14823" s="176"/>
    </row>
    <row r="14824" spans="44:44">
      <c r="AR14824" s="176"/>
    </row>
    <row r="14825" spans="44:44">
      <c r="AR14825" s="176"/>
    </row>
    <row r="14826" spans="44:44">
      <c r="AR14826" s="176"/>
    </row>
    <row r="14827" spans="44:44">
      <c r="AR14827" s="176"/>
    </row>
    <row r="14828" spans="44:44">
      <c r="AR14828" s="176"/>
    </row>
    <row r="14829" spans="44:44">
      <c r="AR14829" s="176"/>
    </row>
    <row r="14830" spans="44:44">
      <c r="AR14830" s="176"/>
    </row>
    <row r="14831" spans="44:44">
      <c r="AR14831" s="176"/>
    </row>
    <row r="14832" spans="44:44">
      <c r="AR14832" s="176"/>
    </row>
    <row r="14833" spans="44:44">
      <c r="AR14833" s="176"/>
    </row>
    <row r="14834" spans="44:44">
      <c r="AR14834" s="176"/>
    </row>
    <row r="14835" spans="44:44">
      <c r="AR14835" s="176"/>
    </row>
    <row r="14836" spans="44:44">
      <c r="AR14836" s="176"/>
    </row>
    <row r="14837" spans="44:44">
      <c r="AR14837" s="176"/>
    </row>
    <row r="14838" spans="44:44">
      <c r="AR14838" s="176"/>
    </row>
    <row r="14839" spans="44:44">
      <c r="AR14839" s="176"/>
    </row>
    <row r="14840" spans="44:44">
      <c r="AR14840" s="176"/>
    </row>
    <row r="14841" spans="44:44">
      <c r="AR14841" s="176"/>
    </row>
    <row r="14842" spans="44:44">
      <c r="AR14842" s="176"/>
    </row>
    <row r="14843" spans="44:44">
      <c r="AR14843" s="176"/>
    </row>
    <row r="14844" spans="44:44">
      <c r="AR14844" s="176"/>
    </row>
    <row r="14845" spans="44:44">
      <c r="AR14845" s="176"/>
    </row>
    <row r="14846" spans="44:44">
      <c r="AR14846" s="176"/>
    </row>
    <row r="14847" spans="44:44">
      <c r="AR14847" s="176"/>
    </row>
    <row r="14848" spans="44:44">
      <c r="AR14848" s="176"/>
    </row>
    <row r="14849" spans="44:44">
      <c r="AR14849" s="176"/>
    </row>
    <row r="14850" spans="44:44">
      <c r="AR14850" s="176"/>
    </row>
    <row r="14851" spans="44:44">
      <c r="AR14851" s="176"/>
    </row>
    <row r="14852" spans="44:44">
      <c r="AR14852" s="176"/>
    </row>
    <row r="14853" spans="44:44">
      <c r="AR14853" s="176"/>
    </row>
    <row r="14854" spans="44:44">
      <c r="AR14854" s="176"/>
    </row>
    <row r="14855" spans="44:44">
      <c r="AR14855" s="176"/>
    </row>
    <row r="14856" spans="44:44">
      <c r="AR14856" s="176"/>
    </row>
    <row r="14857" spans="44:44">
      <c r="AR14857" s="176"/>
    </row>
    <row r="14858" spans="44:44">
      <c r="AR14858" s="176"/>
    </row>
    <row r="14859" spans="44:44">
      <c r="AR14859" s="176"/>
    </row>
    <row r="14860" spans="44:44">
      <c r="AR14860" s="176"/>
    </row>
    <row r="14861" spans="44:44">
      <c r="AR14861" s="176"/>
    </row>
    <row r="14862" spans="44:44">
      <c r="AR14862" s="176"/>
    </row>
    <row r="14863" spans="44:44">
      <c r="AR14863" s="176"/>
    </row>
    <row r="14864" spans="44:44">
      <c r="AR14864" s="176"/>
    </row>
    <row r="14865" spans="44:44">
      <c r="AR14865" s="176"/>
    </row>
    <row r="14866" spans="44:44">
      <c r="AR14866" s="176"/>
    </row>
    <row r="14867" spans="44:44">
      <c r="AR14867" s="176"/>
    </row>
    <row r="14868" spans="44:44">
      <c r="AR14868" s="176"/>
    </row>
    <row r="14869" spans="44:44">
      <c r="AR14869" s="176"/>
    </row>
    <row r="14870" spans="44:44">
      <c r="AR14870" s="176"/>
    </row>
    <row r="14871" spans="44:44">
      <c r="AR14871" s="176"/>
    </row>
    <row r="14872" spans="44:44">
      <c r="AR14872" s="176"/>
    </row>
    <row r="14873" spans="44:44">
      <c r="AR14873" s="176"/>
    </row>
    <row r="14874" spans="44:44">
      <c r="AR14874" s="176"/>
    </row>
    <row r="14875" spans="44:44">
      <c r="AR14875" s="176"/>
    </row>
    <row r="14876" spans="44:44">
      <c r="AR14876" s="176"/>
    </row>
    <row r="14877" spans="44:44">
      <c r="AR14877" s="176"/>
    </row>
    <row r="14878" spans="44:44">
      <c r="AR14878" s="176"/>
    </row>
    <row r="14879" spans="44:44">
      <c r="AR14879" s="176"/>
    </row>
    <row r="14880" spans="44:44">
      <c r="AR14880" s="176"/>
    </row>
    <row r="14881" spans="44:44">
      <c r="AR14881" s="176"/>
    </row>
    <row r="14882" spans="44:44">
      <c r="AR14882" s="176"/>
    </row>
    <row r="14883" spans="44:44">
      <c r="AR14883" s="176"/>
    </row>
    <row r="14884" spans="44:44">
      <c r="AR14884" s="176"/>
    </row>
    <row r="14885" spans="44:44">
      <c r="AR14885" s="176"/>
    </row>
    <row r="14886" spans="44:44">
      <c r="AR14886" s="176"/>
    </row>
    <row r="14887" spans="44:44">
      <c r="AR14887" s="176"/>
    </row>
    <row r="14888" spans="44:44">
      <c r="AR14888" s="176"/>
    </row>
    <row r="14889" spans="44:44">
      <c r="AR14889" s="176"/>
    </row>
    <row r="14890" spans="44:44">
      <c r="AR14890" s="176"/>
    </row>
    <row r="14891" spans="44:44">
      <c r="AR14891" s="176"/>
    </row>
    <row r="14892" spans="44:44">
      <c r="AR14892" s="176"/>
    </row>
    <row r="14893" spans="44:44">
      <c r="AR14893" s="176"/>
    </row>
    <row r="14894" spans="44:44">
      <c r="AR14894" s="176"/>
    </row>
    <row r="14895" spans="44:44">
      <c r="AR14895" s="176"/>
    </row>
    <row r="14896" spans="44:44">
      <c r="AR14896" s="176"/>
    </row>
    <row r="14897" spans="44:44">
      <c r="AR14897" s="176"/>
    </row>
    <row r="14898" spans="44:44">
      <c r="AR14898" s="176"/>
    </row>
    <row r="14899" spans="44:44">
      <c r="AR14899" s="176"/>
    </row>
    <row r="14900" spans="44:44">
      <c r="AR14900" s="176"/>
    </row>
    <row r="14901" spans="44:44">
      <c r="AR14901" s="176"/>
    </row>
    <row r="14902" spans="44:44">
      <c r="AR14902" s="176"/>
    </row>
    <row r="14903" spans="44:44">
      <c r="AR14903" s="176"/>
    </row>
    <row r="14904" spans="44:44">
      <c r="AR14904" s="176"/>
    </row>
    <row r="14905" spans="44:44">
      <c r="AR14905" s="176"/>
    </row>
    <row r="14906" spans="44:44">
      <c r="AR14906" s="176"/>
    </row>
    <row r="14907" spans="44:44">
      <c r="AR14907" s="176"/>
    </row>
    <row r="14908" spans="44:44">
      <c r="AR14908" s="176"/>
    </row>
    <row r="14909" spans="44:44">
      <c r="AR14909" s="176"/>
    </row>
    <row r="14910" spans="44:44">
      <c r="AR14910" s="176"/>
    </row>
    <row r="14911" spans="44:44">
      <c r="AR14911" s="176"/>
    </row>
    <row r="14912" spans="44:44">
      <c r="AR14912" s="176"/>
    </row>
    <row r="14913" spans="44:44">
      <c r="AR14913" s="176"/>
    </row>
    <row r="14914" spans="44:44">
      <c r="AR14914" s="176"/>
    </row>
    <row r="14915" spans="44:44">
      <c r="AR14915" s="176"/>
    </row>
    <row r="14916" spans="44:44">
      <c r="AR14916" s="176"/>
    </row>
    <row r="14917" spans="44:44">
      <c r="AR14917" s="176"/>
    </row>
    <row r="14918" spans="44:44">
      <c r="AR14918" s="176"/>
    </row>
    <row r="14919" spans="44:44">
      <c r="AR14919" s="176"/>
    </row>
    <row r="14920" spans="44:44">
      <c r="AR14920" s="176"/>
    </row>
    <row r="14921" spans="44:44">
      <c r="AR14921" s="176"/>
    </row>
    <row r="14922" spans="44:44">
      <c r="AR14922" s="176"/>
    </row>
    <row r="14923" spans="44:44">
      <c r="AR14923" s="176"/>
    </row>
    <row r="14924" spans="44:44">
      <c r="AR14924" s="176"/>
    </row>
    <row r="14925" spans="44:44">
      <c r="AR14925" s="176"/>
    </row>
    <row r="14926" spans="44:44">
      <c r="AR14926" s="176"/>
    </row>
    <row r="14927" spans="44:44">
      <c r="AR14927" s="176"/>
    </row>
    <row r="14928" spans="44:44">
      <c r="AR14928" s="176"/>
    </row>
    <row r="14929" spans="44:44">
      <c r="AR14929" s="176"/>
    </row>
    <row r="14930" spans="44:44">
      <c r="AR14930" s="176"/>
    </row>
    <row r="14931" spans="44:44">
      <c r="AR14931" s="176"/>
    </row>
    <row r="14932" spans="44:44">
      <c r="AR14932" s="176"/>
    </row>
    <row r="14933" spans="44:44">
      <c r="AR14933" s="176"/>
    </row>
    <row r="14934" spans="44:44">
      <c r="AR14934" s="176"/>
    </row>
    <row r="14935" spans="44:44">
      <c r="AR14935" s="176"/>
    </row>
    <row r="14936" spans="44:44">
      <c r="AR14936" s="176"/>
    </row>
    <row r="14937" spans="44:44">
      <c r="AR14937" s="176"/>
    </row>
    <row r="14938" spans="44:44">
      <c r="AR14938" s="176"/>
    </row>
    <row r="14939" spans="44:44">
      <c r="AR14939" s="176"/>
    </row>
    <row r="14940" spans="44:44">
      <c r="AR14940" s="176"/>
    </row>
    <row r="14941" spans="44:44">
      <c r="AR14941" s="176"/>
    </row>
    <row r="14942" spans="44:44">
      <c r="AR14942" s="176"/>
    </row>
    <row r="14943" spans="44:44">
      <c r="AR14943" s="176"/>
    </row>
    <row r="14944" spans="44:44">
      <c r="AR14944" s="176"/>
    </row>
    <row r="14945" spans="44:44">
      <c r="AR14945" s="176"/>
    </row>
    <row r="14946" spans="44:44">
      <c r="AR14946" s="176"/>
    </row>
    <row r="14947" spans="44:44">
      <c r="AR14947" s="176"/>
    </row>
    <row r="14948" spans="44:44">
      <c r="AR14948" s="176"/>
    </row>
    <row r="14949" spans="44:44">
      <c r="AR14949" s="176"/>
    </row>
    <row r="14950" spans="44:44">
      <c r="AR14950" s="176"/>
    </row>
    <row r="14951" spans="44:44">
      <c r="AR14951" s="176"/>
    </row>
    <row r="14952" spans="44:44">
      <c r="AR14952" s="176"/>
    </row>
    <row r="14953" spans="44:44">
      <c r="AR14953" s="176"/>
    </row>
    <row r="14954" spans="44:44">
      <c r="AR14954" s="176"/>
    </row>
    <row r="14955" spans="44:44">
      <c r="AR14955" s="176"/>
    </row>
    <row r="14956" spans="44:44">
      <c r="AR14956" s="176"/>
    </row>
    <row r="14957" spans="44:44">
      <c r="AR14957" s="176"/>
    </row>
    <row r="14958" spans="44:44">
      <c r="AR14958" s="176"/>
    </row>
    <row r="14959" spans="44:44">
      <c r="AR14959" s="176"/>
    </row>
    <row r="14960" spans="44:44">
      <c r="AR14960" s="176"/>
    </row>
    <row r="14961" spans="44:44">
      <c r="AR14961" s="176"/>
    </row>
    <row r="14962" spans="44:44">
      <c r="AR14962" s="176"/>
    </row>
    <row r="14963" spans="44:44">
      <c r="AR14963" s="176"/>
    </row>
    <row r="14964" spans="44:44">
      <c r="AR14964" s="176"/>
    </row>
    <row r="14965" spans="44:44">
      <c r="AR14965" s="176"/>
    </row>
    <row r="14966" spans="44:44">
      <c r="AR14966" s="176"/>
    </row>
    <row r="14967" spans="44:44">
      <c r="AR14967" s="176"/>
    </row>
    <row r="14968" spans="44:44">
      <c r="AR14968" s="176"/>
    </row>
    <row r="14969" spans="44:44">
      <c r="AR14969" s="176"/>
    </row>
    <row r="14970" spans="44:44">
      <c r="AR14970" s="176"/>
    </row>
    <row r="14971" spans="44:44">
      <c r="AR14971" s="176"/>
    </row>
    <row r="14972" spans="44:44">
      <c r="AR14972" s="176"/>
    </row>
    <row r="14973" spans="44:44">
      <c r="AR14973" s="176"/>
    </row>
    <row r="14974" spans="44:44">
      <c r="AR14974" s="176"/>
    </row>
    <row r="14975" spans="44:44">
      <c r="AR14975" s="176"/>
    </row>
    <row r="14976" spans="44:44">
      <c r="AR14976" s="176"/>
    </row>
    <row r="14977" spans="44:44">
      <c r="AR14977" s="176"/>
    </row>
    <row r="14978" spans="44:44">
      <c r="AR14978" s="176"/>
    </row>
    <row r="14979" spans="44:44">
      <c r="AR14979" s="176"/>
    </row>
    <row r="14980" spans="44:44">
      <c r="AR14980" s="176"/>
    </row>
    <row r="14981" spans="44:44">
      <c r="AR14981" s="176"/>
    </row>
    <row r="14982" spans="44:44">
      <c r="AR14982" s="176"/>
    </row>
    <row r="14983" spans="44:44">
      <c r="AR14983" s="176"/>
    </row>
    <row r="14984" spans="44:44">
      <c r="AR14984" s="176"/>
    </row>
    <row r="14985" spans="44:44">
      <c r="AR14985" s="176"/>
    </row>
    <row r="14986" spans="44:44">
      <c r="AR14986" s="176"/>
    </row>
    <row r="14987" spans="44:44">
      <c r="AR14987" s="176"/>
    </row>
    <row r="14988" spans="44:44">
      <c r="AR14988" s="176"/>
    </row>
    <row r="14989" spans="44:44">
      <c r="AR14989" s="176"/>
    </row>
    <row r="14990" spans="44:44">
      <c r="AR14990" s="176"/>
    </row>
    <row r="14991" spans="44:44">
      <c r="AR14991" s="176"/>
    </row>
    <row r="14992" spans="44:44">
      <c r="AR14992" s="176"/>
    </row>
    <row r="14993" spans="44:44">
      <c r="AR14993" s="176"/>
    </row>
    <row r="14994" spans="44:44">
      <c r="AR14994" s="176"/>
    </row>
    <row r="14995" spans="44:44">
      <c r="AR14995" s="176"/>
    </row>
    <row r="14996" spans="44:44">
      <c r="AR14996" s="176"/>
    </row>
    <row r="14997" spans="44:44">
      <c r="AR14997" s="176"/>
    </row>
    <row r="14998" spans="44:44">
      <c r="AR14998" s="176"/>
    </row>
    <row r="14999" spans="44:44">
      <c r="AR14999" s="176"/>
    </row>
    <row r="15000" spans="44:44">
      <c r="AR15000" s="176"/>
    </row>
    <row r="15001" spans="44:44">
      <c r="AR15001" s="176"/>
    </row>
    <row r="15002" spans="44:44">
      <c r="AR15002" s="176"/>
    </row>
    <row r="15003" spans="44:44">
      <c r="AR15003" s="176"/>
    </row>
    <row r="15004" spans="44:44">
      <c r="AR15004" s="176"/>
    </row>
    <row r="15005" spans="44:44">
      <c r="AR15005" s="176"/>
    </row>
    <row r="15006" spans="44:44">
      <c r="AR15006" s="176"/>
    </row>
    <row r="15007" spans="44:44">
      <c r="AR15007" s="176"/>
    </row>
    <row r="15008" spans="44:44">
      <c r="AR15008" s="176"/>
    </row>
    <row r="15009" spans="44:44">
      <c r="AR15009" s="176"/>
    </row>
    <row r="15010" spans="44:44">
      <c r="AR15010" s="176"/>
    </row>
    <row r="15011" spans="44:44">
      <c r="AR15011" s="176"/>
    </row>
    <row r="15012" spans="44:44">
      <c r="AR15012" s="176"/>
    </row>
    <row r="15013" spans="44:44">
      <c r="AR15013" s="176"/>
    </row>
    <row r="15014" spans="44:44">
      <c r="AR15014" s="176"/>
    </row>
    <row r="15015" spans="44:44">
      <c r="AR15015" s="176"/>
    </row>
    <row r="15016" spans="44:44">
      <c r="AR15016" s="176"/>
    </row>
    <row r="15017" spans="44:44">
      <c r="AR15017" s="176"/>
    </row>
    <row r="15018" spans="44:44">
      <c r="AR15018" s="176"/>
    </row>
    <row r="15019" spans="44:44">
      <c r="AR15019" s="176"/>
    </row>
    <row r="15020" spans="44:44">
      <c r="AR15020" s="176"/>
    </row>
    <row r="15021" spans="44:44">
      <c r="AR15021" s="176"/>
    </row>
    <row r="15022" spans="44:44">
      <c r="AR15022" s="176"/>
    </row>
    <row r="15023" spans="44:44">
      <c r="AR15023" s="176"/>
    </row>
    <row r="15024" spans="44:44">
      <c r="AR15024" s="176"/>
    </row>
    <row r="15025" spans="44:44">
      <c r="AR15025" s="176"/>
    </row>
    <row r="15026" spans="44:44">
      <c r="AR15026" s="176"/>
    </row>
    <row r="15027" spans="44:44">
      <c r="AR15027" s="176"/>
    </row>
    <row r="15028" spans="44:44">
      <c r="AR15028" s="176"/>
    </row>
    <row r="15029" spans="44:44">
      <c r="AR15029" s="176"/>
    </row>
    <row r="15030" spans="44:44">
      <c r="AR15030" s="176"/>
    </row>
    <row r="15031" spans="44:44">
      <c r="AR15031" s="176"/>
    </row>
    <row r="15032" spans="44:44">
      <c r="AR15032" s="176"/>
    </row>
    <row r="15033" spans="44:44">
      <c r="AR15033" s="176"/>
    </row>
    <row r="15034" spans="44:44">
      <c r="AR15034" s="176"/>
    </row>
    <row r="15035" spans="44:44">
      <c r="AR15035" s="176"/>
    </row>
    <row r="15036" spans="44:44">
      <c r="AR15036" s="176"/>
    </row>
    <row r="15037" spans="44:44">
      <c r="AR15037" s="176"/>
    </row>
    <row r="15038" spans="44:44">
      <c r="AR15038" s="176"/>
    </row>
    <row r="15039" spans="44:44">
      <c r="AR15039" s="176"/>
    </row>
    <row r="15040" spans="44:44">
      <c r="AR15040" s="176"/>
    </row>
    <row r="15041" spans="44:44">
      <c r="AR15041" s="176"/>
    </row>
    <row r="15042" spans="44:44">
      <c r="AR15042" s="176"/>
    </row>
    <row r="15043" spans="44:44">
      <c r="AR15043" s="176"/>
    </row>
    <row r="15044" spans="44:44">
      <c r="AR15044" s="176"/>
    </row>
    <row r="15045" spans="44:44">
      <c r="AR15045" s="176"/>
    </row>
    <row r="15046" spans="44:44">
      <c r="AR15046" s="176"/>
    </row>
    <row r="15047" spans="44:44">
      <c r="AR15047" s="176"/>
    </row>
    <row r="15048" spans="44:44">
      <c r="AR15048" s="176"/>
    </row>
    <row r="15049" spans="44:44">
      <c r="AR15049" s="176"/>
    </row>
    <row r="15050" spans="44:44">
      <c r="AR15050" s="176"/>
    </row>
    <row r="15051" spans="44:44">
      <c r="AR15051" s="176"/>
    </row>
    <row r="15052" spans="44:44">
      <c r="AR15052" s="176"/>
    </row>
    <row r="15053" spans="44:44">
      <c r="AR15053" s="176"/>
    </row>
    <row r="15054" spans="44:44">
      <c r="AR15054" s="176"/>
    </row>
    <row r="15055" spans="44:44">
      <c r="AR15055" s="176"/>
    </row>
    <row r="15056" spans="44:44">
      <c r="AR15056" s="176"/>
    </row>
    <row r="15057" spans="44:44">
      <c r="AR15057" s="176"/>
    </row>
    <row r="15058" spans="44:44">
      <c r="AR15058" s="176"/>
    </row>
    <row r="15059" spans="44:44">
      <c r="AR15059" s="176"/>
    </row>
    <row r="15060" spans="44:44">
      <c r="AR15060" s="176"/>
    </row>
    <row r="15061" spans="44:44">
      <c r="AR15061" s="176"/>
    </row>
    <row r="15062" spans="44:44">
      <c r="AR15062" s="176"/>
    </row>
    <row r="15063" spans="44:44">
      <c r="AR15063" s="176"/>
    </row>
    <row r="15064" spans="44:44">
      <c r="AR15064" s="176"/>
    </row>
    <row r="15065" spans="44:44">
      <c r="AR15065" s="176"/>
    </row>
    <row r="15066" spans="44:44">
      <c r="AR15066" s="176"/>
    </row>
    <row r="15067" spans="44:44">
      <c r="AR15067" s="176"/>
    </row>
    <row r="15068" spans="44:44">
      <c r="AR15068" s="176"/>
    </row>
    <row r="15069" spans="44:44">
      <c r="AR15069" s="176"/>
    </row>
    <row r="15070" spans="44:44">
      <c r="AR15070" s="176"/>
    </row>
    <row r="15071" spans="44:44">
      <c r="AR15071" s="176"/>
    </row>
    <row r="15072" spans="44:44">
      <c r="AR15072" s="176"/>
    </row>
    <row r="15073" spans="44:44">
      <c r="AR15073" s="176"/>
    </row>
    <row r="15074" spans="44:44">
      <c r="AR15074" s="176"/>
    </row>
    <row r="15075" spans="44:44">
      <c r="AR15075" s="176"/>
    </row>
    <row r="15076" spans="44:44">
      <c r="AR15076" s="176"/>
    </row>
    <row r="15077" spans="44:44">
      <c r="AR15077" s="176"/>
    </row>
    <row r="15078" spans="44:44">
      <c r="AR15078" s="176"/>
    </row>
    <row r="15079" spans="44:44">
      <c r="AR15079" s="176"/>
    </row>
    <row r="15080" spans="44:44">
      <c r="AR15080" s="176"/>
    </row>
    <row r="15081" spans="44:44">
      <c r="AR15081" s="176"/>
    </row>
    <row r="15082" spans="44:44">
      <c r="AR15082" s="176"/>
    </row>
    <row r="15083" spans="44:44">
      <c r="AR15083" s="176"/>
    </row>
    <row r="15084" spans="44:44">
      <c r="AR15084" s="176"/>
    </row>
    <row r="15085" spans="44:44">
      <c r="AR15085" s="176"/>
    </row>
    <row r="15086" spans="44:44">
      <c r="AR15086" s="176"/>
    </row>
    <row r="15087" spans="44:44">
      <c r="AR15087" s="176"/>
    </row>
    <row r="15088" spans="44:44">
      <c r="AR15088" s="176"/>
    </row>
    <row r="15089" spans="44:44">
      <c r="AR15089" s="176"/>
    </row>
    <row r="15090" spans="44:44">
      <c r="AR15090" s="176"/>
    </row>
    <row r="15091" spans="44:44">
      <c r="AR15091" s="176"/>
    </row>
    <row r="15092" spans="44:44">
      <c r="AR15092" s="176"/>
    </row>
    <row r="15093" spans="44:44">
      <c r="AR15093" s="176"/>
    </row>
    <row r="15094" spans="44:44">
      <c r="AR15094" s="176"/>
    </row>
    <row r="15095" spans="44:44">
      <c r="AR15095" s="176"/>
    </row>
    <row r="15096" spans="44:44">
      <c r="AR15096" s="176"/>
    </row>
    <row r="15097" spans="44:44">
      <c r="AR15097" s="176"/>
    </row>
    <row r="15098" spans="44:44">
      <c r="AR15098" s="176"/>
    </row>
    <row r="15099" spans="44:44">
      <c r="AR15099" s="176"/>
    </row>
    <row r="15100" spans="44:44">
      <c r="AR15100" s="176"/>
    </row>
    <row r="15101" spans="44:44">
      <c r="AR15101" s="176"/>
    </row>
    <row r="15102" spans="44:44">
      <c r="AR15102" s="176"/>
    </row>
    <row r="15103" spans="44:44">
      <c r="AR15103" s="176"/>
    </row>
    <row r="15104" spans="44:44">
      <c r="AR15104" s="176"/>
    </row>
    <row r="15105" spans="44:44">
      <c r="AR15105" s="176"/>
    </row>
    <row r="15106" spans="44:44">
      <c r="AR15106" s="176"/>
    </row>
    <row r="15107" spans="44:44">
      <c r="AR15107" s="176"/>
    </row>
    <row r="15108" spans="44:44">
      <c r="AR15108" s="176"/>
    </row>
    <row r="15109" spans="44:44">
      <c r="AR15109" s="176"/>
    </row>
    <row r="15110" spans="44:44">
      <c r="AR15110" s="176"/>
    </row>
    <row r="15111" spans="44:44">
      <c r="AR15111" s="176"/>
    </row>
    <row r="15112" spans="44:44">
      <c r="AR15112" s="176"/>
    </row>
    <row r="15113" spans="44:44">
      <c r="AR15113" s="176"/>
    </row>
    <row r="15114" spans="44:44">
      <c r="AR15114" s="176"/>
    </row>
    <row r="15115" spans="44:44">
      <c r="AR15115" s="176"/>
    </row>
    <row r="15116" spans="44:44">
      <c r="AR15116" s="176"/>
    </row>
    <row r="15117" spans="44:44">
      <c r="AR15117" s="176"/>
    </row>
    <row r="15118" spans="44:44">
      <c r="AR15118" s="176"/>
    </row>
    <row r="15119" spans="44:44">
      <c r="AR15119" s="176"/>
    </row>
    <row r="15120" spans="44:44">
      <c r="AR15120" s="176"/>
    </row>
    <row r="15121" spans="44:44">
      <c r="AR15121" s="176"/>
    </row>
    <row r="15122" spans="44:44">
      <c r="AR15122" s="176"/>
    </row>
    <row r="15123" spans="44:44">
      <c r="AR15123" s="176"/>
    </row>
    <row r="15124" spans="44:44">
      <c r="AR15124" s="176"/>
    </row>
    <row r="15125" spans="44:44">
      <c r="AR15125" s="176"/>
    </row>
    <row r="15126" spans="44:44">
      <c r="AR15126" s="176"/>
    </row>
    <row r="15127" spans="44:44">
      <c r="AR15127" s="176"/>
    </row>
    <row r="15128" spans="44:44">
      <c r="AR15128" s="176"/>
    </row>
    <row r="15129" spans="44:44">
      <c r="AR15129" s="176"/>
    </row>
    <row r="15130" spans="44:44">
      <c r="AR15130" s="176"/>
    </row>
    <row r="15131" spans="44:44">
      <c r="AR15131" s="176"/>
    </row>
    <row r="15132" spans="44:44">
      <c r="AR15132" s="176"/>
    </row>
    <row r="15133" spans="44:44">
      <c r="AR15133" s="176"/>
    </row>
    <row r="15134" spans="44:44">
      <c r="AR15134" s="176"/>
    </row>
    <row r="15135" spans="44:44">
      <c r="AR15135" s="176"/>
    </row>
    <row r="15136" spans="44:44">
      <c r="AR15136" s="176"/>
    </row>
    <row r="15137" spans="44:44">
      <c r="AR15137" s="176"/>
    </row>
    <row r="15138" spans="44:44">
      <c r="AR15138" s="176"/>
    </row>
    <row r="15139" spans="44:44">
      <c r="AR15139" s="176"/>
    </row>
    <row r="15140" spans="44:44">
      <c r="AR15140" s="176"/>
    </row>
    <row r="15141" spans="44:44">
      <c r="AR15141" s="176"/>
    </row>
    <row r="15142" spans="44:44">
      <c r="AR15142" s="176"/>
    </row>
    <row r="15143" spans="44:44">
      <c r="AR15143" s="176"/>
    </row>
    <row r="15144" spans="44:44">
      <c r="AR15144" s="176"/>
    </row>
    <row r="15145" spans="44:44">
      <c r="AR15145" s="176"/>
    </row>
    <row r="15146" spans="44:44">
      <c r="AR15146" s="176"/>
    </row>
    <row r="15147" spans="44:44">
      <c r="AR15147" s="176"/>
    </row>
    <row r="15148" spans="44:44">
      <c r="AR15148" s="176"/>
    </row>
    <row r="15149" spans="44:44">
      <c r="AR15149" s="176"/>
    </row>
    <row r="15150" spans="44:44">
      <c r="AR15150" s="176"/>
    </row>
    <row r="15151" spans="44:44">
      <c r="AR15151" s="176"/>
    </row>
    <row r="15152" spans="44:44">
      <c r="AR15152" s="176"/>
    </row>
    <row r="15153" spans="44:44">
      <c r="AR15153" s="176"/>
    </row>
    <row r="15154" spans="44:44">
      <c r="AR15154" s="176"/>
    </row>
    <row r="15155" spans="44:44">
      <c r="AR15155" s="176"/>
    </row>
    <row r="15156" spans="44:44">
      <c r="AR15156" s="176"/>
    </row>
    <row r="15157" spans="44:44">
      <c r="AR15157" s="176"/>
    </row>
    <row r="15158" spans="44:44">
      <c r="AR15158" s="176"/>
    </row>
    <row r="15159" spans="44:44">
      <c r="AR15159" s="176"/>
    </row>
    <row r="15160" spans="44:44">
      <c r="AR15160" s="176"/>
    </row>
    <row r="15161" spans="44:44">
      <c r="AR15161" s="176"/>
    </row>
    <row r="15162" spans="44:44">
      <c r="AR15162" s="176"/>
    </row>
    <row r="15163" spans="44:44">
      <c r="AR15163" s="176"/>
    </row>
    <row r="15164" spans="44:44">
      <c r="AR15164" s="176"/>
    </row>
    <row r="15165" spans="44:44">
      <c r="AR15165" s="176"/>
    </row>
    <row r="15166" spans="44:44">
      <c r="AR15166" s="176"/>
    </row>
    <row r="15167" spans="44:44">
      <c r="AR15167" s="176"/>
    </row>
    <row r="15168" spans="44:44">
      <c r="AR15168" s="176"/>
    </row>
    <row r="15169" spans="44:44">
      <c r="AR15169" s="176"/>
    </row>
    <row r="15170" spans="44:44">
      <c r="AR15170" s="176"/>
    </row>
    <row r="15171" spans="44:44">
      <c r="AR15171" s="176"/>
    </row>
    <row r="15172" spans="44:44">
      <c r="AR15172" s="176"/>
    </row>
    <row r="15173" spans="44:44">
      <c r="AR15173" s="176"/>
    </row>
    <row r="15174" spans="44:44">
      <c r="AR15174" s="176"/>
    </row>
    <row r="15175" spans="44:44">
      <c r="AR15175" s="176"/>
    </row>
    <row r="15176" spans="44:44">
      <c r="AR15176" s="176"/>
    </row>
    <row r="15177" spans="44:44">
      <c r="AR15177" s="176"/>
    </row>
    <row r="15178" spans="44:44">
      <c r="AR15178" s="176"/>
    </row>
    <row r="15179" spans="44:44">
      <c r="AR15179" s="176"/>
    </row>
    <row r="15180" spans="44:44">
      <c r="AR15180" s="176"/>
    </row>
    <row r="15181" spans="44:44">
      <c r="AR15181" s="176"/>
    </row>
    <row r="15182" spans="44:44">
      <c r="AR15182" s="176"/>
    </row>
    <row r="15183" spans="44:44">
      <c r="AR15183" s="176"/>
    </row>
    <row r="15184" spans="44:44">
      <c r="AR15184" s="176"/>
    </row>
    <row r="15185" spans="44:44">
      <c r="AR15185" s="176"/>
    </row>
    <row r="15186" spans="44:44">
      <c r="AR15186" s="176"/>
    </row>
    <row r="15187" spans="44:44">
      <c r="AR15187" s="176"/>
    </row>
    <row r="15188" spans="44:44">
      <c r="AR15188" s="176"/>
    </row>
    <row r="15189" spans="44:44">
      <c r="AR15189" s="176"/>
    </row>
    <row r="15190" spans="44:44">
      <c r="AR15190" s="176"/>
    </row>
    <row r="15191" spans="44:44">
      <c r="AR15191" s="176"/>
    </row>
    <row r="15192" spans="44:44">
      <c r="AR15192" s="176"/>
    </row>
    <row r="15193" spans="44:44">
      <c r="AR15193" s="176"/>
    </row>
    <row r="15194" spans="44:44">
      <c r="AR15194" s="176"/>
    </row>
    <row r="15195" spans="44:44">
      <c r="AR15195" s="176"/>
    </row>
    <row r="15196" spans="44:44">
      <c r="AR15196" s="176"/>
    </row>
    <row r="15197" spans="44:44">
      <c r="AR15197" s="176"/>
    </row>
    <row r="15198" spans="44:44">
      <c r="AR15198" s="176"/>
    </row>
    <row r="15199" spans="44:44">
      <c r="AR15199" s="176"/>
    </row>
    <row r="15200" spans="44:44">
      <c r="AR15200" s="176"/>
    </row>
    <row r="15201" spans="44:44">
      <c r="AR15201" s="176"/>
    </row>
    <row r="15202" spans="44:44">
      <c r="AR15202" s="176"/>
    </row>
    <row r="15203" spans="44:44">
      <c r="AR15203" s="176"/>
    </row>
    <row r="15204" spans="44:44">
      <c r="AR15204" s="176"/>
    </row>
    <row r="15205" spans="44:44">
      <c r="AR15205" s="176"/>
    </row>
    <row r="15206" spans="44:44">
      <c r="AR15206" s="176"/>
    </row>
    <row r="15207" spans="44:44">
      <c r="AR15207" s="176"/>
    </row>
    <row r="15208" spans="44:44">
      <c r="AR15208" s="176"/>
    </row>
    <row r="15209" spans="44:44">
      <c r="AR15209" s="176"/>
    </row>
    <row r="15210" spans="44:44">
      <c r="AR15210" s="176"/>
    </row>
    <row r="15211" spans="44:44">
      <c r="AR15211" s="176"/>
    </row>
    <row r="15212" spans="44:44">
      <c r="AR15212" s="176"/>
    </row>
    <row r="15213" spans="44:44">
      <c r="AR15213" s="176"/>
    </row>
    <row r="15214" spans="44:44">
      <c r="AR15214" s="176"/>
    </row>
    <row r="15215" spans="44:44">
      <c r="AR15215" s="176"/>
    </row>
    <row r="15216" spans="44:44">
      <c r="AR15216" s="176"/>
    </row>
    <row r="15217" spans="44:44">
      <c r="AR15217" s="176"/>
    </row>
    <row r="15218" spans="44:44">
      <c r="AR15218" s="176"/>
    </row>
    <row r="15219" spans="44:44">
      <c r="AR15219" s="176"/>
    </row>
    <row r="15220" spans="44:44">
      <c r="AR15220" s="176"/>
    </row>
    <row r="15221" spans="44:44">
      <c r="AR15221" s="176"/>
    </row>
    <row r="15222" spans="44:44">
      <c r="AR15222" s="176"/>
    </row>
    <row r="15223" spans="44:44">
      <c r="AR15223" s="176"/>
    </row>
    <row r="15224" spans="44:44">
      <c r="AR15224" s="176"/>
    </row>
    <row r="15225" spans="44:44">
      <c r="AR15225" s="176"/>
    </row>
    <row r="15226" spans="44:44">
      <c r="AR15226" s="176"/>
    </row>
    <row r="15227" spans="44:44">
      <c r="AR15227" s="176"/>
    </row>
    <row r="15228" spans="44:44">
      <c r="AR15228" s="176"/>
    </row>
    <row r="15229" spans="44:44">
      <c r="AR15229" s="176"/>
    </row>
    <row r="15230" spans="44:44">
      <c r="AR15230" s="176"/>
    </row>
    <row r="15231" spans="44:44">
      <c r="AR15231" s="176"/>
    </row>
    <row r="15232" spans="44:44">
      <c r="AR15232" s="176"/>
    </row>
    <row r="15233" spans="44:44">
      <c r="AR15233" s="176"/>
    </row>
    <row r="15234" spans="44:44">
      <c r="AR15234" s="176"/>
    </row>
    <row r="15235" spans="44:44">
      <c r="AR15235" s="176"/>
    </row>
    <row r="15236" spans="44:44">
      <c r="AR15236" s="176"/>
    </row>
    <row r="15237" spans="44:44">
      <c r="AR15237" s="176"/>
    </row>
    <row r="15238" spans="44:44">
      <c r="AR15238" s="176"/>
    </row>
    <row r="15239" spans="44:44">
      <c r="AR15239" s="176"/>
    </row>
    <row r="15240" spans="44:44">
      <c r="AR15240" s="176"/>
    </row>
    <row r="15241" spans="44:44">
      <c r="AR15241" s="176"/>
    </row>
    <row r="15242" spans="44:44">
      <c r="AR15242" s="176"/>
    </row>
    <row r="15243" spans="44:44">
      <c r="AR15243" s="176"/>
    </row>
    <row r="15244" spans="44:44">
      <c r="AR15244" s="176"/>
    </row>
    <row r="15245" spans="44:44">
      <c r="AR15245" s="176"/>
    </row>
    <row r="15246" spans="44:44">
      <c r="AR15246" s="176"/>
    </row>
    <row r="15247" spans="44:44">
      <c r="AR15247" s="176"/>
    </row>
    <row r="15248" spans="44:44">
      <c r="AR15248" s="176"/>
    </row>
    <row r="15249" spans="44:44">
      <c r="AR15249" s="176"/>
    </row>
    <row r="15250" spans="44:44">
      <c r="AR15250" s="176"/>
    </row>
    <row r="15251" spans="44:44">
      <c r="AR15251" s="176"/>
    </row>
    <row r="15252" spans="44:44">
      <c r="AR15252" s="176"/>
    </row>
    <row r="15253" spans="44:44">
      <c r="AR15253" s="176"/>
    </row>
    <row r="15254" spans="44:44">
      <c r="AR15254" s="176"/>
    </row>
    <row r="15255" spans="44:44">
      <c r="AR15255" s="176"/>
    </row>
    <row r="15256" spans="44:44">
      <c r="AR15256" s="176"/>
    </row>
    <row r="15257" spans="44:44">
      <c r="AR15257" s="176"/>
    </row>
    <row r="15258" spans="44:44">
      <c r="AR15258" s="176"/>
    </row>
    <row r="15259" spans="44:44">
      <c r="AR15259" s="176"/>
    </row>
    <row r="15260" spans="44:44">
      <c r="AR15260" s="176"/>
    </row>
    <row r="15261" spans="44:44">
      <c r="AR15261" s="176"/>
    </row>
    <row r="15262" spans="44:44">
      <c r="AR15262" s="176"/>
    </row>
    <row r="15263" spans="44:44">
      <c r="AR15263" s="176"/>
    </row>
    <row r="15264" spans="44:44">
      <c r="AR15264" s="176"/>
    </row>
    <row r="15265" spans="44:44">
      <c r="AR15265" s="176"/>
    </row>
    <row r="15266" spans="44:44">
      <c r="AR15266" s="176"/>
    </row>
    <row r="15267" spans="44:44">
      <c r="AR15267" s="176"/>
    </row>
    <row r="15268" spans="44:44">
      <c r="AR15268" s="176"/>
    </row>
    <row r="15269" spans="44:44">
      <c r="AR15269" s="176"/>
    </row>
    <row r="15270" spans="44:44">
      <c r="AR15270" s="176"/>
    </row>
    <row r="15271" spans="44:44">
      <c r="AR15271" s="176"/>
    </row>
    <row r="15272" spans="44:44">
      <c r="AR15272" s="176"/>
    </row>
    <row r="15273" spans="44:44">
      <c r="AR15273" s="176"/>
    </row>
    <row r="15274" spans="44:44">
      <c r="AR15274" s="176"/>
    </row>
    <row r="15275" spans="44:44">
      <c r="AR15275" s="176"/>
    </row>
    <row r="15276" spans="44:44">
      <c r="AR15276" s="176"/>
    </row>
    <row r="15277" spans="44:44">
      <c r="AR15277" s="176"/>
    </row>
    <row r="15278" spans="44:44">
      <c r="AR15278" s="176"/>
    </row>
    <row r="15279" spans="44:44">
      <c r="AR15279" s="176"/>
    </row>
    <row r="15280" spans="44:44">
      <c r="AR15280" s="176"/>
    </row>
    <row r="15281" spans="44:44">
      <c r="AR15281" s="176"/>
    </row>
    <row r="15282" spans="44:44">
      <c r="AR15282" s="176"/>
    </row>
    <row r="15283" spans="44:44">
      <c r="AR15283" s="176"/>
    </row>
    <row r="15284" spans="44:44">
      <c r="AR15284" s="176"/>
    </row>
    <row r="15285" spans="44:44">
      <c r="AR15285" s="176"/>
    </row>
    <row r="15286" spans="44:44">
      <c r="AR15286" s="176"/>
    </row>
    <row r="15287" spans="44:44">
      <c r="AR15287" s="176"/>
    </row>
    <row r="15288" spans="44:44">
      <c r="AR15288" s="176"/>
    </row>
    <row r="15289" spans="44:44">
      <c r="AR15289" s="176"/>
    </row>
    <row r="15290" spans="44:44">
      <c r="AR15290" s="176"/>
    </row>
    <row r="15291" spans="44:44">
      <c r="AR15291" s="176"/>
    </row>
    <row r="15292" spans="44:44">
      <c r="AR15292" s="176"/>
    </row>
    <row r="15293" spans="44:44">
      <c r="AR15293" s="176"/>
    </row>
    <row r="15294" spans="44:44">
      <c r="AR15294" s="176"/>
    </row>
    <row r="15295" spans="44:44">
      <c r="AR15295" s="176"/>
    </row>
    <row r="15296" spans="44:44">
      <c r="AR15296" s="176"/>
    </row>
    <row r="15297" spans="44:44">
      <c r="AR15297" s="176"/>
    </row>
    <row r="15298" spans="44:44">
      <c r="AR15298" s="176"/>
    </row>
    <row r="15299" spans="44:44">
      <c r="AR15299" s="176"/>
    </row>
    <row r="15300" spans="44:44">
      <c r="AR15300" s="176"/>
    </row>
    <row r="15301" spans="44:44">
      <c r="AR15301" s="176"/>
    </row>
    <row r="15302" spans="44:44">
      <c r="AR15302" s="176"/>
    </row>
    <row r="15303" spans="44:44">
      <c r="AR15303" s="176"/>
    </row>
    <row r="15304" spans="44:44">
      <c r="AR15304" s="176"/>
    </row>
    <row r="15305" spans="44:44">
      <c r="AR15305" s="176"/>
    </row>
    <row r="15306" spans="44:44">
      <c r="AR15306" s="176"/>
    </row>
    <row r="15307" spans="44:44">
      <c r="AR15307" s="176"/>
    </row>
    <row r="15308" spans="44:44">
      <c r="AR15308" s="176"/>
    </row>
    <row r="15309" spans="44:44">
      <c r="AR15309" s="176"/>
    </row>
    <row r="15310" spans="44:44">
      <c r="AR15310" s="176"/>
    </row>
    <row r="15311" spans="44:44">
      <c r="AR15311" s="176"/>
    </row>
    <row r="15312" spans="44:44">
      <c r="AR15312" s="176"/>
    </row>
    <row r="15313" spans="44:44">
      <c r="AR15313" s="176"/>
    </row>
    <row r="15314" spans="44:44">
      <c r="AR15314" s="176"/>
    </row>
    <row r="15315" spans="44:44">
      <c r="AR15315" s="176"/>
    </row>
    <row r="15316" spans="44:44">
      <c r="AR15316" s="176"/>
    </row>
    <row r="15317" spans="44:44">
      <c r="AR15317" s="176"/>
    </row>
    <row r="15318" spans="44:44">
      <c r="AR15318" s="176"/>
    </row>
    <row r="15319" spans="44:44">
      <c r="AR15319" s="176"/>
    </row>
    <row r="15320" spans="44:44">
      <c r="AR15320" s="176"/>
    </row>
    <row r="15321" spans="44:44">
      <c r="AR15321" s="176"/>
    </row>
    <row r="15322" spans="44:44">
      <c r="AR15322" s="176"/>
    </row>
    <row r="15323" spans="44:44">
      <c r="AR15323" s="176"/>
    </row>
    <row r="15324" spans="44:44">
      <c r="AR15324" s="176"/>
    </row>
    <row r="15325" spans="44:44">
      <c r="AR15325" s="176"/>
    </row>
    <row r="15326" spans="44:44">
      <c r="AR15326" s="176"/>
    </row>
    <row r="15327" spans="44:44">
      <c r="AR15327" s="176"/>
    </row>
    <row r="15328" spans="44:44">
      <c r="AR15328" s="176"/>
    </row>
    <row r="15329" spans="44:44">
      <c r="AR15329" s="176"/>
    </row>
    <row r="15330" spans="44:44">
      <c r="AR15330" s="176"/>
    </row>
    <row r="15331" spans="44:44">
      <c r="AR15331" s="176"/>
    </row>
    <row r="15332" spans="44:44">
      <c r="AR15332" s="176"/>
    </row>
    <row r="15333" spans="44:44">
      <c r="AR15333" s="176"/>
    </row>
    <row r="15334" spans="44:44">
      <c r="AR15334" s="176"/>
    </row>
    <row r="15335" spans="44:44">
      <c r="AR15335" s="176"/>
    </row>
    <row r="15336" spans="44:44">
      <c r="AR15336" s="176"/>
    </row>
    <row r="15337" spans="44:44">
      <c r="AR15337" s="176"/>
    </row>
    <row r="15338" spans="44:44">
      <c r="AR15338" s="176"/>
    </row>
    <row r="15339" spans="44:44">
      <c r="AR15339" s="176"/>
    </row>
    <row r="15340" spans="44:44">
      <c r="AR15340" s="176"/>
    </row>
    <row r="15341" spans="44:44">
      <c r="AR15341" s="176"/>
    </row>
    <row r="15342" spans="44:44">
      <c r="AR15342" s="176"/>
    </row>
    <row r="15343" spans="44:44">
      <c r="AR15343" s="176"/>
    </row>
    <row r="15344" spans="44:44">
      <c r="AR15344" s="176"/>
    </row>
    <row r="15345" spans="44:44">
      <c r="AR15345" s="176"/>
    </row>
    <row r="15346" spans="44:44">
      <c r="AR15346" s="176"/>
    </row>
    <row r="15347" spans="44:44">
      <c r="AR15347" s="176"/>
    </row>
    <row r="15348" spans="44:44">
      <c r="AR15348" s="176"/>
    </row>
    <row r="15349" spans="44:44">
      <c r="AR15349" s="176"/>
    </row>
    <row r="15350" spans="44:44">
      <c r="AR15350" s="176"/>
    </row>
    <row r="15351" spans="44:44">
      <c r="AR15351" s="176"/>
    </row>
    <row r="15352" spans="44:44">
      <c r="AR15352" s="176"/>
    </row>
    <row r="15353" spans="44:44">
      <c r="AR15353" s="176"/>
    </row>
    <row r="15354" spans="44:44">
      <c r="AR15354" s="176"/>
    </row>
    <row r="15355" spans="44:44">
      <c r="AR15355" s="176"/>
    </row>
    <row r="15356" spans="44:44">
      <c r="AR15356" s="176"/>
    </row>
    <row r="15357" spans="44:44">
      <c r="AR15357" s="176"/>
    </row>
    <row r="15358" spans="44:44">
      <c r="AR15358" s="176"/>
    </row>
    <row r="15359" spans="44:44">
      <c r="AR15359" s="176"/>
    </row>
    <row r="15360" spans="44:44">
      <c r="AR15360" s="176"/>
    </row>
    <row r="15361" spans="44:44">
      <c r="AR15361" s="176"/>
    </row>
    <row r="15362" spans="44:44">
      <c r="AR15362" s="176"/>
    </row>
    <row r="15363" spans="44:44">
      <c r="AR15363" s="176"/>
    </row>
    <row r="15364" spans="44:44">
      <c r="AR15364" s="176"/>
    </row>
    <row r="15365" spans="44:44">
      <c r="AR15365" s="176"/>
    </row>
    <row r="15366" spans="44:44">
      <c r="AR15366" s="176"/>
    </row>
    <row r="15367" spans="44:44">
      <c r="AR15367" s="176"/>
    </row>
    <row r="15368" spans="44:44">
      <c r="AR15368" s="176"/>
    </row>
    <row r="15369" spans="44:44">
      <c r="AR15369" s="176"/>
    </row>
    <row r="15370" spans="44:44">
      <c r="AR15370" s="176"/>
    </row>
    <row r="15371" spans="44:44">
      <c r="AR15371" s="176"/>
    </row>
    <row r="15372" spans="44:44">
      <c r="AR15372" s="176"/>
    </row>
    <row r="15373" spans="44:44">
      <c r="AR15373" s="176"/>
    </row>
    <row r="15374" spans="44:44">
      <c r="AR15374" s="176"/>
    </row>
    <row r="15375" spans="44:44">
      <c r="AR15375" s="176"/>
    </row>
    <row r="15376" spans="44:44">
      <c r="AR15376" s="176"/>
    </row>
    <row r="15377" spans="44:44">
      <c r="AR15377" s="176"/>
    </row>
    <row r="15378" spans="44:44">
      <c r="AR15378" s="176"/>
    </row>
    <row r="15379" spans="44:44">
      <c r="AR15379" s="176"/>
    </row>
    <row r="15380" spans="44:44">
      <c r="AR15380" s="176"/>
    </row>
    <row r="15381" spans="44:44">
      <c r="AR15381" s="176"/>
    </row>
    <row r="15382" spans="44:44">
      <c r="AR15382" s="176"/>
    </row>
    <row r="15383" spans="44:44">
      <c r="AR15383" s="176"/>
    </row>
    <row r="15384" spans="44:44">
      <c r="AR15384" s="176"/>
    </row>
    <row r="15385" spans="44:44">
      <c r="AR15385" s="176"/>
    </row>
    <row r="15386" spans="44:44">
      <c r="AR15386" s="176"/>
    </row>
    <row r="15387" spans="44:44">
      <c r="AR15387" s="176"/>
    </row>
    <row r="15388" spans="44:44">
      <c r="AR15388" s="176"/>
    </row>
    <row r="15389" spans="44:44">
      <c r="AR15389" s="176"/>
    </row>
    <row r="15390" spans="44:44">
      <c r="AR15390" s="176"/>
    </row>
    <row r="15391" spans="44:44">
      <c r="AR15391" s="176"/>
    </row>
    <row r="15392" spans="44:44">
      <c r="AR15392" s="176"/>
    </row>
    <row r="15393" spans="44:44">
      <c r="AR15393" s="176"/>
    </row>
    <row r="15394" spans="44:44">
      <c r="AR15394" s="176"/>
    </row>
    <row r="15395" spans="44:44">
      <c r="AR15395" s="176"/>
    </row>
    <row r="15396" spans="44:44">
      <c r="AR15396" s="176"/>
    </row>
    <row r="15397" spans="44:44">
      <c r="AR15397" s="176"/>
    </row>
    <row r="15398" spans="44:44">
      <c r="AR15398" s="176"/>
    </row>
    <row r="15399" spans="44:44">
      <c r="AR15399" s="176"/>
    </row>
    <row r="15400" spans="44:44">
      <c r="AR15400" s="176"/>
    </row>
    <row r="15401" spans="44:44">
      <c r="AR15401" s="176"/>
    </row>
    <row r="15402" spans="44:44">
      <c r="AR15402" s="176"/>
    </row>
    <row r="15403" spans="44:44">
      <c r="AR15403" s="176"/>
    </row>
    <row r="15404" spans="44:44">
      <c r="AR15404" s="176"/>
    </row>
    <row r="15405" spans="44:44">
      <c r="AR15405" s="176"/>
    </row>
    <row r="15406" spans="44:44">
      <c r="AR15406" s="176"/>
    </row>
    <row r="15407" spans="44:44">
      <c r="AR15407" s="176"/>
    </row>
    <row r="15408" spans="44:44">
      <c r="AR15408" s="176"/>
    </row>
    <row r="15409" spans="44:44">
      <c r="AR15409" s="176"/>
    </row>
    <row r="15410" spans="44:44">
      <c r="AR15410" s="176"/>
    </row>
    <row r="15411" spans="44:44">
      <c r="AR15411" s="176"/>
    </row>
    <row r="15412" spans="44:44">
      <c r="AR15412" s="176"/>
    </row>
    <row r="15413" spans="44:44">
      <c r="AR15413" s="176"/>
    </row>
    <row r="15414" spans="44:44">
      <c r="AR15414" s="176"/>
    </row>
    <row r="15415" spans="44:44">
      <c r="AR15415" s="176"/>
    </row>
    <row r="15416" spans="44:44">
      <c r="AR15416" s="176"/>
    </row>
    <row r="15417" spans="44:44">
      <c r="AR15417" s="176"/>
    </row>
    <row r="15418" spans="44:44">
      <c r="AR15418" s="176"/>
    </row>
    <row r="15419" spans="44:44">
      <c r="AR15419" s="176"/>
    </row>
    <row r="15420" spans="44:44">
      <c r="AR15420" s="176"/>
    </row>
    <row r="15421" spans="44:44">
      <c r="AR15421" s="176"/>
    </row>
    <row r="15422" spans="44:44">
      <c r="AR15422" s="176"/>
    </row>
    <row r="15423" spans="44:44">
      <c r="AR15423" s="176"/>
    </row>
    <row r="15424" spans="44:44">
      <c r="AR15424" s="176"/>
    </row>
    <row r="15425" spans="44:44">
      <c r="AR15425" s="176"/>
    </row>
    <row r="15426" spans="44:44">
      <c r="AR15426" s="176"/>
    </row>
    <row r="15427" spans="44:44">
      <c r="AR15427" s="176"/>
    </row>
    <row r="15428" spans="44:44">
      <c r="AR15428" s="176"/>
    </row>
    <row r="15429" spans="44:44">
      <c r="AR15429" s="176"/>
    </row>
    <row r="15430" spans="44:44">
      <c r="AR15430" s="176"/>
    </row>
    <row r="15431" spans="44:44">
      <c r="AR15431" s="176"/>
    </row>
    <row r="15432" spans="44:44">
      <c r="AR15432" s="176"/>
    </row>
    <row r="15433" spans="44:44">
      <c r="AR15433" s="176"/>
    </row>
    <row r="15434" spans="44:44">
      <c r="AR15434" s="176"/>
    </row>
    <row r="15435" spans="44:44">
      <c r="AR15435" s="176"/>
    </row>
    <row r="15436" spans="44:44">
      <c r="AR15436" s="176"/>
    </row>
    <row r="15437" spans="44:44">
      <c r="AR15437" s="176"/>
    </row>
    <row r="15438" spans="44:44">
      <c r="AR15438" s="176"/>
    </row>
    <row r="15439" spans="44:44">
      <c r="AR15439" s="176"/>
    </row>
    <row r="15440" spans="44:44">
      <c r="AR15440" s="176"/>
    </row>
    <row r="15441" spans="44:44">
      <c r="AR15441" s="176"/>
    </row>
    <row r="15442" spans="44:44">
      <c r="AR15442" s="176"/>
    </row>
    <row r="15443" spans="44:44">
      <c r="AR15443" s="176"/>
    </row>
    <row r="15444" spans="44:44">
      <c r="AR15444" s="176"/>
    </row>
    <row r="15445" spans="44:44">
      <c r="AR15445" s="176"/>
    </row>
    <row r="15446" spans="44:44">
      <c r="AR15446" s="176"/>
    </row>
    <row r="15447" spans="44:44">
      <c r="AR15447" s="176"/>
    </row>
    <row r="15448" spans="44:44">
      <c r="AR15448" s="176"/>
    </row>
    <row r="15449" spans="44:44">
      <c r="AR15449" s="176"/>
    </row>
    <row r="15450" spans="44:44">
      <c r="AR15450" s="176"/>
    </row>
    <row r="15451" spans="44:44">
      <c r="AR15451" s="176"/>
    </row>
    <row r="15452" spans="44:44">
      <c r="AR15452" s="176"/>
    </row>
    <row r="15453" spans="44:44">
      <c r="AR15453" s="176"/>
    </row>
    <row r="15454" spans="44:44">
      <c r="AR15454" s="176"/>
    </row>
    <row r="15455" spans="44:44">
      <c r="AR15455" s="176"/>
    </row>
    <row r="15456" spans="44:44">
      <c r="AR15456" s="176"/>
    </row>
    <row r="15457" spans="44:44">
      <c r="AR15457" s="176"/>
    </row>
    <row r="15458" spans="44:44">
      <c r="AR15458" s="176"/>
    </row>
    <row r="15459" spans="44:44">
      <c r="AR15459" s="176"/>
    </row>
    <row r="15460" spans="44:44">
      <c r="AR15460" s="176"/>
    </row>
    <row r="15461" spans="44:44">
      <c r="AR15461" s="176"/>
    </row>
    <row r="15462" spans="44:44">
      <c r="AR15462" s="176"/>
    </row>
    <row r="15463" spans="44:44">
      <c r="AR15463" s="176"/>
    </row>
    <row r="15464" spans="44:44">
      <c r="AR15464" s="176"/>
    </row>
    <row r="15465" spans="44:44">
      <c r="AR15465" s="176"/>
    </row>
    <row r="15466" spans="44:44">
      <c r="AR15466" s="176"/>
    </row>
    <row r="15467" spans="44:44">
      <c r="AR15467" s="176"/>
    </row>
    <row r="15468" spans="44:44">
      <c r="AR15468" s="176"/>
    </row>
    <row r="15469" spans="44:44">
      <c r="AR15469" s="176"/>
    </row>
    <row r="15470" spans="44:44">
      <c r="AR15470" s="176"/>
    </row>
    <row r="15471" spans="44:44">
      <c r="AR15471" s="176"/>
    </row>
    <row r="15472" spans="44:44">
      <c r="AR15472" s="176"/>
    </row>
    <row r="15473" spans="44:44">
      <c r="AR15473" s="176"/>
    </row>
    <row r="15474" spans="44:44">
      <c r="AR15474" s="176"/>
    </row>
    <row r="15475" spans="44:44">
      <c r="AR15475" s="176"/>
    </row>
    <row r="15476" spans="44:44">
      <c r="AR15476" s="176"/>
    </row>
    <row r="15477" spans="44:44">
      <c r="AR15477" s="176"/>
    </row>
    <row r="15478" spans="44:44">
      <c r="AR15478" s="176"/>
    </row>
    <row r="15479" spans="44:44">
      <c r="AR15479" s="176"/>
    </row>
    <row r="15480" spans="44:44">
      <c r="AR15480" s="176"/>
    </row>
    <row r="15481" spans="44:44">
      <c r="AR15481" s="176"/>
    </row>
    <row r="15482" spans="44:44">
      <c r="AR15482" s="176"/>
    </row>
    <row r="15483" spans="44:44">
      <c r="AR15483" s="176"/>
    </row>
    <row r="15484" spans="44:44">
      <c r="AR15484" s="176"/>
    </row>
    <row r="15485" spans="44:44">
      <c r="AR15485" s="176"/>
    </row>
    <row r="15486" spans="44:44">
      <c r="AR15486" s="176"/>
    </row>
    <row r="15487" spans="44:44">
      <c r="AR15487" s="176"/>
    </row>
    <row r="15488" spans="44:44">
      <c r="AR15488" s="176"/>
    </row>
    <row r="15489" spans="44:44">
      <c r="AR15489" s="176"/>
    </row>
    <row r="15490" spans="44:44">
      <c r="AR15490" s="176"/>
    </row>
    <row r="15491" spans="44:44">
      <c r="AR15491" s="176"/>
    </row>
    <row r="15492" spans="44:44">
      <c r="AR15492" s="176"/>
    </row>
    <row r="15493" spans="44:44">
      <c r="AR15493" s="176"/>
    </row>
    <row r="15494" spans="44:44">
      <c r="AR15494" s="176"/>
    </row>
    <row r="15495" spans="44:44">
      <c r="AR15495" s="176"/>
    </row>
    <row r="15496" spans="44:44">
      <c r="AR15496" s="176"/>
    </row>
    <row r="15497" spans="44:44">
      <c r="AR15497" s="176"/>
    </row>
    <row r="15498" spans="44:44">
      <c r="AR15498" s="176"/>
    </row>
    <row r="15499" spans="44:44">
      <c r="AR15499" s="176"/>
    </row>
    <row r="15500" spans="44:44">
      <c r="AR15500" s="176"/>
    </row>
    <row r="15501" spans="44:44">
      <c r="AR15501" s="176"/>
    </row>
    <row r="15502" spans="44:44">
      <c r="AR15502" s="176"/>
    </row>
    <row r="15503" spans="44:44">
      <c r="AR15503" s="176"/>
    </row>
    <row r="15504" spans="44:44">
      <c r="AR15504" s="176"/>
    </row>
    <row r="15505" spans="44:44">
      <c r="AR15505" s="176"/>
    </row>
    <row r="15506" spans="44:44">
      <c r="AR15506" s="176"/>
    </row>
    <row r="15507" spans="44:44">
      <c r="AR15507" s="176"/>
    </row>
    <row r="15508" spans="44:44">
      <c r="AR15508" s="176"/>
    </row>
    <row r="15509" spans="44:44">
      <c r="AR15509" s="176"/>
    </row>
    <row r="15510" spans="44:44">
      <c r="AR15510" s="176"/>
    </row>
    <row r="15511" spans="44:44">
      <c r="AR15511" s="176"/>
    </row>
    <row r="15512" spans="44:44">
      <c r="AR15512" s="176"/>
    </row>
    <row r="15513" spans="44:44">
      <c r="AR15513" s="176"/>
    </row>
    <row r="15514" spans="44:44">
      <c r="AR15514" s="176"/>
    </row>
    <row r="15515" spans="44:44">
      <c r="AR15515" s="176"/>
    </row>
    <row r="15516" spans="44:44">
      <c r="AR15516" s="176"/>
    </row>
    <row r="15517" spans="44:44">
      <c r="AR15517" s="176"/>
    </row>
    <row r="15518" spans="44:44">
      <c r="AR15518" s="176"/>
    </row>
    <row r="15519" spans="44:44">
      <c r="AR15519" s="176"/>
    </row>
    <row r="15520" spans="44:44">
      <c r="AR15520" s="176"/>
    </row>
    <row r="15521" spans="44:44">
      <c r="AR15521" s="176"/>
    </row>
    <row r="15522" spans="44:44">
      <c r="AR15522" s="176"/>
    </row>
    <row r="15523" spans="44:44">
      <c r="AR15523" s="176"/>
    </row>
    <row r="15524" spans="44:44">
      <c r="AR15524" s="176"/>
    </row>
    <row r="15525" spans="44:44">
      <c r="AR15525" s="176"/>
    </row>
    <row r="15526" spans="44:44">
      <c r="AR15526" s="176"/>
    </row>
    <row r="15527" spans="44:44">
      <c r="AR15527" s="176"/>
    </row>
    <row r="15528" spans="44:44">
      <c r="AR15528" s="176"/>
    </row>
    <row r="15529" spans="44:44">
      <c r="AR15529" s="176"/>
    </row>
    <row r="15530" spans="44:44">
      <c r="AR15530" s="176"/>
    </row>
    <row r="15531" spans="44:44">
      <c r="AR15531" s="176"/>
    </row>
    <row r="15532" spans="44:44">
      <c r="AR15532" s="176"/>
    </row>
    <row r="15533" spans="44:44">
      <c r="AR15533" s="176"/>
    </row>
    <row r="15534" spans="44:44">
      <c r="AR15534" s="176"/>
    </row>
    <row r="15535" spans="44:44">
      <c r="AR15535" s="176"/>
    </row>
    <row r="15536" spans="44:44">
      <c r="AR15536" s="176"/>
    </row>
    <row r="15537" spans="44:44">
      <c r="AR15537" s="176"/>
    </row>
    <row r="15538" spans="44:44">
      <c r="AR15538" s="176"/>
    </row>
    <row r="15539" spans="44:44">
      <c r="AR15539" s="176"/>
    </row>
    <row r="15540" spans="44:44">
      <c r="AR15540" s="176"/>
    </row>
    <row r="15541" spans="44:44">
      <c r="AR15541" s="176"/>
    </row>
    <row r="15542" spans="44:44">
      <c r="AR15542" s="176"/>
    </row>
    <row r="15543" spans="44:44">
      <c r="AR15543" s="176"/>
    </row>
    <row r="15544" spans="44:44">
      <c r="AR15544" s="176"/>
    </row>
    <row r="15545" spans="44:44">
      <c r="AR15545" s="176"/>
    </row>
    <row r="15546" spans="44:44">
      <c r="AR15546" s="176"/>
    </row>
    <row r="15547" spans="44:44">
      <c r="AR15547" s="176"/>
    </row>
    <row r="15548" spans="44:44">
      <c r="AR15548" s="176"/>
    </row>
    <row r="15549" spans="44:44">
      <c r="AR15549" s="176"/>
    </row>
    <row r="15550" spans="44:44">
      <c r="AR15550" s="176"/>
    </row>
    <row r="15551" spans="44:44">
      <c r="AR15551" s="176"/>
    </row>
    <row r="15552" spans="44:44">
      <c r="AR15552" s="176"/>
    </row>
    <row r="15553" spans="44:44">
      <c r="AR15553" s="176"/>
    </row>
    <row r="15554" spans="44:44">
      <c r="AR15554" s="176"/>
    </row>
    <row r="15555" spans="44:44">
      <c r="AR15555" s="176"/>
    </row>
    <row r="15556" spans="44:44">
      <c r="AR15556" s="176"/>
    </row>
    <row r="15557" spans="44:44">
      <c r="AR15557" s="176"/>
    </row>
    <row r="15558" spans="44:44">
      <c r="AR15558" s="176"/>
    </row>
    <row r="15559" spans="44:44">
      <c r="AR15559" s="176"/>
    </row>
    <row r="15560" spans="44:44">
      <c r="AR15560" s="176"/>
    </row>
    <row r="15561" spans="44:44">
      <c r="AR15561" s="176"/>
    </row>
    <row r="15562" spans="44:44">
      <c r="AR15562" s="176"/>
    </row>
    <row r="15563" spans="44:44">
      <c r="AR15563" s="176"/>
    </row>
    <row r="15564" spans="44:44">
      <c r="AR15564" s="176"/>
    </row>
    <row r="15565" spans="44:44">
      <c r="AR15565" s="176"/>
    </row>
    <row r="15566" spans="44:44">
      <c r="AR15566" s="176"/>
    </row>
    <row r="15567" spans="44:44">
      <c r="AR15567" s="176"/>
    </row>
    <row r="15568" spans="44:44">
      <c r="AR15568" s="176"/>
    </row>
    <row r="15569" spans="44:44">
      <c r="AR15569" s="176"/>
    </row>
    <row r="15570" spans="44:44">
      <c r="AR15570" s="176"/>
    </row>
    <row r="15571" spans="44:44">
      <c r="AR15571" s="176"/>
    </row>
    <row r="15572" spans="44:44">
      <c r="AR15572" s="176"/>
    </row>
    <row r="15573" spans="44:44">
      <c r="AR15573" s="176"/>
    </row>
    <row r="15574" spans="44:44">
      <c r="AR15574" s="176"/>
    </row>
    <row r="15575" spans="44:44">
      <c r="AR15575" s="176"/>
    </row>
    <row r="15576" spans="44:44">
      <c r="AR15576" s="176"/>
    </row>
    <row r="15577" spans="44:44">
      <c r="AR15577" s="176"/>
    </row>
    <row r="15578" spans="44:44">
      <c r="AR15578" s="176"/>
    </row>
    <row r="15579" spans="44:44">
      <c r="AR15579" s="176"/>
    </row>
    <row r="15580" spans="44:44">
      <c r="AR15580" s="176"/>
    </row>
    <row r="15581" spans="44:44">
      <c r="AR15581" s="176"/>
    </row>
    <row r="15582" spans="44:44">
      <c r="AR15582" s="176"/>
    </row>
    <row r="15583" spans="44:44">
      <c r="AR15583" s="176"/>
    </row>
    <row r="15584" spans="44:44">
      <c r="AR15584" s="176"/>
    </row>
    <row r="15585" spans="44:44">
      <c r="AR15585" s="176"/>
    </row>
    <row r="15586" spans="44:44">
      <c r="AR15586" s="176"/>
    </row>
    <row r="15587" spans="44:44">
      <c r="AR15587" s="176"/>
    </row>
    <row r="15588" spans="44:44">
      <c r="AR15588" s="176"/>
    </row>
    <row r="15589" spans="44:44">
      <c r="AR15589" s="176"/>
    </row>
    <row r="15590" spans="44:44">
      <c r="AR15590" s="176"/>
    </row>
    <row r="15591" spans="44:44">
      <c r="AR15591" s="176"/>
    </row>
    <row r="15592" spans="44:44">
      <c r="AR15592" s="176"/>
    </row>
    <row r="15593" spans="44:44">
      <c r="AR15593" s="176"/>
    </row>
    <row r="15594" spans="44:44">
      <c r="AR15594" s="176"/>
    </row>
    <row r="15595" spans="44:44">
      <c r="AR15595" s="176"/>
    </row>
    <row r="15596" spans="44:44">
      <c r="AR15596" s="176"/>
    </row>
    <row r="15597" spans="44:44">
      <c r="AR15597" s="176"/>
    </row>
    <row r="15598" spans="44:44">
      <c r="AR15598" s="176"/>
    </row>
    <row r="15599" spans="44:44">
      <c r="AR15599" s="176"/>
    </row>
    <row r="15600" spans="44:44">
      <c r="AR15600" s="176"/>
    </row>
    <row r="15601" spans="44:44">
      <c r="AR15601" s="176"/>
    </row>
    <row r="15602" spans="44:44">
      <c r="AR15602" s="176"/>
    </row>
    <row r="15603" spans="44:44">
      <c r="AR15603" s="176"/>
    </row>
    <row r="15604" spans="44:44">
      <c r="AR15604" s="176"/>
    </row>
    <row r="15605" spans="44:44">
      <c r="AR15605" s="176"/>
    </row>
    <row r="15606" spans="44:44">
      <c r="AR15606" s="176"/>
    </row>
    <row r="15607" spans="44:44">
      <c r="AR15607" s="176"/>
    </row>
    <row r="15608" spans="44:44">
      <c r="AR15608" s="176"/>
    </row>
    <row r="15609" spans="44:44">
      <c r="AR15609" s="176"/>
    </row>
    <row r="15610" spans="44:44">
      <c r="AR15610" s="176"/>
    </row>
    <row r="15611" spans="44:44">
      <c r="AR15611" s="176"/>
    </row>
    <row r="15612" spans="44:44">
      <c r="AR15612" s="176"/>
    </row>
    <row r="15613" spans="44:44">
      <c r="AR15613" s="176"/>
    </row>
    <row r="15614" spans="44:44">
      <c r="AR15614" s="176"/>
    </row>
    <row r="15615" spans="44:44">
      <c r="AR15615" s="176"/>
    </row>
    <row r="15616" spans="44:44">
      <c r="AR15616" s="176"/>
    </row>
    <row r="15617" spans="44:44">
      <c r="AR15617" s="176"/>
    </row>
    <row r="15618" spans="44:44">
      <c r="AR15618" s="176"/>
    </row>
    <row r="15619" spans="44:44">
      <c r="AR15619" s="176"/>
    </row>
    <row r="15620" spans="44:44">
      <c r="AR15620" s="176"/>
    </row>
    <row r="15621" spans="44:44">
      <c r="AR15621" s="176"/>
    </row>
    <row r="15622" spans="44:44">
      <c r="AR15622" s="176"/>
    </row>
    <row r="15623" spans="44:44">
      <c r="AR15623" s="176"/>
    </row>
    <row r="15624" spans="44:44">
      <c r="AR15624" s="176"/>
    </row>
    <row r="15625" spans="44:44">
      <c r="AR15625" s="176"/>
    </row>
    <row r="15626" spans="44:44">
      <c r="AR15626" s="176"/>
    </row>
    <row r="15627" spans="44:44">
      <c r="AR15627" s="176"/>
    </row>
    <row r="15628" spans="44:44">
      <c r="AR15628" s="176"/>
    </row>
    <row r="15629" spans="44:44">
      <c r="AR15629" s="176"/>
    </row>
    <row r="15630" spans="44:44">
      <c r="AR15630" s="176"/>
    </row>
    <row r="15631" spans="44:44">
      <c r="AR15631" s="176"/>
    </row>
    <row r="15632" spans="44:44">
      <c r="AR15632" s="176"/>
    </row>
    <row r="15633" spans="44:44">
      <c r="AR15633" s="176"/>
    </row>
    <row r="15634" spans="44:44">
      <c r="AR15634" s="176"/>
    </row>
    <row r="15635" spans="44:44">
      <c r="AR15635" s="176"/>
    </row>
    <row r="15636" spans="44:44">
      <c r="AR15636" s="176"/>
    </row>
    <row r="15637" spans="44:44">
      <c r="AR15637" s="176"/>
    </row>
    <row r="15638" spans="44:44">
      <c r="AR15638" s="176"/>
    </row>
    <row r="15639" spans="44:44">
      <c r="AR15639" s="176"/>
    </row>
    <row r="15640" spans="44:44">
      <c r="AR15640" s="176"/>
    </row>
    <row r="15641" spans="44:44">
      <c r="AR15641" s="176"/>
    </row>
    <row r="15642" spans="44:44">
      <c r="AR15642" s="176"/>
    </row>
    <row r="15643" spans="44:44">
      <c r="AR15643" s="176"/>
    </row>
    <row r="15644" spans="44:44">
      <c r="AR15644" s="176"/>
    </row>
    <row r="15645" spans="44:44">
      <c r="AR15645" s="176"/>
    </row>
    <row r="15646" spans="44:44">
      <c r="AR15646" s="176"/>
    </row>
    <row r="15647" spans="44:44">
      <c r="AR15647" s="176"/>
    </row>
    <row r="15648" spans="44:44">
      <c r="AR15648" s="176"/>
    </row>
    <row r="15649" spans="44:44">
      <c r="AR15649" s="176"/>
    </row>
    <row r="15650" spans="44:44">
      <c r="AR15650" s="176"/>
    </row>
    <row r="15651" spans="44:44">
      <c r="AR15651" s="176"/>
    </row>
    <row r="15652" spans="44:44">
      <c r="AR15652" s="176"/>
    </row>
    <row r="15653" spans="44:44">
      <c r="AR15653" s="176"/>
    </row>
    <row r="15654" spans="44:44">
      <c r="AR15654" s="176"/>
    </row>
    <row r="15655" spans="44:44">
      <c r="AR15655" s="176"/>
    </row>
    <row r="15656" spans="44:44">
      <c r="AR15656" s="176"/>
    </row>
    <row r="15657" spans="44:44">
      <c r="AR15657" s="176"/>
    </row>
    <row r="15658" spans="44:44">
      <c r="AR15658" s="176"/>
    </row>
    <row r="15659" spans="44:44">
      <c r="AR15659" s="176"/>
    </row>
    <row r="15660" spans="44:44">
      <c r="AR15660" s="176"/>
    </row>
    <row r="15661" spans="44:44">
      <c r="AR15661" s="176"/>
    </row>
    <row r="15662" spans="44:44">
      <c r="AR15662" s="176"/>
    </row>
    <row r="15663" spans="44:44">
      <c r="AR15663" s="176"/>
    </row>
    <row r="15664" spans="44:44">
      <c r="AR15664" s="176"/>
    </row>
    <row r="15665" spans="44:44">
      <c r="AR15665" s="176"/>
    </row>
    <row r="15666" spans="44:44">
      <c r="AR15666" s="176"/>
    </row>
    <row r="15667" spans="44:44">
      <c r="AR15667" s="176"/>
    </row>
    <row r="15668" spans="44:44">
      <c r="AR15668" s="176"/>
    </row>
    <row r="15669" spans="44:44">
      <c r="AR15669" s="176"/>
    </row>
    <row r="15670" spans="44:44">
      <c r="AR15670" s="176"/>
    </row>
    <row r="15671" spans="44:44">
      <c r="AR15671" s="176"/>
    </row>
    <row r="15672" spans="44:44">
      <c r="AR15672" s="176"/>
    </row>
    <row r="15673" spans="44:44">
      <c r="AR15673" s="176"/>
    </row>
    <row r="15674" spans="44:44">
      <c r="AR15674" s="176"/>
    </row>
    <row r="15675" spans="44:44">
      <c r="AR15675" s="176"/>
    </row>
    <row r="15676" spans="44:44">
      <c r="AR15676" s="176"/>
    </row>
    <row r="15677" spans="44:44">
      <c r="AR15677" s="176"/>
    </row>
    <row r="15678" spans="44:44">
      <c r="AR15678" s="176"/>
    </row>
    <row r="15679" spans="44:44">
      <c r="AR15679" s="176"/>
    </row>
    <row r="15680" spans="44:44">
      <c r="AR15680" s="176"/>
    </row>
    <row r="15681" spans="44:44">
      <c r="AR15681" s="176"/>
    </row>
    <row r="15682" spans="44:44">
      <c r="AR15682" s="176"/>
    </row>
    <row r="15683" spans="44:44">
      <c r="AR15683" s="176"/>
    </row>
    <row r="15684" spans="44:44">
      <c r="AR15684" s="176"/>
    </row>
    <row r="15685" spans="44:44">
      <c r="AR15685" s="176"/>
    </row>
    <row r="15686" spans="44:44">
      <c r="AR15686" s="176"/>
    </row>
    <row r="15687" spans="44:44">
      <c r="AR15687" s="176"/>
    </row>
    <row r="15688" spans="44:44">
      <c r="AR15688" s="176"/>
    </row>
    <row r="15689" spans="44:44">
      <c r="AR15689" s="176"/>
    </row>
    <row r="15690" spans="44:44">
      <c r="AR15690" s="176"/>
    </row>
    <row r="15691" spans="44:44">
      <c r="AR15691" s="176"/>
    </row>
    <row r="15692" spans="44:44">
      <c r="AR15692" s="176"/>
    </row>
    <row r="15693" spans="44:44">
      <c r="AR15693" s="176"/>
    </row>
    <row r="15694" spans="44:44">
      <c r="AR15694" s="176"/>
    </row>
    <row r="15695" spans="44:44">
      <c r="AR15695" s="176"/>
    </row>
    <row r="15696" spans="44:44">
      <c r="AR15696" s="176"/>
    </row>
    <row r="15697" spans="44:44">
      <c r="AR15697" s="176"/>
    </row>
    <row r="15698" spans="44:44">
      <c r="AR15698" s="176"/>
    </row>
    <row r="15699" spans="44:44">
      <c r="AR15699" s="176"/>
    </row>
    <row r="15700" spans="44:44">
      <c r="AR15700" s="176"/>
    </row>
    <row r="15701" spans="44:44">
      <c r="AR15701" s="176"/>
    </row>
    <row r="15702" spans="44:44">
      <c r="AR15702" s="176"/>
    </row>
    <row r="15703" spans="44:44">
      <c r="AR15703" s="176"/>
    </row>
    <row r="15704" spans="44:44">
      <c r="AR15704" s="176"/>
    </row>
    <row r="15705" spans="44:44">
      <c r="AR15705" s="176"/>
    </row>
    <row r="15706" spans="44:44">
      <c r="AR15706" s="176"/>
    </row>
    <row r="15707" spans="44:44">
      <c r="AR15707" s="176"/>
    </row>
    <row r="15708" spans="44:44">
      <c r="AR15708" s="176"/>
    </row>
    <row r="15709" spans="44:44">
      <c r="AR15709" s="176"/>
    </row>
    <row r="15710" spans="44:44">
      <c r="AR15710" s="176"/>
    </row>
    <row r="15711" spans="44:44">
      <c r="AR15711" s="176"/>
    </row>
    <row r="15712" spans="44:44">
      <c r="AR15712" s="176"/>
    </row>
    <row r="15713" spans="44:44">
      <c r="AR15713" s="176"/>
    </row>
    <row r="15714" spans="44:44">
      <c r="AR15714" s="176"/>
    </row>
    <row r="15715" spans="44:44">
      <c r="AR15715" s="176"/>
    </row>
    <row r="15716" spans="44:44">
      <c r="AR15716" s="176"/>
    </row>
    <row r="15717" spans="44:44">
      <c r="AR15717" s="176"/>
    </row>
    <row r="15718" spans="44:44">
      <c r="AR15718" s="176"/>
    </row>
    <row r="15719" spans="44:44">
      <c r="AR15719" s="176"/>
    </row>
    <row r="15720" spans="44:44">
      <c r="AR15720" s="176"/>
    </row>
    <row r="15721" spans="44:44">
      <c r="AR15721" s="176"/>
    </row>
    <row r="15722" spans="44:44">
      <c r="AR15722" s="176"/>
    </row>
    <row r="15723" spans="44:44">
      <c r="AR15723" s="176"/>
    </row>
    <row r="15724" spans="44:44">
      <c r="AR15724" s="176"/>
    </row>
    <row r="15725" spans="44:44">
      <c r="AR15725" s="176"/>
    </row>
    <row r="15726" spans="44:44">
      <c r="AR15726" s="176"/>
    </row>
    <row r="15727" spans="44:44">
      <c r="AR15727" s="176"/>
    </row>
    <row r="15728" spans="44:44">
      <c r="AR15728" s="176"/>
    </row>
    <row r="15729" spans="44:44">
      <c r="AR15729" s="176"/>
    </row>
    <row r="15730" spans="44:44">
      <c r="AR15730" s="176"/>
    </row>
    <row r="15731" spans="44:44">
      <c r="AR15731" s="176"/>
    </row>
    <row r="15732" spans="44:44">
      <c r="AR15732" s="176"/>
    </row>
    <row r="15733" spans="44:44">
      <c r="AR15733" s="176"/>
    </row>
    <row r="15734" spans="44:44">
      <c r="AR15734" s="176"/>
    </row>
    <row r="15735" spans="44:44">
      <c r="AR15735" s="176"/>
    </row>
    <row r="15736" spans="44:44">
      <c r="AR15736" s="176"/>
    </row>
    <row r="15737" spans="44:44">
      <c r="AR15737" s="176"/>
    </row>
    <row r="15738" spans="44:44">
      <c r="AR15738" s="176"/>
    </row>
    <row r="15739" spans="44:44">
      <c r="AR15739" s="176"/>
    </row>
    <row r="15740" spans="44:44">
      <c r="AR15740" s="176"/>
    </row>
    <row r="15741" spans="44:44">
      <c r="AR15741" s="176"/>
    </row>
    <row r="15742" spans="44:44">
      <c r="AR15742" s="176"/>
    </row>
    <row r="15743" spans="44:44">
      <c r="AR15743" s="176"/>
    </row>
    <row r="15744" spans="44:44">
      <c r="AR15744" s="176"/>
    </row>
    <row r="15745" spans="44:44">
      <c r="AR15745" s="176"/>
    </row>
    <row r="15746" spans="44:44">
      <c r="AR15746" s="176"/>
    </row>
    <row r="15747" spans="44:44">
      <c r="AR15747" s="176"/>
    </row>
    <row r="15748" spans="44:44">
      <c r="AR15748" s="176"/>
    </row>
    <row r="15749" spans="44:44">
      <c r="AR15749" s="176"/>
    </row>
    <row r="15750" spans="44:44">
      <c r="AR15750" s="176"/>
    </row>
    <row r="15751" spans="44:44">
      <c r="AR15751" s="176"/>
    </row>
    <row r="15752" spans="44:44">
      <c r="AR15752" s="176"/>
    </row>
    <row r="15753" spans="44:44">
      <c r="AR15753" s="176"/>
    </row>
    <row r="15754" spans="44:44">
      <c r="AR15754" s="176"/>
    </row>
    <row r="15755" spans="44:44">
      <c r="AR15755" s="176"/>
    </row>
    <row r="15756" spans="44:44">
      <c r="AR15756" s="176"/>
    </row>
    <row r="15757" spans="44:44">
      <c r="AR15757" s="176"/>
    </row>
    <row r="15758" spans="44:44">
      <c r="AR15758" s="176"/>
    </row>
    <row r="15759" spans="44:44">
      <c r="AR15759" s="176"/>
    </row>
    <row r="15760" spans="44:44">
      <c r="AR15760" s="176"/>
    </row>
    <row r="15761" spans="44:44">
      <c r="AR15761" s="176"/>
    </row>
    <row r="15762" spans="44:44">
      <c r="AR15762" s="176"/>
    </row>
    <row r="15763" spans="44:44">
      <c r="AR15763" s="176"/>
    </row>
    <row r="15764" spans="44:44">
      <c r="AR15764" s="176"/>
    </row>
    <row r="15765" spans="44:44">
      <c r="AR15765" s="176"/>
    </row>
    <row r="15766" spans="44:44">
      <c r="AR15766" s="176"/>
    </row>
    <row r="15767" spans="44:44">
      <c r="AR15767" s="176"/>
    </row>
    <row r="15768" spans="44:44">
      <c r="AR15768" s="176"/>
    </row>
    <row r="15769" spans="44:44">
      <c r="AR15769" s="176"/>
    </row>
    <row r="15770" spans="44:44">
      <c r="AR15770" s="176"/>
    </row>
    <row r="15771" spans="44:44">
      <c r="AR15771" s="176"/>
    </row>
    <row r="15772" spans="44:44">
      <c r="AR15772" s="176"/>
    </row>
    <row r="15773" spans="44:44">
      <c r="AR15773" s="176"/>
    </row>
    <row r="15774" spans="44:44">
      <c r="AR15774" s="176"/>
    </row>
    <row r="15775" spans="44:44">
      <c r="AR15775" s="176"/>
    </row>
    <row r="15776" spans="44:44">
      <c r="AR15776" s="176"/>
    </row>
    <row r="15777" spans="44:44">
      <c r="AR15777" s="176"/>
    </row>
    <row r="15778" spans="44:44">
      <c r="AR15778" s="176"/>
    </row>
    <row r="15779" spans="44:44">
      <c r="AR15779" s="176"/>
    </row>
    <row r="15780" spans="44:44">
      <c r="AR15780" s="176"/>
    </row>
    <row r="15781" spans="44:44">
      <c r="AR15781" s="176"/>
    </row>
    <row r="15782" spans="44:44">
      <c r="AR15782" s="176"/>
    </row>
    <row r="15783" spans="44:44">
      <c r="AR15783" s="176"/>
    </row>
    <row r="15784" spans="44:44">
      <c r="AR15784" s="176"/>
    </row>
    <row r="15785" spans="44:44">
      <c r="AR15785" s="176"/>
    </row>
    <row r="15786" spans="44:44">
      <c r="AR15786" s="176"/>
    </row>
    <row r="15787" spans="44:44">
      <c r="AR15787" s="176"/>
    </row>
    <row r="15788" spans="44:44">
      <c r="AR15788" s="176"/>
    </row>
    <row r="15789" spans="44:44">
      <c r="AR15789" s="176"/>
    </row>
    <row r="15790" spans="44:44">
      <c r="AR15790" s="176"/>
    </row>
    <row r="15791" spans="44:44">
      <c r="AR15791" s="176"/>
    </row>
    <row r="15792" spans="44:44">
      <c r="AR15792" s="176"/>
    </row>
    <row r="15793" spans="44:44">
      <c r="AR15793" s="176"/>
    </row>
    <row r="15794" spans="44:44">
      <c r="AR15794" s="176"/>
    </row>
    <row r="15795" spans="44:44">
      <c r="AR15795" s="176"/>
    </row>
    <row r="15796" spans="44:44">
      <c r="AR15796" s="176"/>
    </row>
    <row r="15797" spans="44:44">
      <c r="AR15797" s="176"/>
    </row>
    <row r="15798" spans="44:44">
      <c r="AR15798" s="176"/>
    </row>
    <row r="15799" spans="44:44">
      <c r="AR15799" s="176"/>
    </row>
    <row r="15800" spans="44:44">
      <c r="AR15800" s="176"/>
    </row>
    <row r="15801" spans="44:44">
      <c r="AR15801" s="176"/>
    </row>
    <row r="15802" spans="44:44">
      <c r="AR15802" s="176"/>
    </row>
    <row r="15803" spans="44:44">
      <c r="AR15803" s="176"/>
    </row>
    <row r="15804" spans="44:44">
      <c r="AR15804" s="176"/>
    </row>
    <row r="15805" spans="44:44">
      <c r="AR15805" s="176"/>
    </row>
    <row r="15806" spans="44:44">
      <c r="AR15806" s="176"/>
    </row>
    <row r="15807" spans="44:44">
      <c r="AR15807" s="176"/>
    </row>
    <row r="15808" spans="44:44">
      <c r="AR15808" s="176"/>
    </row>
    <row r="15809" spans="44:44">
      <c r="AR15809" s="176"/>
    </row>
    <row r="15810" spans="44:44">
      <c r="AR15810" s="176"/>
    </row>
    <row r="15811" spans="44:44">
      <c r="AR15811" s="176"/>
    </row>
    <row r="15812" spans="44:44">
      <c r="AR15812" s="176"/>
    </row>
    <row r="15813" spans="44:44">
      <c r="AR15813" s="176"/>
    </row>
    <row r="15814" spans="44:44">
      <c r="AR15814" s="176"/>
    </row>
    <row r="15815" spans="44:44">
      <c r="AR15815" s="176"/>
    </row>
    <row r="15816" spans="44:44">
      <c r="AR15816" s="176"/>
    </row>
    <row r="15817" spans="44:44">
      <c r="AR15817" s="176"/>
    </row>
    <row r="15818" spans="44:44">
      <c r="AR15818" s="176"/>
    </row>
    <row r="15819" spans="44:44">
      <c r="AR15819" s="176"/>
    </row>
    <row r="15820" spans="44:44">
      <c r="AR15820" s="176"/>
    </row>
    <row r="15821" spans="44:44">
      <c r="AR15821" s="176"/>
    </row>
    <row r="15822" spans="44:44">
      <c r="AR15822" s="176"/>
    </row>
    <row r="15823" spans="44:44">
      <c r="AR15823" s="176"/>
    </row>
    <row r="15824" spans="44:44">
      <c r="AR15824" s="176"/>
    </row>
    <row r="15825" spans="44:44">
      <c r="AR15825" s="176"/>
    </row>
    <row r="15826" spans="44:44">
      <c r="AR15826" s="176"/>
    </row>
    <row r="15827" spans="44:44">
      <c r="AR15827" s="176"/>
    </row>
    <row r="15828" spans="44:44">
      <c r="AR15828" s="176"/>
    </row>
    <row r="15829" spans="44:44">
      <c r="AR15829" s="176"/>
    </row>
    <row r="15830" spans="44:44">
      <c r="AR15830" s="176"/>
    </row>
    <row r="15831" spans="44:44">
      <c r="AR15831" s="176"/>
    </row>
    <row r="15832" spans="44:44">
      <c r="AR15832" s="176"/>
    </row>
    <row r="15833" spans="44:44">
      <c r="AR15833" s="176"/>
    </row>
    <row r="15834" spans="44:44">
      <c r="AR15834" s="176"/>
    </row>
    <row r="15835" spans="44:44">
      <c r="AR15835" s="176"/>
    </row>
    <row r="15836" spans="44:44">
      <c r="AR15836" s="176"/>
    </row>
    <row r="15837" spans="44:44">
      <c r="AR15837" s="176"/>
    </row>
    <row r="15838" spans="44:44">
      <c r="AR15838" s="176"/>
    </row>
    <row r="15839" spans="44:44">
      <c r="AR15839" s="176"/>
    </row>
    <row r="15840" spans="44:44">
      <c r="AR15840" s="176"/>
    </row>
    <row r="15841" spans="44:44">
      <c r="AR15841" s="176"/>
    </row>
    <row r="15842" spans="44:44">
      <c r="AR15842" s="176"/>
    </row>
    <row r="15843" spans="44:44">
      <c r="AR15843" s="176"/>
    </row>
    <row r="15844" spans="44:44">
      <c r="AR15844" s="176"/>
    </row>
    <row r="15845" spans="44:44">
      <c r="AR15845" s="176"/>
    </row>
    <row r="15846" spans="44:44">
      <c r="AR15846" s="176"/>
    </row>
    <row r="15847" spans="44:44">
      <c r="AR15847" s="176"/>
    </row>
    <row r="15848" spans="44:44">
      <c r="AR15848" s="176"/>
    </row>
    <row r="15849" spans="44:44">
      <c r="AR15849" s="176"/>
    </row>
    <row r="15850" spans="44:44">
      <c r="AR15850" s="176"/>
    </row>
    <row r="15851" spans="44:44">
      <c r="AR15851" s="176"/>
    </row>
    <row r="15852" spans="44:44">
      <c r="AR15852" s="176"/>
    </row>
    <row r="15853" spans="44:44">
      <c r="AR15853" s="176"/>
    </row>
    <row r="15854" spans="44:44">
      <c r="AR15854" s="176"/>
    </row>
    <row r="15855" spans="44:44">
      <c r="AR15855" s="176"/>
    </row>
    <row r="15856" spans="44:44">
      <c r="AR15856" s="176"/>
    </row>
    <row r="15857" spans="44:44">
      <c r="AR15857" s="176"/>
    </row>
    <row r="15858" spans="44:44">
      <c r="AR15858" s="176"/>
    </row>
    <row r="15859" spans="44:44">
      <c r="AR15859" s="176"/>
    </row>
    <row r="15860" spans="44:44">
      <c r="AR15860" s="176"/>
    </row>
    <row r="15861" spans="44:44">
      <c r="AR15861" s="176"/>
    </row>
    <row r="15862" spans="44:44">
      <c r="AR15862" s="176"/>
    </row>
    <row r="15863" spans="44:44">
      <c r="AR15863" s="176"/>
    </row>
    <row r="15864" spans="44:44">
      <c r="AR15864" s="176"/>
    </row>
    <row r="15865" spans="44:44">
      <c r="AR15865" s="176"/>
    </row>
    <row r="15866" spans="44:44">
      <c r="AR15866" s="176"/>
    </row>
    <row r="15867" spans="44:44">
      <c r="AR15867" s="176"/>
    </row>
    <row r="15868" spans="44:44">
      <c r="AR15868" s="176"/>
    </row>
    <row r="15869" spans="44:44">
      <c r="AR15869" s="176"/>
    </row>
    <row r="15870" spans="44:44">
      <c r="AR15870" s="176"/>
    </row>
    <row r="15871" spans="44:44">
      <c r="AR15871" s="176"/>
    </row>
    <row r="15872" spans="44:44">
      <c r="AR15872" s="176"/>
    </row>
    <row r="15873" spans="44:44">
      <c r="AR15873" s="176"/>
    </row>
    <row r="15874" spans="44:44">
      <c r="AR15874" s="176"/>
    </row>
    <row r="15875" spans="44:44">
      <c r="AR15875" s="176"/>
    </row>
    <row r="15876" spans="44:44">
      <c r="AR15876" s="176"/>
    </row>
    <row r="15877" spans="44:44">
      <c r="AR15877" s="176"/>
    </row>
    <row r="15878" spans="44:44">
      <c r="AR15878" s="176"/>
    </row>
    <row r="15879" spans="44:44">
      <c r="AR15879" s="176"/>
    </row>
    <row r="15880" spans="44:44">
      <c r="AR15880" s="176"/>
    </row>
    <row r="15881" spans="44:44">
      <c r="AR15881" s="176"/>
    </row>
    <row r="15882" spans="44:44">
      <c r="AR15882" s="176"/>
    </row>
    <row r="15883" spans="44:44">
      <c r="AR15883" s="176"/>
    </row>
    <row r="15884" spans="44:44">
      <c r="AR15884" s="176"/>
    </row>
    <row r="15885" spans="44:44">
      <c r="AR15885" s="176"/>
    </row>
    <row r="15886" spans="44:44">
      <c r="AR15886" s="176"/>
    </row>
    <row r="15887" spans="44:44">
      <c r="AR15887" s="176"/>
    </row>
    <row r="15888" spans="44:44">
      <c r="AR15888" s="176"/>
    </row>
    <row r="15889" spans="44:44">
      <c r="AR15889" s="176"/>
    </row>
    <row r="15890" spans="44:44">
      <c r="AR15890" s="176"/>
    </row>
    <row r="15891" spans="44:44">
      <c r="AR15891" s="176"/>
    </row>
    <row r="15892" spans="44:44">
      <c r="AR15892" s="176"/>
    </row>
    <row r="15893" spans="44:44">
      <c r="AR15893" s="176"/>
    </row>
    <row r="15894" spans="44:44">
      <c r="AR15894" s="176"/>
    </row>
    <row r="15895" spans="44:44">
      <c r="AR15895" s="176"/>
    </row>
    <row r="15896" spans="44:44">
      <c r="AR15896" s="176"/>
    </row>
    <row r="15897" spans="44:44">
      <c r="AR15897" s="176"/>
    </row>
    <row r="15898" spans="44:44">
      <c r="AR15898" s="176"/>
    </row>
    <row r="15899" spans="44:44">
      <c r="AR15899" s="176"/>
    </row>
    <row r="15900" spans="44:44">
      <c r="AR15900" s="176"/>
    </row>
    <row r="15901" spans="44:44">
      <c r="AR15901" s="176"/>
    </row>
    <row r="15902" spans="44:44">
      <c r="AR15902" s="176"/>
    </row>
    <row r="15903" spans="44:44">
      <c r="AR15903" s="176"/>
    </row>
    <row r="15904" spans="44:44">
      <c r="AR15904" s="176"/>
    </row>
    <row r="15905" spans="44:44">
      <c r="AR15905" s="176"/>
    </row>
    <row r="15906" spans="44:44">
      <c r="AR15906" s="176"/>
    </row>
    <row r="15907" spans="44:44">
      <c r="AR15907" s="176"/>
    </row>
    <row r="15908" spans="44:44">
      <c r="AR15908" s="176"/>
    </row>
    <row r="15909" spans="44:44">
      <c r="AR15909" s="176"/>
    </row>
    <row r="15910" spans="44:44">
      <c r="AR15910" s="176"/>
    </row>
    <row r="15911" spans="44:44">
      <c r="AR15911" s="176"/>
    </row>
    <row r="15912" spans="44:44">
      <c r="AR15912" s="176"/>
    </row>
    <row r="15913" spans="44:44">
      <c r="AR15913" s="176"/>
    </row>
    <row r="15914" spans="44:44">
      <c r="AR15914" s="176"/>
    </row>
    <row r="15915" spans="44:44">
      <c r="AR15915" s="176"/>
    </row>
    <row r="15916" spans="44:44">
      <c r="AR15916" s="176"/>
    </row>
    <row r="15917" spans="44:44">
      <c r="AR15917" s="176"/>
    </row>
    <row r="15918" spans="44:44">
      <c r="AR15918" s="176"/>
    </row>
    <row r="15919" spans="44:44">
      <c r="AR15919" s="176"/>
    </row>
    <row r="15920" spans="44:44">
      <c r="AR15920" s="176"/>
    </row>
    <row r="15921" spans="44:44">
      <c r="AR15921" s="176"/>
    </row>
    <row r="15922" spans="44:44">
      <c r="AR15922" s="176"/>
    </row>
    <row r="15923" spans="44:44">
      <c r="AR15923" s="176"/>
    </row>
    <row r="15924" spans="44:44">
      <c r="AR15924" s="176"/>
    </row>
    <row r="15925" spans="44:44">
      <c r="AR15925" s="176"/>
    </row>
    <row r="15926" spans="44:44">
      <c r="AR15926" s="176"/>
    </row>
    <row r="15927" spans="44:44">
      <c r="AR15927" s="176"/>
    </row>
    <row r="15928" spans="44:44">
      <c r="AR15928" s="176"/>
    </row>
    <row r="15929" spans="44:44">
      <c r="AR15929" s="176"/>
    </row>
    <row r="15930" spans="44:44">
      <c r="AR15930" s="176"/>
    </row>
    <row r="15931" spans="44:44">
      <c r="AR15931" s="176"/>
    </row>
    <row r="15932" spans="44:44">
      <c r="AR15932" s="176"/>
    </row>
    <row r="15933" spans="44:44">
      <c r="AR15933" s="176"/>
    </row>
    <row r="15934" spans="44:44">
      <c r="AR15934" s="176"/>
    </row>
    <row r="15935" spans="44:44">
      <c r="AR15935" s="176"/>
    </row>
    <row r="15936" spans="44:44">
      <c r="AR15936" s="176"/>
    </row>
    <row r="15937" spans="44:44">
      <c r="AR15937" s="176"/>
    </row>
    <row r="15938" spans="44:44">
      <c r="AR15938" s="176"/>
    </row>
    <row r="15939" spans="44:44">
      <c r="AR15939" s="176"/>
    </row>
    <row r="15940" spans="44:44">
      <c r="AR15940" s="176"/>
    </row>
    <row r="15941" spans="44:44">
      <c r="AR15941" s="176"/>
    </row>
    <row r="15942" spans="44:44">
      <c r="AR15942" s="176"/>
    </row>
    <row r="15943" spans="44:44">
      <c r="AR15943" s="176"/>
    </row>
    <row r="15944" spans="44:44">
      <c r="AR15944" s="176"/>
    </row>
    <row r="15945" spans="44:44">
      <c r="AR15945" s="176"/>
    </row>
    <row r="15946" spans="44:44">
      <c r="AR15946" s="176"/>
    </row>
    <row r="15947" spans="44:44">
      <c r="AR15947" s="176"/>
    </row>
    <row r="15948" spans="44:44">
      <c r="AR15948" s="176"/>
    </row>
    <row r="15949" spans="44:44">
      <c r="AR15949" s="176"/>
    </row>
    <row r="15950" spans="44:44">
      <c r="AR15950" s="176"/>
    </row>
    <row r="15951" spans="44:44">
      <c r="AR15951" s="176"/>
    </row>
    <row r="15952" spans="44:44">
      <c r="AR15952" s="176"/>
    </row>
    <row r="15953" spans="44:44">
      <c r="AR15953" s="176"/>
    </row>
    <row r="15954" spans="44:44">
      <c r="AR15954" s="176"/>
    </row>
    <row r="15955" spans="44:44">
      <c r="AR15955" s="176"/>
    </row>
    <row r="15956" spans="44:44">
      <c r="AR15956" s="176"/>
    </row>
    <row r="15957" spans="44:44">
      <c r="AR15957" s="176"/>
    </row>
    <row r="15958" spans="44:44">
      <c r="AR15958" s="176"/>
    </row>
    <row r="15959" spans="44:44">
      <c r="AR15959" s="176"/>
    </row>
    <row r="15960" spans="44:44">
      <c r="AR15960" s="176"/>
    </row>
    <row r="15961" spans="44:44">
      <c r="AR15961" s="176"/>
    </row>
    <row r="15962" spans="44:44">
      <c r="AR15962" s="176"/>
    </row>
    <row r="15963" spans="44:44">
      <c r="AR15963" s="176"/>
    </row>
    <row r="15964" spans="44:44">
      <c r="AR15964" s="176"/>
    </row>
    <row r="15965" spans="44:44">
      <c r="AR15965" s="176"/>
    </row>
    <row r="15966" spans="44:44">
      <c r="AR15966" s="176"/>
    </row>
    <row r="15967" spans="44:44">
      <c r="AR15967" s="176"/>
    </row>
    <row r="15968" spans="44:44">
      <c r="AR15968" s="176"/>
    </row>
    <row r="15969" spans="44:44">
      <c r="AR15969" s="176"/>
    </row>
    <row r="15970" spans="44:44">
      <c r="AR15970" s="176"/>
    </row>
    <row r="15971" spans="44:44">
      <c r="AR15971" s="176"/>
    </row>
    <row r="15972" spans="44:44">
      <c r="AR15972" s="176"/>
    </row>
    <row r="15973" spans="44:44">
      <c r="AR15973" s="176"/>
    </row>
    <row r="15974" spans="44:44">
      <c r="AR15974" s="176"/>
    </row>
    <row r="15975" spans="44:44">
      <c r="AR15975" s="176"/>
    </row>
    <row r="15976" spans="44:44">
      <c r="AR15976" s="176"/>
    </row>
    <row r="15977" spans="44:44">
      <c r="AR15977" s="176"/>
    </row>
    <row r="15978" spans="44:44">
      <c r="AR15978" s="176"/>
    </row>
    <row r="15979" spans="44:44">
      <c r="AR15979" s="176"/>
    </row>
    <row r="15980" spans="44:44">
      <c r="AR15980" s="176"/>
    </row>
    <row r="15981" spans="44:44">
      <c r="AR15981" s="176"/>
    </row>
    <row r="15982" spans="44:44">
      <c r="AR15982" s="176"/>
    </row>
    <row r="15983" spans="44:44">
      <c r="AR15983" s="176"/>
    </row>
    <row r="15984" spans="44:44">
      <c r="AR15984" s="176"/>
    </row>
    <row r="15985" spans="44:44">
      <c r="AR15985" s="176"/>
    </row>
    <row r="15986" spans="44:44">
      <c r="AR15986" s="176"/>
    </row>
    <row r="15987" spans="44:44">
      <c r="AR15987" s="176"/>
    </row>
    <row r="15988" spans="44:44">
      <c r="AR15988" s="176"/>
    </row>
    <row r="15989" spans="44:44">
      <c r="AR15989" s="176"/>
    </row>
    <row r="15990" spans="44:44">
      <c r="AR15990" s="176"/>
    </row>
    <row r="15991" spans="44:44">
      <c r="AR15991" s="176"/>
    </row>
    <row r="15992" spans="44:44">
      <c r="AR15992" s="176"/>
    </row>
    <row r="15993" spans="44:44">
      <c r="AR15993" s="176"/>
    </row>
    <row r="15994" spans="44:44">
      <c r="AR15994" s="176"/>
    </row>
    <row r="15995" spans="44:44">
      <c r="AR15995" s="176"/>
    </row>
    <row r="15996" spans="44:44">
      <c r="AR15996" s="176"/>
    </row>
    <row r="15997" spans="44:44">
      <c r="AR15997" s="176"/>
    </row>
    <row r="15998" spans="44:44">
      <c r="AR15998" s="176"/>
    </row>
    <row r="15999" spans="44:44">
      <c r="AR15999" s="176"/>
    </row>
    <row r="16000" spans="44:44">
      <c r="AR16000" s="176"/>
    </row>
    <row r="16001" spans="44:44">
      <c r="AR16001" s="176"/>
    </row>
    <row r="16002" spans="44:44">
      <c r="AR16002" s="176"/>
    </row>
    <row r="16003" spans="44:44">
      <c r="AR16003" s="176"/>
    </row>
    <row r="16004" spans="44:44">
      <c r="AR16004" s="176"/>
    </row>
    <row r="16005" spans="44:44">
      <c r="AR16005" s="176"/>
    </row>
    <row r="16006" spans="44:44">
      <c r="AR16006" s="176"/>
    </row>
    <row r="16007" spans="44:44">
      <c r="AR16007" s="176"/>
    </row>
    <row r="16008" spans="44:44">
      <c r="AR16008" s="176"/>
    </row>
    <row r="16009" spans="44:44">
      <c r="AR16009" s="176"/>
    </row>
    <row r="16010" spans="44:44">
      <c r="AR16010" s="176"/>
    </row>
    <row r="16011" spans="44:44">
      <c r="AR16011" s="176"/>
    </row>
    <row r="16012" spans="44:44">
      <c r="AR16012" s="176"/>
    </row>
    <row r="16013" spans="44:44">
      <c r="AR16013" s="176"/>
    </row>
    <row r="16014" spans="44:44">
      <c r="AR16014" s="176"/>
    </row>
    <row r="16015" spans="44:44">
      <c r="AR16015" s="176"/>
    </row>
    <row r="16016" spans="44:44">
      <c r="AR16016" s="176"/>
    </row>
    <row r="16017" spans="44:44">
      <c r="AR16017" s="176"/>
    </row>
    <row r="16018" spans="44:44">
      <c r="AR16018" s="176"/>
    </row>
    <row r="16019" spans="44:44">
      <c r="AR16019" s="176"/>
    </row>
    <row r="16020" spans="44:44">
      <c r="AR16020" s="176"/>
    </row>
    <row r="16021" spans="44:44">
      <c r="AR16021" s="176"/>
    </row>
    <row r="16022" spans="44:44">
      <c r="AR16022" s="176"/>
    </row>
    <row r="16023" spans="44:44">
      <c r="AR16023" s="176"/>
    </row>
    <row r="16024" spans="44:44">
      <c r="AR16024" s="176"/>
    </row>
    <row r="16025" spans="44:44">
      <c r="AR16025" s="176"/>
    </row>
    <row r="16026" spans="44:44">
      <c r="AR16026" s="176"/>
    </row>
    <row r="16027" spans="44:44">
      <c r="AR16027" s="176"/>
    </row>
    <row r="16028" spans="44:44">
      <c r="AR16028" s="176"/>
    </row>
    <row r="16029" spans="44:44">
      <c r="AR16029" s="176"/>
    </row>
    <row r="16030" spans="44:44">
      <c r="AR16030" s="176"/>
    </row>
    <row r="16031" spans="44:44">
      <c r="AR16031" s="176"/>
    </row>
    <row r="16032" spans="44:44">
      <c r="AR16032" s="176"/>
    </row>
    <row r="16033" spans="44:44">
      <c r="AR16033" s="176"/>
    </row>
    <row r="16034" spans="44:44">
      <c r="AR16034" s="176"/>
    </row>
    <row r="16035" spans="44:44">
      <c r="AR16035" s="176"/>
    </row>
    <row r="16036" spans="44:44">
      <c r="AR16036" s="176"/>
    </row>
    <row r="16037" spans="44:44">
      <c r="AR16037" s="176"/>
    </row>
    <row r="16038" spans="44:44">
      <c r="AR16038" s="176"/>
    </row>
    <row r="16039" spans="44:44">
      <c r="AR16039" s="176"/>
    </row>
    <row r="16040" spans="44:44">
      <c r="AR16040" s="176"/>
    </row>
    <row r="16041" spans="44:44">
      <c r="AR16041" s="176"/>
    </row>
    <row r="16042" spans="44:44">
      <c r="AR16042" s="176"/>
    </row>
    <row r="16043" spans="44:44">
      <c r="AR16043" s="176"/>
    </row>
    <row r="16044" spans="44:44">
      <c r="AR16044" s="176"/>
    </row>
    <row r="16045" spans="44:44">
      <c r="AR16045" s="176"/>
    </row>
    <row r="16046" spans="44:44">
      <c r="AR16046" s="176"/>
    </row>
    <row r="16047" spans="44:44">
      <c r="AR16047" s="176"/>
    </row>
    <row r="16048" spans="44:44">
      <c r="AR16048" s="176"/>
    </row>
    <row r="16049" spans="44:44">
      <c r="AR16049" s="176"/>
    </row>
    <row r="16050" spans="44:44">
      <c r="AR16050" s="176"/>
    </row>
    <row r="16051" spans="44:44">
      <c r="AR16051" s="176"/>
    </row>
    <row r="16052" spans="44:44">
      <c r="AR16052" s="176"/>
    </row>
    <row r="16053" spans="44:44">
      <c r="AR16053" s="176"/>
    </row>
    <row r="16054" spans="44:44">
      <c r="AR16054" s="176"/>
    </row>
    <row r="16055" spans="44:44">
      <c r="AR16055" s="176"/>
    </row>
    <row r="16056" spans="44:44">
      <c r="AR16056" s="176"/>
    </row>
    <row r="16057" spans="44:44">
      <c r="AR16057" s="176"/>
    </row>
    <row r="16058" spans="44:44">
      <c r="AR16058" s="176"/>
    </row>
    <row r="16059" spans="44:44">
      <c r="AR16059" s="176"/>
    </row>
    <row r="16060" spans="44:44">
      <c r="AR16060" s="176"/>
    </row>
    <row r="16061" spans="44:44">
      <c r="AR16061" s="176"/>
    </row>
    <row r="16062" spans="44:44">
      <c r="AR16062" s="176"/>
    </row>
    <row r="16063" spans="44:44">
      <c r="AR16063" s="176"/>
    </row>
    <row r="16064" spans="44:44">
      <c r="AR16064" s="176"/>
    </row>
    <row r="16065" spans="44:44">
      <c r="AR16065" s="176"/>
    </row>
    <row r="16066" spans="44:44">
      <c r="AR16066" s="176"/>
    </row>
    <row r="16067" spans="44:44">
      <c r="AR16067" s="176"/>
    </row>
    <row r="16068" spans="44:44">
      <c r="AR16068" s="176"/>
    </row>
    <row r="16069" spans="44:44">
      <c r="AR16069" s="176"/>
    </row>
    <row r="16070" spans="44:44">
      <c r="AR16070" s="176"/>
    </row>
    <row r="16071" spans="44:44">
      <c r="AR16071" s="176"/>
    </row>
    <row r="16072" spans="44:44">
      <c r="AR16072" s="176"/>
    </row>
    <row r="16073" spans="44:44">
      <c r="AR16073" s="176"/>
    </row>
    <row r="16074" spans="44:44">
      <c r="AR16074" s="176"/>
    </row>
    <row r="16075" spans="44:44">
      <c r="AR16075" s="176"/>
    </row>
    <row r="16076" spans="44:44">
      <c r="AR16076" s="176"/>
    </row>
    <row r="16077" spans="44:44">
      <c r="AR16077" s="176"/>
    </row>
    <row r="16078" spans="44:44">
      <c r="AR16078" s="176"/>
    </row>
    <row r="16079" spans="44:44">
      <c r="AR16079" s="176"/>
    </row>
    <row r="16080" spans="44:44">
      <c r="AR16080" s="176"/>
    </row>
    <row r="16081" spans="44:44">
      <c r="AR16081" s="176"/>
    </row>
    <row r="16082" spans="44:44">
      <c r="AR16082" s="176"/>
    </row>
    <row r="16083" spans="44:44">
      <c r="AR16083" s="176"/>
    </row>
    <row r="16084" spans="44:44">
      <c r="AR16084" s="176"/>
    </row>
    <row r="16085" spans="44:44">
      <c r="AR16085" s="176"/>
    </row>
    <row r="16086" spans="44:44">
      <c r="AR16086" s="176"/>
    </row>
    <row r="16087" spans="44:44">
      <c r="AR16087" s="176"/>
    </row>
    <row r="16088" spans="44:44">
      <c r="AR16088" s="176"/>
    </row>
    <row r="16089" spans="44:44">
      <c r="AR16089" s="176"/>
    </row>
    <row r="16090" spans="44:44">
      <c r="AR16090" s="176"/>
    </row>
    <row r="16091" spans="44:44">
      <c r="AR16091" s="176"/>
    </row>
    <row r="16092" spans="44:44">
      <c r="AR16092" s="176"/>
    </row>
    <row r="16093" spans="44:44">
      <c r="AR16093" s="176"/>
    </row>
    <row r="16094" spans="44:44">
      <c r="AR16094" s="176"/>
    </row>
    <row r="16095" spans="44:44">
      <c r="AR16095" s="176"/>
    </row>
    <row r="16096" spans="44:44">
      <c r="AR16096" s="176"/>
    </row>
    <row r="16097" spans="44:44">
      <c r="AR16097" s="176"/>
    </row>
    <row r="16098" spans="44:44">
      <c r="AR16098" s="176"/>
    </row>
    <row r="16099" spans="44:44">
      <c r="AR16099" s="176"/>
    </row>
    <row r="16100" spans="44:44">
      <c r="AR16100" s="176"/>
    </row>
    <row r="16101" spans="44:44">
      <c r="AR16101" s="176"/>
    </row>
    <row r="16102" spans="44:44">
      <c r="AR16102" s="176"/>
    </row>
    <row r="16103" spans="44:44">
      <c r="AR16103" s="176"/>
    </row>
    <row r="16104" spans="44:44">
      <c r="AR16104" s="176"/>
    </row>
    <row r="16105" spans="44:44">
      <c r="AR16105" s="176"/>
    </row>
    <row r="16106" spans="44:44">
      <c r="AR16106" s="176"/>
    </row>
    <row r="16107" spans="44:44">
      <c r="AR16107" s="176"/>
    </row>
    <row r="16108" spans="44:44">
      <c r="AR16108" s="176"/>
    </row>
    <row r="16109" spans="44:44">
      <c r="AR16109" s="176"/>
    </row>
    <row r="16110" spans="44:44">
      <c r="AR16110" s="176"/>
    </row>
    <row r="16111" spans="44:44">
      <c r="AR16111" s="176"/>
    </row>
    <row r="16112" spans="44:44">
      <c r="AR16112" s="176"/>
    </row>
    <row r="16113" spans="44:44">
      <c r="AR16113" s="176"/>
    </row>
    <row r="16114" spans="44:44">
      <c r="AR16114" s="176"/>
    </row>
    <row r="16115" spans="44:44">
      <c r="AR16115" s="176"/>
    </row>
    <row r="16116" spans="44:44">
      <c r="AR16116" s="176"/>
    </row>
    <row r="16117" spans="44:44">
      <c r="AR16117" s="176"/>
    </row>
    <row r="16118" spans="44:44">
      <c r="AR16118" s="176"/>
    </row>
    <row r="16119" spans="44:44">
      <c r="AR16119" s="176"/>
    </row>
    <row r="16120" spans="44:44">
      <c r="AR16120" s="176"/>
    </row>
    <row r="16121" spans="44:44">
      <c r="AR16121" s="176"/>
    </row>
    <row r="16122" spans="44:44">
      <c r="AR16122" s="176"/>
    </row>
    <row r="16123" spans="44:44">
      <c r="AR16123" s="176"/>
    </row>
    <row r="16124" spans="44:44">
      <c r="AR16124" s="176"/>
    </row>
    <row r="16125" spans="44:44">
      <c r="AR16125" s="176"/>
    </row>
    <row r="16126" spans="44:44">
      <c r="AR16126" s="176"/>
    </row>
    <row r="16127" spans="44:44">
      <c r="AR16127" s="176"/>
    </row>
    <row r="16128" spans="44:44">
      <c r="AR16128" s="176"/>
    </row>
    <row r="16129" spans="44:44">
      <c r="AR16129" s="176"/>
    </row>
    <row r="16130" spans="44:44">
      <c r="AR16130" s="176"/>
    </row>
    <row r="16131" spans="44:44">
      <c r="AR16131" s="176"/>
    </row>
    <row r="16132" spans="44:44">
      <c r="AR16132" s="176"/>
    </row>
    <row r="16133" spans="44:44">
      <c r="AR16133" s="176"/>
    </row>
    <row r="16134" spans="44:44">
      <c r="AR16134" s="176"/>
    </row>
    <row r="16135" spans="44:44">
      <c r="AR16135" s="176"/>
    </row>
    <row r="16136" spans="44:44">
      <c r="AR16136" s="176"/>
    </row>
    <row r="16137" spans="44:44">
      <c r="AR16137" s="176"/>
    </row>
    <row r="16138" spans="44:44">
      <c r="AR16138" s="176"/>
    </row>
    <row r="16139" spans="44:44">
      <c r="AR16139" s="176"/>
    </row>
    <row r="16140" spans="44:44">
      <c r="AR16140" s="176"/>
    </row>
    <row r="16141" spans="44:44">
      <c r="AR16141" s="176"/>
    </row>
    <row r="16142" spans="44:44">
      <c r="AR16142" s="176"/>
    </row>
    <row r="16143" spans="44:44">
      <c r="AR16143" s="176"/>
    </row>
    <row r="16144" spans="44:44">
      <c r="AR16144" s="176"/>
    </row>
    <row r="16145" spans="44:44">
      <c r="AR16145" s="176"/>
    </row>
    <row r="16146" spans="44:44">
      <c r="AR16146" s="176"/>
    </row>
    <row r="16147" spans="44:44">
      <c r="AR16147" s="176"/>
    </row>
    <row r="16148" spans="44:44">
      <c r="AR16148" s="176"/>
    </row>
    <row r="16149" spans="44:44">
      <c r="AR16149" s="176"/>
    </row>
    <row r="16150" spans="44:44">
      <c r="AR16150" s="176"/>
    </row>
    <row r="16151" spans="44:44">
      <c r="AR16151" s="176"/>
    </row>
    <row r="16152" spans="44:44">
      <c r="AR16152" s="176"/>
    </row>
    <row r="16153" spans="44:44">
      <c r="AR16153" s="176"/>
    </row>
    <row r="16154" spans="44:44">
      <c r="AR16154" s="176"/>
    </row>
    <row r="16155" spans="44:44">
      <c r="AR16155" s="176"/>
    </row>
    <row r="16156" spans="44:44">
      <c r="AR16156" s="176"/>
    </row>
    <row r="16157" spans="44:44">
      <c r="AR16157" s="176"/>
    </row>
    <row r="16158" spans="44:44">
      <c r="AR16158" s="176"/>
    </row>
    <row r="16159" spans="44:44">
      <c r="AR16159" s="176"/>
    </row>
    <row r="16160" spans="44:44">
      <c r="AR16160" s="176"/>
    </row>
    <row r="16161" spans="44:44">
      <c r="AR16161" s="176"/>
    </row>
    <row r="16162" spans="44:44">
      <c r="AR16162" s="176"/>
    </row>
    <row r="16163" spans="44:44">
      <c r="AR16163" s="176"/>
    </row>
    <row r="16164" spans="44:44">
      <c r="AR16164" s="176"/>
    </row>
    <row r="16165" spans="44:44">
      <c r="AR16165" s="176"/>
    </row>
    <row r="16166" spans="44:44">
      <c r="AR16166" s="176"/>
    </row>
    <row r="16167" spans="44:44">
      <c r="AR16167" s="176"/>
    </row>
    <row r="16168" spans="44:44">
      <c r="AR16168" s="176"/>
    </row>
    <row r="16169" spans="44:44">
      <c r="AR16169" s="176"/>
    </row>
    <row r="16170" spans="44:44">
      <c r="AR16170" s="176"/>
    </row>
    <row r="16171" spans="44:44">
      <c r="AR16171" s="176"/>
    </row>
    <row r="16172" spans="44:44">
      <c r="AR16172" s="176"/>
    </row>
    <row r="16173" spans="44:44">
      <c r="AR16173" s="176"/>
    </row>
    <row r="16174" spans="44:44">
      <c r="AR16174" s="176"/>
    </row>
    <row r="16175" spans="44:44">
      <c r="AR16175" s="176"/>
    </row>
    <row r="16176" spans="44:44">
      <c r="AR16176" s="176"/>
    </row>
    <row r="16177" spans="44:44">
      <c r="AR16177" s="176"/>
    </row>
    <row r="16178" spans="44:44">
      <c r="AR16178" s="176"/>
    </row>
    <row r="16179" spans="44:44">
      <c r="AR16179" s="176"/>
    </row>
    <row r="16180" spans="44:44">
      <c r="AR16180" s="176"/>
    </row>
    <row r="16181" spans="44:44">
      <c r="AR16181" s="176"/>
    </row>
    <row r="16182" spans="44:44">
      <c r="AR16182" s="176"/>
    </row>
    <row r="16183" spans="44:44">
      <c r="AR16183" s="176"/>
    </row>
    <row r="16184" spans="44:44">
      <c r="AR16184" s="176"/>
    </row>
    <row r="16185" spans="44:44">
      <c r="AR16185" s="176"/>
    </row>
    <row r="16186" spans="44:44">
      <c r="AR16186" s="176"/>
    </row>
    <row r="16187" spans="44:44">
      <c r="AR16187" s="176"/>
    </row>
    <row r="16188" spans="44:44">
      <c r="AR16188" s="176"/>
    </row>
    <row r="16189" spans="44:44">
      <c r="AR16189" s="176"/>
    </row>
    <row r="16190" spans="44:44">
      <c r="AR16190" s="176"/>
    </row>
    <row r="16191" spans="44:44">
      <c r="AR16191" s="176"/>
    </row>
    <row r="16192" spans="44:44">
      <c r="AR16192" s="176"/>
    </row>
    <row r="16193" spans="44:44">
      <c r="AR16193" s="176"/>
    </row>
    <row r="16194" spans="44:44">
      <c r="AR16194" s="176"/>
    </row>
    <row r="16195" spans="44:44">
      <c r="AR16195" s="176"/>
    </row>
    <row r="16196" spans="44:44">
      <c r="AR16196" s="176"/>
    </row>
    <row r="16197" spans="44:44">
      <c r="AR16197" s="176"/>
    </row>
    <row r="16198" spans="44:44">
      <c r="AR16198" s="176"/>
    </row>
    <row r="16199" spans="44:44">
      <c r="AR16199" s="176"/>
    </row>
    <row r="16200" spans="44:44">
      <c r="AR16200" s="176"/>
    </row>
    <row r="16201" spans="44:44">
      <c r="AR16201" s="176"/>
    </row>
    <row r="16202" spans="44:44">
      <c r="AR16202" s="176"/>
    </row>
    <row r="16203" spans="44:44">
      <c r="AR16203" s="176"/>
    </row>
    <row r="16204" spans="44:44">
      <c r="AR16204" s="176"/>
    </row>
    <row r="16205" spans="44:44">
      <c r="AR16205" s="176"/>
    </row>
    <row r="16206" spans="44:44">
      <c r="AR16206" s="176"/>
    </row>
    <row r="16207" spans="44:44">
      <c r="AR16207" s="176"/>
    </row>
    <row r="16208" spans="44:44">
      <c r="AR16208" s="176"/>
    </row>
    <row r="16209" spans="44:44">
      <c r="AR16209" s="176"/>
    </row>
    <row r="16210" spans="44:44">
      <c r="AR16210" s="176"/>
    </row>
    <row r="16211" spans="44:44">
      <c r="AR16211" s="176"/>
    </row>
    <row r="16212" spans="44:44">
      <c r="AR16212" s="176"/>
    </row>
    <row r="16213" spans="44:44">
      <c r="AR16213" s="176"/>
    </row>
    <row r="16214" spans="44:44">
      <c r="AR16214" s="176"/>
    </row>
    <row r="16215" spans="44:44">
      <c r="AR16215" s="176"/>
    </row>
    <row r="16216" spans="44:44">
      <c r="AR16216" s="176"/>
    </row>
    <row r="16217" spans="44:44">
      <c r="AR16217" s="176"/>
    </row>
    <row r="16218" spans="44:44">
      <c r="AR16218" s="176"/>
    </row>
    <row r="16219" spans="44:44">
      <c r="AR16219" s="176"/>
    </row>
    <row r="16220" spans="44:44">
      <c r="AR16220" s="176"/>
    </row>
    <row r="16221" spans="44:44">
      <c r="AR16221" s="176"/>
    </row>
    <row r="16222" spans="44:44">
      <c r="AR16222" s="176"/>
    </row>
    <row r="16223" spans="44:44">
      <c r="AR16223" s="176"/>
    </row>
    <row r="16224" spans="44:44">
      <c r="AR16224" s="176"/>
    </row>
    <row r="16225" spans="44:44">
      <c r="AR16225" s="176"/>
    </row>
    <row r="16226" spans="44:44">
      <c r="AR16226" s="176"/>
    </row>
    <row r="16227" spans="44:44">
      <c r="AR16227" s="176"/>
    </row>
    <row r="16228" spans="44:44">
      <c r="AR16228" s="176"/>
    </row>
    <row r="16229" spans="44:44">
      <c r="AR16229" s="176"/>
    </row>
    <row r="16230" spans="44:44">
      <c r="AR16230" s="176"/>
    </row>
    <row r="16231" spans="44:44">
      <c r="AR16231" s="176"/>
    </row>
    <row r="16232" spans="44:44">
      <c r="AR16232" s="176"/>
    </row>
    <row r="16233" spans="44:44">
      <c r="AR16233" s="176"/>
    </row>
    <row r="16234" spans="44:44">
      <c r="AR16234" s="176"/>
    </row>
    <row r="16235" spans="44:44">
      <c r="AR16235" s="176"/>
    </row>
    <row r="16236" spans="44:44">
      <c r="AR16236" s="176"/>
    </row>
    <row r="16237" spans="44:44">
      <c r="AR16237" s="176"/>
    </row>
    <row r="16238" spans="44:44">
      <c r="AR16238" s="176"/>
    </row>
    <row r="16239" spans="44:44">
      <c r="AR16239" s="176"/>
    </row>
    <row r="16240" spans="44:44">
      <c r="AR16240" s="176"/>
    </row>
    <row r="16241" spans="44:44">
      <c r="AR16241" s="176"/>
    </row>
    <row r="16242" spans="44:44">
      <c r="AR16242" s="176"/>
    </row>
    <row r="16243" spans="44:44">
      <c r="AR16243" s="176"/>
    </row>
    <row r="16244" spans="44:44">
      <c r="AR16244" s="176"/>
    </row>
    <row r="16245" spans="44:44">
      <c r="AR16245" s="176"/>
    </row>
    <row r="16246" spans="44:44">
      <c r="AR16246" s="176"/>
    </row>
    <row r="16247" spans="44:44">
      <c r="AR16247" s="176"/>
    </row>
    <row r="16248" spans="44:44">
      <c r="AR16248" s="176"/>
    </row>
    <row r="16249" spans="44:44">
      <c r="AR16249" s="176"/>
    </row>
    <row r="16250" spans="44:44">
      <c r="AR16250" s="176"/>
    </row>
    <row r="16251" spans="44:44">
      <c r="AR16251" s="176"/>
    </row>
    <row r="16252" spans="44:44">
      <c r="AR16252" s="176"/>
    </row>
    <row r="16253" spans="44:44">
      <c r="AR16253" s="176"/>
    </row>
    <row r="16254" spans="44:44">
      <c r="AR16254" s="176"/>
    </row>
    <row r="16255" spans="44:44">
      <c r="AR16255" s="176"/>
    </row>
    <row r="16256" spans="44:44">
      <c r="AR16256" s="176"/>
    </row>
    <row r="16257" spans="44:44">
      <c r="AR16257" s="176"/>
    </row>
    <row r="16258" spans="44:44">
      <c r="AR16258" s="176"/>
    </row>
    <row r="16259" spans="44:44">
      <c r="AR16259" s="176"/>
    </row>
    <row r="16260" spans="44:44">
      <c r="AR16260" s="176"/>
    </row>
    <row r="16261" spans="44:44">
      <c r="AR16261" s="176"/>
    </row>
    <row r="16262" spans="44:44">
      <c r="AR16262" s="176"/>
    </row>
    <row r="16263" spans="44:44">
      <c r="AR16263" s="176"/>
    </row>
    <row r="16264" spans="44:44">
      <c r="AR16264" s="176"/>
    </row>
    <row r="16265" spans="44:44">
      <c r="AR16265" s="176"/>
    </row>
    <row r="16266" spans="44:44">
      <c r="AR16266" s="176"/>
    </row>
    <row r="16267" spans="44:44">
      <c r="AR16267" s="176"/>
    </row>
    <row r="16268" spans="44:44">
      <c r="AR16268" s="176"/>
    </row>
    <row r="16269" spans="44:44">
      <c r="AR16269" s="176"/>
    </row>
    <row r="16270" spans="44:44">
      <c r="AR16270" s="176"/>
    </row>
    <row r="16271" spans="44:44">
      <c r="AR16271" s="176"/>
    </row>
    <row r="16272" spans="44:44">
      <c r="AR16272" s="176"/>
    </row>
    <row r="16273" spans="44:44">
      <c r="AR16273" s="176"/>
    </row>
    <row r="16274" spans="44:44">
      <c r="AR16274" s="176"/>
    </row>
    <row r="16275" spans="44:44">
      <c r="AR16275" s="176"/>
    </row>
    <row r="16276" spans="44:44">
      <c r="AR16276" s="176"/>
    </row>
    <row r="16277" spans="44:44">
      <c r="AR16277" s="176"/>
    </row>
    <row r="16278" spans="44:44">
      <c r="AR16278" s="176"/>
    </row>
    <row r="16279" spans="44:44">
      <c r="AR16279" s="176"/>
    </row>
    <row r="16280" spans="44:44">
      <c r="AR16280" s="176"/>
    </row>
    <row r="16281" spans="44:44">
      <c r="AR16281" s="176"/>
    </row>
    <row r="16282" spans="44:44">
      <c r="AR16282" s="176"/>
    </row>
    <row r="16283" spans="44:44">
      <c r="AR16283" s="176"/>
    </row>
    <row r="16284" spans="44:44">
      <c r="AR16284" s="176"/>
    </row>
    <row r="16285" spans="44:44">
      <c r="AR16285" s="176"/>
    </row>
    <row r="16286" spans="44:44">
      <c r="AR16286" s="176"/>
    </row>
    <row r="16287" spans="44:44">
      <c r="AR16287" s="176"/>
    </row>
    <row r="16288" spans="44:44">
      <c r="AR16288" s="176"/>
    </row>
    <row r="16289" spans="44:44">
      <c r="AR16289" s="176"/>
    </row>
    <row r="16290" spans="44:44">
      <c r="AR16290" s="176"/>
    </row>
    <row r="16291" spans="44:44">
      <c r="AR16291" s="176"/>
    </row>
    <row r="16292" spans="44:44">
      <c r="AR16292" s="176"/>
    </row>
    <row r="16293" spans="44:44">
      <c r="AR16293" s="176"/>
    </row>
    <row r="16294" spans="44:44">
      <c r="AR16294" s="176"/>
    </row>
    <row r="16295" spans="44:44">
      <c r="AR16295" s="176"/>
    </row>
    <row r="16296" spans="44:44">
      <c r="AR16296" s="176"/>
    </row>
    <row r="16297" spans="44:44">
      <c r="AR16297" s="176"/>
    </row>
    <row r="16298" spans="44:44">
      <c r="AR16298" s="176"/>
    </row>
    <row r="16299" spans="44:44">
      <c r="AR16299" s="176"/>
    </row>
    <row r="16300" spans="44:44">
      <c r="AR16300" s="176"/>
    </row>
    <row r="16301" spans="44:44">
      <c r="AR16301" s="176"/>
    </row>
    <row r="16302" spans="44:44">
      <c r="AR16302" s="176"/>
    </row>
    <row r="16303" spans="44:44">
      <c r="AR16303" s="176"/>
    </row>
    <row r="16304" spans="44:44">
      <c r="AR16304" s="176"/>
    </row>
    <row r="16305" spans="44:44">
      <c r="AR16305" s="176"/>
    </row>
    <row r="16306" spans="44:44">
      <c r="AR16306" s="176"/>
    </row>
    <row r="16307" spans="44:44">
      <c r="AR16307" s="176"/>
    </row>
    <row r="16308" spans="44:44">
      <c r="AR16308" s="176"/>
    </row>
    <row r="16309" spans="44:44">
      <c r="AR16309" s="176"/>
    </row>
    <row r="16310" spans="44:44">
      <c r="AR16310" s="176"/>
    </row>
    <row r="16311" spans="44:44">
      <c r="AR16311" s="176"/>
    </row>
    <row r="16312" spans="44:44">
      <c r="AR16312" s="176"/>
    </row>
    <row r="16313" spans="44:44">
      <c r="AR16313" s="176"/>
    </row>
    <row r="16314" spans="44:44">
      <c r="AR16314" s="176"/>
    </row>
    <row r="16315" spans="44:44">
      <c r="AR16315" s="176"/>
    </row>
    <row r="16316" spans="44:44">
      <c r="AR16316" s="176"/>
    </row>
    <row r="16317" spans="44:44">
      <c r="AR16317" s="176"/>
    </row>
    <row r="16318" spans="44:44">
      <c r="AR16318" s="176"/>
    </row>
    <row r="16319" spans="44:44">
      <c r="AR16319" s="176"/>
    </row>
    <row r="16320" spans="44:44">
      <c r="AR16320" s="176"/>
    </row>
    <row r="16321" spans="44:44">
      <c r="AR16321" s="176"/>
    </row>
    <row r="16322" spans="44:44">
      <c r="AR16322" s="176"/>
    </row>
    <row r="16323" spans="44:44">
      <c r="AR16323" s="176"/>
    </row>
    <row r="16324" spans="44:44">
      <c r="AR16324" s="176"/>
    </row>
    <row r="16325" spans="44:44">
      <c r="AR16325" s="176"/>
    </row>
    <row r="16326" spans="44:44">
      <c r="AR16326" s="176"/>
    </row>
    <row r="16327" spans="44:44">
      <c r="AR16327" s="176"/>
    </row>
    <row r="16328" spans="44:44">
      <c r="AR16328" s="176"/>
    </row>
    <row r="16329" spans="44:44">
      <c r="AR16329" s="176"/>
    </row>
    <row r="16330" spans="44:44">
      <c r="AR16330" s="176"/>
    </row>
    <row r="16331" spans="44:44">
      <c r="AR16331" s="176"/>
    </row>
    <row r="16332" spans="44:44">
      <c r="AR16332" s="176"/>
    </row>
    <row r="16333" spans="44:44">
      <c r="AR16333" s="176"/>
    </row>
    <row r="16334" spans="44:44">
      <c r="AR16334" s="176"/>
    </row>
    <row r="16335" spans="44:44">
      <c r="AR16335" s="176"/>
    </row>
    <row r="16336" spans="44:44">
      <c r="AR16336" s="176"/>
    </row>
    <row r="16337" spans="44:44">
      <c r="AR16337" s="176"/>
    </row>
    <row r="16338" spans="44:44">
      <c r="AR16338" s="176"/>
    </row>
    <row r="16339" spans="44:44">
      <c r="AR16339" s="176"/>
    </row>
    <row r="16340" spans="44:44">
      <c r="AR16340" s="176"/>
    </row>
    <row r="16341" spans="44:44">
      <c r="AR16341" s="176"/>
    </row>
    <row r="16342" spans="44:44">
      <c r="AR16342" s="176"/>
    </row>
    <row r="16343" spans="44:44">
      <c r="AR16343" s="176"/>
    </row>
    <row r="16344" spans="44:44">
      <c r="AR16344" s="176"/>
    </row>
    <row r="16345" spans="44:44">
      <c r="AR16345" s="176"/>
    </row>
    <row r="16346" spans="44:44">
      <c r="AR16346" s="176"/>
    </row>
    <row r="16347" spans="44:44">
      <c r="AR16347" s="176"/>
    </row>
    <row r="16348" spans="44:44">
      <c r="AR16348" s="176"/>
    </row>
    <row r="16349" spans="44:44">
      <c r="AR16349" s="176"/>
    </row>
    <row r="16350" spans="44:44">
      <c r="AR16350" s="176"/>
    </row>
    <row r="16351" spans="44:44">
      <c r="AR16351" s="176"/>
    </row>
    <row r="16352" spans="44:44">
      <c r="AR16352" s="176"/>
    </row>
    <row r="16353" spans="44:44">
      <c r="AR16353" s="176"/>
    </row>
    <row r="16354" spans="44:44">
      <c r="AR16354" s="176"/>
    </row>
    <row r="16355" spans="44:44">
      <c r="AR16355" s="176"/>
    </row>
    <row r="16356" spans="44:44">
      <c r="AR16356" s="176"/>
    </row>
    <row r="16357" spans="44:44">
      <c r="AR16357" s="176"/>
    </row>
    <row r="16358" spans="44:44">
      <c r="AR16358" s="176"/>
    </row>
    <row r="16359" spans="44:44">
      <c r="AR16359" s="176"/>
    </row>
    <row r="16360" spans="44:44">
      <c r="AR16360" s="176"/>
    </row>
    <row r="16361" spans="44:44">
      <c r="AR16361" s="176"/>
    </row>
    <row r="16362" spans="44:44">
      <c r="AR16362" s="176"/>
    </row>
    <row r="16363" spans="44:44">
      <c r="AR16363" s="176"/>
    </row>
    <row r="16364" spans="44:44">
      <c r="AR16364" s="176"/>
    </row>
    <row r="16365" spans="44:44">
      <c r="AR16365" s="176"/>
    </row>
    <row r="16366" spans="44:44">
      <c r="AR16366" s="176"/>
    </row>
    <row r="16367" spans="44:44">
      <c r="AR16367" s="176"/>
    </row>
    <row r="16368" spans="44:44">
      <c r="AR16368" s="176"/>
    </row>
    <row r="16369" spans="44:44">
      <c r="AR16369" s="176"/>
    </row>
    <row r="16370" spans="44:44">
      <c r="AR16370" s="176"/>
    </row>
    <row r="16371" spans="44:44">
      <c r="AR16371" s="176"/>
    </row>
    <row r="16372" spans="44:44">
      <c r="AR16372" s="176"/>
    </row>
    <row r="16373" spans="44:44">
      <c r="AR16373" s="176"/>
    </row>
    <row r="16374" spans="44:44">
      <c r="AR16374" s="176"/>
    </row>
    <row r="16375" spans="44:44">
      <c r="AR16375" s="176"/>
    </row>
    <row r="16376" spans="44:44">
      <c r="AR16376" s="176"/>
    </row>
    <row r="16377" spans="44:44">
      <c r="AR16377" s="176"/>
    </row>
    <row r="16378" spans="44:44">
      <c r="AR16378" s="176"/>
    </row>
    <row r="16379" spans="44:44">
      <c r="AR16379" s="176"/>
    </row>
    <row r="16380" spans="44:44">
      <c r="AR16380" s="176"/>
    </row>
    <row r="16381" spans="44:44">
      <c r="AR16381" s="176"/>
    </row>
    <row r="16382" spans="44:44">
      <c r="AR16382" s="176"/>
    </row>
    <row r="16383" spans="44:44">
      <c r="AR16383" s="176"/>
    </row>
    <row r="16384" spans="44:44">
      <c r="AR16384" s="176"/>
    </row>
    <row r="16385" spans="44:44">
      <c r="AR16385" s="176"/>
    </row>
    <row r="16386" spans="44:44">
      <c r="AR16386" s="176"/>
    </row>
    <row r="16387" spans="44:44">
      <c r="AR16387" s="176"/>
    </row>
    <row r="16388" spans="44:44">
      <c r="AR16388" s="176"/>
    </row>
  </sheetData>
  <mergeCells count="74">
    <mergeCell ref="CV3:CW3"/>
    <mergeCell ref="U3:V3"/>
    <mergeCell ref="U1:V2"/>
    <mergeCell ref="BE3:BF3"/>
    <mergeCell ref="BG3:BH3"/>
    <mergeCell ref="AZ3:BA3"/>
    <mergeCell ref="BB3:BC3"/>
    <mergeCell ref="CT3:CU3"/>
    <mergeCell ref="AQ3:AR3"/>
    <mergeCell ref="AQ1:AR2"/>
    <mergeCell ref="BL3:BM3"/>
    <mergeCell ref="BN3:BO3"/>
    <mergeCell ref="BP3:BQ3"/>
    <mergeCell ref="BR3:BS3"/>
    <mergeCell ref="BT3:BU3"/>
    <mergeCell ref="BV3:BW3"/>
    <mergeCell ref="BI3:BJ3"/>
    <mergeCell ref="CA3:CB3"/>
    <mergeCell ref="CG3:CH3"/>
    <mergeCell ref="CI3:CJ3"/>
    <mergeCell ref="CO3:CP3"/>
    <mergeCell ref="CQ3:CR3"/>
    <mergeCell ref="W1:X3"/>
    <mergeCell ref="AT1:AT3"/>
    <mergeCell ref="AS1:AS3"/>
    <mergeCell ref="CO1:CR1"/>
    <mergeCell ref="CO2:CP2"/>
    <mergeCell ref="CQ2:CR2"/>
    <mergeCell ref="AZ2:BA2"/>
    <mergeCell ref="BB2:BC2"/>
    <mergeCell ref="AZ1:BC1"/>
    <mergeCell ref="BE2:BF2"/>
    <mergeCell ref="BG2:BH2"/>
    <mergeCell ref="BI2:BJ2"/>
    <mergeCell ref="BE1:BJ1"/>
    <mergeCell ref="BL2:BM2"/>
    <mergeCell ref="BN2:BO2"/>
    <mergeCell ref="K1:L3"/>
    <mergeCell ref="M1:N3"/>
    <mergeCell ref="O1:P3"/>
    <mergeCell ref="Q1:R3"/>
    <mergeCell ref="S1:T3"/>
    <mergeCell ref="A1:B3"/>
    <mergeCell ref="C1:D3"/>
    <mergeCell ref="E1:F3"/>
    <mergeCell ref="G1:H3"/>
    <mergeCell ref="I1:J3"/>
    <mergeCell ref="CV2:CW2"/>
    <mergeCell ref="CT1:CW1"/>
    <mergeCell ref="CT2:CU2"/>
    <mergeCell ref="Y1:Z3"/>
    <mergeCell ref="AA1:AB3"/>
    <mergeCell ref="AC1:AD3"/>
    <mergeCell ref="AE1:AF3"/>
    <mergeCell ref="AG1:AH3"/>
    <mergeCell ref="AI1:AJ3"/>
    <mergeCell ref="AK1:AL3"/>
    <mergeCell ref="AM1:AN3"/>
    <mergeCell ref="AO1:AP3"/>
    <mergeCell ref="BP2:BQ2"/>
    <mergeCell ref="AV1:AX1"/>
    <mergeCell ref="CI2:CJ2"/>
    <mergeCell ref="BY1:CJ1"/>
    <mergeCell ref="BL1:BW1"/>
    <mergeCell ref="BR2:BS2"/>
    <mergeCell ref="BT2:BU2"/>
    <mergeCell ref="BV2:BW2"/>
    <mergeCell ref="CL2:CM2"/>
    <mergeCell ref="CL1:CM1"/>
    <mergeCell ref="BY2:BZ2"/>
    <mergeCell ref="CA2:CB2"/>
    <mergeCell ref="CC2:CD2"/>
    <mergeCell ref="CE2:CF2"/>
    <mergeCell ref="CG2:CH2"/>
  </mergeCells>
  <phoneticPr fontId="12" type="noConversion"/>
  <conditionalFormatting sqref="B5:B260">
    <cfRule type="colorScale" priority="101">
      <colorScale>
        <cfvo type="min"/>
        <cfvo type="max"/>
        <color theme="0" tint="-0.249977111117893"/>
        <color theme="0"/>
      </colorScale>
    </cfRule>
  </conditionalFormatting>
  <conditionalFormatting sqref="H15:H24">
    <cfRule type="colorScale" priority="77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AB15:AB24">
    <cfRule type="colorScale" priority="75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BC5:BC260">
    <cfRule type="colorScale" priority="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A5:BA260">
    <cfRule type="colorScale" priority="70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71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73">
      <colorScale>
        <cfvo type="min"/>
        <cfvo type="max"/>
        <color theme="5" tint="0.79998168889431442"/>
        <color theme="4" tint="0.79998168889431442"/>
      </colorScale>
    </cfRule>
  </conditionalFormatting>
  <conditionalFormatting sqref="BC9:BC260">
    <cfRule type="colorScale" priority="72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BH5:BH260">
    <cfRule type="colorScale" priority="6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F5:BF260">
    <cfRule type="colorScale" priority="65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66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8">
      <colorScale>
        <cfvo type="min"/>
        <cfvo type="max"/>
        <color theme="5" tint="0.79998168889431442"/>
        <color theme="4" tint="0.79998168889431442"/>
      </colorScale>
    </cfRule>
  </conditionalFormatting>
  <conditionalFormatting sqref="BH9:BH260">
    <cfRule type="colorScale" priority="6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BJ5:BJ260">
    <cfRule type="colorScale" priority="55">
      <colorScale>
        <cfvo type="min"/>
        <cfvo type="max"/>
        <color theme="0"/>
        <color rgb="FFFF9393"/>
      </colorScale>
    </cfRule>
    <cfRule type="colorScale" priority="64">
      <colorScale>
        <cfvo type="min"/>
        <cfvo type="max"/>
        <color theme="0"/>
        <color theme="5" tint="0.59999389629810485"/>
      </colorScale>
    </cfRule>
  </conditionalFormatting>
  <conditionalFormatting sqref="BH5:BH90">
    <cfRule type="colorScale" priority="5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5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6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BH91:BH175">
    <cfRule type="colorScale" priority="6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BH176:BH260">
    <cfRule type="colorScale" priority="5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6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BM5:BM260">
    <cfRule type="colorScale" priority="54">
      <colorScale>
        <cfvo type="min"/>
        <cfvo type="max"/>
        <color theme="0"/>
        <color theme="5" tint="0.59999389629810485"/>
      </colorScale>
    </cfRule>
  </conditionalFormatting>
  <conditionalFormatting sqref="BO5:BO260">
    <cfRule type="colorScale" priority="53">
      <colorScale>
        <cfvo type="min"/>
        <cfvo type="max"/>
        <color theme="0"/>
        <color theme="9" tint="0.59999389629810485"/>
      </colorScale>
    </cfRule>
  </conditionalFormatting>
  <conditionalFormatting sqref="BQ5:BQ260">
    <cfRule type="colorScale" priority="52">
      <colorScale>
        <cfvo type="min"/>
        <cfvo type="max"/>
        <color theme="0"/>
        <color theme="4" tint="0.59999389629810485"/>
      </colorScale>
    </cfRule>
  </conditionalFormatting>
  <conditionalFormatting sqref="BS5:BS260">
    <cfRule type="colorScale" priority="51">
      <colorScale>
        <cfvo type="min"/>
        <cfvo type="max"/>
        <color theme="0"/>
        <color rgb="FFFFF7E1"/>
      </colorScale>
    </cfRule>
  </conditionalFormatting>
  <conditionalFormatting sqref="BU5:BU260">
    <cfRule type="colorScale" priority="50">
      <colorScale>
        <cfvo type="min"/>
        <cfvo type="max"/>
        <color theme="0"/>
        <color theme="7" tint="0.59999389629810485"/>
      </colorScale>
    </cfRule>
  </conditionalFormatting>
  <conditionalFormatting sqref="BW5:BW260">
    <cfRule type="colorScale" priority="48">
      <colorScale>
        <cfvo type="min"/>
        <cfvo type="max"/>
        <color theme="0"/>
        <color rgb="FFD0FCA0"/>
      </colorScale>
    </cfRule>
    <cfRule type="colorScale" priority="49">
      <colorScale>
        <cfvo type="min"/>
        <cfvo type="max"/>
        <color theme="0"/>
        <color rgb="FFD9FCA0"/>
      </colorScale>
    </cfRule>
  </conditionalFormatting>
  <conditionalFormatting sqref="CB5:CB260">
    <cfRule type="colorScale" priority="36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Z5:BZ260">
    <cfRule type="colorScale" priority="3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41">
      <colorScale>
        <cfvo type="min"/>
        <cfvo type="max"/>
        <color theme="5" tint="0.79998168889431442"/>
        <color theme="4" tint="0.79998168889431442"/>
      </colorScale>
    </cfRule>
  </conditionalFormatting>
  <conditionalFormatting sqref="CB9:CB260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B5:CB132">
    <cfRule type="colorScale" priority="30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31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5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CB91:CB260">
    <cfRule type="colorScale" priority="34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CB176:CB260">
    <cfRule type="colorScale" priority="29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2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3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CF5:CF260">
    <cfRule type="colorScale" priority="26">
      <colorScale>
        <cfvo type="min"/>
        <cfvo type="max"/>
        <color theme="0"/>
        <color rgb="FFFF9393"/>
      </colorScale>
    </cfRule>
    <cfRule type="colorScale" priority="27">
      <colorScale>
        <cfvo type="min"/>
        <cfvo type="max"/>
        <color theme="0"/>
        <color theme="5" tint="0.59999389629810485"/>
      </colorScale>
    </cfRule>
  </conditionalFormatting>
  <conditionalFormatting sqref="CH9:CH260">
    <cfRule type="colorScale" priority="10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11">
      <colorScale>
        <cfvo type="min"/>
        <cfvo type="max"/>
        <color rgb="FFFCFCFF"/>
        <color rgb="FFF8696B"/>
      </colorScale>
    </cfRule>
    <cfRule type="colorScale" priority="14">
      <colorScale>
        <cfvo type="min"/>
        <cfvo type="max"/>
        <color theme="0"/>
        <color theme="5" tint="0.59999389629810485"/>
      </colorScale>
    </cfRule>
  </conditionalFormatting>
  <conditionalFormatting sqref="CJ9:CJ260">
    <cfRule type="colorScale" priority="12">
      <colorScale>
        <cfvo type="min"/>
        <cfvo type="max"/>
        <color theme="0"/>
        <color rgb="FFFF9393"/>
      </colorScale>
    </cfRule>
    <cfRule type="colorScale" priority="13">
      <colorScale>
        <cfvo type="min"/>
        <cfvo type="max"/>
        <color theme="0"/>
        <color theme="5" tint="0.59999389629810485"/>
      </colorScale>
    </cfRule>
  </conditionalFormatting>
  <conditionalFormatting sqref="CJ9:CJ260">
    <cfRule type="colorScale" priority="9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CD56:CD260">
    <cfRule type="colorScale" priority="3">
      <colorScale>
        <cfvo type="min"/>
        <cfvo type="max"/>
        <color theme="0"/>
        <color rgb="FFFF9393"/>
      </colorScale>
    </cfRule>
    <cfRule type="colorScale" priority="4">
      <colorScale>
        <cfvo type="min"/>
        <cfvo type="max"/>
        <color theme="0"/>
        <color theme="5" tint="0.59999389629810485"/>
      </colorScale>
    </cfRule>
  </conditionalFormatting>
  <conditionalFormatting sqref="CD5:CD55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03184-8ABA-4598-AD07-11F3446FA2C0}">
  <dimension ref="A1:EC16388"/>
  <sheetViews>
    <sheetView topLeftCell="CY1" zoomScaleNormal="100" workbookViewId="0">
      <pane ySplit="4" topLeftCell="A26" activePane="bottomLeft" state="frozen"/>
      <selection pane="bottomLeft" activeCell="AG30" sqref="AG30"/>
    </sheetView>
  </sheetViews>
  <sheetFormatPr defaultColWidth="8.85546875" defaultRowHeight="14.45"/>
  <cols>
    <col min="5" max="5" width="12.42578125" bestFit="1" customWidth="1"/>
    <col min="26" max="26" width="9.5703125" bestFit="1" customWidth="1"/>
    <col min="29" max="29" width="10.7109375" bestFit="1" customWidth="1"/>
    <col min="60" max="60" width="12" customWidth="1"/>
    <col min="61" max="61" width="8.85546875" style="1"/>
    <col min="62" max="62" width="14" style="1" bestFit="1" customWidth="1"/>
    <col min="63" max="63" width="14.85546875" style="279" customWidth="1"/>
    <col min="64" max="65" width="43.5703125" bestFit="1" customWidth="1"/>
    <col min="71" max="72" width="8.85546875" style="1"/>
    <col min="73" max="73" width="9.7109375" style="1" customWidth="1"/>
    <col min="74" max="76" width="13.42578125" style="1" customWidth="1"/>
    <col min="77" max="77" width="8.85546875" style="209"/>
    <col min="86" max="86" width="9.85546875" bestFit="1" customWidth="1"/>
    <col min="87" max="87" width="8.85546875" style="209"/>
    <col min="105" max="105" width="9.85546875" bestFit="1" customWidth="1"/>
    <col min="106" max="106" width="8.85546875" style="209"/>
    <col min="111" max="111" width="8.7109375"/>
    <col min="112" max="112" width="11.28515625" bestFit="1" customWidth="1"/>
    <col min="114" max="114" width="11.28515625" bestFit="1" customWidth="1"/>
    <col min="115" max="118" width="14.28515625" customWidth="1"/>
    <col min="119" max="119" width="8.85546875" style="209"/>
    <col min="121" max="121" width="18.5703125" bestFit="1" customWidth="1"/>
    <col min="122" max="122" width="8.85546875" style="209"/>
    <col min="128" max="128" width="9.85546875" bestFit="1" customWidth="1"/>
    <col min="129" max="129" width="8.85546875" style="209"/>
    <col min="131" max="131" width="29.42578125" bestFit="1" customWidth="1"/>
    <col min="132" max="133" width="16.28515625" customWidth="1"/>
  </cols>
  <sheetData>
    <row r="1" spans="1:133" ht="30" customHeight="1">
      <c r="A1" s="323" t="s">
        <v>25</v>
      </c>
      <c r="B1" s="323"/>
      <c r="C1" s="323"/>
      <c r="D1" s="323" t="s">
        <v>76</v>
      </c>
      <c r="E1" s="323"/>
      <c r="F1" s="323" t="s">
        <v>77</v>
      </c>
      <c r="G1" s="323"/>
      <c r="H1" s="323"/>
      <c r="I1" s="323" t="s">
        <v>78</v>
      </c>
      <c r="J1" s="323"/>
      <c r="K1" s="323"/>
      <c r="L1" s="323" t="s">
        <v>79</v>
      </c>
      <c r="M1" s="323"/>
      <c r="N1" s="323"/>
      <c r="O1" s="323" t="s">
        <v>80</v>
      </c>
      <c r="P1" s="323"/>
      <c r="Q1" s="323"/>
      <c r="R1" s="323" t="s">
        <v>81</v>
      </c>
      <c r="S1" s="323"/>
      <c r="T1" s="323"/>
      <c r="U1" s="323" t="s">
        <v>82</v>
      </c>
      <c r="V1" s="323"/>
      <c r="W1" s="323"/>
      <c r="X1" s="323" t="s">
        <v>83</v>
      </c>
      <c r="Y1" s="323"/>
      <c r="Z1" s="323"/>
      <c r="AA1" s="323" t="s">
        <v>84</v>
      </c>
      <c r="AB1" s="323"/>
      <c r="AC1" s="323"/>
      <c r="AD1" s="323" t="s">
        <v>51</v>
      </c>
      <c r="AE1" s="323"/>
      <c r="AF1" s="323"/>
      <c r="AG1" s="308" t="s">
        <v>85</v>
      </c>
      <c r="AH1" s="309"/>
      <c r="AI1" s="323" t="s">
        <v>77</v>
      </c>
      <c r="AJ1" s="323"/>
      <c r="AK1" s="323"/>
      <c r="AL1" s="323" t="s">
        <v>78</v>
      </c>
      <c r="AM1" s="323"/>
      <c r="AN1" s="323"/>
      <c r="AO1" s="323" t="s">
        <v>79</v>
      </c>
      <c r="AP1" s="323"/>
      <c r="AQ1" s="323"/>
      <c r="AR1" s="323" t="s">
        <v>80</v>
      </c>
      <c r="AS1" s="323"/>
      <c r="AT1" s="323"/>
      <c r="AU1" s="323" t="s">
        <v>81</v>
      </c>
      <c r="AV1" s="323"/>
      <c r="AW1" s="323"/>
      <c r="AX1" s="323" t="s">
        <v>82</v>
      </c>
      <c r="AY1" s="323"/>
      <c r="AZ1" s="323"/>
      <c r="BA1" s="323" t="s">
        <v>83</v>
      </c>
      <c r="BB1" s="323"/>
      <c r="BC1" s="323"/>
      <c r="BD1" s="323" t="s">
        <v>84</v>
      </c>
      <c r="BE1" s="323"/>
      <c r="BF1" s="323"/>
      <c r="BG1" s="394" t="s">
        <v>86</v>
      </c>
      <c r="BH1" s="395"/>
      <c r="BI1" s="392" t="s">
        <v>45</v>
      </c>
      <c r="BJ1" s="403"/>
      <c r="BK1" s="393"/>
      <c r="BL1" s="400" t="s">
        <v>113</v>
      </c>
      <c r="BM1" s="400" t="s">
        <v>137</v>
      </c>
      <c r="BO1" s="383" t="s">
        <v>140</v>
      </c>
      <c r="BP1" s="383"/>
      <c r="BQ1" s="383"/>
      <c r="BS1" s="386" t="s">
        <v>141</v>
      </c>
      <c r="BT1" s="387"/>
      <c r="BU1" s="387"/>
      <c r="BV1" s="387"/>
      <c r="BW1" s="387"/>
      <c r="BX1" s="388"/>
      <c r="BZ1" s="380" t="s">
        <v>142</v>
      </c>
      <c r="CA1" s="381"/>
      <c r="CB1" s="381"/>
      <c r="CC1" s="381"/>
      <c r="CD1" s="381"/>
      <c r="CE1" s="381"/>
      <c r="CF1" s="381"/>
      <c r="CG1" s="381"/>
      <c r="CH1" s="382"/>
      <c r="CJ1" s="380" t="s">
        <v>143</v>
      </c>
      <c r="CK1" s="381"/>
      <c r="CL1" s="381"/>
      <c r="CM1" s="381"/>
      <c r="CN1" s="381"/>
      <c r="CO1" s="381"/>
      <c r="CP1" s="381"/>
      <c r="CQ1" s="381"/>
      <c r="CR1" s="381"/>
      <c r="CS1" s="381"/>
      <c r="CT1" s="381"/>
      <c r="CU1" s="381"/>
      <c r="CV1" s="381"/>
      <c r="CW1" s="381"/>
      <c r="CX1" s="381"/>
      <c r="CY1" s="381"/>
      <c r="CZ1" s="381"/>
      <c r="DA1" s="382"/>
      <c r="DC1" s="380" t="s">
        <v>144</v>
      </c>
      <c r="DD1" s="381"/>
      <c r="DE1" s="381"/>
      <c r="DF1" s="381"/>
      <c r="DG1" s="381"/>
      <c r="DH1" s="381"/>
      <c r="DI1" s="381"/>
      <c r="DJ1" s="381"/>
      <c r="DK1" s="381"/>
      <c r="DL1" s="381"/>
      <c r="DM1" s="381"/>
      <c r="DN1" s="382"/>
      <c r="DP1" s="380" t="s">
        <v>145</v>
      </c>
      <c r="DQ1" s="382"/>
      <c r="DS1" s="384" t="s">
        <v>146</v>
      </c>
      <c r="DT1" s="385"/>
      <c r="DU1" s="385"/>
      <c r="DV1" s="385"/>
      <c r="DW1" s="385"/>
      <c r="DX1" s="408"/>
      <c r="DZ1" s="380" t="s">
        <v>147</v>
      </c>
      <c r="EA1" s="381"/>
      <c r="EB1" s="381"/>
      <c r="EC1" s="382"/>
    </row>
    <row r="2" spans="1:133" ht="30" customHeight="1">
      <c r="A2" s="323"/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  <c r="AE2" s="323"/>
      <c r="AF2" s="323"/>
      <c r="AG2" s="392"/>
      <c r="AH2" s="393"/>
      <c r="AI2" s="323"/>
      <c r="AJ2" s="323"/>
      <c r="AK2" s="323"/>
      <c r="AL2" s="323"/>
      <c r="AM2" s="323"/>
      <c r="AN2" s="323"/>
      <c r="AO2" s="323"/>
      <c r="AP2" s="323"/>
      <c r="AQ2" s="323"/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F2" s="323"/>
      <c r="BG2" s="396"/>
      <c r="BH2" s="397"/>
      <c r="BI2" s="392"/>
      <c r="BJ2" s="403"/>
      <c r="BK2" s="393"/>
      <c r="BL2" s="401"/>
      <c r="BM2" s="401"/>
      <c r="BO2" s="287"/>
      <c r="BP2" s="287"/>
      <c r="BQ2" s="287"/>
      <c r="BS2" s="327" t="s">
        <v>26</v>
      </c>
      <c r="BT2" s="325"/>
      <c r="BU2" s="325"/>
      <c r="BV2" s="323" t="s">
        <v>27</v>
      </c>
      <c r="BW2" s="323"/>
      <c r="BX2" s="323"/>
      <c r="BZ2" s="335" t="s">
        <v>26</v>
      </c>
      <c r="CA2" s="336"/>
      <c r="CB2" s="336"/>
      <c r="CC2" s="337" t="s">
        <v>30</v>
      </c>
      <c r="CD2" s="337"/>
      <c r="CE2" s="337"/>
      <c r="CF2" s="337" t="s">
        <v>31</v>
      </c>
      <c r="CG2" s="337"/>
      <c r="CH2" s="337"/>
      <c r="CJ2" s="357" t="s">
        <v>52</v>
      </c>
      <c r="CK2" s="357"/>
      <c r="CL2" s="357"/>
      <c r="CM2" s="356" t="s">
        <v>53</v>
      </c>
      <c r="CN2" s="356"/>
      <c r="CO2" s="356"/>
      <c r="CP2" s="352" t="s">
        <v>54</v>
      </c>
      <c r="CQ2" s="352"/>
      <c r="CR2" s="352"/>
      <c r="CS2" s="353" t="s">
        <v>55</v>
      </c>
      <c r="CT2" s="353"/>
      <c r="CU2" s="353"/>
      <c r="CV2" s="354" t="s">
        <v>56</v>
      </c>
      <c r="CW2" s="354"/>
      <c r="CX2" s="354"/>
      <c r="CY2" s="355" t="s">
        <v>57</v>
      </c>
      <c r="CZ2" s="355"/>
      <c r="DA2" s="355"/>
      <c r="DC2" s="327" t="s">
        <v>92</v>
      </c>
      <c r="DD2" s="325"/>
      <c r="DE2" s="323" t="s">
        <v>37</v>
      </c>
      <c r="DF2" s="323"/>
      <c r="DG2" s="323" t="s">
        <v>93</v>
      </c>
      <c r="DH2" s="323"/>
      <c r="DI2" s="323" t="s">
        <v>94</v>
      </c>
      <c r="DJ2" s="323"/>
      <c r="DK2" s="323" t="s">
        <v>38</v>
      </c>
      <c r="DL2" s="323"/>
      <c r="DM2" s="323" t="s">
        <v>39</v>
      </c>
      <c r="DN2" s="323"/>
      <c r="DP2" s="323" t="s">
        <v>39</v>
      </c>
      <c r="DQ2" s="323"/>
      <c r="DS2" s="317" t="s">
        <v>24</v>
      </c>
      <c r="DT2" s="317"/>
      <c r="DU2" s="317"/>
      <c r="DV2" s="323" t="s">
        <v>112</v>
      </c>
      <c r="DW2" s="323"/>
      <c r="DX2" s="323"/>
      <c r="DY2" s="230"/>
      <c r="DZ2" s="323" t="s">
        <v>148</v>
      </c>
      <c r="EA2" s="323"/>
      <c r="EB2" s="337" t="s">
        <v>111</v>
      </c>
      <c r="EC2" s="337"/>
    </row>
    <row r="3" spans="1:133" ht="27.6" customHeight="1">
      <c r="A3" s="323"/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  <c r="AF3" s="323"/>
      <c r="AG3" s="347"/>
      <c r="AH3" s="389"/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3"/>
      <c r="AV3" s="323"/>
      <c r="AW3" s="323"/>
      <c r="AX3" s="323"/>
      <c r="AY3" s="323"/>
      <c r="AZ3" s="323"/>
      <c r="BA3" s="323"/>
      <c r="BB3" s="323"/>
      <c r="BC3" s="323"/>
      <c r="BD3" s="323"/>
      <c r="BE3" s="323"/>
      <c r="BF3" s="323"/>
      <c r="BG3" s="398"/>
      <c r="BH3" s="399"/>
      <c r="BI3" s="347"/>
      <c r="BJ3" s="348"/>
      <c r="BK3" s="389"/>
      <c r="BL3" s="402"/>
      <c r="BM3" s="402"/>
      <c r="BS3" s="332" t="s">
        <v>138</v>
      </c>
      <c r="BT3" s="377"/>
      <c r="BU3" s="378"/>
      <c r="BV3" s="334" t="s">
        <v>139</v>
      </c>
      <c r="BW3" s="379"/>
      <c r="BX3" s="333"/>
      <c r="BZ3" s="332" t="s">
        <v>138</v>
      </c>
      <c r="CA3" s="377"/>
      <c r="CB3" s="378"/>
      <c r="CC3" s="338" t="s">
        <v>133</v>
      </c>
      <c r="CD3" s="344"/>
      <c r="CE3" s="345"/>
      <c r="CF3" s="338" t="s">
        <v>132</v>
      </c>
      <c r="CG3" s="344"/>
      <c r="CH3" s="345"/>
      <c r="CJ3" s="338" t="s">
        <v>132</v>
      </c>
      <c r="CK3" s="344"/>
      <c r="CL3" s="345"/>
      <c r="CM3" s="338" t="s">
        <v>132</v>
      </c>
      <c r="CN3" s="344"/>
      <c r="CO3" s="345"/>
      <c r="CP3" s="338" t="s">
        <v>132</v>
      </c>
      <c r="CQ3" s="344"/>
      <c r="CR3" s="345"/>
      <c r="CS3" s="338" t="s">
        <v>132</v>
      </c>
      <c r="CT3" s="344"/>
      <c r="CU3" s="345"/>
      <c r="CV3" s="338" t="s">
        <v>132</v>
      </c>
      <c r="CW3" s="344"/>
      <c r="CX3" s="345"/>
      <c r="CY3" s="338" t="s">
        <v>132</v>
      </c>
      <c r="CZ3" s="344"/>
      <c r="DA3" s="345"/>
      <c r="DC3" s="295"/>
      <c r="DD3" s="296"/>
      <c r="DE3" s="338" t="s">
        <v>106</v>
      </c>
      <c r="DF3" s="333"/>
      <c r="DG3" s="297"/>
      <c r="DH3" s="298"/>
      <c r="DI3" s="294"/>
      <c r="DJ3" s="294"/>
      <c r="DK3" s="338" t="s">
        <v>107</v>
      </c>
      <c r="DL3" s="333"/>
      <c r="DM3" s="338" t="s">
        <v>108</v>
      </c>
      <c r="DN3" s="333"/>
      <c r="DP3" s="406"/>
      <c r="DQ3" s="407"/>
      <c r="DS3" s="338" t="s">
        <v>135</v>
      </c>
      <c r="DT3" s="344"/>
      <c r="DU3" s="345"/>
      <c r="DV3" s="338" t="s">
        <v>135</v>
      </c>
      <c r="DW3" s="344"/>
      <c r="DX3" s="345"/>
      <c r="DZ3" s="297"/>
      <c r="EA3" s="298"/>
      <c r="EB3" s="334" t="s">
        <v>103</v>
      </c>
      <c r="EC3" s="333"/>
    </row>
    <row r="4" spans="1:133" ht="28.9">
      <c r="A4" s="210">
        <v>1</v>
      </c>
      <c r="B4" s="210">
        <v>2</v>
      </c>
      <c r="C4" s="3" t="s">
        <v>104</v>
      </c>
      <c r="D4" s="210">
        <v>3</v>
      </c>
      <c r="E4" s="3" t="s">
        <v>104</v>
      </c>
      <c r="F4" s="210">
        <v>4</v>
      </c>
      <c r="G4" s="210">
        <v>5</v>
      </c>
      <c r="H4" s="3" t="s">
        <v>104</v>
      </c>
      <c r="I4" s="210">
        <v>6</v>
      </c>
      <c r="J4" s="210">
        <v>7</v>
      </c>
      <c r="K4" s="3" t="s">
        <v>104</v>
      </c>
      <c r="L4" s="210">
        <v>8</v>
      </c>
      <c r="M4" s="210">
        <v>9</v>
      </c>
      <c r="N4" s="3" t="s">
        <v>104</v>
      </c>
      <c r="O4" s="210">
        <v>10</v>
      </c>
      <c r="P4" s="210">
        <v>11</v>
      </c>
      <c r="Q4" s="3" t="s">
        <v>104</v>
      </c>
      <c r="R4" s="210">
        <v>12</v>
      </c>
      <c r="S4" s="210">
        <v>13</v>
      </c>
      <c r="T4" s="3" t="s">
        <v>104</v>
      </c>
      <c r="U4" s="210">
        <v>14</v>
      </c>
      <c r="V4" s="210">
        <v>15</v>
      </c>
      <c r="W4" s="3" t="s">
        <v>104</v>
      </c>
      <c r="X4" s="210">
        <v>16</v>
      </c>
      <c r="Y4" s="210">
        <v>17</v>
      </c>
      <c r="Z4" s="3" t="s">
        <v>104</v>
      </c>
      <c r="AA4" s="210">
        <v>18</v>
      </c>
      <c r="AB4" s="210">
        <v>19</v>
      </c>
      <c r="AC4" s="3" t="s">
        <v>104</v>
      </c>
      <c r="AD4" s="210">
        <v>20</v>
      </c>
      <c r="AE4" s="210">
        <v>21</v>
      </c>
      <c r="AF4" s="3" t="s">
        <v>104</v>
      </c>
      <c r="AG4" s="210">
        <v>22</v>
      </c>
      <c r="AH4" s="3" t="s">
        <v>104</v>
      </c>
      <c r="AI4" s="210">
        <v>23</v>
      </c>
      <c r="AJ4" s="210">
        <v>24</v>
      </c>
      <c r="AK4" s="3" t="s">
        <v>104</v>
      </c>
      <c r="AL4" s="210">
        <v>25</v>
      </c>
      <c r="AM4" s="210">
        <v>26</v>
      </c>
      <c r="AN4" s="3" t="s">
        <v>104</v>
      </c>
      <c r="AO4" s="210">
        <v>27</v>
      </c>
      <c r="AP4" s="210">
        <v>28</v>
      </c>
      <c r="AQ4" s="3" t="s">
        <v>104</v>
      </c>
      <c r="AR4" s="210">
        <v>29</v>
      </c>
      <c r="AS4" s="210">
        <v>30</v>
      </c>
      <c r="AT4" s="3" t="s">
        <v>104</v>
      </c>
      <c r="AU4" s="210">
        <v>31</v>
      </c>
      <c r="AV4" s="210">
        <v>32</v>
      </c>
      <c r="AW4" s="3" t="s">
        <v>104</v>
      </c>
      <c r="AX4" s="210">
        <v>33</v>
      </c>
      <c r="AY4" s="210">
        <v>34</v>
      </c>
      <c r="AZ4" s="3" t="s">
        <v>104</v>
      </c>
      <c r="BA4" s="210">
        <v>35</v>
      </c>
      <c r="BB4" s="210">
        <v>36</v>
      </c>
      <c r="BC4" s="3" t="s">
        <v>104</v>
      </c>
      <c r="BD4" s="210">
        <v>37</v>
      </c>
      <c r="BE4" s="210">
        <v>38</v>
      </c>
      <c r="BF4" s="3" t="s">
        <v>104</v>
      </c>
      <c r="BG4" s="210">
        <v>39</v>
      </c>
      <c r="BH4" s="3" t="s">
        <v>104</v>
      </c>
      <c r="BI4" s="210">
        <v>40</v>
      </c>
      <c r="BJ4" s="280" t="s">
        <v>212</v>
      </c>
      <c r="BK4" s="280" t="s">
        <v>213</v>
      </c>
      <c r="BL4" s="210">
        <v>41</v>
      </c>
      <c r="BM4" s="210">
        <v>41</v>
      </c>
      <c r="BS4" s="404">
        <v>1</v>
      </c>
      <c r="BT4" s="405"/>
      <c r="BU4" s="3" t="s">
        <v>104</v>
      </c>
      <c r="BV4" s="404">
        <v>2</v>
      </c>
      <c r="BW4" s="405"/>
      <c r="BX4" s="3" t="s">
        <v>104</v>
      </c>
      <c r="BZ4" s="409">
        <v>1</v>
      </c>
      <c r="CA4" s="410"/>
      <c r="CB4" s="163" t="s">
        <v>104</v>
      </c>
      <c r="CC4" s="409">
        <v>2</v>
      </c>
      <c r="CD4" s="410"/>
      <c r="CE4" s="163" t="s">
        <v>104</v>
      </c>
      <c r="CF4" s="409">
        <v>3</v>
      </c>
      <c r="CG4" s="410"/>
      <c r="CH4" s="163" t="s">
        <v>104</v>
      </c>
      <c r="CJ4" s="404">
        <v>1</v>
      </c>
      <c r="CK4" s="405"/>
      <c r="CL4" s="3" t="s">
        <v>104</v>
      </c>
      <c r="CM4" s="404">
        <v>2</v>
      </c>
      <c r="CN4" s="405"/>
      <c r="CO4" s="3" t="s">
        <v>104</v>
      </c>
      <c r="CP4" s="404">
        <v>3</v>
      </c>
      <c r="CQ4" s="405"/>
      <c r="CR4" s="3" t="s">
        <v>104</v>
      </c>
      <c r="CS4" s="404">
        <v>4</v>
      </c>
      <c r="CT4" s="405"/>
      <c r="CU4" s="3" t="s">
        <v>104</v>
      </c>
      <c r="CV4" s="404">
        <v>5</v>
      </c>
      <c r="CW4" s="405"/>
      <c r="CX4" s="3" t="s">
        <v>104</v>
      </c>
      <c r="CY4" s="404">
        <v>6</v>
      </c>
      <c r="CZ4" s="405"/>
      <c r="DA4" s="3" t="s">
        <v>104</v>
      </c>
      <c r="DC4" s="210">
        <v>1</v>
      </c>
      <c r="DD4" s="3" t="s">
        <v>104</v>
      </c>
      <c r="DE4" s="210">
        <v>2</v>
      </c>
      <c r="DF4" s="3" t="s">
        <v>104</v>
      </c>
      <c r="DG4" s="210">
        <v>3</v>
      </c>
      <c r="DH4" s="3" t="s">
        <v>104</v>
      </c>
      <c r="DI4" s="210">
        <v>4</v>
      </c>
      <c r="DJ4" s="3" t="s">
        <v>104</v>
      </c>
      <c r="DK4" s="210">
        <v>5</v>
      </c>
      <c r="DL4" s="3" t="s">
        <v>104</v>
      </c>
      <c r="DM4" s="210">
        <v>6</v>
      </c>
      <c r="DN4" s="3" t="s">
        <v>104</v>
      </c>
      <c r="DP4" s="210">
        <v>1</v>
      </c>
      <c r="DQ4" s="3" t="s">
        <v>104</v>
      </c>
      <c r="DS4" s="404">
        <v>1</v>
      </c>
      <c r="DT4" s="405"/>
      <c r="DU4" s="3" t="s">
        <v>104</v>
      </c>
      <c r="DV4" s="404">
        <v>2</v>
      </c>
      <c r="DW4" s="405"/>
      <c r="DX4" s="226" t="s">
        <v>104</v>
      </c>
      <c r="DY4" s="166"/>
      <c r="DZ4" s="229">
        <v>1</v>
      </c>
      <c r="EA4" s="3" t="s">
        <v>104</v>
      </c>
      <c r="EB4" s="210">
        <v>2</v>
      </c>
      <c r="EC4" s="3" t="s">
        <v>104</v>
      </c>
    </row>
    <row r="5" spans="1:133">
      <c r="A5" s="342">
        <v>0</v>
      </c>
      <c r="B5" s="343"/>
      <c r="C5" s="164">
        <f t="shared" ref="C5:C68" si="0">(A5/65535)</f>
        <v>0</v>
      </c>
      <c r="D5" s="3">
        <v>0</v>
      </c>
      <c r="E5" s="3" t="s">
        <v>141</v>
      </c>
      <c r="F5" s="342">
        <v>0</v>
      </c>
      <c r="G5" s="343"/>
      <c r="H5" s="3" t="s">
        <v>26</v>
      </c>
      <c r="I5" s="342">
        <v>0</v>
      </c>
      <c r="J5" s="343"/>
      <c r="K5" s="164" t="s">
        <v>27</v>
      </c>
      <c r="L5" s="342">
        <v>0</v>
      </c>
      <c r="M5" s="343"/>
      <c r="N5" s="208"/>
      <c r="O5" s="342">
        <v>0</v>
      </c>
      <c r="P5" s="343"/>
      <c r="Q5" s="208"/>
      <c r="R5" s="342">
        <v>0</v>
      </c>
      <c r="S5" s="343"/>
      <c r="T5" s="208"/>
      <c r="U5" s="342">
        <v>0</v>
      </c>
      <c r="V5" s="343"/>
      <c r="W5" s="208"/>
      <c r="X5" s="342">
        <v>0</v>
      </c>
      <c r="Y5" s="343"/>
      <c r="Z5" s="208"/>
      <c r="AA5" s="342">
        <v>0</v>
      </c>
      <c r="AB5" s="343"/>
      <c r="AC5" s="208"/>
      <c r="AD5" s="342">
        <v>0</v>
      </c>
      <c r="AE5" s="343"/>
      <c r="AF5" s="164">
        <f>(AD5/65535)</f>
        <v>0</v>
      </c>
      <c r="AG5" s="3">
        <v>0</v>
      </c>
      <c r="AH5" s="3" t="s">
        <v>141</v>
      </c>
      <c r="AI5" s="342">
        <v>0</v>
      </c>
      <c r="AJ5" s="343"/>
      <c r="AK5" s="3" t="s">
        <v>26</v>
      </c>
      <c r="AL5" s="342">
        <v>0</v>
      </c>
      <c r="AM5" s="343"/>
      <c r="AN5" s="164" t="s">
        <v>27</v>
      </c>
      <c r="AO5" s="342">
        <v>0</v>
      </c>
      <c r="AP5" s="343"/>
      <c r="AQ5" s="208"/>
      <c r="AR5" s="342">
        <v>0</v>
      </c>
      <c r="AS5" s="343"/>
      <c r="AT5" s="208"/>
      <c r="AU5" s="342">
        <v>0</v>
      </c>
      <c r="AV5" s="343"/>
      <c r="AW5" s="208"/>
      <c r="AX5" s="342">
        <v>0</v>
      </c>
      <c r="AY5" s="343"/>
      <c r="AZ5" s="208"/>
      <c r="BA5" s="342">
        <v>0</v>
      </c>
      <c r="BB5" s="343"/>
      <c r="BC5" s="208"/>
      <c r="BD5" s="342">
        <v>0</v>
      </c>
      <c r="BE5" s="343"/>
      <c r="BF5" s="208"/>
      <c r="BG5" s="3">
        <v>0</v>
      </c>
      <c r="BH5" s="208"/>
      <c r="BI5" s="3">
        <v>0</v>
      </c>
      <c r="BJ5" s="208"/>
      <c r="BK5" s="208"/>
      <c r="BL5" s="173" t="s">
        <v>118</v>
      </c>
      <c r="BM5" s="175" t="s">
        <v>118</v>
      </c>
      <c r="BS5" s="342">
        <v>0</v>
      </c>
      <c r="BT5" s="343"/>
      <c r="BU5" s="3">
        <v>1700</v>
      </c>
      <c r="BV5" s="342">
        <v>0</v>
      </c>
      <c r="BW5" s="343"/>
      <c r="BX5" s="3">
        <v>0</v>
      </c>
      <c r="BZ5" s="342">
        <v>0</v>
      </c>
      <c r="CA5" s="343"/>
      <c r="CB5" s="163">
        <v>1700</v>
      </c>
      <c r="CC5" s="342">
        <v>0</v>
      </c>
      <c r="CD5" s="343"/>
      <c r="CE5" s="177">
        <v>0</v>
      </c>
      <c r="CF5" s="342">
        <v>0</v>
      </c>
      <c r="CG5" s="343"/>
      <c r="CH5" s="172">
        <f>(CF5/255)</f>
        <v>0</v>
      </c>
      <c r="CJ5" s="342">
        <v>0</v>
      </c>
      <c r="CK5" s="343"/>
      <c r="CL5" s="164">
        <f>(CJ5/65535)</f>
        <v>0</v>
      </c>
      <c r="CM5" s="342">
        <v>0</v>
      </c>
      <c r="CN5" s="343"/>
      <c r="CO5" s="164">
        <f>(CM5/65535)</f>
        <v>0</v>
      </c>
      <c r="CP5" s="342">
        <v>0</v>
      </c>
      <c r="CQ5" s="343"/>
      <c r="CR5" s="164">
        <f>(CP5/65535)</f>
        <v>0</v>
      </c>
      <c r="CS5" s="342">
        <v>0</v>
      </c>
      <c r="CT5" s="343"/>
      <c r="CU5" s="164">
        <f>(CS5/65535)</f>
        <v>0</v>
      </c>
      <c r="CV5" s="342">
        <v>0</v>
      </c>
      <c r="CW5" s="343"/>
      <c r="CX5" s="164">
        <f>(CV5/65535)</f>
        <v>0</v>
      </c>
      <c r="CY5" s="342">
        <v>0</v>
      </c>
      <c r="CZ5" s="343"/>
      <c r="DA5" s="164">
        <f>(CY5/65535)</f>
        <v>0</v>
      </c>
      <c r="DC5" s="3">
        <v>0</v>
      </c>
      <c r="DD5" s="3" t="s">
        <v>150</v>
      </c>
      <c r="DE5" s="3">
        <v>0</v>
      </c>
      <c r="DF5" s="165" t="s">
        <v>109</v>
      </c>
      <c r="DG5" s="3">
        <v>0</v>
      </c>
      <c r="DH5" s="164" t="s">
        <v>151</v>
      </c>
      <c r="DI5" s="3">
        <v>0</v>
      </c>
      <c r="DJ5" s="164" t="s">
        <v>152</v>
      </c>
      <c r="DK5" s="3">
        <v>0</v>
      </c>
      <c r="DL5" s="289">
        <v>0</v>
      </c>
      <c r="DM5" s="3">
        <v>0</v>
      </c>
      <c r="DN5" s="289">
        <v>0</v>
      </c>
      <c r="DP5" s="3">
        <v>0</v>
      </c>
      <c r="DQ5" s="208"/>
      <c r="DS5" s="342">
        <v>0</v>
      </c>
      <c r="DT5" s="343"/>
      <c r="DU5" s="232">
        <f>(DS5/65535)*0.8</f>
        <v>0</v>
      </c>
      <c r="DV5" s="342">
        <v>0</v>
      </c>
      <c r="DW5" s="343"/>
      <c r="DX5" s="233">
        <f>(DV5/65535)*0.8</f>
        <v>0</v>
      </c>
      <c r="DY5" s="231"/>
      <c r="DZ5" s="227">
        <v>0</v>
      </c>
      <c r="EA5" s="212" t="s">
        <v>153</v>
      </c>
      <c r="EB5" s="3">
        <v>0</v>
      </c>
      <c r="EC5" s="3">
        <v>0</v>
      </c>
    </row>
    <row r="6" spans="1:133">
      <c r="A6" s="342">
        <v>257</v>
      </c>
      <c r="B6" s="343"/>
      <c r="C6" s="164">
        <f t="shared" si="0"/>
        <v>3.9215686274509803E-3</v>
      </c>
      <c r="D6" s="3">
        <v>1</v>
      </c>
      <c r="E6" s="3" t="s">
        <v>141</v>
      </c>
      <c r="F6" s="342">
        <v>257</v>
      </c>
      <c r="G6" s="343"/>
      <c r="H6" s="3" t="s">
        <v>26</v>
      </c>
      <c r="I6" s="342">
        <v>257</v>
      </c>
      <c r="J6" s="343"/>
      <c r="K6" s="164" t="s">
        <v>27</v>
      </c>
      <c r="L6" s="342">
        <v>257</v>
      </c>
      <c r="M6" s="343"/>
      <c r="N6" s="208"/>
      <c r="O6" s="342">
        <v>257</v>
      </c>
      <c r="P6" s="343"/>
      <c r="Q6" s="208"/>
      <c r="R6" s="342">
        <v>257</v>
      </c>
      <c r="S6" s="343"/>
      <c r="T6" s="208"/>
      <c r="U6" s="342">
        <v>257</v>
      </c>
      <c r="V6" s="343"/>
      <c r="W6" s="208"/>
      <c r="X6" s="342">
        <v>257</v>
      </c>
      <c r="Y6" s="343"/>
      <c r="Z6" s="208"/>
      <c r="AA6" s="342">
        <v>257</v>
      </c>
      <c r="AB6" s="343"/>
      <c r="AC6" s="208"/>
      <c r="AD6" s="342">
        <v>257</v>
      </c>
      <c r="AE6" s="343"/>
      <c r="AF6" s="164">
        <f t="shared" ref="AF6:AF69" si="1">(AD6/65535)</f>
        <v>3.9215686274509803E-3</v>
      </c>
      <c r="AG6" s="3">
        <v>1</v>
      </c>
      <c r="AH6" s="3" t="s">
        <v>141</v>
      </c>
      <c r="AI6" s="342">
        <v>257</v>
      </c>
      <c r="AJ6" s="343"/>
      <c r="AK6" s="3" t="s">
        <v>26</v>
      </c>
      <c r="AL6" s="342">
        <v>257</v>
      </c>
      <c r="AM6" s="343"/>
      <c r="AN6" s="164" t="s">
        <v>27</v>
      </c>
      <c r="AO6" s="342">
        <v>257</v>
      </c>
      <c r="AP6" s="343"/>
      <c r="AQ6" s="208"/>
      <c r="AR6" s="342">
        <v>257</v>
      </c>
      <c r="AS6" s="343"/>
      <c r="AT6" s="208"/>
      <c r="AU6" s="342">
        <v>257</v>
      </c>
      <c r="AV6" s="343"/>
      <c r="AW6" s="208"/>
      <c r="AX6" s="342">
        <v>257</v>
      </c>
      <c r="AY6" s="343"/>
      <c r="AZ6" s="208"/>
      <c r="BA6" s="342">
        <v>257</v>
      </c>
      <c r="BB6" s="343"/>
      <c r="BC6" s="208"/>
      <c r="BD6" s="342">
        <v>257</v>
      </c>
      <c r="BE6" s="343"/>
      <c r="BF6" s="208"/>
      <c r="BG6" s="3">
        <v>1</v>
      </c>
      <c r="BH6" s="164" t="s">
        <v>154</v>
      </c>
      <c r="BI6" s="3">
        <v>1</v>
      </c>
      <c r="BJ6" s="208"/>
      <c r="BK6" s="208"/>
      <c r="BL6" s="163" t="str">
        <f>BL5</f>
        <v>nothing</v>
      </c>
      <c r="BM6" s="3" t="str">
        <f>BM5</f>
        <v>nothing</v>
      </c>
      <c r="BS6" s="342">
        <v>257</v>
      </c>
      <c r="BT6" s="343"/>
      <c r="BU6" s="3">
        <v>1750</v>
      </c>
      <c r="BV6" s="342">
        <v>257</v>
      </c>
      <c r="BW6" s="343"/>
      <c r="BX6" s="3">
        <v>0</v>
      </c>
      <c r="BZ6" s="342">
        <v>257</v>
      </c>
      <c r="CA6" s="343"/>
      <c r="CB6" s="163">
        <v>1750</v>
      </c>
      <c r="CC6" s="342">
        <v>257</v>
      </c>
      <c r="CD6" s="343"/>
      <c r="CE6" s="177">
        <v>1.411764705882353</v>
      </c>
      <c r="CF6" s="342">
        <v>257</v>
      </c>
      <c r="CG6" s="343"/>
      <c r="CH6" s="172">
        <f t="shared" ref="CH6:CH69" si="2">(CF6/255)</f>
        <v>1.0078431372549019</v>
      </c>
      <c r="CJ6" s="342">
        <v>257</v>
      </c>
      <c r="CK6" s="343"/>
      <c r="CL6" s="164">
        <f t="shared" ref="CL6:CL69" si="3">(CJ6/65535)</f>
        <v>3.9215686274509803E-3</v>
      </c>
      <c r="CM6" s="342">
        <v>257</v>
      </c>
      <c r="CN6" s="343"/>
      <c r="CO6" s="164">
        <f t="shared" ref="CO6:CO69" si="4">(CM6/65535)</f>
        <v>3.9215686274509803E-3</v>
      </c>
      <c r="CP6" s="342">
        <v>257</v>
      </c>
      <c r="CQ6" s="343"/>
      <c r="CR6" s="164">
        <f t="shared" ref="CR6:CR69" si="5">(CP6/65535)</f>
        <v>3.9215686274509803E-3</v>
      </c>
      <c r="CS6" s="342">
        <v>257</v>
      </c>
      <c r="CT6" s="343"/>
      <c r="CU6" s="164">
        <f t="shared" ref="CU6:CU69" si="6">(CS6/65535)</f>
        <v>3.9215686274509803E-3</v>
      </c>
      <c r="CV6" s="342">
        <v>257</v>
      </c>
      <c r="CW6" s="343"/>
      <c r="CX6" s="164">
        <f t="shared" ref="CX6:CX69" si="7">(CV6/65535)</f>
        <v>3.9215686274509803E-3</v>
      </c>
      <c r="CY6" s="342">
        <v>257</v>
      </c>
      <c r="CZ6" s="343"/>
      <c r="DA6" s="164">
        <f t="shared" ref="DA6:DA69" si="8">(CY6/65535)</f>
        <v>3.9215686274509803E-3</v>
      </c>
      <c r="DC6" s="3">
        <v>1</v>
      </c>
      <c r="DD6" s="3" t="s">
        <v>150</v>
      </c>
      <c r="DE6" s="3">
        <v>1</v>
      </c>
      <c r="DF6" s="165" t="s">
        <v>109</v>
      </c>
      <c r="DG6" s="3">
        <v>1</v>
      </c>
      <c r="DH6" s="164" t="s">
        <v>151</v>
      </c>
      <c r="DI6" s="3">
        <v>1</v>
      </c>
      <c r="DJ6" s="164" t="s">
        <v>152</v>
      </c>
      <c r="DK6" s="3">
        <v>1</v>
      </c>
      <c r="DL6" s="289">
        <v>0</v>
      </c>
      <c r="DM6" s="3">
        <v>1</v>
      </c>
      <c r="DN6" s="289">
        <v>0</v>
      </c>
      <c r="DP6" s="3">
        <v>1</v>
      </c>
      <c r="DQ6" s="208"/>
      <c r="DS6" s="342">
        <v>257</v>
      </c>
      <c r="DT6" s="343"/>
      <c r="DU6" s="232">
        <f t="shared" ref="DU6:DU69" si="9">(DS6/65535)*0.8</f>
        <v>3.1372549019607846E-3</v>
      </c>
      <c r="DV6" s="342">
        <v>257</v>
      </c>
      <c r="DW6" s="343"/>
      <c r="DX6" s="233">
        <f t="shared" ref="DX6:DX69" si="10">(DV6/65535)*0.8</f>
        <v>3.1372549019607846E-3</v>
      </c>
      <c r="DY6" s="231"/>
      <c r="DZ6" s="227">
        <v>1</v>
      </c>
      <c r="EA6" s="212" t="s">
        <v>153</v>
      </c>
      <c r="EB6" s="3">
        <v>1</v>
      </c>
      <c r="EC6" s="3">
        <v>0</v>
      </c>
    </row>
    <row r="7" spans="1:133">
      <c r="A7" s="342">
        <v>514</v>
      </c>
      <c r="B7" s="343"/>
      <c r="C7" s="164">
        <f t="shared" si="0"/>
        <v>7.8431372549019607E-3</v>
      </c>
      <c r="D7" s="3">
        <v>2</v>
      </c>
      <c r="E7" s="3" t="s">
        <v>141</v>
      </c>
      <c r="F7" s="342">
        <v>514</v>
      </c>
      <c r="G7" s="343"/>
      <c r="H7" s="3" t="s">
        <v>26</v>
      </c>
      <c r="I7" s="342">
        <v>514</v>
      </c>
      <c r="J7" s="343"/>
      <c r="K7" s="164" t="s">
        <v>27</v>
      </c>
      <c r="L7" s="342">
        <v>514</v>
      </c>
      <c r="M7" s="343"/>
      <c r="N7" s="208"/>
      <c r="O7" s="342">
        <v>514</v>
      </c>
      <c r="P7" s="343"/>
      <c r="Q7" s="208"/>
      <c r="R7" s="342">
        <v>514</v>
      </c>
      <c r="S7" s="343"/>
      <c r="T7" s="208"/>
      <c r="U7" s="342">
        <v>514</v>
      </c>
      <c r="V7" s="343"/>
      <c r="W7" s="208"/>
      <c r="X7" s="342">
        <v>514</v>
      </c>
      <c r="Y7" s="343"/>
      <c r="Z7" s="208"/>
      <c r="AA7" s="342">
        <v>514</v>
      </c>
      <c r="AB7" s="343"/>
      <c r="AC7" s="208"/>
      <c r="AD7" s="342">
        <v>514</v>
      </c>
      <c r="AE7" s="343"/>
      <c r="AF7" s="164">
        <f t="shared" si="1"/>
        <v>7.8431372549019607E-3</v>
      </c>
      <c r="AG7" s="3">
        <v>2</v>
      </c>
      <c r="AH7" s="3" t="s">
        <v>141</v>
      </c>
      <c r="AI7" s="342">
        <v>514</v>
      </c>
      <c r="AJ7" s="343"/>
      <c r="AK7" s="3" t="s">
        <v>26</v>
      </c>
      <c r="AL7" s="342">
        <v>514</v>
      </c>
      <c r="AM7" s="343"/>
      <c r="AN7" s="164" t="s">
        <v>27</v>
      </c>
      <c r="AO7" s="342">
        <v>514</v>
      </c>
      <c r="AP7" s="343"/>
      <c r="AQ7" s="208"/>
      <c r="AR7" s="342">
        <v>514</v>
      </c>
      <c r="AS7" s="343"/>
      <c r="AT7" s="208"/>
      <c r="AU7" s="342">
        <v>514</v>
      </c>
      <c r="AV7" s="343"/>
      <c r="AW7" s="208"/>
      <c r="AX7" s="342">
        <v>514</v>
      </c>
      <c r="AY7" s="343"/>
      <c r="AZ7" s="208"/>
      <c r="BA7" s="342">
        <v>514</v>
      </c>
      <c r="BB7" s="343"/>
      <c r="BC7" s="208"/>
      <c r="BD7" s="342">
        <v>514</v>
      </c>
      <c r="BE7" s="343"/>
      <c r="BF7" s="208"/>
      <c r="BG7" s="3">
        <v>2</v>
      </c>
      <c r="BH7" s="164" t="s">
        <v>155</v>
      </c>
      <c r="BI7" s="3">
        <v>2</v>
      </c>
      <c r="BJ7" s="208"/>
      <c r="BK7" s="208"/>
      <c r="BL7" s="163" t="str">
        <f t="shared" ref="BL7:BM22" si="11">BL6</f>
        <v>nothing</v>
      </c>
      <c r="BM7" s="3" t="str">
        <f t="shared" si="11"/>
        <v>nothing</v>
      </c>
      <c r="BS7" s="342">
        <v>514</v>
      </c>
      <c r="BT7" s="343"/>
      <c r="BU7" s="3">
        <v>1750</v>
      </c>
      <c r="BV7" s="342">
        <v>514</v>
      </c>
      <c r="BW7" s="343"/>
      <c r="BX7" s="3">
        <v>0</v>
      </c>
      <c r="BZ7" s="342">
        <v>514</v>
      </c>
      <c r="CA7" s="343"/>
      <c r="CB7" s="163">
        <v>1750</v>
      </c>
      <c r="CC7" s="342">
        <v>514</v>
      </c>
      <c r="CD7" s="343"/>
      <c r="CE7" s="177">
        <v>2.8235294117647061</v>
      </c>
      <c r="CF7" s="342">
        <v>514</v>
      </c>
      <c r="CG7" s="343"/>
      <c r="CH7" s="172">
        <f t="shared" si="2"/>
        <v>2.0156862745098039</v>
      </c>
      <c r="CJ7" s="342">
        <v>514</v>
      </c>
      <c r="CK7" s="343"/>
      <c r="CL7" s="164">
        <f t="shared" si="3"/>
        <v>7.8431372549019607E-3</v>
      </c>
      <c r="CM7" s="342">
        <v>514</v>
      </c>
      <c r="CN7" s="343"/>
      <c r="CO7" s="164">
        <f t="shared" si="4"/>
        <v>7.8431372549019607E-3</v>
      </c>
      <c r="CP7" s="342">
        <v>514</v>
      </c>
      <c r="CQ7" s="343"/>
      <c r="CR7" s="164">
        <f t="shared" si="5"/>
        <v>7.8431372549019607E-3</v>
      </c>
      <c r="CS7" s="342">
        <v>514</v>
      </c>
      <c r="CT7" s="343"/>
      <c r="CU7" s="164">
        <f t="shared" si="6"/>
        <v>7.8431372549019607E-3</v>
      </c>
      <c r="CV7" s="342">
        <v>514</v>
      </c>
      <c r="CW7" s="343"/>
      <c r="CX7" s="164">
        <f t="shared" si="7"/>
        <v>7.8431372549019607E-3</v>
      </c>
      <c r="CY7" s="342">
        <v>514</v>
      </c>
      <c r="CZ7" s="343"/>
      <c r="DA7" s="164">
        <f t="shared" si="8"/>
        <v>7.8431372549019607E-3</v>
      </c>
      <c r="DC7" s="3">
        <v>2</v>
      </c>
      <c r="DD7" s="3" t="s">
        <v>150</v>
      </c>
      <c r="DE7" s="3">
        <v>2</v>
      </c>
      <c r="DF7" s="165" t="s">
        <v>109</v>
      </c>
      <c r="DG7" s="3">
        <v>2</v>
      </c>
      <c r="DH7" s="164" t="s">
        <v>151</v>
      </c>
      <c r="DI7" s="3">
        <v>2</v>
      </c>
      <c r="DJ7" s="164" t="s">
        <v>152</v>
      </c>
      <c r="DK7" s="3">
        <v>2</v>
      </c>
      <c r="DL7" s="289">
        <v>0</v>
      </c>
      <c r="DM7" s="3">
        <v>2</v>
      </c>
      <c r="DN7" s="289">
        <v>0</v>
      </c>
      <c r="DP7" s="3">
        <v>2</v>
      </c>
      <c r="DQ7" s="208"/>
      <c r="DS7" s="342">
        <v>514</v>
      </c>
      <c r="DT7" s="343"/>
      <c r="DU7" s="232">
        <f t="shared" si="9"/>
        <v>6.2745098039215692E-3</v>
      </c>
      <c r="DV7" s="342">
        <v>514</v>
      </c>
      <c r="DW7" s="343"/>
      <c r="DX7" s="233">
        <f t="shared" si="10"/>
        <v>6.2745098039215692E-3</v>
      </c>
      <c r="DY7" s="231"/>
      <c r="DZ7" s="227">
        <v>2</v>
      </c>
      <c r="EA7" s="212" t="s">
        <v>153</v>
      </c>
      <c r="EB7" s="3">
        <v>2</v>
      </c>
      <c r="EC7" s="3">
        <v>0</v>
      </c>
    </row>
    <row r="8" spans="1:133">
      <c r="A8" s="342">
        <v>771</v>
      </c>
      <c r="B8" s="343"/>
      <c r="C8" s="164">
        <f t="shared" si="0"/>
        <v>1.1764705882352941E-2</v>
      </c>
      <c r="D8" s="3">
        <v>3</v>
      </c>
      <c r="E8" s="3" t="s">
        <v>141</v>
      </c>
      <c r="F8" s="342">
        <v>771</v>
      </c>
      <c r="G8" s="343"/>
      <c r="H8" s="3" t="s">
        <v>26</v>
      </c>
      <c r="I8" s="342">
        <v>771</v>
      </c>
      <c r="J8" s="343"/>
      <c r="K8" s="164" t="s">
        <v>27</v>
      </c>
      <c r="L8" s="342">
        <v>771</v>
      </c>
      <c r="M8" s="343"/>
      <c r="N8" s="208"/>
      <c r="O8" s="342">
        <v>771</v>
      </c>
      <c r="P8" s="343"/>
      <c r="Q8" s="208"/>
      <c r="R8" s="342">
        <v>771</v>
      </c>
      <c r="S8" s="343"/>
      <c r="T8" s="208"/>
      <c r="U8" s="342">
        <v>771</v>
      </c>
      <c r="V8" s="343"/>
      <c r="W8" s="208"/>
      <c r="X8" s="342">
        <v>771</v>
      </c>
      <c r="Y8" s="343"/>
      <c r="Z8" s="208"/>
      <c r="AA8" s="342">
        <v>771</v>
      </c>
      <c r="AB8" s="343"/>
      <c r="AC8" s="208"/>
      <c r="AD8" s="342">
        <v>771</v>
      </c>
      <c r="AE8" s="343"/>
      <c r="AF8" s="164">
        <f t="shared" si="1"/>
        <v>1.1764705882352941E-2</v>
      </c>
      <c r="AG8" s="3">
        <v>3</v>
      </c>
      <c r="AH8" s="3" t="s">
        <v>141</v>
      </c>
      <c r="AI8" s="342">
        <v>771</v>
      </c>
      <c r="AJ8" s="343"/>
      <c r="AK8" s="3" t="s">
        <v>26</v>
      </c>
      <c r="AL8" s="342">
        <v>771</v>
      </c>
      <c r="AM8" s="343"/>
      <c r="AN8" s="164" t="s">
        <v>27</v>
      </c>
      <c r="AO8" s="342">
        <v>771</v>
      </c>
      <c r="AP8" s="343"/>
      <c r="AQ8" s="208"/>
      <c r="AR8" s="342">
        <v>771</v>
      </c>
      <c r="AS8" s="343"/>
      <c r="AT8" s="208"/>
      <c r="AU8" s="342">
        <v>771</v>
      </c>
      <c r="AV8" s="343"/>
      <c r="AW8" s="208"/>
      <c r="AX8" s="342">
        <v>771</v>
      </c>
      <c r="AY8" s="343"/>
      <c r="AZ8" s="208"/>
      <c r="BA8" s="342">
        <v>771</v>
      </c>
      <c r="BB8" s="343"/>
      <c r="BC8" s="208"/>
      <c r="BD8" s="342">
        <v>771</v>
      </c>
      <c r="BE8" s="343"/>
      <c r="BF8" s="208"/>
      <c r="BG8" s="3">
        <v>3</v>
      </c>
      <c r="BH8" s="164" t="s">
        <v>156</v>
      </c>
      <c r="BI8" s="3">
        <v>3</v>
      </c>
      <c r="BJ8" s="208"/>
      <c r="BK8" s="208"/>
      <c r="BL8" s="163" t="str">
        <f t="shared" si="11"/>
        <v>nothing</v>
      </c>
      <c r="BM8" s="3" t="str">
        <f t="shared" si="11"/>
        <v>nothing</v>
      </c>
      <c r="BS8" s="342">
        <v>771</v>
      </c>
      <c r="BT8" s="343"/>
      <c r="BU8" s="3">
        <v>1800</v>
      </c>
      <c r="BV8" s="342">
        <v>771</v>
      </c>
      <c r="BW8" s="343"/>
      <c r="BX8" s="3">
        <v>0</v>
      </c>
      <c r="BZ8" s="342">
        <v>771</v>
      </c>
      <c r="CA8" s="343"/>
      <c r="CB8" s="163">
        <v>1800</v>
      </c>
      <c r="CC8" s="342">
        <v>771</v>
      </c>
      <c r="CD8" s="343"/>
      <c r="CE8" s="177">
        <v>4.2352941176470589</v>
      </c>
      <c r="CF8" s="342">
        <v>771</v>
      </c>
      <c r="CG8" s="343"/>
      <c r="CH8" s="172">
        <f t="shared" si="2"/>
        <v>3.0235294117647058</v>
      </c>
      <c r="CJ8" s="342">
        <v>771</v>
      </c>
      <c r="CK8" s="343"/>
      <c r="CL8" s="164">
        <f t="shared" si="3"/>
        <v>1.1764705882352941E-2</v>
      </c>
      <c r="CM8" s="342">
        <v>771</v>
      </c>
      <c r="CN8" s="343"/>
      <c r="CO8" s="164">
        <f t="shared" si="4"/>
        <v>1.1764705882352941E-2</v>
      </c>
      <c r="CP8" s="342">
        <v>771</v>
      </c>
      <c r="CQ8" s="343"/>
      <c r="CR8" s="164">
        <f t="shared" si="5"/>
        <v>1.1764705882352941E-2</v>
      </c>
      <c r="CS8" s="342">
        <v>771</v>
      </c>
      <c r="CT8" s="343"/>
      <c r="CU8" s="164">
        <f t="shared" si="6"/>
        <v>1.1764705882352941E-2</v>
      </c>
      <c r="CV8" s="342">
        <v>771</v>
      </c>
      <c r="CW8" s="343"/>
      <c r="CX8" s="164">
        <f t="shared" si="7"/>
        <v>1.1764705882352941E-2</v>
      </c>
      <c r="CY8" s="342">
        <v>771</v>
      </c>
      <c r="CZ8" s="343"/>
      <c r="DA8" s="164">
        <f t="shared" si="8"/>
        <v>1.1764705882352941E-2</v>
      </c>
      <c r="DC8" s="3">
        <v>3</v>
      </c>
      <c r="DD8" s="3" t="s">
        <v>150</v>
      </c>
      <c r="DE8" s="3">
        <v>3</v>
      </c>
      <c r="DF8" s="165" t="s">
        <v>109</v>
      </c>
      <c r="DG8" s="3">
        <v>3</v>
      </c>
      <c r="DH8" s="164" t="s">
        <v>151</v>
      </c>
      <c r="DI8" s="3">
        <v>3</v>
      </c>
      <c r="DJ8" s="164" t="s">
        <v>152</v>
      </c>
      <c r="DK8" s="3">
        <v>3</v>
      </c>
      <c r="DL8" s="289">
        <v>0</v>
      </c>
      <c r="DM8" s="3">
        <v>3</v>
      </c>
      <c r="DN8" s="289">
        <v>0</v>
      </c>
      <c r="DP8" s="3">
        <v>3</v>
      </c>
      <c r="DQ8" s="208"/>
      <c r="DS8" s="342">
        <v>771</v>
      </c>
      <c r="DT8" s="343"/>
      <c r="DU8" s="232">
        <f t="shared" si="9"/>
        <v>9.4117647058823539E-3</v>
      </c>
      <c r="DV8" s="342">
        <v>771</v>
      </c>
      <c r="DW8" s="343"/>
      <c r="DX8" s="233">
        <f t="shared" si="10"/>
        <v>9.4117647058823539E-3</v>
      </c>
      <c r="DY8" s="231"/>
      <c r="DZ8" s="227">
        <v>3</v>
      </c>
      <c r="EA8" s="212" t="s">
        <v>153</v>
      </c>
      <c r="EB8" s="3">
        <v>3</v>
      </c>
      <c r="EC8" s="3">
        <v>0</v>
      </c>
    </row>
    <row r="9" spans="1:133">
      <c r="A9" s="342">
        <v>1028</v>
      </c>
      <c r="B9" s="343"/>
      <c r="C9" s="164">
        <f t="shared" si="0"/>
        <v>1.5686274509803921E-2</v>
      </c>
      <c r="D9" s="3">
        <v>4</v>
      </c>
      <c r="E9" s="3" t="s">
        <v>141</v>
      </c>
      <c r="F9" s="342">
        <v>1028</v>
      </c>
      <c r="G9" s="343"/>
      <c r="H9" s="3" t="s">
        <v>26</v>
      </c>
      <c r="I9" s="342">
        <v>1028</v>
      </c>
      <c r="J9" s="343"/>
      <c r="K9" s="164" t="s">
        <v>27</v>
      </c>
      <c r="L9" s="342">
        <v>1028</v>
      </c>
      <c r="M9" s="343"/>
      <c r="N9" s="208"/>
      <c r="O9" s="342">
        <v>1028</v>
      </c>
      <c r="P9" s="343"/>
      <c r="Q9" s="208"/>
      <c r="R9" s="342">
        <v>1028</v>
      </c>
      <c r="S9" s="343"/>
      <c r="T9" s="208"/>
      <c r="U9" s="342">
        <v>1028</v>
      </c>
      <c r="V9" s="343"/>
      <c r="W9" s="208"/>
      <c r="X9" s="342">
        <v>1028</v>
      </c>
      <c r="Y9" s="343"/>
      <c r="Z9" s="208"/>
      <c r="AA9" s="342">
        <v>1028</v>
      </c>
      <c r="AB9" s="343"/>
      <c r="AC9" s="208"/>
      <c r="AD9" s="342">
        <v>1028</v>
      </c>
      <c r="AE9" s="343"/>
      <c r="AF9" s="164">
        <f t="shared" si="1"/>
        <v>1.5686274509803921E-2</v>
      </c>
      <c r="AG9" s="3">
        <v>4</v>
      </c>
      <c r="AH9" s="3" t="s">
        <v>141</v>
      </c>
      <c r="AI9" s="342">
        <v>1028</v>
      </c>
      <c r="AJ9" s="343"/>
      <c r="AK9" s="3" t="s">
        <v>26</v>
      </c>
      <c r="AL9" s="342">
        <v>1028</v>
      </c>
      <c r="AM9" s="343"/>
      <c r="AN9" s="164" t="s">
        <v>27</v>
      </c>
      <c r="AO9" s="342">
        <v>1028</v>
      </c>
      <c r="AP9" s="343"/>
      <c r="AQ9" s="208"/>
      <c r="AR9" s="342">
        <v>1028</v>
      </c>
      <c r="AS9" s="343"/>
      <c r="AT9" s="208"/>
      <c r="AU9" s="342">
        <v>1028</v>
      </c>
      <c r="AV9" s="343"/>
      <c r="AW9" s="208"/>
      <c r="AX9" s="342">
        <v>1028</v>
      </c>
      <c r="AY9" s="343"/>
      <c r="AZ9" s="208"/>
      <c r="BA9" s="342">
        <v>1028</v>
      </c>
      <c r="BB9" s="343"/>
      <c r="BC9" s="208"/>
      <c r="BD9" s="342">
        <v>1028</v>
      </c>
      <c r="BE9" s="343"/>
      <c r="BF9" s="208"/>
      <c r="BG9" s="3">
        <v>4</v>
      </c>
      <c r="BH9" s="164" t="s">
        <v>157</v>
      </c>
      <c r="BI9" s="3">
        <v>4</v>
      </c>
      <c r="BJ9" s="208"/>
      <c r="BK9" s="208"/>
      <c r="BL9" s="163" t="str">
        <f t="shared" si="11"/>
        <v>nothing</v>
      </c>
      <c r="BM9" s="3" t="str">
        <f t="shared" si="11"/>
        <v>nothing</v>
      </c>
      <c r="BS9" s="342">
        <v>1028</v>
      </c>
      <c r="BT9" s="343"/>
      <c r="BU9" s="3">
        <v>1850</v>
      </c>
      <c r="BV9" s="342">
        <v>1028</v>
      </c>
      <c r="BW9" s="343"/>
      <c r="BX9" s="3">
        <v>-100</v>
      </c>
      <c r="BZ9" s="342">
        <v>1028</v>
      </c>
      <c r="CA9" s="343"/>
      <c r="CB9" s="163">
        <v>1850</v>
      </c>
      <c r="CC9" s="342">
        <v>1028</v>
      </c>
      <c r="CD9" s="343"/>
      <c r="CE9" s="177">
        <v>5.6470588235294121</v>
      </c>
      <c r="CF9" s="342">
        <v>1028</v>
      </c>
      <c r="CG9" s="343"/>
      <c r="CH9" s="172">
        <f t="shared" si="2"/>
        <v>4.0313725490196077</v>
      </c>
      <c r="CJ9" s="342">
        <v>1028</v>
      </c>
      <c r="CK9" s="343"/>
      <c r="CL9" s="164">
        <f t="shared" si="3"/>
        <v>1.5686274509803921E-2</v>
      </c>
      <c r="CM9" s="342">
        <v>1028</v>
      </c>
      <c r="CN9" s="343"/>
      <c r="CO9" s="164">
        <f t="shared" si="4"/>
        <v>1.5686274509803921E-2</v>
      </c>
      <c r="CP9" s="342">
        <v>1028</v>
      </c>
      <c r="CQ9" s="343"/>
      <c r="CR9" s="164">
        <f t="shared" si="5"/>
        <v>1.5686274509803921E-2</v>
      </c>
      <c r="CS9" s="342">
        <v>1028</v>
      </c>
      <c r="CT9" s="343"/>
      <c r="CU9" s="164">
        <f t="shared" si="6"/>
        <v>1.5686274509803921E-2</v>
      </c>
      <c r="CV9" s="342">
        <v>1028</v>
      </c>
      <c r="CW9" s="343"/>
      <c r="CX9" s="164">
        <f t="shared" si="7"/>
        <v>1.5686274509803921E-2</v>
      </c>
      <c r="CY9" s="342">
        <v>1028</v>
      </c>
      <c r="CZ9" s="343"/>
      <c r="DA9" s="164">
        <f t="shared" si="8"/>
        <v>1.5686274509803921E-2</v>
      </c>
      <c r="DC9" s="3">
        <v>4</v>
      </c>
      <c r="DD9" s="3" t="s">
        <v>150</v>
      </c>
      <c r="DE9" s="3">
        <v>4</v>
      </c>
      <c r="DF9" s="165" t="s">
        <v>109</v>
      </c>
      <c r="DG9" s="3">
        <v>4</v>
      </c>
      <c r="DH9" s="164" t="s">
        <v>151</v>
      </c>
      <c r="DI9" s="3">
        <v>4</v>
      </c>
      <c r="DJ9" s="164" t="s">
        <v>152</v>
      </c>
      <c r="DK9" s="3">
        <v>4</v>
      </c>
      <c r="DL9" s="167">
        <f>(-10.319)+(DK9/12.55)</f>
        <v>-10.000274900398407</v>
      </c>
      <c r="DM9" s="3">
        <v>4</v>
      </c>
      <c r="DN9" s="167">
        <f>(-20.6375)+(DM9/6.275)</f>
        <v>-20.000049800796813</v>
      </c>
      <c r="DP9" s="3">
        <v>4</v>
      </c>
      <c r="DQ9" s="208"/>
      <c r="DS9" s="342">
        <v>1028</v>
      </c>
      <c r="DT9" s="343"/>
      <c r="DU9" s="232">
        <f t="shared" si="9"/>
        <v>1.2549019607843138E-2</v>
      </c>
      <c r="DV9" s="342">
        <v>1028</v>
      </c>
      <c r="DW9" s="343"/>
      <c r="DX9" s="233">
        <f t="shared" si="10"/>
        <v>1.2549019607843138E-2</v>
      </c>
      <c r="DY9" s="231"/>
      <c r="DZ9" s="227">
        <v>4</v>
      </c>
      <c r="EA9" s="212" t="s">
        <v>153</v>
      </c>
      <c r="EB9" s="3">
        <v>4</v>
      </c>
      <c r="EC9" s="3">
        <v>-100</v>
      </c>
    </row>
    <row r="10" spans="1:133">
      <c r="A10" s="342">
        <v>1285</v>
      </c>
      <c r="B10" s="343"/>
      <c r="C10" s="164">
        <f t="shared" si="0"/>
        <v>1.9607843137254902E-2</v>
      </c>
      <c r="D10" s="3">
        <v>5</v>
      </c>
      <c r="E10" s="3" t="s">
        <v>141</v>
      </c>
      <c r="F10" s="342">
        <v>1285</v>
      </c>
      <c r="G10" s="343"/>
      <c r="H10" s="3" t="s">
        <v>26</v>
      </c>
      <c r="I10" s="342">
        <v>1285</v>
      </c>
      <c r="J10" s="343"/>
      <c r="K10" s="164" t="s">
        <v>27</v>
      </c>
      <c r="L10" s="342">
        <v>1285</v>
      </c>
      <c r="M10" s="343"/>
      <c r="N10" s="208"/>
      <c r="O10" s="342">
        <v>1285</v>
      </c>
      <c r="P10" s="343"/>
      <c r="Q10" s="208"/>
      <c r="R10" s="342">
        <v>1285</v>
      </c>
      <c r="S10" s="343"/>
      <c r="T10" s="208"/>
      <c r="U10" s="342">
        <v>1285</v>
      </c>
      <c r="V10" s="343"/>
      <c r="W10" s="208"/>
      <c r="X10" s="342">
        <v>1285</v>
      </c>
      <c r="Y10" s="343"/>
      <c r="Z10" s="208"/>
      <c r="AA10" s="342">
        <v>1285</v>
      </c>
      <c r="AB10" s="343"/>
      <c r="AC10" s="208"/>
      <c r="AD10" s="342">
        <v>1285</v>
      </c>
      <c r="AE10" s="343"/>
      <c r="AF10" s="164">
        <f t="shared" si="1"/>
        <v>1.9607843137254902E-2</v>
      </c>
      <c r="AG10" s="3">
        <v>5</v>
      </c>
      <c r="AH10" s="3" t="s">
        <v>141</v>
      </c>
      <c r="AI10" s="342">
        <v>1285</v>
      </c>
      <c r="AJ10" s="343"/>
      <c r="AK10" s="3" t="s">
        <v>26</v>
      </c>
      <c r="AL10" s="342">
        <v>1285</v>
      </c>
      <c r="AM10" s="343"/>
      <c r="AN10" s="164" t="s">
        <v>27</v>
      </c>
      <c r="AO10" s="342">
        <v>1285</v>
      </c>
      <c r="AP10" s="343"/>
      <c r="AQ10" s="208"/>
      <c r="AR10" s="342">
        <v>1285</v>
      </c>
      <c r="AS10" s="343"/>
      <c r="AT10" s="208"/>
      <c r="AU10" s="342">
        <v>1285</v>
      </c>
      <c r="AV10" s="343"/>
      <c r="AW10" s="208"/>
      <c r="AX10" s="342">
        <v>1285</v>
      </c>
      <c r="AY10" s="343"/>
      <c r="AZ10" s="208"/>
      <c r="BA10" s="342">
        <v>1285</v>
      </c>
      <c r="BB10" s="343"/>
      <c r="BC10" s="208"/>
      <c r="BD10" s="342">
        <v>1285</v>
      </c>
      <c r="BE10" s="343"/>
      <c r="BF10" s="208"/>
      <c r="BG10" s="3">
        <v>5</v>
      </c>
      <c r="BH10" s="164" t="s">
        <v>158</v>
      </c>
      <c r="BI10" s="3">
        <v>5</v>
      </c>
      <c r="BJ10" s="174">
        <v>9.9601593625498003E-2</v>
      </c>
      <c r="BK10" s="208"/>
      <c r="BL10" s="163" t="str">
        <f t="shared" si="11"/>
        <v>nothing</v>
      </c>
      <c r="BM10" s="3" t="str">
        <f>BM9</f>
        <v>nothing</v>
      </c>
      <c r="BS10" s="342">
        <v>1285</v>
      </c>
      <c r="BT10" s="343"/>
      <c r="BU10" s="3">
        <v>1850</v>
      </c>
      <c r="BV10" s="342">
        <v>1285</v>
      </c>
      <c r="BW10" s="343"/>
      <c r="BX10" s="3">
        <v>-99</v>
      </c>
      <c r="BZ10" s="342">
        <v>1285</v>
      </c>
      <c r="CA10" s="343"/>
      <c r="CB10" s="163">
        <v>1850</v>
      </c>
      <c r="CC10" s="342">
        <v>1285</v>
      </c>
      <c r="CD10" s="343"/>
      <c r="CE10" s="177">
        <v>7.0588235294117645</v>
      </c>
      <c r="CF10" s="342">
        <v>1285</v>
      </c>
      <c r="CG10" s="343"/>
      <c r="CH10" s="172">
        <f t="shared" si="2"/>
        <v>5.0392156862745097</v>
      </c>
      <c r="CJ10" s="342">
        <v>1285</v>
      </c>
      <c r="CK10" s="343"/>
      <c r="CL10" s="164">
        <f t="shared" si="3"/>
        <v>1.9607843137254902E-2</v>
      </c>
      <c r="CM10" s="342">
        <v>1285</v>
      </c>
      <c r="CN10" s="343"/>
      <c r="CO10" s="164">
        <f t="shared" si="4"/>
        <v>1.9607843137254902E-2</v>
      </c>
      <c r="CP10" s="342">
        <v>1285</v>
      </c>
      <c r="CQ10" s="343"/>
      <c r="CR10" s="164">
        <f t="shared" si="5"/>
        <v>1.9607843137254902E-2</v>
      </c>
      <c r="CS10" s="342">
        <v>1285</v>
      </c>
      <c r="CT10" s="343"/>
      <c r="CU10" s="164">
        <f t="shared" si="6"/>
        <v>1.9607843137254902E-2</v>
      </c>
      <c r="CV10" s="342">
        <v>1285</v>
      </c>
      <c r="CW10" s="343"/>
      <c r="CX10" s="164">
        <f t="shared" si="7"/>
        <v>1.9607843137254902E-2</v>
      </c>
      <c r="CY10" s="342">
        <v>1285</v>
      </c>
      <c r="CZ10" s="343"/>
      <c r="DA10" s="164">
        <f t="shared" si="8"/>
        <v>1.9607843137254902E-2</v>
      </c>
      <c r="DC10" s="3">
        <v>5</v>
      </c>
      <c r="DD10" s="3" t="s">
        <v>150</v>
      </c>
      <c r="DE10" s="3">
        <v>5</v>
      </c>
      <c r="DF10" s="165" t="s">
        <v>109</v>
      </c>
      <c r="DG10" s="3">
        <v>5</v>
      </c>
      <c r="DH10" s="164" t="s">
        <v>151</v>
      </c>
      <c r="DI10" s="3">
        <v>5</v>
      </c>
      <c r="DJ10" s="164" t="s">
        <v>152</v>
      </c>
      <c r="DK10" s="3">
        <v>5</v>
      </c>
      <c r="DL10" s="167">
        <f t="shared" ref="DL10:DL73" si="12">(-10.319)+(DK10/12.55)</f>
        <v>-9.9205936254980092</v>
      </c>
      <c r="DM10" s="3">
        <v>5</v>
      </c>
      <c r="DN10" s="167">
        <f t="shared" ref="DN10:DN73" si="13">(-20.6375)+(DM10/6.275)</f>
        <v>-19.840687250996016</v>
      </c>
      <c r="DP10" s="3">
        <v>5</v>
      </c>
      <c r="DQ10" s="216" t="s">
        <v>159</v>
      </c>
      <c r="DS10" s="342">
        <v>1285</v>
      </c>
      <c r="DT10" s="343"/>
      <c r="DU10" s="232">
        <f t="shared" si="9"/>
        <v>1.5686274509803921E-2</v>
      </c>
      <c r="DV10" s="342">
        <v>1285</v>
      </c>
      <c r="DW10" s="343"/>
      <c r="DX10" s="233">
        <f t="shared" si="10"/>
        <v>1.5686274509803921E-2</v>
      </c>
      <c r="DY10" s="231"/>
      <c r="DZ10" s="227">
        <v>5</v>
      </c>
      <c r="EA10" s="212" t="s">
        <v>153</v>
      </c>
      <c r="EB10" s="3">
        <v>5</v>
      </c>
      <c r="EC10" s="3">
        <v>-99</v>
      </c>
    </row>
    <row r="11" spans="1:133">
      <c r="A11" s="342">
        <v>1542</v>
      </c>
      <c r="B11" s="343"/>
      <c r="C11" s="164">
        <f t="shared" si="0"/>
        <v>2.3529411764705882E-2</v>
      </c>
      <c r="D11" s="3">
        <v>6</v>
      </c>
      <c r="E11" s="3" t="s">
        <v>141</v>
      </c>
      <c r="F11" s="342">
        <v>1542</v>
      </c>
      <c r="G11" s="343"/>
      <c r="H11" s="3" t="s">
        <v>26</v>
      </c>
      <c r="I11" s="342">
        <v>1542</v>
      </c>
      <c r="J11" s="343"/>
      <c r="K11" s="164" t="s">
        <v>27</v>
      </c>
      <c r="L11" s="342">
        <v>1542</v>
      </c>
      <c r="M11" s="343"/>
      <c r="N11" s="208"/>
      <c r="O11" s="342">
        <v>1542</v>
      </c>
      <c r="P11" s="343"/>
      <c r="Q11" s="208"/>
      <c r="R11" s="342">
        <v>1542</v>
      </c>
      <c r="S11" s="343"/>
      <c r="T11" s="208"/>
      <c r="U11" s="342">
        <v>1542</v>
      </c>
      <c r="V11" s="343"/>
      <c r="W11" s="208"/>
      <c r="X11" s="342">
        <v>1542</v>
      </c>
      <c r="Y11" s="343"/>
      <c r="Z11" s="208"/>
      <c r="AA11" s="342">
        <v>1542</v>
      </c>
      <c r="AB11" s="343"/>
      <c r="AC11" s="208"/>
      <c r="AD11" s="342">
        <v>1542</v>
      </c>
      <c r="AE11" s="343"/>
      <c r="AF11" s="164">
        <f t="shared" si="1"/>
        <v>2.3529411764705882E-2</v>
      </c>
      <c r="AG11" s="3">
        <v>6</v>
      </c>
      <c r="AH11" s="3" t="s">
        <v>141</v>
      </c>
      <c r="AI11" s="342">
        <v>1542</v>
      </c>
      <c r="AJ11" s="343"/>
      <c r="AK11" s="3" t="s">
        <v>26</v>
      </c>
      <c r="AL11" s="342">
        <v>1542</v>
      </c>
      <c r="AM11" s="343"/>
      <c r="AN11" s="164" t="s">
        <v>27</v>
      </c>
      <c r="AO11" s="342">
        <v>1542</v>
      </c>
      <c r="AP11" s="343"/>
      <c r="AQ11" s="208"/>
      <c r="AR11" s="342">
        <v>1542</v>
      </c>
      <c r="AS11" s="343"/>
      <c r="AT11" s="208"/>
      <c r="AU11" s="342">
        <v>1542</v>
      </c>
      <c r="AV11" s="343"/>
      <c r="AW11" s="208"/>
      <c r="AX11" s="342">
        <v>1542</v>
      </c>
      <c r="AY11" s="343"/>
      <c r="AZ11" s="208"/>
      <c r="BA11" s="342">
        <v>1542</v>
      </c>
      <c r="BB11" s="343"/>
      <c r="BC11" s="208"/>
      <c r="BD11" s="342">
        <v>1542</v>
      </c>
      <c r="BE11" s="343"/>
      <c r="BF11" s="208"/>
      <c r="BG11" s="3">
        <v>6</v>
      </c>
      <c r="BH11" s="164" t="s">
        <v>160</v>
      </c>
      <c r="BI11" s="3">
        <v>6</v>
      </c>
      <c r="BJ11" s="174">
        <v>0.19920318725099601</v>
      </c>
      <c r="BK11" s="208"/>
      <c r="BL11" s="163" t="str">
        <f t="shared" si="11"/>
        <v>nothing</v>
      </c>
      <c r="BM11" s="3" t="str">
        <f t="shared" si="11"/>
        <v>nothing</v>
      </c>
      <c r="BS11" s="342">
        <v>1542</v>
      </c>
      <c r="BT11" s="343"/>
      <c r="BU11" s="3">
        <v>1900</v>
      </c>
      <c r="BV11" s="342">
        <v>1542</v>
      </c>
      <c r="BW11" s="343"/>
      <c r="BX11" s="3">
        <v>-98</v>
      </c>
      <c r="BZ11" s="342">
        <v>1542</v>
      </c>
      <c r="CA11" s="343"/>
      <c r="CB11" s="163">
        <v>1900</v>
      </c>
      <c r="CC11" s="342">
        <v>1542</v>
      </c>
      <c r="CD11" s="343"/>
      <c r="CE11" s="177">
        <v>8.4705882352941178</v>
      </c>
      <c r="CF11" s="342">
        <v>1542</v>
      </c>
      <c r="CG11" s="343"/>
      <c r="CH11" s="172">
        <f t="shared" si="2"/>
        <v>6.0470588235294116</v>
      </c>
      <c r="CJ11" s="342">
        <v>1542</v>
      </c>
      <c r="CK11" s="343"/>
      <c r="CL11" s="164">
        <f t="shared" si="3"/>
        <v>2.3529411764705882E-2</v>
      </c>
      <c r="CM11" s="342">
        <v>1542</v>
      </c>
      <c r="CN11" s="343"/>
      <c r="CO11" s="164">
        <f t="shared" si="4"/>
        <v>2.3529411764705882E-2</v>
      </c>
      <c r="CP11" s="342">
        <v>1542</v>
      </c>
      <c r="CQ11" s="343"/>
      <c r="CR11" s="164">
        <f t="shared" si="5"/>
        <v>2.3529411764705882E-2</v>
      </c>
      <c r="CS11" s="342">
        <v>1542</v>
      </c>
      <c r="CT11" s="343"/>
      <c r="CU11" s="164">
        <f t="shared" si="6"/>
        <v>2.3529411764705882E-2</v>
      </c>
      <c r="CV11" s="342">
        <v>1542</v>
      </c>
      <c r="CW11" s="343"/>
      <c r="CX11" s="164">
        <f t="shared" si="7"/>
        <v>2.3529411764705882E-2</v>
      </c>
      <c r="CY11" s="342">
        <v>1542</v>
      </c>
      <c r="CZ11" s="343"/>
      <c r="DA11" s="164">
        <f t="shared" si="8"/>
        <v>2.3529411764705882E-2</v>
      </c>
      <c r="DC11" s="3">
        <v>6</v>
      </c>
      <c r="DD11" s="3" t="s">
        <v>150</v>
      </c>
      <c r="DE11" s="3">
        <v>6</v>
      </c>
      <c r="DF11" s="165" t="s">
        <v>109</v>
      </c>
      <c r="DG11" s="3">
        <v>6</v>
      </c>
      <c r="DH11" s="164" t="s">
        <v>151</v>
      </c>
      <c r="DI11" s="3">
        <v>6</v>
      </c>
      <c r="DJ11" s="164" t="s">
        <v>152</v>
      </c>
      <c r="DK11" s="3">
        <v>6</v>
      </c>
      <c r="DL11" s="167">
        <f t="shared" si="12"/>
        <v>-9.8409123505976108</v>
      </c>
      <c r="DM11" s="3">
        <v>6</v>
      </c>
      <c r="DN11" s="167">
        <f t="shared" si="13"/>
        <v>-19.681324701195219</v>
      </c>
      <c r="DP11" s="3">
        <v>6</v>
      </c>
      <c r="DQ11" s="216" t="s">
        <v>159</v>
      </c>
      <c r="DS11" s="342">
        <v>1542</v>
      </c>
      <c r="DT11" s="343"/>
      <c r="DU11" s="232">
        <f t="shared" si="9"/>
        <v>1.8823529411764708E-2</v>
      </c>
      <c r="DV11" s="342">
        <v>1542</v>
      </c>
      <c r="DW11" s="343"/>
      <c r="DX11" s="233">
        <f t="shared" si="10"/>
        <v>1.8823529411764708E-2</v>
      </c>
      <c r="DY11" s="231"/>
      <c r="DZ11" s="227">
        <v>6</v>
      </c>
      <c r="EA11" s="212" t="s">
        <v>153</v>
      </c>
      <c r="EB11" s="3">
        <v>6</v>
      </c>
      <c r="EC11" s="3">
        <v>-98</v>
      </c>
    </row>
    <row r="12" spans="1:133">
      <c r="A12" s="342">
        <v>1799</v>
      </c>
      <c r="B12" s="343"/>
      <c r="C12" s="164">
        <f t="shared" si="0"/>
        <v>2.7450980392156862E-2</v>
      </c>
      <c r="D12" s="3">
        <v>7</v>
      </c>
      <c r="E12" s="3" t="s">
        <v>141</v>
      </c>
      <c r="F12" s="342">
        <v>1799</v>
      </c>
      <c r="G12" s="343"/>
      <c r="H12" s="3" t="s">
        <v>26</v>
      </c>
      <c r="I12" s="342">
        <v>1799</v>
      </c>
      <c r="J12" s="343"/>
      <c r="K12" s="164" t="s">
        <v>27</v>
      </c>
      <c r="L12" s="342">
        <v>1799</v>
      </c>
      <c r="M12" s="343"/>
      <c r="N12" s="208"/>
      <c r="O12" s="342">
        <v>1799</v>
      </c>
      <c r="P12" s="343"/>
      <c r="Q12" s="208"/>
      <c r="R12" s="342">
        <v>1799</v>
      </c>
      <c r="S12" s="343"/>
      <c r="T12" s="208"/>
      <c r="U12" s="342">
        <v>1799</v>
      </c>
      <c r="V12" s="343"/>
      <c r="W12" s="208"/>
      <c r="X12" s="342">
        <v>1799</v>
      </c>
      <c r="Y12" s="343"/>
      <c r="Z12" s="208"/>
      <c r="AA12" s="342">
        <v>1799</v>
      </c>
      <c r="AB12" s="343"/>
      <c r="AC12" s="208"/>
      <c r="AD12" s="342">
        <v>1799</v>
      </c>
      <c r="AE12" s="343"/>
      <c r="AF12" s="164">
        <f t="shared" si="1"/>
        <v>2.7450980392156862E-2</v>
      </c>
      <c r="AG12" s="3">
        <v>7</v>
      </c>
      <c r="AH12" s="3" t="s">
        <v>141</v>
      </c>
      <c r="AI12" s="342">
        <v>1799</v>
      </c>
      <c r="AJ12" s="343"/>
      <c r="AK12" s="3" t="s">
        <v>26</v>
      </c>
      <c r="AL12" s="342">
        <v>1799</v>
      </c>
      <c r="AM12" s="343"/>
      <c r="AN12" s="164" t="s">
        <v>27</v>
      </c>
      <c r="AO12" s="342">
        <v>1799</v>
      </c>
      <c r="AP12" s="343"/>
      <c r="AQ12" s="208"/>
      <c r="AR12" s="342">
        <v>1799</v>
      </c>
      <c r="AS12" s="343"/>
      <c r="AT12" s="208"/>
      <c r="AU12" s="342">
        <v>1799</v>
      </c>
      <c r="AV12" s="343"/>
      <c r="AW12" s="208"/>
      <c r="AX12" s="342">
        <v>1799</v>
      </c>
      <c r="AY12" s="343"/>
      <c r="AZ12" s="208"/>
      <c r="BA12" s="342">
        <v>1799</v>
      </c>
      <c r="BB12" s="343"/>
      <c r="BC12" s="208"/>
      <c r="BD12" s="342">
        <v>1799</v>
      </c>
      <c r="BE12" s="343"/>
      <c r="BF12" s="208"/>
      <c r="BG12" s="3">
        <v>7</v>
      </c>
      <c r="BH12" s="164" t="s">
        <v>161</v>
      </c>
      <c r="BI12" s="3">
        <v>7</v>
      </c>
      <c r="BJ12" s="174">
        <v>0.29880478087649398</v>
      </c>
      <c r="BK12" s="208"/>
      <c r="BL12" s="163" t="str">
        <f t="shared" si="11"/>
        <v>nothing</v>
      </c>
      <c r="BM12" s="3" t="str">
        <f t="shared" si="11"/>
        <v>nothing</v>
      </c>
      <c r="BS12" s="342">
        <v>1799</v>
      </c>
      <c r="BT12" s="343"/>
      <c r="BU12" s="3">
        <v>1950</v>
      </c>
      <c r="BV12" s="342">
        <v>1799</v>
      </c>
      <c r="BW12" s="343"/>
      <c r="BX12" s="3">
        <v>-98</v>
      </c>
      <c r="BZ12" s="342">
        <v>1799</v>
      </c>
      <c r="CA12" s="343"/>
      <c r="CB12" s="163">
        <v>1950</v>
      </c>
      <c r="CC12" s="342">
        <v>1799</v>
      </c>
      <c r="CD12" s="343"/>
      <c r="CE12" s="177">
        <v>9.882352941176471</v>
      </c>
      <c r="CF12" s="342">
        <v>1799</v>
      </c>
      <c r="CG12" s="343"/>
      <c r="CH12" s="172">
        <f t="shared" si="2"/>
        <v>7.0549019607843135</v>
      </c>
      <c r="CJ12" s="342">
        <v>1799</v>
      </c>
      <c r="CK12" s="343"/>
      <c r="CL12" s="164">
        <f t="shared" si="3"/>
        <v>2.7450980392156862E-2</v>
      </c>
      <c r="CM12" s="342">
        <v>1799</v>
      </c>
      <c r="CN12" s="343"/>
      <c r="CO12" s="164">
        <f t="shared" si="4"/>
        <v>2.7450980392156862E-2</v>
      </c>
      <c r="CP12" s="342">
        <v>1799</v>
      </c>
      <c r="CQ12" s="343"/>
      <c r="CR12" s="164">
        <f t="shared" si="5"/>
        <v>2.7450980392156862E-2</v>
      </c>
      <c r="CS12" s="342">
        <v>1799</v>
      </c>
      <c r="CT12" s="343"/>
      <c r="CU12" s="164">
        <f t="shared" si="6"/>
        <v>2.7450980392156862E-2</v>
      </c>
      <c r="CV12" s="342">
        <v>1799</v>
      </c>
      <c r="CW12" s="343"/>
      <c r="CX12" s="164">
        <f t="shared" si="7"/>
        <v>2.7450980392156862E-2</v>
      </c>
      <c r="CY12" s="342">
        <v>1799</v>
      </c>
      <c r="CZ12" s="343"/>
      <c r="DA12" s="164">
        <f t="shared" si="8"/>
        <v>2.7450980392156862E-2</v>
      </c>
      <c r="DC12" s="3">
        <v>7</v>
      </c>
      <c r="DD12" s="3" t="s">
        <v>150</v>
      </c>
      <c r="DE12" s="3">
        <v>7</v>
      </c>
      <c r="DF12" s="165" t="s">
        <v>109</v>
      </c>
      <c r="DG12" s="3">
        <v>7</v>
      </c>
      <c r="DH12" s="164" t="s">
        <v>151</v>
      </c>
      <c r="DI12" s="3">
        <v>7</v>
      </c>
      <c r="DJ12" s="164" t="s">
        <v>152</v>
      </c>
      <c r="DK12" s="3">
        <v>7</v>
      </c>
      <c r="DL12" s="167">
        <f t="shared" si="12"/>
        <v>-9.7612310756972125</v>
      </c>
      <c r="DM12" s="3">
        <v>7</v>
      </c>
      <c r="DN12" s="167">
        <f t="shared" si="13"/>
        <v>-19.521962151394423</v>
      </c>
      <c r="DP12" s="3">
        <v>7</v>
      </c>
      <c r="DQ12" s="216" t="s">
        <v>159</v>
      </c>
      <c r="DS12" s="342">
        <v>1799</v>
      </c>
      <c r="DT12" s="343"/>
      <c r="DU12" s="232">
        <f t="shared" si="9"/>
        <v>2.1960784313725491E-2</v>
      </c>
      <c r="DV12" s="342">
        <v>1799</v>
      </c>
      <c r="DW12" s="343"/>
      <c r="DX12" s="233">
        <f t="shared" si="10"/>
        <v>2.1960784313725491E-2</v>
      </c>
      <c r="DY12" s="231"/>
      <c r="DZ12" s="227">
        <v>7</v>
      </c>
      <c r="EA12" s="212" t="s">
        <v>153</v>
      </c>
      <c r="EB12" s="3">
        <v>7</v>
      </c>
      <c r="EC12" s="3">
        <v>-98</v>
      </c>
    </row>
    <row r="13" spans="1:133">
      <c r="A13" s="342">
        <v>2056</v>
      </c>
      <c r="B13" s="343"/>
      <c r="C13" s="164">
        <f t="shared" si="0"/>
        <v>3.1372549019607843E-2</v>
      </c>
      <c r="D13" s="3">
        <v>8</v>
      </c>
      <c r="E13" s="3" t="s">
        <v>141</v>
      </c>
      <c r="F13" s="342">
        <v>2056</v>
      </c>
      <c r="G13" s="343"/>
      <c r="H13" s="3" t="s">
        <v>26</v>
      </c>
      <c r="I13" s="342">
        <v>2056</v>
      </c>
      <c r="J13" s="343"/>
      <c r="K13" s="164" t="s">
        <v>27</v>
      </c>
      <c r="L13" s="342">
        <v>2056</v>
      </c>
      <c r="M13" s="343"/>
      <c r="N13" s="208"/>
      <c r="O13" s="342">
        <v>2056</v>
      </c>
      <c r="P13" s="343"/>
      <c r="Q13" s="208"/>
      <c r="R13" s="342">
        <v>2056</v>
      </c>
      <c r="S13" s="343"/>
      <c r="T13" s="208"/>
      <c r="U13" s="342">
        <v>2056</v>
      </c>
      <c r="V13" s="343"/>
      <c r="W13" s="208"/>
      <c r="X13" s="342">
        <v>2056</v>
      </c>
      <c r="Y13" s="343"/>
      <c r="Z13" s="208"/>
      <c r="AA13" s="342">
        <v>2056</v>
      </c>
      <c r="AB13" s="343"/>
      <c r="AC13" s="208"/>
      <c r="AD13" s="342">
        <v>2056</v>
      </c>
      <c r="AE13" s="343"/>
      <c r="AF13" s="164">
        <f t="shared" si="1"/>
        <v>3.1372549019607843E-2</v>
      </c>
      <c r="AG13" s="3">
        <v>8</v>
      </c>
      <c r="AH13" s="3" t="s">
        <v>141</v>
      </c>
      <c r="AI13" s="342">
        <v>2056</v>
      </c>
      <c r="AJ13" s="343"/>
      <c r="AK13" s="3" t="s">
        <v>26</v>
      </c>
      <c r="AL13" s="342">
        <v>2056</v>
      </c>
      <c r="AM13" s="343"/>
      <c r="AN13" s="164" t="s">
        <v>27</v>
      </c>
      <c r="AO13" s="342">
        <v>2056</v>
      </c>
      <c r="AP13" s="343"/>
      <c r="AQ13" s="208"/>
      <c r="AR13" s="342">
        <v>2056</v>
      </c>
      <c r="AS13" s="343"/>
      <c r="AT13" s="208"/>
      <c r="AU13" s="342">
        <v>2056</v>
      </c>
      <c r="AV13" s="343"/>
      <c r="AW13" s="208"/>
      <c r="AX13" s="342">
        <v>2056</v>
      </c>
      <c r="AY13" s="343"/>
      <c r="AZ13" s="208"/>
      <c r="BA13" s="342">
        <v>2056</v>
      </c>
      <c r="BB13" s="343"/>
      <c r="BC13" s="208"/>
      <c r="BD13" s="342">
        <v>2056</v>
      </c>
      <c r="BE13" s="343"/>
      <c r="BF13" s="208"/>
      <c r="BG13" s="3">
        <v>8</v>
      </c>
      <c r="BH13" s="164" t="s">
        <v>162</v>
      </c>
      <c r="BI13" s="3">
        <v>8</v>
      </c>
      <c r="BJ13" s="174">
        <v>0.39840637450199201</v>
      </c>
      <c r="BK13" s="208"/>
      <c r="BL13" s="163" t="str">
        <f t="shared" si="11"/>
        <v>nothing</v>
      </c>
      <c r="BM13" s="3" t="str">
        <f t="shared" si="11"/>
        <v>nothing</v>
      </c>
      <c r="BS13" s="342">
        <v>2056</v>
      </c>
      <c r="BT13" s="343"/>
      <c r="BU13" s="3">
        <v>1950</v>
      </c>
      <c r="BV13" s="342">
        <v>2056</v>
      </c>
      <c r="BW13" s="343"/>
      <c r="BX13" s="3">
        <v>-97</v>
      </c>
      <c r="BZ13" s="342">
        <v>2056</v>
      </c>
      <c r="CA13" s="343"/>
      <c r="CB13" s="163">
        <v>1950</v>
      </c>
      <c r="CC13" s="342">
        <v>2056</v>
      </c>
      <c r="CD13" s="343"/>
      <c r="CE13" s="177">
        <v>11.294117647058824</v>
      </c>
      <c r="CF13" s="342">
        <v>2056</v>
      </c>
      <c r="CG13" s="343"/>
      <c r="CH13" s="172">
        <f t="shared" si="2"/>
        <v>8.0627450980392155</v>
      </c>
      <c r="CJ13" s="342">
        <v>2056</v>
      </c>
      <c r="CK13" s="343"/>
      <c r="CL13" s="164">
        <f t="shared" si="3"/>
        <v>3.1372549019607843E-2</v>
      </c>
      <c r="CM13" s="342">
        <v>2056</v>
      </c>
      <c r="CN13" s="343"/>
      <c r="CO13" s="164">
        <f t="shared" si="4"/>
        <v>3.1372549019607843E-2</v>
      </c>
      <c r="CP13" s="342">
        <v>2056</v>
      </c>
      <c r="CQ13" s="343"/>
      <c r="CR13" s="164">
        <f t="shared" si="5"/>
        <v>3.1372549019607843E-2</v>
      </c>
      <c r="CS13" s="342">
        <v>2056</v>
      </c>
      <c r="CT13" s="343"/>
      <c r="CU13" s="164">
        <f t="shared" si="6"/>
        <v>3.1372549019607843E-2</v>
      </c>
      <c r="CV13" s="342">
        <v>2056</v>
      </c>
      <c r="CW13" s="343"/>
      <c r="CX13" s="164">
        <f t="shared" si="7"/>
        <v>3.1372549019607843E-2</v>
      </c>
      <c r="CY13" s="342">
        <v>2056</v>
      </c>
      <c r="CZ13" s="343"/>
      <c r="DA13" s="164">
        <f t="shared" si="8"/>
        <v>3.1372549019607843E-2</v>
      </c>
      <c r="DC13" s="3">
        <v>8</v>
      </c>
      <c r="DD13" s="3" t="s">
        <v>150</v>
      </c>
      <c r="DE13" s="3">
        <v>8</v>
      </c>
      <c r="DF13" s="165" t="s">
        <v>109</v>
      </c>
      <c r="DG13" s="3">
        <v>8</v>
      </c>
      <c r="DH13" s="164" t="s">
        <v>151</v>
      </c>
      <c r="DI13" s="3">
        <v>8</v>
      </c>
      <c r="DJ13" s="164" t="s">
        <v>152</v>
      </c>
      <c r="DK13" s="3">
        <v>8</v>
      </c>
      <c r="DL13" s="167">
        <f t="shared" si="12"/>
        <v>-9.6815498007968142</v>
      </c>
      <c r="DM13" s="3">
        <v>8</v>
      </c>
      <c r="DN13" s="167">
        <f t="shared" si="13"/>
        <v>-19.362599601593626</v>
      </c>
      <c r="DP13" s="3">
        <v>8</v>
      </c>
      <c r="DQ13" s="216" t="s">
        <v>159</v>
      </c>
      <c r="DS13" s="342">
        <v>2056</v>
      </c>
      <c r="DT13" s="343"/>
      <c r="DU13" s="232">
        <f t="shared" si="9"/>
        <v>2.5098039215686277E-2</v>
      </c>
      <c r="DV13" s="342">
        <v>2056</v>
      </c>
      <c r="DW13" s="343"/>
      <c r="DX13" s="233">
        <f t="shared" si="10"/>
        <v>2.5098039215686277E-2</v>
      </c>
      <c r="DY13" s="231"/>
      <c r="DZ13" s="227">
        <v>8</v>
      </c>
      <c r="EA13" s="212" t="s">
        <v>153</v>
      </c>
      <c r="EB13" s="3">
        <v>8</v>
      </c>
      <c r="EC13" s="3">
        <v>-97</v>
      </c>
    </row>
    <row r="14" spans="1:133">
      <c r="A14" s="342">
        <v>2313</v>
      </c>
      <c r="B14" s="343"/>
      <c r="C14" s="164">
        <f t="shared" si="0"/>
        <v>3.5294117647058823E-2</v>
      </c>
      <c r="D14" s="3">
        <v>9</v>
      </c>
      <c r="E14" s="3" t="s">
        <v>141</v>
      </c>
      <c r="F14" s="342">
        <v>2313</v>
      </c>
      <c r="G14" s="343"/>
      <c r="H14" s="3" t="s">
        <v>26</v>
      </c>
      <c r="I14" s="342">
        <v>2313</v>
      </c>
      <c r="J14" s="343"/>
      <c r="K14" s="164" t="s">
        <v>27</v>
      </c>
      <c r="L14" s="342">
        <v>2313</v>
      </c>
      <c r="M14" s="343"/>
      <c r="N14" s="208"/>
      <c r="O14" s="342">
        <v>2313</v>
      </c>
      <c r="P14" s="343"/>
      <c r="Q14" s="208"/>
      <c r="R14" s="342">
        <v>2313</v>
      </c>
      <c r="S14" s="343"/>
      <c r="T14" s="208"/>
      <c r="U14" s="342">
        <v>2313</v>
      </c>
      <c r="V14" s="343"/>
      <c r="W14" s="208"/>
      <c r="X14" s="342">
        <v>2313</v>
      </c>
      <c r="Y14" s="343"/>
      <c r="Z14" s="208"/>
      <c r="AA14" s="342">
        <v>2313</v>
      </c>
      <c r="AB14" s="343"/>
      <c r="AC14" s="208"/>
      <c r="AD14" s="342">
        <v>2313</v>
      </c>
      <c r="AE14" s="343"/>
      <c r="AF14" s="164">
        <f t="shared" si="1"/>
        <v>3.5294117647058823E-2</v>
      </c>
      <c r="AG14" s="3">
        <v>9</v>
      </c>
      <c r="AH14" s="3" t="s">
        <v>141</v>
      </c>
      <c r="AI14" s="342">
        <v>2313</v>
      </c>
      <c r="AJ14" s="343"/>
      <c r="AK14" s="3" t="s">
        <v>26</v>
      </c>
      <c r="AL14" s="342">
        <v>2313</v>
      </c>
      <c r="AM14" s="343"/>
      <c r="AN14" s="164" t="s">
        <v>27</v>
      </c>
      <c r="AO14" s="342">
        <v>2313</v>
      </c>
      <c r="AP14" s="343"/>
      <c r="AQ14" s="208"/>
      <c r="AR14" s="342">
        <v>2313</v>
      </c>
      <c r="AS14" s="343"/>
      <c r="AT14" s="208"/>
      <c r="AU14" s="342">
        <v>2313</v>
      </c>
      <c r="AV14" s="343"/>
      <c r="AW14" s="208"/>
      <c r="AX14" s="342">
        <v>2313</v>
      </c>
      <c r="AY14" s="343"/>
      <c r="AZ14" s="208"/>
      <c r="BA14" s="342">
        <v>2313</v>
      </c>
      <c r="BB14" s="343"/>
      <c r="BC14" s="208"/>
      <c r="BD14" s="342">
        <v>2313</v>
      </c>
      <c r="BE14" s="343"/>
      <c r="BF14" s="208"/>
      <c r="BG14" s="3">
        <v>9</v>
      </c>
      <c r="BH14" s="164" t="s">
        <v>163</v>
      </c>
      <c r="BI14" s="3">
        <v>9</v>
      </c>
      <c r="BJ14" s="174">
        <v>0.49800796812749004</v>
      </c>
      <c r="BK14" s="208"/>
      <c r="BL14" s="163" t="str">
        <f t="shared" si="11"/>
        <v>nothing</v>
      </c>
      <c r="BM14" s="3" t="str">
        <f t="shared" si="11"/>
        <v>nothing</v>
      </c>
      <c r="BS14" s="342">
        <v>2313</v>
      </c>
      <c r="BT14" s="343"/>
      <c r="BU14" s="3">
        <v>2000</v>
      </c>
      <c r="BV14" s="342">
        <v>2313</v>
      </c>
      <c r="BW14" s="343"/>
      <c r="BX14" s="3">
        <v>-96</v>
      </c>
      <c r="BZ14" s="342">
        <v>2313</v>
      </c>
      <c r="CA14" s="343"/>
      <c r="CB14" s="163">
        <v>2000</v>
      </c>
      <c r="CC14" s="342">
        <v>2313</v>
      </c>
      <c r="CD14" s="343"/>
      <c r="CE14" s="177">
        <v>12.705882352941176</v>
      </c>
      <c r="CF14" s="342">
        <v>2313</v>
      </c>
      <c r="CG14" s="343"/>
      <c r="CH14" s="172">
        <f t="shared" si="2"/>
        <v>9.0705882352941174</v>
      </c>
      <c r="CJ14" s="342">
        <v>2313</v>
      </c>
      <c r="CK14" s="343"/>
      <c r="CL14" s="164">
        <f t="shared" si="3"/>
        <v>3.5294117647058823E-2</v>
      </c>
      <c r="CM14" s="342">
        <v>2313</v>
      </c>
      <c r="CN14" s="343"/>
      <c r="CO14" s="164">
        <f t="shared" si="4"/>
        <v>3.5294117647058823E-2</v>
      </c>
      <c r="CP14" s="342">
        <v>2313</v>
      </c>
      <c r="CQ14" s="343"/>
      <c r="CR14" s="164">
        <f t="shared" si="5"/>
        <v>3.5294117647058823E-2</v>
      </c>
      <c r="CS14" s="342">
        <v>2313</v>
      </c>
      <c r="CT14" s="343"/>
      <c r="CU14" s="164">
        <f t="shared" si="6"/>
        <v>3.5294117647058823E-2</v>
      </c>
      <c r="CV14" s="342">
        <v>2313</v>
      </c>
      <c r="CW14" s="343"/>
      <c r="CX14" s="164">
        <f t="shared" si="7"/>
        <v>3.5294117647058823E-2</v>
      </c>
      <c r="CY14" s="342">
        <v>2313</v>
      </c>
      <c r="CZ14" s="343"/>
      <c r="DA14" s="164">
        <f t="shared" si="8"/>
        <v>3.5294117647058823E-2</v>
      </c>
      <c r="DC14" s="3">
        <v>9</v>
      </c>
      <c r="DD14" s="3" t="s">
        <v>150</v>
      </c>
      <c r="DE14" s="3">
        <v>9</v>
      </c>
      <c r="DF14" s="165" t="s">
        <v>109</v>
      </c>
      <c r="DG14" s="3">
        <v>9</v>
      </c>
      <c r="DH14" s="164" t="s">
        <v>151</v>
      </c>
      <c r="DI14" s="3">
        <v>9</v>
      </c>
      <c r="DJ14" s="164" t="s">
        <v>152</v>
      </c>
      <c r="DK14" s="3">
        <v>9</v>
      </c>
      <c r="DL14" s="167">
        <f t="shared" si="12"/>
        <v>-9.6018685258964158</v>
      </c>
      <c r="DM14" s="3">
        <v>9</v>
      </c>
      <c r="DN14" s="167">
        <f t="shared" si="13"/>
        <v>-19.203237051792829</v>
      </c>
      <c r="DP14" s="3">
        <v>9</v>
      </c>
      <c r="DQ14" s="216" t="s">
        <v>159</v>
      </c>
      <c r="DS14" s="342">
        <v>2313</v>
      </c>
      <c r="DT14" s="343"/>
      <c r="DU14" s="232">
        <f t="shared" si="9"/>
        <v>2.823529411764706E-2</v>
      </c>
      <c r="DV14" s="342">
        <v>2313</v>
      </c>
      <c r="DW14" s="343"/>
      <c r="DX14" s="233">
        <f t="shared" si="10"/>
        <v>2.823529411764706E-2</v>
      </c>
      <c r="DY14" s="231"/>
      <c r="DZ14" s="227">
        <v>9</v>
      </c>
      <c r="EA14" s="212" t="s">
        <v>153</v>
      </c>
      <c r="EB14" s="3">
        <v>9</v>
      </c>
      <c r="EC14" s="3">
        <v>-96</v>
      </c>
    </row>
    <row r="15" spans="1:133">
      <c r="A15" s="342">
        <v>2570</v>
      </c>
      <c r="B15" s="343"/>
      <c r="C15" s="164">
        <f t="shared" si="0"/>
        <v>3.9215686274509803E-2</v>
      </c>
      <c r="D15" s="3">
        <v>10</v>
      </c>
      <c r="E15" s="3" t="s">
        <v>164</v>
      </c>
      <c r="F15" s="342">
        <v>2570</v>
      </c>
      <c r="G15" s="343"/>
      <c r="H15" s="3" t="s">
        <v>26</v>
      </c>
      <c r="I15" s="342">
        <v>2570</v>
      </c>
      <c r="J15" s="343"/>
      <c r="K15" s="164" t="s">
        <v>30</v>
      </c>
      <c r="L15" s="342">
        <v>2570</v>
      </c>
      <c r="M15" s="343"/>
      <c r="N15" s="164" t="s">
        <v>31</v>
      </c>
      <c r="O15" s="342">
        <v>2570</v>
      </c>
      <c r="P15" s="343"/>
      <c r="Q15" s="208"/>
      <c r="R15" s="342">
        <v>2570</v>
      </c>
      <c r="S15" s="343"/>
      <c r="T15" s="208"/>
      <c r="U15" s="342">
        <v>2570</v>
      </c>
      <c r="V15" s="343"/>
      <c r="W15" s="208"/>
      <c r="X15" s="342">
        <v>2570</v>
      </c>
      <c r="Y15" s="343"/>
      <c r="Z15" s="208"/>
      <c r="AA15" s="342">
        <v>2570</v>
      </c>
      <c r="AB15" s="343"/>
      <c r="AC15" s="208"/>
      <c r="AD15" s="342">
        <v>2570</v>
      </c>
      <c r="AE15" s="343"/>
      <c r="AF15" s="164">
        <f t="shared" si="1"/>
        <v>3.9215686274509803E-2</v>
      </c>
      <c r="AG15" s="3">
        <v>10</v>
      </c>
      <c r="AH15" s="3" t="s">
        <v>164</v>
      </c>
      <c r="AI15" s="342">
        <v>2570</v>
      </c>
      <c r="AJ15" s="343"/>
      <c r="AK15" s="3" t="s">
        <v>26</v>
      </c>
      <c r="AL15" s="342">
        <v>2570</v>
      </c>
      <c r="AM15" s="343"/>
      <c r="AN15" s="164" t="s">
        <v>30</v>
      </c>
      <c r="AO15" s="342">
        <v>2570</v>
      </c>
      <c r="AP15" s="343"/>
      <c r="AQ15" s="164" t="s">
        <v>31</v>
      </c>
      <c r="AR15" s="342">
        <v>2570</v>
      </c>
      <c r="AS15" s="343"/>
      <c r="AT15" s="208"/>
      <c r="AU15" s="342">
        <v>2570</v>
      </c>
      <c r="AV15" s="343"/>
      <c r="AW15" s="208"/>
      <c r="AX15" s="342">
        <v>2570</v>
      </c>
      <c r="AY15" s="343"/>
      <c r="AZ15" s="208"/>
      <c r="BA15" s="342">
        <v>2570</v>
      </c>
      <c r="BB15" s="343"/>
      <c r="BC15" s="208"/>
      <c r="BD15" s="342">
        <v>2570</v>
      </c>
      <c r="BE15" s="343"/>
      <c r="BF15" s="208"/>
      <c r="BG15" s="3">
        <v>10</v>
      </c>
      <c r="BH15" s="164" t="s">
        <v>165</v>
      </c>
      <c r="BI15" s="3">
        <v>10</v>
      </c>
      <c r="BJ15" s="174">
        <v>0.59760956175298796</v>
      </c>
      <c r="BK15" s="208"/>
      <c r="BL15" s="163" t="str">
        <f t="shared" si="11"/>
        <v>nothing</v>
      </c>
      <c r="BM15" s="3" t="str">
        <f t="shared" si="11"/>
        <v>nothing</v>
      </c>
      <c r="BS15" s="342">
        <v>2570</v>
      </c>
      <c r="BT15" s="343"/>
      <c r="BU15" s="3">
        <v>2050</v>
      </c>
      <c r="BV15" s="342">
        <v>2570</v>
      </c>
      <c r="BW15" s="343"/>
      <c r="BX15" s="3">
        <v>-95</v>
      </c>
      <c r="BZ15" s="342">
        <v>2570</v>
      </c>
      <c r="CA15" s="343"/>
      <c r="CB15" s="163">
        <v>2050</v>
      </c>
      <c r="CC15" s="342">
        <v>2570</v>
      </c>
      <c r="CD15" s="343"/>
      <c r="CE15" s="177">
        <v>14.117647058823529</v>
      </c>
      <c r="CF15" s="342">
        <v>2570</v>
      </c>
      <c r="CG15" s="343"/>
      <c r="CH15" s="172">
        <f t="shared" si="2"/>
        <v>10.078431372549019</v>
      </c>
      <c r="CJ15" s="342">
        <v>2570</v>
      </c>
      <c r="CK15" s="343"/>
      <c r="CL15" s="164">
        <f t="shared" si="3"/>
        <v>3.9215686274509803E-2</v>
      </c>
      <c r="CM15" s="342">
        <v>2570</v>
      </c>
      <c r="CN15" s="343"/>
      <c r="CO15" s="164">
        <f t="shared" si="4"/>
        <v>3.9215686274509803E-2</v>
      </c>
      <c r="CP15" s="342">
        <v>2570</v>
      </c>
      <c r="CQ15" s="343"/>
      <c r="CR15" s="164">
        <f t="shared" si="5"/>
        <v>3.9215686274509803E-2</v>
      </c>
      <c r="CS15" s="342">
        <v>2570</v>
      </c>
      <c r="CT15" s="343"/>
      <c r="CU15" s="164">
        <f t="shared" si="6"/>
        <v>3.9215686274509803E-2</v>
      </c>
      <c r="CV15" s="342">
        <v>2570</v>
      </c>
      <c r="CW15" s="343"/>
      <c r="CX15" s="164">
        <f t="shared" si="7"/>
        <v>3.9215686274509803E-2</v>
      </c>
      <c r="CY15" s="342">
        <v>2570</v>
      </c>
      <c r="CZ15" s="343"/>
      <c r="DA15" s="164">
        <f t="shared" si="8"/>
        <v>3.9215686274509803E-2</v>
      </c>
      <c r="DC15" s="3">
        <v>10</v>
      </c>
      <c r="DD15" s="3" t="s">
        <v>150</v>
      </c>
      <c r="DE15" s="3">
        <v>10</v>
      </c>
      <c r="DF15" s="165" t="s">
        <v>109</v>
      </c>
      <c r="DG15" s="3">
        <v>10</v>
      </c>
      <c r="DH15" s="164" t="s">
        <v>151</v>
      </c>
      <c r="DI15" s="3">
        <v>10</v>
      </c>
      <c r="DJ15" s="164" t="s">
        <v>152</v>
      </c>
      <c r="DK15" s="3">
        <v>10</v>
      </c>
      <c r="DL15" s="167">
        <f t="shared" si="12"/>
        <v>-9.5221872509960175</v>
      </c>
      <c r="DM15" s="3">
        <v>10</v>
      </c>
      <c r="DN15" s="167">
        <f t="shared" si="13"/>
        <v>-19.043874501992033</v>
      </c>
      <c r="DP15" s="3">
        <v>10</v>
      </c>
      <c r="DQ15" s="217" t="s">
        <v>166</v>
      </c>
      <c r="DS15" s="342">
        <v>2570</v>
      </c>
      <c r="DT15" s="343"/>
      <c r="DU15" s="232">
        <f t="shared" si="9"/>
        <v>3.1372549019607843E-2</v>
      </c>
      <c r="DV15" s="342">
        <v>2570</v>
      </c>
      <c r="DW15" s="343"/>
      <c r="DX15" s="233">
        <f t="shared" si="10"/>
        <v>3.1372549019607843E-2</v>
      </c>
      <c r="DY15" s="231"/>
      <c r="DZ15" s="227">
        <v>10</v>
      </c>
      <c r="EA15" s="213" t="s">
        <v>167</v>
      </c>
      <c r="EB15" s="3">
        <v>10</v>
      </c>
      <c r="EC15" s="3">
        <v>-95</v>
      </c>
    </row>
    <row r="16" spans="1:133">
      <c r="A16" s="342">
        <v>2827</v>
      </c>
      <c r="B16" s="343"/>
      <c r="C16" s="164">
        <f t="shared" si="0"/>
        <v>4.3137254901960784E-2</v>
      </c>
      <c r="D16" s="3">
        <v>11</v>
      </c>
      <c r="E16" s="3" t="s">
        <v>164</v>
      </c>
      <c r="F16" s="342">
        <v>2827</v>
      </c>
      <c r="G16" s="343"/>
      <c r="H16" s="3" t="s">
        <v>26</v>
      </c>
      <c r="I16" s="342">
        <v>2827</v>
      </c>
      <c r="J16" s="343"/>
      <c r="K16" s="164" t="s">
        <v>30</v>
      </c>
      <c r="L16" s="342">
        <v>2827</v>
      </c>
      <c r="M16" s="343"/>
      <c r="N16" s="164" t="s">
        <v>31</v>
      </c>
      <c r="O16" s="342">
        <v>2827</v>
      </c>
      <c r="P16" s="343"/>
      <c r="Q16" s="208"/>
      <c r="R16" s="342">
        <v>2827</v>
      </c>
      <c r="S16" s="343"/>
      <c r="T16" s="208"/>
      <c r="U16" s="342">
        <v>2827</v>
      </c>
      <c r="V16" s="343"/>
      <c r="W16" s="208"/>
      <c r="X16" s="342">
        <v>2827</v>
      </c>
      <c r="Y16" s="343"/>
      <c r="Z16" s="208"/>
      <c r="AA16" s="342">
        <v>2827</v>
      </c>
      <c r="AB16" s="343"/>
      <c r="AC16" s="208"/>
      <c r="AD16" s="342">
        <v>2827</v>
      </c>
      <c r="AE16" s="343"/>
      <c r="AF16" s="164">
        <f t="shared" si="1"/>
        <v>4.3137254901960784E-2</v>
      </c>
      <c r="AG16" s="3">
        <v>11</v>
      </c>
      <c r="AH16" s="3" t="s">
        <v>164</v>
      </c>
      <c r="AI16" s="342">
        <v>2827</v>
      </c>
      <c r="AJ16" s="343"/>
      <c r="AK16" s="3" t="s">
        <v>26</v>
      </c>
      <c r="AL16" s="342">
        <v>2827</v>
      </c>
      <c r="AM16" s="343"/>
      <c r="AN16" s="164" t="s">
        <v>30</v>
      </c>
      <c r="AO16" s="342">
        <v>2827</v>
      </c>
      <c r="AP16" s="343"/>
      <c r="AQ16" s="164" t="s">
        <v>31</v>
      </c>
      <c r="AR16" s="342">
        <v>2827</v>
      </c>
      <c r="AS16" s="343"/>
      <c r="AT16" s="208"/>
      <c r="AU16" s="342">
        <v>2827</v>
      </c>
      <c r="AV16" s="343"/>
      <c r="AW16" s="208"/>
      <c r="AX16" s="342">
        <v>2827</v>
      </c>
      <c r="AY16" s="343"/>
      <c r="AZ16" s="208"/>
      <c r="BA16" s="342">
        <v>2827</v>
      </c>
      <c r="BB16" s="343"/>
      <c r="BC16" s="208"/>
      <c r="BD16" s="342">
        <v>2827</v>
      </c>
      <c r="BE16" s="343"/>
      <c r="BF16" s="208"/>
      <c r="BG16" s="3">
        <v>11</v>
      </c>
      <c r="BH16" s="164" t="s">
        <v>168</v>
      </c>
      <c r="BI16" s="3">
        <v>11</v>
      </c>
      <c r="BJ16" s="174">
        <v>0.69721115537848599</v>
      </c>
      <c r="BK16" s="208"/>
      <c r="BL16" s="187" t="s">
        <v>119</v>
      </c>
      <c r="BM16" s="3" t="str">
        <f t="shared" si="11"/>
        <v>nothing</v>
      </c>
      <c r="BS16" s="342">
        <v>2827</v>
      </c>
      <c r="BT16" s="343"/>
      <c r="BU16" s="3">
        <v>2050</v>
      </c>
      <c r="BV16" s="342">
        <v>2827</v>
      </c>
      <c r="BW16" s="343"/>
      <c r="BX16" s="3">
        <v>-94</v>
      </c>
      <c r="BZ16" s="342">
        <v>2827</v>
      </c>
      <c r="CA16" s="343"/>
      <c r="CB16" s="163">
        <v>2050</v>
      </c>
      <c r="CC16" s="342">
        <v>2827</v>
      </c>
      <c r="CD16" s="343"/>
      <c r="CE16" s="177">
        <v>15.529411764705882</v>
      </c>
      <c r="CF16" s="342">
        <v>2827</v>
      </c>
      <c r="CG16" s="343"/>
      <c r="CH16" s="172">
        <f t="shared" si="2"/>
        <v>11.086274509803921</v>
      </c>
      <c r="CJ16" s="342">
        <v>2827</v>
      </c>
      <c r="CK16" s="343"/>
      <c r="CL16" s="164">
        <f t="shared" si="3"/>
        <v>4.3137254901960784E-2</v>
      </c>
      <c r="CM16" s="342">
        <v>2827</v>
      </c>
      <c r="CN16" s="343"/>
      <c r="CO16" s="164">
        <f t="shared" si="4"/>
        <v>4.3137254901960784E-2</v>
      </c>
      <c r="CP16" s="342">
        <v>2827</v>
      </c>
      <c r="CQ16" s="343"/>
      <c r="CR16" s="164">
        <f t="shared" si="5"/>
        <v>4.3137254901960784E-2</v>
      </c>
      <c r="CS16" s="342">
        <v>2827</v>
      </c>
      <c r="CT16" s="343"/>
      <c r="CU16" s="164">
        <f t="shared" si="6"/>
        <v>4.3137254901960784E-2</v>
      </c>
      <c r="CV16" s="342">
        <v>2827</v>
      </c>
      <c r="CW16" s="343"/>
      <c r="CX16" s="164">
        <f t="shared" si="7"/>
        <v>4.3137254901960784E-2</v>
      </c>
      <c r="CY16" s="342">
        <v>2827</v>
      </c>
      <c r="CZ16" s="343"/>
      <c r="DA16" s="164">
        <f t="shared" si="8"/>
        <v>4.3137254901960784E-2</v>
      </c>
      <c r="DC16" s="3">
        <v>11</v>
      </c>
      <c r="DD16" s="3" t="s">
        <v>150</v>
      </c>
      <c r="DE16" s="3">
        <v>11</v>
      </c>
      <c r="DF16" s="165" t="s">
        <v>109</v>
      </c>
      <c r="DG16" s="3">
        <v>11</v>
      </c>
      <c r="DH16" s="164" t="s">
        <v>151</v>
      </c>
      <c r="DI16" s="3">
        <v>11</v>
      </c>
      <c r="DJ16" s="164" t="s">
        <v>152</v>
      </c>
      <c r="DK16" s="3">
        <v>11</v>
      </c>
      <c r="DL16" s="167">
        <f t="shared" si="12"/>
        <v>-9.4425059760956191</v>
      </c>
      <c r="DM16" s="3">
        <v>11</v>
      </c>
      <c r="DN16" s="167">
        <f t="shared" si="13"/>
        <v>-18.884511952191236</v>
      </c>
      <c r="DP16" s="3">
        <v>11</v>
      </c>
      <c r="DQ16" s="217" t="s">
        <v>166</v>
      </c>
      <c r="DS16" s="342">
        <v>2827</v>
      </c>
      <c r="DT16" s="343"/>
      <c r="DU16" s="232">
        <f t="shared" si="9"/>
        <v>3.4509803921568626E-2</v>
      </c>
      <c r="DV16" s="342">
        <v>2827</v>
      </c>
      <c r="DW16" s="343"/>
      <c r="DX16" s="233">
        <f t="shared" si="10"/>
        <v>3.4509803921568626E-2</v>
      </c>
      <c r="DY16" s="231"/>
      <c r="DZ16" s="227">
        <v>11</v>
      </c>
      <c r="EA16" s="213" t="s">
        <v>167</v>
      </c>
      <c r="EB16" s="3">
        <v>11</v>
      </c>
      <c r="EC16" s="3">
        <v>-94</v>
      </c>
    </row>
    <row r="17" spans="1:133">
      <c r="A17" s="342">
        <v>3084</v>
      </c>
      <c r="B17" s="343"/>
      <c r="C17" s="164">
        <f t="shared" si="0"/>
        <v>4.7058823529411764E-2</v>
      </c>
      <c r="D17" s="3">
        <v>12</v>
      </c>
      <c r="E17" s="3" t="s">
        <v>164</v>
      </c>
      <c r="F17" s="342">
        <v>3084</v>
      </c>
      <c r="G17" s="343"/>
      <c r="H17" s="3" t="s">
        <v>26</v>
      </c>
      <c r="I17" s="342">
        <v>3084</v>
      </c>
      <c r="J17" s="343"/>
      <c r="K17" s="164" t="s">
        <v>30</v>
      </c>
      <c r="L17" s="342">
        <v>3084</v>
      </c>
      <c r="M17" s="343"/>
      <c r="N17" s="164" t="s">
        <v>31</v>
      </c>
      <c r="O17" s="342">
        <v>3084</v>
      </c>
      <c r="P17" s="343"/>
      <c r="Q17" s="208"/>
      <c r="R17" s="342">
        <v>3084</v>
      </c>
      <c r="S17" s="343"/>
      <c r="T17" s="208"/>
      <c r="U17" s="342">
        <v>3084</v>
      </c>
      <c r="V17" s="343"/>
      <c r="W17" s="208"/>
      <c r="X17" s="342">
        <v>3084</v>
      </c>
      <c r="Y17" s="343"/>
      <c r="Z17" s="208"/>
      <c r="AA17" s="342">
        <v>3084</v>
      </c>
      <c r="AB17" s="343"/>
      <c r="AC17" s="208"/>
      <c r="AD17" s="342">
        <v>3084</v>
      </c>
      <c r="AE17" s="343"/>
      <c r="AF17" s="164">
        <f t="shared" si="1"/>
        <v>4.7058823529411764E-2</v>
      </c>
      <c r="AG17" s="3">
        <v>12</v>
      </c>
      <c r="AH17" s="3" t="s">
        <v>164</v>
      </c>
      <c r="AI17" s="342">
        <v>3084</v>
      </c>
      <c r="AJ17" s="343"/>
      <c r="AK17" s="3" t="s">
        <v>26</v>
      </c>
      <c r="AL17" s="342">
        <v>3084</v>
      </c>
      <c r="AM17" s="343"/>
      <c r="AN17" s="164" t="s">
        <v>30</v>
      </c>
      <c r="AO17" s="342">
        <v>3084</v>
      </c>
      <c r="AP17" s="343"/>
      <c r="AQ17" s="164" t="s">
        <v>31</v>
      </c>
      <c r="AR17" s="342">
        <v>3084</v>
      </c>
      <c r="AS17" s="343"/>
      <c r="AT17" s="208"/>
      <c r="AU17" s="342">
        <v>3084</v>
      </c>
      <c r="AV17" s="343"/>
      <c r="AW17" s="208"/>
      <c r="AX17" s="342">
        <v>3084</v>
      </c>
      <c r="AY17" s="343"/>
      <c r="AZ17" s="208"/>
      <c r="BA17" s="342">
        <v>3084</v>
      </c>
      <c r="BB17" s="343"/>
      <c r="BC17" s="208"/>
      <c r="BD17" s="342">
        <v>3084</v>
      </c>
      <c r="BE17" s="343"/>
      <c r="BF17" s="208"/>
      <c r="BG17" s="3">
        <v>12</v>
      </c>
      <c r="BH17" s="164" t="s">
        <v>169</v>
      </c>
      <c r="BI17" s="3">
        <v>12</v>
      </c>
      <c r="BJ17" s="174">
        <v>0.79681274900398402</v>
      </c>
      <c r="BK17" s="208"/>
      <c r="BL17" s="179" t="str">
        <f t="shared" si="11"/>
        <v>dimmer linear</v>
      </c>
      <c r="BM17" s="3" t="str">
        <f t="shared" si="11"/>
        <v>nothing</v>
      </c>
      <c r="BS17" s="342">
        <v>3084</v>
      </c>
      <c r="BT17" s="343"/>
      <c r="BU17" s="3">
        <v>2100</v>
      </c>
      <c r="BV17" s="342">
        <v>3084</v>
      </c>
      <c r="BW17" s="343"/>
      <c r="BX17" s="3">
        <v>-94</v>
      </c>
      <c r="BZ17" s="342">
        <v>3084</v>
      </c>
      <c r="CA17" s="343"/>
      <c r="CB17" s="163">
        <v>2100</v>
      </c>
      <c r="CC17" s="342">
        <v>3084</v>
      </c>
      <c r="CD17" s="343"/>
      <c r="CE17" s="177">
        <v>16.941176470588236</v>
      </c>
      <c r="CF17" s="342">
        <v>3084</v>
      </c>
      <c r="CG17" s="343"/>
      <c r="CH17" s="172">
        <f t="shared" si="2"/>
        <v>12.094117647058823</v>
      </c>
      <c r="CJ17" s="342">
        <v>3084</v>
      </c>
      <c r="CK17" s="343"/>
      <c r="CL17" s="164">
        <f t="shared" si="3"/>
        <v>4.7058823529411764E-2</v>
      </c>
      <c r="CM17" s="342">
        <v>3084</v>
      </c>
      <c r="CN17" s="343"/>
      <c r="CO17" s="164">
        <f t="shared" si="4"/>
        <v>4.7058823529411764E-2</v>
      </c>
      <c r="CP17" s="342">
        <v>3084</v>
      </c>
      <c r="CQ17" s="343"/>
      <c r="CR17" s="164">
        <f t="shared" si="5"/>
        <v>4.7058823529411764E-2</v>
      </c>
      <c r="CS17" s="342">
        <v>3084</v>
      </c>
      <c r="CT17" s="343"/>
      <c r="CU17" s="164">
        <f t="shared" si="6"/>
        <v>4.7058823529411764E-2</v>
      </c>
      <c r="CV17" s="342">
        <v>3084</v>
      </c>
      <c r="CW17" s="343"/>
      <c r="CX17" s="164">
        <f t="shared" si="7"/>
        <v>4.7058823529411764E-2</v>
      </c>
      <c r="CY17" s="342">
        <v>3084</v>
      </c>
      <c r="CZ17" s="343"/>
      <c r="DA17" s="164">
        <f t="shared" si="8"/>
        <v>4.7058823529411764E-2</v>
      </c>
      <c r="DC17" s="3">
        <v>12</v>
      </c>
      <c r="DD17" s="3" t="s">
        <v>150</v>
      </c>
      <c r="DE17" s="3">
        <v>12</v>
      </c>
      <c r="DF17" s="165" t="s">
        <v>109</v>
      </c>
      <c r="DG17" s="3">
        <v>12</v>
      </c>
      <c r="DH17" s="164" t="s">
        <v>151</v>
      </c>
      <c r="DI17" s="3">
        <v>12</v>
      </c>
      <c r="DJ17" s="164" t="s">
        <v>152</v>
      </c>
      <c r="DK17" s="3">
        <v>12</v>
      </c>
      <c r="DL17" s="167">
        <f t="shared" si="12"/>
        <v>-9.3628247011952208</v>
      </c>
      <c r="DM17" s="3">
        <v>12</v>
      </c>
      <c r="DN17" s="167">
        <f t="shared" si="13"/>
        <v>-18.725149402390439</v>
      </c>
      <c r="DP17" s="3">
        <v>12</v>
      </c>
      <c r="DQ17" s="217" t="s">
        <v>166</v>
      </c>
      <c r="DS17" s="342">
        <v>3084</v>
      </c>
      <c r="DT17" s="343"/>
      <c r="DU17" s="232">
        <f t="shared" si="9"/>
        <v>3.7647058823529415E-2</v>
      </c>
      <c r="DV17" s="342">
        <v>3084</v>
      </c>
      <c r="DW17" s="343"/>
      <c r="DX17" s="233">
        <f t="shared" si="10"/>
        <v>3.7647058823529415E-2</v>
      </c>
      <c r="DY17" s="231"/>
      <c r="DZ17" s="227">
        <v>12</v>
      </c>
      <c r="EA17" s="213" t="s">
        <v>167</v>
      </c>
      <c r="EB17" s="3">
        <v>12</v>
      </c>
      <c r="EC17" s="3">
        <v>-94</v>
      </c>
    </row>
    <row r="18" spans="1:133">
      <c r="A18" s="342">
        <v>3341</v>
      </c>
      <c r="B18" s="343"/>
      <c r="C18" s="164">
        <f t="shared" si="0"/>
        <v>5.0980392156862744E-2</v>
      </c>
      <c r="D18" s="3">
        <v>13</v>
      </c>
      <c r="E18" s="3" t="s">
        <v>164</v>
      </c>
      <c r="F18" s="342">
        <v>3341</v>
      </c>
      <c r="G18" s="343"/>
      <c r="H18" s="3" t="s">
        <v>26</v>
      </c>
      <c r="I18" s="342">
        <v>3341</v>
      </c>
      <c r="J18" s="343"/>
      <c r="K18" s="164" t="s">
        <v>30</v>
      </c>
      <c r="L18" s="342">
        <v>3341</v>
      </c>
      <c r="M18" s="343"/>
      <c r="N18" s="164" t="s">
        <v>31</v>
      </c>
      <c r="O18" s="342">
        <v>3341</v>
      </c>
      <c r="P18" s="343"/>
      <c r="Q18" s="208"/>
      <c r="R18" s="342">
        <v>3341</v>
      </c>
      <c r="S18" s="343"/>
      <c r="T18" s="208"/>
      <c r="U18" s="342">
        <v>3341</v>
      </c>
      <c r="V18" s="343"/>
      <c r="W18" s="208"/>
      <c r="X18" s="342">
        <v>3341</v>
      </c>
      <c r="Y18" s="343"/>
      <c r="Z18" s="208"/>
      <c r="AA18" s="342">
        <v>3341</v>
      </c>
      <c r="AB18" s="343"/>
      <c r="AC18" s="208"/>
      <c r="AD18" s="342">
        <v>3341</v>
      </c>
      <c r="AE18" s="343"/>
      <c r="AF18" s="164">
        <f t="shared" si="1"/>
        <v>5.0980392156862744E-2</v>
      </c>
      <c r="AG18" s="3">
        <v>13</v>
      </c>
      <c r="AH18" s="3" t="s">
        <v>164</v>
      </c>
      <c r="AI18" s="342">
        <v>3341</v>
      </c>
      <c r="AJ18" s="343"/>
      <c r="AK18" s="3" t="s">
        <v>26</v>
      </c>
      <c r="AL18" s="342">
        <v>3341</v>
      </c>
      <c r="AM18" s="343"/>
      <c r="AN18" s="164" t="s">
        <v>30</v>
      </c>
      <c r="AO18" s="342">
        <v>3341</v>
      </c>
      <c r="AP18" s="343"/>
      <c r="AQ18" s="164" t="s">
        <v>31</v>
      </c>
      <c r="AR18" s="342">
        <v>3341</v>
      </c>
      <c r="AS18" s="343"/>
      <c r="AT18" s="208"/>
      <c r="AU18" s="342">
        <v>3341</v>
      </c>
      <c r="AV18" s="343"/>
      <c r="AW18" s="208"/>
      <c r="AX18" s="342">
        <v>3341</v>
      </c>
      <c r="AY18" s="343"/>
      <c r="AZ18" s="208"/>
      <c r="BA18" s="342">
        <v>3341</v>
      </c>
      <c r="BB18" s="343"/>
      <c r="BC18" s="208"/>
      <c r="BD18" s="342">
        <v>3341</v>
      </c>
      <c r="BE18" s="343"/>
      <c r="BF18" s="208"/>
      <c r="BG18" s="3">
        <v>13</v>
      </c>
      <c r="BH18" s="164" t="s">
        <v>170</v>
      </c>
      <c r="BI18" s="3">
        <v>13</v>
      </c>
      <c r="BJ18" s="174">
        <v>0.89641434262948205</v>
      </c>
      <c r="BK18" s="208"/>
      <c r="BL18" s="179" t="str">
        <f t="shared" si="11"/>
        <v>dimmer linear</v>
      </c>
      <c r="BM18" s="3" t="str">
        <f t="shared" si="11"/>
        <v>nothing</v>
      </c>
      <c r="BS18" s="342">
        <v>3341</v>
      </c>
      <c r="BT18" s="343"/>
      <c r="BU18" s="3">
        <v>2100</v>
      </c>
      <c r="BV18" s="342">
        <v>3341</v>
      </c>
      <c r="BW18" s="343"/>
      <c r="BX18" s="3">
        <v>-93</v>
      </c>
      <c r="BZ18" s="342">
        <v>3341</v>
      </c>
      <c r="CA18" s="343"/>
      <c r="CB18" s="163">
        <v>2100</v>
      </c>
      <c r="CC18" s="342">
        <v>3341</v>
      </c>
      <c r="CD18" s="343"/>
      <c r="CE18" s="177">
        <v>18.352941176470587</v>
      </c>
      <c r="CF18" s="342">
        <v>3341</v>
      </c>
      <c r="CG18" s="343"/>
      <c r="CH18" s="172">
        <f t="shared" si="2"/>
        <v>13.101960784313725</v>
      </c>
      <c r="CJ18" s="342">
        <v>3341</v>
      </c>
      <c r="CK18" s="343"/>
      <c r="CL18" s="164">
        <f t="shared" si="3"/>
        <v>5.0980392156862744E-2</v>
      </c>
      <c r="CM18" s="342">
        <v>3341</v>
      </c>
      <c r="CN18" s="343"/>
      <c r="CO18" s="164">
        <f t="shared" si="4"/>
        <v>5.0980392156862744E-2</v>
      </c>
      <c r="CP18" s="342">
        <v>3341</v>
      </c>
      <c r="CQ18" s="343"/>
      <c r="CR18" s="164">
        <f t="shared" si="5"/>
        <v>5.0980392156862744E-2</v>
      </c>
      <c r="CS18" s="342">
        <v>3341</v>
      </c>
      <c r="CT18" s="343"/>
      <c r="CU18" s="164">
        <f t="shared" si="6"/>
        <v>5.0980392156862744E-2</v>
      </c>
      <c r="CV18" s="342">
        <v>3341</v>
      </c>
      <c r="CW18" s="343"/>
      <c r="CX18" s="164">
        <f t="shared" si="7"/>
        <v>5.0980392156862744E-2</v>
      </c>
      <c r="CY18" s="342">
        <v>3341</v>
      </c>
      <c r="CZ18" s="343"/>
      <c r="DA18" s="164">
        <f t="shared" si="8"/>
        <v>5.0980392156862744E-2</v>
      </c>
      <c r="DC18" s="3">
        <v>13</v>
      </c>
      <c r="DD18" s="3" t="s">
        <v>150</v>
      </c>
      <c r="DE18" s="3">
        <v>13</v>
      </c>
      <c r="DF18" s="165" t="s">
        <v>109</v>
      </c>
      <c r="DG18" s="3">
        <v>13</v>
      </c>
      <c r="DH18" s="164" t="s">
        <v>151</v>
      </c>
      <c r="DI18" s="3">
        <v>13</v>
      </c>
      <c r="DJ18" s="164" t="s">
        <v>152</v>
      </c>
      <c r="DK18" s="3">
        <v>13</v>
      </c>
      <c r="DL18" s="167">
        <f t="shared" si="12"/>
        <v>-9.2831434262948207</v>
      </c>
      <c r="DM18" s="3">
        <v>13</v>
      </c>
      <c r="DN18" s="167">
        <f t="shared" si="13"/>
        <v>-18.565786852589639</v>
      </c>
      <c r="DP18" s="3">
        <v>13</v>
      </c>
      <c r="DQ18" s="217" t="s">
        <v>166</v>
      </c>
      <c r="DS18" s="342">
        <v>3341</v>
      </c>
      <c r="DT18" s="343"/>
      <c r="DU18" s="232">
        <f t="shared" si="9"/>
        <v>4.0784313725490198E-2</v>
      </c>
      <c r="DV18" s="342">
        <v>3341</v>
      </c>
      <c r="DW18" s="343"/>
      <c r="DX18" s="233">
        <f t="shared" si="10"/>
        <v>4.0784313725490198E-2</v>
      </c>
      <c r="DY18" s="231"/>
      <c r="DZ18" s="227">
        <v>13</v>
      </c>
      <c r="EA18" s="213" t="s">
        <v>167</v>
      </c>
      <c r="EB18" s="3">
        <v>13</v>
      </c>
      <c r="EC18" s="3">
        <v>-93</v>
      </c>
    </row>
    <row r="19" spans="1:133">
      <c r="A19" s="342">
        <v>3598</v>
      </c>
      <c r="B19" s="343"/>
      <c r="C19" s="164">
        <f t="shared" si="0"/>
        <v>5.4901960784313725E-2</v>
      </c>
      <c r="D19" s="3">
        <v>14</v>
      </c>
      <c r="E19" s="3" t="s">
        <v>164</v>
      </c>
      <c r="F19" s="342">
        <v>3598</v>
      </c>
      <c r="G19" s="343"/>
      <c r="H19" s="3" t="s">
        <v>26</v>
      </c>
      <c r="I19" s="342">
        <v>3598</v>
      </c>
      <c r="J19" s="343"/>
      <c r="K19" s="164" t="s">
        <v>30</v>
      </c>
      <c r="L19" s="342">
        <v>3598</v>
      </c>
      <c r="M19" s="343"/>
      <c r="N19" s="164" t="s">
        <v>31</v>
      </c>
      <c r="O19" s="342">
        <v>3598</v>
      </c>
      <c r="P19" s="343"/>
      <c r="Q19" s="208"/>
      <c r="R19" s="342">
        <v>3598</v>
      </c>
      <c r="S19" s="343"/>
      <c r="T19" s="208"/>
      <c r="U19" s="342">
        <v>3598</v>
      </c>
      <c r="V19" s="343"/>
      <c r="W19" s="208"/>
      <c r="X19" s="342">
        <v>3598</v>
      </c>
      <c r="Y19" s="343"/>
      <c r="Z19" s="208"/>
      <c r="AA19" s="342">
        <v>3598</v>
      </c>
      <c r="AB19" s="343"/>
      <c r="AC19" s="208"/>
      <c r="AD19" s="342">
        <v>3598</v>
      </c>
      <c r="AE19" s="343"/>
      <c r="AF19" s="164">
        <f t="shared" si="1"/>
        <v>5.4901960784313725E-2</v>
      </c>
      <c r="AG19" s="3">
        <v>14</v>
      </c>
      <c r="AH19" s="3" t="s">
        <v>164</v>
      </c>
      <c r="AI19" s="342">
        <v>3598</v>
      </c>
      <c r="AJ19" s="343"/>
      <c r="AK19" s="3" t="s">
        <v>26</v>
      </c>
      <c r="AL19" s="342">
        <v>3598</v>
      </c>
      <c r="AM19" s="343"/>
      <c r="AN19" s="164" t="s">
        <v>30</v>
      </c>
      <c r="AO19" s="342">
        <v>3598</v>
      </c>
      <c r="AP19" s="343"/>
      <c r="AQ19" s="164" t="s">
        <v>31</v>
      </c>
      <c r="AR19" s="342">
        <v>3598</v>
      </c>
      <c r="AS19" s="343"/>
      <c r="AT19" s="208"/>
      <c r="AU19" s="342">
        <v>3598</v>
      </c>
      <c r="AV19" s="343"/>
      <c r="AW19" s="208"/>
      <c r="AX19" s="342">
        <v>3598</v>
      </c>
      <c r="AY19" s="343"/>
      <c r="AZ19" s="208"/>
      <c r="BA19" s="342">
        <v>3598</v>
      </c>
      <c r="BB19" s="343"/>
      <c r="BC19" s="208"/>
      <c r="BD19" s="342">
        <v>3598</v>
      </c>
      <c r="BE19" s="343"/>
      <c r="BF19" s="208"/>
      <c r="BG19" s="3">
        <v>14</v>
      </c>
      <c r="BH19" s="164" t="s">
        <v>171</v>
      </c>
      <c r="BI19" s="3">
        <v>14</v>
      </c>
      <c r="BJ19" s="174">
        <v>0.99601593625498008</v>
      </c>
      <c r="BK19" s="208"/>
      <c r="BL19" s="179" t="str">
        <f t="shared" si="11"/>
        <v>dimmer linear</v>
      </c>
      <c r="BM19" s="3" t="str">
        <f t="shared" si="11"/>
        <v>nothing</v>
      </c>
      <c r="BS19" s="342">
        <v>3598</v>
      </c>
      <c r="BT19" s="343"/>
      <c r="BU19" s="3">
        <v>2150</v>
      </c>
      <c r="BV19" s="342">
        <v>3598</v>
      </c>
      <c r="BW19" s="343"/>
      <c r="BX19" s="3">
        <v>-92</v>
      </c>
      <c r="BZ19" s="342">
        <v>3598</v>
      </c>
      <c r="CA19" s="343"/>
      <c r="CB19" s="163">
        <v>2150</v>
      </c>
      <c r="CC19" s="342">
        <v>3598</v>
      </c>
      <c r="CD19" s="343"/>
      <c r="CE19" s="177">
        <v>19.764705882352942</v>
      </c>
      <c r="CF19" s="342">
        <v>3598</v>
      </c>
      <c r="CG19" s="343"/>
      <c r="CH19" s="172">
        <f t="shared" si="2"/>
        <v>14.109803921568627</v>
      </c>
      <c r="CJ19" s="342">
        <v>3598</v>
      </c>
      <c r="CK19" s="343"/>
      <c r="CL19" s="164">
        <f t="shared" si="3"/>
        <v>5.4901960784313725E-2</v>
      </c>
      <c r="CM19" s="342">
        <v>3598</v>
      </c>
      <c r="CN19" s="343"/>
      <c r="CO19" s="164">
        <f t="shared" si="4"/>
        <v>5.4901960784313725E-2</v>
      </c>
      <c r="CP19" s="342">
        <v>3598</v>
      </c>
      <c r="CQ19" s="343"/>
      <c r="CR19" s="164">
        <f t="shared" si="5"/>
        <v>5.4901960784313725E-2</v>
      </c>
      <c r="CS19" s="342">
        <v>3598</v>
      </c>
      <c r="CT19" s="343"/>
      <c r="CU19" s="164">
        <f t="shared" si="6"/>
        <v>5.4901960784313725E-2</v>
      </c>
      <c r="CV19" s="342">
        <v>3598</v>
      </c>
      <c r="CW19" s="343"/>
      <c r="CX19" s="164">
        <f t="shared" si="7"/>
        <v>5.4901960784313725E-2</v>
      </c>
      <c r="CY19" s="342">
        <v>3598</v>
      </c>
      <c r="CZ19" s="343"/>
      <c r="DA19" s="164">
        <f t="shared" si="8"/>
        <v>5.4901960784313725E-2</v>
      </c>
      <c r="DC19" s="3">
        <v>14</v>
      </c>
      <c r="DD19" s="3" t="s">
        <v>150</v>
      </c>
      <c r="DE19" s="3">
        <v>14</v>
      </c>
      <c r="DF19" s="165" t="s">
        <v>109</v>
      </c>
      <c r="DG19" s="3">
        <v>14</v>
      </c>
      <c r="DH19" s="164" t="s">
        <v>151</v>
      </c>
      <c r="DI19" s="3">
        <v>14</v>
      </c>
      <c r="DJ19" s="164" t="s">
        <v>152</v>
      </c>
      <c r="DK19" s="3">
        <v>14</v>
      </c>
      <c r="DL19" s="167">
        <f t="shared" si="12"/>
        <v>-9.2034621513944224</v>
      </c>
      <c r="DM19" s="3">
        <v>14</v>
      </c>
      <c r="DN19" s="167">
        <f t="shared" si="13"/>
        <v>-18.406424302788842</v>
      </c>
      <c r="DP19" s="3">
        <v>14</v>
      </c>
      <c r="DQ19" s="217" t="s">
        <v>166</v>
      </c>
      <c r="DS19" s="342">
        <v>3598</v>
      </c>
      <c r="DT19" s="343"/>
      <c r="DU19" s="232">
        <f t="shared" si="9"/>
        <v>4.3921568627450981E-2</v>
      </c>
      <c r="DV19" s="342">
        <v>3598</v>
      </c>
      <c r="DW19" s="343"/>
      <c r="DX19" s="233">
        <f t="shared" si="10"/>
        <v>4.3921568627450981E-2</v>
      </c>
      <c r="DY19" s="231"/>
      <c r="DZ19" s="227">
        <v>14</v>
      </c>
      <c r="EA19" s="213" t="s">
        <v>167</v>
      </c>
      <c r="EB19" s="3">
        <v>14</v>
      </c>
      <c r="EC19" s="3">
        <v>-92</v>
      </c>
    </row>
    <row r="20" spans="1:133">
      <c r="A20" s="342">
        <v>3855</v>
      </c>
      <c r="B20" s="343"/>
      <c r="C20" s="164">
        <f t="shared" si="0"/>
        <v>5.8823529411764705E-2</v>
      </c>
      <c r="D20" s="3">
        <v>15</v>
      </c>
      <c r="E20" s="3" t="s">
        <v>164</v>
      </c>
      <c r="F20" s="342">
        <v>3855</v>
      </c>
      <c r="G20" s="343"/>
      <c r="H20" s="3" t="s">
        <v>26</v>
      </c>
      <c r="I20" s="342">
        <v>3855</v>
      </c>
      <c r="J20" s="343"/>
      <c r="K20" s="164" t="s">
        <v>30</v>
      </c>
      <c r="L20" s="342">
        <v>3855</v>
      </c>
      <c r="M20" s="343"/>
      <c r="N20" s="164" t="s">
        <v>31</v>
      </c>
      <c r="O20" s="342">
        <v>3855</v>
      </c>
      <c r="P20" s="343"/>
      <c r="Q20" s="208"/>
      <c r="R20" s="342">
        <v>3855</v>
      </c>
      <c r="S20" s="343"/>
      <c r="T20" s="208"/>
      <c r="U20" s="342">
        <v>3855</v>
      </c>
      <c r="V20" s="343"/>
      <c r="W20" s="208"/>
      <c r="X20" s="342">
        <v>3855</v>
      </c>
      <c r="Y20" s="343"/>
      <c r="Z20" s="208"/>
      <c r="AA20" s="342">
        <v>3855</v>
      </c>
      <c r="AB20" s="343"/>
      <c r="AC20" s="208"/>
      <c r="AD20" s="342">
        <v>3855</v>
      </c>
      <c r="AE20" s="343"/>
      <c r="AF20" s="164">
        <f t="shared" si="1"/>
        <v>5.8823529411764705E-2</v>
      </c>
      <c r="AG20" s="3">
        <v>15</v>
      </c>
      <c r="AH20" s="3" t="s">
        <v>164</v>
      </c>
      <c r="AI20" s="342">
        <v>3855</v>
      </c>
      <c r="AJ20" s="343"/>
      <c r="AK20" s="3" t="s">
        <v>26</v>
      </c>
      <c r="AL20" s="342">
        <v>3855</v>
      </c>
      <c r="AM20" s="343"/>
      <c r="AN20" s="164" t="s">
        <v>30</v>
      </c>
      <c r="AO20" s="342">
        <v>3855</v>
      </c>
      <c r="AP20" s="343"/>
      <c r="AQ20" s="164" t="s">
        <v>31</v>
      </c>
      <c r="AR20" s="342">
        <v>3855</v>
      </c>
      <c r="AS20" s="343"/>
      <c r="AT20" s="208"/>
      <c r="AU20" s="342">
        <v>3855</v>
      </c>
      <c r="AV20" s="343"/>
      <c r="AW20" s="208"/>
      <c r="AX20" s="342">
        <v>3855</v>
      </c>
      <c r="AY20" s="343"/>
      <c r="AZ20" s="208"/>
      <c r="BA20" s="342">
        <v>3855</v>
      </c>
      <c r="BB20" s="343"/>
      <c r="BC20" s="208"/>
      <c r="BD20" s="342">
        <v>3855</v>
      </c>
      <c r="BE20" s="343"/>
      <c r="BF20" s="208"/>
      <c r="BG20" s="3">
        <v>15</v>
      </c>
      <c r="BH20" s="164" t="s">
        <v>172</v>
      </c>
      <c r="BI20" s="3">
        <v>15</v>
      </c>
      <c r="BJ20" s="174">
        <v>1.095617529880478</v>
      </c>
      <c r="BK20" s="208"/>
      <c r="BL20" s="179" t="str">
        <f t="shared" si="11"/>
        <v>dimmer linear</v>
      </c>
      <c r="BM20" s="3" t="str">
        <f t="shared" si="11"/>
        <v>nothing</v>
      </c>
      <c r="BS20" s="342">
        <v>3855</v>
      </c>
      <c r="BT20" s="343"/>
      <c r="BU20" s="3">
        <v>2200</v>
      </c>
      <c r="BV20" s="342">
        <v>3855</v>
      </c>
      <c r="BW20" s="343"/>
      <c r="BX20" s="3">
        <v>-91</v>
      </c>
      <c r="BZ20" s="342">
        <v>3855</v>
      </c>
      <c r="CA20" s="343"/>
      <c r="CB20" s="163">
        <v>2200</v>
      </c>
      <c r="CC20" s="342">
        <v>3855</v>
      </c>
      <c r="CD20" s="343"/>
      <c r="CE20" s="177">
        <v>21.176470588235293</v>
      </c>
      <c r="CF20" s="342">
        <v>3855</v>
      </c>
      <c r="CG20" s="343"/>
      <c r="CH20" s="172">
        <f t="shared" si="2"/>
        <v>15.117647058823529</v>
      </c>
      <c r="CJ20" s="342">
        <v>3855</v>
      </c>
      <c r="CK20" s="343"/>
      <c r="CL20" s="164">
        <f t="shared" si="3"/>
        <v>5.8823529411764705E-2</v>
      </c>
      <c r="CM20" s="342">
        <v>3855</v>
      </c>
      <c r="CN20" s="343"/>
      <c r="CO20" s="164">
        <f t="shared" si="4"/>
        <v>5.8823529411764705E-2</v>
      </c>
      <c r="CP20" s="342">
        <v>3855</v>
      </c>
      <c r="CQ20" s="343"/>
      <c r="CR20" s="164">
        <f t="shared" si="5"/>
        <v>5.8823529411764705E-2</v>
      </c>
      <c r="CS20" s="342">
        <v>3855</v>
      </c>
      <c r="CT20" s="343"/>
      <c r="CU20" s="164">
        <f t="shared" si="6"/>
        <v>5.8823529411764705E-2</v>
      </c>
      <c r="CV20" s="342">
        <v>3855</v>
      </c>
      <c r="CW20" s="343"/>
      <c r="CX20" s="164">
        <f t="shared" si="7"/>
        <v>5.8823529411764705E-2</v>
      </c>
      <c r="CY20" s="342">
        <v>3855</v>
      </c>
      <c r="CZ20" s="343"/>
      <c r="DA20" s="164">
        <f t="shared" si="8"/>
        <v>5.8823529411764705E-2</v>
      </c>
      <c r="DC20" s="3">
        <v>15</v>
      </c>
      <c r="DD20" s="3" t="s">
        <v>150</v>
      </c>
      <c r="DE20" s="3">
        <v>15</v>
      </c>
      <c r="DF20" s="165" t="s">
        <v>109</v>
      </c>
      <c r="DG20" s="3">
        <v>15</v>
      </c>
      <c r="DH20" s="164" t="s">
        <v>151</v>
      </c>
      <c r="DI20" s="3">
        <v>15</v>
      </c>
      <c r="DJ20" s="164" t="s">
        <v>152</v>
      </c>
      <c r="DK20" s="3">
        <v>15</v>
      </c>
      <c r="DL20" s="167">
        <f t="shared" si="12"/>
        <v>-9.123780876494024</v>
      </c>
      <c r="DM20" s="3">
        <v>15</v>
      </c>
      <c r="DN20" s="167">
        <f t="shared" si="13"/>
        <v>-18.247061752988046</v>
      </c>
      <c r="DP20" s="3">
        <v>15</v>
      </c>
      <c r="DQ20" s="217" t="s">
        <v>166</v>
      </c>
      <c r="DS20" s="342">
        <v>3855</v>
      </c>
      <c r="DT20" s="343"/>
      <c r="DU20" s="232">
        <f t="shared" si="9"/>
        <v>4.7058823529411764E-2</v>
      </c>
      <c r="DV20" s="342">
        <v>3855</v>
      </c>
      <c r="DW20" s="343"/>
      <c r="DX20" s="233">
        <f t="shared" si="10"/>
        <v>4.7058823529411764E-2</v>
      </c>
      <c r="DY20" s="231"/>
      <c r="DZ20" s="227">
        <v>15</v>
      </c>
      <c r="EA20" s="213" t="s">
        <v>167</v>
      </c>
      <c r="EB20" s="3">
        <v>15</v>
      </c>
      <c r="EC20" s="3">
        <v>-91</v>
      </c>
    </row>
    <row r="21" spans="1:133">
      <c r="A21" s="342">
        <v>4112</v>
      </c>
      <c r="B21" s="343"/>
      <c r="C21" s="164">
        <f t="shared" si="0"/>
        <v>6.2745098039215685E-2</v>
      </c>
      <c r="D21" s="3">
        <v>16</v>
      </c>
      <c r="E21" s="3" t="s">
        <v>164</v>
      </c>
      <c r="F21" s="342">
        <v>4112</v>
      </c>
      <c r="G21" s="343"/>
      <c r="H21" s="3" t="s">
        <v>26</v>
      </c>
      <c r="I21" s="342">
        <v>4112</v>
      </c>
      <c r="J21" s="343"/>
      <c r="K21" s="164" t="s">
        <v>30</v>
      </c>
      <c r="L21" s="342">
        <v>4112</v>
      </c>
      <c r="M21" s="343"/>
      <c r="N21" s="164" t="s">
        <v>31</v>
      </c>
      <c r="O21" s="342">
        <v>4112</v>
      </c>
      <c r="P21" s="343"/>
      <c r="Q21" s="208"/>
      <c r="R21" s="342">
        <v>4112</v>
      </c>
      <c r="S21" s="343"/>
      <c r="T21" s="208"/>
      <c r="U21" s="342">
        <v>4112</v>
      </c>
      <c r="V21" s="343"/>
      <c r="W21" s="208"/>
      <c r="X21" s="342">
        <v>4112</v>
      </c>
      <c r="Y21" s="343"/>
      <c r="Z21" s="208"/>
      <c r="AA21" s="342">
        <v>4112</v>
      </c>
      <c r="AB21" s="343"/>
      <c r="AC21" s="208"/>
      <c r="AD21" s="342">
        <v>4112</v>
      </c>
      <c r="AE21" s="343"/>
      <c r="AF21" s="164">
        <f t="shared" si="1"/>
        <v>6.2745098039215685E-2</v>
      </c>
      <c r="AG21" s="3">
        <v>16</v>
      </c>
      <c r="AH21" s="3" t="s">
        <v>164</v>
      </c>
      <c r="AI21" s="342">
        <v>4112</v>
      </c>
      <c r="AJ21" s="343"/>
      <c r="AK21" s="3" t="s">
        <v>26</v>
      </c>
      <c r="AL21" s="342">
        <v>4112</v>
      </c>
      <c r="AM21" s="343"/>
      <c r="AN21" s="164" t="s">
        <v>30</v>
      </c>
      <c r="AO21" s="342">
        <v>4112</v>
      </c>
      <c r="AP21" s="343"/>
      <c r="AQ21" s="164" t="s">
        <v>31</v>
      </c>
      <c r="AR21" s="342">
        <v>4112</v>
      </c>
      <c r="AS21" s="343"/>
      <c r="AT21" s="208"/>
      <c r="AU21" s="342">
        <v>4112</v>
      </c>
      <c r="AV21" s="343"/>
      <c r="AW21" s="208"/>
      <c r="AX21" s="342">
        <v>4112</v>
      </c>
      <c r="AY21" s="343"/>
      <c r="AZ21" s="208"/>
      <c r="BA21" s="342">
        <v>4112</v>
      </c>
      <c r="BB21" s="343"/>
      <c r="BC21" s="208"/>
      <c r="BD21" s="342">
        <v>4112</v>
      </c>
      <c r="BE21" s="343"/>
      <c r="BF21" s="208"/>
      <c r="BG21" s="3">
        <v>16</v>
      </c>
      <c r="BH21" s="164" t="s">
        <v>173</v>
      </c>
      <c r="BI21" s="3">
        <v>16</v>
      </c>
      <c r="BJ21" s="174">
        <v>1.1952191235059759</v>
      </c>
      <c r="BK21" s="208"/>
      <c r="BL21" s="179" t="str">
        <f t="shared" si="11"/>
        <v>dimmer linear</v>
      </c>
      <c r="BM21" s="3" t="str">
        <f t="shared" si="11"/>
        <v>nothing</v>
      </c>
      <c r="BS21" s="342">
        <v>4112</v>
      </c>
      <c r="BT21" s="343"/>
      <c r="BU21" s="3">
        <v>2200</v>
      </c>
      <c r="BV21" s="342">
        <v>4112</v>
      </c>
      <c r="BW21" s="343"/>
      <c r="BX21" s="3">
        <v>-90</v>
      </c>
      <c r="BZ21" s="342">
        <v>4112</v>
      </c>
      <c r="CA21" s="343"/>
      <c r="CB21" s="163">
        <v>2200</v>
      </c>
      <c r="CC21" s="342">
        <v>4112</v>
      </c>
      <c r="CD21" s="343"/>
      <c r="CE21" s="177">
        <v>22.588235294117649</v>
      </c>
      <c r="CF21" s="342">
        <v>4112</v>
      </c>
      <c r="CG21" s="343"/>
      <c r="CH21" s="172">
        <f t="shared" si="2"/>
        <v>16.125490196078431</v>
      </c>
      <c r="CJ21" s="342">
        <v>4112</v>
      </c>
      <c r="CK21" s="343"/>
      <c r="CL21" s="164">
        <f t="shared" si="3"/>
        <v>6.2745098039215685E-2</v>
      </c>
      <c r="CM21" s="342">
        <v>4112</v>
      </c>
      <c r="CN21" s="343"/>
      <c r="CO21" s="164">
        <f t="shared" si="4"/>
        <v>6.2745098039215685E-2</v>
      </c>
      <c r="CP21" s="342">
        <v>4112</v>
      </c>
      <c r="CQ21" s="343"/>
      <c r="CR21" s="164">
        <f t="shared" si="5"/>
        <v>6.2745098039215685E-2</v>
      </c>
      <c r="CS21" s="342">
        <v>4112</v>
      </c>
      <c r="CT21" s="343"/>
      <c r="CU21" s="164">
        <f t="shared" si="6"/>
        <v>6.2745098039215685E-2</v>
      </c>
      <c r="CV21" s="342">
        <v>4112</v>
      </c>
      <c r="CW21" s="343"/>
      <c r="CX21" s="164">
        <f t="shared" si="7"/>
        <v>6.2745098039215685E-2</v>
      </c>
      <c r="CY21" s="342">
        <v>4112</v>
      </c>
      <c r="CZ21" s="343"/>
      <c r="DA21" s="164">
        <f t="shared" si="8"/>
        <v>6.2745098039215685E-2</v>
      </c>
      <c r="DC21" s="3">
        <v>16</v>
      </c>
      <c r="DD21" s="3" t="s">
        <v>150</v>
      </c>
      <c r="DE21" s="3">
        <v>16</v>
      </c>
      <c r="DF21" s="165" t="s">
        <v>109</v>
      </c>
      <c r="DG21" s="3">
        <v>16</v>
      </c>
      <c r="DH21" s="164" t="s">
        <v>151</v>
      </c>
      <c r="DI21" s="3">
        <v>16</v>
      </c>
      <c r="DJ21" s="164" t="s">
        <v>152</v>
      </c>
      <c r="DK21" s="3">
        <v>16</v>
      </c>
      <c r="DL21" s="167">
        <f t="shared" si="12"/>
        <v>-9.0440996015936257</v>
      </c>
      <c r="DM21" s="3">
        <v>16</v>
      </c>
      <c r="DN21" s="167">
        <f t="shared" si="13"/>
        <v>-18.087699203187249</v>
      </c>
      <c r="DP21" s="3">
        <v>16</v>
      </c>
      <c r="DQ21" s="217" t="s">
        <v>166</v>
      </c>
      <c r="DS21" s="342">
        <v>4112</v>
      </c>
      <c r="DT21" s="343"/>
      <c r="DU21" s="232">
        <f t="shared" si="9"/>
        <v>5.0196078431372554E-2</v>
      </c>
      <c r="DV21" s="342">
        <v>4112</v>
      </c>
      <c r="DW21" s="343"/>
      <c r="DX21" s="233">
        <f t="shared" si="10"/>
        <v>5.0196078431372554E-2</v>
      </c>
      <c r="DY21" s="231"/>
      <c r="DZ21" s="227">
        <v>16</v>
      </c>
      <c r="EA21" s="213" t="s">
        <v>167</v>
      </c>
      <c r="EB21" s="3">
        <v>16</v>
      </c>
      <c r="EC21" s="3">
        <v>-90</v>
      </c>
    </row>
    <row r="22" spans="1:133">
      <c r="A22" s="342">
        <v>4369</v>
      </c>
      <c r="B22" s="343"/>
      <c r="C22" s="164">
        <f t="shared" si="0"/>
        <v>6.6666666666666666E-2</v>
      </c>
      <c r="D22" s="3">
        <v>17</v>
      </c>
      <c r="E22" s="3" t="s">
        <v>164</v>
      </c>
      <c r="F22" s="342">
        <v>4369</v>
      </c>
      <c r="G22" s="343"/>
      <c r="H22" s="3" t="s">
        <v>26</v>
      </c>
      <c r="I22" s="342">
        <v>4369</v>
      </c>
      <c r="J22" s="343"/>
      <c r="K22" s="164" t="s">
        <v>30</v>
      </c>
      <c r="L22" s="342">
        <v>4369</v>
      </c>
      <c r="M22" s="343"/>
      <c r="N22" s="164" t="s">
        <v>31</v>
      </c>
      <c r="O22" s="342">
        <v>4369</v>
      </c>
      <c r="P22" s="343"/>
      <c r="Q22" s="208"/>
      <c r="R22" s="342">
        <v>4369</v>
      </c>
      <c r="S22" s="343"/>
      <c r="T22" s="208"/>
      <c r="U22" s="342">
        <v>4369</v>
      </c>
      <c r="V22" s="343"/>
      <c r="W22" s="208"/>
      <c r="X22" s="342">
        <v>4369</v>
      </c>
      <c r="Y22" s="343"/>
      <c r="Z22" s="208"/>
      <c r="AA22" s="342">
        <v>4369</v>
      </c>
      <c r="AB22" s="343"/>
      <c r="AC22" s="208"/>
      <c r="AD22" s="342">
        <v>4369</v>
      </c>
      <c r="AE22" s="343"/>
      <c r="AF22" s="164">
        <f t="shared" si="1"/>
        <v>6.6666666666666666E-2</v>
      </c>
      <c r="AG22" s="3">
        <v>17</v>
      </c>
      <c r="AH22" s="3" t="s">
        <v>164</v>
      </c>
      <c r="AI22" s="342">
        <v>4369</v>
      </c>
      <c r="AJ22" s="343"/>
      <c r="AK22" s="3" t="s">
        <v>26</v>
      </c>
      <c r="AL22" s="342">
        <v>4369</v>
      </c>
      <c r="AM22" s="343"/>
      <c r="AN22" s="164" t="s">
        <v>30</v>
      </c>
      <c r="AO22" s="342">
        <v>4369</v>
      </c>
      <c r="AP22" s="343"/>
      <c r="AQ22" s="164" t="s">
        <v>31</v>
      </c>
      <c r="AR22" s="342">
        <v>4369</v>
      </c>
      <c r="AS22" s="343"/>
      <c r="AT22" s="208"/>
      <c r="AU22" s="342">
        <v>4369</v>
      </c>
      <c r="AV22" s="343"/>
      <c r="AW22" s="208"/>
      <c r="AX22" s="342">
        <v>4369</v>
      </c>
      <c r="AY22" s="343"/>
      <c r="AZ22" s="208"/>
      <c r="BA22" s="342">
        <v>4369</v>
      </c>
      <c r="BB22" s="343"/>
      <c r="BC22" s="208"/>
      <c r="BD22" s="342">
        <v>4369</v>
      </c>
      <c r="BE22" s="343"/>
      <c r="BF22" s="208"/>
      <c r="BG22" s="3">
        <v>17</v>
      </c>
      <c r="BH22" s="164" t="s">
        <v>174</v>
      </c>
      <c r="BI22" s="3">
        <v>17</v>
      </c>
      <c r="BJ22" s="174">
        <v>1.2948207171314741</v>
      </c>
      <c r="BK22" s="281">
        <v>1</v>
      </c>
      <c r="BL22" s="179" t="str">
        <f t="shared" si="11"/>
        <v>dimmer linear</v>
      </c>
      <c r="BM22" s="3" t="str">
        <f t="shared" si="11"/>
        <v>nothing</v>
      </c>
      <c r="BS22" s="342">
        <v>4369</v>
      </c>
      <c r="BT22" s="343"/>
      <c r="BU22" s="3">
        <v>2250</v>
      </c>
      <c r="BV22" s="342">
        <v>4369</v>
      </c>
      <c r="BW22" s="343"/>
      <c r="BX22" s="3">
        <v>-90</v>
      </c>
      <c r="BZ22" s="342">
        <v>4369</v>
      </c>
      <c r="CA22" s="343"/>
      <c r="CB22" s="163">
        <v>2250</v>
      </c>
      <c r="CC22" s="342">
        <v>4369</v>
      </c>
      <c r="CD22" s="343"/>
      <c r="CE22" s="177">
        <v>24</v>
      </c>
      <c r="CF22" s="342">
        <v>4369</v>
      </c>
      <c r="CG22" s="343"/>
      <c r="CH22" s="172">
        <f t="shared" si="2"/>
        <v>17.133333333333333</v>
      </c>
      <c r="CJ22" s="342">
        <v>4369</v>
      </c>
      <c r="CK22" s="343"/>
      <c r="CL22" s="164">
        <f t="shared" si="3"/>
        <v>6.6666666666666666E-2</v>
      </c>
      <c r="CM22" s="342">
        <v>4369</v>
      </c>
      <c r="CN22" s="343"/>
      <c r="CO22" s="164">
        <f t="shared" si="4"/>
        <v>6.6666666666666666E-2</v>
      </c>
      <c r="CP22" s="342">
        <v>4369</v>
      </c>
      <c r="CQ22" s="343"/>
      <c r="CR22" s="164">
        <f t="shared" si="5"/>
        <v>6.6666666666666666E-2</v>
      </c>
      <c r="CS22" s="342">
        <v>4369</v>
      </c>
      <c r="CT22" s="343"/>
      <c r="CU22" s="164">
        <f t="shared" si="6"/>
        <v>6.6666666666666666E-2</v>
      </c>
      <c r="CV22" s="342">
        <v>4369</v>
      </c>
      <c r="CW22" s="343"/>
      <c r="CX22" s="164">
        <f t="shared" si="7"/>
        <v>6.6666666666666666E-2</v>
      </c>
      <c r="CY22" s="342">
        <v>4369</v>
      </c>
      <c r="CZ22" s="343"/>
      <c r="DA22" s="164">
        <f t="shared" si="8"/>
        <v>6.6666666666666666E-2</v>
      </c>
      <c r="DC22" s="3">
        <v>17</v>
      </c>
      <c r="DD22" s="3" t="s">
        <v>150</v>
      </c>
      <c r="DE22" s="3">
        <v>17</v>
      </c>
      <c r="DF22" s="165" t="s">
        <v>109</v>
      </c>
      <c r="DG22" s="3">
        <v>17</v>
      </c>
      <c r="DH22" s="164" t="s">
        <v>151</v>
      </c>
      <c r="DI22" s="3">
        <v>17</v>
      </c>
      <c r="DJ22" s="164" t="s">
        <v>152</v>
      </c>
      <c r="DK22" s="3">
        <v>17</v>
      </c>
      <c r="DL22" s="167">
        <f t="shared" si="12"/>
        <v>-8.9644183266932274</v>
      </c>
      <c r="DM22" s="3">
        <v>17</v>
      </c>
      <c r="DN22" s="167">
        <f t="shared" si="13"/>
        <v>-17.928336653386452</v>
      </c>
      <c r="DP22" s="3">
        <v>17</v>
      </c>
      <c r="DQ22" s="217" t="s">
        <v>166</v>
      </c>
      <c r="DS22" s="342">
        <v>4369</v>
      </c>
      <c r="DT22" s="343"/>
      <c r="DU22" s="232">
        <f t="shared" si="9"/>
        <v>5.3333333333333337E-2</v>
      </c>
      <c r="DV22" s="342">
        <v>4369</v>
      </c>
      <c r="DW22" s="343"/>
      <c r="DX22" s="233">
        <f t="shared" si="10"/>
        <v>5.3333333333333337E-2</v>
      </c>
      <c r="DY22" s="231"/>
      <c r="DZ22" s="227">
        <v>17</v>
      </c>
      <c r="EA22" s="213" t="s">
        <v>167</v>
      </c>
      <c r="EB22" s="3">
        <v>17</v>
      </c>
      <c r="EC22" s="3">
        <v>-90</v>
      </c>
    </row>
    <row r="23" spans="1:133">
      <c r="A23" s="342">
        <v>4626</v>
      </c>
      <c r="B23" s="343"/>
      <c r="C23" s="164">
        <f t="shared" si="0"/>
        <v>7.0588235294117646E-2</v>
      </c>
      <c r="D23" s="3">
        <v>18</v>
      </c>
      <c r="E23" s="3" t="s">
        <v>164</v>
      </c>
      <c r="F23" s="342">
        <v>4626</v>
      </c>
      <c r="G23" s="343"/>
      <c r="H23" s="3" t="s">
        <v>26</v>
      </c>
      <c r="I23" s="342">
        <v>4626</v>
      </c>
      <c r="J23" s="343"/>
      <c r="K23" s="164" t="s">
        <v>30</v>
      </c>
      <c r="L23" s="342">
        <v>4626</v>
      </c>
      <c r="M23" s="343"/>
      <c r="N23" s="164" t="s">
        <v>31</v>
      </c>
      <c r="O23" s="342">
        <v>4626</v>
      </c>
      <c r="P23" s="343"/>
      <c r="Q23" s="208"/>
      <c r="R23" s="342">
        <v>4626</v>
      </c>
      <c r="S23" s="343"/>
      <c r="T23" s="208"/>
      <c r="U23" s="342">
        <v>4626</v>
      </c>
      <c r="V23" s="343"/>
      <c r="W23" s="208"/>
      <c r="X23" s="342">
        <v>4626</v>
      </c>
      <c r="Y23" s="343"/>
      <c r="Z23" s="208"/>
      <c r="AA23" s="342">
        <v>4626</v>
      </c>
      <c r="AB23" s="343"/>
      <c r="AC23" s="208"/>
      <c r="AD23" s="342">
        <v>4626</v>
      </c>
      <c r="AE23" s="343"/>
      <c r="AF23" s="164">
        <f t="shared" si="1"/>
        <v>7.0588235294117646E-2</v>
      </c>
      <c r="AG23" s="3">
        <v>18</v>
      </c>
      <c r="AH23" s="3" t="s">
        <v>164</v>
      </c>
      <c r="AI23" s="342">
        <v>4626</v>
      </c>
      <c r="AJ23" s="343"/>
      <c r="AK23" s="3" t="s">
        <v>26</v>
      </c>
      <c r="AL23" s="342">
        <v>4626</v>
      </c>
      <c r="AM23" s="343"/>
      <c r="AN23" s="164" t="s">
        <v>30</v>
      </c>
      <c r="AO23" s="342">
        <v>4626</v>
      </c>
      <c r="AP23" s="343"/>
      <c r="AQ23" s="164" t="s">
        <v>31</v>
      </c>
      <c r="AR23" s="342">
        <v>4626</v>
      </c>
      <c r="AS23" s="343"/>
      <c r="AT23" s="208"/>
      <c r="AU23" s="342">
        <v>4626</v>
      </c>
      <c r="AV23" s="343"/>
      <c r="AW23" s="208"/>
      <c r="AX23" s="342">
        <v>4626</v>
      </c>
      <c r="AY23" s="343"/>
      <c r="AZ23" s="208"/>
      <c r="BA23" s="342">
        <v>4626</v>
      </c>
      <c r="BB23" s="343"/>
      <c r="BC23" s="208"/>
      <c r="BD23" s="342">
        <v>4626</v>
      </c>
      <c r="BE23" s="343"/>
      <c r="BF23" s="208"/>
      <c r="BG23" s="3">
        <v>18</v>
      </c>
      <c r="BH23" s="164" t="s">
        <v>175</v>
      </c>
      <c r="BI23" s="3">
        <v>18</v>
      </c>
      <c r="BJ23" s="174">
        <v>1.394422310756972</v>
      </c>
      <c r="BK23" s="281">
        <v>1</v>
      </c>
      <c r="BL23" s="179" t="str">
        <f t="shared" ref="BL23:BM38" si="14">BL22</f>
        <v>dimmer linear</v>
      </c>
      <c r="BM23" s="3" t="str">
        <f t="shared" si="14"/>
        <v>nothing</v>
      </c>
      <c r="BS23" s="342">
        <v>4626</v>
      </c>
      <c r="BT23" s="343"/>
      <c r="BU23" s="3">
        <v>2300</v>
      </c>
      <c r="BV23" s="342">
        <v>4626</v>
      </c>
      <c r="BW23" s="343"/>
      <c r="BX23" s="3">
        <v>-89</v>
      </c>
      <c r="BZ23" s="342">
        <v>4626</v>
      </c>
      <c r="CA23" s="343"/>
      <c r="CB23" s="163">
        <v>2300</v>
      </c>
      <c r="CC23" s="342">
        <v>4626</v>
      </c>
      <c r="CD23" s="343"/>
      <c r="CE23" s="177">
        <v>25.411764705882351</v>
      </c>
      <c r="CF23" s="342">
        <v>4626</v>
      </c>
      <c r="CG23" s="343"/>
      <c r="CH23" s="172">
        <f t="shared" si="2"/>
        <v>18.141176470588235</v>
      </c>
      <c r="CJ23" s="342">
        <v>4626</v>
      </c>
      <c r="CK23" s="343"/>
      <c r="CL23" s="164">
        <f t="shared" si="3"/>
        <v>7.0588235294117646E-2</v>
      </c>
      <c r="CM23" s="342">
        <v>4626</v>
      </c>
      <c r="CN23" s="343"/>
      <c r="CO23" s="164">
        <f t="shared" si="4"/>
        <v>7.0588235294117646E-2</v>
      </c>
      <c r="CP23" s="342">
        <v>4626</v>
      </c>
      <c r="CQ23" s="343"/>
      <c r="CR23" s="164">
        <f t="shared" si="5"/>
        <v>7.0588235294117646E-2</v>
      </c>
      <c r="CS23" s="342">
        <v>4626</v>
      </c>
      <c r="CT23" s="343"/>
      <c r="CU23" s="164">
        <f t="shared" si="6"/>
        <v>7.0588235294117646E-2</v>
      </c>
      <c r="CV23" s="342">
        <v>4626</v>
      </c>
      <c r="CW23" s="343"/>
      <c r="CX23" s="164">
        <f t="shared" si="7"/>
        <v>7.0588235294117646E-2</v>
      </c>
      <c r="CY23" s="342">
        <v>4626</v>
      </c>
      <c r="CZ23" s="343"/>
      <c r="DA23" s="164">
        <f t="shared" si="8"/>
        <v>7.0588235294117646E-2</v>
      </c>
      <c r="DC23" s="3">
        <v>18</v>
      </c>
      <c r="DD23" s="3" t="s">
        <v>150</v>
      </c>
      <c r="DE23" s="3">
        <v>18</v>
      </c>
      <c r="DF23" s="165" t="s">
        <v>109</v>
      </c>
      <c r="DG23" s="3">
        <v>18</v>
      </c>
      <c r="DH23" s="164" t="s">
        <v>151</v>
      </c>
      <c r="DI23" s="3">
        <v>18</v>
      </c>
      <c r="DJ23" s="164" t="s">
        <v>152</v>
      </c>
      <c r="DK23" s="3">
        <v>18</v>
      </c>
      <c r="DL23" s="167">
        <f t="shared" si="12"/>
        <v>-8.884737051792829</v>
      </c>
      <c r="DM23" s="3">
        <v>18</v>
      </c>
      <c r="DN23" s="167">
        <f t="shared" si="13"/>
        <v>-17.768974103585656</v>
      </c>
      <c r="DP23" s="3">
        <v>18</v>
      </c>
      <c r="DQ23" s="217" t="s">
        <v>166</v>
      </c>
      <c r="DS23" s="342">
        <v>4626</v>
      </c>
      <c r="DT23" s="343"/>
      <c r="DU23" s="232">
        <f t="shared" si="9"/>
        <v>5.647058823529412E-2</v>
      </c>
      <c r="DV23" s="342">
        <v>4626</v>
      </c>
      <c r="DW23" s="343"/>
      <c r="DX23" s="233">
        <f t="shared" si="10"/>
        <v>5.647058823529412E-2</v>
      </c>
      <c r="DY23" s="231"/>
      <c r="DZ23" s="227">
        <v>18</v>
      </c>
      <c r="EA23" s="213" t="s">
        <v>167</v>
      </c>
      <c r="EB23" s="3">
        <v>18</v>
      </c>
      <c r="EC23" s="3">
        <v>-89</v>
      </c>
    </row>
    <row r="24" spans="1:133">
      <c r="A24" s="342">
        <v>4883</v>
      </c>
      <c r="B24" s="343"/>
      <c r="C24" s="164">
        <f t="shared" si="0"/>
        <v>7.4509803921568626E-2</v>
      </c>
      <c r="D24" s="3">
        <v>19</v>
      </c>
      <c r="E24" s="3" t="s">
        <v>164</v>
      </c>
      <c r="F24" s="342">
        <v>4883</v>
      </c>
      <c r="G24" s="343"/>
      <c r="H24" s="3" t="s">
        <v>26</v>
      </c>
      <c r="I24" s="342">
        <v>4883</v>
      </c>
      <c r="J24" s="343"/>
      <c r="K24" s="164" t="s">
        <v>30</v>
      </c>
      <c r="L24" s="342">
        <v>4883</v>
      </c>
      <c r="M24" s="343"/>
      <c r="N24" s="164" t="s">
        <v>31</v>
      </c>
      <c r="O24" s="342">
        <v>4883</v>
      </c>
      <c r="P24" s="343"/>
      <c r="Q24" s="208"/>
      <c r="R24" s="342">
        <v>4883</v>
      </c>
      <c r="S24" s="343"/>
      <c r="T24" s="208"/>
      <c r="U24" s="342">
        <v>4883</v>
      </c>
      <c r="V24" s="343"/>
      <c r="W24" s="208"/>
      <c r="X24" s="342">
        <v>4883</v>
      </c>
      <c r="Y24" s="343"/>
      <c r="Z24" s="208"/>
      <c r="AA24" s="342">
        <v>4883</v>
      </c>
      <c r="AB24" s="343"/>
      <c r="AC24" s="208"/>
      <c r="AD24" s="342">
        <v>4883</v>
      </c>
      <c r="AE24" s="343"/>
      <c r="AF24" s="164">
        <f t="shared" si="1"/>
        <v>7.4509803921568626E-2</v>
      </c>
      <c r="AG24" s="3">
        <v>19</v>
      </c>
      <c r="AH24" s="3" t="s">
        <v>164</v>
      </c>
      <c r="AI24" s="342">
        <v>4883</v>
      </c>
      <c r="AJ24" s="343"/>
      <c r="AK24" s="3" t="s">
        <v>26</v>
      </c>
      <c r="AL24" s="342">
        <v>4883</v>
      </c>
      <c r="AM24" s="343"/>
      <c r="AN24" s="164" t="s">
        <v>30</v>
      </c>
      <c r="AO24" s="342">
        <v>4883</v>
      </c>
      <c r="AP24" s="343"/>
      <c r="AQ24" s="164" t="s">
        <v>31</v>
      </c>
      <c r="AR24" s="342">
        <v>4883</v>
      </c>
      <c r="AS24" s="343"/>
      <c r="AT24" s="208"/>
      <c r="AU24" s="342">
        <v>4883</v>
      </c>
      <c r="AV24" s="343"/>
      <c r="AW24" s="208"/>
      <c r="AX24" s="342">
        <v>4883</v>
      </c>
      <c r="AY24" s="343"/>
      <c r="AZ24" s="208"/>
      <c r="BA24" s="342">
        <v>4883</v>
      </c>
      <c r="BB24" s="343"/>
      <c r="BC24" s="208"/>
      <c r="BD24" s="342">
        <v>4883</v>
      </c>
      <c r="BE24" s="343"/>
      <c r="BF24" s="208"/>
      <c r="BG24" s="3">
        <v>19</v>
      </c>
      <c r="BH24" s="164" t="s">
        <v>176</v>
      </c>
      <c r="BI24" s="3">
        <v>19</v>
      </c>
      <c r="BJ24" s="174">
        <v>1.4940239043824701</v>
      </c>
      <c r="BK24" s="281">
        <v>1.03125</v>
      </c>
      <c r="BL24" s="179" t="str">
        <f t="shared" si="14"/>
        <v>dimmer linear</v>
      </c>
      <c r="BM24" s="3" t="str">
        <f t="shared" si="14"/>
        <v>nothing</v>
      </c>
      <c r="BS24" s="342">
        <v>4883</v>
      </c>
      <c r="BT24" s="343"/>
      <c r="BU24" s="3">
        <v>2300</v>
      </c>
      <c r="BV24" s="342">
        <v>4883</v>
      </c>
      <c r="BW24" s="343"/>
      <c r="BX24" s="3">
        <v>-88</v>
      </c>
      <c r="BZ24" s="342">
        <v>4883</v>
      </c>
      <c r="CA24" s="343"/>
      <c r="CB24" s="163">
        <v>2300</v>
      </c>
      <c r="CC24" s="342">
        <v>4883</v>
      </c>
      <c r="CD24" s="343"/>
      <c r="CE24" s="177">
        <v>26.823529411764707</v>
      </c>
      <c r="CF24" s="342">
        <v>4883</v>
      </c>
      <c r="CG24" s="343"/>
      <c r="CH24" s="172">
        <f t="shared" si="2"/>
        <v>19.149019607843137</v>
      </c>
      <c r="CJ24" s="342">
        <v>4883</v>
      </c>
      <c r="CK24" s="343"/>
      <c r="CL24" s="164">
        <f t="shared" si="3"/>
        <v>7.4509803921568626E-2</v>
      </c>
      <c r="CM24" s="342">
        <v>4883</v>
      </c>
      <c r="CN24" s="343"/>
      <c r="CO24" s="164">
        <f t="shared" si="4"/>
        <v>7.4509803921568626E-2</v>
      </c>
      <c r="CP24" s="342">
        <v>4883</v>
      </c>
      <c r="CQ24" s="343"/>
      <c r="CR24" s="164">
        <f t="shared" si="5"/>
        <v>7.4509803921568626E-2</v>
      </c>
      <c r="CS24" s="342">
        <v>4883</v>
      </c>
      <c r="CT24" s="343"/>
      <c r="CU24" s="164">
        <f t="shared" si="6"/>
        <v>7.4509803921568626E-2</v>
      </c>
      <c r="CV24" s="342">
        <v>4883</v>
      </c>
      <c r="CW24" s="343"/>
      <c r="CX24" s="164">
        <f t="shared" si="7"/>
        <v>7.4509803921568626E-2</v>
      </c>
      <c r="CY24" s="342">
        <v>4883</v>
      </c>
      <c r="CZ24" s="343"/>
      <c r="DA24" s="164">
        <f t="shared" si="8"/>
        <v>7.4509803921568626E-2</v>
      </c>
      <c r="DC24" s="3">
        <v>19</v>
      </c>
      <c r="DD24" s="3" t="s">
        <v>150</v>
      </c>
      <c r="DE24" s="3">
        <v>19</v>
      </c>
      <c r="DF24" s="165" t="s">
        <v>109</v>
      </c>
      <c r="DG24" s="3">
        <v>19</v>
      </c>
      <c r="DH24" s="164" t="s">
        <v>151</v>
      </c>
      <c r="DI24" s="3">
        <v>19</v>
      </c>
      <c r="DJ24" s="164" t="s">
        <v>152</v>
      </c>
      <c r="DK24" s="3">
        <v>19</v>
      </c>
      <c r="DL24" s="167">
        <f t="shared" si="12"/>
        <v>-8.8050557768924307</v>
      </c>
      <c r="DM24" s="3">
        <v>19</v>
      </c>
      <c r="DN24" s="167">
        <f t="shared" si="13"/>
        <v>-17.609611553784859</v>
      </c>
      <c r="DP24" s="3">
        <v>19</v>
      </c>
      <c r="DQ24" s="217" t="s">
        <v>166</v>
      </c>
      <c r="DS24" s="342">
        <v>4883</v>
      </c>
      <c r="DT24" s="343"/>
      <c r="DU24" s="232">
        <f t="shared" si="9"/>
        <v>5.9607843137254903E-2</v>
      </c>
      <c r="DV24" s="342">
        <v>4883</v>
      </c>
      <c r="DW24" s="343"/>
      <c r="DX24" s="233">
        <f t="shared" si="10"/>
        <v>5.9607843137254903E-2</v>
      </c>
      <c r="DY24" s="231"/>
      <c r="DZ24" s="227">
        <v>19</v>
      </c>
      <c r="EA24" s="213" t="s">
        <v>167</v>
      </c>
      <c r="EB24" s="3">
        <v>19</v>
      </c>
      <c r="EC24" s="3">
        <v>-88</v>
      </c>
    </row>
    <row r="25" spans="1:133">
      <c r="A25" s="342">
        <v>5140</v>
      </c>
      <c r="B25" s="343"/>
      <c r="C25" s="164">
        <f t="shared" si="0"/>
        <v>7.8431372549019607E-2</v>
      </c>
      <c r="D25" s="3">
        <v>20</v>
      </c>
      <c r="E25" s="3" t="s">
        <v>143</v>
      </c>
      <c r="F25" s="342">
        <v>5140</v>
      </c>
      <c r="G25" s="343"/>
      <c r="H25" s="3" t="s">
        <v>52</v>
      </c>
      <c r="I25" s="342">
        <v>5140</v>
      </c>
      <c r="J25" s="343"/>
      <c r="K25" s="164" t="s">
        <v>53</v>
      </c>
      <c r="L25" s="342">
        <v>5140</v>
      </c>
      <c r="M25" s="343"/>
      <c r="N25" s="164" t="s">
        <v>54</v>
      </c>
      <c r="O25" s="342">
        <v>5140</v>
      </c>
      <c r="P25" s="343"/>
      <c r="Q25" s="164" t="s">
        <v>55</v>
      </c>
      <c r="R25" s="342">
        <v>5140</v>
      </c>
      <c r="S25" s="343"/>
      <c r="T25" s="164" t="s">
        <v>56</v>
      </c>
      <c r="U25" s="342">
        <v>5140</v>
      </c>
      <c r="V25" s="343"/>
      <c r="W25" s="164" t="s">
        <v>57</v>
      </c>
      <c r="X25" s="342">
        <v>5140</v>
      </c>
      <c r="Y25" s="343"/>
      <c r="Z25" s="208"/>
      <c r="AA25" s="342">
        <v>5140</v>
      </c>
      <c r="AB25" s="343"/>
      <c r="AC25" s="208"/>
      <c r="AD25" s="342">
        <v>5140</v>
      </c>
      <c r="AE25" s="343"/>
      <c r="AF25" s="164">
        <f t="shared" si="1"/>
        <v>7.8431372549019607E-2</v>
      </c>
      <c r="AG25" s="3">
        <v>20</v>
      </c>
      <c r="AH25" s="3" t="s">
        <v>143</v>
      </c>
      <c r="AI25" s="342">
        <v>5140</v>
      </c>
      <c r="AJ25" s="343"/>
      <c r="AK25" s="3" t="s">
        <v>52</v>
      </c>
      <c r="AL25" s="342">
        <v>5140</v>
      </c>
      <c r="AM25" s="343"/>
      <c r="AN25" s="164" t="s">
        <v>53</v>
      </c>
      <c r="AO25" s="342">
        <v>5140</v>
      </c>
      <c r="AP25" s="343"/>
      <c r="AQ25" s="164" t="s">
        <v>54</v>
      </c>
      <c r="AR25" s="342">
        <v>5140</v>
      </c>
      <c r="AS25" s="343"/>
      <c r="AT25" s="164" t="s">
        <v>55</v>
      </c>
      <c r="AU25" s="342">
        <v>5140</v>
      </c>
      <c r="AV25" s="343"/>
      <c r="AW25" s="164" t="s">
        <v>56</v>
      </c>
      <c r="AX25" s="342">
        <v>5140</v>
      </c>
      <c r="AY25" s="343"/>
      <c r="AZ25" s="164" t="s">
        <v>57</v>
      </c>
      <c r="BA25" s="342">
        <v>5140</v>
      </c>
      <c r="BB25" s="343"/>
      <c r="BC25" s="208"/>
      <c r="BD25" s="342">
        <v>5140</v>
      </c>
      <c r="BE25" s="343"/>
      <c r="BF25" s="208"/>
      <c r="BG25" s="3">
        <v>20</v>
      </c>
      <c r="BH25" s="164" t="s">
        <v>177</v>
      </c>
      <c r="BI25" s="3">
        <v>20</v>
      </c>
      <c r="BJ25" s="174">
        <v>1.593625498007968</v>
      </c>
      <c r="BK25" s="281">
        <v>1.0625</v>
      </c>
      <c r="BL25" s="179" t="str">
        <f t="shared" si="14"/>
        <v>dimmer linear</v>
      </c>
      <c r="BM25" s="3" t="str">
        <f t="shared" si="14"/>
        <v>nothing</v>
      </c>
      <c r="BS25" s="342">
        <v>5140</v>
      </c>
      <c r="BT25" s="343"/>
      <c r="BU25" s="3">
        <v>2350</v>
      </c>
      <c r="BV25" s="342">
        <v>5140</v>
      </c>
      <c r="BW25" s="343"/>
      <c r="BX25" s="3">
        <v>-87</v>
      </c>
      <c r="BZ25" s="342">
        <v>5140</v>
      </c>
      <c r="CA25" s="343"/>
      <c r="CB25" s="163">
        <v>2350</v>
      </c>
      <c r="CC25" s="342">
        <v>5140</v>
      </c>
      <c r="CD25" s="343"/>
      <c r="CE25" s="177">
        <v>28.235294117647058</v>
      </c>
      <c r="CF25" s="342">
        <v>5140</v>
      </c>
      <c r="CG25" s="343"/>
      <c r="CH25" s="172">
        <f t="shared" si="2"/>
        <v>20.156862745098039</v>
      </c>
      <c r="CJ25" s="342">
        <v>5140</v>
      </c>
      <c r="CK25" s="343"/>
      <c r="CL25" s="164">
        <f t="shared" si="3"/>
        <v>7.8431372549019607E-2</v>
      </c>
      <c r="CM25" s="342">
        <v>5140</v>
      </c>
      <c r="CN25" s="343"/>
      <c r="CO25" s="164">
        <f t="shared" si="4"/>
        <v>7.8431372549019607E-2</v>
      </c>
      <c r="CP25" s="342">
        <v>5140</v>
      </c>
      <c r="CQ25" s="343"/>
      <c r="CR25" s="164">
        <f t="shared" si="5"/>
        <v>7.8431372549019607E-2</v>
      </c>
      <c r="CS25" s="342">
        <v>5140</v>
      </c>
      <c r="CT25" s="343"/>
      <c r="CU25" s="164">
        <f t="shared" si="6"/>
        <v>7.8431372549019607E-2</v>
      </c>
      <c r="CV25" s="342">
        <v>5140</v>
      </c>
      <c r="CW25" s="343"/>
      <c r="CX25" s="164">
        <f t="shared" si="7"/>
        <v>7.8431372549019607E-2</v>
      </c>
      <c r="CY25" s="342">
        <v>5140</v>
      </c>
      <c r="CZ25" s="343"/>
      <c r="DA25" s="164">
        <f t="shared" si="8"/>
        <v>7.8431372549019607E-2</v>
      </c>
      <c r="DC25" s="3">
        <v>20</v>
      </c>
      <c r="DD25" s="3" t="s">
        <v>150</v>
      </c>
      <c r="DE25" s="3">
        <v>20</v>
      </c>
      <c r="DF25" s="165" t="s">
        <v>109</v>
      </c>
      <c r="DG25" s="3">
        <v>20</v>
      </c>
      <c r="DH25" s="164" t="s">
        <v>151</v>
      </c>
      <c r="DI25" s="3">
        <v>20</v>
      </c>
      <c r="DJ25" s="164" t="s">
        <v>152</v>
      </c>
      <c r="DK25" s="3">
        <v>20</v>
      </c>
      <c r="DL25" s="167">
        <f t="shared" si="12"/>
        <v>-8.7253745019920324</v>
      </c>
      <c r="DM25" s="3">
        <v>20</v>
      </c>
      <c r="DN25" s="167">
        <f t="shared" si="13"/>
        <v>-17.450249003984062</v>
      </c>
      <c r="DP25" s="3">
        <v>20</v>
      </c>
      <c r="DQ25" s="219" t="s">
        <v>178</v>
      </c>
      <c r="DS25" s="342">
        <v>5140</v>
      </c>
      <c r="DT25" s="343"/>
      <c r="DU25" s="232">
        <f t="shared" si="9"/>
        <v>6.2745098039215685E-2</v>
      </c>
      <c r="DV25" s="342">
        <v>5140</v>
      </c>
      <c r="DW25" s="343"/>
      <c r="DX25" s="233">
        <f t="shared" si="10"/>
        <v>6.2745098039215685E-2</v>
      </c>
      <c r="DY25" s="231"/>
      <c r="DZ25" s="227">
        <v>20</v>
      </c>
      <c r="EA25" s="167" t="s">
        <v>179</v>
      </c>
      <c r="EB25" s="3">
        <v>20</v>
      </c>
      <c r="EC25" s="3">
        <v>-87</v>
      </c>
    </row>
    <row r="26" spans="1:133">
      <c r="A26" s="342">
        <v>5397</v>
      </c>
      <c r="B26" s="343"/>
      <c r="C26" s="164">
        <f t="shared" si="0"/>
        <v>8.2352941176470587E-2</v>
      </c>
      <c r="D26" s="3">
        <v>21</v>
      </c>
      <c r="E26" s="3" t="s">
        <v>143</v>
      </c>
      <c r="F26" s="342">
        <v>5397</v>
      </c>
      <c r="G26" s="343"/>
      <c r="H26" s="3" t="s">
        <v>52</v>
      </c>
      <c r="I26" s="342">
        <v>5397</v>
      </c>
      <c r="J26" s="343"/>
      <c r="K26" s="164" t="s">
        <v>53</v>
      </c>
      <c r="L26" s="342">
        <v>5397</v>
      </c>
      <c r="M26" s="343"/>
      <c r="N26" s="164" t="s">
        <v>54</v>
      </c>
      <c r="O26" s="342">
        <v>5397</v>
      </c>
      <c r="P26" s="343"/>
      <c r="Q26" s="164" t="s">
        <v>55</v>
      </c>
      <c r="R26" s="342">
        <v>5397</v>
      </c>
      <c r="S26" s="343"/>
      <c r="T26" s="164" t="s">
        <v>56</v>
      </c>
      <c r="U26" s="342">
        <v>5397</v>
      </c>
      <c r="V26" s="343"/>
      <c r="W26" s="164" t="s">
        <v>57</v>
      </c>
      <c r="X26" s="342">
        <v>5397</v>
      </c>
      <c r="Y26" s="343"/>
      <c r="Z26" s="208"/>
      <c r="AA26" s="342">
        <v>5397</v>
      </c>
      <c r="AB26" s="343"/>
      <c r="AC26" s="208"/>
      <c r="AD26" s="342">
        <v>5397</v>
      </c>
      <c r="AE26" s="343"/>
      <c r="AF26" s="164">
        <f t="shared" si="1"/>
        <v>8.2352941176470587E-2</v>
      </c>
      <c r="AG26" s="3">
        <v>21</v>
      </c>
      <c r="AH26" s="3" t="s">
        <v>143</v>
      </c>
      <c r="AI26" s="342">
        <v>5397</v>
      </c>
      <c r="AJ26" s="343"/>
      <c r="AK26" s="3" t="s">
        <v>52</v>
      </c>
      <c r="AL26" s="342">
        <v>5397</v>
      </c>
      <c r="AM26" s="343"/>
      <c r="AN26" s="164" t="s">
        <v>53</v>
      </c>
      <c r="AO26" s="342">
        <v>5397</v>
      </c>
      <c r="AP26" s="343"/>
      <c r="AQ26" s="164" t="s">
        <v>54</v>
      </c>
      <c r="AR26" s="342">
        <v>5397</v>
      </c>
      <c r="AS26" s="343"/>
      <c r="AT26" s="164" t="s">
        <v>55</v>
      </c>
      <c r="AU26" s="342">
        <v>5397</v>
      </c>
      <c r="AV26" s="343"/>
      <c r="AW26" s="164" t="s">
        <v>56</v>
      </c>
      <c r="AX26" s="342">
        <v>5397</v>
      </c>
      <c r="AY26" s="343"/>
      <c r="AZ26" s="164" t="s">
        <v>57</v>
      </c>
      <c r="BA26" s="342">
        <v>5397</v>
      </c>
      <c r="BB26" s="343"/>
      <c r="BC26" s="208"/>
      <c r="BD26" s="342">
        <v>5397</v>
      </c>
      <c r="BE26" s="343"/>
      <c r="BF26" s="208"/>
      <c r="BG26" s="3">
        <v>21</v>
      </c>
      <c r="BH26" s="164" t="s">
        <v>180</v>
      </c>
      <c r="BI26" s="3">
        <v>21</v>
      </c>
      <c r="BJ26" s="174">
        <v>1.693227091633466</v>
      </c>
      <c r="BK26" s="281">
        <v>1.09375</v>
      </c>
      <c r="BL26" s="190" t="s">
        <v>120</v>
      </c>
      <c r="BM26" s="3" t="str">
        <f t="shared" si="14"/>
        <v>nothing</v>
      </c>
      <c r="BS26" s="342">
        <v>5397</v>
      </c>
      <c r="BT26" s="343"/>
      <c r="BU26" s="3">
        <v>2400</v>
      </c>
      <c r="BV26" s="342">
        <v>5397</v>
      </c>
      <c r="BW26" s="343"/>
      <c r="BX26" s="3">
        <v>-86</v>
      </c>
      <c r="BZ26" s="342">
        <v>5397</v>
      </c>
      <c r="CA26" s="343"/>
      <c r="CB26" s="163">
        <v>2400</v>
      </c>
      <c r="CC26" s="342">
        <v>5397</v>
      </c>
      <c r="CD26" s="343"/>
      <c r="CE26" s="177">
        <v>29.647058823529413</v>
      </c>
      <c r="CF26" s="342">
        <v>5397</v>
      </c>
      <c r="CG26" s="343"/>
      <c r="CH26" s="172">
        <f t="shared" si="2"/>
        <v>21.164705882352941</v>
      </c>
      <c r="CJ26" s="342">
        <v>5397</v>
      </c>
      <c r="CK26" s="343"/>
      <c r="CL26" s="164">
        <f t="shared" si="3"/>
        <v>8.2352941176470587E-2</v>
      </c>
      <c r="CM26" s="342">
        <v>5397</v>
      </c>
      <c r="CN26" s="343"/>
      <c r="CO26" s="164">
        <f t="shared" si="4"/>
        <v>8.2352941176470587E-2</v>
      </c>
      <c r="CP26" s="342">
        <v>5397</v>
      </c>
      <c r="CQ26" s="343"/>
      <c r="CR26" s="164">
        <f t="shared" si="5"/>
        <v>8.2352941176470587E-2</v>
      </c>
      <c r="CS26" s="342">
        <v>5397</v>
      </c>
      <c r="CT26" s="343"/>
      <c r="CU26" s="164">
        <f t="shared" si="6"/>
        <v>8.2352941176470587E-2</v>
      </c>
      <c r="CV26" s="342">
        <v>5397</v>
      </c>
      <c r="CW26" s="343"/>
      <c r="CX26" s="164">
        <f t="shared" si="7"/>
        <v>8.2352941176470587E-2</v>
      </c>
      <c r="CY26" s="342">
        <v>5397</v>
      </c>
      <c r="CZ26" s="343"/>
      <c r="DA26" s="164">
        <f t="shared" si="8"/>
        <v>8.2352941176470587E-2</v>
      </c>
      <c r="DC26" s="3">
        <v>21</v>
      </c>
      <c r="DD26" s="3" t="s">
        <v>150</v>
      </c>
      <c r="DE26" s="3">
        <v>21</v>
      </c>
      <c r="DF26" s="165" t="s">
        <v>109</v>
      </c>
      <c r="DG26" s="3">
        <v>21</v>
      </c>
      <c r="DH26" s="164" t="s">
        <v>151</v>
      </c>
      <c r="DI26" s="3">
        <v>21</v>
      </c>
      <c r="DJ26" s="164" t="s">
        <v>152</v>
      </c>
      <c r="DK26" s="3">
        <v>21</v>
      </c>
      <c r="DL26" s="167">
        <f t="shared" si="12"/>
        <v>-8.645693227091634</v>
      </c>
      <c r="DM26" s="3">
        <v>21</v>
      </c>
      <c r="DN26" s="167">
        <f t="shared" si="13"/>
        <v>-17.290886454183266</v>
      </c>
      <c r="DP26" s="3">
        <v>21</v>
      </c>
      <c r="DQ26" s="219" t="s">
        <v>178</v>
      </c>
      <c r="DS26" s="342">
        <v>5397</v>
      </c>
      <c r="DT26" s="343"/>
      <c r="DU26" s="232">
        <f t="shared" si="9"/>
        <v>6.5882352941176475E-2</v>
      </c>
      <c r="DV26" s="342">
        <v>5397</v>
      </c>
      <c r="DW26" s="343"/>
      <c r="DX26" s="233">
        <f t="shared" si="10"/>
        <v>6.5882352941176475E-2</v>
      </c>
      <c r="DY26" s="231"/>
      <c r="DZ26" s="227">
        <v>21</v>
      </c>
      <c r="EA26" s="167" t="s">
        <v>179</v>
      </c>
      <c r="EB26" s="3">
        <v>21</v>
      </c>
      <c r="EC26" s="3">
        <v>-86</v>
      </c>
    </row>
    <row r="27" spans="1:133">
      <c r="A27" s="342">
        <v>5654</v>
      </c>
      <c r="B27" s="343"/>
      <c r="C27" s="164">
        <f t="shared" si="0"/>
        <v>8.6274509803921567E-2</v>
      </c>
      <c r="D27" s="3">
        <v>22</v>
      </c>
      <c r="E27" s="3" t="s">
        <v>143</v>
      </c>
      <c r="F27" s="342">
        <v>5654</v>
      </c>
      <c r="G27" s="343"/>
      <c r="H27" s="3" t="s">
        <v>52</v>
      </c>
      <c r="I27" s="342">
        <v>5654</v>
      </c>
      <c r="J27" s="343"/>
      <c r="K27" s="164" t="s">
        <v>53</v>
      </c>
      <c r="L27" s="342">
        <v>5654</v>
      </c>
      <c r="M27" s="343"/>
      <c r="N27" s="164" t="s">
        <v>54</v>
      </c>
      <c r="O27" s="342">
        <v>5654</v>
      </c>
      <c r="P27" s="343"/>
      <c r="Q27" s="164" t="s">
        <v>55</v>
      </c>
      <c r="R27" s="342">
        <v>5654</v>
      </c>
      <c r="S27" s="343"/>
      <c r="T27" s="164" t="s">
        <v>56</v>
      </c>
      <c r="U27" s="342">
        <v>5654</v>
      </c>
      <c r="V27" s="343"/>
      <c r="W27" s="164" t="s">
        <v>57</v>
      </c>
      <c r="X27" s="342">
        <v>5654</v>
      </c>
      <c r="Y27" s="343"/>
      <c r="Z27" s="208"/>
      <c r="AA27" s="342">
        <v>5654</v>
      </c>
      <c r="AB27" s="343"/>
      <c r="AC27" s="208"/>
      <c r="AD27" s="342">
        <v>5654</v>
      </c>
      <c r="AE27" s="343"/>
      <c r="AF27" s="164">
        <f t="shared" si="1"/>
        <v>8.6274509803921567E-2</v>
      </c>
      <c r="AG27" s="3">
        <v>22</v>
      </c>
      <c r="AH27" s="3" t="s">
        <v>143</v>
      </c>
      <c r="AI27" s="342">
        <v>5654</v>
      </c>
      <c r="AJ27" s="343"/>
      <c r="AK27" s="3" t="s">
        <v>52</v>
      </c>
      <c r="AL27" s="342">
        <v>5654</v>
      </c>
      <c r="AM27" s="343"/>
      <c r="AN27" s="164" t="s">
        <v>53</v>
      </c>
      <c r="AO27" s="342">
        <v>5654</v>
      </c>
      <c r="AP27" s="343"/>
      <c r="AQ27" s="164" t="s">
        <v>54</v>
      </c>
      <c r="AR27" s="342">
        <v>5654</v>
      </c>
      <c r="AS27" s="343"/>
      <c r="AT27" s="164" t="s">
        <v>55</v>
      </c>
      <c r="AU27" s="342">
        <v>5654</v>
      </c>
      <c r="AV27" s="343"/>
      <c r="AW27" s="164" t="s">
        <v>56</v>
      </c>
      <c r="AX27" s="342">
        <v>5654</v>
      </c>
      <c r="AY27" s="343"/>
      <c r="AZ27" s="164" t="s">
        <v>57</v>
      </c>
      <c r="BA27" s="342">
        <v>5654</v>
      </c>
      <c r="BB27" s="343"/>
      <c r="BC27" s="208"/>
      <c r="BD27" s="342">
        <v>5654</v>
      </c>
      <c r="BE27" s="343"/>
      <c r="BF27" s="208"/>
      <c r="BG27" s="3">
        <v>22</v>
      </c>
      <c r="BH27" s="164" t="s">
        <v>181</v>
      </c>
      <c r="BI27" s="3">
        <v>22</v>
      </c>
      <c r="BJ27" s="174">
        <v>1.7928286852589641</v>
      </c>
      <c r="BK27" s="281">
        <v>1.125</v>
      </c>
      <c r="BL27" s="191" t="str">
        <f>BL26</f>
        <v>dimmer square law</v>
      </c>
      <c r="BM27" s="3" t="str">
        <f t="shared" si="14"/>
        <v>nothing</v>
      </c>
      <c r="BS27" s="342">
        <v>5654</v>
      </c>
      <c r="BT27" s="343"/>
      <c r="BU27" s="3">
        <v>2400</v>
      </c>
      <c r="BV27" s="342">
        <v>5654</v>
      </c>
      <c r="BW27" s="343"/>
      <c r="BX27" s="3">
        <v>-85</v>
      </c>
      <c r="BZ27" s="342">
        <v>5654</v>
      </c>
      <c r="CA27" s="343"/>
      <c r="CB27" s="163">
        <v>2400</v>
      </c>
      <c r="CC27" s="342">
        <v>5654</v>
      </c>
      <c r="CD27" s="343"/>
      <c r="CE27" s="177">
        <v>31.058823529411764</v>
      </c>
      <c r="CF27" s="342">
        <v>5654</v>
      </c>
      <c r="CG27" s="343"/>
      <c r="CH27" s="172">
        <f t="shared" si="2"/>
        <v>22.172549019607843</v>
      </c>
      <c r="CJ27" s="342">
        <v>5654</v>
      </c>
      <c r="CK27" s="343"/>
      <c r="CL27" s="164">
        <f t="shared" si="3"/>
        <v>8.6274509803921567E-2</v>
      </c>
      <c r="CM27" s="342">
        <v>5654</v>
      </c>
      <c r="CN27" s="343"/>
      <c r="CO27" s="164">
        <f t="shared" si="4"/>
        <v>8.6274509803921567E-2</v>
      </c>
      <c r="CP27" s="342">
        <v>5654</v>
      </c>
      <c r="CQ27" s="343"/>
      <c r="CR27" s="164">
        <f t="shared" si="5"/>
        <v>8.6274509803921567E-2</v>
      </c>
      <c r="CS27" s="342">
        <v>5654</v>
      </c>
      <c r="CT27" s="343"/>
      <c r="CU27" s="164">
        <f t="shared" si="6"/>
        <v>8.6274509803921567E-2</v>
      </c>
      <c r="CV27" s="342">
        <v>5654</v>
      </c>
      <c r="CW27" s="343"/>
      <c r="CX27" s="164">
        <f t="shared" si="7"/>
        <v>8.6274509803921567E-2</v>
      </c>
      <c r="CY27" s="342">
        <v>5654</v>
      </c>
      <c r="CZ27" s="343"/>
      <c r="DA27" s="164">
        <f t="shared" si="8"/>
        <v>8.6274509803921567E-2</v>
      </c>
      <c r="DC27" s="3">
        <v>22</v>
      </c>
      <c r="DD27" s="3" t="s">
        <v>150</v>
      </c>
      <c r="DE27" s="3">
        <v>22</v>
      </c>
      <c r="DF27" s="165" t="s">
        <v>109</v>
      </c>
      <c r="DG27" s="3">
        <v>22</v>
      </c>
      <c r="DH27" s="164" t="s">
        <v>151</v>
      </c>
      <c r="DI27" s="3">
        <v>22</v>
      </c>
      <c r="DJ27" s="164" t="s">
        <v>152</v>
      </c>
      <c r="DK27" s="3">
        <v>22</v>
      </c>
      <c r="DL27" s="167">
        <f t="shared" si="12"/>
        <v>-8.5660119521912357</v>
      </c>
      <c r="DM27" s="3">
        <v>22</v>
      </c>
      <c r="DN27" s="167">
        <f t="shared" si="13"/>
        <v>-17.131523904382469</v>
      </c>
      <c r="DP27" s="3">
        <v>22</v>
      </c>
      <c r="DQ27" s="219" t="s">
        <v>178</v>
      </c>
      <c r="DS27" s="342">
        <v>5654</v>
      </c>
      <c r="DT27" s="343"/>
      <c r="DU27" s="232">
        <f t="shared" si="9"/>
        <v>6.9019607843137251E-2</v>
      </c>
      <c r="DV27" s="342">
        <v>5654</v>
      </c>
      <c r="DW27" s="343"/>
      <c r="DX27" s="233">
        <f t="shared" si="10"/>
        <v>6.9019607843137251E-2</v>
      </c>
      <c r="DY27" s="231"/>
      <c r="DZ27" s="227">
        <v>22</v>
      </c>
      <c r="EA27" s="167" t="s">
        <v>179</v>
      </c>
      <c r="EB27" s="3">
        <v>22</v>
      </c>
      <c r="EC27" s="3">
        <v>-85</v>
      </c>
    </row>
    <row r="28" spans="1:133">
      <c r="A28" s="342">
        <v>5911</v>
      </c>
      <c r="B28" s="343"/>
      <c r="C28" s="164">
        <f t="shared" si="0"/>
        <v>9.0196078431372548E-2</v>
      </c>
      <c r="D28" s="3">
        <v>23</v>
      </c>
      <c r="E28" s="3" t="s">
        <v>143</v>
      </c>
      <c r="F28" s="342">
        <v>5911</v>
      </c>
      <c r="G28" s="343"/>
      <c r="H28" s="3" t="s">
        <v>52</v>
      </c>
      <c r="I28" s="342">
        <v>5911</v>
      </c>
      <c r="J28" s="343"/>
      <c r="K28" s="164" t="s">
        <v>53</v>
      </c>
      <c r="L28" s="342">
        <v>5911</v>
      </c>
      <c r="M28" s="343"/>
      <c r="N28" s="164" t="s">
        <v>54</v>
      </c>
      <c r="O28" s="342">
        <v>5911</v>
      </c>
      <c r="P28" s="343"/>
      <c r="Q28" s="164" t="s">
        <v>55</v>
      </c>
      <c r="R28" s="342">
        <v>5911</v>
      </c>
      <c r="S28" s="343"/>
      <c r="T28" s="164" t="s">
        <v>56</v>
      </c>
      <c r="U28" s="342">
        <v>5911</v>
      </c>
      <c r="V28" s="343"/>
      <c r="W28" s="164" t="s">
        <v>57</v>
      </c>
      <c r="X28" s="342">
        <v>5911</v>
      </c>
      <c r="Y28" s="343"/>
      <c r="Z28" s="208"/>
      <c r="AA28" s="342">
        <v>5911</v>
      </c>
      <c r="AB28" s="343"/>
      <c r="AC28" s="208"/>
      <c r="AD28" s="342">
        <v>5911</v>
      </c>
      <c r="AE28" s="343"/>
      <c r="AF28" s="164">
        <f t="shared" si="1"/>
        <v>9.0196078431372548E-2</v>
      </c>
      <c r="AG28" s="3">
        <v>23</v>
      </c>
      <c r="AH28" s="3" t="s">
        <v>143</v>
      </c>
      <c r="AI28" s="342">
        <v>5911</v>
      </c>
      <c r="AJ28" s="343"/>
      <c r="AK28" s="3" t="s">
        <v>52</v>
      </c>
      <c r="AL28" s="342">
        <v>5911</v>
      </c>
      <c r="AM28" s="343"/>
      <c r="AN28" s="164" t="s">
        <v>53</v>
      </c>
      <c r="AO28" s="342">
        <v>5911</v>
      </c>
      <c r="AP28" s="343"/>
      <c r="AQ28" s="164" t="s">
        <v>54</v>
      </c>
      <c r="AR28" s="342">
        <v>5911</v>
      </c>
      <c r="AS28" s="343"/>
      <c r="AT28" s="164" t="s">
        <v>55</v>
      </c>
      <c r="AU28" s="342">
        <v>5911</v>
      </c>
      <c r="AV28" s="343"/>
      <c r="AW28" s="164" t="s">
        <v>56</v>
      </c>
      <c r="AX28" s="342">
        <v>5911</v>
      </c>
      <c r="AY28" s="343"/>
      <c r="AZ28" s="164" t="s">
        <v>57</v>
      </c>
      <c r="BA28" s="342">
        <v>5911</v>
      </c>
      <c r="BB28" s="343"/>
      <c r="BC28" s="208"/>
      <c r="BD28" s="342">
        <v>5911</v>
      </c>
      <c r="BE28" s="343"/>
      <c r="BF28" s="208"/>
      <c r="BG28" s="3">
        <v>23</v>
      </c>
      <c r="BH28" s="164" t="s">
        <v>182</v>
      </c>
      <c r="BI28" s="3">
        <v>23</v>
      </c>
      <c r="BJ28" s="174">
        <v>1.892430278884462</v>
      </c>
      <c r="BK28" s="281">
        <v>1.15625</v>
      </c>
      <c r="BL28" s="191" t="str">
        <f t="shared" si="14"/>
        <v>dimmer square law</v>
      </c>
      <c r="BM28" s="3" t="str">
        <f t="shared" si="14"/>
        <v>nothing</v>
      </c>
      <c r="BS28" s="342">
        <v>5911</v>
      </c>
      <c r="BT28" s="343"/>
      <c r="BU28" s="3">
        <v>2450</v>
      </c>
      <c r="BV28" s="342">
        <v>5911</v>
      </c>
      <c r="BW28" s="343"/>
      <c r="BX28" s="3">
        <v>-85</v>
      </c>
      <c r="BZ28" s="342">
        <v>5911</v>
      </c>
      <c r="CA28" s="343"/>
      <c r="CB28" s="163">
        <v>2450</v>
      </c>
      <c r="CC28" s="342">
        <v>5911</v>
      </c>
      <c r="CD28" s="343"/>
      <c r="CE28" s="177">
        <v>32.470588235294116</v>
      </c>
      <c r="CF28" s="342">
        <v>5911</v>
      </c>
      <c r="CG28" s="343"/>
      <c r="CH28" s="172">
        <f t="shared" si="2"/>
        <v>23.180392156862744</v>
      </c>
      <c r="CJ28" s="342">
        <v>5911</v>
      </c>
      <c r="CK28" s="343"/>
      <c r="CL28" s="164">
        <f t="shared" si="3"/>
        <v>9.0196078431372548E-2</v>
      </c>
      <c r="CM28" s="342">
        <v>5911</v>
      </c>
      <c r="CN28" s="343"/>
      <c r="CO28" s="164">
        <f t="shared" si="4"/>
        <v>9.0196078431372548E-2</v>
      </c>
      <c r="CP28" s="342">
        <v>5911</v>
      </c>
      <c r="CQ28" s="343"/>
      <c r="CR28" s="164">
        <f t="shared" si="5"/>
        <v>9.0196078431372548E-2</v>
      </c>
      <c r="CS28" s="342">
        <v>5911</v>
      </c>
      <c r="CT28" s="343"/>
      <c r="CU28" s="164">
        <f t="shared" si="6"/>
        <v>9.0196078431372548E-2</v>
      </c>
      <c r="CV28" s="342">
        <v>5911</v>
      </c>
      <c r="CW28" s="343"/>
      <c r="CX28" s="164">
        <f t="shared" si="7"/>
        <v>9.0196078431372548E-2</v>
      </c>
      <c r="CY28" s="342">
        <v>5911</v>
      </c>
      <c r="CZ28" s="343"/>
      <c r="DA28" s="164">
        <f t="shared" si="8"/>
        <v>9.0196078431372548E-2</v>
      </c>
      <c r="DC28" s="3">
        <v>23</v>
      </c>
      <c r="DD28" s="3" t="s">
        <v>150</v>
      </c>
      <c r="DE28" s="3">
        <v>23</v>
      </c>
      <c r="DF28" s="165" t="s">
        <v>109</v>
      </c>
      <c r="DG28" s="3">
        <v>23</v>
      </c>
      <c r="DH28" s="164" t="s">
        <v>151</v>
      </c>
      <c r="DI28" s="3">
        <v>23</v>
      </c>
      <c r="DJ28" s="164" t="s">
        <v>152</v>
      </c>
      <c r="DK28" s="3">
        <v>23</v>
      </c>
      <c r="DL28" s="167">
        <f t="shared" si="12"/>
        <v>-8.4863306772908373</v>
      </c>
      <c r="DM28" s="3">
        <v>23</v>
      </c>
      <c r="DN28" s="167">
        <f t="shared" si="13"/>
        <v>-16.972161354581672</v>
      </c>
      <c r="DP28" s="3">
        <v>23</v>
      </c>
      <c r="DQ28" s="219" t="s">
        <v>178</v>
      </c>
      <c r="DS28" s="342">
        <v>5911</v>
      </c>
      <c r="DT28" s="343"/>
      <c r="DU28" s="232">
        <f t="shared" si="9"/>
        <v>7.2156862745098041E-2</v>
      </c>
      <c r="DV28" s="342">
        <v>5911</v>
      </c>
      <c r="DW28" s="343"/>
      <c r="DX28" s="233">
        <f t="shared" si="10"/>
        <v>7.2156862745098041E-2</v>
      </c>
      <c r="DY28" s="231"/>
      <c r="DZ28" s="227">
        <v>23</v>
      </c>
      <c r="EA28" s="167" t="s">
        <v>179</v>
      </c>
      <c r="EB28" s="3">
        <v>23</v>
      </c>
      <c r="EC28" s="3">
        <v>-85</v>
      </c>
    </row>
    <row r="29" spans="1:133">
      <c r="A29" s="342">
        <v>6168</v>
      </c>
      <c r="B29" s="343"/>
      <c r="C29" s="164">
        <f t="shared" si="0"/>
        <v>9.4117647058823528E-2</v>
      </c>
      <c r="D29" s="3">
        <v>24</v>
      </c>
      <c r="E29" s="3" t="s">
        <v>143</v>
      </c>
      <c r="F29" s="342">
        <v>6168</v>
      </c>
      <c r="G29" s="343"/>
      <c r="H29" s="3" t="s">
        <v>52</v>
      </c>
      <c r="I29" s="342">
        <v>6168</v>
      </c>
      <c r="J29" s="343"/>
      <c r="K29" s="164" t="s">
        <v>53</v>
      </c>
      <c r="L29" s="342">
        <v>6168</v>
      </c>
      <c r="M29" s="343"/>
      <c r="N29" s="164" t="s">
        <v>54</v>
      </c>
      <c r="O29" s="342">
        <v>6168</v>
      </c>
      <c r="P29" s="343"/>
      <c r="Q29" s="164" t="s">
        <v>55</v>
      </c>
      <c r="R29" s="342">
        <v>6168</v>
      </c>
      <c r="S29" s="343"/>
      <c r="T29" s="164" t="s">
        <v>56</v>
      </c>
      <c r="U29" s="342">
        <v>6168</v>
      </c>
      <c r="V29" s="343"/>
      <c r="W29" s="164" t="s">
        <v>57</v>
      </c>
      <c r="X29" s="342">
        <v>6168</v>
      </c>
      <c r="Y29" s="343"/>
      <c r="Z29" s="208"/>
      <c r="AA29" s="342">
        <v>6168</v>
      </c>
      <c r="AB29" s="343"/>
      <c r="AC29" s="208"/>
      <c r="AD29" s="342">
        <v>6168</v>
      </c>
      <c r="AE29" s="343"/>
      <c r="AF29" s="164">
        <f t="shared" si="1"/>
        <v>9.4117647058823528E-2</v>
      </c>
      <c r="AG29" s="3">
        <v>24</v>
      </c>
      <c r="AH29" s="3" t="s">
        <v>143</v>
      </c>
      <c r="AI29" s="342">
        <v>6168</v>
      </c>
      <c r="AJ29" s="343"/>
      <c r="AK29" s="3" t="s">
        <v>52</v>
      </c>
      <c r="AL29" s="342">
        <v>6168</v>
      </c>
      <c r="AM29" s="343"/>
      <c r="AN29" s="164" t="s">
        <v>53</v>
      </c>
      <c r="AO29" s="342">
        <v>6168</v>
      </c>
      <c r="AP29" s="343"/>
      <c r="AQ29" s="164" t="s">
        <v>54</v>
      </c>
      <c r="AR29" s="342">
        <v>6168</v>
      </c>
      <c r="AS29" s="343"/>
      <c r="AT29" s="164" t="s">
        <v>55</v>
      </c>
      <c r="AU29" s="342">
        <v>6168</v>
      </c>
      <c r="AV29" s="343"/>
      <c r="AW29" s="164" t="s">
        <v>56</v>
      </c>
      <c r="AX29" s="342">
        <v>6168</v>
      </c>
      <c r="AY29" s="343"/>
      <c r="AZ29" s="164" t="s">
        <v>57</v>
      </c>
      <c r="BA29" s="342">
        <v>6168</v>
      </c>
      <c r="BB29" s="343"/>
      <c r="BC29" s="208"/>
      <c r="BD29" s="342">
        <v>6168</v>
      </c>
      <c r="BE29" s="343"/>
      <c r="BF29" s="208"/>
      <c r="BG29" s="3">
        <v>24</v>
      </c>
      <c r="BH29" s="164" t="s">
        <v>183</v>
      </c>
      <c r="BI29" s="3">
        <v>24</v>
      </c>
      <c r="BJ29" s="174">
        <v>1.9920318725099602</v>
      </c>
      <c r="BK29" s="281">
        <v>1.1875</v>
      </c>
      <c r="BL29" s="191" t="str">
        <f t="shared" si="14"/>
        <v>dimmer square law</v>
      </c>
      <c r="BM29" s="3" t="str">
        <f t="shared" si="14"/>
        <v>nothing</v>
      </c>
      <c r="BS29" s="342">
        <v>6168</v>
      </c>
      <c r="BT29" s="343"/>
      <c r="BU29" s="3">
        <v>2500</v>
      </c>
      <c r="BV29" s="342">
        <v>6168</v>
      </c>
      <c r="BW29" s="343"/>
      <c r="BX29" s="3">
        <v>-84</v>
      </c>
      <c r="BZ29" s="342">
        <v>6168</v>
      </c>
      <c r="CA29" s="343"/>
      <c r="CB29" s="163">
        <v>2500</v>
      </c>
      <c r="CC29" s="342">
        <v>6168</v>
      </c>
      <c r="CD29" s="343"/>
      <c r="CE29" s="177">
        <v>33.882352941176471</v>
      </c>
      <c r="CF29" s="342">
        <v>6168</v>
      </c>
      <c r="CG29" s="343"/>
      <c r="CH29" s="172">
        <f t="shared" si="2"/>
        <v>24.188235294117646</v>
      </c>
      <c r="CJ29" s="342">
        <v>6168</v>
      </c>
      <c r="CK29" s="343"/>
      <c r="CL29" s="164">
        <f t="shared" si="3"/>
        <v>9.4117647058823528E-2</v>
      </c>
      <c r="CM29" s="342">
        <v>6168</v>
      </c>
      <c r="CN29" s="343"/>
      <c r="CO29" s="164">
        <f t="shared" si="4"/>
        <v>9.4117647058823528E-2</v>
      </c>
      <c r="CP29" s="342">
        <v>6168</v>
      </c>
      <c r="CQ29" s="343"/>
      <c r="CR29" s="164">
        <f t="shared" si="5"/>
        <v>9.4117647058823528E-2</v>
      </c>
      <c r="CS29" s="342">
        <v>6168</v>
      </c>
      <c r="CT29" s="343"/>
      <c r="CU29" s="164">
        <f t="shared" si="6"/>
        <v>9.4117647058823528E-2</v>
      </c>
      <c r="CV29" s="342">
        <v>6168</v>
      </c>
      <c r="CW29" s="343"/>
      <c r="CX29" s="164">
        <f t="shared" si="7"/>
        <v>9.4117647058823528E-2</v>
      </c>
      <c r="CY29" s="342">
        <v>6168</v>
      </c>
      <c r="CZ29" s="343"/>
      <c r="DA29" s="164">
        <f t="shared" si="8"/>
        <v>9.4117647058823528E-2</v>
      </c>
      <c r="DC29" s="3">
        <v>24</v>
      </c>
      <c r="DD29" s="3" t="s">
        <v>150</v>
      </c>
      <c r="DE29" s="3">
        <v>24</v>
      </c>
      <c r="DF29" s="165" t="s">
        <v>109</v>
      </c>
      <c r="DG29" s="3">
        <v>24</v>
      </c>
      <c r="DH29" s="164" t="s">
        <v>151</v>
      </c>
      <c r="DI29" s="3">
        <v>24</v>
      </c>
      <c r="DJ29" s="164" t="s">
        <v>152</v>
      </c>
      <c r="DK29" s="3">
        <v>24</v>
      </c>
      <c r="DL29" s="167">
        <f t="shared" si="12"/>
        <v>-8.406649402390439</v>
      </c>
      <c r="DM29" s="3">
        <v>24</v>
      </c>
      <c r="DN29" s="167">
        <f t="shared" si="13"/>
        <v>-16.812798804780876</v>
      </c>
      <c r="DP29" s="3">
        <v>24</v>
      </c>
      <c r="DQ29" s="219" t="s">
        <v>178</v>
      </c>
      <c r="DS29" s="342">
        <v>6168</v>
      </c>
      <c r="DT29" s="343"/>
      <c r="DU29" s="232">
        <f t="shared" si="9"/>
        <v>7.5294117647058831E-2</v>
      </c>
      <c r="DV29" s="342">
        <v>6168</v>
      </c>
      <c r="DW29" s="343"/>
      <c r="DX29" s="233">
        <f t="shared" si="10"/>
        <v>7.5294117647058831E-2</v>
      </c>
      <c r="DY29" s="231"/>
      <c r="DZ29" s="227">
        <v>24</v>
      </c>
      <c r="EA29" s="167" t="s">
        <v>179</v>
      </c>
      <c r="EB29" s="3">
        <v>24</v>
      </c>
      <c r="EC29" s="3">
        <v>-84</v>
      </c>
    </row>
    <row r="30" spans="1:133">
      <c r="A30" s="342">
        <v>6425</v>
      </c>
      <c r="B30" s="343"/>
      <c r="C30" s="164">
        <f t="shared" si="0"/>
        <v>9.8039215686274508E-2</v>
      </c>
      <c r="D30" s="3">
        <v>25</v>
      </c>
      <c r="E30" s="3" t="s">
        <v>143</v>
      </c>
      <c r="F30" s="342">
        <v>6425</v>
      </c>
      <c r="G30" s="343"/>
      <c r="H30" s="3" t="s">
        <v>52</v>
      </c>
      <c r="I30" s="342">
        <v>6425</v>
      </c>
      <c r="J30" s="343"/>
      <c r="K30" s="164" t="s">
        <v>53</v>
      </c>
      <c r="L30" s="342">
        <v>6425</v>
      </c>
      <c r="M30" s="343"/>
      <c r="N30" s="164" t="s">
        <v>54</v>
      </c>
      <c r="O30" s="342">
        <v>6425</v>
      </c>
      <c r="P30" s="343"/>
      <c r="Q30" s="164" t="s">
        <v>55</v>
      </c>
      <c r="R30" s="342">
        <v>6425</v>
      </c>
      <c r="S30" s="343"/>
      <c r="T30" s="164" t="s">
        <v>56</v>
      </c>
      <c r="U30" s="342">
        <v>6425</v>
      </c>
      <c r="V30" s="343"/>
      <c r="W30" s="164" t="s">
        <v>57</v>
      </c>
      <c r="X30" s="342">
        <v>6425</v>
      </c>
      <c r="Y30" s="343"/>
      <c r="Z30" s="208"/>
      <c r="AA30" s="342">
        <v>6425</v>
      </c>
      <c r="AB30" s="343"/>
      <c r="AC30" s="208"/>
      <c r="AD30" s="342">
        <v>6425</v>
      </c>
      <c r="AE30" s="343"/>
      <c r="AF30" s="164">
        <f t="shared" si="1"/>
        <v>9.8039215686274508E-2</v>
      </c>
      <c r="AG30" s="3">
        <v>25</v>
      </c>
      <c r="AH30" s="3" t="s">
        <v>143</v>
      </c>
      <c r="AI30" s="342">
        <v>6425</v>
      </c>
      <c r="AJ30" s="343"/>
      <c r="AK30" s="3" t="s">
        <v>52</v>
      </c>
      <c r="AL30" s="342">
        <v>6425</v>
      </c>
      <c r="AM30" s="343"/>
      <c r="AN30" s="164" t="s">
        <v>53</v>
      </c>
      <c r="AO30" s="342">
        <v>6425</v>
      </c>
      <c r="AP30" s="343"/>
      <c r="AQ30" s="164" t="s">
        <v>54</v>
      </c>
      <c r="AR30" s="342">
        <v>6425</v>
      </c>
      <c r="AS30" s="343"/>
      <c r="AT30" s="164" t="s">
        <v>55</v>
      </c>
      <c r="AU30" s="342">
        <v>6425</v>
      </c>
      <c r="AV30" s="343"/>
      <c r="AW30" s="164" t="s">
        <v>56</v>
      </c>
      <c r="AX30" s="342">
        <v>6425</v>
      </c>
      <c r="AY30" s="343"/>
      <c r="AZ30" s="164" t="s">
        <v>57</v>
      </c>
      <c r="BA30" s="342">
        <v>6425</v>
      </c>
      <c r="BB30" s="343"/>
      <c r="BC30" s="208"/>
      <c r="BD30" s="342">
        <v>6425</v>
      </c>
      <c r="BE30" s="343"/>
      <c r="BF30" s="208"/>
      <c r="BG30" s="3">
        <v>25</v>
      </c>
      <c r="BH30" s="164" t="s">
        <v>184</v>
      </c>
      <c r="BI30" s="3">
        <v>25</v>
      </c>
      <c r="BJ30" s="174">
        <v>2.0916334661354581</v>
      </c>
      <c r="BK30" s="281">
        <v>1.21875</v>
      </c>
      <c r="BL30" s="191" t="str">
        <f t="shared" si="14"/>
        <v>dimmer square law</v>
      </c>
      <c r="BM30" s="3" t="str">
        <f t="shared" si="14"/>
        <v>nothing</v>
      </c>
      <c r="BS30" s="342">
        <v>6425</v>
      </c>
      <c r="BT30" s="343"/>
      <c r="BU30" s="3">
        <v>2500</v>
      </c>
      <c r="BV30" s="342">
        <v>6425</v>
      </c>
      <c r="BW30" s="343"/>
      <c r="BX30" s="3">
        <v>-83</v>
      </c>
      <c r="BZ30" s="342">
        <v>6425</v>
      </c>
      <c r="CA30" s="343"/>
      <c r="CB30" s="163">
        <v>2500</v>
      </c>
      <c r="CC30" s="342">
        <v>6425</v>
      </c>
      <c r="CD30" s="343"/>
      <c r="CE30" s="177">
        <v>35.294117647058826</v>
      </c>
      <c r="CF30" s="342">
        <v>6425</v>
      </c>
      <c r="CG30" s="343"/>
      <c r="CH30" s="172">
        <f t="shared" si="2"/>
        <v>25.196078431372548</v>
      </c>
      <c r="CJ30" s="342">
        <v>6425</v>
      </c>
      <c r="CK30" s="343"/>
      <c r="CL30" s="164">
        <f t="shared" si="3"/>
        <v>9.8039215686274508E-2</v>
      </c>
      <c r="CM30" s="342">
        <v>6425</v>
      </c>
      <c r="CN30" s="343"/>
      <c r="CO30" s="164">
        <f t="shared" si="4"/>
        <v>9.8039215686274508E-2</v>
      </c>
      <c r="CP30" s="342">
        <v>6425</v>
      </c>
      <c r="CQ30" s="343"/>
      <c r="CR30" s="164">
        <f t="shared" si="5"/>
        <v>9.8039215686274508E-2</v>
      </c>
      <c r="CS30" s="342">
        <v>6425</v>
      </c>
      <c r="CT30" s="343"/>
      <c r="CU30" s="164">
        <f t="shared" si="6"/>
        <v>9.8039215686274508E-2</v>
      </c>
      <c r="CV30" s="342">
        <v>6425</v>
      </c>
      <c r="CW30" s="343"/>
      <c r="CX30" s="164">
        <f t="shared" si="7"/>
        <v>9.8039215686274508E-2</v>
      </c>
      <c r="CY30" s="342">
        <v>6425</v>
      </c>
      <c r="CZ30" s="343"/>
      <c r="DA30" s="164">
        <f t="shared" si="8"/>
        <v>9.8039215686274508E-2</v>
      </c>
      <c r="DC30" s="3">
        <v>25</v>
      </c>
      <c r="DD30" s="3" t="s">
        <v>150</v>
      </c>
      <c r="DE30" s="3">
        <v>25</v>
      </c>
      <c r="DF30" s="165" t="s">
        <v>109</v>
      </c>
      <c r="DG30" s="3">
        <v>25</v>
      </c>
      <c r="DH30" s="164" t="s">
        <v>151</v>
      </c>
      <c r="DI30" s="3">
        <v>25</v>
      </c>
      <c r="DJ30" s="164" t="s">
        <v>152</v>
      </c>
      <c r="DK30" s="3">
        <v>25</v>
      </c>
      <c r="DL30" s="167">
        <f t="shared" si="12"/>
        <v>-8.3269681274900407</v>
      </c>
      <c r="DM30" s="3">
        <v>25</v>
      </c>
      <c r="DN30" s="167">
        <f t="shared" si="13"/>
        <v>-16.653436254980079</v>
      </c>
      <c r="DP30" s="3">
        <v>25</v>
      </c>
      <c r="DQ30" s="219" t="s">
        <v>178</v>
      </c>
      <c r="DS30" s="342">
        <v>6425</v>
      </c>
      <c r="DT30" s="343"/>
      <c r="DU30" s="232">
        <f t="shared" si="9"/>
        <v>7.8431372549019607E-2</v>
      </c>
      <c r="DV30" s="342">
        <v>6425</v>
      </c>
      <c r="DW30" s="343"/>
      <c r="DX30" s="233">
        <f t="shared" si="10"/>
        <v>7.8431372549019607E-2</v>
      </c>
      <c r="DY30" s="231"/>
      <c r="DZ30" s="227">
        <v>25</v>
      </c>
      <c r="EA30" s="167" t="s">
        <v>179</v>
      </c>
      <c r="EB30" s="3">
        <v>25</v>
      </c>
      <c r="EC30" s="3">
        <v>-83</v>
      </c>
    </row>
    <row r="31" spans="1:133">
      <c r="A31" s="342">
        <v>6682</v>
      </c>
      <c r="B31" s="343"/>
      <c r="C31" s="164">
        <f t="shared" si="0"/>
        <v>0.10196078431372549</v>
      </c>
      <c r="D31" s="3">
        <v>26</v>
      </c>
      <c r="E31" s="3" t="s">
        <v>143</v>
      </c>
      <c r="F31" s="342">
        <v>6682</v>
      </c>
      <c r="G31" s="343"/>
      <c r="H31" s="3" t="s">
        <v>52</v>
      </c>
      <c r="I31" s="342">
        <v>6682</v>
      </c>
      <c r="J31" s="343"/>
      <c r="K31" s="164" t="s">
        <v>53</v>
      </c>
      <c r="L31" s="342">
        <v>6682</v>
      </c>
      <c r="M31" s="343"/>
      <c r="N31" s="164" t="s">
        <v>54</v>
      </c>
      <c r="O31" s="342">
        <v>6682</v>
      </c>
      <c r="P31" s="343"/>
      <c r="Q31" s="164" t="s">
        <v>55</v>
      </c>
      <c r="R31" s="342">
        <v>6682</v>
      </c>
      <c r="S31" s="343"/>
      <c r="T31" s="164" t="s">
        <v>56</v>
      </c>
      <c r="U31" s="342">
        <v>6682</v>
      </c>
      <c r="V31" s="343"/>
      <c r="W31" s="164" t="s">
        <v>57</v>
      </c>
      <c r="X31" s="342">
        <v>6682</v>
      </c>
      <c r="Y31" s="343"/>
      <c r="Z31" s="208"/>
      <c r="AA31" s="342">
        <v>6682</v>
      </c>
      <c r="AB31" s="343"/>
      <c r="AC31" s="208"/>
      <c r="AD31" s="342">
        <v>6682</v>
      </c>
      <c r="AE31" s="343"/>
      <c r="AF31" s="164">
        <f t="shared" si="1"/>
        <v>0.10196078431372549</v>
      </c>
      <c r="AG31" s="3">
        <v>26</v>
      </c>
      <c r="AH31" s="3" t="s">
        <v>143</v>
      </c>
      <c r="AI31" s="342">
        <v>6682</v>
      </c>
      <c r="AJ31" s="343"/>
      <c r="AK31" s="3" t="s">
        <v>52</v>
      </c>
      <c r="AL31" s="342">
        <v>6682</v>
      </c>
      <c r="AM31" s="343"/>
      <c r="AN31" s="164" t="s">
        <v>53</v>
      </c>
      <c r="AO31" s="342">
        <v>6682</v>
      </c>
      <c r="AP31" s="343"/>
      <c r="AQ31" s="164" t="s">
        <v>54</v>
      </c>
      <c r="AR31" s="342">
        <v>6682</v>
      </c>
      <c r="AS31" s="343"/>
      <c r="AT31" s="164" t="s">
        <v>55</v>
      </c>
      <c r="AU31" s="342">
        <v>6682</v>
      </c>
      <c r="AV31" s="343"/>
      <c r="AW31" s="164" t="s">
        <v>56</v>
      </c>
      <c r="AX31" s="342">
        <v>6682</v>
      </c>
      <c r="AY31" s="343"/>
      <c r="AZ31" s="164" t="s">
        <v>57</v>
      </c>
      <c r="BA31" s="342">
        <v>6682</v>
      </c>
      <c r="BB31" s="343"/>
      <c r="BC31" s="208"/>
      <c r="BD31" s="342">
        <v>6682</v>
      </c>
      <c r="BE31" s="343"/>
      <c r="BF31" s="208"/>
      <c r="BG31" s="3">
        <v>26</v>
      </c>
      <c r="BH31" s="164" t="s">
        <v>185</v>
      </c>
      <c r="BI31" s="3">
        <v>26</v>
      </c>
      <c r="BJ31" s="174">
        <v>2.191235059760956</v>
      </c>
      <c r="BK31" s="281">
        <v>1.25</v>
      </c>
      <c r="BL31" s="191" t="str">
        <f t="shared" si="14"/>
        <v>dimmer square law</v>
      </c>
      <c r="BM31" s="3" t="str">
        <f t="shared" si="14"/>
        <v>nothing</v>
      </c>
      <c r="BS31" s="342">
        <v>6682</v>
      </c>
      <c r="BT31" s="343"/>
      <c r="BU31" s="3">
        <v>2550</v>
      </c>
      <c r="BV31" s="342">
        <v>6682</v>
      </c>
      <c r="BW31" s="343"/>
      <c r="BX31" s="3">
        <v>-82</v>
      </c>
      <c r="BZ31" s="342">
        <v>6682</v>
      </c>
      <c r="CA31" s="343"/>
      <c r="CB31" s="163">
        <v>2550</v>
      </c>
      <c r="CC31" s="342">
        <v>6682</v>
      </c>
      <c r="CD31" s="343"/>
      <c r="CE31" s="177">
        <v>36.705882352941174</v>
      </c>
      <c r="CF31" s="342">
        <v>6682</v>
      </c>
      <c r="CG31" s="343"/>
      <c r="CH31" s="172">
        <f t="shared" si="2"/>
        <v>26.20392156862745</v>
      </c>
      <c r="CJ31" s="342">
        <v>6682</v>
      </c>
      <c r="CK31" s="343"/>
      <c r="CL31" s="164">
        <f t="shared" si="3"/>
        <v>0.10196078431372549</v>
      </c>
      <c r="CM31" s="342">
        <v>6682</v>
      </c>
      <c r="CN31" s="343"/>
      <c r="CO31" s="164">
        <f t="shared" si="4"/>
        <v>0.10196078431372549</v>
      </c>
      <c r="CP31" s="342">
        <v>6682</v>
      </c>
      <c r="CQ31" s="343"/>
      <c r="CR31" s="164">
        <f t="shared" si="5"/>
        <v>0.10196078431372549</v>
      </c>
      <c r="CS31" s="342">
        <v>6682</v>
      </c>
      <c r="CT31" s="343"/>
      <c r="CU31" s="164">
        <f t="shared" si="6"/>
        <v>0.10196078431372549</v>
      </c>
      <c r="CV31" s="342">
        <v>6682</v>
      </c>
      <c r="CW31" s="343"/>
      <c r="CX31" s="164">
        <f t="shared" si="7"/>
        <v>0.10196078431372549</v>
      </c>
      <c r="CY31" s="342">
        <v>6682</v>
      </c>
      <c r="CZ31" s="343"/>
      <c r="DA31" s="164">
        <f t="shared" si="8"/>
        <v>0.10196078431372549</v>
      </c>
      <c r="DC31" s="3">
        <v>26</v>
      </c>
      <c r="DD31" s="3" t="s">
        <v>186</v>
      </c>
      <c r="DE31" s="3">
        <v>26</v>
      </c>
      <c r="DF31" s="165" t="s">
        <v>109</v>
      </c>
      <c r="DG31" s="3">
        <v>26</v>
      </c>
      <c r="DH31" s="164" t="s">
        <v>151</v>
      </c>
      <c r="DI31" s="3">
        <v>26</v>
      </c>
      <c r="DJ31" s="164" t="s">
        <v>152</v>
      </c>
      <c r="DK31" s="3">
        <v>26</v>
      </c>
      <c r="DL31" s="167">
        <f t="shared" si="12"/>
        <v>-8.2472868525896423</v>
      </c>
      <c r="DM31" s="3">
        <v>26</v>
      </c>
      <c r="DN31" s="167">
        <f t="shared" si="13"/>
        <v>-16.494073705179282</v>
      </c>
      <c r="DP31" s="3">
        <v>26</v>
      </c>
      <c r="DQ31" s="219" t="s">
        <v>178</v>
      </c>
      <c r="DS31" s="342">
        <v>6682</v>
      </c>
      <c r="DT31" s="343"/>
      <c r="DU31" s="232">
        <f t="shared" si="9"/>
        <v>8.1568627450980397E-2</v>
      </c>
      <c r="DV31" s="342">
        <v>6682</v>
      </c>
      <c r="DW31" s="343"/>
      <c r="DX31" s="233">
        <f t="shared" si="10"/>
        <v>8.1568627450980397E-2</v>
      </c>
      <c r="DY31" s="231"/>
      <c r="DZ31" s="227">
        <v>26</v>
      </c>
      <c r="EA31" s="167" t="s">
        <v>179</v>
      </c>
      <c r="EB31" s="3">
        <v>26</v>
      </c>
      <c r="EC31" s="3">
        <v>-82</v>
      </c>
    </row>
    <row r="32" spans="1:133">
      <c r="A32" s="342">
        <v>6939</v>
      </c>
      <c r="B32" s="343"/>
      <c r="C32" s="164">
        <f t="shared" si="0"/>
        <v>0.10588235294117647</v>
      </c>
      <c r="D32" s="3">
        <v>27</v>
      </c>
      <c r="E32" s="3" t="s">
        <v>143</v>
      </c>
      <c r="F32" s="342">
        <v>6939</v>
      </c>
      <c r="G32" s="343"/>
      <c r="H32" s="3" t="s">
        <v>52</v>
      </c>
      <c r="I32" s="342">
        <v>6939</v>
      </c>
      <c r="J32" s="343"/>
      <c r="K32" s="164" t="s">
        <v>53</v>
      </c>
      <c r="L32" s="342">
        <v>6939</v>
      </c>
      <c r="M32" s="343"/>
      <c r="N32" s="164" t="s">
        <v>54</v>
      </c>
      <c r="O32" s="342">
        <v>6939</v>
      </c>
      <c r="P32" s="343"/>
      <c r="Q32" s="164" t="s">
        <v>55</v>
      </c>
      <c r="R32" s="342">
        <v>6939</v>
      </c>
      <c r="S32" s="343"/>
      <c r="T32" s="164" t="s">
        <v>56</v>
      </c>
      <c r="U32" s="342">
        <v>6939</v>
      </c>
      <c r="V32" s="343"/>
      <c r="W32" s="164" t="s">
        <v>57</v>
      </c>
      <c r="X32" s="342">
        <v>6939</v>
      </c>
      <c r="Y32" s="343"/>
      <c r="Z32" s="208"/>
      <c r="AA32" s="342">
        <v>6939</v>
      </c>
      <c r="AB32" s="343"/>
      <c r="AC32" s="208"/>
      <c r="AD32" s="342">
        <v>6939</v>
      </c>
      <c r="AE32" s="343"/>
      <c r="AF32" s="164">
        <f t="shared" si="1"/>
        <v>0.10588235294117647</v>
      </c>
      <c r="AG32" s="3">
        <v>27</v>
      </c>
      <c r="AH32" s="3" t="s">
        <v>143</v>
      </c>
      <c r="AI32" s="342">
        <v>6939</v>
      </c>
      <c r="AJ32" s="343"/>
      <c r="AK32" s="3" t="s">
        <v>52</v>
      </c>
      <c r="AL32" s="342">
        <v>6939</v>
      </c>
      <c r="AM32" s="343"/>
      <c r="AN32" s="164" t="s">
        <v>53</v>
      </c>
      <c r="AO32" s="342">
        <v>6939</v>
      </c>
      <c r="AP32" s="343"/>
      <c r="AQ32" s="164" t="s">
        <v>54</v>
      </c>
      <c r="AR32" s="342">
        <v>6939</v>
      </c>
      <c r="AS32" s="343"/>
      <c r="AT32" s="164" t="s">
        <v>55</v>
      </c>
      <c r="AU32" s="342">
        <v>6939</v>
      </c>
      <c r="AV32" s="343"/>
      <c r="AW32" s="164" t="s">
        <v>56</v>
      </c>
      <c r="AX32" s="342">
        <v>6939</v>
      </c>
      <c r="AY32" s="343"/>
      <c r="AZ32" s="164" t="s">
        <v>57</v>
      </c>
      <c r="BA32" s="342">
        <v>6939</v>
      </c>
      <c r="BB32" s="343"/>
      <c r="BC32" s="208"/>
      <c r="BD32" s="342">
        <v>6939</v>
      </c>
      <c r="BE32" s="343"/>
      <c r="BF32" s="208"/>
      <c r="BG32" s="3">
        <v>27</v>
      </c>
      <c r="BH32" s="164" t="s">
        <v>187</v>
      </c>
      <c r="BI32" s="3">
        <v>27</v>
      </c>
      <c r="BJ32" s="174">
        <v>2.2908366533864539</v>
      </c>
      <c r="BK32" s="281">
        <v>1.28125</v>
      </c>
      <c r="BL32" s="191" t="str">
        <f t="shared" si="14"/>
        <v>dimmer square law</v>
      </c>
      <c r="BM32" s="3" t="str">
        <f t="shared" si="14"/>
        <v>nothing</v>
      </c>
      <c r="BS32" s="342">
        <v>6939</v>
      </c>
      <c r="BT32" s="343"/>
      <c r="BU32" s="3">
        <v>2600</v>
      </c>
      <c r="BV32" s="342">
        <v>6939</v>
      </c>
      <c r="BW32" s="343"/>
      <c r="BX32" s="3">
        <v>-81</v>
      </c>
      <c r="BZ32" s="342">
        <v>6939</v>
      </c>
      <c r="CA32" s="343"/>
      <c r="CB32" s="163">
        <v>2600</v>
      </c>
      <c r="CC32" s="342">
        <v>6939</v>
      </c>
      <c r="CD32" s="343"/>
      <c r="CE32" s="177">
        <v>38.117647058823529</v>
      </c>
      <c r="CF32" s="342">
        <v>6939</v>
      </c>
      <c r="CG32" s="343"/>
      <c r="CH32" s="172">
        <f t="shared" si="2"/>
        <v>27.211764705882352</v>
      </c>
      <c r="CJ32" s="342">
        <v>6939</v>
      </c>
      <c r="CK32" s="343"/>
      <c r="CL32" s="164">
        <f t="shared" si="3"/>
        <v>0.10588235294117647</v>
      </c>
      <c r="CM32" s="342">
        <v>6939</v>
      </c>
      <c r="CN32" s="343"/>
      <c r="CO32" s="164">
        <f t="shared" si="4"/>
        <v>0.10588235294117647</v>
      </c>
      <c r="CP32" s="342">
        <v>6939</v>
      </c>
      <c r="CQ32" s="343"/>
      <c r="CR32" s="164">
        <f t="shared" si="5"/>
        <v>0.10588235294117647</v>
      </c>
      <c r="CS32" s="342">
        <v>6939</v>
      </c>
      <c r="CT32" s="343"/>
      <c r="CU32" s="164">
        <f t="shared" si="6"/>
        <v>0.10588235294117647</v>
      </c>
      <c r="CV32" s="342">
        <v>6939</v>
      </c>
      <c r="CW32" s="343"/>
      <c r="CX32" s="164">
        <f t="shared" si="7"/>
        <v>0.10588235294117647</v>
      </c>
      <c r="CY32" s="342">
        <v>6939</v>
      </c>
      <c r="CZ32" s="343"/>
      <c r="DA32" s="164">
        <f t="shared" si="8"/>
        <v>0.10588235294117647</v>
      </c>
      <c r="DC32" s="3">
        <v>27</v>
      </c>
      <c r="DD32" s="3" t="s">
        <v>186</v>
      </c>
      <c r="DE32" s="3">
        <v>27</v>
      </c>
      <c r="DF32" s="165" t="s">
        <v>109</v>
      </c>
      <c r="DG32" s="3">
        <v>27</v>
      </c>
      <c r="DH32" s="164" t="s">
        <v>151</v>
      </c>
      <c r="DI32" s="3">
        <v>27</v>
      </c>
      <c r="DJ32" s="164" t="s">
        <v>152</v>
      </c>
      <c r="DK32" s="3">
        <v>27</v>
      </c>
      <c r="DL32" s="167">
        <f t="shared" si="12"/>
        <v>-8.167605577689244</v>
      </c>
      <c r="DM32" s="3">
        <v>27</v>
      </c>
      <c r="DN32" s="167">
        <f t="shared" si="13"/>
        <v>-16.334711155378486</v>
      </c>
      <c r="DP32" s="3">
        <v>27</v>
      </c>
      <c r="DQ32" s="219" t="s">
        <v>178</v>
      </c>
      <c r="DS32" s="342">
        <v>6939</v>
      </c>
      <c r="DT32" s="343"/>
      <c r="DU32" s="232">
        <f t="shared" si="9"/>
        <v>8.4705882352941186E-2</v>
      </c>
      <c r="DV32" s="342">
        <v>6939</v>
      </c>
      <c r="DW32" s="343"/>
      <c r="DX32" s="233">
        <f t="shared" si="10"/>
        <v>8.4705882352941186E-2</v>
      </c>
      <c r="DY32" s="231"/>
      <c r="DZ32" s="227">
        <v>27</v>
      </c>
      <c r="EA32" s="167" t="s">
        <v>179</v>
      </c>
      <c r="EB32" s="3">
        <v>27</v>
      </c>
      <c r="EC32" s="3">
        <v>-81</v>
      </c>
    </row>
    <row r="33" spans="1:133">
      <c r="A33" s="342">
        <v>7196</v>
      </c>
      <c r="B33" s="343"/>
      <c r="C33" s="164">
        <f t="shared" si="0"/>
        <v>0.10980392156862745</v>
      </c>
      <c r="D33" s="3">
        <v>28</v>
      </c>
      <c r="E33" s="3" t="s">
        <v>143</v>
      </c>
      <c r="F33" s="342">
        <v>7196</v>
      </c>
      <c r="G33" s="343"/>
      <c r="H33" s="3" t="s">
        <v>52</v>
      </c>
      <c r="I33" s="342">
        <v>7196</v>
      </c>
      <c r="J33" s="343"/>
      <c r="K33" s="164" t="s">
        <v>53</v>
      </c>
      <c r="L33" s="342">
        <v>7196</v>
      </c>
      <c r="M33" s="343"/>
      <c r="N33" s="164" t="s">
        <v>54</v>
      </c>
      <c r="O33" s="342">
        <v>7196</v>
      </c>
      <c r="P33" s="343"/>
      <c r="Q33" s="164" t="s">
        <v>55</v>
      </c>
      <c r="R33" s="342">
        <v>7196</v>
      </c>
      <c r="S33" s="343"/>
      <c r="T33" s="164" t="s">
        <v>56</v>
      </c>
      <c r="U33" s="342">
        <v>7196</v>
      </c>
      <c r="V33" s="343"/>
      <c r="W33" s="164" t="s">
        <v>57</v>
      </c>
      <c r="X33" s="342">
        <v>7196</v>
      </c>
      <c r="Y33" s="343"/>
      <c r="Z33" s="208"/>
      <c r="AA33" s="342">
        <v>7196</v>
      </c>
      <c r="AB33" s="343"/>
      <c r="AC33" s="208"/>
      <c r="AD33" s="342">
        <v>7196</v>
      </c>
      <c r="AE33" s="343"/>
      <c r="AF33" s="164">
        <f t="shared" si="1"/>
        <v>0.10980392156862745</v>
      </c>
      <c r="AG33" s="3">
        <v>28</v>
      </c>
      <c r="AH33" s="3" t="s">
        <v>143</v>
      </c>
      <c r="AI33" s="342">
        <v>7196</v>
      </c>
      <c r="AJ33" s="343"/>
      <c r="AK33" s="3" t="s">
        <v>52</v>
      </c>
      <c r="AL33" s="342">
        <v>7196</v>
      </c>
      <c r="AM33" s="343"/>
      <c r="AN33" s="164" t="s">
        <v>53</v>
      </c>
      <c r="AO33" s="342">
        <v>7196</v>
      </c>
      <c r="AP33" s="343"/>
      <c r="AQ33" s="164" t="s">
        <v>54</v>
      </c>
      <c r="AR33" s="342">
        <v>7196</v>
      </c>
      <c r="AS33" s="343"/>
      <c r="AT33" s="164" t="s">
        <v>55</v>
      </c>
      <c r="AU33" s="342">
        <v>7196</v>
      </c>
      <c r="AV33" s="343"/>
      <c r="AW33" s="164" t="s">
        <v>56</v>
      </c>
      <c r="AX33" s="342">
        <v>7196</v>
      </c>
      <c r="AY33" s="343"/>
      <c r="AZ33" s="164" t="s">
        <v>57</v>
      </c>
      <c r="BA33" s="342">
        <v>7196</v>
      </c>
      <c r="BB33" s="343"/>
      <c r="BC33" s="208"/>
      <c r="BD33" s="342">
        <v>7196</v>
      </c>
      <c r="BE33" s="343"/>
      <c r="BF33" s="208"/>
      <c r="BG33" s="3">
        <v>28</v>
      </c>
      <c r="BH33" s="164" t="s">
        <v>188</v>
      </c>
      <c r="BI33" s="3">
        <v>28</v>
      </c>
      <c r="BJ33" s="174">
        <v>2.3904382470119518</v>
      </c>
      <c r="BK33" s="281">
        <v>1.3125</v>
      </c>
      <c r="BL33" s="191" t="str">
        <f t="shared" si="14"/>
        <v>dimmer square law</v>
      </c>
      <c r="BM33" s="3" t="str">
        <f t="shared" si="14"/>
        <v>nothing</v>
      </c>
      <c r="BS33" s="342">
        <v>7196</v>
      </c>
      <c r="BT33" s="343"/>
      <c r="BU33" s="3">
        <v>2600</v>
      </c>
      <c r="BV33" s="342">
        <v>7196</v>
      </c>
      <c r="BW33" s="343"/>
      <c r="BX33" s="3">
        <v>-81</v>
      </c>
      <c r="BZ33" s="342">
        <v>7196</v>
      </c>
      <c r="CA33" s="343"/>
      <c r="CB33" s="163">
        <v>2600</v>
      </c>
      <c r="CC33" s="342">
        <v>7196</v>
      </c>
      <c r="CD33" s="343"/>
      <c r="CE33" s="177">
        <v>39.529411764705884</v>
      </c>
      <c r="CF33" s="342">
        <v>7196</v>
      </c>
      <c r="CG33" s="343"/>
      <c r="CH33" s="172">
        <f t="shared" si="2"/>
        <v>28.219607843137254</v>
      </c>
      <c r="CJ33" s="342">
        <v>7196</v>
      </c>
      <c r="CK33" s="343"/>
      <c r="CL33" s="164">
        <f t="shared" si="3"/>
        <v>0.10980392156862745</v>
      </c>
      <c r="CM33" s="342">
        <v>7196</v>
      </c>
      <c r="CN33" s="343"/>
      <c r="CO33" s="164">
        <f t="shared" si="4"/>
        <v>0.10980392156862745</v>
      </c>
      <c r="CP33" s="342">
        <v>7196</v>
      </c>
      <c r="CQ33" s="343"/>
      <c r="CR33" s="164">
        <f t="shared" si="5"/>
        <v>0.10980392156862745</v>
      </c>
      <c r="CS33" s="342">
        <v>7196</v>
      </c>
      <c r="CT33" s="343"/>
      <c r="CU33" s="164">
        <f t="shared" si="6"/>
        <v>0.10980392156862745</v>
      </c>
      <c r="CV33" s="342">
        <v>7196</v>
      </c>
      <c r="CW33" s="343"/>
      <c r="CX33" s="164">
        <f t="shared" si="7"/>
        <v>0.10980392156862745</v>
      </c>
      <c r="CY33" s="342">
        <v>7196</v>
      </c>
      <c r="CZ33" s="343"/>
      <c r="DA33" s="164">
        <f t="shared" si="8"/>
        <v>0.10980392156862745</v>
      </c>
      <c r="DC33" s="3">
        <v>28</v>
      </c>
      <c r="DD33" s="3" t="s">
        <v>186</v>
      </c>
      <c r="DE33" s="3">
        <v>28</v>
      </c>
      <c r="DF33" s="165" t="s">
        <v>109</v>
      </c>
      <c r="DG33" s="3">
        <v>28</v>
      </c>
      <c r="DH33" s="164" t="s">
        <v>151</v>
      </c>
      <c r="DI33" s="3">
        <v>28</v>
      </c>
      <c r="DJ33" s="164" t="s">
        <v>152</v>
      </c>
      <c r="DK33" s="3">
        <v>28</v>
      </c>
      <c r="DL33" s="167">
        <f t="shared" si="12"/>
        <v>-8.0879243027888457</v>
      </c>
      <c r="DM33" s="3">
        <v>28</v>
      </c>
      <c r="DN33" s="167">
        <f t="shared" si="13"/>
        <v>-16.175348605577689</v>
      </c>
      <c r="DP33" s="3">
        <v>28</v>
      </c>
      <c r="DQ33" s="219" t="s">
        <v>178</v>
      </c>
      <c r="DS33" s="342">
        <v>7196</v>
      </c>
      <c r="DT33" s="343"/>
      <c r="DU33" s="232">
        <f t="shared" si="9"/>
        <v>8.7843137254901962E-2</v>
      </c>
      <c r="DV33" s="342">
        <v>7196</v>
      </c>
      <c r="DW33" s="343"/>
      <c r="DX33" s="233">
        <f t="shared" si="10"/>
        <v>8.7843137254901962E-2</v>
      </c>
      <c r="DY33" s="231"/>
      <c r="DZ33" s="227">
        <v>28</v>
      </c>
      <c r="EA33" s="167" t="s">
        <v>179</v>
      </c>
      <c r="EB33" s="3">
        <v>28</v>
      </c>
      <c r="EC33" s="3">
        <v>-81</v>
      </c>
    </row>
    <row r="34" spans="1:133">
      <c r="A34" s="342">
        <v>7453</v>
      </c>
      <c r="B34" s="343"/>
      <c r="C34" s="164">
        <f t="shared" si="0"/>
        <v>0.11372549019607843</v>
      </c>
      <c r="D34" s="3">
        <v>29</v>
      </c>
      <c r="E34" s="3" t="s">
        <v>143</v>
      </c>
      <c r="F34" s="342">
        <v>7453</v>
      </c>
      <c r="G34" s="343"/>
      <c r="H34" s="3" t="s">
        <v>52</v>
      </c>
      <c r="I34" s="342">
        <v>7453</v>
      </c>
      <c r="J34" s="343"/>
      <c r="K34" s="164" t="s">
        <v>53</v>
      </c>
      <c r="L34" s="342">
        <v>7453</v>
      </c>
      <c r="M34" s="343"/>
      <c r="N34" s="164" t="s">
        <v>54</v>
      </c>
      <c r="O34" s="342">
        <v>7453</v>
      </c>
      <c r="P34" s="343"/>
      <c r="Q34" s="164" t="s">
        <v>55</v>
      </c>
      <c r="R34" s="342">
        <v>7453</v>
      </c>
      <c r="S34" s="343"/>
      <c r="T34" s="164" t="s">
        <v>56</v>
      </c>
      <c r="U34" s="342">
        <v>7453</v>
      </c>
      <c r="V34" s="343"/>
      <c r="W34" s="164" t="s">
        <v>57</v>
      </c>
      <c r="X34" s="342">
        <v>7453</v>
      </c>
      <c r="Y34" s="343"/>
      <c r="Z34" s="208"/>
      <c r="AA34" s="342">
        <v>7453</v>
      </c>
      <c r="AB34" s="343"/>
      <c r="AC34" s="208"/>
      <c r="AD34" s="342">
        <v>7453</v>
      </c>
      <c r="AE34" s="343"/>
      <c r="AF34" s="164">
        <f t="shared" si="1"/>
        <v>0.11372549019607843</v>
      </c>
      <c r="AG34" s="3">
        <v>29</v>
      </c>
      <c r="AH34" s="3" t="s">
        <v>143</v>
      </c>
      <c r="AI34" s="342">
        <v>7453</v>
      </c>
      <c r="AJ34" s="343"/>
      <c r="AK34" s="3" t="s">
        <v>52</v>
      </c>
      <c r="AL34" s="342">
        <v>7453</v>
      </c>
      <c r="AM34" s="343"/>
      <c r="AN34" s="164" t="s">
        <v>53</v>
      </c>
      <c r="AO34" s="342">
        <v>7453</v>
      </c>
      <c r="AP34" s="343"/>
      <c r="AQ34" s="164" t="s">
        <v>54</v>
      </c>
      <c r="AR34" s="342">
        <v>7453</v>
      </c>
      <c r="AS34" s="343"/>
      <c r="AT34" s="164" t="s">
        <v>55</v>
      </c>
      <c r="AU34" s="342">
        <v>7453</v>
      </c>
      <c r="AV34" s="343"/>
      <c r="AW34" s="164" t="s">
        <v>56</v>
      </c>
      <c r="AX34" s="342">
        <v>7453</v>
      </c>
      <c r="AY34" s="343"/>
      <c r="AZ34" s="164" t="s">
        <v>57</v>
      </c>
      <c r="BA34" s="342">
        <v>7453</v>
      </c>
      <c r="BB34" s="343"/>
      <c r="BC34" s="208"/>
      <c r="BD34" s="342">
        <v>7453</v>
      </c>
      <c r="BE34" s="343"/>
      <c r="BF34" s="208"/>
      <c r="BG34" s="3">
        <v>29</v>
      </c>
      <c r="BH34" s="164" t="s">
        <v>189</v>
      </c>
      <c r="BI34" s="3">
        <v>29</v>
      </c>
      <c r="BJ34" s="174">
        <v>2.4900398406374502</v>
      </c>
      <c r="BK34" s="281">
        <v>1.34375</v>
      </c>
      <c r="BL34" s="191" t="str">
        <f t="shared" si="14"/>
        <v>dimmer square law</v>
      </c>
      <c r="BM34" s="3" t="str">
        <f t="shared" si="14"/>
        <v>nothing</v>
      </c>
      <c r="BS34" s="342">
        <v>7453</v>
      </c>
      <c r="BT34" s="343"/>
      <c r="BU34" s="3">
        <v>2650</v>
      </c>
      <c r="BV34" s="342">
        <v>7453</v>
      </c>
      <c r="BW34" s="343"/>
      <c r="BX34" s="3">
        <v>-80</v>
      </c>
      <c r="BZ34" s="342">
        <v>7453</v>
      </c>
      <c r="CA34" s="343"/>
      <c r="CB34" s="163">
        <v>2650</v>
      </c>
      <c r="CC34" s="342">
        <v>7453</v>
      </c>
      <c r="CD34" s="343"/>
      <c r="CE34" s="177">
        <v>40.941176470588232</v>
      </c>
      <c r="CF34" s="342">
        <v>7453</v>
      </c>
      <c r="CG34" s="343"/>
      <c r="CH34" s="172">
        <f t="shared" si="2"/>
        <v>29.227450980392156</v>
      </c>
      <c r="CJ34" s="342">
        <v>7453</v>
      </c>
      <c r="CK34" s="343"/>
      <c r="CL34" s="164">
        <f t="shared" si="3"/>
        <v>0.11372549019607843</v>
      </c>
      <c r="CM34" s="342">
        <v>7453</v>
      </c>
      <c r="CN34" s="343"/>
      <c r="CO34" s="164">
        <f t="shared" si="4"/>
        <v>0.11372549019607843</v>
      </c>
      <c r="CP34" s="342">
        <v>7453</v>
      </c>
      <c r="CQ34" s="343"/>
      <c r="CR34" s="164">
        <f t="shared" si="5"/>
        <v>0.11372549019607843</v>
      </c>
      <c r="CS34" s="342">
        <v>7453</v>
      </c>
      <c r="CT34" s="343"/>
      <c r="CU34" s="164">
        <f t="shared" si="6"/>
        <v>0.11372549019607843</v>
      </c>
      <c r="CV34" s="342">
        <v>7453</v>
      </c>
      <c r="CW34" s="343"/>
      <c r="CX34" s="164">
        <f t="shared" si="7"/>
        <v>0.11372549019607843</v>
      </c>
      <c r="CY34" s="342">
        <v>7453</v>
      </c>
      <c r="CZ34" s="343"/>
      <c r="DA34" s="164">
        <f t="shared" si="8"/>
        <v>0.11372549019607843</v>
      </c>
      <c r="DC34" s="3">
        <v>29</v>
      </c>
      <c r="DD34" s="3" t="s">
        <v>186</v>
      </c>
      <c r="DE34" s="3">
        <v>29</v>
      </c>
      <c r="DF34" s="165" t="s">
        <v>109</v>
      </c>
      <c r="DG34" s="3">
        <v>29</v>
      </c>
      <c r="DH34" s="164" t="s">
        <v>151</v>
      </c>
      <c r="DI34" s="3">
        <v>29</v>
      </c>
      <c r="DJ34" s="164" t="s">
        <v>152</v>
      </c>
      <c r="DK34" s="3">
        <v>29</v>
      </c>
      <c r="DL34" s="167">
        <f t="shared" si="12"/>
        <v>-8.0082430278884473</v>
      </c>
      <c r="DM34" s="3">
        <v>29</v>
      </c>
      <c r="DN34" s="167">
        <f t="shared" si="13"/>
        <v>-16.015986055776892</v>
      </c>
      <c r="DP34" s="3">
        <v>29</v>
      </c>
      <c r="DQ34" s="219" t="s">
        <v>178</v>
      </c>
      <c r="DS34" s="342">
        <v>7453</v>
      </c>
      <c r="DT34" s="343"/>
      <c r="DU34" s="232">
        <f t="shared" si="9"/>
        <v>9.0980392156862752E-2</v>
      </c>
      <c r="DV34" s="342">
        <v>7453</v>
      </c>
      <c r="DW34" s="343"/>
      <c r="DX34" s="233">
        <f t="shared" si="10"/>
        <v>9.0980392156862752E-2</v>
      </c>
      <c r="DY34" s="231"/>
      <c r="DZ34" s="227">
        <v>29</v>
      </c>
      <c r="EA34" s="167" t="s">
        <v>179</v>
      </c>
      <c r="EB34" s="3">
        <v>29</v>
      </c>
      <c r="EC34" s="3">
        <v>-80</v>
      </c>
    </row>
    <row r="35" spans="1:133">
      <c r="A35" s="342">
        <v>7710</v>
      </c>
      <c r="B35" s="343"/>
      <c r="C35" s="164">
        <f t="shared" si="0"/>
        <v>0.11764705882352941</v>
      </c>
      <c r="D35" s="3">
        <v>30</v>
      </c>
      <c r="E35" s="3" t="s">
        <v>190</v>
      </c>
      <c r="F35" s="342">
        <v>7710</v>
      </c>
      <c r="G35" s="343"/>
      <c r="H35" s="164" t="s">
        <v>92</v>
      </c>
      <c r="I35" s="342">
        <v>7710</v>
      </c>
      <c r="J35" s="343"/>
      <c r="K35" s="3" t="s">
        <v>37</v>
      </c>
      <c r="L35" s="342">
        <v>7710</v>
      </c>
      <c r="M35" s="343"/>
      <c r="N35" s="164" t="s">
        <v>93</v>
      </c>
      <c r="O35" s="342">
        <v>7710</v>
      </c>
      <c r="P35" s="343"/>
      <c r="Q35" s="164" t="s">
        <v>191</v>
      </c>
      <c r="R35" s="342">
        <v>7710</v>
      </c>
      <c r="S35" s="343"/>
      <c r="T35" s="164" t="s">
        <v>38</v>
      </c>
      <c r="U35" s="342">
        <v>7710</v>
      </c>
      <c r="V35" s="343"/>
      <c r="W35" s="164" t="s">
        <v>39</v>
      </c>
      <c r="X35" s="342">
        <v>7710</v>
      </c>
      <c r="Y35" s="343"/>
      <c r="Z35" s="208"/>
      <c r="AA35" s="342">
        <v>7710</v>
      </c>
      <c r="AB35" s="343"/>
      <c r="AC35" s="208"/>
      <c r="AD35" s="342">
        <v>7710</v>
      </c>
      <c r="AE35" s="343"/>
      <c r="AF35" s="164">
        <f>(AD35/65535)</f>
        <v>0.11764705882352941</v>
      </c>
      <c r="AG35" s="3">
        <v>30</v>
      </c>
      <c r="AH35" s="3" t="s">
        <v>190</v>
      </c>
      <c r="AI35" s="342">
        <v>7710</v>
      </c>
      <c r="AJ35" s="343"/>
      <c r="AK35" s="164" t="s">
        <v>92</v>
      </c>
      <c r="AL35" s="342">
        <v>7710</v>
      </c>
      <c r="AM35" s="343"/>
      <c r="AN35" s="3" t="s">
        <v>37</v>
      </c>
      <c r="AO35" s="342">
        <v>7710</v>
      </c>
      <c r="AP35" s="343"/>
      <c r="AQ35" s="164" t="s">
        <v>93</v>
      </c>
      <c r="AR35" s="342">
        <v>7710</v>
      </c>
      <c r="AS35" s="343"/>
      <c r="AT35" s="164" t="s">
        <v>191</v>
      </c>
      <c r="AU35" s="342">
        <v>7710</v>
      </c>
      <c r="AV35" s="343"/>
      <c r="AW35" s="164" t="s">
        <v>38</v>
      </c>
      <c r="AX35" s="342">
        <v>7710</v>
      </c>
      <c r="AY35" s="343"/>
      <c r="AZ35" s="164" t="s">
        <v>39</v>
      </c>
      <c r="BA35" s="342">
        <v>7710</v>
      </c>
      <c r="BB35" s="343"/>
      <c r="BC35" s="208"/>
      <c r="BD35" s="342">
        <v>7710</v>
      </c>
      <c r="BE35" s="343"/>
      <c r="BF35" s="208"/>
      <c r="BG35" s="3">
        <v>30</v>
      </c>
      <c r="BH35" s="164" t="s">
        <v>192</v>
      </c>
      <c r="BI35" s="3">
        <v>30</v>
      </c>
      <c r="BJ35" s="174">
        <v>2.5896414342629481</v>
      </c>
      <c r="BK35" s="281">
        <v>1.375</v>
      </c>
      <c r="BL35" s="191" t="str">
        <f t="shared" si="14"/>
        <v>dimmer square law</v>
      </c>
      <c r="BM35" s="3" t="str">
        <f t="shared" si="14"/>
        <v>nothing</v>
      </c>
      <c r="BS35" s="342">
        <v>7710</v>
      </c>
      <c r="BT35" s="343"/>
      <c r="BU35" s="3">
        <v>2700</v>
      </c>
      <c r="BV35" s="342">
        <v>7710</v>
      </c>
      <c r="BW35" s="343"/>
      <c r="BX35" s="3">
        <v>-79</v>
      </c>
      <c r="BZ35" s="342">
        <v>7710</v>
      </c>
      <c r="CA35" s="343"/>
      <c r="CB35" s="163">
        <v>2700</v>
      </c>
      <c r="CC35" s="342">
        <v>7710</v>
      </c>
      <c r="CD35" s="343"/>
      <c r="CE35" s="177">
        <v>42.352941176470587</v>
      </c>
      <c r="CF35" s="342">
        <v>7710</v>
      </c>
      <c r="CG35" s="343"/>
      <c r="CH35" s="172">
        <f t="shared" si="2"/>
        <v>30.235294117647058</v>
      </c>
      <c r="CJ35" s="342">
        <v>7710</v>
      </c>
      <c r="CK35" s="343"/>
      <c r="CL35" s="164">
        <f t="shared" si="3"/>
        <v>0.11764705882352941</v>
      </c>
      <c r="CM35" s="342">
        <v>7710</v>
      </c>
      <c r="CN35" s="343"/>
      <c r="CO35" s="164">
        <f t="shared" si="4"/>
        <v>0.11764705882352941</v>
      </c>
      <c r="CP35" s="342">
        <v>7710</v>
      </c>
      <c r="CQ35" s="343"/>
      <c r="CR35" s="164">
        <f t="shared" si="5"/>
        <v>0.11764705882352941</v>
      </c>
      <c r="CS35" s="342">
        <v>7710</v>
      </c>
      <c r="CT35" s="343"/>
      <c r="CU35" s="164">
        <f t="shared" si="6"/>
        <v>0.11764705882352941</v>
      </c>
      <c r="CV35" s="342">
        <v>7710</v>
      </c>
      <c r="CW35" s="343"/>
      <c r="CX35" s="164">
        <f t="shared" si="7"/>
        <v>0.11764705882352941</v>
      </c>
      <c r="CY35" s="342">
        <v>7710</v>
      </c>
      <c r="CZ35" s="343"/>
      <c r="DA35" s="164">
        <f t="shared" si="8"/>
        <v>0.11764705882352941</v>
      </c>
      <c r="DC35" s="3">
        <v>30</v>
      </c>
      <c r="DD35" s="3" t="s">
        <v>186</v>
      </c>
      <c r="DE35" s="3">
        <v>30</v>
      </c>
      <c r="DF35" s="165" t="s">
        <v>109</v>
      </c>
      <c r="DG35" s="3">
        <v>30</v>
      </c>
      <c r="DH35" s="164" t="s">
        <v>151</v>
      </c>
      <c r="DI35" s="3">
        <v>30</v>
      </c>
      <c r="DJ35" s="164" t="s">
        <v>152</v>
      </c>
      <c r="DK35" s="3">
        <v>30</v>
      </c>
      <c r="DL35" s="167">
        <f t="shared" si="12"/>
        <v>-7.928561752988049</v>
      </c>
      <c r="DM35" s="3">
        <v>30</v>
      </c>
      <c r="DN35" s="167">
        <f t="shared" si="13"/>
        <v>-15.856623505976096</v>
      </c>
      <c r="DP35" s="3">
        <v>30</v>
      </c>
      <c r="DQ35" s="220" t="s">
        <v>193</v>
      </c>
      <c r="DS35" s="342">
        <v>7710</v>
      </c>
      <c r="DT35" s="343"/>
      <c r="DU35" s="232">
        <f t="shared" si="9"/>
        <v>9.4117647058823528E-2</v>
      </c>
      <c r="DV35" s="342">
        <v>7710</v>
      </c>
      <c r="DW35" s="343"/>
      <c r="DX35" s="233">
        <f t="shared" si="10"/>
        <v>9.4117647058823528E-2</v>
      </c>
      <c r="DY35" s="231"/>
      <c r="DZ35" s="227">
        <v>30</v>
      </c>
      <c r="EA35" s="212" t="s">
        <v>194</v>
      </c>
      <c r="EB35" s="3">
        <v>30</v>
      </c>
      <c r="EC35" s="3">
        <v>-79</v>
      </c>
    </row>
    <row r="36" spans="1:133">
      <c r="A36" s="342">
        <v>7967</v>
      </c>
      <c r="B36" s="343"/>
      <c r="C36" s="164">
        <f t="shared" si="0"/>
        <v>0.12156862745098039</v>
      </c>
      <c r="D36" s="3">
        <v>31</v>
      </c>
      <c r="E36" s="3" t="s">
        <v>190</v>
      </c>
      <c r="F36" s="342">
        <v>7967</v>
      </c>
      <c r="G36" s="343"/>
      <c r="H36" s="164" t="s">
        <v>92</v>
      </c>
      <c r="I36" s="342">
        <v>7967</v>
      </c>
      <c r="J36" s="343"/>
      <c r="K36" s="3" t="s">
        <v>37</v>
      </c>
      <c r="L36" s="342">
        <v>7967</v>
      </c>
      <c r="M36" s="343"/>
      <c r="N36" s="164" t="s">
        <v>93</v>
      </c>
      <c r="O36" s="342">
        <v>7967</v>
      </c>
      <c r="P36" s="343"/>
      <c r="Q36" s="164" t="s">
        <v>191</v>
      </c>
      <c r="R36" s="342">
        <v>7967</v>
      </c>
      <c r="S36" s="343"/>
      <c r="T36" s="164" t="s">
        <v>38</v>
      </c>
      <c r="U36" s="342">
        <v>7967</v>
      </c>
      <c r="V36" s="343"/>
      <c r="W36" s="164" t="s">
        <v>39</v>
      </c>
      <c r="X36" s="342">
        <v>7967</v>
      </c>
      <c r="Y36" s="343"/>
      <c r="Z36" s="208"/>
      <c r="AA36" s="342">
        <v>7967</v>
      </c>
      <c r="AB36" s="343"/>
      <c r="AC36" s="208"/>
      <c r="AD36" s="342">
        <v>7967</v>
      </c>
      <c r="AE36" s="343"/>
      <c r="AF36" s="164">
        <f t="shared" si="1"/>
        <v>0.12156862745098039</v>
      </c>
      <c r="AG36" s="3">
        <v>31</v>
      </c>
      <c r="AH36" s="3" t="s">
        <v>190</v>
      </c>
      <c r="AI36" s="342">
        <v>7967</v>
      </c>
      <c r="AJ36" s="343"/>
      <c r="AK36" s="164" t="s">
        <v>92</v>
      </c>
      <c r="AL36" s="342">
        <v>7967</v>
      </c>
      <c r="AM36" s="343"/>
      <c r="AN36" s="3" t="s">
        <v>37</v>
      </c>
      <c r="AO36" s="342">
        <v>7967</v>
      </c>
      <c r="AP36" s="343"/>
      <c r="AQ36" s="164" t="s">
        <v>93</v>
      </c>
      <c r="AR36" s="342">
        <v>7967</v>
      </c>
      <c r="AS36" s="343"/>
      <c r="AT36" s="164" t="s">
        <v>191</v>
      </c>
      <c r="AU36" s="342">
        <v>7967</v>
      </c>
      <c r="AV36" s="343"/>
      <c r="AW36" s="164" t="s">
        <v>38</v>
      </c>
      <c r="AX36" s="342">
        <v>7967</v>
      </c>
      <c r="AY36" s="343"/>
      <c r="AZ36" s="164" t="s">
        <v>39</v>
      </c>
      <c r="BA36" s="342">
        <v>7967</v>
      </c>
      <c r="BB36" s="343"/>
      <c r="BC36" s="208"/>
      <c r="BD36" s="342">
        <v>7967</v>
      </c>
      <c r="BE36" s="343"/>
      <c r="BF36" s="208"/>
      <c r="BG36" s="3">
        <v>31</v>
      </c>
      <c r="BH36" s="164">
        <f t="shared" ref="BH36:BH99" si="15">(BG36/255)</f>
        <v>0.12156862745098039</v>
      </c>
      <c r="BI36" s="3">
        <v>31</v>
      </c>
      <c r="BJ36" s="174">
        <v>2.689243027888446</v>
      </c>
      <c r="BK36" s="281">
        <v>1.40625</v>
      </c>
      <c r="BL36" s="188" t="s">
        <v>121</v>
      </c>
      <c r="BM36" s="3" t="str">
        <f t="shared" si="14"/>
        <v>nothing</v>
      </c>
      <c r="BS36" s="342">
        <v>7967</v>
      </c>
      <c r="BT36" s="343"/>
      <c r="BU36" s="3">
        <v>2700</v>
      </c>
      <c r="BV36" s="342">
        <v>7967</v>
      </c>
      <c r="BW36" s="343"/>
      <c r="BX36" s="3">
        <v>-78</v>
      </c>
      <c r="BZ36" s="342">
        <v>7967</v>
      </c>
      <c r="CA36" s="343"/>
      <c r="CB36" s="163">
        <v>2700</v>
      </c>
      <c r="CC36" s="342">
        <v>7967</v>
      </c>
      <c r="CD36" s="343"/>
      <c r="CE36" s="177">
        <v>43.764705882352942</v>
      </c>
      <c r="CF36" s="342">
        <v>7967</v>
      </c>
      <c r="CG36" s="343"/>
      <c r="CH36" s="172">
        <f t="shared" si="2"/>
        <v>31.24313725490196</v>
      </c>
      <c r="CJ36" s="342">
        <v>7967</v>
      </c>
      <c r="CK36" s="343"/>
      <c r="CL36" s="164">
        <f t="shared" si="3"/>
        <v>0.12156862745098039</v>
      </c>
      <c r="CM36" s="342">
        <v>7967</v>
      </c>
      <c r="CN36" s="343"/>
      <c r="CO36" s="164">
        <f t="shared" si="4"/>
        <v>0.12156862745098039</v>
      </c>
      <c r="CP36" s="342">
        <v>7967</v>
      </c>
      <c r="CQ36" s="343"/>
      <c r="CR36" s="164">
        <f t="shared" si="5"/>
        <v>0.12156862745098039</v>
      </c>
      <c r="CS36" s="342">
        <v>7967</v>
      </c>
      <c r="CT36" s="343"/>
      <c r="CU36" s="164">
        <f t="shared" si="6"/>
        <v>0.12156862745098039</v>
      </c>
      <c r="CV36" s="342">
        <v>7967</v>
      </c>
      <c r="CW36" s="343"/>
      <c r="CX36" s="164">
        <f t="shared" si="7"/>
        <v>0.12156862745098039</v>
      </c>
      <c r="CY36" s="342">
        <v>7967</v>
      </c>
      <c r="CZ36" s="343"/>
      <c r="DA36" s="164">
        <f t="shared" si="8"/>
        <v>0.12156862745098039</v>
      </c>
      <c r="DC36" s="3">
        <v>31</v>
      </c>
      <c r="DD36" s="3" t="s">
        <v>186</v>
      </c>
      <c r="DE36" s="3">
        <v>31</v>
      </c>
      <c r="DF36" s="165" t="s">
        <v>109</v>
      </c>
      <c r="DG36" s="3">
        <v>31</v>
      </c>
      <c r="DH36" s="164" t="s">
        <v>151</v>
      </c>
      <c r="DI36" s="3">
        <v>31</v>
      </c>
      <c r="DJ36" s="164" t="s">
        <v>152</v>
      </c>
      <c r="DK36" s="3">
        <v>31</v>
      </c>
      <c r="DL36" s="167">
        <f t="shared" si="12"/>
        <v>-7.8488804780876507</v>
      </c>
      <c r="DM36" s="3">
        <v>31</v>
      </c>
      <c r="DN36" s="167">
        <f t="shared" si="13"/>
        <v>-15.697260956175299</v>
      </c>
      <c r="DP36" s="3">
        <v>31</v>
      </c>
      <c r="DQ36" s="220" t="s">
        <v>193</v>
      </c>
      <c r="DS36" s="342">
        <v>7967</v>
      </c>
      <c r="DT36" s="343"/>
      <c r="DU36" s="232">
        <f t="shared" si="9"/>
        <v>9.7254901960784318E-2</v>
      </c>
      <c r="DV36" s="342">
        <v>7967</v>
      </c>
      <c r="DW36" s="343"/>
      <c r="DX36" s="233">
        <f t="shared" si="10"/>
        <v>9.7254901960784318E-2</v>
      </c>
      <c r="DY36" s="231"/>
      <c r="DZ36" s="227">
        <v>31</v>
      </c>
      <c r="EA36" s="212" t="s">
        <v>194</v>
      </c>
      <c r="EB36" s="3">
        <v>31</v>
      </c>
      <c r="EC36" s="3">
        <v>-78</v>
      </c>
    </row>
    <row r="37" spans="1:133">
      <c r="A37" s="342">
        <v>8224</v>
      </c>
      <c r="B37" s="343"/>
      <c r="C37" s="164">
        <f t="shared" si="0"/>
        <v>0.12549019607843137</v>
      </c>
      <c r="D37" s="3">
        <v>32</v>
      </c>
      <c r="E37" s="3" t="s">
        <v>190</v>
      </c>
      <c r="F37" s="342">
        <v>8224</v>
      </c>
      <c r="G37" s="343"/>
      <c r="H37" s="164" t="s">
        <v>92</v>
      </c>
      <c r="I37" s="342">
        <v>8224</v>
      </c>
      <c r="J37" s="343"/>
      <c r="K37" s="3" t="s">
        <v>37</v>
      </c>
      <c r="L37" s="342">
        <v>8224</v>
      </c>
      <c r="M37" s="343"/>
      <c r="N37" s="164" t="s">
        <v>93</v>
      </c>
      <c r="O37" s="342">
        <v>8224</v>
      </c>
      <c r="P37" s="343"/>
      <c r="Q37" s="164" t="s">
        <v>191</v>
      </c>
      <c r="R37" s="342">
        <v>8224</v>
      </c>
      <c r="S37" s="343"/>
      <c r="T37" s="164" t="s">
        <v>38</v>
      </c>
      <c r="U37" s="342">
        <v>8224</v>
      </c>
      <c r="V37" s="343"/>
      <c r="W37" s="164" t="s">
        <v>39</v>
      </c>
      <c r="X37" s="342">
        <v>8224</v>
      </c>
      <c r="Y37" s="343"/>
      <c r="Z37" s="208"/>
      <c r="AA37" s="342">
        <v>8224</v>
      </c>
      <c r="AB37" s="343"/>
      <c r="AC37" s="208"/>
      <c r="AD37" s="342">
        <v>8224</v>
      </c>
      <c r="AE37" s="343"/>
      <c r="AF37" s="164">
        <f t="shared" si="1"/>
        <v>0.12549019607843137</v>
      </c>
      <c r="AG37" s="3">
        <v>32</v>
      </c>
      <c r="AH37" s="3" t="s">
        <v>190</v>
      </c>
      <c r="AI37" s="342">
        <v>8224</v>
      </c>
      <c r="AJ37" s="343"/>
      <c r="AK37" s="164" t="s">
        <v>92</v>
      </c>
      <c r="AL37" s="342">
        <v>8224</v>
      </c>
      <c r="AM37" s="343"/>
      <c r="AN37" s="3" t="s">
        <v>37</v>
      </c>
      <c r="AO37" s="342">
        <v>8224</v>
      </c>
      <c r="AP37" s="343"/>
      <c r="AQ37" s="164" t="s">
        <v>93</v>
      </c>
      <c r="AR37" s="342">
        <v>8224</v>
      </c>
      <c r="AS37" s="343"/>
      <c r="AT37" s="164" t="s">
        <v>191</v>
      </c>
      <c r="AU37" s="342">
        <v>8224</v>
      </c>
      <c r="AV37" s="343"/>
      <c r="AW37" s="164" t="s">
        <v>38</v>
      </c>
      <c r="AX37" s="342">
        <v>8224</v>
      </c>
      <c r="AY37" s="343"/>
      <c r="AZ37" s="164" t="s">
        <v>39</v>
      </c>
      <c r="BA37" s="342">
        <v>8224</v>
      </c>
      <c r="BB37" s="343"/>
      <c r="BC37" s="208"/>
      <c r="BD37" s="342">
        <v>8224</v>
      </c>
      <c r="BE37" s="343"/>
      <c r="BF37" s="208"/>
      <c r="BG37" s="3">
        <v>32</v>
      </c>
      <c r="BH37" s="164">
        <f t="shared" si="15"/>
        <v>0.12549019607843137</v>
      </c>
      <c r="BI37" s="3">
        <v>32</v>
      </c>
      <c r="BJ37" s="174">
        <v>2.788844621513944</v>
      </c>
      <c r="BK37" s="281">
        <v>1.4375</v>
      </c>
      <c r="BL37" s="189" t="str">
        <f>BL36</f>
        <v>dimmer in S curve mode</v>
      </c>
      <c r="BM37" s="3" t="str">
        <f t="shared" si="14"/>
        <v>nothing</v>
      </c>
      <c r="BS37" s="342">
        <v>8224</v>
      </c>
      <c r="BT37" s="343"/>
      <c r="BU37" s="3">
        <v>2750</v>
      </c>
      <c r="BV37" s="342">
        <v>8224</v>
      </c>
      <c r="BW37" s="343"/>
      <c r="BX37" s="3">
        <v>-77</v>
      </c>
      <c r="BZ37" s="342">
        <v>8224</v>
      </c>
      <c r="CA37" s="343"/>
      <c r="CB37" s="163">
        <v>2750</v>
      </c>
      <c r="CC37" s="342">
        <v>8224</v>
      </c>
      <c r="CD37" s="343"/>
      <c r="CE37" s="177">
        <v>45.176470588235297</v>
      </c>
      <c r="CF37" s="342">
        <v>8224</v>
      </c>
      <c r="CG37" s="343"/>
      <c r="CH37" s="172">
        <f t="shared" si="2"/>
        <v>32.250980392156862</v>
      </c>
      <c r="CJ37" s="342">
        <v>8224</v>
      </c>
      <c r="CK37" s="343"/>
      <c r="CL37" s="164">
        <f t="shared" si="3"/>
        <v>0.12549019607843137</v>
      </c>
      <c r="CM37" s="342">
        <v>8224</v>
      </c>
      <c r="CN37" s="343"/>
      <c r="CO37" s="164">
        <f t="shared" si="4"/>
        <v>0.12549019607843137</v>
      </c>
      <c r="CP37" s="342">
        <v>8224</v>
      </c>
      <c r="CQ37" s="343"/>
      <c r="CR37" s="164">
        <f t="shared" si="5"/>
        <v>0.12549019607843137</v>
      </c>
      <c r="CS37" s="342">
        <v>8224</v>
      </c>
      <c r="CT37" s="343"/>
      <c r="CU37" s="164">
        <f t="shared" si="6"/>
        <v>0.12549019607843137</v>
      </c>
      <c r="CV37" s="342">
        <v>8224</v>
      </c>
      <c r="CW37" s="343"/>
      <c r="CX37" s="164">
        <f t="shared" si="7"/>
        <v>0.12549019607843137</v>
      </c>
      <c r="CY37" s="342">
        <v>8224</v>
      </c>
      <c r="CZ37" s="343"/>
      <c r="DA37" s="164">
        <f t="shared" si="8"/>
        <v>0.12549019607843137</v>
      </c>
      <c r="DC37" s="3">
        <v>32</v>
      </c>
      <c r="DD37" s="3" t="s">
        <v>186</v>
      </c>
      <c r="DE37" s="3">
        <v>32</v>
      </c>
      <c r="DF37" s="165" t="s">
        <v>109</v>
      </c>
      <c r="DG37" s="3">
        <v>32</v>
      </c>
      <c r="DH37" s="164" t="s">
        <v>151</v>
      </c>
      <c r="DI37" s="3">
        <v>32</v>
      </c>
      <c r="DJ37" s="164" t="s">
        <v>152</v>
      </c>
      <c r="DK37" s="3">
        <v>32</v>
      </c>
      <c r="DL37" s="167">
        <f t="shared" si="12"/>
        <v>-7.7691992031872523</v>
      </c>
      <c r="DM37" s="3">
        <v>32</v>
      </c>
      <c r="DN37" s="167">
        <f t="shared" si="13"/>
        <v>-15.537898406374502</v>
      </c>
      <c r="DP37" s="3">
        <v>32</v>
      </c>
      <c r="DQ37" s="220" t="s">
        <v>193</v>
      </c>
      <c r="DS37" s="342">
        <v>8224</v>
      </c>
      <c r="DT37" s="343"/>
      <c r="DU37" s="232">
        <f t="shared" si="9"/>
        <v>0.10039215686274511</v>
      </c>
      <c r="DV37" s="342">
        <v>8224</v>
      </c>
      <c r="DW37" s="343"/>
      <c r="DX37" s="233">
        <f t="shared" si="10"/>
        <v>0.10039215686274511</v>
      </c>
      <c r="DY37" s="231"/>
      <c r="DZ37" s="227">
        <v>32</v>
      </c>
      <c r="EA37" s="212" t="s">
        <v>194</v>
      </c>
      <c r="EB37" s="3">
        <v>32</v>
      </c>
      <c r="EC37" s="3">
        <v>-77</v>
      </c>
    </row>
    <row r="38" spans="1:133">
      <c r="A38" s="342">
        <v>8481</v>
      </c>
      <c r="B38" s="343"/>
      <c r="C38" s="164">
        <f t="shared" si="0"/>
        <v>0.12941176470588237</v>
      </c>
      <c r="D38" s="3">
        <v>33</v>
      </c>
      <c r="E38" s="3" t="s">
        <v>190</v>
      </c>
      <c r="F38" s="342">
        <v>8481</v>
      </c>
      <c r="G38" s="343"/>
      <c r="H38" s="164" t="s">
        <v>92</v>
      </c>
      <c r="I38" s="342">
        <v>8481</v>
      </c>
      <c r="J38" s="343"/>
      <c r="K38" s="3" t="s">
        <v>37</v>
      </c>
      <c r="L38" s="342">
        <v>8481</v>
      </c>
      <c r="M38" s="343"/>
      <c r="N38" s="164" t="s">
        <v>93</v>
      </c>
      <c r="O38" s="342">
        <v>8481</v>
      </c>
      <c r="P38" s="343"/>
      <c r="Q38" s="164" t="s">
        <v>191</v>
      </c>
      <c r="R38" s="342">
        <v>8481</v>
      </c>
      <c r="S38" s="343"/>
      <c r="T38" s="164" t="s">
        <v>38</v>
      </c>
      <c r="U38" s="342">
        <v>8481</v>
      </c>
      <c r="V38" s="343"/>
      <c r="W38" s="164" t="s">
        <v>39</v>
      </c>
      <c r="X38" s="342">
        <v>8481</v>
      </c>
      <c r="Y38" s="343"/>
      <c r="Z38" s="208"/>
      <c r="AA38" s="342">
        <v>8481</v>
      </c>
      <c r="AB38" s="343"/>
      <c r="AC38" s="208"/>
      <c r="AD38" s="342">
        <v>8481</v>
      </c>
      <c r="AE38" s="343"/>
      <c r="AF38" s="164">
        <f t="shared" si="1"/>
        <v>0.12941176470588237</v>
      </c>
      <c r="AG38" s="3">
        <v>33</v>
      </c>
      <c r="AH38" s="3" t="s">
        <v>190</v>
      </c>
      <c r="AI38" s="342">
        <v>8481</v>
      </c>
      <c r="AJ38" s="343"/>
      <c r="AK38" s="164" t="s">
        <v>92</v>
      </c>
      <c r="AL38" s="342">
        <v>8481</v>
      </c>
      <c r="AM38" s="343"/>
      <c r="AN38" s="3" t="s">
        <v>37</v>
      </c>
      <c r="AO38" s="342">
        <v>8481</v>
      </c>
      <c r="AP38" s="343"/>
      <c r="AQ38" s="164" t="s">
        <v>93</v>
      </c>
      <c r="AR38" s="342">
        <v>8481</v>
      </c>
      <c r="AS38" s="343"/>
      <c r="AT38" s="164" t="s">
        <v>191</v>
      </c>
      <c r="AU38" s="342">
        <v>8481</v>
      </c>
      <c r="AV38" s="343"/>
      <c r="AW38" s="164" t="s">
        <v>38</v>
      </c>
      <c r="AX38" s="342">
        <v>8481</v>
      </c>
      <c r="AY38" s="343"/>
      <c r="AZ38" s="164" t="s">
        <v>39</v>
      </c>
      <c r="BA38" s="342">
        <v>8481</v>
      </c>
      <c r="BB38" s="343"/>
      <c r="BC38" s="208"/>
      <c r="BD38" s="342">
        <v>8481</v>
      </c>
      <c r="BE38" s="343"/>
      <c r="BF38" s="208"/>
      <c r="BG38" s="3">
        <v>33</v>
      </c>
      <c r="BH38" s="164">
        <f t="shared" si="15"/>
        <v>0.12941176470588237</v>
      </c>
      <c r="BI38" s="3">
        <v>33</v>
      </c>
      <c r="BJ38" s="174">
        <v>2.8884462151394419</v>
      </c>
      <c r="BK38" s="281">
        <v>1.46875</v>
      </c>
      <c r="BL38" s="189" t="str">
        <f t="shared" si="14"/>
        <v>dimmer in S curve mode</v>
      </c>
      <c r="BM38" s="3" t="str">
        <f t="shared" si="14"/>
        <v>nothing</v>
      </c>
      <c r="BS38" s="342">
        <v>8481</v>
      </c>
      <c r="BT38" s="343"/>
      <c r="BU38" s="3">
        <v>2750</v>
      </c>
      <c r="BV38" s="342">
        <v>8481</v>
      </c>
      <c r="BW38" s="343"/>
      <c r="BX38" s="3">
        <v>-77</v>
      </c>
      <c r="BZ38" s="342">
        <v>8481</v>
      </c>
      <c r="CA38" s="343"/>
      <c r="CB38" s="163">
        <v>2750</v>
      </c>
      <c r="CC38" s="342">
        <v>8481</v>
      </c>
      <c r="CD38" s="343"/>
      <c r="CE38" s="177">
        <v>46.588235294117645</v>
      </c>
      <c r="CF38" s="342">
        <v>8481</v>
      </c>
      <c r="CG38" s="343"/>
      <c r="CH38" s="172">
        <f t="shared" si="2"/>
        <v>33.258823529411764</v>
      </c>
      <c r="CJ38" s="342">
        <v>8481</v>
      </c>
      <c r="CK38" s="343"/>
      <c r="CL38" s="164">
        <f t="shared" si="3"/>
        <v>0.12941176470588237</v>
      </c>
      <c r="CM38" s="342">
        <v>8481</v>
      </c>
      <c r="CN38" s="343"/>
      <c r="CO38" s="164">
        <f t="shared" si="4"/>
        <v>0.12941176470588237</v>
      </c>
      <c r="CP38" s="342">
        <v>8481</v>
      </c>
      <c r="CQ38" s="343"/>
      <c r="CR38" s="164">
        <f t="shared" si="5"/>
        <v>0.12941176470588237</v>
      </c>
      <c r="CS38" s="342">
        <v>8481</v>
      </c>
      <c r="CT38" s="343"/>
      <c r="CU38" s="164">
        <f t="shared" si="6"/>
        <v>0.12941176470588237</v>
      </c>
      <c r="CV38" s="342">
        <v>8481</v>
      </c>
      <c r="CW38" s="343"/>
      <c r="CX38" s="164">
        <f t="shared" si="7"/>
        <v>0.12941176470588237</v>
      </c>
      <c r="CY38" s="342">
        <v>8481</v>
      </c>
      <c r="CZ38" s="343"/>
      <c r="DA38" s="164">
        <f t="shared" si="8"/>
        <v>0.12941176470588237</v>
      </c>
      <c r="DC38" s="3">
        <v>33</v>
      </c>
      <c r="DD38" s="3" t="s">
        <v>186</v>
      </c>
      <c r="DE38" s="3">
        <v>33</v>
      </c>
      <c r="DF38" s="165" t="s">
        <v>109</v>
      </c>
      <c r="DG38" s="3">
        <v>33</v>
      </c>
      <c r="DH38" s="164" t="s">
        <v>151</v>
      </c>
      <c r="DI38" s="3">
        <v>33</v>
      </c>
      <c r="DJ38" s="164" t="s">
        <v>152</v>
      </c>
      <c r="DK38" s="3">
        <v>33</v>
      </c>
      <c r="DL38" s="167">
        <f t="shared" si="12"/>
        <v>-7.689517928286854</v>
      </c>
      <c r="DM38" s="3">
        <v>33</v>
      </c>
      <c r="DN38" s="167">
        <f t="shared" si="13"/>
        <v>-15.378535856573706</v>
      </c>
      <c r="DP38" s="3">
        <v>33</v>
      </c>
      <c r="DQ38" s="220" t="s">
        <v>193</v>
      </c>
      <c r="DS38" s="342">
        <v>8481</v>
      </c>
      <c r="DT38" s="343"/>
      <c r="DU38" s="232">
        <f t="shared" si="9"/>
        <v>0.1035294117647059</v>
      </c>
      <c r="DV38" s="342">
        <v>8481</v>
      </c>
      <c r="DW38" s="343"/>
      <c r="DX38" s="233">
        <f t="shared" si="10"/>
        <v>0.1035294117647059</v>
      </c>
      <c r="DY38" s="231"/>
      <c r="DZ38" s="227">
        <v>33</v>
      </c>
      <c r="EA38" s="212" t="s">
        <v>194</v>
      </c>
      <c r="EB38" s="3">
        <v>33</v>
      </c>
      <c r="EC38" s="3">
        <v>-77</v>
      </c>
    </row>
    <row r="39" spans="1:133">
      <c r="A39" s="342">
        <v>8738</v>
      </c>
      <c r="B39" s="343"/>
      <c r="C39" s="164">
        <f t="shared" si="0"/>
        <v>0.13333333333333333</v>
      </c>
      <c r="D39" s="3">
        <v>34</v>
      </c>
      <c r="E39" s="3" t="s">
        <v>190</v>
      </c>
      <c r="F39" s="342">
        <v>8738</v>
      </c>
      <c r="G39" s="343"/>
      <c r="H39" s="164" t="s">
        <v>92</v>
      </c>
      <c r="I39" s="342">
        <v>8738</v>
      </c>
      <c r="J39" s="343"/>
      <c r="K39" s="3" t="s">
        <v>37</v>
      </c>
      <c r="L39" s="342">
        <v>8738</v>
      </c>
      <c r="M39" s="343"/>
      <c r="N39" s="164" t="s">
        <v>93</v>
      </c>
      <c r="O39" s="342">
        <v>8738</v>
      </c>
      <c r="P39" s="343"/>
      <c r="Q39" s="164" t="s">
        <v>191</v>
      </c>
      <c r="R39" s="342">
        <v>8738</v>
      </c>
      <c r="S39" s="343"/>
      <c r="T39" s="164" t="s">
        <v>38</v>
      </c>
      <c r="U39" s="342">
        <v>8738</v>
      </c>
      <c r="V39" s="343"/>
      <c r="W39" s="164" t="s">
        <v>39</v>
      </c>
      <c r="X39" s="342">
        <v>8738</v>
      </c>
      <c r="Y39" s="343"/>
      <c r="Z39" s="208"/>
      <c r="AA39" s="342">
        <v>8738</v>
      </c>
      <c r="AB39" s="343"/>
      <c r="AC39" s="208"/>
      <c r="AD39" s="342">
        <v>8738</v>
      </c>
      <c r="AE39" s="343"/>
      <c r="AF39" s="164">
        <f t="shared" si="1"/>
        <v>0.13333333333333333</v>
      </c>
      <c r="AG39" s="3">
        <v>34</v>
      </c>
      <c r="AH39" s="3" t="s">
        <v>190</v>
      </c>
      <c r="AI39" s="342">
        <v>8738</v>
      </c>
      <c r="AJ39" s="343"/>
      <c r="AK39" s="164" t="s">
        <v>92</v>
      </c>
      <c r="AL39" s="342">
        <v>8738</v>
      </c>
      <c r="AM39" s="343"/>
      <c r="AN39" s="3" t="s">
        <v>37</v>
      </c>
      <c r="AO39" s="342">
        <v>8738</v>
      </c>
      <c r="AP39" s="343"/>
      <c r="AQ39" s="164" t="s">
        <v>93</v>
      </c>
      <c r="AR39" s="342">
        <v>8738</v>
      </c>
      <c r="AS39" s="343"/>
      <c r="AT39" s="164" t="s">
        <v>191</v>
      </c>
      <c r="AU39" s="342">
        <v>8738</v>
      </c>
      <c r="AV39" s="343"/>
      <c r="AW39" s="164" t="s">
        <v>38</v>
      </c>
      <c r="AX39" s="342">
        <v>8738</v>
      </c>
      <c r="AY39" s="343"/>
      <c r="AZ39" s="164" t="s">
        <v>39</v>
      </c>
      <c r="BA39" s="342">
        <v>8738</v>
      </c>
      <c r="BB39" s="343"/>
      <c r="BC39" s="208"/>
      <c r="BD39" s="342">
        <v>8738</v>
      </c>
      <c r="BE39" s="343"/>
      <c r="BF39" s="208"/>
      <c r="BG39" s="3">
        <v>34</v>
      </c>
      <c r="BH39" s="164">
        <f t="shared" si="15"/>
        <v>0.13333333333333333</v>
      </c>
      <c r="BI39" s="3">
        <v>34</v>
      </c>
      <c r="BJ39" s="174">
        <v>2.9880478087649402</v>
      </c>
      <c r="BK39" s="281">
        <v>1.5</v>
      </c>
      <c r="BL39" s="189" t="str">
        <f t="shared" ref="BL39:BM54" si="16">BL38</f>
        <v>dimmer in S curve mode</v>
      </c>
      <c r="BM39" s="3" t="str">
        <f t="shared" si="16"/>
        <v>nothing</v>
      </c>
      <c r="BS39" s="342">
        <v>8738</v>
      </c>
      <c r="BT39" s="343"/>
      <c r="BU39" s="3">
        <v>2800</v>
      </c>
      <c r="BV39" s="342">
        <v>8738</v>
      </c>
      <c r="BW39" s="343"/>
      <c r="BX39" s="3">
        <v>-76</v>
      </c>
      <c r="BZ39" s="342">
        <v>8738</v>
      </c>
      <c r="CA39" s="343"/>
      <c r="CB39" s="163">
        <v>2800</v>
      </c>
      <c r="CC39" s="342">
        <v>8738</v>
      </c>
      <c r="CD39" s="343"/>
      <c r="CE39" s="177">
        <v>48</v>
      </c>
      <c r="CF39" s="342">
        <v>8738</v>
      </c>
      <c r="CG39" s="343"/>
      <c r="CH39" s="172">
        <f t="shared" si="2"/>
        <v>34.266666666666666</v>
      </c>
      <c r="CJ39" s="342">
        <v>8738</v>
      </c>
      <c r="CK39" s="343"/>
      <c r="CL39" s="164">
        <f t="shared" si="3"/>
        <v>0.13333333333333333</v>
      </c>
      <c r="CM39" s="342">
        <v>8738</v>
      </c>
      <c r="CN39" s="343"/>
      <c r="CO39" s="164">
        <f t="shared" si="4"/>
        <v>0.13333333333333333</v>
      </c>
      <c r="CP39" s="342">
        <v>8738</v>
      </c>
      <c r="CQ39" s="343"/>
      <c r="CR39" s="164">
        <f t="shared" si="5"/>
        <v>0.13333333333333333</v>
      </c>
      <c r="CS39" s="342">
        <v>8738</v>
      </c>
      <c r="CT39" s="343"/>
      <c r="CU39" s="164">
        <f t="shared" si="6"/>
        <v>0.13333333333333333</v>
      </c>
      <c r="CV39" s="342">
        <v>8738</v>
      </c>
      <c r="CW39" s="343"/>
      <c r="CX39" s="164">
        <f t="shared" si="7"/>
        <v>0.13333333333333333</v>
      </c>
      <c r="CY39" s="342">
        <v>8738</v>
      </c>
      <c r="CZ39" s="343"/>
      <c r="DA39" s="164">
        <f t="shared" si="8"/>
        <v>0.13333333333333333</v>
      </c>
      <c r="DC39" s="3">
        <v>34</v>
      </c>
      <c r="DD39" s="3" t="s">
        <v>186</v>
      </c>
      <c r="DE39" s="3">
        <v>34</v>
      </c>
      <c r="DF39" s="165" t="s">
        <v>109</v>
      </c>
      <c r="DG39" s="3">
        <v>34</v>
      </c>
      <c r="DH39" s="164" t="s">
        <v>151</v>
      </c>
      <c r="DI39" s="3">
        <v>34</v>
      </c>
      <c r="DJ39" s="164" t="s">
        <v>152</v>
      </c>
      <c r="DK39" s="3">
        <v>34</v>
      </c>
      <c r="DL39" s="167">
        <f t="shared" si="12"/>
        <v>-7.6098366533864557</v>
      </c>
      <c r="DM39" s="3">
        <v>34</v>
      </c>
      <c r="DN39" s="167">
        <f t="shared" si="13"/>
        <v>-15.219173306772909</v>
      </c>
      <c r="DP39" s="3">
        <v>34</v>
      </c>
      <c r="DQ39" s="220" t="s">
        <v>193</v>
      </c>
      <c r="DS39" s="342">
        <v>8738</v>
      </c>
      <c r="DT39" s="343"/>
      <c r="DU39" s="232">
        <f t="shared" si="9"/>
        <v>0.10666666666666667</v>
      </c>
      <c r="DV39" s="342">
        <v>8738</v>
      </c>
      <c r="DW39" s="343"/>
      <c r="DX39" s="233">
        <f t="shared" si="10"/>
        <v>0.10666666666666667</v>
      </c>
      <c r="DY39" s="231"/>
      <c r="DZ39" s="227">
        <v>34</v>
      </c>
      <c r="EA39" s="212" t="s">
        <v>194</v>
      </c>
      <c r="EB39" s="3">
        <v>34</v>
      </c>
      <c r="EC39" s="3">
        <v>-76</v>
      </c>
    </row>
    <row r="40" spans="1:133">
      <c r="A40" s="342">
        <v>8995</v>
      </c>
      <c r="B40" s="343"/>
      <c r="C40" s="164">
        <f t="shared" si="0"/>
        <v>0.13725490196078433</v>
      </c>
      <c r="D40" s="3">
        <v>35</v>
      </c>
      <c r="E40" s="3" t="s">
        <v>190</v>
      </c>
      <c r="F40" s="342">
        <v>8995</v>
      </c>
      <c r="G40" s="343"/>
      <c r="H40" s="164" t="s">
        <v>92</v>
      </c>
      <c r="I40" s="342">
        <v>8995</v>
      </c>
      <c r="J40" s="343"/>
      <c r="K40" s="3" t="s">
        <v>37</v>
      </c>
      <c r="L40" s="342">
        <v>8995</v>
      </c>
      <c r="M40" s="343"/>
      <c r="N40" s="164" t="s">
        <v>93</v>
      </c>
      <c r="O40" s="342">
        <v>8995</v>
      </c>
      <c r="P40" s="343"/>
      <c r="Q40" s="164" t="s">
        <v>191</v>
      </c>
      <c r="R40" s="342">
        <v>8995</v>
      </c>
      <c r="S40" s="343"/>
      <c r="T40" s="164" t="s">
        <v>38</v>
      </c>
      <c r="U40" s="342">
        <v>8995</v>
      </c>
      <c r="V40" s="343"/>
      <c r="W40" s="164" t="s">
        <v>39</v>
      </c>
      <c r="X40" s="342">
        <v>8995</v>
      </c>
      <c r="Y40" s="343"/>
      <c r="Z40" s="208"/>
      <c r="AA40" s="342">
        <v>8995</v>
      </c>
      <c r="AB40" s="343"/>
      <c r="AC40" s="208"/>
      <c r="AD40" s="342">
        <v>8995</v>
      </c>
      <c r="AE40" s="343"/>
      <c r="AF40" s="164">
        <f t="shared" si="1"/>
        <v>0.13725490196078433</v>
      </c>
      <c r="AG40" s="3">
        <v>35</v>
      </c>
      <c r="AH40" s="3" t="s">
        <v>190</v>
      </c>
      <c r="AI40" s="342">
        <v>8995</v>
      </c>
      <c r="AJ40" s="343"/>
      <c r="AK40" s="164" t="s">
        <v>92</v>
      </c>
      <c r="AL40" s="342">
        <v>8995</v>
      </c>
      <c r="AM40" s="343"/>
      <c r="AN40" s="3" t="s">
        <v>37</v>
      </c>
      <c r="AO40" s="342">
        <v>8995</v>
      </c>
      <c r="AP40" s="343"/>
      <c r="AQ40" s="164" t="s">
        <v>93</v>
      </c>
      <c r="AR40" s="342">
        <v>8995</v>
      </c>
      <c r="AS40" s="343"/>
      <c r="AT40" s="164" t="s">
        <v>191</v>
      </c>
      <c r="AU40" s="342">
        <v>8995</v>
      </c>
      <c r="AV40" s="343"/>
      <c r="AW40" s="164" t="s">
        <v>38</v>
      </c>
      <c r="AX40" s="342">
        <v>8995</v>
      </c>
      <c r="AY40" s="343"/>
      <c r="AZ40" s="164" t="s">
        <v>39</v>
      </c>
      <c r="BA40" s="342">
        <v>8995</v>
      </c>
      <c r="BB40" s="343"/>
      <c r="BC40" s="208"/>
      <c r="BD40" s="342">
        <v>8995</v>
      </c>
      <c r="BE40" s="343"/>
      <c r="BF40" s="208"/>
      <c r="BG40" s="3">
        <v>35</v>
      </c>
      <c r="BH40" s="164">
        <f t="shared" si="15"/>
        <v>0.13725490196078433</v>
      </c>
      <c r="BI40" s="3">
        <v>35</v>
      </c>
      <c r="BJ40" s="174">
        <v>3.0876494023904382</v>
      </c>
      <c r="BK40" s="281">
        <v>1.53125</v>
      </c>
      <c r="BL40" s="189" t="str">
        <f t="shared" si="16"/>
        <v>dimmer in S curve mode</v>
      </c>
      <c r="BM40" s="3" t="str">
        <f t="shared" si="16"/>
        <v>nothing</v>
      </c>
      <c r="BS40" s="342">
        <v>8995</v>
      </c>
      <c r="BT40" s="343"/>
      <c r="BU40" s="3">
        <v>2850</v>
      </c>
      <c r="BV40" s="342">
        <v>8995</v>
      </c>
      <c r="BW40" s="343"/>
      <c r="BX40" s="3">
        <v>-75</v>
      </c>
      <c r="BZ40" s="342">
        <v>8995</v>
      </c>
      <c r="CA40" s="343"/>
      <c r="CB40" s="163">
        <v>2850</v>
      </c>
      <c r="CC40" s="342">
        <v>8995</v>
      </c>
      <c r="CD40" s="343"/>
      <c r="CE40" s="177">
        <v>49.411764705882355</v>
      </c>
      <c r="CF40" s="342">
        <v>8995</v>
      </c>
      <c r="CG40" s="343"/>
      <c r="CH40" s="172">
        <f t="shared" si="2"/>
        <v>35.274509803921568</v>
      </c>
      <c r="CJ40" s="342">
        <v>8995</v>
      </c>
      <c r="CK40" s="343"/>
      <c r="CL40" s="164">
        <f t="shared" si="3"/>
        <v>0.13725490196078433</v>
      </c>
      <c r="CM40" s="342">
        <v>8995</v>
      </c>
      <c r="CN40" s="343"/>
      <c r="CO40" s="164">
        <f t="shared" si="4"/>
        <v>0.13725490196078433</v>
      </c>
      <c r="CP40" s="342">
        <v>8995</v>
      </c>
      <c r="CQ40" s="343"/>
      <c r="CR40" s="164">
        <f t="shared" si="5"/>
        <v>0.13725490196078433</v>
      </c>
      <c r="CS40" s="342">
        <v>8995</v>
      </c>
      <c r="CT40" s="343"/>
      <c r="CU40" s="164">
        <f t="shared" si="6"/>
        <v>0.13725490196078433</v>
      </c>
      <c r="CV40" s="342">
        <v>8995</v>
      </c>
      <c r="CW40" s="343"/>
      <c r="CX40" s="164">
        <f t="shared" si="7"/>
        <v>0.13725490196078433</v>
      </c>
      <c r="CY40" s="342">
        <v>8995</v>
      </c>
      <c r="CZ40" s="343"/>
      <c r="DA40" s="164">
        <f t="shared" si="8"/>
        <v>0.13725490196078433</v>
      </c>
      <c r="DC40" s="3">
        <v>35</v>
      </c>
      <c r="DD40" s="3" t="s">
        <v>186</v>
      </c>
      <c r="DE40" s="3">
        <v>35</v>
      </c>
      <c r="DF40" s="165" t="s">
        <v>109</v>
      </c>
      <c r="DG40" s="3">
        <v>35</v>
      </c>
      <c r="DH40" s="164" t="s">
        <v>151</v>
      </c>
      <c r="DI40" s="3">
        <v>35</v>
      </c>
      <c r="DJ40" s="164" t="s">
        <v>152</v>
      </c>
      <c r="DK40" s="3">
        <v>35</v>
      </c>
      <c r="DL40" s="167">
        <f t="shared" si="12"/>
        <v>-7.5301553784860573</v>
      </c>
      <c r="DM40" s="3">
        <v>35</v>
      </c>
      <c r="DN40" s="167">
        <f t="shared" si="13"/>
        <v>-15.059810756972112</v>
      </c>
      <c r="DP40" s="3">
        <v>35</v>
      </c>
      <c r="DQ40" s="220" t="s">
        <v>193</v>
      </c>
      <c r="DS40" s="342">
        <v>8995</v>
      </c>
      <c r="DT40" s="343"/>
      <c r="DU40" s="232">
        <f t="shared" si="9"/>
        <v>0.10980392156862746</v>
      </c>
      <c r="DV40" s="342">
        <v>8995</v>
      </c>
      <c r="DW40" s="343"/>
      <c r="DX40" s="233">
        <f t="shared" si="10"/>
        <v>0.10980392156862746</v>
      </c>
      <c r="DY40" s="231"/>
      <c r="DZ40" s="227">
        <v>35</v>
      </c>
      <c r="EA40" s="212" t="s">
        <v>194</v>
      </c>
      <c r="EB40" s="3">
        <v>35</v>
      </c>
      <c r="EC40" s="3">
        <v>-75</v>
      </c>
    </row>
    <row r="41" spans="1:133">
      <c r="A41" s="342">
        <v>9252</v>
      </c>
      <c r="B41" s="343"/>
      <c r="C41" s="164">
        <f t="shared" si="0"/>
        <v>0.14117647058823529</v>
      </c>
      <c r="D41" s="3">
        <v>36</v>
      </c>
      <c r="E41" s="3" t="s">
        <v>190</v>
      </c>
      <c r="F41" s="342">
        <v>9252</v>
      </c>
      <c r="G41" s="343"/>
      <c r="H41" s="164" t="s">
        <v>92</v>
      </c>
      <c r="I41" s="342">
        <v>9252</v>
      </c>
      <c r="J41" s="343"/>
      <c r="K41" s="3" t="s">
        <v>37</v>
      </c>
      <c r="L41" s="342">
        <v>9252</v>
      </c>
      <c r="M41" s="343"/>
      <c r="N41" s="164" t="s">
        <v>93</v>
      </c>
      <c r="O41" s="342">
        <v>9252</v>
      </c>
      <c r="P41" s="343"/>
      <c r="Q41" s="164" t="s">
        <v>191</v>
      </c>
      <c r="R41" s="342">
        <v>9252</v>
      </c>
      <c r="S41" s="343"/>
      <c r="T41" s="164" t="s">
        <v>38</v>
      </c>
      <c r="U41" s="342">
        <v>9252</v>
      </c>
      <c r="V41" s="343"/>
      <c r="W41" s="164" t="s">
        <v>39</v>
      </c>
      <c r="X41" s="342">
        <v>9252</v>
      </c>
      <c r="Y41" s="343"/>
      <c r="Z41" s="208"/>
      <c r="AA41" s="342">
        <v>9252</v>
      </c>
      <c r="AB41" s="343"/>
      <c r="AC41" s="208"/>
      <c r="AD41" s="342">
        <v>9252</v>
      </c>
      <c r="AE41" s="343"/>
      <c r="AF41" s="164">
        <f t="shared" si="1"/>
        <v>0.14117647058823529</v>
      </c>
      <c r="AG41" s="3">
        <v>36</v>
      </c>
      <c r="AH41" s="3" t="s">
        <v>190</v>
      </c>
      <c r="AI41" s="342">
        <v>9252</v>
      </c>
      <c r="AJ41" s="343"/>
      <c r="AK41" s="164" t="s">
        <v>92</v>
      </c>
      <c r="AL41" s="342">
        <v>9252</v>
      </c>
      <c r="AM41" s="343"/>
      <c r="AN41" s="3" t="s">
        <v>37</v>
      </c>
      <c r="AO41" s="342">
        <v>9252</v>
      </c>
      <c r="AP41" s="343"/>
      <c r="AQ41" s="164" t="s">
        <v>93</v>
      </c>
      <c r="AR41" s="342">
        <v>9252</v>
      </c>
      <c r="AS41" s="343"/>
      <c r="AT41" s="164" t="s">
        <v>191</v>
      </c>
      <c r="AU41" s="342">
        <v>9252</v>
      </c>
      <c r="AV41" s="343"/>
      <c r="AW41" s="164" t="s">
        <v>38</v>
      </c>
      <c r="AX41" s="342">
        <v>9252</v>
      </c>
      <c r="AY41" s="343"/>
      <c r="AZ41" s="164" t="s">
        <v>39</v>
      </c>
      <c r="BA41" s="342">
        <v>9252</v>
      </c>
      <c r="BB41" s="343"/>
      <c r="BC41" s="208"/>
      <c r="BD41" s="342">
        <v>9252</v>
      </c>
      <c r="BE41" s="343"/>
      <c r="BF41" s="208"/>
      <c r="BG41" s="3">
        <v>36</v>
      </c>
      <c r="BH41" s="164">
        <f t="shared" si="15"/>
        <v>0.14117647058823529</v>
      </c>
      <c r="BI41" s="3">
        <v>36</v>
      </c>
      <c r="BJ41" s="174">
        <v>3.1872509960159361</v>
      </c>
      <c r="BK41" s="281">
        <v>1.5625</v>
      </c>
      <c r="BL41" s="189" t="str">
        <f t="shared" si="16"/>
        <v>dimmer in S curve mode</v>
      </c>
      <c r="BM41" s="3" t="str">
        <f t="shared" si="16"/>
        <v>nothing</v>
      </c>
      <c r="BS41" s="342">
        <v>9252</v>
      </c>
      <c r="BT41" s="343"/>
      <c r="BU41" s="3">
        <v>2850</v>
      </c>
      <c r="BV41" s="342">
        <v>9252</v>
      </c>
      <c r="BW41" s="343"/>
      <c r="BX41" s="3">
        <v>-74</v>
      </c>
      <c r="BZ41" s="342">
        <v>9252</v>
      </c>
      <c r="CA41" s="343"/>
      <c r="CB41" s="163">
        <v>2850</v>
      </c>
      <c r="CC41" s="342">
        <v>9252</v>
      </c>
      <c r="CD41" s="343"/>
      <c r="CE41" s="177">
        <v>50.823529411764703</v>
      </c>
      <c r="CF41" s="342">
        <v>9252</v>
      </c>
      <c r="CG41" s="343"/>
      <c r="CH41" s="172">
        <f t="shared" si="2"/>
        <v>36.28235294117647</v>
      </c>
      <c r="CJ41" s="342">
        <v>9252</v>
      </c>
      <c r="CK41" s="343"/>
      <c r="CL41" s="164">
        <f t="shared" si="3"/>
        <v>0.14117647058823529</v>
      </c>
      <c r="CM41" s="342">
        <v>9252</v>
      </c>
      <c r="CN41" s="343"/>
      <c r="CO41" s="164">
        <f t="shared" si="4"/>
        <v>0.14117647058823529</v>
      </c>
      <c r="CP41" s="342">
        <v>9252</v>
      </c>
      <c r="CQ41" s="343"/>
      <c r="CR41" s="164">
        <f t="shared" si="5"/>
        <v>0.14117647058823529</v>
      </c>
      <c r="CS41" s="342">
        <v>9252</v>
      </c>
      <c r="CT41" s="343"/>
      <c r="CU41" s="164">
        <f t="shared" si="6"/>
        <v>0.14117647058823529</v>
      </c>
      <c r="CV41" s="342">
        <v>9252</v>
      </c>
      <c r="CW41" s="343"/>
      <c r="CX41" s="164">
        <f t="shared" si="7"/>
        <v>0.14117647058823529</v>
      </c>
      <c r="CY41" s="342">
        <v>9252</v>
      </c>
      <c r="CZ41" s="343"/>
      <c r="DA41" s="164">
        <f t="shared" si="8"/>
        <v>0.14117647058823529</v>
      </c>
      <c r="DC41" s="3">
        <v>36</v>
      </c>
      <c r="DD41" s="3" t="s">
        <v>186</v>
      </c>
      <c r="DE41" s="3">
        <v>36</v>
      </c>
      <c r="DF41" s="165" t="s">
        <v>109</v>
      </c>
      <c r="DG41" s="3">
        <v>36</v>
      </c>
      <c r="DH41" s="164" t="s">
        <v>151</v>
      </c>
      <c r="DI41" s="3">
        <v>36</v>
      </c>
      <c r="DJ41" s="164" t="s">
        <v>152</v>
      </c>
      <c r="DK41" s="3">
        <v>36</v>
      </c>
      <c r="DL41" s="167">
        <f t="shared" si="12"/>
        <v>-7.450474103585659</v>
      </c>
      <c r="DM41" s="3">
        <v>36</v>
      </c>
      <c r="DN41" s="167">
        <f t="shared" si="13"/>
        <v>-14.900448207171316</v>
      </c>
      <c r="DP41" s="3">
        <v>36</v>
      </c>
      <c r="DQ41" s="220" t="s">
        <v>193</v>
      </c>
      <c r="DS41" s="342">
        <v>9252</v>
      </c>
      <c r="DT41" s="343"/>
      <c r="DU41" s="232">
        <f t="shared" si="9"/>
        <v>0.11294117647058824</v>
      </c>
      <c r="DV41" s="342">
        <v>9252</v>
      </c>
      <c r="DW41" s="343"/>
      <c r="DX41" s="233">
        <f t="shared" si="10"/>
        <v>0.11294117647058824</v>
      </c>
      <c r="DY41" s="231"/>
      <c r="DZ41" s="227">
        <v>36</v>
      </c>
      <c r="EA41" s="212" t="s">
        <v>194</v>
      </c>
      <c r="EB41" s="3">
        <v>36</v>
      </c>
      <c r="EC41" s="3">
        <v>-74</v>
      </c>
    </row>
    <row r="42" spans="1:133">
      <c r="A42" s="342">
        <v>9509</v>
      </c>
      <c r="B42" s="343"/>
      <c r="C42" s="164">
        <f t="shared" si="0"/>
        <v>0.14509803921568629</v>
      </c>
      <c r="D42" s="3">
        <v>37</v>
      </c>
      <c r="E42" s="3" t="s">
        <v>190</v>
      </c>
      <c r="F42" s="342">
        <v>9509</v>
      </c>
      <c r="G42" s="343"/>
      <c r="H42" s="164" t="s">
        <v>92</v>
      </c>
      <c r="I42" s="342">
        <v>9509</v>
      </c>
      <c r="J42" s="343"/>
      <c r="K42" s="3" t="s">
        <v>37</v>
      </c>
      <c r="L42" s="342">
        <v>9509</v>
      </c>
      <c r="M42" s="343"/>
      <c r="N42" s="164" t="s">
        <v>93</v>
      </c>
      <c r="O42" s="342">
        <v>9509</v>
      </c>
      <c r="P42" s="343"/>
      <c r="Q42" s="164" t="s">
        <v>191</v>
      </c>
      <c r="R42" s="342">
        <v>9509</v>
      </c>
      <c r="S42" s="343"/>
      <c r="T42" s="164" t="s">
        <v>38</v>
      </c>
      <c r="U42" s="342">
        <v>9509</v>
      </c>
      <c r="V42" s="343"/>
      <c r="W42" s="164" t="s">
        <v>39</v>
      </c>
      <c r="X42" s="342">
        <v>9509</v>
      </c>
      <c r="Y42" s="343"/>
      <c r="Z42" s="208"/>
      <c r="AA42" s="342">
        <v>9509</v>
      </c>
      <c r="AB42" s="343"/>
      <c r="AC42" s="208"/>
      <c r="AD42" s="342">
        <v>9509</v>
      </c>
      <c r="AE42" s="343"/>
      <c r="AF42" s="164">
        <f t="shared" si="1"/>
        <v>0.14509803921568629</v>
      </c>
      <c r="AG42" s="3">
        <v>37</v>
      </c>
      <c r="AH42" s="3" t="s">
        <v>190</v>
      </c>
      <c r="AI42" s="342">
        <v>9509</v>
      </c>
      <c r="AJ42" s="343"/>
      <c r="AK42" s="164" t="s">
        <v>92</v>
      </c>
      <c r="AL42" s="342">
        <v>9509</v>
      </c>
      <c r="AM42" s="343"/>
      <c r="AN42" s="3" t="s">
        <v>37</v>
      </c>
      <c r="AO42" s="342">
        <v>9509</v>
      </c>
      <c r="AP42" s="343"/>
      <c r="AQ42" s="164" t="s">
        <v>93</v>
      </c>
      <c r="AR42" s="342">
        <v>9509</v>
      </c>
      <c r="AS42" s="343"/>
      <c r="AT42" s="164" t="s">
        <v>191</v>
      </c>
      <c r="AU42" s="342">
        <v>9509</v>
      </c>
      <c r="AV42" s="343"/>
      <c r="AW42" s="164" t="s">
        <v>38</v>
      </c>
      <c r="AX42" s="342">
        <v>9509</v>
      </c>
      <c r="AY42" s="343"/>
      <c r="AZ42" s="164" t="s">
        <v>39</v>
      </c>
      <c r="BA42" s="342">
        <v>9509</v>
      </c>
      <c r="BB42" s="343"/>
      <c r="BC42" s="208"/>
      <c r="BD42" s="342">
        <v>9509</v>
      </c>
      <c r="BE42" s="343"/>
      <c r="BF42" s="208"/>
      <c r="BG42" s="3">
        <v>37</v>
      </c>
      <c r="BH42" s="164">
        <f t="shared" si="15"/>
        <v>0.14509803921568629</v>
      </c>
      <c r="BI42" s="3">
        <v>37</v>
      </c>
      <c r="BJ42" s="174">
        <v>3.286852589641434</v>
      </c>
      <c r="BK42" s="281">
        <v>1.59375</v>
      </c>
      <c r="BL42" s="189" t="str">
        <f t="shared" si="16"/>
        <v>dimmer in S curve mode</v>
      </c>
      <c r="BM42" s="3" t="str">
        <f t="shared" si="16"/>
        <v>nothing</v>
      </c>
      <c r="BS42" s="342">
        <v>9509</v>
      </c>
      <c r="BT42" s="343"/>
      <c r="BU42" s="3">
        <v>2900</v>
      </c>
      <c r="BV42" s="342">
        <v>9509</v>
      </c>
      <c r="BW42" s="343"/>
      <c r="BX42" s="3">
        <v>-73</v>
      </c>
      <c r="BZ42" s="342">
        <v>9509</v>
      </c>
      <c r="CA42" s="343"/>
      <c r="CB42" s="163">
        <v>2900</v>
      </c>
      <c r="CC42" s="342">
        <v>9509</v>
      </c>
      <c r="CD42" s="343"/>
      <c r="CE42" s="177">
        <v>52.235294117647058</v>
      </c>
      <c r="CF42" s="342">
        <v>9509</v>
      </c>
      <c r="CG42" s="343"/>
      <c r="CH42" s="172">
        <f t="shared" si="2"/>
        <v>37.290196078431372</v>
      </c>
      <c r="CJ42" s="342">
        <v>9509</v>
      </c>
      <c r="CK42" s="343"/>
      <c r="CL42" s="164">
        <f t="shared" si="3"/>
        <v>0.14509803921568629</v>
      </c>
      <c r="CM42" s="342">
        <v>9509</v>
      </c>
      <c r="CN42" s="343"/>
      <c r="CO42" s="164">
        <f t="shared" si="4"/>
        <v>0.14509803921568629</v>
      </c>
      <c r="CP42" s="342">
        <v>9509</v>
      </c>
      <c r="CQ42" s="343"/>
      <c r="CR42" s="164">
        <f t="shared" si="5"/>
        <v>0.14509803921568629</v>
      </c>
      <c r="CS42" s="342">
        <v>9509</v>
      </c>
      <c r="CT42" s="343"/>
      <c r="CU42" s="164">
        <f t="shared" si="6"/>
        <v>0.14509803921568629</v>
      </c>
      <c r="CV42" s="342">
        <v>9509</v>
      </c>
      <c r="CW42" s="343"/>
      <c r="CX42" s="164">
        <f t="shared" si="7"/>
        <v>0.14509803921568629</v>
      </c>
      <c r="CY42" s="342">
        <v>9509</v>
      </c>
      <c r="CZ42" s="343"/>
      <c r="DA42" s="164">
        <f t="shared" si="8"/>
        <v>0.14509803921568629</v>
      </c>
      <c r="DC42" s="3">
        <v>37</v>
      </c>
      <c r="DD42" s="3" t="s">
        <v>186</v>
      </c>
      <c r="DE42" s="3">
        <v>37</v>
      </c>
      <c r="DF42" s="165" t="s">
        <v>109</v>
      </c>
      <c r="DG42" s="3">
        <v>37</v>
      </c>
      <c r="DH42" s="164" t="s">
        <v>151</v>
      </c>
      <c r="DI42" s="3">
        <v>37</v>
      </c>
      <c r="DJ42" s="164" t="s">
        <v>152</v>
      </c>
      <c r="DK42" s="3">
        <v>37</v>
      </c>
      <c r="DL42" s="167">
        <f t="shared" si="12"/>
        <v>-7.3707928286852598</v>
      </c>
      <c r="DM42" s="3">
        <v>37</v>
      </c>
      <c r="DN42" s="167">
        <f t="shared" si="13"/>
        <v>-14.741085657370517</v>
      </c>
      <c r="DP42" s="3">
        <v>37</v>
      </c>
      <c r="DQ42" s="220" t="s">
        <v>193</v>
      </c>
      <c r="DS42" s="342">
        <v>9509</v>
      </c>
      <c r="DT42" s="343"/>
      <c r="DU42" s="232">
        <f t="shared" si="9"/>
        <v>0.11607843137254903</v>
      </c>
      <c r="DV42" s="342">
        <v>9509</v>
      </c>
      <c r="DW42" s="343"/>
      <c r="DX42" s="233">
        <f t="shared" si="10"/>
        <v>0.11607843137254903</v>
      </c>
      <c r="DY42" s="231"/>
      <c r="DZ42" s="227">
        <v>37</v>
      </c>
      <c r="EA42" s="212" t="s">
        <v>194</v>
      </c>
      <c r="EB42" s="3">
        <v>37</v>
      </c>
      <c r="EC42" s="3">
        <v>-73</v>
      </c>
    </row>
    <row r="43" spans="1:133">
      <c r="A43" s="342">
        <v>9766</v>
      </c>
      <c r="B43" s="343"/>
      <c r="C43" s="164">
        <f t="shared" si="0"/>
        <v>0.14901960784313725</v>
      </c>
      <c r="D43" s="3">
        <v>38</v>
      </c>
      <c r="E43" s="3" t="s">
        <v>190</v>
      </c>
      <c r="F43" s="342">
        <v>9766</v>
      </c>
      <c r="G43" s="343"/>
      <c r="H43" s="164" t="s">
        <v>92</v>
      </c>
      <c r="I43" s="342">
        <v>9766</v>
      </c>
      <c r="J43" s="343"/>
      <c r="K43" s="3" t="s">
        <v>37</v>
      </c>
      <c r="L43" s="342">
        <v>9766</v>
      </c>
      <c r="M43" s="343"/>
      <c r="N43" s="164" t="s">
        <v>93</v>
      </c>
      <c r="O43" s="342">
        <v>9766</v>
      </c>
      <c r="P43" s="343"/>
      <c r="Q43" s="164" t="s">
        <v>191</v>
      </c>
      <c r="R43" s="342">
        <v>9766</v>
      </c>
      <c r="S43" s="343"/>
      <c r="T43" s="164" t="s">
        <v>38</v>
      </c>
      <c r="U43" s="342">
        <v>9766</v>
      </c>
      <c r="V43" s="343"/>
      <c r="W43" s="164" t="s">
        <v>39</v>
      </c>
      <c r="X43" s="342">
        <v>9766</v>
      </c>
      <c r="Y43" s="343"/>
      <c r="Z43" s="208"/>
      <c r="AA43" s="342">
        <v>9766</v>
      </c>
      <c r="AB43" s="343"/>
      <c r="AC43" s="208"/>
      <c r="AD43" s="342">
        <v>9766</v>
      </c>
      <c r="AE43" s="343"/>
      <c r="AF43" s="164">
        <f t="shared" si="1"/>
        <v>0.14901960784313725</v>
      </c>
      <c r="AG43" s="3">
        <v>38</v>
      </c>
      <c r="AH43" s="3" t="s">
        <v>190</v>
      </c>
      <c r="AI43" s="342">
        <v>9766</v>
      </c>
      <c r="AJ43" s="343"/>
      <c r="AK43" s="164" t="s">
        <v>92</v>
      </c>
      <c r="AL43" s="342">
        <v>9766</v>
      </c>
      <c r="AM43" s="343"/>
      <c r="AN43" s="3" t="s">
        <v>37</v>
      </c>
      <c r="AO43" s="342">
        <v>9766</v>
      </c>
      <c r="AP43" s="343"/>
      <c r="AQ43" s="164" t="s">
        <v>93</v>
      </c>
      <c r="AR43" s="342">
        <v>9766</v>
      </c>
      <c r="AS43" s="343"/>
      <c r="AT43" s="164" t="s">
        <v>191</v>
      </c>
      <c r="AU43" s="342">
        <v>9766</v>
      </c>
      <c r="AV43" s="343"/>
      <c r="AW43" s="164" t="s">
        <v>38</v>
      </c>
      <c r="AX43" s="342">
        <v>9766</v>
      </c>
      <c r="AY43" s="343"/>
      <c r="AZ43" s="164" t="s">
        <v>39</v>
      </c>
      <c r="BA43" s="342">
        <v>9766</v>
      </c>
      <c r="BB43" s="343"/>
      <c r="BC43" s="208"/>
      <c r="BD43" s="342">
        <v>9766</v>
      </c>
      <c r="BE43" s="343"/>
      <c r="BF43" s="208"/>
      <c r="BG43" s="3">
        <v>38</v>
      </c>
      <c r="BH43" s="164">
        <f t="shared" si="15"/>
        <v>0.14901960784313725</v>
      </c>
      <c r="BI43" s="3">
        <v>38</v>
      </c>
      <c r="BJ43" s="174">
        <v>3.3864541832669319</v>
      </c>
      <c r="BK43" s="281">
        <v>1.625</v>
      </c>
      <c r="BL43" s="189" t="str">
        <f t="shared" si="16"/>
        <v>dimmer in S curve mode</v>
      </c>
      <c r="BM43" s="3" t="str">
        <f t="shared" si="16"/>
        <v>nothing</v>
      </c>
      <c r="BS43" s="342">
        <v>9766</v>
      </c>
      <c r="BT43" s="343"/>
      <c r="BU43" s="3">
        <v>2950</v>
      </c>
      <c r="BV43" s="342">
        <v>9766</v>
      </c>
      <c r="BW43" s="343"/>
      <c r="BX43" s="3">
        <v>-73</v>
      </c>
      <c r="BZ43" s="342">
        <v>9766</v>
      </c>
      <c r="CA43" s="343"/>
      <c r="CB43" s="163">
        <v>2950</v>
      </c>
      <c r="CC43" s="342">
        <v>9766</v>
      </c>
      <c r="CD43" s="343"/>
      <c r="CE43" s="177">
        <v>53.647058823529413</v>
      </c>
      <c r="CF43" s="342">
        <v>9766</v>
      </c>
      <c r="CG43" s="343"/>
      <c r="CH43" s="172">
        <f t="shared" si="2"/>
        <v>38.298039215686273</v>
      </c>
      <c r="CJ43" s="342">
        <v>9766</v>
      </c>
      <c r="CK43" s="343"/>
      <c r="CL43" s="164">
        <f t="shared" si="3"/>
        <v>0.14901960784313725</v>
      </c>
      <c r="CM43" s="342">
        <v>9766</v>
      </c>
      <c r="CN43" s="343"/>
      <c r="CO43" s="164">
        <f t="shared" si="4"/>
        <v>0.14901960784313725</v>
      </c>
      <c r="CP43" s="342">
        <v>9766</v>
      </c>
      <c r="CQ43" s="343"/>
      <c r="CR43" s="164">
        <f t="shared" si="5"/>
        <v>0.14901960784313725</v>
      </c>
      <c r="CS43" s="342">
        <v>9766</v>
      </c>
      <c r="CT43" s="343"/>
      <c r="CU43" s="164">
        <f t="shared" si="6"/>
        <v>0.14901960784313725</v>
      </c>
      <c r="CV43" s="342">
        <v>9766</v>
      </c>
      <c r="CW43" s="343"/>
      <c r="CX43" s="164">
        <f t="shared" si="7"/>
        <v>0.14901960784313725</v>
      </c>
      <c r="CY43" s="342">
        <v>9766</v>
      </c>
      <c r="CZ43" s="343"/>
      <c r="DA43" s="164">
        <f t="shared" si="8"/>
        <v>0.14901960784313725</v>
      </c>
      <c r="DC43" s="3">
        <v>38</v>
      </c>
      <c r="DD43" s="3" t="s">
        <v>186</v>
      </c>
      <c r="DE43" s="3">
        <v>38</v>
      </c>
      <c r="DF43" s="165" t="s">
        <v>109</v>
      </c>
      <c r="DG43" s="3">
        <v>38</v>
      </c>
      <c r="DH43" s="164" t="s">
        <v>151</v>
      </c>
      <c r="DI43" s="3">
        <v>38</v>
      </c>
      <c r="DJ43" s="164" t="s">
        <v>152</v>
      </c>
      <c r="DK43" s="3">
        <v>38</v>
      </c>
      <c r="DL43" s="167">
        <f t="shared" si="12"/>
        <v>-7.2911115537848614</v>
      </c>
      <c r="DM43" s="3">
        <v>38</v>
      </c>
      <c r="DN43" s="167">
        <f t="shared" si="13"/>
        <v>-14.58172310756972</v>
      </c>
      <c r="DP43" s="3">
        <v>38</v>
      </c>
      <c r="DQ43" s="220" t="s">
        <v>193</v>
      </c>
      <c r="DS43" s="342">
        <v>9766</v>
      </c>
      <c r="DT43" s="343"/>
      <c r="DU43" s="232">
        <f t="shared" si="9"/>
        <v>0.11921568627450981</v>
      </c>
      <c r="DV43" s="342">
        <v>9766</v>
      </c>
      <c r="DW43" s="343"/>
      <c r="DX43" s="233">
        <f t="shared" si="10"/>
        <v>0.11921568627450981</v>
      </c>
      <c r="DY43" s="231"/>
      <c r="DZ43" s="227">
        <v>38</v>
      </c>
      <c r="EA43" s="212" t="s">
        <v>194</v>
      </c>
      <c r="EB43" s="3">
        <v>38</v>
      </c>
      <c r="EC43" s="3">
        <v>-73</v>
      </c>
    </row>
    <row r="44" spans="1:133">
      <c r="A44" s="342">
        <v>10023</v>
      </c>
      <c r="B44" s="343"/>
      <c r="C44" s="164">
        <f t="shared" si="0"/>
        <v>0.15294117647058825</v>
      </c>
      <c r="D44" s="3">
        <v>39</v>
      </c>
      <c r="E44" s="3" t="s">
        <v>190</v>
      </c>
      <c r="F44" s="342">
        <v>10023</v>
      </c>
      <c r="G44" s="343"/>
      <c r="H44" s="164" t="s">
        <v>92</v>
      </c>
      <c r="I44" s="342">
        <v>10023</v>
      </c>
      <c r="J44" s="343"/>
      <c r="K44" s="3" t="s">
        <v>37</v>
      </c>
      <c r="L44" s="342">
        <v>10023</v>
      </c>
      <c r="M44" s="343"/>
      <c r="N44" s="164" t="s">
        <v>93</v>
      </c>
      <c r="O44" s="342">
        <v>10023</v>
      </c>
      <c r="P44" s="343"/>
      <c r="Q44" s="164" t="s">
        <v>191</v>
      </c>
      <c r="R44" s="342">
        <v>10023</v>
      </c>
      <c r="S44" s="343"/>
      <c r="T44" s="164" t="s">
        <v>38</v>
      </c>
      <c r="U44" s="342">
        <v>10023</v>
      </c>
      <c r="V44" s="343"/>
      <c r="W44" s="164" t="s">
        <v>39</v>
      </c>
      <c r="X44" s="342">
        <v>10023</v>
      </c>
      <c r="Y44" s="343"/>
      <c r="Z44" s="208"/>
      <c r="AA44" s="342">
        <v>10023</v>
      </c>
      <c r="AB44" s="343"/>
      <c r="AC44" s="208"/>
      <c r="AD44" s="342">
        <v>10023</v>
      </c>
      <c r="AE44" s="343"/>
      <c r="AF44" s="164">
        <f t="shared" si="1"/>
        <v>0.15294117647058825</v>
      </c>
      <c r="AG44" s="3">
        <v>39</v>
      </c>
      <c r="AH44" s="3" t="s">
        <v>190</v>
      </c>
      <c r="AI44" s="342">
        <v>10023</v>
      </c>
      <c r="AJ44" s="343"/>
      <c r="AK44" s="164" t="s">
        <v>92</v>
      </c>
      <c r="AL44" s="342">
        <v>10023</v>
      </c>
      <c r="AM44" s="343"/>
      <c r="AN44" s="3" t="s">
        <v>37</v>
      </c>
      <c r="AO44" s="342">
        <v>10023</v>
      </c>
      <c r="AP44" s="343"/>
      <c r="AQ44" s="164" t="s">
        <v>93</v>
      </c>
      <c r="AR44" s="342">
        <v>10023</v>
      </c>
      <c r="AS44" s="343"/>
      <c r="AT44" s="164" t="s">
        <v>191</v>
      </c>
      <c r="AU44" s="342">
        <v>10023</v>
      </c>
      <c r="AV44" s="343"/>
      <c r="AW44" s="164" t="s">
        <v>38</v>
      </c>
      <c r="AX44" s="342">
        <v>10023</v>
      </c>
      <c r="AY44" s="343"/>
      <c r="AZ44" s="164" t="s">
        <v>39</v>
      </c>
      <c r="BA44" s="342">
        <v>10023</v>
      </c>
      <c r="BB44" s="343"/>
      <c r="BC44" s="208"/>
      <c r="BD44" s="342">
        <v>10023</v>
      </c>
      <c r="BE44" s="343"/>
      <c r="BF44" s="208"/>
      <c r="BG44" s="3">
        <v>39</v>
      </c>
      <c r="BH44" s="164">
        <f t="shared" si="15"/>
        <v>0.15294117647058825</v>
      </c>
      <c r="BI44" s="3">
        <v>39</v>
      </c>
      <c r="BJ44" s="174">
        <v>3.4860557768924303</v>
      </c>
      <c r="BK44" s="281">
        <v>1.65625</v>
      </c>
      <c r="BL44" s="189" t="str">
        <f t="shared" si="16"/>
        <v>dimmer in S curve mode</v>
      </c>
      <c r="BM44" s="3" t="str">
        <f t="shared" si="16"/>
        <v>nothing</v>
      </c>
      <c r="BS44" s="342">
        <v>10023</v>
      </c>
      <c r="BT44" s="343"/>
      <c r="BU44" s="3">
        <v>2950</v>
      </c>
      <c r="BV44" s="342">
        <v>10023</v>
      </c>
      <c r="BW44" s="343"/>
      <c r="BX44" s="3">
        <v>-72</v>
      </c>
      <c r="BZ44" s="342">
        <v>10023</v>
      </c>
      <c r="CA44" s="343"/>
      <c r="CB44" s="163">
        <v>2950</v>
      </c>
      <c r="CC44" s="342">
        <v>10023</v>
      </c>
      <c r="CD44" s="343"/>
      <c r="CE44" s="177">
        <v>55.058823529411768</v>
      </c>
      <c r="CF44" s="342">
        <v>10023</v>
      </c>
      <c r="CG44" s="343"/>
      <c r="CH44" s="172">
        <f t="shared" si="2"/>
        <v>39.305882352941175</v>
      </c>
      <c r="CJ44" s="342">
        <v>10023</v>
      </c>
      <c r="CK44" s="343"/>
      <c r="CL44" s="164">
        <f t="shared" si="3"/>
        <v>0.15294117647058825</v>
      </c>
      <c r="CM44" s="342">
        <v>10023</v>
      </c>
      <c r="CN44" s="343"/>
      <c r="CO44" s="164">
        <f t="shared" si="4"/>
        <v>0.15294117647058825</v>
      </c>
      <c r="CP44" s="342">
        <v>10023</v>
      </c>
      <c r="CQ44" s="343"/>
      <c r="CR44" s="164">
        <f t="shared" si="5"/>
        <v>0.15294117647058825</v>
      </c>
      <c r="CS44" s="342">
        <v>10023</v>
      </c>
      <c r="CT44" s="343"/>
      <c r="CU44" s="164">
        <f t="shared" si="6"/>
        <v>0.15294117647058825</v>
      </c>
      <c r="CV44" s="342">
        <v>10023</v>
      </c>
      <c r="CW44" s="343"/>
      <c r="CX44" s="164">
        <f t="shared" si="7"/>
        <v>0.15294117647058825</v>
      </c>
      <c r="CY44" s="342">
        <v>10023</v>
      </c>
      <c r="CZ44" s="343"/>
      <c r="DA44" s="164">
        <f t="shared" si="8"/>
        <v>0.15294117647058825</v>
      </c>
      <c r="DC44" s="3">
        <v>39</v>
      </c>
      <c r="DD44" s="3" t="s">
        <v>186</v>
      </c>
      <c r="DE44" s="3">
        <v>39</v>
      </c>
      <c r="DF44" s="165" t="s">
        <v>109</v>
      </c>
      <c r="DG44" s="3">
        <v>39</v>
      </c>
      <c r="DH44" s="164" t="s">
        <v>151</v>
      </c>
      <c r="DI44" s="3">
        <v>39</v>
      </c>
      <c r="DJ44" s="164" t="s">
        <v>152</v>
      </c>
      <c r="DK44" s="3">
        <v>39</v>
      </c>
      <c r="DL44" s="167">
        <f t="shared" si="12"/>
        <v>-7.2114302788844631</v>
      </c>
      <c r="DM44" s="3">
        <v>39</v>
      </c>
      <c r="DN44" s="167">
        <f t="shared" si="13"/>
        <v>-14.422360557768924</v>
      </c>
      <c r="DP44" s="3">
        <v>39</v>
      </c>
      <c r="DQ44" s="220" t="s">
        <v>193</v>
      </c>
      <c r="DS44" s="342">
        <v>10023</v>
      </c>
      <c r="DT44" s="343"/>
      <c r="DU44" s="232">
        <f t="shared" si="9"/>
        <v>0.12235294117647061</v>
      </c>
      <c r="DV44" s="342">
        <v>10023</v>
      </c>
      <c r="DW44" s="343"/>
      <c r="DX44" s="233">
        <f t="shared" si="10"/>
        <v>0.12235294117647061</v>
      </c>
      <c r="DY44" s="231"/>
      <c r="DZ44" s="227">
        <v>39</v>
      </c>
      <c r="EA44" s="212" t="s">
        <v>194</v>
      </c>
      <c r="EB44" s="3">
        <v>39</v>
      </c>
      <c r="EC44" s="3">
        <v>-72</v>
      </c>
    </row>
    <row r="45" spans="1:133">
      <c r="A45" s="342">
        <v>10280</v>
      </c>
      <c r="B45" s="343"/>
      <c r="C45" s="164">
        <f t="shared" si="0"/>
        <v>0.15686274509803921</v>
      </c>
      <c r="D45" s="3">
        <v>40</v>
      </c>
      <c r="E45" s="3" t="s">
        <v>145</v>
      </c>
      <c r="F45" s="342">
        <v>10280</v>
      </c>
      <c r="G45" s="343"/>
      <c r="H45" s="3" t="s">
        <v>195</v>
      </c>
      <c r="I45" s="342">
        <v>10280</v>
      </c>
      <c r="J45" s="343"/>
      <c r="K45" s="208"/>
      <c r="L45" s="342">
        <v>10280</v>
      </c>
      <c r="M45" s="343"/>
      <c r="N45" s="208"/>
      <c r="O45" s="342">
        <v>10280</v>
      </c>
      <c r="P45" s="343"/>
      <c r="Q45" s="208"/>
      <c r="R45" s="342">
        <v>10280</v>
      </c>
      <c r="S45" s="343"/>
      <c r="T45" s="208"/>
      <c r="U45" s="342">
        <v>10280</v>
      </c>
      <c r="V45" s="343"/>
      <c r="W45" s="208"/>
      <c r="X45" s="342">
        <v>10280</v>
      </c>
      <c r="Y45" s="343"/>
      <c r="Z45" s="208"/>
      <c r="AA45" s="342">
        <v>10280</v>
      </c>
      <c r="AB45" s="343"/>
      <c r="AC45" s="208"/>
      <c r="AD45" s="342">
        <v>10280</v>
      </c>
      <c r="AE45" s="343"/>
      <c r="AF45" s="164">
        <f t="shared" si="1"/>
        <v>0.15686274509803921</v>
      </c>
      <c r="AG45" s="3">
        <v>40</v>
      </c>
      <c r="AH45" s="3" t="s">
        <v>145</v>
      </c>
      <c r="AI45" s="342">
        <v>10280</v>
      </c>
      <c r="AJ45" s="343"/>
      <c r="AK45" s="3" t="s">
        <v>195</v>
      </c>
      <c r="AL45" s="342">
        <v>10280</v>
      </c>
      <c r="AM45" s="343"/>
      <c r="AN45" s="208"/>
      <c r="AO45" s="342">
        <v>10280</v>
      </c>
      <c r="AP45" s="343"/>
      <c r="AQ45" s="208"/>
      <c r="AR45" s="342">
        <v>10280</v>
      </c>
      <c r="AS45" s="343"/>
      <c r="AT45" s="208"/>
      <c r="AU45" s="342">
        <v>10280</v>
      </c>
      <c r="AV45" s="343"/>
      <c r="AW45" s="208"/>
      <c r="AX45" s="342">
        <v>10280</v>
      </c>
      <c r="AY45" s="343"/>
      <c r="AZ45" s="208"/>
      <c r="BA45" s="342">
        <v>10280</v>
      </c>
      <c r="BB45" s="343"/>
      <c r="BC45" s="208"/>
      <c r="BD45" s="342">
        <v>10280</v>
      </c>
      <c r="BE45" s="343"/>
      <c r="BF45" s="208"/>
      <c r="BG45" s="3">
        <v>40</v>
      </c>
      <c r="BH45" s="164">
        <f t="shared" si="15"/>
        <v>0.15686274509803921</v>
      </c>
      <c r="BI45" s="3">
        <v>40</v>
      </c>
      <c r="BJ45" s="174">
        <v>3.5856573705179282</v>
      </c>
      <c r="BK45" s="281">
        <v>1.6875</v>
      </c>
      <c r="BL45" s="189" t="str">
        <f t="shared" si="16"/>
        <v>dimmer in S curve mode</v>
      </c>
      <c r="BM45" s="3" t="str">
        <f t="shared" si="16"/>
        <v>nothing</v>
      </c>
      <c r="BS45" s="342">
        <v>10280</v>
      </c>
      <c r="BT45" s="343"/>
      <c r="BU45" s="3">
        <v>3000</v>
      </c>
      <c r="BV45" s="342">
        <v>10280</v>
      </c>
      <c r="BW45" s="343"/>
      <c r="BX45" s="3">
        <v>-71</v>
      </c>
      <c r="BZ45" s="342">
        <v>10280</v>
      </c>
      <c r="CA45" s="343"/>
      <c r="CB45" s="163">
        <v>3000</v>
      </c>
      <c r="CC45" s="342">
        <v>10280</v>
      </c>
      <c r="CD45" s="343"/>
      <c r="CE45" s="177">
        <v>56.470588235294116</v>
      </c>
      <c r="CF45" s="342">
        <v>10280</v>
      </c>
      <c r="CG45" s="343"/>
      <c r="CH45" s="172">
        <f t="shared" si="2"/>
        <v>40.313725490196077</v>
      </c>
      <c r="CJ45" s="342">
        <v>10280</v>
      </c>
      <c r="CK45" s="343"/>
      <c r="CL45" s="164">
        <f t="shared" si="3"/>
        <v>0.15686274509803921</v>
      </c>
      <c r="CM45" s="342">
        <v>10280</v>
      </c>
      <c r="CN45" s="343"/>
      <c r="CO45" s="164">
        <f t="shared" si="4"/>
        <v>0.15686274509803921</v>
      </c>
      <c r="CP45" s="342">
        <v>10280</v>
      </c>
      <c r="CQ45" s="343"/>
      <c r="CR45" s="164">
        <f t="shared" si="5"/>
        <v>0.15686274509803921</v>
      </c>
      <c r="CS45" s="342">
        <v>10280</v>
      </c>
      <c r="CT45" s="343"/>
      <c r="CU45" s="164">
        <f t="shared" si="6"/>
        <v>0.15686274509803921</v>
      </c>
      <c r="CV45" s="342">
        <v>10280</v>
      </c>
      <c r="CW45" s="343"/>
      <c r="CX45" s="164">
        <f t="shared" si="7"/>
        <v>0.15686274509803921</v>
      </c>
      <c r="CY45" s="342">
        <v>10280</v>
      </c>
      <c r="CZ45" s="343"/>
      <c r="DA45" s="164">
        <f t="shared" si="8"/>
        <v>0.15686274509803921</v>
      </c>
      <c r="DC45" s="3">
        <v>40</v>
      </c>
      <c r="DD45" s="3" t="s">
        <v>186</v>
      </c>
      <c r="DE45" s="3">
        <v>40</v>
      </c>
      <c r="DF45" s="165" t="s">
        <v>109</v>
      </c>
      <c r="DG45" s="3">
        <v>40</v>
      </c>
      <c r="DH45" s="164" t="s">
        <v>151</v>
      </c>
      <c r="DI45" s="3">
        <v>40</v>
      </c>
      <c r="DJ45" s="164" t="s">
        <v>152</v>
      </c>
      <c r="DK45" s="3">
        <v>40</v>
      </c>
      <c r="DL45" s="167">
        <f t="shared" si="12"/>
        <v>-7.1317490039840647</v>
      </c>
      <c r="DM45" s="3">
        <v>40</v>
      </c>
      <c r="DN45" s="167">
        <f t="shared" si="13"/>
        <v>-14.262998007968127</v>
      </c>
      <c r="DP45" s="3">
        <v>40</v>
      </c>
      <c r="DQ45" s="221" t="s">
        <v>196</v>
      </c>
      <c r="DS45" s="342">
        <v>10280</v>
      </c>
      <c r="DT45" s="343"/>
      <c r="DU45" s="232">
        <f t="shared" si="9"/>
        <v>0.12549019607843137</v>
      </c>
      <c r="DV45" s="342">
        <v>10280</v>
      </c>
      <c r="DW45" s="343"/>
      <c r="DX45" s="233">
        <f t="shared" si="10"/>
        <v>0.12549019607843137</v>
      </c>
      <c r="DY45" s="231"/>
      <c r="DZ45" s="227">
        <v>40</v>
      </c>
      <c r="EA45" s="213" t="s">
        <v>197</v>
      </c>
      <c r="EB45" s="3">
        <v>40</v>
      </c>
      <c r="EC45" s="3">
        <v>-71</v>
      </c>
    </row>
    <row r="46" spans="1:133">
      <c r="A46" s="342">
        <v>10537</v>
      </c>
      <c r="B46" s="343"/>
      <c r="C46" s="164">
        <f t="shared" si="0"/>
        <v>0.16078431372549021</v>
      </c>
      <c r="D46" s="3">
        <v>41</v>
      </c>
      <c r="E46" s="3" t="s">
        <v>145</v>
      </c>
      <c r="F46" s="342">
        <v>10537</v>
      </c>
      <c r="G46" s="343"/>
      <c r="H46" s="3" t="s">
        <v>195</v>
      </c>
      <c r="I46" s="342">
        <v>10537</v>
      </c>
      <c r="J46" s="343"/>
      <c r="K46" s="208"/>
      <c r="L46" s="342">
        <v>10537</v>
      </c>
      <c r="M46" s="343"/>
      <c r="N46" s="208"/>
      <c r="O46" s="342">
        <v>10537</v>
      </c>
      <c r="P46" s="343"/>
      <c r="Q46" s="208"/>
      <c r="R46" s="342">
        <v>10537</v>
      </c>
      <c r="S46" s="343"/>
      <c r="T46" s="208"/>
      <c r="U46" s="342">
        <v>10537</v>
      </c>
      <c r="V46" s="343"/>
      <c r="W46" s="208"/>
      <c r="X46" s="342">
        <v>10537</v>
      </c>
      <c r="Y46" s="343"/>
      <c r="Z46" s="208"/>
      <c r="AA46" s="342">
        <v>10537</v>
      </c>
      <c r="AB46" s="343"/>
      <c r="AC46" s="208"/>
      <c r="AD46" s="342">
        <v>10537</v>
      </c>
      <c r="AE46" s="343"/>
      <c r="AF46" s="164">
        <f t="shared" si="1"/>
        <v>0.16078431372549021</v>
      </c>
      <c r="AG46" s="3">
        <v>41</v>
      </c>
      <c r="AH46" s="3" t="s">
        <v>145</v>
      </c>
      <c r="AI46" s="342">
        <v>10537</v>
      </c>
      <c r="AJ46" s="343"/>
      <c r="AK46" s="3" t="s">
        <v>195</v>
      </c>
      <c r="AL46" s="342">
        <v>10537</v>
      </c>
      <c r="AM46" s="343"/>
      <c r="AN46" s="208"/>
      <c r="AO46" s="342">
        <v>10537</v>
      </c>
      <c r="AP46" s="343"/>
      <c r="AQ46" s="208"/>
      <c r="AR46" s="342">
        <v>10537</v>
      </c>
      <c r="AS46" s="343"/>
      <c r="AT46" s="208"/>
      <c r="AU46" s="342">
        <v>10537</v>
      </c>
      <c r="AV46" s="343"/>
      <c r="AW46" s="208"/>
      <c r="AX46" s="342">
        <v>10537</v>
      </c>
      <c r="AY46" s="343"/>
      <c r="AZ46" s="208"/>
      <c r="BA46" s="342">
        <v>10537</v>
      </c>
      <c r="BB46" s="343"/>
      <c r="BC46" s="208"/>
      <c r="BD46" s="342">
        <v>10537</v>
      </c>
      <c r="BE46" s="343"/>
      <c r="BF46" s="208"/>
      <c r="BG46" s="3">
        <v>41</v>
      </c>
      <c r="BH46" s="164">
        <f t="shared" si="15"/>
        <v>0.16078431372549021</v>
      </c>
      <c r="BI46" s="3">
        <v>41</v>
      </c>
      <c r="BJ46" s="174">
        <v>3.6852589641434261</v>
      </c>
      <c r="BK46" s="281">
        <v>1.71875</v>
      </c>
      <c r="BL46" s="180" t="s">
        <v>122</v>
      </c>
      <c r="BM46" s="3" t="str">
        <f t="shared" si="16"/>
        <v>nothing</v>
      </c>
      <c r="BS46" s="342">
        <v>10537</v>
      </c>
      <c r="BT46" s="343"/>
      <c r="BU46" s="3">
        <v>3050</v>
      </c>
      <c r="BV46" s="342">
        <v>10537</v>
      </c>
      <c r="BW46" s="343"/>
      <c r="BX46" s="3">
        <v>-70</v>
      </c>
      <c r="BZ46" s="342">
        <v>10537</v>
      </c>
      <c r="CA46" s="343"/>
      <c r="CB46" s="163">
        <v>3050</v>
      </c>
      <c r="CC46" s="342">
        <v>10537</v>
      </c>
      <c r="CD46" s="343"/>
      <c r="CE46" s="177">
        <v>57.882352941176471</v>
      </c>
      <c r="CF46" s="342">
        <v>10537</v>
      </c>
      <c r="CG46" s="343"/>
      <c r="CH46" s="172">
        <f t="shared" si="2"/>
        <v>41.321568627450979</v>
      </c>
      <c r="CJ46" s="342">
        <v>10537</v>
      </c>
      <c r="CK46" s="343"/>
      <c r="CL46" s="164">
        <f t="shared" si="3"/>
        <v>0.16078431372549021</v>
      </c>
      <c r="CM46" s="342">
        <v>10537</v>
      </c>
      <c r="CN46" s="343"/>
      <c r="CO46" s="164">
        <f t="shared" si="4"/>
        <v>0.16078431372549021</v>
      </c>
      <c r="CP46" s="342">
        <v>10537</v>
      </c>
      <c r="CQ46" s="343"/>
      <c r="CR46" s="164">
        <f t="shared" si="5"/>
        <v>0.16078431372549021</v>
      </c>
      <c r="CS46" s="342">
        <v>10537</v>
      </c>
      <c r="CT46" s="343"/>
      <c r="CU46" s="164">
        <f t="shared" si="6"/>
        <v>0.16078431372549021</v>
      </c>
      <c r="CV46" s="342">
        <v>10537</v>
      </c>
      <c r="CW46" s="343"/>
      <c r="CX46" s="164">
        <f t="shared" si="7"/>
        <v>0.16078431372549021</v>
      </c>
      <c r="CY46" s="342">
        <v>10537</v>
      </c>
      <c r="CZ46" s="343"/>
      <c r="DA46" s="164">
        <f t="shared" si="8"/>
        <v>0.16078431372549021</v>
      </c>
      <c r="DC46" s="3">
        <v>41</v>
      </c>
      <c r="DD46" s="3" t="s">
        <v>186</v>
      </c>
      <c r="DE46" s="3">
        <v>41</v>
      </c>
      <c r="DF46" s="165" t="s">
        <v>109</v>
      </c>
      <c r="DG46" s="3">
        <v>41</v>
      </c>
      <c r="DH46" s="164" t="s">
        <v>151</v>
      </c>
      <c r="DI46" s="3">
        <v>41</v>
      </c>
      <c r="DJ46" s="164" t="s">
        <v>152</v>
      </c>
      <c r="DK46" s="3">
        <v>41</v>
      </c>
      <c r="DL46" s="167">
        <f t="shared" si="12"/>
        <v>-7.0520677290836664</v>
      </c>
      <c r="DM46" s="3">
        <v>41</v>
      </c>
      <c r="DN46" s="167">
        <f t="shared" si="13"/>
        <v>-14.10363545816733</v>
      </c>
      <c r="DP46" s="3">
        <v>41</v>
      </c>
      <c r="DQ46" s="221" t="s">
        <v>196</v>
      </c>
      <c r="DS46" s="342">
        <v>10537</v>
      </c>
      <c r="DT46" s="343"/>
      <c r="DU46" s="232">
        <f t="shared" si="9"/>
        <v>0.12862745098039216</v>
      </c>
      <c r="DV46" s="342">
        <v>10537</v>
      </c>
      <c r="DW46" s="343"/>
      <c r="DX46" s="233">
        <f t="shared" si="10"/>
        <v>0.12862745098039216</v>
      </c>
      <c r="DY46" s="231"/>
      <c r="DZ46" s="227">
        <v>41</v>
      </c>
      <c r="EA46" s="213" t="s">
        <v>197</v>
      </c>
      <c r="EB46" s="3">
        <v>41</v>
      </c>
      <c r="EC46" s="3">
        <v>-70</v>
      </c>
    </row>
    <row r="47" spans="1:133">
      <c r="A47" s="342">
        <v>10794</v>
      </c>
      <c r="B47" s="343"/>
      <c r="C47" s="164">
        <f t="shared" si="0"/>
        <v>0.16470588235294117</v>
      </c>
      <c r="D47" s="3">
        <v>42</v>
      </c>
      <c r="E47" s="3" t="s">
        <v>145</v>
      </c>
      <c r="F47" s="342">
        <v>10794</v>
      </c>
      <c r="G47" s="343"/>
      <c r="H47" s="3" t="s">
        <v>195</v>
      </c>
      <c r="I47" s="342">
        <v>10794</v>
      </c>
      <c r="J47" s="343"/>
      <c r="K47" s="208"/>
      <c r="L47" s="342">
        <v>10794</v>
      </c>
      <c r="M47" s="343"/>
      <c r="N47" s="208"/>
      <c r="O47" s="342">
        <v>10794</v>
      </c>
      <c r="P47" s="343"/>
      <c r="Q47" s="208"/>
      <c r="R47" s="342">
        <v>10794</v>
      </c>
      <c r="S47" s="343"/>
      <c r="T47" s="208"/>
      <c r="U47" s="342">
        <v>10794</v>
      </c>
      <c r="V47" s="343"/>
      <c r="W47" s="208"/>
      <c r="X47" s="342">
        <v>10794</v>
      </c>
      <c r="Y47" s="343"/>
      <c r="Z47" s="208"/>
      <c r="AA47" s="342">
        <v>10794</v>
      </c>
      <c r="AB47" s="343"/>
      <c r="AC47" s="208"/>
      <c r="AD47" s="342">
        <v>10794</v>
      </c>
      <c r="AE47" s="343"/>
      <c r="AF47" s="164">
        <f t="shared" si="1"/>
        <v>0.16470588235294117</v>
      </c>
      <c r="AG47" s="3">
        <v>42</v>
      </c>
      <c r="AH47" s="3" t="s">
        <v>145</v>
      </c>
      <c r="AI47" s="342">
        <v>10794</v>
      </c>
      <c r="AJ47" s="343"/>
      <c r="AK47" s="3" t="s">
        <v>195</v>
      </c>
      <c r="AL47" s="342">
        <v>10794</v>
      </c>
      <c r="AM47" s="343"/>
      <c r="AN47" s="208"/>
      <c r="AO47" s="342">
        <v>10794</v>
      </c>
      <c r="AP47" s="343"/>
      <c r="AQ47" s="208"/>
      <c r="AR47" s="342">
        <v>10794</v>
      </c>
      <c r="AS47" s="343"/>
      <c r="AT47" s="208"/>
      <c r="AU47" s="342">
        <v>10794</v>
      </c>
      <c r="AV47" s="343"/>
      <c r="AW47" s="208"/>
      <c r="AX47" s="342">
        <v>10794</v>
      </c>
      <c r="AY47" s="343"/>
      <c r="AZ47" s="208"/>
      <c r="BA47" s="342">
        <v>10794</v>
      </c>
      <c r="BB47" s="343"/>
      <c r="BC47" s="208"/>
      <c r="BD47" s="342">
        <v>10794</v>
      </c>
      <c r="BE47" s="343"/>
      <c r="BF47" s="208"/>
      <c r="BG47" s="3">
        <v>42</v>
      </c>
      <c r="BH47" s="164">
        <f t="shared" si="15"/>
        <v>0.16470588235294117</v>
      </c>
      <c r="BI47" s="3">
        <v>42</v>
      </c>
      <c r="BJ47" s="174">
        <v>3.784860557768924</v>
      </c>
      <c r="BK47" s="281">
        <v>1.75</v>
      </c>
      <c r="BL47" s="181" t="str">
        <f>BL46</f>
        <v>dimmer in tungsten emulated</v>
      </c>
      <c r="BM47" s="3" t="str">
        <f t="shared" si="16"/>
        <v>nothing</v>
      </c>
      <c r="BS47" s="342">
        <v>10794</v>
      </c>
      <c r="BT47" s="343"/>
      <c r="BU47" s="3">
        <v>3050</v>
      </c>
      <c r="BV47" s="342">
        <v>10794</v>
      </c>
      <c r="BW47" s="343"/>
      <c r="BX47" s="3">
        <v>-69</v>
      </c>
      <c r="BZ47" s="342">
        <v>10794</v>
      </c>
      <c r="CA47" s="343"/>
      <c r="CB47" s="163">
        <v>3050</v>
      </c>
      <c r="CC47" s="342">
        <v>10794</v>
      </c>
      <c r="CD47" s="343"/>
      <c r="CE47" s="177">
        <v>59.294117647058826</v>
      </c>
      <c r="CF47" s="342">
        <v>10794</v>
      </c>
      <c r="CG47" s="343"/>
      <c r="CH47" s="172">
        <f t="shared" si="2"/>
        <v>42.329411764705881</v>
      </c>
      <c r="CJ47" s="342">
        <v>10794</v>
      </c>
      <c r="CK47" s="343"/>
      <c r="CL47" s="164">
        <f t="shared" si="3"/>
        <v>0.16470588235294117</v>
      </c>
      <c r="CM47" s="342">
        <v>10794</v>
      </c>
      <c r="CN47" s="343"/>
      <c r="CO47" s="164">
        <f t="shared" si="4"/>
        <v>0.16470588235294117</v>
      </c>
      <c r="CP47" s="342">
        <v>10794</v>
      </c>
      <c r="CQ47" s="343"/>
      <c r="CR47" s="164">
        <f t="shared" si="5"/>
        <v>0.16470588235294117</v>
      </c>
      <c r="CS47" s="342">
        <v>10794</v>
      </c>
      <c r="CT47" s="343"/>
      <c r="CU47" s="164">
        <f t="shared" si="6"/>
        <v>0.16470588235294117</v>
      </c>
      <c r="CV47" s="342">
        <v>10794</v>
      </c>
      <c r="CW47" s="343"/>
      <c r="CX47" s="164">
        <f t="shared" si="7"/>
        <v>0.16470588235294117</v>
      </c>
      <c r="CY47" s="342">
        <v>10794</v>
      </c>
      <c r="CZ47" s="343"/>
      <c r="DA47" s="164">
        <f t="shared" si="8"/>
        <v>0.16470588235294117</v>
      </c>
      <c r="DC47" s="3">
        <v>42</v>
      </c>
      <c r="DD47" s="3" t="s">
        <v>186</v>
      </c>
      <c r="DE47" s="3">
        <v>42</v>
      </c>
      <c r="DF47" s="165" t="s">
        <v>109</v>
      </c>
      <c r="DG47" s="3">
        <v>42</v>
      </c>
      <c r="DH47" s="164" t="s">
        <v>151</v>
      </c>
      <c r="DI47" s="3">
        <v>42</v>
      </c>
      <c r="DJ47" s="164" t="s">
        <v>152</v>
      </c>
      <c r="DK47" s="3">
        <v>42</v>
      </c>
      <c r="DL47" s="167">
        <f t="shared" si="12"/>
        <v>-6.9723864541832681</v>
      </c>
      <c r="DM47" s="3">
        <v>42</v>
      </c>
      <c r="DN47" s="167">
        <f t="shared" si="13"/>
        <v>-13.944272908366534</v>
      </c>
      <c r="DP47" s="3">
        <v>42</v>
      </c>
      <c r="DQ47" s="221" t="s">
        <v>196</v>
      </c>
      <c r="DS47" s="342">
        <v>10794</v>
      </c>
      <c r="DT47" s="343"/>
      <c r="DU47" s="232">
        <f t="shared" si="9"/>
        <v>0.13176470588235295</v>
      </c>
      <c r="DV47" s="342">
        <v>10794</v>
      </c>
      <c r="DW47" s="343"/>
      <c r="DX47" s="233">
        <f t="shared" si="10"/>
        <v>0.13176470588235295</v>
      </c>
      <c r="DY47" s="231"/>
      <c r="DZ47" s="227">
        <v>42</v>
      </c>
      <c r="EA47" s="213" t="s">
        <v>197</v>
      </c>
      <c r="EB47" s="3">
        <v>42</v>
      </c>
      <c r="EC47" s="3">
        <v>-69</v>
      </c>
    </row>
    <row r="48" spans="1:133">
      <c r="A48" s="342">
        <v>11051</v>
      </c>
      <c r="B48" s="343"/>
      <c r="C48" s="164">
        <f t="shared" si="0"/>
        <v>0.16862745098039217</v>
      </c>
      <c r="D48" s="3">
        <v>43</v>
      </c>
      <c r="E48" s="3" t="s">
        <v>145</v>
      </c>
      <c r="F48" s="342">
        <v>11051</v>
      </c>
      <c r="G48" s="343"/>
      <c r="H48" s="3" t="s">
        <v>195</v>
      </c>
      <c r="I48" s="342">
        <v>11051</v>
      </c>
      <c r="J48" s="343"/>
      <c r="K48" s="208"/>
      <c r="L48" s="342">
        <v>11051</v>
      </c>
      <c r="M48" s="343"/>
      <c r="N48" s="208"/>
      <c r="O48" s="342">
        <v>11051</v>
      </c>
      <c r="P48" s="343"/>
      <c r="Q48" s="208"/>
      <c r="R48" s="342">
        <v>11051</v>
      </c>
      <c r="S48" s="343"/>
      <c r="T48" s="208"/>
      <c r="U48" s="342">
        <v>11051</v>
      </c>
      <c r="V48" s="343"/>
      <c r="W48" s="208"/>
      <c r="X48" s="342">
        <v>11051</v>
      </c>
      <c r="Y48" s="343"/>
      <c r="Z48" s="208"/>
      <c r="AA48" s="342">
        <v>11051</v>
      </c>
      <c r="AB48" s="343"/>
      <c r="AC48" s="208"/>
      <c r="AD48" s="342">
        <v>11051</v>
      </c>
      <c r="AE48" s="343"/>
      <c r="AF48" s="164">
        <f t="shared" si="1"/>
        <v>0.16862745098039217</v>
      </c>
      <c r="AG48" s="3">
        <v>43</v>
      </c>
      <c r="AH48" s="3" t="s">
        <v>145</v>
      </c>
      <c r="AI48" s="342">
        <v>11051</v>
      </c>
      <c r="AJ48" s="343"/>
      <c r="AK48" s="3" t="s">
        <v>195</v>
      </c>
      <c r="AL48" s="342">
        <v>11051</v>
      </c>
      <c r="AM48" s="343"/>
      <c r="AN48" s="208"/>
      <c r="AO48" s="342">
        <v>11051</v>
      </c>
      <c r="AP48" s="343"/>
      <c r="AQ48" s="208"/>
      <c r="AR48" s="342">
        <v>11051</v>
      </c>
      <c r="AS48" s="343"/>
      <c r="AT48" s="208"/>
      <c r="AU48" s="342">
        <v>11051</v>
      </c>
      <c r="AV48" s="343"/>
      <c r="AW48" s="208"/>
      <c r="AX48" s="342">
        <v>11051</v>
      </c>
      <c r="AY48" s="343"/>
      <c r="AZ48" s="208"/>
      <c r="BA48" s="342">
        <v>11051</v>
      </c>
      <c r="BB48" s="343"/>
      <c r="BC48" s="208"/>
      <c r="BD48" s="342">
        <v>11051</v>
      </c>
      <c r="BE48" s="343"/>
      <c r="BF48" s="208"/>
      <c r="BG48" s="3">
        <v>43</v>
      </c>
      <c r="BH48" s="164">
        <f t="shared" si="15"/>
        <v>0.16862745098039217</v>
      </c>
      <c r="BI48" s="3">
        <v>43</v>
      </c>
      <c r="BJ48" s="174">
        <v>3.884462151394422</v>
      </c>
      <c r="BK48" s="281">
        <v>1.78125</v>
      </c>
      <c r="BL48" s="181" t="str">
        <f t="shared" si="16"/>
        <v>dimmer in tungsten emulated</v>
      </c>
      <c r="BM48" s="3" t="str">
        <f t="shared" si="16"/>
        <v>nothing</v>
      </c>
      <c r="BS48" s="342">
        <v>11051</v>
      </c>
      <c r="BT48" s="343"/>
      <c r="BU48" s="3">
        <v>3100</v>
      </c>
      <c r="BV48" s="342">
        <v>11051</v>
      </c>
      <c r="BW48" s="343"/>
      <c r="BX48" s="3">
        <v>-69</v>
      </c>
      <c r="BZ48" s="342">
        <v>11051</v>
      </c>
      <c r="CA48" s="343"/>
      <c r="CB48" s="163">
        <v>3100</v>
      </c>
      <c r="CC48" s="342">
        <v>11051</v>
      </c>
      <c r="CD48" s="343"/>
      <c r="CE48" s="177">
        <v>60.705882352941174</v>
      </c>
      <c r="CF48" s="342">
        <v>11051</v>
      </c>
      <c r="CG48" s="343"/>
      <c r="CH48" s="172">
        <f t="shared" si="2"/>
        <v>43.337254901960783</v>
      </c>
      <c r="CJ48" s="342">
        <v>11051</v>
      </c>
      <c r="CK48" s="343"/>
      <c r="CL48" s="164">
        <f t="shared" si="3"/>
        <v>0.16862745098039217</v>
      </c>
      <c r="CM48" s="342">
        <v>11051</v>
      </c>
      <c r="CN48" s="343"/>
      <c r="CO48" s="164">
        <f t="shared" si="4"/>
        <v>0.16862745098039217</v>
      </c>
      <c r="CP48" s="342">
        <v>11051</v>
      </c>
      <c r="CQ48" s="343"/>
      <c r="CR48" s="164">
        <f t="shared" si="5"/>
        <v>0.16862745098039217</v>
      </c>
      <c r="CS48" s="342">
        <v>11051</v>
      </c>
      <c r="CT48" s="343"/>
      <c r="CU48" s="164">
        <f t="shared" si="6"/>
        <v>0.16862745098039217</v>
      </c>
      <c r="CV48" s="342">
        <v>11051</v>
      </c>
      <c r="CW48" s="343"/>
      <c r="CX48" s="164">
        <f t="shared" si="7"/>
        <v>0.16862745098039217</v>
      </c>
      <c r="CY48" s="342">
        <v>11051</v>
      </c>
      <c r="CZ48" s="343"/>
      <c r="DA48" s="164">
        <f t="shared" si="8"/>
        <v>0.16862745098039217</v>
      </c>
      <c r="DC48" s="3">
        <v>43</v>
      </c>
      <c r="DD48" s="3" t="s">
        <v>186</v>
      </c>
      <c r="DE48" s="3">
        <v>43</v>
      </c>
      <c r="DF48" s="165" t="s">
        <v>109</v>
      </c>
      <c r="DG48" s="3">
        <v>43</v>
      </c>
      <c r="DH48" s="164" t="s">
        <v>151</v>
      </c>
      <c r="DI48" s="3">
        <v>43</v>
      </c>
      <c r="DJ48" s="164" t="s">
        <v>152</v>
      </c>
      <c r="DK48" s="3">
        <v>43</v>
      </c>
      <c r="DL48" s="167">
        <f t="shared" si="12"/>
        <v>-6.8927051792828697</v>
      </c>
      <c r="DM48" s="3">
        <v>43</v>
      </c>
      <c r="DN48" s="167">
        <f t="shared" si="13"/>
        <v>-13.784910358565737</v>
      </c>
      <c r="DP48" s="3">
        <v>43</v>
      </c>
      <c r="DQ48" s="221" t="s">
        <v>196</v>
      </c>
      <c r="DS48" s="342">
        <v>11051</v>
      </c>
      <c r="DT48" s="343"/>
      <c r="DU48" s="232">
        <f t="shared" si="9"/>
        <v>0.13490196078431374</v>
      </c>
      <c r="DV48" s="342">
        <v>11051</v>
      </c>
      <c r="DW48" s="343"/>
      <c r="DX48" s="233">
        <f t="shared" si="10"/>
        <v>0.13490196078431374</v>
      </c>
      <c r="DY48" s="231"/>
      <c r="DZ48" s="227">
        <v>43</v>
      </c>
      <c r="EA48" s="213" t="s">
        <v>197</v>
      </c>
      <c r="EB48" s="3">
        <v>43</v>
      </c>
      <c r="EC48" s="3">
        <v>-69</v>
      </c>
    </row>
    <row r="49" spans="1:133">
      <c r="A49" s="342">
        <v>11308</v>
      </c>
      <c r="B49" s="343"/>
      <c r="C49" s="164">
        <f t="shared" si="0"/>
        <v>0.17254901960784313</v>
      </c>
      <c r="D49" s="3">
        <v>44</v>
      </c>
      <c r="E49" s="3" t="s">
        <v>145</v>
      </c>
      <c r="F49" s="342">
        <v>11308</v>
      </c>
      <c r="G49" s="343"/>
      <c r="H49" s="3" t="s">
        <v>195</v>
      </c>
      <c r="I49" s="342">
        <v>11308</v>
      </c>
      <c r="J49" s="343"/>
      <c r="K49" s="208"/>
      <c r="L49" s="342">
        <v>11308</v>
      </c>
      <c r="M49" s="343"/>
      <c r="N49" s="208"/>
      <c r="O49" s="342">
        <v>11308</v>
      </c>
      <c r="P49" s="343"/>
      <c r="Q49" s="208"/>
      <c r="R49" s="342">
        <v>11308</v>
      </c>
      <c r="S49" s="343"/>
      <c r="T49" s="208"/>
      <c r="U49" s="342">
        <v>11308</v>
      </c>
      <c r="V49" s="343"/>
      <c r="W49" s="208"/>
      <c r="X49" s="342">
        <v>11308</v>
      </c>
      <c r="Y49" s="343"/>
      <c r="Z49" s="208"/>
      <c r="AA49" s="342">
        <v>11308</v>
      </c>
      <c r="AB49" s="343"/>
      <c r="AC49" s="208"/>
      <c r="AD49" s="342">
        <v>11308</v>
      </c>
      <c r="AE49" s="343"/>
      <c r="AF49" s="164">
        <f t="shared" si="1"/>
        <v>0.17254901960784313</v>
      </c>
      <c r="AG49" s="3">
        <v>44</v>
      </c>
      <c r="AH49" s="3" t="s">
        <v>145</v>
      </c>
      <c r="AI49" s="342">
        <v>11308</v>
      </c>
      <c r="AJ49" s="343"/>
      <c r="AK49" s="3" t="s">
        <v>195</v>
      </c>
      <c r="AL49" s="342">
        <v>11308</v>
      </c>
      <c r="AM49" s="343"/>
      <c r="AN49" s="208"/>
      <c r="AO49" s="342">
        <v>11308</v>
      </c>
      <c r="AP49" s="343"/>
      <c r="AQ49" s="208"/>
      <c r="AR49" s="342">
        <v>11308</v>
      </c>
      <c r="AS49" s="343"/>
      <c r="AT49" s="208"/>
      <c r="AU49" s="342">
        <v>11308</v>
      </c>
      <c r="AV49" s="343"/>
      <c r="AW49" s="208"/>
      <c r="AX49" s="342">
        <v>11308</v>
      </c>
      <c r="AY49" s="343"/>
      <c r="AZ49" s="208"/>
      <c r="BA49" s="342">
        <v>11308</v>
      </c>
      <c r="BB49" s="343"/>
      <c r="BC49" s="208"/>
      <c r="BD49" s="342">
        <v>11308</v>
      </c>
      <c r="BE49" s="343"/>
      <c r="BF49" s="208"/>
      <c r="BG49" s="3">
        <v>44</v>
      </c>
      <c r="BH49" s="164">
        <f t="shared" si="15"/>
        <v>0.17254901960784313</v>
      </c>
      <c r="BI49" s="3">
        <v>44</v>
      </c>
      <c r="BJ49" s="174">
        <v>3.9840637450199203</v>
      </c>
      <c r="BK49" s="281">
        <v>1.8125</v>
      </c>
      <c r="BL49" s="181" t="str">
        <f t="shared" si="16"/>
        <v>dimmer in tungsten emulated</v>
      </c>
      <c r="BM49" s="3" t="str">
        <f t="shared" si="16"/>
        <v>nothing</v>
      </c>
      <c r="BS49" s="342">
        <v>11308</v>
      </c>
      <c r="BT49" s="343"/>
      <c r="BU49" s="3">
        <v>3150</v>
      </c>
      <c r="BV49" s="342">
        <v>11308</v>
      </c>
      <c r="BW49" s="343"/>
      <c r="BX49" s="3">
        <v>-68</v>
      </c>
      <c r="BZ49" s="342">
        <v>11308</v>
      </c>
      <c r="CA49" s="343"/>
      <c r="CB49" s="163">
        <v>3150</v>
      </c>
      <c r="CC49" s="342">
        <v>11308</v>
      </c>
      <c r="CD49" s="343"/>
      <c r="CE49" s="177">
        <v>62.117647058823529</v>
      </c>
      <c r="CF49" s="342">
        <v>11308</v>
      </c>
      <c r="CG49" s="343"/>
      <c r="CH49" s="172">
        <f t="shared" si="2"/>
        <v>44.345098039215685</v>
      </c>
      <c r="CJ49" s="342">
        <v>11308</v>
      </c>
      <c r="CK49" s="343"/>
      <c r="CL49" s="164">
        <f t="shared" si="3"/>
        <v>0.17254901960784313</v>
      </c>
      <c r="CM49" s="342">
        <v>11308</v>
      </c>
      <c r="CN49" s="343"/>
      <c r="CO49" s="164">
        <f t="shared" si="4"/>
        <v>0.17254901960784313</v>
      </c>
      <c r="CP49" s="342">
        <v>11308</v>
      </c>
      <c r="CQ49" s="343"/>
      <c r="CR49" s="164">
        <f t="shared" si="5"/>
        <v>0.17254901960784313</v>
      </c>
      <c r="CS49" s="342">
        <v>11308</v>
      </c>
      <c r="CT49" s="343"/>
      <c r="CU49" s="164">
        <f t="shared" si="6"/>
        <v>0.17254901960784313</v>
      </c>
      <c r="CV49" s="342">
        <v>11308</v>
      </c>
      <c r="CW49" s="343"/>
      <c r="CX49" s="164">
        <f t="shared" si="7"/>
        <v>0.17254901960784313</v>
      </c>
      <c r="CY49" s="342">
        <v>11308</v>
      </c>
      <c r="CZ49" s="343"/>
      <c r="DA49" s="164">
        <f t="shared" si="8"/>
        <v>0.17254901960784313</v>
      </c>
      <c r="DC49" s="3">
        <v>44</v>
      </c>
      <c r="DD49" s="3" t="s">
        <v>186</v>
      </c>
      <c r="DE49" s="3">
        <v>44</v>
      </c>
      <c r="DF49" s="165" t="s">
        <v>109</v>
      </c>
      <c r="DG49" s="3">
        <v>44</v>
      </c>
      <c r="DH49" s="164" t="s">
        <v>151</v>
      </c>
      <c r="DI49" s="3">
        <v>44</v>
      </c>
      <c r="DJ49" s="164" t="s">
        <v>152</v>
      </c>
      <c r="DK49" s="3">
        <v>44</v>
      </c>
      <c r="DL49" s="167">
        <f t="shared" si="12"/>
        <v>-6.8130239043824705</v>
      </c>
      <c r="DM49" s="3">
        <v>44</v>
      </c>
      <c r="DN49" s="167">
        <f t="shared" si="13"/>
        <v>-13.625547808764939</v>
      </c>
      <c r="DP49" s="3">
        <v>44</v>
      </c>
      <c r="DQ49" s="221" t="s">
        <v>196</v>
      </c>
      <c r="DS49" s="342">
        <v>11308</v>
      </c>
      <c r="DT49" s="343"/>
      <c r="DU49" s="232">
        <f t="shared" si="9"/>
        <v>0.1380392156862745</v>
      </c>
      <c r="DV49" s="342">
        <v>11308</v>
      </c>
      <c r="DW49" s="343"/>
      <c r="DX49" s="233">
        <f t="shared" si="10"/>
        <v>0.1380392156862745</v>
      </c>
      <c r="DY49" s="231"/>
      <c r="DZ49" s="227">
        <v>44</v>
      </c>
      <c r="EA49" s="213" t="s">
        <v>197</v>
      </c>
      <c r="EB49" s="3">
        <v>44</v>
      </c>
      <c r="EC49" s="3">
        <v>-68</v>
      </c>
    </row>
    <row r="50" spans="1:133">
      <c r="A50" s="342">
        <v>11565</v>
      </c>
      <c r="B50" s="343"/>
      <c r="C50" s="164">
        <f t="shared" si="0"/>
        <v>0.17647058823529413</v>
      </c>
      <c r="D50" s="3">
        <v>45</v>
      </c>
      <c r="E50" s="3" t="s">
        <v>145</v>
      </c>
      <c r="F50" s="342">
        <v>11565</v>
      </c>
      <c r="G50" s="343"/>
      <c r="H50" s="3" t="s">
        <v>195</v>
      </c>
      <c r="I50" s="342">
        <v>11565</v>
      </c>
      <c r="J50" s="343"/>
      <c r="K50" s="208"/>
      <c r="L50" s="342">
        <v>11565</v>
      </c>
      <c r="M50" s="343"/>
      <c r="N50" s="208"/>
      <c r="O50" s="342">
        <v>11565</v>
      </c>
      <c r="P50" s="343"/>
      <c r="Q50" s="208"/>
      <c r="R50" s="342">
        <v>11565</v>
      </c>
      <c r="S50" s="343"/>
      <c r="T50" s="208"/>
      <c r="U50" s="342">
        <v>11565</v>
      </c>
      <c r="V50" s="343"/>
      <c r="W50" s="208"/>
      <c r="X50" s="342">
        <v>11565</v>
      </c>
      <c r="Y50" s="343"/>
      <c r="Z50" s="208"/>
      <c r="AA50" s="342">
        <v>11565</v>
      </c>
      <c r="AB50" s="343"/>
      <c r="AC50" s="208"/>
      <c r="AD50" s="342">
        <v>11565</v>
      </c>
      <c r="AE50" s="343"/>
      <c r="AF50" s="164">
        <f t="shared" si="1"/>
        <v>0.17647058823529413</v>
      </c>
      <c r="AG50" s="3">
        <v>45</v>
      </c>
      <c r="AH50" s="3" t="s">
        <v>145</v>
      </c>
      <c r="AI50" s="342">
        <v>11565</v>
      </c>
      <c r="AJ50" s="343"/>
      <c r="AK50" s="3" t="s">
        <v>195</v>
      </c>
      <c r="AL50" s="342">
        <v>11565</v>
      </c>
      <c r="AM50" s="343"/>
      <c r="AN50" s="208"/>
      <c r="AO50" s="342">
        <v>11565</v>
      </c>
      <c r="AP50" s="343"/>
      <c r="AQ50" s="208"/>
      <c r="AR50" s="342">
        <v>11565</v>
      </c>
      <c r="AS50" s="343"/>
      <c r="AT50" s="208"/>
      <c r="AU50" s="342">
        <v>11565</v>
      </c>
      <c r="AV50" s="343"/>
      <c r="AW50" s="208"/>
      <c r="AX50" s="342">
        <v>11565</v>
      </c>
      <c r="AY50" s="343"/>
      <c r="AZ50" s="208"/>
      <c r="BA50" s="342">
        <v>11565</v>
      </c>
      <c r="BB50" s="343"/>
      <c r="BC50" s="208"/>
      <c r="BD50" s="342">
        <v>11565</v>
      </c>
      <c r="BE50" s="343"/>
      <c r="BF50" s="208"/>
      <c r="BG50" s="3">
        <v>45</v>
      </c>
      <c r="BH50" s="164">
        <f t="shared" si="15"/>
        <v>0.17647058823529413</v>
      </c>
      <c r="BI50" s="3">
        <v>45</v>
      </c>
      <c r="BJ50" s="174">
        <v>4.0836653386454183</v>
      </c>
      <c r="BK50" s="281">
        <v>1.84375</v>
      </c>
      <c r="BL50" s="181" t="str">
        <f t="shared" si="16"/>
        <v>dimmer in tungsten emulated</v>
      </c>
      <c r="BM50" s="3" t="str">
        <f t="shared" si="16"/>
        <v>nothing</v>
      </c>
      <c r="BS50" s="342">
        <v>11565</v>
      </c>
      <c r="BT50" s="343"/>
      <c r="BU50" s="3">
        <v>3150</v>
      </c>
      <c r="BV50" s="342">
        <v>11565</v>
      </c>
      <c r="BW50" s="343"/>
      <c r="BX50" s="3">
        <v>-67</v>
      </c>
      <c r="BZ50" s="342">
        <v>11565</v>
      </c>
      <c r="CA50" s="343"/>
      <c r="CB50" s="163">
        <v>3150</v>
      </c>
      <c r="CC50" s="342">
        <v>11565</v>
      </c>
      <c r="CD50" s="343"/>
      <c r="CE50" s="177">
        <v>63.529411764705884</v>
      </c>
      <c r="CF50" s="342">
        <v>11565</v>
      </c>
      <c r="CG50" s="343"/>
      <c r="CH50" s="172">
        <f t="shared" si="2"/>
        <v>45.352941176470587</v>
      </c>
      <c r="CJ50" s="342">
        <v>11565</v>
      </c>
      <c r="CK50" s="343"/>
      <c r="CL50" s="164">
        <f t="shared" si="3"/>
        <v>0.17647058823529413</v>
      </c>
      <c r="CM50" s="342">
        <v>11565</v>
      </c>
      <c r="CN50" s="343"/>
      <c r="CO50" s="164">
        <f t="shared" si="4"/>
        <v>0.17647058823529413</v>
      </c>
      <c r="CP50" s="342">
        <v>11565</v>
      </c>
      <c r="CQ50" s="343"/>
      <c r="CR50" s="164">
        <f t="shared" si="5"/>
        <v>0.17647058823529413</v>
      </c>
      <c r="CS50" s="342">
        <v>11565</v>
      </c>
      <c r="CT50" s="343"/>
      <c r="CU50" s="164">
        <f t="shared" si="6"/>
        <v>0.17647058823529413</v>
      </c>
      <c r="CV50" s="342">
        <v>11565</v>
      </c>
      <c r="CW50" s="343"/>
      <c r="CX50" s="164">
        <f t="shared" si="7"/>
        <v>0.17647058823529413</v>
      </c>
      <c r="CY50" s="342">
        <v>11565</v>
      </c>
      <c r="CZ50" s="343"/>
      <c r="DA50" s="164">
        <f t="shared" si="8"/>
        <v>0.17647058823529413</v>
      </c>
      <c r="DC50" s="3">
        <v>45</v>
      </c>
      <c r="DD50" s="3" t="s">
        <v>186</v>
      </c>
      <c r="DE50" s="3">
        <v>45</v>
      </c>
      <c r="DF50" s="165" t="s">
        <v>109</v>
      </c>
      <c r="DG50" s="3">
        <v>45</v>
      </c>
      <c r="DH50" s="164" t="s">
        <v>151</v>
      </c>
      <c r="DI50" s="3">
        <v>45</v>
      </c>
      <c r="DJ50" s="164" t="s">
        <v>152</v>
      </c>
      <c r="DK50" s="3">
        <v>45</v>
      </c>
      <c r="DL50" s="167">
        <f t="shared" si="12"/>
        <v>-6.7333426294820722</v>
      </c>
      <c r="DM50" s="3">
        <v>45</v>
      </c>
      <c r="DN50" s="167">
        <f t="shared" si="13"/>
        <v>-13.466185258964142</v>
      </c>
      <c r="DP50" s="3">
        <v>45</v>
      </c>
      <c r="DQ50" s="221" t="s">
        <v>196</v>
      </c>
      <c r="DS50" s="342">
        <v>11565</v>
      </c>
      <c r="DT50" s="343"/>
      <c r="DU50" s="232">
        <f t="shared" si="9"/>
        <v>0.14117647058823532</v>
      </c>
      <c r="DV50" s="342">
        <v>11565</v>
      </c>
      <c r="DW50" s="343"/>
      <c r="DX50" s="233">
        <f t="shared" si="10"/>
        <v>0.14117647058823532</v>
      </c>
      <c r="DY50" s="231"/>
      <c r="DZ50" s="227">
        <v>45</v>
      </c>
      <c r="EA50" s="213" t="s">
        <v>197</v>
      </c>
      <c r="EB50" s="3">
        <v>45</v>
      </c>
      <c r="EC50" s="3">
        <v>-67</v>
      </c>
    </row>
    <row r="51" spans="1:133">
      <c r="A51" s="342">
        <v>11822</v>
      </c>
      <c r="B51" s="343"/>
      <c r="C51" s="164">
        <f t="shared" si="0"/>
        <v>0.1803921568627451</v>
      </c>
      <c r="D51" s="3">
        <v>46</v>
      </c>
      <c r="E51" s="3" t="s">
        <v>145</v>
      </c>
      <c r="F51" s="342">
        <v>11822</v>
      </c>
      <c r="G51" s="343"/>
      <c r="H51" s="3" t="s">
        <v>195</v>
      </c>
      <c r="I51" s="342">
        <v>11822</v>
      </c>
      <c r="J51" s="343"/>
      <c r="K51" s="208"/>
      <c r="L51" s="342">
        <v>11822</v>
      </c>
      <c r="M51" s="343"/>
      <c r="N51" s="208"/>
      <c r="O51" s="342">
        <v>11822</v>
      </c>
      <c r="P51" s="343"/>
      <c r="Q51" s="208"/>
      <c r="R51" s="342">
        <v>11822</v>
      </c>
      <c r="S51" s="343"/>
      <c r="T51" s="208"/>
      <c r="U51" s="342">
        <v>11822</v>
      </c>
      <c r="V51" s="343"/>
      <c r="W51" s="208"/>
      <c r="X51" s="342">
        <v>11822</v>
      </c>
      <c r="Y51" s="343"/>
      <c r="Z51" s="208"/>
      <c r="AA51" s="342">
        <v>11822</v>
      </c>
      <c r="AB51" s="343"/>
      <c r="AC51" s="208"/>
      <c r="AD51" s="342">
        <v>11822</v>
      </c>
      <c r="AE51" s="343"/>
      <c r="AF51" s="164">
        <f t="shared" si="1"/>
        <v>0.1803921568627451</v>
      </c>
      <c r="AG51" s="3">
        <v>46</v>
      </c>
      <c r="AH51" s="3" t="s">
        <v>145</v>
      </c>
      <c r="AI51" s="342">
        <v>11822</v>
      </c>
      <c r="AJ51" s="343"/>
      <c r="AK51" s="3" t="s">
        <v>195</v>
      </c>
      <c r="AL51" s="342">
        <v>11822</v>
      </c>
      <c r="AM51" s="343"/>
      <c r="AN51" s="208"/>
      <c r="AO51" s="342">
        <v>11822</v>
      </c>
      <c r="AP51" s="343"/>
      <c r="AQ51" s="208"/>
      <c r="AR51" s="342">
        <v>11822</v>
      </c>
      <c r="AS51" s="343"/>
      <c r="AT51" s="208"/>
      <c r="AU51" s="342">
        <v>11822</v>
      </c>
      <c r="AV51" s="343"/>
      <c r="AW51" s="208"/>
      <c r="AX51" s="342">
        <v>11822</v>
      </c>
      <c r="AY51" s="343"/>
      <c r="AZ51" s="208"/>
      <c r="BA51" s="342">
        <v>11822</v>
      </c>
      <c r="BB51" s="343"/>
      <c r="BC51" s="208"/>
      <c r="BD51" s="342">
        <v>11822</v>
      </c>
      <c r="BE51" s="343"/>
      <c r="BF51" s="208"/>
      <c r="BG51" s="3">
        <v>46</v>
      </c>
      <c r="BH51" s="164">
        <f t="shared" si="15"/>
        <v>0.1803921568627451</v>
      </c>
      <c r="BI51" s="3">
        <v>46</v>
      </c>
      <c r="BJ51" s="174">
        <v>4.1832669322709162</v>
      </c>
      <c r="BK51" s="281">
        <v>1.875</v>
      </c>
      <c r="BL51" s="181" t="str">
        <f t="shared" si="16"/>
        <v>dimmer in tungsten emulated</v>
      </c>
      <c r="BM51" s="3" t="str">
        <f t="shared" si="16"/>
        <v>nothing</v>
      </c>
      <c r="BS51" s="342">
        <v>11822</v>
      </c>
      <c r="BT51" s="343"/>
      <c r="BU51" s="3">
        <v>3200</v>
      </c>
      <c r="BV51" s="342">
        <v>11822</v>
      </c>
      <c r="BW51" s="343"/>
      <c r="BX51" s="3">
        <v>-66</v>
      </c>
      <c r="BZ51" s="342">
        <v>11822</v>
      </c>
      <c r="CA51" s="343"/>
      <c r="CB51" s="163">
        <v>3200</v>
      </c>
      <c r="CC51" s="342">
        <v>11822</v>
      </c>
      <c r="CD51" s="343"/>
      <c r="CE51" s="177">
        <v>64.941176470588232</v>
      </c>
      <c r="CF51" s="342">
        <v>11822</v>
      </c>
      <c r="CG51" s="343"/>
      <c r="CH51" s="172">
        <f t="shared" si="2"/>
        <v>46.360784313725489</v>
      </c>
      <c r="CJ51" s="342">
        <v>11822</v>
      </c>
      <c r="CK51" s="343"/>
      <c r="CL51" s="164">
        <f t="shared" si="3"/>
        <v>0.1803921568627451</v>
      </c>
      <c r="CM51" s="342">
        <v>11822</v>
      </c>
      <c r="CN51" s="343"/>
      <c r="CO51" s="164">
        <f t="shared" si="4"/>
        <v>0.1803921568627451</v>
      </c>
      <c r="CP51" s="342">
        <v>11822</v>
      </c>
      <c r="CQ51" s="343"/>
      <c r="CR51" s="164">
        <f t="shared" si="5"/>
        <v>0.1803921568627451</v>
      </c>
      <c r="CS51" s="342">
        <v>11822</v>
      </c>
      <c r="CT51" s="343"/>
      <c r="CU51" s="164">
        <f t="shared" si="6"/>
        <v>0.1803921568627451</v>
      </c>
      <c r="CV51" s="342">
        <v>11822</v>
      </c>
      <c r="CW51" s="343"/>
      <c r="CX51" s="164">
        <f t="shared" si="7"/>
        <v>0.1803921568627451</v>
      </c>
      <c r="CY51" s="342">
        <v>11822</v>
      </c>
      <c r="CZ51" s="343"/>
      <c r="DA51" s="164">
        <f t="shared" si="8"/>
        <v>0.1803921568627451</v>
      </c>
      <c r="DC51" s="3">
        <v>46</v>
      </c>
      <c r="DD51" s="3" t="s">
        <v>186</v>
      </c>
      <c r="DE51" s="3">
        <v>46</v>
      </c>
      <c r="DF51" s="165" t="s">
        <v>109</v>
      </c>
      <c r="DG51" s="3">
        <v>46</v>
      </c>
      <c r="DH51" s="164" t="s">
        <v>151</v>
      </c>
      <c r="DI51" s="3">
        <v>46</v>
      </c>
      <c r="DJ51" s="164" t="s">
        <v>152</v>
      </c>
      <c r="DK51" s="3">
        <v>46</v>
      </c>
      <c r="DL51" s="167">
        <f t="shared" si="12"/>
        <v>-6.6536613545816738</v>
      </c>
      <c r="DM51" s="3">
        <v>46</v>
      </c>
      <c r="DN51" s="167">
        <f t="shared" si="13"/>
        <v>-13.306822709163345</v>
      </c>
      <c r="DP51" s="3">
        <v>46</v>
      </c>
      <c r="DQ51" s="221" t="s">
        <v>196</v>
      </c>
      <c r="DS51" s="342">
        <v>11822</v>
      </c>
      <c r="DT51" s="343"/>
      <c r="DU51" s="232">
        <f t="shared" si="9"/>
        <v>0.14431372549019608</v>
      </c>
      <c r="DV51" s="342">
        <v>11822</v>
      </c>
      <c r="DW51" s="343"/>
      <c r="DX51" s="233">
        <f t="shared" si="10"/>
        <v>0.14431372549019608</v>
      </c>
      <c r="DY51" s="231"/>
      <c r="DZ51" s="227">
        <v>46</v>
      </c>
      <c r="EA51" s="213" t="s">
        <v>197</v>
      </c>
      <c r="EB51" s="3">
        <v>46</v>
      </c>
      <c r="EC51" s="3">
        <v>-66</v>
      </c>
    </row>
    <row r="52" spans="1:133">
      <c r="A52" s="342">
        <v>12079</v>
      </c>
      <c r="B52" s="343"/>
      <c r="C52" s="164">
        <f t="shared" si="0"/>
        <v>0.18431372549019609</v>
      </c>
      <c r="D52" s="3">
        <v>47</v>
      </c>
      <c r="E52" s="3" t="s">
        <v>145</v>
      </c>
      <c r="F52" s="342">
        <v>12079</v>
      </c>
      <c r="G52" s="343"/>
      <c r="H52" s="3" t="s">
        <v>195</v>
      </c>
      <c r="I52" s="342">
        <v>12079</v>
      </c>
      <c r="J52" s="343"/>
      <c r="K52" s="208"/>
      <c r="L52" s="342">
        <v>12079</v>
      </c>
      <c r="M52" s="343"/>
      <c r="N52" s="208"/>
      <c r="O52" s="342">
        <v>12079</v>
      </c>
      <c r="P52" s="343"/>
      <c r="Q52" s="208"/>
      <c r="R52" s="342">
        <v>12079</v>
      </c>
      <c r="S52" s="343"/>
      <c r="T52" s="208"/>
      <c r="U52" s="342">
        <v>12079</v>
      </c>
      <c r="V52" s="343"/>
      <c r="W52" s="208"/>
      <c r="X52" s="342">
        <v>12079</v>
      </c>
      <c r="Y52" s="343"/>
      <c r="Z52" s="208"/>
      <c r="AA52" s="342">
        <v>12079</v>
      </c>
      <c r="AB52" s="343"/>
      <c r="AC52" s="208"/>
      <c r="AD52" s="342">
        <v>12079</v>
      </c>
      <c r="AE52" s="343"/>
      <c r="AF52" s="164">
        <f t="shared" si="1"/>
        <v>0.18431372549019609</v>
      </c>
      <c r="AG52" s="3">
        <v>47</v>
      </c>
      <c r="AH52" s="3" t="s">
        <v>145</v>
      </c>
      <c r="AI52" s="342">
        <v>12079</v>
      </c>
      <c r="AJ52" s="343"/>
      <c r="AK52" s="3" t="s">
        <v>195</v>
      </c>
      <c r="AL52" s="342">
        <v>12079</v>
      </c>
      <c r="AM52" s="343"/>
      <c r="AN52" s="208"/>
      <c r="AO52" s="342">
        <v>12079</v>
      </c>
      <c r="AP52" s="343"/>
      <c r="AQ52" s="208"/>
      <c r="AR52" s="342">
        <v>12079</v>
      </c>
      <c r="AS52" s="343"/>
      <c r="AT52" s="208"/>
      <c r="AU52" s="342">
        <v>12079</v>
      </c>
      <c r="AV52" s="343"/>
      <c r="AW52" s="208"/>
      <c r="AX52" s="342">
        <v>12079</v>
      </c>
      <c r="AY52" s="343"/>
      <c r="AZ52" s="208"/>
      <c r="BA52" s="342">
        <v>12079</v>
      </c>
      <c r="BB52" s="343"/>
      <c r="BC52" s="208"/>
      <c r="BD52" s="342">
        <v>12079</v>
      </c>
      <c r="BE52" s="343"/>
      <c r="BF52" s="208"/>
      <c r="BG52" s="3">
        <v>47</v>
      </c>
      <c r="BH52" s="164">
        <f t="shared" si="15"/>
        <v>0.18431372549019609</v>
      </c>
      <c r="BI52" s="3">
        <v>47</v>
      </c>
      <c r="BJ52" s="174">
        <v>4.2828685258964141</v>
      </c>
      <c r="BK52" s="281">
        <v>1.90625</v>
      </c>
      <c r="BL52" s="181" t="str">
        <f t="shared" si="16"/>
        <v>dimmer in tungsten emulated</v>
      </c>
      <c r="BM52" s="3" t="str">
        <f t="shared" si="16"/>
        <v>nothing</v>
      </c>
      <c r="BS52" s="342">
        <v>12079</v>
      </c>
      <c r="BT52" s="343"/>
      <c r="BU52" s="3">
        <v>3250</v>
      </c>
      <c r="BV52" s="342">
        <v>12079</v>
      </c>
      <c r="BW52" s="343"/>
      <c r="BX52" s="3">
        <v>-65</v>
      </c>
      <c r="BZ52" s="342">
        <v>12079</v>
      </c>
      <c r="CA52" s="343"/>
      <c r="CB52" s="163">
        <v>3250</v>
      </c>
      <c r="CC52" s="342">
        <v>12079</v>
      </c>
      <c r="CD52" s="343"/>
      <c r="CE52" s="177">
        <v>66.352941176470594</v>
      </c>
      <c r="CF52" s="342">
        <v>12079</v>
      </c>
      <c r="CG52" s="343"/>
      <c r="CH52" s="172">
        <f t="shared" si="2"/>
        <v>47.368627450980391</v>
      </c>
      <c r="CJ52" s="342">
        <v>12079</v>
      </c>
      <c r="CK52" s="343"/>
      <c r="CL52" s="164">
        <f t="shared" si="3"/>
        <v>0.18431372549019609</v>
      </c>
      <c r="CM52" s="342">
        <v>12079</v>
      </c>
      <c r="CN52" s="343"/>
      <c r="CO52" s="164">
        <f t="shared" si="4"/>
        <v>0.18431372549019609</v>
      </c>
      <c r="CP52" s="342">
        <v>12079</v>
      </c>
      <c r="CQ52" s="343"/>
      <c r="CR52" s="164">
        <f t="shared" si="5"/>
        <v>0.18431372549019609</v>
      </c>
      <c r="CS52" s="342">
        <v>12079</v>
      </c>
      <c r="CT52" s="343"/>
      <c r="CU52" s="164">
        <f t="shared" si="6"/>
        <v>0.18431372549019609</v>
      </c>
      <c r="CV52" s="342">
        <v>12079</v>
      </c>
      <c r="CW52" s="343"/>
      <c r="CX52" s="164">
        <f t="shared" si="7"/>
        <v>0.18431372549019609</v>
      </c>
      <c r="CY52" s="342">
        <v>12079</v>
      </c>
      <c r="CZ52" s="343"/>
      <c r="DA52" s="164">
        <f t="shared" si="8"/>
        <v>0.18431372549019609</v>
      </c>
      <c r="DC52" s="3">
        <v>47</v>
      </c>
      <c r="DD52" s="3" t="s">
        <v>186</v>
      </c>
      <c r="DE52" s="3">
        <v>47</v>
      </c>
      <c r="DF52" s="165" t="s">
        <v>109</v>
      </c>
      <c r="DG52" s="3">
        <v>47</v>
      </c>
      <c r="DH52" s="164" t="s">
        <v>151</v>
      </c>
      <c r="DI52" s="3">
        <v>47</v>
      </c>
      <c r="DJ52" s="164" t="s">
        <v>152</v>
      </c>
      <c r="DK52" s="3">
        <v>47</v>
      </c>
      <c r="DL52" s="167">
        <f t="shared" si="12"/>
        <v>-6.5739800796812755</v>
      </c>
      <c r="DM52" s="3">
        <v>47</v>
      </c>
      <c r="DN52" s="167">
        <f t="shared" si="13"/>
        <v>-13.147460159362549</v>
      </c>
      <c r="DP52" s="3">
        <v>47</v>
      </c>
      <c r="DQ52" s="221" t="s">
        <v>196</v>
      </c>
      <c r="DS52" s="342">
        <v>12079</v>
      </c>
      <c r="DT52" s="343"/>
      <c r="DU52" s="232">
        <f t="shared" si="9"/>
        <v>0.14745098039215687</v>
      </c>
      <c r="DV52" s="342">
        <v>12079</v>
      </c>
      <c r="DW52" s="343"/>
      <c r="DX52" s="233">
        <f t="shared" si="10"/>
        <v>0.14745098039215687</v>
      </c>
      <c r="DY52" s="231"/>
      <c r="DZ52" s="227">
        <v>47</v>
      </c>
      <c r="EA52" s="213" t="s">
        <v>197</v>
      </c>
      <c r="EB52" s="3">
        <v>47</v>
      </c>
      <c r="EC52" s="3">
        <v>-65</v>
      </c>
    </row>
    <row r="53" spans="1:133">
      <c r="A53" s="342">
        <v>12336</v>
      </c>
      <c r="B53" s="343"/>
      <c r="C53" s="164">
        <f t="shared" si="0"/>
        <v>0.18823529411764706</v>
      </c>
      <c r="D53" s="3">
        <v>48</v>
      </c>
      <c r="E53" s="3" t="s">
        <v>145</v>
      </c>
      <c r="F53" s="342">
        <v>12336</v>
      </c>
      <c r="G53" s="343"/>
      <c r="H53" s="3" t="s">
        <v>195</v>
      </c>
      <c r="I53" s="342">
        <v>12336</v>
      </c>
      <c r="J53" s="343"/>
      <c r="K53" s="208"/>
      <c r="L53" s="342">
        <v>12336</v>
      </c>
      <c r="M53" s="343"/>
      <c r="N53" s="208"/>
      <c r="O53" s="342">
        <v>12336</v>
      </c>
      <c r="P53" s="343"/>
      <c r="Q53" s="208"/>
      <c r="R53" s="342">
        <v>12336</v>
      </c>
      <c r="S53" s="343"/>
      <c r="T53" s="208"/>
      <c r="U53" s="342">
        <v>12336</v>
      </c>
      <c r="V53" s="343"/>
      <c r="W53" s="208"/>
      <c r="X53" s="342">
        <v>12336</v>
      </c>
      <c r="Y53" s="343"/>
      <c r="Z53" s="208"/>
      <c r="AA53" s="342">
        <v>12336</v>
      </c>
      <c r="AB53" s="343"/>
      <c r="AC53" s="208"/>
      <c r="AD53" s="342">
        <v>12336</v>
      </c>
      <c r="AE53" s="343"/>
      <c r="AF53" s="164">
        <f t="shared" si="1"/>
        <v>0.18823529411764706</v>
      </c>
      <c r="AG53" s="3">
        <v>48</v>
      </c>
      <c r="AH53" s="3" t="s">
        <v>145</v>
      </c>
      <c r="AI53" s="342">
        <v>12336</v>
      </c>
      <c r="AJ53" s="343"/>
      <c r="AK53" s="3" t="s">
        <v>195</v>
      </c>
      <c r="AL53" s="342">
        <v>12336</v>
      </c>
      <c r="AM53" s="343"/>
      <c r="AN53" s="208"/>
      <c r="AO53" s="342">
        <v>12336</v>
      </c>
      <c r="AP53" s="343"/>
      <c r="AQ53" s="208"/>
      <c r="AR53" s="342">
        <v>12336</v>
      </c>
      <c r="AS53" s="343"/>
      <c r="AT53" s="208"/>
      <c r="AU53" s="342">
        <v>12336</v>
      </c>
      <c r="AV53" s="343"/>
      <c r="AW53" s="208"/>
      <c r="AX53" s="342">
        <v>12336</v>
      </c>
      <c r="AY53" s="343"/>
      <c r="AZ53" s="208"/>
      <c r="BA53" s="342">
        <v>12336</v>
      </c>
      <c r="BB53" s="343"/>
      <c r="BC53" s="208"/>
      <c r="BD53" s="342">
        <v>12336</v>
      </c>
      <c r="BE53" s="343"/>
      <c r="BF53" s="208"/>
      <c r="BG53" s="3">
        <v>48</v>
      </c>
      <c r="BH53" s="164">
        <f t="shared" si="15"/>
        <v>0.18823529411764706</v>
      </c>
      <c r="BI53" s="3">
        <v>48</v>
      </c>
      <c r="BJ53" s="174">
        <v>4.382470119521912</v>
      </c>
      <c r="BK53" s="281">
        <v>1.9375</v>
      </c>
      <c r="BL53" s="181" t="str">
        <f t="shared" si="16"/>
        <v>dimmer in tungsten emulated</v>
      </c>
      <c r="BM53" s="3" t="str">
        <f t="shared" si="16"/>
        <v>nothing</v>
      </c>
      <c r="BS53" s="342">
        <v>12336</v>
      </c>
      <c r="BT53" s="343"/>
      <c r="BU53" s="3">
        <v>3250</v>
      </c>
      <c r="BV53" s="342">
        <v>12336</v>
      </c>
      <c r="BW53" s="343"/>
      <c r="BX53" s="3">
        <v>-65</v>
      </c>
      <c r="BZ53" s="342">
        <v>12336</v>
      </c>
      <c r="CA53" s="343"/>
      <c r="CB53" s="163">
        <v>3250</v>
      </c>
      <c r="CC53" s="342">
        <v>12336</v>
      </c>
      <c r="CD53" s="343"/>
      <c r="CE53" s="177">
        <v>67.764705882352942</v>
      </c>
      <c r="CF53" s="342">
        <v>12336</v>
      </c>
      <c r="CG53" s="343"/>
      <c r="CH53" s="172">
        <f t="shared" si="2"/>
        <v>48.376470588235293</v>
      </c>
      <c r="CJ53" s="342">
        <v>12336</v>
      </c>
      <c r="CK53" s="343"/>
      <c r="CL53" s="164">
        <f t="shared" si="3"/>
        <v>0.18823529411764706</v>
      </c>
      <c r="CM53" s="342">
        <v>12336</v>
      </c>
      <c r="CN53" s="343"/>
      <c r="CO53" s="164">
        <f t="shared" si="4"/>
        <v>0.18823529411764706</v>
      </c>
      <c r="CP53" s="342">
        <v>12336</v>
      </c>
      <c r="CQ53" s="343"/>
      <c r="CR53" s="164">
        <f t="shared" si="5"/>
        <v>0.18823529411764706</v>
      </c>
      <c r="CS53" s="342">
        <v>12336</v>
      </c>
      <c r="CT53" s="343"/>
      <c r="CU53" s="164">
        <f t="shared" si="6"/>
        <v>0.18823529411764706</v>
      </c>
      <c r="CV53" s="342">
        <v>12336</v>
      </c>
      <c r="CW53" s="343"/>
      <c r="CX53" s="164">
        <f t="shared" si="7"/>
        <v>0.18823529411764706</v>
      </c>
      <c r="CY53" s="342">
        <v>12336</v>
      </c>
      <c r="CZ53" s="343"/>
      <c r="DA53" s="164">
        <f t="shared" si="8"/>
        <v>0.18823529411764706</v>
      </c>
      <c r="DC53" s="3">
        <v>48</v>
      </c>
      <c r="DD53" s="3" t="s">
        <v>186</v>
      </c>
      <c r="DE53" s="3">
        <v>48</v>
      </c>
      <c r="DF53" s="165" t="s">
        <v>109</v>
      </c>
      <c r="DG53" s="3">
        <v>48</v>
      </c>
      <c r="DH53" s="164" t="s">
        <v>151</v>
      </c>
      <c r="DI53" s="3">
        <v>48</v>
      </c>
      <c r="DJ53" s="164" t="s">
        <v>152</v>
      </c>
      <c r="DK53" s="3">
        <v>48</v>
      </c>
      <c r="DL53" s="167">
        <f t="shared" si="12"/>
        <v>-6.4942988047808772</v>
      </c>
      <c r="DM53" s="3">
        <v>48</v>
      </c>
      <c r="DN53" s="167">
        <f t="shared" si="13"/>
        <v>-12.988097609561752</v>
      </c>
      <c r="DP53" s="3">
        <v>48</v>
      </c>
      <c r="DQ53" s="221" t="s">
        <v>196</v>
      </c>
      <c r="DS53" s="342">
        <v>12336</v>
      </c>
      <c r="DT53" s="343"/>
      <c r="DU53" s="232">
        <f t="shared" si="9"/>
        <v>0.15058823529411766</v>
      </c>
      <c r="DV53" s="342">
        <v>12336</v>
      </c>
      <c r="DW53" s="343"/>
      <c r="DX53" s="233">
        <f t="shared" si="10"/>
        <v>0.15058823529411766</v>
      </c>
      <c r="DY53" s="231"/>
      <c r="DZ53" s="227">
        <v>48</v>
      </c>
      <c r="EA53" s="213" t="s">
        <v>197</v>
      </c>
      <c r="EB53" s="3">
        <v>48</v>
      </c>
      <c r="EC53" s="3">
        <v>-65</v>
      </c>
    </row>
    <row r="54" spans="1:133">
      <c r="A54" s="342">
        <v>12593</v>
      </c>
      <c r="B54" s="343"/>
      <c r="C54" s="164">
        <f t="shared" si="0"/>
        <v>0.19215686274509805</v>
      </c>
      <c r="D54" s="3">
        <v>49</v>
      </c>
      <c r="E54" s="3" t="s">
        <v>145</v>
      </c>
      <c r="F54" s="342">
        <v>12593</v>
      </c>
      <c r="G54" s="343"/>
      <c r="H54" s="3" t="s">
        <v>195</v>
      </c>
      <c r="I54" s="342">
        <v>12593</v>
      </c>
      <c r="J54" s="343"/>
      <c r="K54" s="208"/>
      <c r="L54" s="342">
        <v>12593</v>
      </c>
      <c r="M54" s="343"/>
      <c r="N54" s="208"/>
      <c r="O54" s="342">
        <v>12593</v>
      </c>
      <c r="P54" s="343"/>
      <c r="Q54" s="208"/>
      <c r="R54" s="342">
        <v>12593</v>
      </c>
      <c r="S54" s="343"/>
      <c r="T54" s="208"/>
      <c r="U54" s="342">
        <v>12593</v>
      </c>
      <c r="V54" s="343"/>
      <c r="W54" s="208"/>
      <c r="X54" s="342">
        <v>12593</v>
      </c>
      <c r="Y54" s="343"/>
      <c r="Z54" s="208"/>
      <c r="AA54" s="342">
        <v>12593</v>
      </c>
      <c r="AB54" s="343"/>
      <c r="AC54" s="208"/>
      <c r="AD54" s="342">
        <v>12593</v>
      </c>
      <c r="AE54" s="343"/>
      <c r="AF54" s="164">
        <f t="shared" si="1"/>
        <v>0.19215686274509805</v>
      </c>
      <c r="AG54" s="3">
        <v>49</v>
      </c>
      <c r="AH54" s="3" t="s">
        <v>145</v>
      </c>
      <c r="AI54" s="342">
        <v>12593</v>
      </c>
      <c r="AJ54" s="343"/>
      <c r="AK54" s="3" t="s">
        <v>195</v>
      </c>
      <c r="AL54" s="342">
        <v>12593</v>
      </c>
      <c r="AM54" s="343"/>
      <c r="AN54" s="208"/>
      <c r="AO54" s="342">
        <v>12593</v>
      </c>
      <c r="AP54" s="343"/>
      <c r="AQ54" s="208"/>
      <c r="AR54" s="342">
        <v>12593</v>
      </c>
      <c r="AS54" s="343"/>
      <c r="AT54" s="208"/>
      <c r="AU54" s="342">
        <v>12593</v>
      </c>
      <c r="AV54" s="343"/>
      <c r="AW54" s="208"/>
      <c r="AX54" s="342">
        <v>12593</v>
      </c>
      <c r="AY54" s="343"/>
      <c r="AZ54" s="208"/>
      <c r="BA54" s="342">
        <v>12593</v>
      </c>
      <c r="BB54" s="343"/>
      <c r="BC54" s="208"/>
      <c r="BD54" s="342">
        <v>12593</v>
      </c>
      <c r="BE54" s="343"/>
      <c r="BF54" s="208"/>
      <c r="BG54" s="3">
        <v>49</v>
      </c>
      <c r="BH54" s="164">
        <f t="shared" si="15"/>
        <v>0.19215686274509805</v>
      </c>
      <c r="BI54" s="3">
        <v>49</v>
      </c>
      <c r="BJ54" s="174">
        <v>4.4820717131474099</v>
      </c>
      <c r="BK54" s="281">
        <v>1.96875</v>
      </c>
      <c r="BL54" s="181" t="str">
        <f t="shared" si="16"/>
        <v>dimmer in tungsten emulated</v>
      </c>
      <c r="BM54" s="3" t="str">
        <f t="shared" si="16"/>
        <v>nothing</v>
      </c>
      <c r="BS54" s="342">
        <v>12593</v>
      </c>
      <c r="BT54" s="343"/>
      <c r="BU54" s="3">
        <v>3300</v>
      </c>
      <c r="BV54" s="342">
        <v>12593</v>
      </c>
      <c r="BW54" s="343"/>
      <c r="BX54" s="3">
        <v>-64</v>
      </c>
      <c r="BZ54" s="342">
        <v>12593</v>
      </c>
      <c r="CA54" s="343"/>
      <c r="CB54" s="163">
        <v>3300</v>
      </c>
      <c r="CC54" s="342">
        <v>12593</v>
      </c>
      <c r="CD54" s="343"/>
      <c r="CE54" s="177">
        <v>69.17647058823529</v>
      </c>
      <c r="CF54" s="342">
        <v>12593</v>
      </c>
      <c r="CG54" s="343"/>
      <c r="CH54" s="172">
        <f t="shared" si="2"/>
        <v>49.384313725490195</v>
      </c>
      <c r="CJ54" s="342">
        <v>12593</v>
      </c>
      <c r="CK54" s="343"/>
      <c r="CL54" s="164">
        <f t="shared" si="3"/>
        <v>0.19215686274509805</v>
      </c>
      <c r="CM54" s="342">
        <v>12593</v>
      </c>
      <c r="CN54" s="343"/>
      <c r="CO54" s="164">
        <f t="shared" si="4"/>
        <v>0.19215686274509805</v>
      </c>
      <c r="CP54" s="342">
        <v>12593</v>
      </c>
      <c r="CQ54" s="343"/>
      <c r="CR54" s="164">
        <f t="shared" si="5"/>
        <v>0.19215686274509805</v>
      </c>
      <c r="CS54" s="342">
        <v>12593</v>
      </c>
      <c r="CT54" s="343"/>
      <c r="CU54" s="164">
        <f t="shared" si="6"/>
        <v>0.19215686274509805</v>
      </c>
      <c r="CV54" s="342">
        <v>12593</v>
      </c>
      <c r="CW54" s="343"/>
      <c r="CX54" s="164">
        <f t="shared" si="7"/>
        <v>0.19215686274509805</v>
      </c>
      <c r="CY54" s="342">
        <v>12593</v>
      </c>
      <c r="CZ54" s="343"/>
      <c r="DA54" s="164">
        <f t="shared" si="8"/>
        <v>0.19215686274509805</v>
      </c>
      <c r="DC54" s="3">
        <v>49</v>
      </c>
      <c r="DD54" s="3" t="s">
        <v>186</v>
      </c>
      <c r="DE54" s="3">
        <v>49</v>
      </c>
      <c r="DF54" s="165" t="s">
        <v>109</v>
      </c>
      <c r="DG54" s="3">
        <v>49</v>
      </c>
      <c r="DH54" s="164" t="s">
        <v>151</v>
      </c>
      <c r="DI54" s="3">
        <v>49</v>
      </c>
      <c r="DJ54" s="164" t="s">
        <v>152</v>
      </c>
      <c r="DK54" s="3">
        <v>49</v>
      </c>
      <c r="DL54" s="167">
        <f t="shared" si="12"/>
        <v>-6.4146175298804788</v>
      </c>
      <c r="DM54" s="3">
        <v>49</v>
      </c>
      <c r="DN54" s="167">
        <f t="shared" si="13"/>
        <v>-12.828735059760955</v>
      </c>
      <c r="DP54" s="3">
        <v>49</v>
      </c>
      <c r="DQ54" s="221" t="s">
        <v>196</v>
      </c>
      <c r="DS54" s="342">
        <v>12593</v>
      </c>
      <c r="DT54" s="343"/>
      <c r="DU54" s="232">
        <f t="shared" si="9"/>
        <v>0.15372549019607845</v>
      </c>
      <c r="DV54" s="342">
        <v>12593</v>
      </c>
      <c r="DW54" s="343"/>
      <c r="DX54" s="233">
        <f t="shared" si="10"/>
        <v>0.15372549019607845</v>
      </c>
      <c r="DY54" s="231"/>
      <c r="DZ54" s="227">
        <v>49</v>
      </c>
      <c r="EA54" s="213" t="s">
        <v>197</v>
      </c>
      <c r="EB54" s="3">
        <v>49</v>
      </c>
      <c r="EC54" s="3">
        <v>-64</v>
      </c>
    </row>
    <row r="55" spans="1:133">
      <c r="A55" s="342">
        <v>12850</v>
      </c>
      <c r="B55" s="343"/>
      <c r="C55" s="164">
        <f t="shared" si="0"/>
        <v>0.19607843137254902</v>
      </c>
      <c r="D55" s="3">
        <v>50</v>
      </c>
      <c r="E55" s="3" t="s">
        <v>146</v>
      </c>
      <c r="F55" s="342">
        <v>12850</v>
      </c>
      <c r="G55" s="343"/>
      <c r="H55" s="3" t="s">
        <v>24</v>
      </c>
      <c r="I55" s="342">
        <v>12850</v>
      </c>
      <c r="J55" s="343"/>
      <c r="K55" s="164" t="s">
        <v>112</v>
      </c>
      <c r="L55" s="342">
        <v>12850</v>
      </c>
      <c r="M55" s="343"/>
      <c r="N55" s="208"/>
      <c r="O55" s="342">
        <v>12850</v>
      </c>
      <c r="P55" s="343"/>
      <c r="Q55" s="208"/>
      <c r="R55" s="342">
        <v>12850</v>
      </c>
      <c r="S55" s="343"/>
      <c r="T55" s="208"/>
      <c r="U55" s="342">
        <v>12850</v>
      </c>
      <c r="V55" s="343"/>
      <c r="W55" s="208"/>
      <c r="X55" s="342">
        <v>12850</v>
      </c>
      <c r="Y55" s="343"/>
      <c r="Z55" s="208"/>
      <c r="AA55" s="342">
        <v>12850</v>
      </c>
      <c r="AB55" s="343"/>
      <c r="AC55" s="208"/>
      <c r="AD55" s="342">
        <v>12850</v>
      </c>
      <c r="AE55" s="343"/>
      <c r="AF55" s="164">
        <f t="shared" si="1"/>
        <v>0.19607843137254902</v>
      </c>
      <c r="AG55" s="3">
        <v>50</v>
      </c>
      <c r="AH55" s="3" t="s">
        <v>146</v>
      </c>
      <c r="AI55" s="342">
        <v>12850</v>
      </c>
      <c r="AJ55" s="343"/>
      <c r="AK55" s="3" t="s">
        <v>24</v>
      </c>
      <c r="AL55" s="342">
        <v>12850</v>
      </c>
      <c r="AM55" s="343"/>
      <c r="AN55" s="164" t="s">
        <v>112</v>
      </c>
      <c r="AO55" s="342">
        <v>12850</v>
      </c>
      <c r="AP55" s="343"/>
      <c r="AQ55" s="208"/>
      <c r="AR55" s="342">
        <v>12850</v>
      </c>
      <c r="AS55" s="343"/>
      <c r="AT55" s="208"/>
      <c r="AU55" s="342">
        <v>12850</v>
      </c>
      <c r="AV55" s="343"/>
      <c r="AW55" s="208"/>
      <c r="AX55" s="342">
        <v>12850</v>
      </c>
      <c r="AY55" s="343"/>
      <c r="AZ55" s="208"/>
      <c r="BA55" s="342">
        <v>12850</v>
      </c>
      <c r="BB55" s="343"/>
      <c r="BC55" s="208"/>
      <c r="BD55" s="342">
        <v>12850</v>
      </c>
      <c r="BE55" s="343"/>
      <c r="BF55" s="208"/>
      <c r="BG55" s="3">
        <v>50</v>
      </c>
      <c r="BH55" s="164">
        <f t="shared" si="15"/>
        <v>0.19607843137254902</v>
      </c>
      <c r="BI55" s="3">
        <v>50</v>
      </c>
      <c r="BJ55" s="174">
        <v>4.5816733067729078</v>
      </c>
      <c r="BK55" s="281">
        <v>2</v>
      </c>
      <c r="BL55" s="181" t="str">
        <f t="shared" ref="BL55:BM55" si="17">BL54</f>
        <v>dimmer in tungsten emulated</v>
      </c>
      <c r="BM55" s="3" t="str">
        <f t="shared" si="17"/>
        <v>nothing</v>
      </c>
      <c r="BS55" s="342">
        <v>12850</v>
      </c>
      <c r="BT55" s="343"/>
      <c r="BU55" s="3">
        <v>3350</v>
      </c>
      <c r="BV55" s="342">
        <v>12850</v>
      </c>
      <c r="BW55" s="343"/>
      <c r="BX55" s="3">
        <v>-63</v>
      </c>
      <c r="BZ55" s="342">
        <v>12850</v>
      </c>
      <c r="CA55" s="343"/>
      <c r="CB55" s="163">
        <v>3350</v>
      </c>
      <c r="CC55" s="342">
        <v>12850</v>
      </c>
      <c r="CD55" s="343"/>
      <c r="CE55" s="177">
        <v>70.588235294117652</v>
      </c>
      <c r="CF55" s="342">
        <v>12850</v>
      </c>
      <c r="CG55" s="343"/>
      <c r="CH55" s="172">
        <f t="shared" si="2"/>
        <v>50.392156862745097</v>
      </c>
      <c r="CJ55" s="342">
        <v>12850</v>
      </c>
      <c r="CK55" s="343"/>
      <c r="CL55" s="164">
        <f t="shared" si="3"/>
        <v>0.19607843137254902</v>
      </c>
      <c r="CM55" s="342">
        <v>12850</v>
      </c>
      <c r="CN55" s="343"/>
      <c r="CO55" s="164">
        <f t="shared" si="4"/>
        <v>0.19607843137254902</v>
      </c>
      <c r="CP55" s="342">
        <v>12850</v>
      </c>
      <c r="CQ55" s="343"/>
      <c r="CR55" s="164">
        <f t="shared" si="5"/>
        <v>0.19607843137254902</v>
      </c>
      <c r="CS55" s="342">
        <v>12850</v>
      </c>
      <c r="CT55" s="343"/>
      <c r="CU55" s="164">
        <f t="shared" si="6"/>
        <v>0.19607843137254902</v>
      </c>
      <c r="CV55" s="342">
        <v>12850</v>
      </c>
      <c r="CW55" s="343"/>
      <c r="CX55" s="164">
        <f t="shared" si="7"/>
        <v>0.19607843137254902</v>
      </c>
      <c r="CY55" s="342">
        <v>12850</v>
      </c>
      <c r="CZ55" s="343"/>
      <c r="DA55" s="164">
        <f t="shared" si="8"/>
        <v>0.19607843137254902</v>
      </c>
      <c r="DC55" s="3">
        <v>50</v>
      </c>
      <c r="DD55" s="3" t="s">
        <v>186</v>
      </c>
      <c r="DE55" s="3">
        <v>50</v>
      </c>
      <c r="DF55" s="165" t="s">
        <v>109</v>
      </c>
      <c r="DG55" s="3">
        <v>50</v>
      </c>
      <c r="DH55" s="164" t="s">
        <v>151</v>
      </c>
      <c r="DI55" s="3">
        <v>50</v>
      </c>
      <c r="DJ55" s="164" t="s">
        <v>152</v>
      </c>
      <c r="DK55" s="3">
        <v>50</v>
      </c>
      <c r="DL55" s="167">
        <f t="shared" si="12"/>
        <v>-6.3349362549800805</v>
      </c>
      <c r="DM55" s="3">
        <v>50</v>
      </c>
      <c r="DN55" s="167">
        <f t="shared" si="13"/>
        <v>-12.669372509960159</v>
      </c>
      <c r="DP55" s="3">
        <v>50</v>
      </c>
      <c r="DQ55" s="219" t="s">
        <v>198</v>
      </c>
      <c r="DS55" s="342">
        <v>12850</v>
      </c>
      <c r="DT55" s="343"/>
      <c r="DU55" s="232">
        <f t="shared" si="9"/>
        <v>0.15686274509803921</v>
      </c>
      <c r="DV55" s="342">
        <v>12850</v>
      </c>
      <c r="DW55" s="343"/>
      <c r="DX55" s="233">
        <f t="shared" si="10"/>
        <v>0.15686274509803921</v>
      </c>
      <c r="DY55" s="231"/>
      <c r="DZ55" s="227">
        <v>50</v>
      </c>
      <c r="EA55" s="214" t="s">
        <v>199</v>
      </c>
      <c r="EB55" s="3">
        <v>50</v>
      </c>
      <c r="EC55" s="3">
        <v>-63</v>
      </c>
    </row>
    <row r="56" spans="1:133">
      <c r="A56" s="342">
        <v>13107</v>
      </c>
      <c r="B56" s="343"/>
      <c r="C56" s="164">
        <f t="shared" si="0"/>
        <v>0.2</v>
      </c>
      <c r="D56" s="3">
        <v>51</v>
      </c>
      <c r="E56" s="3" t="s">
        <v>146</v>
      </c>
      <c r="F56" s="342">
        <v>13107</v>
      </c>
      <c r="G56" s="343"/>
      <c r="H56" s="3" t="s">
        <v>24</v>
      </c>
      <c r="I56" s="342">
        <v>13107</v>
      </c>
      <c r="J56" s="343"/>
      <c r="K56" s="164" t="s">
        <v>112</v>
      </c>
      <c r="L56" s="342">
        <v>13107</v>
      </c>
      <c r="M56" s="343"/>
      <c r="N56" s="208"/>
      <c r="O56" s="342">
        <v>13107</v>
      </c>
      <c r="P56" s="343"/>
      <c r="Q56" s="208"/>
      <c r="R56" s="342">
        <v>13107</v>
      </c>
      <c r="S56" s="343"/>
      <c r="T56" s="208"/>
      <c r="U56" s="342">
        <v>13107</v>
      </c>
      <c r="V56" s="343"/>
      <c r="W56" s="208"/>
      <c r="X56" s="342">
        <v>13107</v>
      </c>
      <c r="Y56" s="343"/>
      <c r="Z56" s="208"/>
      <c r="AA56" s="342">
        <v>13107</v>
      </c>
      <c r="AB56" s="343"/>
      <c r="AC56" s="208"/>
      <c r="AD56" s="342">
        <v>13107</v>
      </c>
      <c r="AE56" s="343"/>
      <c r="AF56" s="164">
        <f t="shared" si="1"/>
        <v>0.2</v>
      </c>
      <c r="AG56" s="3">
        <v>51</v>
      </c>
      <c r="AH56" s="3" t="s">
        <v>146</v>
      </c>
      <c r="AI56" s="342">
        <v>13107</v>
      </c>
      <c r="AJ56" s="343"/>
      <c r="AK56" s="3" t="s">
        <v>24</v>
      </c>
      <c r="AL56" s="342">
        <v>13107</v>
      </c>
      <c r="AM56" s="343"/>
      <c r="AN56" s="164" t="s">
        <v>112</v>
      </c>
      <c r="AO56" s="342">
        <v>13107</v>
      </c>
      <c r="AP56" s="343"/>
      <c r="AQ56" s="208"/>
      <c r="AR56" s="342">
        <v>13107</v>
      </c>
      <c r="AS56" s="343"/>
      <c r="AT56" s="208"/>
      <c r="AU56" s="342">
        <v>13107</v>
      </c>
      <c r="AV56" s="343"/>
      <c r="AW56" s="208"/>
      <c r="AX56" s="342">
        <v>13107</v>
      </c>
      <c r="AY56" s="343"/>
      <c r="AZ56" s="208"/>
      <c r="BA56" s="342">
        <v>13107</v>
      </c>
      <c r="BB56" s="343"/>
      <c r="BC56" s="208"/>
      <c r="BD56" s="342">
        <v>13107</v>
      </c>
      <c r="BE56" s="343"/>
      <c r="BF56" s="208"/>
      <c r="BG56" s="3">
        <v>51</v>
      </c>
      <c r="BH56" s="164">
        <f t="shared" si="15"/>
        <v>0.2</v>
      </c>
      <c r="BI56" s="3">
        <v>51</v>
      </c>
      <c r="BJ56" s="174">
        <v>4.6812749003984058</v>
      </c>
      <c r="BK56" s="281">
        <v>2</v>
      </c>
      <c r="BL56" s="163" t="str">
        <f t="shared" ref="BL56:BM65" si="18">BL5</f>
        <v>nothing</v>
      </c>
      <c r="BM56" s="3" t="str">
        <f t="shared" si="18"/>
        <v>nothing</v>
      </c>
      <c r="BS56" s="342">
        <v>13107</v>
      </c>
      <c r="BT56" s="343"/>
      <c r="BU56" s="3">
        <v>3350</v>
      </c>
      <c r="BV56" s="342">
        <v>13107</v>
      </c>
      <c r="BW56" s="343"/>
      <c r="BX56" s="3">
        <v>-62</v>
      </c>
      <c r="BZ56" s="342">
        <v>13107</v>
      </c>
      <c r="CA56" s="343"/>
      <c r="CB56" s="163">
        <v>3350</v>
      </c>
      <c r="CC56" s="342">
        <v>13107</v>
      </c>
      <c r="CD56" s="343"/>
      <c r="CE56" s="177">
        <v>72</v>
      </c>
      <c r="CF56" s="342">
        <v>13107</v>
      </c>
      <c r="CG56" s="343"/>
      <c r="CH56" s="172">
        <f t="shared" si="2"/>
        <v>51.4</v>
      </c>
      <c r="CJ56" s="342">
        <v>13107</v>
      </c>
      <c r="CK56" s="343"/>
      <c r="CL56" s="164">
        <f t="shared" si="3"/>
        <v>0.2</v>
      </c>
      <c r="CM56" s="342">
        <v>13107</v>
      </c>
      <c r="CN56" s="343"/>
      <c r="CO56" s="164">
        <f t="shared" si="4"/>
        <v>0.2</v>
      </c>
      <c r="CP56" s="342">
        <v>13107</v>
      </c>
      <c r="CQ56" s="343"/>
      <c r="CR56" s="164">
        <f t="shared" si="5"/>
        <v>0.2</v>
      </c>
      <c r="CS56" s="342">
        <v>13107</v>
      </c>
      <c r="CT56" s="343"/>
      <c r="CU56" s="164">
        <f t="shared" si="6"/>
        <v>0.2</v>
      </c>
      <c r="CV56" s="342">
        <v>13107</v>
      </c>
      <c r="CW56" s="343"/>
      <c r="CX56" s="164">
        <f t="shared" si="7"/>
        <v>0.2</v>
      </c>
      <c r="CY56" s="342">
        <v>13107</v>
      </c>
      <c r="CZ56" s="343"/>
      <c r="DA56" s="164">
        <f t="shared" si="8"/>
        <v>0.2</v>
      </c>
      <c r="DC56" s="3">
        <v>51</v>
      </c>
      <c r="DD56" s="3" t="s">
        <v>186</v>
      </c>
      <c r="DE56" s="3">
        <v>51</v>
      </c>
      <c r="DF56" s="165" t="s">
        <v>109</v>
      </c>
      <c r="DG56" s="3">
        <v>51</v>
      </c>
      <c r="DH56" s="164" t="s">
        <v>200</v>
      </c>
      <c r="DI56" s="3">
        <v>51</v>
      </c>
      <c r="DJ56" s="164" t="s">
        <v>152</v>
      </c>
      <c r="DK56" s="3">
        <v>51</v>
      </c>
      <c r="DL56" s="167">
        <f t="shared" si="12"/>
        <v>-6.2552549800796822</v>
      </c>
      <c r="DM56" s="3">
        <v>51</v>
      </c>
      <c r="DN56" s="167">
        <f t="shared" si="13"/>
        <v>-12.510009960159362</v>
      </c>
      <c r="DP56" s="3">
        <v>51</v>
      </c>
      <c r="DQ56" s="219" t="s">
        <v>198</v>
      </c>
      <c r="DS56" s="342">
        <v>13107</v>
      </c>
      <c r="DT56" s="343"/>
      <c r="DU56" s="232">
        <f t="shared" si="9"/>
        <v>0.16000000000000003</v>
      </c>
      <c r="DV56" s="342">
        <v>13107</v>
      </c>
      <c r="DW56" s="343"/>
      <c r="DX56" s="233">
        <f t="shared" si="10"/>
        <v>0.16000000000000003</v>
      </c>
      <c r="DY56" s="231"/>
      <c r="DZ56" s="227">
        <v>51</v>
      </c>
      <c r="EA56" s="214" t="s">
        <v>199</v>
      </c>
      <c r="EB56" s="3">
        <v>51</v>
      </c>
      <c r="EC56" s="3">
        <v>-62</v>
      </c>
    </row>
    <row r="57" spans="1:133">
      <c r="A57" s="342">
        <v>13364</v>
      </c>
      <c r="B57" s="343"/>
      <c r="C57" s="164">
        <f t="shared" si="0"/>
        <v>0.20392156862745098</v>
      </c>
      <c r="D57" s="3">
        <v>52</v>
      </c>
      <c r="E57" s="3" t="s">
        <v>146</v>
      </c>
      <c r="F57" s="342">
        <v>13364</v>
      </c>
      <c r="G57" s="343"/>
      <c r="H57" s="3" t="s">
        <v>24</v>
      </c>
      <c r="I57" s="342">
        <v>13364</v>
      </c>
      <c r="J57" s="343"/>
      <c r="K57" s="164" t="s">
        <v>112</v>
      </c>
      <c r="L57" s="342">
        <v>13364</v>
      </c>
      <c r="M57" s="343"/>
      <c r="N57" s="208"/>
      <c r="O57" s="342">
        <v>13364</v>
      </c>
      <c r="P57" s="343"/>
      <c r="Q57" s="208"/>
      <c r="R57" s="342">
        <v>13364</v>
      </c>
      <c r="S57" s="343"/>
      <c r="T57" s="208"/>
      <c r="U57" s="342">
        <v>13364</v>
      </c>
      <c r="V57" s="343"/>
      <c r="W57" s="208"/>
      <c r="X57" s="342">
        <v>13364</v>
      </c>
      <c r="Y57" s="343"/>
      <c r="Z57" s="208"/>
      <c r="AA57" s="342">
        <v>13364</v>
      </c>
      <c r="AB57" s="343"/>
      <c r="AC57" s="208"/>
      <c r="AD57" s="342">
        <v>13364</v>
      </c>
      <c r="AE57" s="343"/>
      <c r="AF57" s="164">
        <f t="shared" si="1"/>
        <v>0.20392156862745098</v>
      </c>
      <c r="AG57" s="3">
        <v>52</v>
      </c>
      <c r="AH57" s="3" t="s">
        <v>146</v>
      </c>
      <c r="AI57" s="342">
        <v>13364</v>
      </c>
      <c r="AJ57" s="343"/>
      <c r="AK57" s="3" t="s">
        <v>24</v>
      </c>
      <c r="AL57" s="342">
        <v>13364</v>
      </c>
      <c r="AM57" s="343"/>
      <c r="AN57" s="164" t="s">
        <v>112</v>
      </c>
      <c r="AO57" s="342">
        <v>13364</v>
      </c>
      <c r="AP57" s="343"/>
      <c r="AQ57" s="208"/>
      <c r="AR57" s="342">
        <v>13364</v>
      </c>
      <c r="AS57" s="343"/>
      <c r="AT57" s="208"/>
      <c r="AU57" s="342">
        <v>13364</v>
      </c>
      <c r="AV57" s="343"/>
      <c r="AW57" s="208"/>
      <c r="AX57" s="342">
        <v>13364</v>
      </c>
      <c r="AY57" s="343"/>
      <c r="AZ57" s="208"/>
      <c r="BA57" s="342">
        <v>13364</v>
      </c>
      <c r="BB57" s="343"/>
      <c r="BC57" s="208"/>
      <c r="BD57" s="342">
        <v>13364</v>
      </c>
      <c r="BE57" s="343"/>
      <c r="BF57" s="208"/>
      <c r="BG57" s="3">
        <v>52</v>
      </c>
      <c r="BH57" s="164">
        <f t="shared" si="15"/>
        <v>0.20392156862745098</v>
      </c>
      <c r="BI57" s="3">
        <v>52</v>
      </c>
      <c r="BJ57" s="174">
        <v>4.7808764940239037</v>
      </c>
      <c r="BK57" s="281">
        <v>2.12</v>
      </c>
      <c r="BL57" s="163" t="str">
        <f t="shared" si="18"/>
        <v>nothing</v>
      </c>
      <c r="BM57" s="3" t="str">
        <f t="shared" si="18"/>
        <v>nothing</v>
      </c>
      <c r="BS57" s="342">
        <v>13364</v>
      </c>
      <c r="BT57" s="343"/>
      <c r="BU57" s="3">
        <v>3400</v>
      </c>
      <c r="BV57" s="342">
        <v>13364</v>
      </c>
      <c r="BW57" s="343"/>
      <c r="BX57" s="3">
        <v>-61</v>
      </c>
      <c r="BZ57" s="342">
        <v>13364</v>
      </c>
      <c r="CA57" s="343"/>
      <c r="CB57" s="163">
        <v>3400</v>
      </c>
      <c r="CC57" s="342">
        <v>13364</v>
      </c>
      <c r="CD57" s="343"/>
      <c r="CE57" s="177">
        <v>73.411764705882348</v>
      </c>
      <c r="CF57" s="342">
        <v>13364</v>
      </c>
      <c r="CG57" s="343"/>
      <c r="CH57" s="172">
        <f t="shared" si="2"/>
        <v>52.407843137254901</v>
      </c>
      <c r="CJ57" s="342">
        <v>13364</v>
      </c>
      <c r="CK57" s="343"/>
      <c r="CL57" s="164">
        <f t="shared" si="3"/>
        <v>0.20392156862745098</v>
      </c>
      <c r="CM57" s="342">
        <v>13364</v>
      </c>
      <c r="CN57" s="343"/>
      <c r="CO57" s="164">
        <f t="shared" si="4"/>
        <v>0.20392156862745098</v>
      </c>
      <c r="CP57" s="342">
        <v>13364</v>
      </c>
      <c r="CQ57" s="343"/>
      <c r="CR57" s="164">
        <f t="shared" si="5"/>
        <v>0.20392156862745098</v>
      </c>
      <c r="CS57" s="342">
        <v>13364</v>
      </c>
      <c r="CT57" s="343"/>
      <c r="CU57" s="164">
        <f t="shared" si="6"/>
        <v>0.20392156862745098</v>
      </c>
      <c r="CV57" s="342">
        <v>13364</v>
      </c>
      <c r="CW57" s="343"/>
      <c r="CX57" s="164">
        <f t="shared" si="7"/>
        <v>0.20392156862745098</v>
      </c>
      <c r="CY57" s="342">
        <v>13364</v>
      </c>
      <c r="CZ57" s="343"/>
      <c r="DA57" s="164">
        <f t="shared" si="8"/>
        <v>0.20392156862745098</v>
      </c>
      <c r="DC57" s="3">
        <v>52</v>
      </c>
      <c r="DD57" s="3" t="s">
        <v>186</v>
      </c>
      <c r="DE57" s="3">
        <v>52</v>
      </c>
      <c r="DF57" s="165" t="s">
        <v>109</v>
      </c>
      <c r="DG57" s="3">
        <v>52</v>
      </c>
      <c r="DH57" s="164" t="s">
        <v>200</v>
      </c>
      <c r="DI57" s="3">
        <v>52</v>
      </c>
      <c r="DJ57" s="164" t="s">
        <v>152</v>
      </c>
      <c r="DK57" s="3">
        <v>52</v>
      </c>
      <c r="DL57" s="167">
        <f t="shared" si="12"/>
        <v>-6.1755737051792838</v>
      </c>
      <c r="DM57" s="3">
        <v>52</v>
      </c>
      <c r="DN57" s="167">
        <f t="shared" si="13"/>
        <v>-12.350647410358565</v>
      </c>
      <c r="DP57" s="3">
        <v>52</v>
      </c>
      <c r="DQ57" s="219" t="s">
        <v>198</v>
      </c>
      <c r="DS57" s="342">
        <v>13364</v>
      </c>
      <c r="DT57" s="343"/>
      <c r="DU57" s="232">
        <f t="shared" si="9"/>
        <v>0.16313725490196079</v>
      </c>
      <c r="DV57" s="342">
        <v>13364</v>
      </c>
      <c r="DW57" s="343"/>
      <c r="DX57" s="233">
        <f t="shared" si="10"/>
        <v>0.16313725490196079</v>
      </c>
      <c r="DY57" s="231"/>
      <c r="DZ57" s="227">
        <v>52</v>
      </c>
      <c r="EA57" s="214" t="s">
        <v>199</v>
      </c>
      <c r="EB57" s="3">
        <v>52</v>
      </c>
      <c r="EC57" s="3">
        <v>-61</v>
      </c>
    </row>
    <row r="58" spans="1:133">
      <c r="A58" s="342">
        <v>13621</v>
      </c>
      <c r="B58" s="343"/>
      <c r="C58" s="164">
        <f t="shared" si="0"/>
        <v>0.20784313725490197</v>
      </c>
      <c r="D58" s="3">
        <v>53</v>
      </c>
      <c r="E58" s="3" t="s">
        <v>146</v>
      </c>
      <c r="F58" s="342">
        <v>13621</v>
      </c>
      <c r="G58" s="343"/>
      <c r="H58" s="3" t="s">
        <v>24</v>
      </c>
      <c r="I58" s="342">
        <v>13621</v>
      </c>
      <c r="J58" s="343"/>
      <c r="K58" s="164" t="s">
        <v>112</v>
      </c>
      <c r="L58" s="342">
        <v>13621</v>
      </c>
      <c r="M58" s="343"/>
      <c r="N58" s="208"/>
      <c r="O58" s="342">
        <v>13621</v>
      </c>
      <c r="P58" s="343"/>
      <c r="Q58" s="208"/>
      <c r="R58" s="342">
        <v>13621</v>
      </c>
      <c r="S58" s="343"/>
      <c r="T58" s="208"/>
      <c r="U58" s="342">
        <v>13621</v>
      </c>
      <c r="V58" s="343"/>
      <c r="W58" s="208"/>
      <c r="X58" s="342">
        <v>13621</v>
      </c>
      <c r="Y58" s="343"/>
      <c r="Z58" s="208"/>
      <c r="AA58" s="342">
        <v>13621</v>
      </c>
      <c r="AB58" s="343"/>
      <c r="AC58" s="208"/>
      <c r="AD58" s="342">
        <v>13621</v>
      </c>
      <c r="AE58" s="343"/>
      <c r="AF58" s="164">
        <f t="shared" si="1"/>
        <v>0.20784313725490197</v>
      </c>
      <c r="AG58" s="3">
        <v>53</v>
      </c>
      <c r="AH58" s="3" t="s">
        <v>146</v>
      </c>
      <c r="AI58" s="342">
        <v>13621</v>
      </c>
      <c r="AJ58" s="343"/>
      <c r="AK58" s="3" t="s">
        <v>24</v>
      </c>
      <c r="AL58" s="342">
        <v>13621</v>
      </c>
      <c r="AM58" s="343"/>
      <c r="AN58" s="164" t="s">
        <v>112</v>
      </c>
      <c r="AO58" s="342">
        <v>13621</v>
      </c>
      <c r="AP58" s="343"/>
      <c r="AQ58" s="208"/>
      <c r="AR58" s="342">
        <v>13621</v>
      </c>
      <c r="AS58" s="343"/>
      <c r="AT58" s="208"/>
      <c r="AU58" s="342">
        <v>13621</v>
      </c>
      <c r="AV58" s="343"/>
      <c r="AW58" s="208"/>
      <c r="AX58" s="342">
        <v>13621</v>
      </c>
      <c r="AY58" s="343"/>
      <c r="AZ58" s="208"/>
      <c r="BA58" s="342">
        <v>13621</v>
      </c>
      <c r="BB58" s="343"/>
      <c r="BC58" s="208"/>
      <c r="BD58" s="342">
        <v>13621</v>
      </c>
      <c r="BE58" s="343"/>
      <c r="BF58" s="208"/>
      <c r="BG58" s="3">
        <v>53</v>
      </c>
      <c r="BH58" s="164">
        <f t="shared" si="15"/>
        <v>0.20784313725490197</v>
      </c>
      <c r="BI58" s="3">
        <v>53</v>
      </c>
      <c r="BJ58" s="174">
        <v>4.8804780876494025</v>
      </c>
      <c r="BK58" s="281">
        <v>2.1800000000000002</v>
      </c>
      <c r="BL58" s="163" t="str">
        <f t="shared" si="18"/>
        <v>nothing</v>
      </c>
      <c r="BM58" s="3" t="str">
        <f t="shared" si="18"/>
        <v>nothing</v>
      </c>
      <c r="BS58" s="342">
        <v>13621</v>
      </c>
      <c r="BT58" s="343"/>
      <c r="BU58" s="3">
        <v>3450</v>
      </c>
      <c r="BV58" s="342">
        <v>13621</v>
      </c>
      <c r="BW58" s="343"/>
      <c r="BX58" s="3">
        <v>-60</v>
      </c>
      <c r="BZ58" s="342">
        <v>13621</v>
      </c>
      <c r="CA58" s="343"/>
      <c r="CB58" s="163">
        <v>3450</v>
      </c>
      <c r="CC58" s="342">
        <v>13621</v>
      </c>
      <c r="CD58" s="343"/>
      <c r="CE58" s="177">
        <v>74.82352941176471</v>
      </c>
      <c r="CF58" s="342">
        <v>13621</v>
      </c>
      <c r="CG58" s="343"/>
      <c r="CH58" s="172">
        <f t="shared" si="2"/>
        <v>53.415686274509802</v>
      </c>
      <c r="CJ58" s="342">
        <v>13621</v>
      </c>
      <c r="CK58" s="343"/>
      <c r="CL58" s="164">
        <f t="shared" si="3"/>
        <v>0.20784313725490197</v>
      </c>
      <c r="CM58" s="342">
        <v>13621</v>
      </c>
      <c r="CN58" s="343"/>
      <c r="CO58" s="164">
        <f t="shared" si="4"/>
        <v>0.20784313725490197</v>
      </c>
      <c r="CP58" s="342">
        <v>13621</v>
      </c>
      <c r="CQ58" s="343"/>
      <c r="CR58" s="164">
        <f t="shared" si="5"/>
        <v>0.20784313725490197</v>
      </c>
      <c r="CS58" s="342">
        <v>13621</v>
      </c>
      <c r="CT58" s="343"/>
      <c r="CU58" s="164">
        <f t="shared" si="6"/>
        <v>0.20784313725490197</v>
      </c>
      <c r="CV58" s="342">
        <v>13621</v>
      </c>
      <c r="CW58" s="343"/>
      <c r="CX58" s="164">
        <f t="shared" si="7"/>
        <v>0.20784313725490197</v>
      </c>
      <c r="CY58" s="342">
        <v>13621</v>
      </c>
      <c r="CZ58" s="343"/>
      <c r="DA58" s="164">
        <f t="shared" si="8"/>
        <v>0.20784313725490197</v>
      </c>
      <c r="DC58" s="3">
        <v>53</v>
      </c>
      <c r="DD58" s="3" t="s">
        <v>186</v>
      </c>
      <c r="DE58" s="3">
        <v>53</v>
      </c>
      <c r="DF58" s="165" t="s">
        <v>109</v>
      </c>
      <c r="DG58" s="3">
        <v>53</v>
      </c>
      <c r="DH58" s="164" t="s">
        <v>200</v>
      </c>
      <c r="DI58" s="3">
        <v>53</v>
      </c>
      <c r="DJ58" s="164" t="s">
        <v>152</v>
      </c>
      <c r="DK58" s="3">
        <v>53</v>
      </c>
      <c r="DL58" s="167">
        <f t="shared" si="12"/>
        <v>-6.0958924302788855</v>
      </c>
      <c r="DM58" s="3">
        <v>53</v>
      </c>
      <c r="DN58" s="167">
        <f t="shared" si="13"/>
        <v>-12.191284860557769</v>
      </c>
      <c r="DP58" s="3">
        <v>53</v>
      </c>
      <c r="DQ58" s="219" t="s">
        <v>198</v>
      </c>
      <c r="DS58" s="342">
        <v>13621</v>
      </c>
      <c r="DT58" s="343"/>
      <c r="DU58" s="232">
        <f t="shared" si="9"/>
        <v>0.16627450980392158</v>
      </c>
      <c r="DV58" s="342">
        <v>13621</v>
      </c>
      <c r="DW58" s="343"/>
      <c r="DX58" s="233">
        <f t="shared" si="10"/>
        <v>0.16627450980392158</v>
      </c>
      <c r="DY58" s="231"/>
      <c r="DZ58" s="227">
        <v>53</v>
      </c>
      <c r="EA58" s="214" t="s">
        <v>199</v>
      </c>
      <c r="EB58" s="3">
        <v>53</v>
      </c>
      <c r="EC58" s="3">
        <v>-60</v>
      </c>
    </row>
    <row r="59" spans="1:133">
      <c r="A59" s="342">
        <v>13878</v>
      </c>
      <c r="B59" s="343"/>
      <c r="C59" s="164">
        <f t="shared" si="0"/>
        <v>0.21176470588235294</v>
      </c>
      <c r="D59" s="3">
        <v>54</v>
      </c>
      <c r="E59" s="3" t="s">
        <v>146</v>
      </c>
      <c r="F59" s="342">
        <v>13878</v>
      </c>
      <c r="G59" s="343"/>
      <c r="H59" s="3" t="s">
        <v>24</v>
      </c>
      <c r="I59" s="342">
        <v>13878</v>
      </c>
      <c r="J59" s="343"/>
      <c r="K59" s="164" t="s">
        <v>112</v>
      </c>
      <c r="L59" s="342">
        <v>13878</v>
      </c>
      <c r="M59" s="343"/>
      <c r="N59" s="208"/>
      <c r="O59" s="342">
        <v>13878</v>
      </c>
      <c r="P59" s="343"/>
      <c r="Q59" s="208"/>
      <c r="R59" s="342">
        <v>13878</v>
      </c>
      <c r="S59" s="343"/>
      <c r="T59" s="208"/>
      <c r="U59" s="342">
        <v>13878</v>
      </c>
      <c r="V59" s="343"/>
      <c r="W59" s="208"/>
      <c r="X59" s="342">
        <v>13878</v>
      </c>
      <c r="Y59" s="343"/>
      <c r="Z59" s="208"/>
      <c r="AA59" s="342">
        <v>13878</v>
      </c>
      <c r="AB59" s="343"/>
      <c r="AC59" s="208"/>
      <c r="AD59" s="342">
        <v>13878</v>
      </c>
      <c r="AE59" s="343"/>
      <c r="AF59" s="164">
        <f t="shared" si="1"/>
        <v>0.21176470588235294</v>
      </c>
      <c r="AG59" s="3">
        <v>54</v>
      </c>
      <c r="AH59" s="3" t="s">
        <v>146</v>
      </c>
      <c r="AI59" s="342">
        <v>13878</v>
      </c>
      <c r="AJ59" s="343"/>
      <c r="AK59" s="3" t="s">
        <v>24</v>
      </c>
      <c r="AL59" s="342">
        <v>13878</v>
      </c>
      <c r="AM59" s="343"/>
      <c r="AN59" s="164" t="s">
        <v>112</v>
      </c>
      <c r="AO59" s="342">
        <v>13878</v>
      </c>
      <c r="AP59" s="343"/>
      <c r="AQ59" s="208"/>
      <c r="AR59" s="342">
        <v>13878</v>
      </c>
      <c r="AS59" s="343"/>
      <c r="AT59" s="208"/>
      <c r="AU59" s="342">
        <v>13878</v>
      </c>
      <c r="AV59" s="343"/>
      <c r="AW59" s="208"/>
      <c r="AX59" s="342">
        <v>13878</v>
      </c>
      <c r="AY59" s="343"/>
      <c r="AZ59" s="208"/>
      <c r="BA59" s="342">
        <v>13878</v>
      </c>
      <c r="BB59" s="343"/>
      <c r="BC59" s="208"/>
      <c r="BD59" s="342">
        <v>13878</v>
      </c>
      <c r="BE59" s="343"/>
      <c r="BF59" s="208"/>
      <c r="BG59" s="3">
        <v>54</v>
      </c>
      <c r="BH59" s="164">
        <f t="shared" si="15"/>
        <v>0.21176470588235294</v>
      </c>
      <c r="BI59" s="3">
        <v>54</v>
      </c>
      <c r="BJ59" s="174">
        <v>4.9800796812749004</v>
      </c>
      <c r="BK59" s="281">
        <v>2.2400000000000002</v>
      </c>
      <c r="BL59" s="163" t="str">
        <f t="shared" si="18"/>
        <v>nothing</v>
      </c>
      <c r="BM59" s="3" t="str">
        <f t="shared" si="18"/>
        <v>nothing</v>
      </c>
      <c r="BS59" s="342">
        <v>13878</v>
      </c>
      <c r="BT59" s="343"/>
      <c r="BU59" s="3">
        <v>3450</v>
      </c>
      <c r="BV59" s="342">
        <v>13878</v>
      </c>
      <c r="BW59" s="343"/>
      <c r="BX59" s="3">
        <v>-60</v>
      </c>
      <c r="BZ59" s="342">
        <v>13878</v>
      </c>
      <c r="CA59" s="343"/>
      <c r="CB59" s="163">
        <v>3450</v>
      </c>
      <c r="CC59" s="342">
        <v>13878</v>
      </c>
      <c r="CD59" s="343"/>
      <c r="CE59" s="177">
        <v>76.235294117647058</v>
      </c>
      <c r="CF59" s="342">
        <v>13878</v>
      </c>
      <c r="CG59" s="343"/>
      <c r="CH59" s="172">
        <f t="shared" si="2"/>
        <v>54.423529411764704</v>
      </c>
      <c r="CJ59" s="342">
        <v>13878</v>
      </c>
      <c r="CK59" s="343"/>
      <c r="CL59" s="164">
        <f t="shared" si="3"/>
        <v>0.21176470588235294</v>
      </c>
      <c r="CM59" s="342">
        <v>13878</v>
      </c>
      <c r="CN59" s="343"/>
      <c r="CO59" s="164">
        <f t="shared" si="4"/>
        <v>0.21176470588235294</v>
      </c>
      <c r="CP59" s="342">
        <v>13878</v>
      </c>
      <c r="CQ59" s="343"/>
      <c r="CR59" s="164">
        <f t="shared" si="5"/>
        <v>0.21176470588235294</v>
      </c>
      <c r="CS59" s="342">
        <v>13878</v>
      </c>
      <c r="CT59" s="343"/>
      <c r="CU59" s="164">
        <f t="shared" si="6"/>
        <v>0.21176470588235294</v>
      </c>
      <c r="CV59" s="342">
        <v>13878</v>
      </c>
      <c r="CW59" s="343"/>
      <c r="CX59" s="164">
        <f t="shared" si="7"/>
        <v>0.21176470588235294</v>
      </c>
      <c r="CY59" s="342">
        <v>13878</v>
      </c>
      <c r="CZ59" s="343"/>
      <c r="DA59" s="164">
        <f t="shared" si="8"/>
        <v>0.21176470588235294</v>
      </c>
      <c r="DC59" s="3">
        <v>54</v>
      </c>
      <c r="DD59" s="3" t="s">
        <v>186</v>
      </c>
      <c r="DE59" s="3">
        <v>54</v>
      </c>
      <c r="DF59" s="165" t="s">
        <v>109</v>
      </c>
      <c r="DG59" s="3">
        <v>54</v>
      </c>
      <c r="DH59" s="164" t="s">
        <v>200</v>
      </c>
      <c r="DI59" s="3">
        <v>54</v>
      </c>
      <c r="DJ59" s="164" t="s">
        <v>152</v>
      </c>
      <c r="DK59" s="3">
        <v>54</v>
      </c>
      <c r="DL59" s="167">
        <f t="shared" si="12"/>
        <v>-6.0162111553784872</v>
      </c>
      <c r="DM59" s="3">
        <v>54</v>
      </c>
      <c r="DN59" s="167">
        <f t="shared" si="13"/>
        <v>-12.031922310756972</v>
      </c>
      <c r="DP59" s="3">
        <v>54</v>
      </c>
      <c r="DQ59" s="219" t="s">
        <v>198</v>
      </c>
      <c r="DS59" s="342">
        <v>13878</v>
      </c>
      <c r="DT59" s="343"/>
      <c r="DU59" s="232">
        <f t="shared" si="9"/>
        <v>0.16941176470588237</v>
      </c>
      <c r="DV59" s="342">
        <v>13878</v>
      </c>
      <c r="DW59" s="343"/>
      <c r="DX59" s="233">
        <f t="shared" si="10"/>
        <v>0.16941176470588237</v>
      </c>
      <c r="DY59" s="231"/>
      <c r="DZ59" s="227">
        <v>54</v>
      </c>
      <c r="EA59" s="214" t="s">
        <v>199</v>
      </c>
      <c r="EB59" s="3">
        <v>54</v>
      </c>
      <c r="EC59" s="3">
        <v>-60</v>
      </c>
    </row>
    <row r="60" spans="1:133">
      <c r="A60" s="342">
        <v>14135</v>
      </c>
      <c r="B60" s="343"/>
      <c r="C60" s="164">
        <f t="shared" si="0"/>
        <v>0.21568627450980393</v>
      </c>
      <c r="D60" s="3">
        <v>55</v>
      </c>
      <c r="E60" s="3" t="s">
        <v>146</v>
      </c>
      <c r="F60" s="342">
        <v>14135</v>
      </c>
      <c r="G60" s="343"/>
      <c r="H60" s="3" t="s">
        <v>24</v>
      </c>
      <c r="I60" s="342">
        <v>14135</v>
      </c>
      <c r="J60" s="343"/>
      <c r="K60" s="164" t="s">
        <v>112</v>
      </c>
      <c r="L60" s="342">
        <v>14135</v>
      </c>
      <c r="M60" s="343"/>
      <c r="N60" s="208"/>
      <c r="O60" s="342">
        <v>14135</v>
      </c>
      <c r="P60" s="343"/>
      <c r="Q60" s="208"/>
      <c r="R60" s="342">
        <v>14135</v>
      </c>
      <c r="S60" s="343"/>
      <c r="T60" s="208"/>
      <c r="U60" s="342">
        <v>14135</v>
      </c>
      <c r="V60" s="343"/>
      <c r="W60" s="208"/>
      <c r="X60" s="342">
        <v>14135</v>
      </c>
      <c r="Y60" s="343"/>
      <c r="Z60" s="208"/>
      <c r="AA60" s="342">
        <v>14135</v>
      </c>
      <c r="AB60" s="343"/>
      <c r="AC60" s="208"/>
      <c r="AD60" s="342">
        <v>14135</v>
      </c>
      <c r="AE60" s="343"/>
      <c r="AF60" s="164">
        <f t="shared" si="1"/>
        <v>0.21568627450980393</v>
      </c>
      <c r="AG60" s="3">
        <v>55</v>
      </c>
      <c r="AH60" s="3" t="s">
        <v>146</v>
      </c>
      <c r="AI60" s="342">
        <v>14135</v>
      </c>
      <c r="AJ60" s="343"/>
      <c r="AK60" s="3" t="s">
        <v>24</v>
      </c>
      <c r="AL60" s="342">
        <v>14135</v>
      </c>
      <c r="AM60" s="343"/>
      <c r="AN60" s="164" t="s">
        <v>112</v>
      </c>
      <c r="AO60" s="342">
        <v>14135</v>
      </c>
      <c r="AP60" s="343"/>
      <c r="AQ60" s="208"/>
      <c r="AR60" s="342">
        <v>14135</v>
      </c>
      <c r="AS60" s="343"/>
      <c r="AT60" s="208"/>
      <c r="AU60" s="342">
        <v>14135</v>
      </c>
      <c r="AV60" s="343"/>
      <c r="AW60" s="208"/>
      <c r="AX60" s="342">
        <v>14135</v>
      </c>
      <c r="AY60" s="343"/>
      <c r="AZ60" s="208"/>
      <c r="BA60" s="342">
        <v>14135</v>
      </c>
      <c r="BB60" s="343"/>
      <c r="BC60" s="208"/>
      <c r="BD60" s="342">
        <v>14135</v>
      </c>
      <c r="BE60" s="343"/>
      <c r="BF60" s="208"/>
      <c r="BG60" s="3">
        <v>55</v>
      </c>
      <c r="BH60" s="164">
        <f t="shared" si="15"/>
        <v>0.21568627450980393</v>
      </c>
      <c r="BI60" s="3">
        <v>55</v>
      </c>
      <c r="BJ60" s="174">
        <v>5.0796812749003983</v>
      </c>
      <c r="BK60" s="281">
        <v>2.2999999999999998</v>
      </c>
      <c r="BL60" s="163" t="str">
        <f t="shared" si="18"/>
        <v>nothing</v>
      </c>
      <c r="BM60" s="3" t="str">
        <f t="shared" si="18"/>
        <v>nothing</v>
      </c>
      <c r="BS60" s="342">
        <v>14135</v>
      </c>
      <c r="BT60" s="343"/>
      <c r="BU60" s="3">
        <v>3500</v>
      </c>
      <c r="BV60" s="342">
        <v>14135</v>
      </c>
      <c r="BW60" s="343"/>
      <c r="BX60" s="3">
        <v>-59</v>
      </c>
      <c r="BZ60" s="342">
        <v>14135</v>
      </c>
      <c r="CA60" s="343"/>
      <c r="CB60" s="163">
        <v>3500</v>
      </c>
      <c r="CC60" s="342">
        <v>14135</v>
      </c>
      <c r="CD60" s="343"/>
      <c r="CE60" s="177">
        <v>77.647058823529406</v>
      </c>
      <c r="CF60" s="342">
        <v>14135</v>
      </c>
      <c r="CG60" s="343"/>
      <c r="CH60" s="172">
        <f t="shared" si="2"/>
        <v>55.431372549019606</v>
      </c>
      <c r="CJ60" s="342">
        <v>14135</v>
      </c>
      <c r="CK60" s="343"/>
      <c r="CL60" s="164">
        <f t="shared" si="3"/>
        <v>0.21568627450980393</v>
      </c>
      <c r="CM60" s="342">
        <v>14135</v>
      </c>
      <c r="CN60" s="343"/>
      <c r="CO60" s="164">
        <f t="shared" si="4"/>
        <v>0.21568627450980393</v>
      </c>
      <c r="CP60" s="342">
        <v>14135</v>
      </c>
      <c r="CQ60" s="343"/>
      <c r="CR60" s="164">
        <f t="shared" si="5"/>
        <v>0.21568627450980393</v>
      </c>
      <c r="CS60" s="342">
        <v>14135</v>
      </c>
      <c r="CT60" s="343"/>
      <c r="CU60" s="164">
        <f t="shared" si="6"/>
        <v>0.21568627450980393</v>
      </c>
      <c r="CV60" s="342">
        <v>14135</v>
      </c>
      <c r="CW60" s="343"/>
      <c r="CX60" s="164">
        <f t="shared" si="7"/>
        <v>0.21568627450980393</v>
      </c>
      <c r="CY60" s="342">
        <v>14135</v>
      </c>
      <c r="CZ60" s="343"/>
      <c r="DA60" s="164">
        <f t="shared" si="8"/>
        <v>0.21568627450980393</v>
      </c>
      <c r="DC60" s="3">
        <v>55</v>
      </c>
      <c r="DD60" s="3" t="s">
        <v>186</v>
      </c>
      <c r="DE60" s="3">
        <v>55</v>
      </c>
      <c r="DF60" s="165" t="s">
        <v>109</v>
      </c>
      <c r="DG60" s="3">
        <v>55</v>
      </c>
      <c r="DH60" s="164" t="s">
        <v>200</v>
      </c>
      <c r="DI60" s="3">
        <v>55</v>
      </c>
      <c r="DJ60" s="164" t="s">
        <v>152</v>
      </c>
      <c r="DK60" s="3">
        <v>55</v>
      </c>
      <c r="DL60" s="167">
        <f t="shared" si="12"/>
        <v>-5.9365298804780888</v>
      </c>
      <c r="DM60" s="3">
        <v>55</v>
      </c>
      <c r="DN60" s="167">
        <f t="shared" si="13"/>
        <v>-11.872559760956175</v>
      </c>
      <c r="DP60" s="3">
        <v>55</v>
      </c>
      <c r="DQ60" s="219" t="s">
        <v>198</v>
      </c>
      <c r="DS60" s="342">
        <v>14135</v>
      </c>
      <c r="DT60" s="343"/>
      <c r="DU60" s="232">
        <f t="shared" si="9"/>
        <v>0.17254901960784316</v>
      </c>
      <c r="DV60" s="342">
        <v>14135</v>
      </c>
      <c r="DW60" s="343"/>
      <c r="DX60" s="233">
        <f t="shared" si="10"/>
        <v>0.17254901960784316</v>
      </c>
      <c r="DY60" s="231"/>
      <c r="DZ60" s="227">
        <v>55</v>
      </c>
      <c r="EA60" s="214" t="s">
        <v>199</v>
      </c>
      <c r="EB60" s="3">
        <v>55</v>
      </c>
      <c r="EC60" s="3">
        <v>-59</v>
      </c>
    </row>
    <row r="61" spans="1:133">
      <c r="A61" s="342">
        <v>14392</v>
      </c>
      <c r="B61" s="343"/>
      <c r="C61" s="164">
        <f t="shared" si="0"/>
        <v>0.2196078431372549</v>
      </c>
      <c r="D61" s="3">
        <v>56</v>
      </c>
      <c r="E61" s="3" t="s">
        <v>146</v>
      </c>
      <c r="F61" s="342">
        <v>14392</v>
      </c>
      <c r="G61" s="343"/>
      <c r="H61" s="3" t="s">
        <v>24</v>
      </c>
      <c r="I61" s="342">
        <v>14392</v>
      </c>
      <c r="J61" s="343"/>
      <c r="K61" s="164" t="s">
        <v>112</v>
      </c>
      <c r="L61" s="342">
        <v>14392</v>
      </c>
      <c r="M61" s="343"/>
      <c r="N61" s="208"/>
      <c r="O61" s="342">
        <v>14392</v>
      </c>
      <c r="P61" s="343"/>
      <c r="Q61" s="208"/>
      <c r="R61" s="342">
        <v>14392</v>
      </c>
      <c r="S61" s="343"/>
      <c r="T61" s="208"/>
      <c r="U61" s="342">
        <v>14392</v>
      </c>
      <c r="V61" s="343"/>
      <c r="W61" s="208"/>
      <c r="X61" s="342">
        <v>14392</v>
      </c>
      <c r="Y61" s="343"/>
      <c r="Z61" s="208"/>
      <c r="AA61" s="342">
        <v>14392</v>
      </c>
      <c r="AB61" s="343"/>
      <c r="AC61" s="208"/>
      <c r="AD61" s="342">
        <v>14392</v>
      </c>
      <c r="AE61" s="343"/>
      <c r="AF61" s="164">
        <f t="shared" si="1"/>
        <v>0.2196078431372549</v>
      </c>
      <c r="AG61" s="3">
        <v>56</v>
      </c>
      <c r="AH61" s="3" t="s">
        <v>146</v>
      </c>
      <c r="AI61" s="342">
        <v>14392</v>
      </c>
      <c r="AJ61" s="343"/>
      <c r="AK61" s="3" t="s">
        <v>24</v>
      </c>
      <c r="AL61" s="342">
        <v>14392</v>
      </c>
      <c r="AM61" s="343"/>
      <c r="AN61" s="164" t="s">
        <v>112</v>
      </c>
      <c r="AO61" s="342">
        <v>14392</v>
      </c>
      <c r="AP61" s="343"/>
      <c r="AQ61" s="208"/>
      <c r="AR61" s="342">
        <v>14392</v>
      </c>
      <c r="AS61" s="343"/>
      <c r="AT61" s="208"/>
      <c r="AU61" s="342">
        <v>14392</v>
      </c>
      <c r="AV61" s="343"/>
      <c r="AW61" s="208"/>
      <c r="AX61" s="342">
        <v>14392</v>
      </c>
      <c r="AY61" s="343"/>
      <c r="AZ61" s="208"/>
      <c r="BA61" s="342">
        <v>14392</v>
      </c>
      <c r="BB61" s="343"/>
      <c r="BC61" s="208"/>
      <c r="BD61" s="342">
        <v>14392</v>
      </c>
      <c r="BE61" s="343"/>
      <c r="BF61" s="208"/>
      <c r="BG61" s="3">
        <v>56</v>
      </c>
      <c r="BH61" s="164">
        <f t="shared" si="15"/>
        <v>0.2196078431372549</v>
      </c>
      <c r="BI61" s="3">
        <v>56</v>
      </c>
      <c r="BJ61" s="174">
        <v>5.1792828685258963</v>
      </c>
      <c r="BK61" s="281">
        <v>2.36</v>
      </c>
      <c r="BL61" s="163" t="str">
        <f t="shared" si="18"/>
        <v>nothing</v>
      </c>
      <c r="BM61" s="3" t="str">
        <f t="shared" si="18"/>
        <v>nothing</v>
      </c>
      <c r="BS61" s="342">
        <v>14392</v>
      </c>
      <c r="BT61" s="343"/>
      <c r="BU61" s="3">
        <v>3500</v>
      </c>
      <c r="BV61" s="342">
        <v>14392</v>
      </c>
      <c r="BW61" s="343"/>
      <c r="BX61" s="3">
        <v>-58</v>
      </c>
      <c r="BZ61" s="342">
        <v>14392</v>
      </c>
      <c r="CA61" s="343"/>
      <c r="CB61" s="163">
        <v>3500</v>
      </c>
      <c r="CC61" s="342">
        <v>14392</v>
      </c>
      <c r="CD61" s="343"/>
      <c r="CE61" s="177">
        <v>79.058823529411768</v>
      </c>
      <c r="CF61" s="342">
        <v>14392</v>
      </c>
      <c r="CG61" s="343"/>
      <c r="CH61" s="172">
        <f t="shared" si="2"/>
        <v>56.439215686274508</v>
      </c>
      <c r="CJ61" s="342">
        <v>14392</v>
      </c>
      <c r="CK61" s="343"/>
      <c r="CL61" s="164">
        <f t="shared" si="3"/>
        <v>0.2196078431372549</v>
      </c>
      <c r="CM61" s="342">
        <v>14392</v>
      </c>
      <c r="CN61" s="343"/>
      <c r="CO61" s="164">
        <f t="shared" si="4"/>
        <v>0.2196078431372549</v>
      </c>
      <c r="CP61" s="342">
        <v>14392</v>
      </c>
      <c r="CQ61" s="343"/>
      <c r="CR61" s="164">
        <f t="shared" si="5"/>
        <v>0.2196078431372549</v>
      </c>
      <c r="CS61" s="342">
        <v>14392</v>
      </c>
      <c r="CT61" s="343"/>
      <c r="CU61" s="164">
        <f t="shared" si="6"/>
        <v>0.2196078431372549</v>
      </c>
      <c r="CV61" s="342">
        <v>14392</v>
      </c>
      <c r="CW61" s="343"/>
      <c r="CX61" s="164">
        <f t="shared" si="7"/>
        <v>0.2196078431372549</v>
      </c>
      <c r="CY61" s="342">
        <v>14392</v>
      </c>
      <c r="CZ61" s="343"/>
      <c r="DA61" s="164">
        <f t="shared" si="8"/>
        <v>0.2196078431372549</v>
      </c>
      <c r="DC61" s="3">
        <v>56</v>
      </c>
      <c r="DD61" s="3" t="s">
        <v>186</v>
      </c>
      <c r="DE61" s="3">
        <v>56</v>
      </c>
      <c r="DF61" s="165" t="s">
        <v>109</v>
      </c>
      <c r="DG61" s="3">
        <v>56</v>
      </c>
      <c r="DH61" s="164" t="s">
        <v>200</v>
      </c>
      <c r="DI61" s="3">
        <v>56</v>
      </c>
      <c r="DJ61" s="164" t="s">
        <v>152</v>
      </c>
      <c r="DK61" s="3">
        <v>56</v>
      </c>
      <c r="DL61" s="167">
        <f t="shared" si="12"/>
        <v>-5.8568486055776905</v>
      </c>
      <c r="DM61" s="3">
        <v>56</v>
      </c>
      <c r="DN61" s="167">
        <f t="shared" si="13"/>
        <v>-11.713197211155379</v>
      </c>
      <c r="DP61" s="3">
        <v>56</v>
      </c>
      <c r="DQ61" s="219" t="s">
        <v>198</v>
      </c>
      <c r="DS61" s="342">
        <v>14392</v>
      </c>
      <c r="DT61" s="343"/>
      <c r="DU61" s="232">
        <f t="shared" si="9"/>
        <v>0.17568627450980392</v>
      </c>
      <c r="DV61" s="342">
        <v>14392</v>
      </c>
      <c r="DW61" s="343"/>
      <c r="DX61" s="233">
        <f t="shared" si="10"/>
        <v>0.17568627450980392</v>
      </c>
      <c r="DY61" s="231"/>
      <c r="DZ61" s="227">
        <v>56</v>
      </c>
      <c r="EA61" s="214" t="s">
        <v>199</v>
      </c>
      <c r="EB61" s="3">
        <v>56</v>
      </c>
      <c r="EC61" s="3">
        <v>-58</v>
      </c>
    </row>
    <row r="62" spans="1:133">
      <c r="A62" s="342">
        <v>14649</v>
      </c>
      <c r="B62" s="343"/>
      <c r="C62" s="164">
        <f t="shared" si="0"/>
        <v>0.22352941176470589</v>
      </c>
      <c r="D62" s="3">
        <v>57</v>
      </c>
      <c r="E62" s="3" t="s">
        <v>146</v>
      </c>
      <c r="F62" s="342">
        <v>14649</v>
      </c>
      <c r="G62" s="343"/>
      <c r="H62" s="3" t="s">
        <v>24</v>
      </c>
      <c r="I62" s="342">
        <v>14649</v>
      </c>
      <c r="J62" s="343"/>
      <c r="K62" s="164" t="s">
        <v>112</v>
      </c>
      <c r="L62" s="342">
        <v>14649</v>
      </c>
      <c r="M62" s="343"/>
      <c r="N62" s="208"/>
      <c r="O62" s="342">
        <v>14649</v>
      </c>
      <c r="P62" s="343"/>
      <c r="Q62" s="208"/>
      <c r="R62" s="342">
        <v>14649</v>
      </c>
      <c r="S62" s="343"/>
      <c r="T62" s="208"/>
      <c r="U62" s="342">
        <v>14649</v>
      </c>
      <c r="V62" s="343"/>
      <c r="W62" s="208"/>
      <c r="X62" s="342">
        <v>14649</v>
      </c>
      <c r="Y62" s="343"/>
      <c r="Z62" s="208"/>
      <c r="AA62" s="342">
        <v>14649</v>
      </c>
      <c r="AB62" s="343"/>
      <c r="AC62" s="208"/>
      <c r="AD62" s="342">
        <v>14649</v>
      </c>
      <c r="AE62" s="343"/>
      <c r="AF62" s="164">
        <f t="shared" si="1"/>
        <v>0.22352941176470589</v>
      </c>
      <c r="AG62" s="3">
        <v>57</v>
      </c>
      <c r="AH62" s="3" t="s">
        <v>146</v>
      </c>
      <c r="AI62" s="342">
        <v>14649</v>
      </c>
      <c r="AJ62" s="343"/>
      <c r="AK62" s="3" t="s">
        <v>24</v>
      </c>
      <c r="AL62" s="342">
        <v>14649</v>
      </c>
      <c r="AM62" s="343"/>
      <c r="AN62" s="164" t="s">
        <v>112</v>
      </c>
      <c r="AO62" s="342">
        <v>14649</v>
      </c>
      <c r="AP62" s="343"/>
      <c r="AQ62" s="208"/>
      <c r="AR62" s="342">
        <v>14649</v>
      </c>
      <c r="AS62" s="343"/>
      <c r="AT62" s="208"/>
      <c r="AU62" s="342">
        <v>14649</v>
      </c>
      <c r="AV62" s="343"/>
      <c r="AW62" s="208"/>
      <c r="AX62" s="342">
        <v>14649</v>
      </c>
      <c r="AY62" s="343"/>
      <c r="AZ62" s="208"/>
      <c r="BA62" s="342">
        <v>14649</v>
      </c>
      <c r="BB62" s="343"/>
      <c r="BC62" s="208"/>
      <c r="BD62" s="342">
        <v>14649</v>
      </c>
      <c r="BE62" s="343"/>
      <c r="BF62" s="208"/>
      <c r="BG62" s="3">
        <v>57</v>
      </c>
      <c r="BH62" s="164">
        <f t="shared" si="15"/>
        <v>0.22352941176470589</v>
      </c>
      <c r="BI62" s="3">
        <v>57</v>
      </c>
      <c r="BJ62" s="174">
        <v>5.2788844621513942</v>
      </c>
      <c r="BK62" s="281">
        <v>2.42</v>
      </c>
      <c r="BL62" s="163" t="str">
        <f t="shared" si="18"/>
        <v>nothing</v>
      </c>
      <c r="BM62" s="3" t="str">
        <f t="shared" si="18"/>
        <v>nothing</v>
      </c>
      <c r="BS62" s="342">
        <v>14649</v>
      </c>
      <c r="BT62" s="343"/>
      <c r="BU62" s="3">
        <v>3550</v>
      </c>
      <c r="BV62" s="342">
        <v>14649</v>
      </c>
      <c r="BW62" s="343"/>
      <c r="BX62" s="3">
        <v>-57</v>
      </c>
      <c r="BZ62" s="342">
        <v>14649</v>
      </c>
      <c r="CA62" s="343"/>
      <c r="CB62" s="163">
        <v>3550</v>
      </c>
      <c r="CC62" s="342">
        <v>14649</v>
      </c>
      <c r="CD62" s="343"/>
      <c r="CE62" s="177">
        <v>80.470588235294116</v>
      </c>
      <c r="CF62" s="342">
        <v>14649</v>
      </c>
      <c r="CG62" s="343"/>
      <c r="CH62" s="172">
        <f t="shared" si="2"/>
        <v>57.44705882352941</v>
      </c>
      <c r="CJ62" s="342">
        <v>14649</v>
      </c>
      <c r="CK62" s="343"/>
      <c r="CL62" s="164">
        <f t="shared" si="3"/>
        <v>0.22352941176470589</v>
      </c>
      <c r="CM62" s="342">
        <v>14649</v>
      </c>
      <c r="CN62" s="343"/>
      <c r="CO62" s="164">
        <f t="shared" si="4"/>
        <v>0.22352941176470589</v>
      </c>
      <c r="CP62" s="342">
        <v>14649</v>
      </c>
      <c r="CQ62" s="343"/>
      <c r="CR62" s="164">
        <f t="shared" si="5"/>
        <v>0.22352941176470589</v>
      </c>
      <c r="CS62" s="342">
        <v>14649</v>
      </c>
      <c r="CT62" s="343"/>
      <c r="CU62" s="164">
        <f t="shared" si="6"/>
        <v>0.22352941176470589</v>
      </c>
      <c r="CV62" s="342">
        <v>14649</v>
      </c>
      <c r="CW62" s="343"/>
      <c r="CX62" s="164">
        <f t="shared" si="7"/>
        <v>0.22352941176470589</v>
      </c>
      <c r="CY62" s="342">
        <v>14649</v>
      </c>
      <c r="CZ62" s="343"/>
      <c r="DA62" s="164">
        <f t="shared" si="8"/>
        <v>0.22352941176470589</v>
      </c>
      <c r="DC62" s="3">
        <v>57</v>
      </c>
      <c r="DD62" s="3" t="s">
        <v>186</v>
      </c>
      <c r="DE62" s="3">
        <v>57</v>
      </c>
      <c r="DF62" s="165" t="s">
        <v>109</v>
      </c>
      <c r="DG62" s="3">
        <v>57</v>
      </c>
      <c r="DH62" s="164" t="s">
        <v>200</v>
      </c>
      <c r="DI62" s="3">
        <v>57</v>
      </c>
      <c r="DJ62" s="164" t="s">
        <v>152</v>
      </c>
      <c r="DK62" s="3">
        <v>57</v>
      </c>
      <c r="DL62" s="167">
        <f t="shared" si="12"/>
        <v>-5.7771673306772922</v>
      </c>
      <c r="DM62" s="3">
        <v>57</v>
      </c>
      <c r="DN62" s="167">
        <f t="shared" si="13"/>
        <v>-11.553834661354582</v>
      </c>
      <c r="DP62" s="3">
        <v>57</v>
      </c>
      <c r="DQ62" s="219" t="s">
        <v>198</v>
      </c>
      <c r="DS62" s="342">
        <v>14649</v>
      </c>
      <c r="DT62" s="343"/>
      <c r="DU62" s="232">
        <f t="shared" si="9"/>
        <v>0.17882352941176471</v>
      </c>
      <c r="DV62" s="342">
        <v>14649</v>
      </c>
      <c r="DW62" s="343"/>
      <c r="DX62" s="233">
        <f t="shared" si="10"/>
        <v>0.17882352941176471</v>
      </c>
      <c r="DY62" s="231"/>
      <c r="DZ62" s="227">
        <v>57</v>
      </c>
      <c r="EA62" s="214" t="s">
        <v>199</v>
      </c>
      <c r="EB62" s="3">
        <v>57</v>
      </c>
      <c r="EC62" s="3">
        <v>-57</v>
      </c>
    </row>
    <row r="63" spans="1:133">
      <c r="A63" s="342">
        <v>14906</v>
      </c>
      <c r="B63" s="343"/>
      <c r="C63" s="164">
        <f t="shared" si="0"/>
        <v>0.22745098039215686</v>
      </c>
      <c r="D63" s="3">
        <v>58</v>
      </c>
      <c r="E63" s="3" t="s">
        <v>146</v>
      </c>
      <c r="F63" s="342">
        <v>14906</v>
      </c>
      <c r="G63" s="343"/>
      <c r="H63" s="3" t="s">
        <v>24</v>
      </c>
      <c r="I63" s="342">
        <v>14906</v>
      </c>
      <c r="J63" s="343"/>
      <c r="K63" s="164" t="s">
        <v>112</v>
      </c>
      <c r="L63" s="342">
        <v>14906</v>
      </c>
      <c r="M63" s="343"/>
      <c r="N63" s="208"/>
      <c r="O63" s="342">
        <v>14906</v>
      </c>
      <c r="P63" s="343"/>
      <c r="Q63" s="208"/>
      <c r="R63" s="342">
        <v>14906</v>
      </c>
      <c r="S63" s="343"/>
      <c r="T63" s="208"/>
      <c r="U63" s="342">
        <v>14906</v>
      </c>
      <c r="V63" s="343"/>
      <c r="W63" s="208"/>
      <c r="X63" s="342">
        <v>14906</v>
      </c>
      <c r="Y63" s="343"/>
      <c r="Z63" s="208"/>
      <c r="AA63" s="342">
        <v>14906</v>
      </c>
      <c r="AB63" s="343"/>
      <c r="AC63" s="208"/>
      <c r="AD63" s="342">
        <v>14906</v>
      </c>
      <c r="AE63" s="343"/>
      <c r="AF63" s="164">
        <f t="shared" si="1"/>
        <v>0.22745098039215686</v>
      </c>
      <c r="AG63" s="3">
        <v>58</v>
      </c>
      <c r="AH63" s="3" t="s">
        <v>146</v>
      </c>
      <c r="AI63" s="342">
        <v>14906</v>
      </c>
      <c r="AJ63" s="343"/>
      <c r="AK63" s="3" t="s">
        <v>24</v>
      </c>
      <c r="AL63" s="342">
        <v>14906</v>
      </c>
      <c r="AM63" s="343"/>
      <c r="AN63" s="164" t="s">
        <v>112</v>
      </c>
      <c r="AO63" s="342">
        <v>14906</v>
      </c>
      <c r="AP63" s="343"/>
      <c r="AQ63" s="208"/>
      <c r="AR63" s="342">
        <v>14906</v>
      </c>
      <c r="AS63" s="343"/>
      <c r="AT63" s="208"/>
      <c r="AU63" s="342">
        <v>14906</v>
      </c>
      <c r="AV63" s="343"/>
      <c r="AW63" s="208"/>
      <c r="AX63" s="342">
        <v>14906</v>
      </c>
      <c r="AY63" s="343"/>
      <c r="AZ63" s="208"/>
      <c r="BA63" s="342">
        <v>14906</v>
      </c>
      <c r="BB63" s="343"/>
      <c r="BC63" s="208"/>
      <c r="BD63" s="342">
        <v>14906</v>
      </c>
      <c r="BE63" s="343"/>
      <c r="BF63" s="208"/>
      <c r="BG63" s="3">
        <v>58</v>
      </c>
      <c r="BH63" s="164">
        <f t="shared" si="15"/>
        <v>0.22745098039215686</v>
      </c>
      <c r="BI63" s="3">
        <v>58</v>
      </c>
      <c r="BJ63" s="174">
        <v>5.3784860557768921</v>
      </c>
      <c r="BK63" s="281">
        <v>2.48</v>
      </c>
      <c r="BL63" s="163" t="str">
        <f t="shared" si="18"/>
        <v>nothing</v>
      </c>
      <c r="BM63" s="3" t="str">
        <f t="shared" si="18"/>
        <v>nothing</v>
      </c>
      <c r="BS63" s="342">
        <v>14906</v>
      </c>
      <c r="BT63" s="343"/>
      <c r="BU63" s="3">
        <v>3600</v>
      </c>
      <c r="BV63" s="342">
        <v>14906</v>
      </c>
      <c r="BW63" s="343"/>
      <c r="BX63" s="3">
        <v>-56</v>
      </c>
      <c r="BZ63" s="342">
        <v>14906</v>
      </c>
      <c r="CA63" s="343"/>
      <c r="CB63" s="163">
        <v>3600</v>
      </c>
      <c r="CC63" s="342">
        <v>14906</v>
      </c>
      <c r="CD63" s="343"/>
      <c r="CE63" s="177">
        <v>81.882352941176464</v>
      </c>
      <c r="CF63" s="342">
        <v>14906</v>
      </c>
      <c r="CG63" s="343"/>
      <c r="CH63" s="172">
        <f t="shared" si="2"/>
        <v>58.454901960784312</v>
      </c>
      <c r="CJ63" s="342">
        <v>14906</v>
      </c>
      <c r="CK63" s="343"/>
      <c r="CL63" s="164">
        <f t="shared" si="3"/>
        <v>0.22745098039215686</v>
      </c>
      <c r="CM63" s="342">
        <v>14906</v>
      </c>
      <c r="CN63" s="343"/>
      <c r="CO63" s="164">
        <f t="shared" si="4"/>
        <v>0.22745098039215686</v>
      </c>
      <c r="CP63" s="342">
        <v>14906</v>
      </c>
      <c r="CQ63" s="343"/>
      <c r="CR63" s="164">
        <f t="shared" si="5"/>
        <v>0.22745098039215686</v>
      </c>
      <c r="CS63" s="342">
        <v>14906</v>
      </c>
      <c r="CT63" s="343"/>
      <c r="CU63" s="164">
        <f t="shared" si="6"/>
        <v>0.22745098039215686</v>
      </c>
      <c r="CV63" s="342">
        <v>14906</v>
      </c>
      <c r="CW63" s="343"/>
      <c r="CX63" s="164">
        <f t="shared" si="7"/>
        <v>0.22745098039215686</v>
      </c>
      <c r="CY63" s="342">
        <v>14906</v>
      </c>
      <c r="CZ63" s="343"/>
      <c r="DA63" s="164">
        <f t="shared" si="8"/>
        <v>0.22745098039215686</v>
      </c>
      <c r="DC63" s="3">
        <v>58</v>
      </c>
      <c r="DD63" s="3" t="s">
        <v>186</v>
      </c>
      <c r="DE63" s="3">
        <v>58</v>
      </c>
      <c r="DF63" s="165" t="s">
        <v>109</v>
      </c>
      <c r="DG63" s="3">
        <v>58</v>
      </c>
      <c r="DH63" s="164" t="s">
        <v>200</v>
      </c>
      <c r="DI63" s="3">
        <v>58</v>
      </c>
      <c r="DJ63" s="164" t="s">
        <v>152</v>
      </c>
      <c r="DK63" s="3">
        <v>58</v>
      </c>
      <c r="DL63" s="167">
        <f t="shared" si="12"/>
        <v>-5.6974860557768938</v>
      </c>
      <c r="DM63" s="3">
        <v>58</v>
      </c>
      <c r="DN63" s="167">
        <f t="shared" si="13"/>
        <v>-11.394472111553785</v>
      </c>
      <c r="DP63" s="3">
        <v>58</v>
      </c>
      <c r="DQ63" s="219" t="s">
        <v>198</v>
      </c>
      <c r="DS63" s="342">
        <v>14906</v>
      </c>
      <c r="DT63" s="343"/>
      <c r="DU63" s="232">
        <f t="shared" si="9"/>
        <v>0.1819607843137255</v>
      </c>
      <c r="DV63" s="342">
        <v>14906</v>
      </c>
      <c r="DW63" s="343"/>
      <c r="DX63" s="233">
        <f t="shared" si="10"/>
        <v>0.1819607843137255</v>
      </c>
      <c r="DY63" s="231"/>
      <c r="DZ63" s="227">
        <v>58</v>
      </c>
      <c r="EA63" s="214" t="s">
        <v>199</v>
      </c>
      <c r="EB63" s="3">
        <v>58</v>
      </c>
      <c r="EC63" s="3">
        <v>-56</v>
      </c>
    </row>
    <row r="64" spans="1:133">
      <c r="A64" s="342">
        <v>15163</v>
      </c>
      <c r="B64" s="343"/>
      <c r="C64" s="164">
        <f t="shared" si="0"/>
        <v>0.23137254901960785</v>
      </c>
      <c r="D64" s="3">
        <v>59</v>
      </c>
      <c r="E64" s="3" t="s">
        <v>146</v>
      </c>
      <c r="F64" s="342">
        <v>15163</v>
      </c>
      <c r="G64" s="343"/>
      <c r="H64" s="3" t="s">
        <v>24</v>
      </c>
      <c r="I64" s="342">
        <v>15163</v>
      </c>
      <c r="J64" s="343"/>
      <c r="K64" s="164" t="s">
        <v>112</v>
      </c>
      <c r="L64" s="342">
        <v>15163</v>
      </c>
      <c r="M64" s="343"/>
      <c r="N64" s="208"/>
      <c r="O64" s="342">
        <v>15163</v>
      </c>
      <c r="P64" s="343"/>
      <c r="Q64" s="208"/>
      <c r="R64" s="342">
        <v>15163</v>
      </c>
      <c r="S64" s="343"/>
      <c r="T64" s="208"/>
      <c r="U64" s="342">
        <v>15163</v>
      </c>
      <c r="V64" s="343"/>
      <c r="W64" s="208"/>
      <c r="X64" s="342">
        <v>15163</v>
      </c>
      <c r="Y64" s="343"/>
      <c r="Z64" s="208"/>
      <c r="AA64" s="342">
        <v>15163</v>
      </c>
      <c r="AB64" s="343"/>
      <c r="AC64" s="208"/>
      <c r="AD64" s="342">
        <v>15163</v>
      </c>
      <c r="AE64" s="343"/>
      <c r="AF64" s="164">
        <f t="shared" si="1"/>
        <v>0.23137254901960785</v>
      </c>
      <c r="AG64" s="3">
        <v>59</v>
      </c>
      <c r="AH64" s="3" t="s">
        <v>146</v>
      </c>
      <c r="AI64" s="342">
        <v>15163</v>
      </c>
      <c r="AJ64" s="343"/>
      <c r="AK64" s="3" t="s">
        <v>24</v>
      </c>
      <c r="AL64" s="342">
        <v>15163</v>
      </c>
      <c r="AM64" s="343"/>
      <c r="AN64" s="164" t="s">
        <v>112</v>
      </c>
      <c r="AO64" s="342">
        <v>15163</v>
      </c>
      <c r="AP64" s="343"/>
      <c r="AQ64" s="208"/>
      <c r="AR64" s="342">
        <v>15163</v>
      </c>
      <c r="AS64" s="343"/>
      <c r="AT64" s="208"/>
      <c r="AU64" s="342">
        <v>15163</v>
      </c>
      <c r="AV64" s="343"/>
      <c r="AW64" s="208"/>
      <c r="AX64" s="342">
        <v>15163</v>
      </c>
      <c r="AY64" s="343"/>
      <c r="AZ64" s="208"/>
      <c r="BA64" s="342">
        <v>15163</v>
      </c>
      <c r="BB64" s="343"/>
      <c r="BC64" s="208"/>
      <c r="BD64" s="342">
        <v>15163</v>
      </c>
      <c r="BE64" s="343"/>
      <c r="BF64" s="208"/>
      <c r="BG64" s="3">
        <v>59</v>
      </c>
      <c r="BH64" s="164">
        <f t="shared" si="15"/>
        <v>0.23137254901960785</v>
      </c>
      <c r="BI64" s="3">
        <v>59</v>
      </c>
      <c r="BJ64" s="174">
        <v>5.47808764940239</v>
      </c>
      <c r="BK64" s="281">
        <v>2.54</v>
      </c>
      <c r="BL64" s="163" t="str">
        <f t="shared" si="18"/>
        <v>nothing</v>
      </c>
      <c r="BM64" s="3" t="str">
        <f t="shared" si="18"/>
        <v>nothing</v>
      </c>
      <c r="BS64" s="342">
        <v>15163</v>
      </c>
      <c r="BT64" s="343"/>
      <c r="BU64" s="3">
        <v>3600</v>
      </c>
      <c r="BV64" s="342">
        <v>15163</v>
      </c>
      <c r="BW64" s="343"/>
      <c r="BX64" s="3">
        <v>-56</v>
      </c>
      <c r="BZ64" s="342">
        <v>15163</v>
      </c>
      <c r="CA64" s="343"/>
      <c r="CB64" s="163">
        <v>3600</v>
      </c>
      <c r="CC64" s="342">
        <v>15163</v>
      </c>
      <c r="CD64" s="343"/>
      <c r="CE64" s="177">
        <v>83.294117647058826</v>
      </c>
      <c r="CF64" s="342">
        <v>15163</v>
      </c>
      <c r="CG64" s="343"/>
      <c r="CH64" s="172">
        <f t="shared" si="2"/>
        <v>59.462745098039214</v>
      </c>
      <c r="CJ64" s="342">
        <v>15163</v>
      </c>
      <c r="CK64" s="343"/>
      <c r="CL64" s="164">
        <f t="shared" si="3"/>
        <v>0.23137254901960785</v>
      </c>
      <c r="CM64" s="342">
        <v>15163</v>
      </c>
      <c r="CN64" s="343"/>
      <c r="CO64" s="164">
        <f t="shared" si="4"/>
        <v>0.23137254901960785</v>
      </c>
      <c r="CP64" s="342">
        <v>15163</v>
      </c>
      <c r="CQ64" s="343"/>
      <c r="CR64" s="164">
        <f t="shared" si="5"/>
        <v>0.23137254901960785</v>
      </c>
      <c r="CS64" s="342">
        <v>15163</v>
      </c>
      <c r="CT64" s="343"/>
      <c r="CU64" s="164">
        <f t="shared" si="6"/>
        <v>0.23137254901960785</v>
      </c>
      <c r="CV64" s="342">
        <v>15163</v>
      </c>
      <c r="CW64" s="343"/>
      <c r="CX64" s="164">
        <f t="shared" si="7"/>
        <v>0.23137254901960785</v>
      </c>
      <c r="CY64" s="342">
        <v>15163</v>
      </c>
      <c r="CZ64" s="343"/>
      <c r="DA64" s="164">
        <f t="shared" si="8"/>
        <v>0.23137254901960785</v>
      </c>
      <c r="DC64" s="3">
        <v>59</v>
      </c>
      <c r="DD64" s="3" t="s">
        <v>186</v>
      </c>
      <c r="DE64" s="3">
        <v>59</v>
      </c>
      <c r="DF64" s="165" t="s">
        <v>109</v>
      </c>
      <c r="DG64" s="3">
        <v>59</v>
      </c>
      <c r="DH64" s="164" t="s">
        <v>200</v>
      </c>
      <c r="DI64" s="3">
        <v>59</v>
      </c>
      <c r="DJ64" s="164" t="s">
        <v>152</v>
      </c>
      <c r="DK64" s="3">
        <v>59</v>
      </c>
      <c r="DL64" s="167">
        <f t="shared" si="12"/>
        <v>-5.6178047808764955</v>
      </c>
      <c r="DM64" s="3">
        <v>59</v>
      </c>
      <c r="DN64" s="167">
        <f t="shared" si="13"/>
        <v>-11.235109561752989</v>
      </c>
      <c r="DP64" s="3">
        <v>59</v>
      </c>
      <c r="DQ64" s="219" t="s">
        <v>198</v>
      </c>
      <c r="DS64" s="342">
        <v>15163</v>
      </c>
      <c r="DT64" s="343"/>
      <c r="DU64" s="232">
        <f t="shared" si="9"/>
        <v>0.18509803921568629</v>
      </c>
      <c r="DV64" s="342">
        <v>15163</v>
      </c>
      <c r="DW64" s="343"/>
      <c r="DX64" s="233">
        <f t="shared" si="10"/>
        <v>0.18509803921568629</v>
      </c>
      <c r="DY64" s="231"/>
      <c r="DZ64" s="227">
        <v>59</v>
      </c>
      <c r="EA64" s="214" t="s">
        <v>199</v>
      </c>
      <c r="EB64" s="3">
        <v>59</v>
      </c>
      <c r="EC64" s="3">
        <v>-56</v>
      </c>
    </row>
    <row r="65" spans="1:133">
      <c r="A65" s="342">
        <v>15420</v>
      </c>
      <c r="B65" s="343"/>
      <c r="C65" s="164">
        <f t="shared" si="0"/>
        <v>0.23529411764705882</v>
      </c>
      <c r="D65" s="3">
        <v>60</v>
      </c>
      <c r="E65" s="3" t="s">
        <v>147</v>
      </c>
      <c r="F65" s="342">
        <v>15420</v>
      </c>
      <c r="G65" s="343"/>
      <c r="H65" s="3" t="s">
        <v>148</v>
      </c>
      <c r="I65" s="342">
        <v>15420</v>
      </c>
      <c r="J65" s="343"/>
      <c r="K65" s="164" t="s">
        <v>201</v>
      </c>
      <c r="L65" s="342">
        <v>15420</v>
      </c>
      <c r="M65" s="343"/>
      <c r="N65" s="208"/>
      <c r="O65" s="342">
        <v>15420</v>
      </c>
      <c r="P65" s="343"/>
      <c r="Q65" s="208"/>
      <c r="R65" s="342">
        <v>15420</v>
      </c>
      <c r="S65" s="343"/>
      <c r="T65" s="208"/>
      <c r="U65" s="342">
        <v>15420</v>
      </c>
      <c r="V65" s="343"/>
      <c r="W65" s="208"/>
      <c r="X65" s="342">
        <v>15420</v>
      </c>
      <c r="Y65" s="343"/>
      <c r="Z65" s="208"/>
      <c r="AA65" s="342">
        <v>15420</v>
      </c>
      <c r="AB65" s="343"/>
      <c r="AC65" s="208"/>
      <c r="AD65" s="342">
        <v>15420</v>
      </c>
      <c r="AE65" s="343"/>
      <c r="AF65" s="164">
        <f t="shared" si="1"/>
        <v>0.23529411764705882</v>
      </c>
      <c r="AG65" s="3">
        <v>60</v>
      </c>
      <c r="AH65" s="3" t="s">
        <v>147</v>
      </c>
      <c r="AI65" s="342">
        <v>15420</v>
      </c>
      <c r="AJ65" s="343"/>
      <c r="AK65" s="3" t="s">
        <v>148</v>
      </c>
      <c r="AL65" s="342">
        <v>15420</v>
      </c>
      <c r="AM65" s="343"/>
      <c r="AN65" s="164" t="s">
        <v>201</v>
      </c>
      <c r="AO65" s="342">
        <v>15420</v>
      </c>
      <c r="AP65" s="343"/>
      <c r="AQ65" s="208"/>
      <c r="AR65" s="342">
        <v>15420</v>
      </c>
      <c r="AS65" s="343"/>
      <c r="AT65" s="208"/>
      <c r="AU65" s="342">
        <v>15420</v>
      </c>
      <c r="AV65" s="343"/>
      <c r="AW65" s="208"/>
      <c r="AX65" s="342">
        <v>15420</v>
      </c>
      <c r="AY65" s="343"/>
      <c r="AZ65" s="208"/>
      <c r="BA65" s="342">
        <v>15420</v>
      </c>
      <c r="BB65" s="343"/>
      <c r="BC65" s="208"/>
      <c r="BD65" s="342">
        <v>15420</v>
      </c>
      <c r="BE65" s="343"/>
      <c r="BF65" s="208"/>
      <c r="BG65" s="3">
        <v>60</v>
      </c>
      <c r="BH65" s="164">
        <f t="shared" si="15"/>
        <v>0.23529411764705882</v>
      </c>
      <c r="BI65" s="3">
        <v>60</v>
      </c>
      <c r="BJ65" s="174">
        <v>5.5776892430278879</v>
      </c>
      <c r="BK65" s="281">
        <v>2.6</v>
      </c>
      <c r="BL65" s="163" t="str">
        <f t="shared" si="18"/>
        <v>nothing</v>
      </c>
      <c r="BM65" s="3" t="str">
        <f t="shared" si="18"/>
        <v>nothing</v>
      </c>
      <c r="BS65" s="342">
        <v>15420</v>
      </c>
      <c r="BT65" s="343"/>
      <c r="BU65" s="3">
        <v>3650</v>
      </c>
      <c r="BV65" s="342">
        <v>15420</v>
      </c>
      <c r="BW65" s="343"/>
      <c r="BX65" s="3">
        <v>-55</v>
      </c>
      <c r="BZ65" s="342">
        <v>15420</v>
      </c>
      <c r="CA65" s="343"/>
      <c r="CB65" s="163">
        <v>3650</v>
      </c>
      <c r="CC65" s="342">
        <v>15420</v>
      </c>
      <c r="CD65" s="343"/>
      <c r="CE65" s="177">
        <v>84.705882352941174</v>
      </c>
      <c r="CF65" s="342">
        <v>15420</v>
      </c>
      <c r="CG65" s="343"/>
      <c r="CH65" s="172">
        <f t="shared" si="2"/>
        <v>60.470588235294116</v>
      </c>
      <c r="CJ65" s="342">
        <v>15420</v>
      </c>
      <c r="CK65" s="343"/>
      <c r="CL65" s="164">
        <f t="shared" si="3"/>
        <v>0.23529411764705882</v>
      </c>
      <c r="CM65" s="342">
        <v>15420</v>
      </c>
      <c r="CN65" s="343"/>
      <c r="CO65" s="164">
        <f t="shared" si="4"/>
        <v>0.23529411764705882</v>
      </c>
      <c r="CP65" s="342">
        <v>15420</v>
      </c>
      <c r="CQ65" s="343"/>
      <c r="CR65" s="164">
        <f t="shared" si="5"/>
        <v>0.23529411764705882</v>
      </c>
      <c r="CS65" s="342">
        <v>15420</v>
      </c>
      <c r="CT65" s="343"/>
      <c r="CU65" s="164">
        <f t="shared" si="6"/>
        <v>0.23529411764705882</v>
      </c>
      <c r="CV65" s="342">
        <v>15420</v>
      </c>
      <c r="CW65" s="343"/>
      <c r="CX65" s="164">
        <f t="shared" si="7"/>
        <v>0.23529411764705882</v>
      </c>
      <c r="CY65" s="342">
        <v>15420</v>
      </c>
      <c r="CZ65" s="343"/>
      <c r="DA65" s="164">
        <f t="shared" si="8"/>
        <v>0.23529411764705882</v>
      </c>
      <c r="DC65" s="3">
        <v>60</v>
      </c>
      <c r="DD65" s="3" t="s">
        <v>186</v>
      </c>
      <c r="DE65" s="3">
        <v>60</v>
      </c>
      <c r="DF65" s="165" t="s">
        <v>109</v>
      </c>
      <c r="DG65" s="3">
        <v>60</v>
      </c>
      <c r="DH65" s="164" t="s">
        <v>200</v>
      </c>
      <c r="DI65" s="3">
        <v>60</v>
      </c>
      <c r="DJ65" s="164" t="s">
        <v>152</v>
      </c>
      <c r="DK65" s="3">
        <v>60</v>
      </c>
      <c r="DL65" s="167">
        <f t="shared" si="12"/>
        <v>-5.5381235059760971</v>
      </c>
      <c r="DM65" s="3">
        <v>60</v>
      </c>
      <c r="DN65" s="167">
        <f t="shared" si="13"/>
        <v>-11.075747011952192</v>
      </c>
      <c r="DP65" s="3">
        <v>60</v>
      </c>
      <c r="DQ65" s="219" t="s">
        <v>202</v>
      </c>
      <c r="DS65" s="342">
        <v>15420</v>
      </c>
      <c r="DT65" s="343"/>
      <c r="DU65" s="232">
        <f t="shared" si="9"/>
        <v>0.18823529411764706</v>
      </c>
      <c r="DV65" s="342">
        <v>15420</v>
      </c>
      <c r="DW65" s="343"/>
      <c r="DX65" s="233">
        <f t="shared" si="10"/>
        <v>0.18823529411764706</v>
      </c>
      <c r="DY65" s="231"/>
      <c r="DZ65" s="227">
        <v>60</v>
      </c>
      <c r="EA65" s="214" t="s">
        <v>203</v>
      </c>
      <c r="EB65" s="3">
        <v>60</v>
      </c>
      <c r="EC65" s="3">
        <v>-55</v>
      </c>
    </row>
    <row r="66" spans="1:133">
      <c r="A66" s="342">
        <v>15677</v>
      </c>
      <c r="B66" s="343"/>
      <c r="C66" s="164">
        <f t="shared" si="0"/>
        <v>0.23921568627450981</v>
      </c>
      <c r="D66" s="3">
        <v>61</v>
      </c>
      <c r="E66" s="3" t="s">
        <v>147</v>
      </c>
      <c r="F66" s="342">
        <v>15677</v>
      </c>
      <c r="G66" s="343"/>
      <c r="H66" s="3" t="s">
        <v>148</v>
      </c>
      <c r="I66" s="342">
        <v>15677</v>
      </c>
      <c r="J66" s="343"/>
      <c r="K66" s="164" t="s">
        <v>201</v>
      </c>
      <c r="L66" s="342">
        <v>15677</v>
      </c>
      <c r="M66" s="343"/>
      <c r="N66" s="208"/>
      <c r="O66" s="342">
        <v>15677</v>
      </c>
      <c r="P66" s="343"/>
      <c r="Q66" s="208"/>
      <c r="R66" s="342">
        <v>15677</v>
      </c>
      <c r="S66" s="343"/>
      <c r="T66" s="208"/>
      <c r="U66" s="342">
        <v>15677</v>
      </c>
      <c r="V66" s="343"/>
      <c r="W66" s="208"/>
      <c r="X66" s="342">
        <v>15677</v>
      </c>
      <c r="Y66" s="343"/>
      <c r="Z66" s="208"/>
      <c r="AA66" s="342">
        <v>15677</v>
      </c>
      <c r="AB66" s="343"/>
      <c r="AC66" s="208"/>
      <c r="AD66" s="342">
        <v>15677</v>
      </c>
      <c r="AE66" s="343"/>
      <c r="AF66" s="164">
        <f t="shared" si="1"/>
        <v>0.23921568627450981</v>
      </c>
      <c r="AG66" s="3">
        <v>61</v>
      </c>
      <c r="AH66" s="3" t="s">
        <v>147</v>
      </c>
      <c r="AI66" s="342">
        <v>15677</v>
      </c>
      <c r="AJ66" s="343"/>
      <c r="AK66" s="3" t="s">
        <v>148</v>
      </c>
      <c r="AL66" s="342">
        <v>15677</v>
      </c>
      <c r="AM66" s="343"/>
      <c r="AN66" s="164" t="s">
        <v>201</v>
      </c>
      <c r="AO66" s="342">
        <v>15677</v>
      </c>
      <c r="AP66" s="343"/>
      <c r="AQ66" s="208"/>
      <c r="AR66" s="342">
        <v>15677</v>
      </c>
      <c r="AS66" s="343"/>
      <c r="AT66" s="208"/>
      <c r="AU66" s="342">
        <v>15677</v>
      </c>
      <c r="AV66" s="343"/>
      <c r="AW66" s="208"/>
      <c r="AX66" s="342">
        <v>15677</v>
      </c>
      <c r="AY66" s="343"/>
      <c r="AZ66" s="208"/>
      <c r="BA66" s="342">
        <v>15677</v>
      </c>
      <c r="BB66" s="343"/>
      <c r="BC66" s="208"/>
      <c r="BD66" s="342">
        <v>15677</v>
      </c>
      <c r="BE66" s="343"/>
      <c r="BF66" s="208"/>
      <c r="BG66" s="3">
        <v>61</v>
      </c>
      <c r="BH66" s="164">
        <f t="shared" si="15"/>
        <v>0.23921568627450981</v>
      </c>
      <c r="BI66" s="3">
        <v>61</v>
      </c>
      <c r="BJ66" s="174">
        <v>5.6772908366533859</v>
      </c>
      <c r="BK66" s="281">
        <v>2.66</v>
      </c>
      <c r="BL66" s="182" t="s">
        <v>123</v>
      </c>
      <c r="BM66" s="183" t="s">
        <v>123</v>
      </c>
      <c r="BS66" s="342">
        <v>15677</v>
      </c>
      <c r="BT66" s="343"/>
      <c r="BU66" s="3">
        <v>3700</v>
      </c>
      <c r="BV66" s="342">
        <v>15677</v>
      </c>
      <c r="BW66" s="343"/>
      <c r="BX66" s="3">
        <v>-54</v>
      </c>
      <c r="BZ66" s="342">
        <v>15677</v>
      </c>
      <c r="CA66" s="343"/>
      <c r="CB66" s="163">
        <v>3700</v>
      </c>
      <c r="CC66" s="342">
        <v>15677</v>
      </c>
      <c r="CD66" s="343"/>
      <c r="CE66" s="177">
        <v>86.117647058823536</v>
      </c>
      <c r="CF66" s="342">
        <v>15677</v>
      </c>
      <c r="CG66" s="343"/>
      <c r="CH66" s="172">
        <f t="shared" si="2"/>
        <v>61.478431372549018</v>
      </c>
      <c r="CJ66" s="342">
        <v>15677</v>
      </c>
      <c r="CK66" s="343"/>
      <c r="CL66" s="164">
        <f t="shared" si="3"/>
        <v>0.23921568627450981</v>
      </c>
      <c r="CM66" s="342">
        <v>15677</v>
      </c>
      <c r="CN66" s="343"/>
      <c r="CO66" s="164">
        <f t="shared" si="4"/>
        <v>0.23921568627450981</v>
      </c>
      <c r="CP66" s="342">
        <v>15677</v>
      </c>
      <c r="CQ66" s="343"/>
      <c r="CR66" s="164">
        <f t="shared" si="5"/>
        <v>0.23921568627450981</v>
      </c>
      <c r="CS66" s="342">
        <v>15677</v>
      </c>
      <c r="CT66" s="343"/>
      <c r="CU66" s="164">
        <f t="shared" si="6"/>
        <v>0.23921568627450981</v>
      </c>
      <c r="CV66" s="342">
        <v>15677</v>
      </c>
      <c r="CW66" s="343"/>
      <c r="CX66" s="164">
        <f t="shared" si="7"/>
        <v>0.23921568627450981</v>
      </c>
      <c r="CY66" s="342">
        <v>15677</v>
      </c>
      <c r="CZ66" s="343"/>
      <c r="DA66" s="164">
        <f t="shared" si="8"/>
        <v>0.23921568627450981</v>
      </c>
      <c r="DC66" s="3">
        <v>61</v>
      </c>
      <c r="DD66" s="3" t="s">
        <v>186</v>
      </c>
      <c r="DE66" s="3">
        <v>61</v>
      </c>
      <c r="DF66" s="165" t="s">
        <v>109</v>
      </c>
      <c r="DG66" s="3">
        <v>61</v>
      </c>
      <c r="DH66" s="164" t="s">
        <v>200</v>
      </c>
      <c r="DI66" s="3">
        <v>61</v>
      </c>
      <c r="DJ66" s="164" t="s">
        <v>152</v>
      </c>
      <c r="DK66" s="3">
        <v>61</v>
      </c>
      <c r="DL66" s="167">
        <f t="shared" si="12"/>
        <v>-5.4584422310756979</v>
      </c>
      <c r="DM66" s="3">
        <v>61</v>
      </c>
      <c r="DN66" s="167">
        <f t="shared" si="13"/>
        <v>-10.916384462151393</v>
      </c>
      <c r="DP66" s="3">
        <v>61</v>
      </c>
      <c r="DQ66" s="218" t="s">
        <v>202</v>
      </c>
      <c r="DS66" s="342">
        <v>15677</v>
      </c>
      <c r="DT66" s="343"/>
      <c r="DU66" s="232">
        <f t="shared" si="9"/>
        <v>0.19137254901960787</v>
      </c>
      <c r="DV66" s="342">
        <v>15677</v>
      </c>
      <c r="DW66" s="343"/>
      <c r="DX66" s="233">
        <f t="shared" si="10"/>
        <v>0.19137254901960787</v>
      </c>
      <c r="DY66" s="231"/>
      <c r="DZ66" s="227">
        <v>61</v>
      </c>
      <c r="EA66" s="214" t="s">
        <v>203</v>
      </c>
      <c r="EB66" s="3">
        <v>61</v>
      </c>
      <c r="EC66" s="3">
        <v>-54</v>
      </c>
    </row>
    <row r="67" spans="1:133">
      <c r="A67" s="342">
        <v>15934</v>
      </c>
      <c r="B67" s="343"/>
      <c r="C67" s="164">
        <f t="shared" si="0"/>
        <v>0.24313725490196078</v>
      </c>
      <c r="D67" s="3">
        <v>62</v>
      </c>
      <c r="E67" s="3" t="s">
        <v>147</v>
      </c>
      <c r="F67" s="342">
        <v>15934</v>
      </c>
      <c r="G67" s="343"/>
      <c r="H67" s="3" t="s">
        <v>148</v>
      </c>
      <c r="I67" s="342">
        <v>15934</v>
      </c>
      <c r="J67" s="343"/>
      <c r="K67" s="164" t="s">
        <v>201</v>
      </c>
      <c r="L67" s="342">
        <v>15934</v>
      </c>
      <c r="M67" s="343"/>
      <c r="N67" s="208"/>
      <c r="O67" s="342">
        <v>15934</v>
      </c>
      <c r="P67" s="343"/>
      <c r="Q67" s="208"/>
      <c r="R67" s="342">
        <v>15934</v>
      </c>
      <c r="S67" s="343"/>
      <c r="T67" s="208"/>
      <c r="U67" s="342">
        <v>15934</v>
      </c>
      <c r="V67" s="343"/>
      <c r="W67" s="208"/>
      <c r="X67" s="342">
        <v>15934</v>
      </c>
      <c r="Y67" s="343"/>
      <c r="Z67" s="208"/>
      <c r="AA67" s="342">
        <v>15934</v>
      </c>
      <c r="AB67" s="343"/>
      <c r="AC67" s="208"/>
      <c r="AD67" s="342">
        <v>15934</v>
      </c>
      <c r="AE67" s="343"/>
      <c r="AF67" s="164">
        <f t="shared" si="1"/>
        <v>0.24313725490196078</v>
      </c>
      <c r="AG67" s="3">
        <v>62</v>
      </c>
      <c r="AH67" s="3" t="s">
        <v>147</v>
      </c>
      <c r="AI67" s="342">
        <v>15934</v>
      </c>
      <c r="AJ67" s="343"/>
      <c r="AK67" s="3" t="s">
        <v>148</v>
      </c>
      <c r="AL67" s="342">
        <v>15934</v>
      </c>
      <c r="AM67" s="343"/>
      <c r="AN67" s="164" t="s">
        <v>201</v>
      </c>
      <c r="AO67" s="342">
        <v>15934</v>
      </c>
      <c r="AP67" s="343"/>
      <c r="AQ67" s="208"/>
      <c r="AR67" s="342">
        <v>15934</v>
      </c>
      <c r="AS67" s="343"/>
      <c r="AT67" s="208"/>
      <c r="AU67" s="342">
        <v>15934</v>
      </c>
      <c r="AV67" s="343"/>
      <c r="AW67" s="208"/>
      <c r="AX67" s="342">
        <v>15934</v>
      </c>
      <c r="AY67" s="343"/>
      <c r="AZ67" s="208"/>
      <c r="BA67" s="342">
        <v>15934</v>
      </c>
      <c r="BB67" s="343"/>
      <c r="BC67" s="208"/>
      <c r="BD67" s="342">
        <v>15934</v>
      </c>
      <c r="BE67" s="343"/>
      <c r="BF67" s="208"/>
      <c r="BG67" s="3">
        <v>62</v>
      </c>
      <c r="BH67" s="164">
        <f t="shared" si="15"/>
        <v>0.24313725490196078</v>
      </c>
      <c r="BI67" s="3">
        <v>62</v>
      </c>
      <c r="BJ67" s="174">
        <v>5.7768924302788838</v>
      </c>
      <c r="BK67" s="281">
        <v>2.7199999999999998</v>
      </c>
      <c r="BL67" s="182" t="s">
        <v>123</v>
      </c>
      <c r="BM67" s="183" t="s">
        <v>123</v>
      </c>
      <c r="BS67" s="342">
        <v>15934</v>
      </c>
      <c r="BT67" s="343"/>
      <c r="BU67" s="3">
        <v>3700</v>
      </c>
      <c r="BV67" s="342">
        <v>15934</v>
      </c>
      <c r="BW67" s="343"/>
      <c r="BX67" s="3">
        <v>-53</v>
      </c>
      <c r="BZ67" s="342">
        <v>15934</v>
      </c>
      <c r="CA67" s="343"/>
      <c r="CB67" s="163">
        <v>3700</v>
      </c>
      <c r="CC67" s="342">
        <v>15934</v>
      </c>
      <c r="CD67" s="343"/>
      <c r="CE67" s="177">
        <v>87.529411764705884</v>
      </c>
      <c r="CF67" s="342">
        <v>15934</v>
      </c>
      <c r="CG67" s="343"/>
      <c r="CH67" s="172">
        <f t="shared" si="2"/>
        <v>62.48627450980392</v>
      </c>
      <c r="CJ67" s="342">
        <v>15934</v>
      </c>
      <c r="CK67" s="343"/>
      <c r="CL67" s="164">
        <f t="shared" si="3"/>
        <v>0.24313725490196078</v>
      </c>
      <c r="CM67" s="342">
        <v>15934</v>
      </c>
      <c r="CN67" s="343"/>
      <c r="CO67" s="164">
        <f t="shared" si="4"/>
        <v>0.24313725490196078</v>
      </c>
      <c r="CP67" s="342">
        <v>15934</v>
      </c>
      <c r="CQ67" s="343"/>
      <c r="CR67" s="164">
        <f t="shared" si="5"/>
        <v>0.24313725490196078</v>
      </c>
      <c r="CS67" s="342">
        <v>15934</v>
      </c>
      <c r="CT67" s="343"/>
      <c r="CU67" s="164">
        <f t="shared" si="6"/>
        <v>0.24313725490196078</v>
      </c>
      <c r="CV67" s="342">
        <v>15934</v>
      </c>
      <c r="CW67" s="343"/>
      <c r="CX67" s="164">
        <f t="shared" si="7"/>
        <v>0.24313725490196078</v>
      </c>
      <c r="CY67" s="342">
        <v>15934</v>
      </c>
      <c r="CZ67" s="343"/>
      <c r="DA67" s="164">
        <f t="shared" si="8"/>
        <v>0.24313725490196078</v>
      </c>
      <c r="DC67" s="3">
        <v>62</v>
      </c>
      <c r="DD67" s="3" t="s">
        <v>186</v>
      </c>
      <c r="DE67" s="3">
        <v>62</v>
      </c>
      <c r="DF67" s="165" t="s">
        <v>109</v>
      </c>
      <c r="DG67" s="3">
        <v>62</v>
      </c>
      <c r="DH67" s="164" t="s">
        <v>200</v>
      </c>
      <c r="DI67" s="3">
        <v>62</v>
      </c>
      <c r="DJ67" s="164" t="s">
        <v>152</v>
      </c>
      <c r="DK67" s="3">
        <v>62</v>
      </c>
      <c r="DL67" s="167">
        <f t="shared" si="12"/>
        <v>-5.3787609561752996</v>
      </c>
      <c r="DM67" s="3">
        <v>62</v>
      </c>
      <c r="DN67" s="167">
        <f t="shared" si="13"/>
        <v>-10.757021912350597</v>
      </c>
      <c r="DP67" s="3">
        <v>62</v>
      </c>
      <c r="DQ67" s="218" t="s">
        <v>202</v>
      </c>
      <c r="DS67" s="342">
        <v>15934</v>
      </c>
      <c r="DT67" s="343"/>
      <c r="DU67" s="232">
        <f t="shared" si="9"/>
        <v>0.19450980392156864</v>
      </c>
      <c r="DV67" s="342">
        <v>15934</v>
      </c>
      <c r="DW67" s="343"/>
      <c r="DX67" s="233">
        <f t="shared" si="10"/>
        <v>0.19450980392156864</v>
      </c>
      <c r="DY67" s="231"/>
      <c r="DZ67" s="227">
        <v>62</v>
      </c>
      <c r="EA67" s="214" t="s">
        <v>203</v>
      </c>
      <c r="EB67" s="3">
        <v>62</v>
      </c>
      <c r="EC67" s="3">
        <v>-53</v>
      </c>
    </row>
    <row r="68" spans="1:133">
      <c r="A68" s="342">
        <v>16191</v>
      </c>
      <c r="B68" s="343"/>
      <c r="C68" s="164">
        <f t="shared" si="0"/>
        <v>0.24705882352941178</v>
      </c>
      <c r="D68" s="3">
        <v>63</v>
      </c>
      <c r="E68" s="3" t="s">
        <v>147</v>
      </c>
      <c r="F68" s="342">
        <v>16191</v>
      </c>
      <c r="G68" s="343"/>
      <c r="H68" s="3" t="s">
        <v>148</v>
      </c>
      <c r="I68" s="342">
        <v>16191</v>
      </c>
      <c r="J68" s="343"/>
      <c r="K68" s="164" t="s">
        <v>201</v>
      </c>
      <c r="L68" s="342">
        <v>16191</v>
      </c>
      <c r="M68" s="343"/>
      <c r="N68" s="208"/>
      <c r="O68" s="342">
        <v>16191</v>
      </c>
      <c r="P68" s="343"/>
      <c r="Q68" s="208"/>
      <c r="R68" s="342">
        <v>16191</v>
      </c>
      <c r="S68" s="343"/>
      <c r="T68" s="208"/>
      <c r="U68" s="342">
        <v>16191</v>
      </c>
      <c r="V68" s="343"/>
      <c r="W68" s="208"/>
      <c r="X68" s="342">
        <v>16191</v>
      </c>
      <c r="Y68" s="343"/>
      <c r="Z68" s="208"/>
      <c r="AA68" s="342">
        <v>16191</v>
      </c>
      <c r="AB68" s="343"/>
      <c r="AC68" s="208"/>
      <c r="AD68" s="342">
        <v>16191</v>
      </c>
      <c r="AE68" s="343"/>
      <c r="AF68" s="164">
        <f t="shared" si="1"/>
        <v>0.24705882352941178</v>
      </c>
      <c r="AG68" s="3">
        <v>63</v>
      </c>
      <c r="AH68" s="3" t="s">
        <v>147</v>
      </c>
      <c r="AI68" s="342">
        <v>16191</v>
      </c>
      <c r="AJ68" s="343"/>
      <c r="AK68" s="3" t="s">
        <v>148</v>
      </c>
      <c r="AL68" s="342">
        <v>16191</v>
      </c>
      <c r="AM68" s="343"/>
      <c r="AN68" s="164" t="s">
        <v>201</v>
      </c>
      <c r="AO68" s="342">
        <v>16191</v>
      </c>
      <c r="AP68" s="343"/>
      <c r="AQ68" s="208"/>
      <c r="AR68" s="342">
        <v>16191</v>
      </c>
      <c r="AS68" s="343"/>
      <c r="AT68" s="208"/>
      <c r="AU68" s="342">
        <v>16191</v>
      </c>
      <c r="AV68" s="343"/>
      <c r="AW68" s="208"/>
      <c r="AX68" s="342">
        <v>16191</v>
      </c>
      <c r="AY68" s="343"/>
      <c r="AZ68" s="208"/>
      <c r="BA68" s="342">
        <v>16191</v>
      </c>
      <c r="BB68" s="343"/>
      <c r="BC68" s="208"/>
      <c r="BD68" s="342">
        <v>16191</v>
      </c>
      <c r="BE68" s="343"/>
      <c r="BF68" s="208"/>
      <c r="BG68" s="3">
        <v>63</v>
      </c>
      <c r="BH68" s="164">
        <f t="shared" si="15"/>
        <v>0.24705882352941178</v>
      </c>
      <c r="BI68" s="3">
        <v>63</v>
      </c>
      <c r="BJ68" s="174">
        <v>5.8764940239043826</v>
      </c>
      <c r="BK68" s="281">
        <v>2.7800000000000002</v>
      </c>
      <c r="BL68" s="182" t="s">
        <v>123</v>
      </c>
      <c r="BM68" s="183" t="s">
        <v>123</v>
      </c>
      <c r="BS68" s="342">
        <v>16191</v>
      </c>
      <c r="BT68" s="343"/>
      <c r="BU68" s="3">
        <v>3750</v>
      </c>
      <c r="BV68" s="342">
        <v>16191</v>
      </c>
      <c r="BW68" s="343"/>
      <c r="BX68" s="3">
        <v>-52</v>
      </c>
      <c r="BZ68" s="342">
        <v>16191</v>
      </c>
      <c r="CA68" s="343"/>
      <c r="CB68" s="163">
        <v>3750</v>
      </c>
      <c r="CC68" s="342">
        <v>16191</v>
      </c>
      <c r="CD68" s="343"/>
      <c r="CE68" s="177">
        <v>88.941176470588232</v>
      </c>
      <c r="CF68" s="342">
        <v>16191</v>
      </c>
      <c r="CG68" s="343"/>
      <c r="CH68" s="172">
        <f t="shared" si="2"/>
        <v>63.494117647058822</v>
      </c>
      <c r="CJ68" s="342">
        <v>16191</v>
      </c>
      <c r="CK68" s="343"/>
      <c r="CL68" s="164">
        <f t="shared" si="3"/>
        <v>0.24705882352941178</v>
      </c>
      <c r="CM68" s="342">
        <v>16191</v>
      </c>
      <c r="CN68" s="343"/>
      <c r="CO68" s="164">
        <f t="shared" si="4"/>
        <v>0.24705882352941178</v>
      </c>
      <c r="CP68" s="342">
        <v>16191</v>
      </c>
      <c r="CQ68" s="343"/>
      <c r="CR68" s="164">
        <f t="shared" si="5"/>
        <v>0.24705882352941178</v>
      </c>
      <c r="CS68" s="342">
        <v>16191</v>
      </c>
      <c r="CT68" s="343"/>
      <c r="CU68" s="164">
        <f t="shared" si="6"/>
        <v>0.24705882352941178</v>
      </c>
      <c r="CV68" s="342">
        <v>16191</v>
      </c>
      <c r="CW68" s="343"/>
      <c r="CX68" s="164">
        <f t="shared" si="7"/>
        <v>0.24705882352941178</v>
      </c>
      <c r="CY68" s="342">
        <v>16191</v>
      </c>
      <c r="CZ68" s="343"/>
      <c r="DA68" s="164">
        <f t="shared" si="8"/>
        <v>0.24705882352941178</v>
      </c>
      <c r="DC68" s="3">
        <v>63</v>
      </c>
      <c r="DD68" s="3" t="s">
        <v>186</v>
      </c>
      <c r="DE68" s="3">
        <v>63</v>
      </c>
      <c r="DF68" s="165" t="s">
        <v>109</v>
      </c>
      <c r="DG68" s="3">
        <v>63</v>
      </c>
      <c r="DH68" s="164" t="s">
        <v>200</v>
      </c>
      <c r="DI68" s="3">
        <v>63</v>
      </c>
      <c r="DJ68" s="164" t="s">
        <v>152</v>
      </c>
      <c r="DK68" s="3">
        <v>63</v>
      </c>
      <c r="DL68" s="167">
        <f t="shared" si="12"/>
        <v>-5.2990796812749013</v>
      </c>
      <c r="DM68" s="3">
        <v>63</v>
      </c>
      <c r="DN68" s="167">
        <f t="shared" si="13"/>
        <v>-10.5976593625498</v>
      </c>
      <c r="DP68" s="3">
        <v>63</v>
      </c>
      <c r="DQ68" s="218" t="s">
        <v>202</v>
      </c>
      <c r="DS68" s="342">
        <v>16191</v>
      </c>
      <c r="DT68" s="343"/>
      <c r="DU68" s="232">
        <f t="shared" si="9"/>
        <v>0.19764705882352943</v>
      </c>
      <c r="DV68" s="342">
        <v>16191</v>
      </c>
      <c r="DW68" s="343"/>
      <c r="DX68" s="233">
        <f t="shared" si="10"/>
        <v>0.19764705882352943</v>
      </c>
      <c r="DY68" s="231"/>
      <c r="DZ68" s="227">
        <v>63</v>
      </c>
      <c r="EA68" s="214" t="s">
        <v>203</v>
      </c>
      <c r="EB68" s="3">
        <v>63</v>
      </c>
      <c r="EC68" s="3">
        <v>-52</v>
      </c>
    </row>
    <row r="69" spans="1:133">
      <c r="A69" s="342">
        <v>16448</v>
      </c>
      <c r="B69" s="343"/>
      <c r="C69" s="164">
        <f t="shared" ref="C69:C132" si="19">(A69/65535)</f>
        <v>0.25098039215686274</v>
      </c>
      <c r="D69" s="3">
        <v>64</v>
      </c>
      <c r="E69" s="3" t="s">
        <v>147</v>
      </c>
      <c r="F69" s="342">
        <v>16448</v>
      </c>
      <c r="G69" s="343"/>
      <c r="H69" s="3" t="s">
        <v>148</v>
      </c>
      <c r="I69" s="342">
        <v>16448</v>
      </c>
      <c r="J69" s="343"/>
      <c r="K69" s="164" t="s">
        <v>201</v>
      </c>
      <c r="L69" s="342">
        <v>16448</v>
      </c>
      <c r="M69" s="343"/>
      <c r="N69" s="208"/>
      <c r="O69" s="342">
        <v>16448</v>
      </c>
      <c r="P69" s="343"/>
      <c r="Q69" s="208"/>
      <c r="R69" s="342">
        <v>16448</v>
      </c>
      <c r="S69" s="343"/>
      <c r="T69" s="208"/>
      <c r="U69" s="342">
        <v>16448</v>
      </c>
      <c r="V69" s="343"/>
      <c r="W69" s="208"/>
      <c r="X69" s="342">
        <v>16448</v>
      </c>
      <c r="Y69" s="343"/>
      <c r="Z69" s="208"/>
      <c r="AA69" s="342">
        <v>16448</v>
      </c>
      <c r="AB69" s="343"/>
      <c r="AC69" s="208"/>
      <c r="AD69" s="342">
        <v>16448</v>
      </c>
      <c r="AE69" s="343"/>
      <c r="AF69" s="164">
        <f t="shared" si="1"/>
        <v>0.25098039215686274</v>
      </c>
      <c r="AG69" s="3">
        <v>64</v>
      </c>
      <c r="AH69" s="3" t="s">
        <v>147</v>
      </c>
      <c r="AI69" s="342">
        <v>16448</v>
      </c>
      <c r="AJ69" s="343"/>
      <c r="AK69" s="3" t="s">
        <v>148</v>
      </c>
      <c r="AL69" s="342">
        <v>16448</v>
      </c>
      <c r="AM69" s="343"/>
      <c r="AN69" s="164" t="s">
        <v>201</v>
      </c>
      <c r="AO69" s="342">
        <v>16448</v>
      </c>
      <c r="AP69" s="343"/>
      <c r="AQ69" s="208"/>
      <c r="AR69" s="342">
        <v>16448</v>
      </c>
      <c r="AS69" s="343"/>
      <c r="AT69" s="208"/>
      <c r="AU69" s="342">
        <v>16448</v>
      </c>
      <c r="AV69" s="343"/>
      <c r="AW69" s="208"/>
      <c r="AX69" s="342">
        <v>16448</v>
      </c>
      <c r="AY69" s="343"/>
      <c r="AZ69" s="208"/>
      <c r="BA69" s="342">
        <v>16448</v>
      </c>
      <c r="BB69" s="343"/>
      <c r="BC69" s="208"/>
      <c r="BD69" s="342">
        <v>16448</v>
      </c>
      <c r="BE69" s="343"/>
      <c r="BF69" s="208"/>
      <c r="BG69" s="3">
        <v>64</v>
      </c>
      <c r="BH69" s="164">
        <f t="shared" si="15"/>
        <v>0.25098039215686274</v>
      </c>
      <c r="BI69" s="3">
        <v>64</v>
      </c>
      <c r="BJ69" s="174">
        <v>5.9760956175298805</v>
      </c>
      <c r="BK69" s="281">
        <v>2.84</v>
      </c>
      <c r="BL69" s="184" t="str">
        <f t="shared" ref="BL69:BM81" si="20">BL68</f>
        <v>unlink the fixture from a lumenradio transmitter</v>
      </c>
      <c r="BM69" s="185" t="str">
        <f t="shared" si="20"/>
        <v>unlink the fixture from a lumenradio transmitter</v>
      </c>
      <c r="BS69" s="342">
        <v>16448</v>
      </c>
      <c r="BT69" s="343"/>
      <c r="BU69" s="3">
        <v>3800</v>
      </c>
      <c r="BV69" s="342">
        <v>16448</v>
      </c>
      <c r="BW69" s="343"/>
      <c r="BX69" s="3">
        <v>-52</v>
      </c>
      <c r="BZ69" s="342">
        <v>16448</v>
      </c>
      <c r="CA69" s="343"/>
      <c r="CB69" s="163">
        <v>3800</v>
      </c>
      <c r="CC69" s="342">
        <v>16448</v>
      </c>
      <c r="CD69" s="343"/>
      <c r="CE69" s="177">
        <v>90.352941176470594</v>
      </c>
      <c r="CF69" s="342">
        <v>16448</v>
      </c>
      <c r="CG69" s="343"/>
      <c r="CH69" s="172">
        <f t="shared" si="2"/>
        <v>64.501960784313724</v>
      </c>
      <c r="CJ69" s="342">
        <v>16448</v>
      </c>
      <c r="CK69" s="343"/>
      <c r="CL69" s="164">
        <f t="shared" si="3"/>
        <v>0.25098039215686274</v>
      </c>
      <c r="CM69" s="342">
        <v>16448</v>
      </c>
      <c r="CN69" s="343"/>
      <c r="CO69" s="164">
        <f t="shared" si="4"/>
        <v>0.25098039215686274</v>
      </c>
      <c r="CP69" s="342">
        <v>16448</v>
      </c>
      <c r="CQ69" s="343"/>
      <c r="CR69" s="164">
        <f t="shared" si="5"/>
        <v>0.25098039215686274</v>
      </c>
      <c r="CS69" s="342">
        <v>16448</v>
      </c>
      <c r="CT69" s="343"/>
      <c r="CU69" s="164">
        <f t="shared" si="6"/>
        <v>0.25098039215686274</v>
      </c>
      <c r="CV69" s="342">
        <v>16448</v>
      </c>
      <c r="CW69" s="343"/>
      <c r="CX69" s="164">
        <f t="shared" si="7"/>
        <v>0.25098039215686274</v>
      </c>
      <c r="CY69" s="342">
        <v>16448</v>
      </c>
      <c r="CZ69" s="343"/>
      <c r="DA69" s="164">
        <f t="shared" si="8"/>
        <v>0.25098039215686274</v>
      </c>
      <c r="DC69" s="3">
        <v>64</v>
      </c>
      <c r="DD69" s="3" t="s">
        <v>186</v>
      </c>
      <c r="DE69" s="3">
        <v>64</v>
      </c>
      <c r="DF69" s="165" t="s">
        <v>109</v>
      </c>
      <c r="DG69" s="3">
        <v>64</v>
      </c>
      <c r="DH69" s="164" t="s">
        <v>200</v>
      </c>
      <c r="DI69" s="3">
        <v>64</v>
      </c>
      <c r="DJ69" s="164" t="s">
        <v>152</v>
      </c>
      <c r="DK69" s="3">
        <v>64</v>
      </c>
      <c r="DL69" s="167">
        <f t="shared" si="12"/>
        <v>-5.2193984063745029</v>
      </c>
      <c r="DM69" s="3">
        <v>64</v>
      </c>
      <c r="DN69" s="167">
        <f t="shared" si="13"/>
        <v>-10.438296812749003</v>
      </c>
      <c r="DP69" s="3">
        <v>64</v>
      </c>
      <c r="DQ69" s="218" t="s">
        <v>202</v>
      </c>
      <c r="DS69" s="342">
        <v>16448</v>
      </c>
      <c r="DT69" s="343"/>
      <c r="DU69" s="232">
        <f t="shared" si="9"/>
        <v>0.20078431372549022</v>
      </c>
      <c r="DV69" s="342">
        <v>16448</v>
      </c>
      <c r="DW69" s="343"/>
      <c r="DX69" s="233">
        <f t="shared" si="10"/>
        <v>0.20078431372549022</v>
      </c>
      <c r="DY69" s="231"/>
      <c r="DZ69" s="227">
        <v>64</v>
      </c>
      <c r="EA69" s="214" t="s">
        <v>203</v>
      </c>
      <c r="EB69" s="3">
        <v>64</v>
      </c>
      <c r="EC69" s="3">
        <v>-52</v>
      </c>
    </row>
    <row r="70" spans="1:133">
      <c r="A70" s="342">
        <v>16705</v>
      </c>
      <c r="B70" s="343"/>
      <c r="C70" s="164">
        <f t="shared" si="19"/>
        <v>0.25490196078431371</v>
      </c>
      <c r="D70" s="3">
        <v>65</v>
      </c>
      <c r="E70" s="3" t="s">
        <v>147</v>
      </c>
      <c r="F70" s="342">
        <v>16705</v>
      </c>
      <c r="G70" s="343"/>
      <c r="H70" s="3" t="s">
        <v>148</v>
      </c>
      <c r="I70" s="342">
        <v>16705</v>
      </c>
      <c r="J70" s="343"/>
      <c r="K70" s="164" t="s">
        <v>201</v>
      </c>
      <c r="L70" s="342">
        <v>16705</v>
      </c>
      <c r="M70" s="343"/>
      <c r="N70" s="208"/>
      <c r="O70" s="342">
        <v>16705</v>
      </c>
      <c r="P70" s="343"/>
      <c r="Q70" s="208"/>
      <c r="R70" s="342">
        <v>16705</v>
      </c>
      <c r="S70" s="343"/>
      <c r="T70" s="208"/>
      <c r="U70" s="342">
        <v>16705</v>
      </c>
      <c r="V70" s="343"/>
      <c r="W70" s="208"/>
      <c r="X70" s="342">
        <v>16705</v>
      </c>
      <c r="Y70" s="343"/>
      <c r="Z70" s="208"/>
      <c r="AA70" s="342">
        <v>16705</v>
      </c>
      <c r="AB70" s="343"/>
      <c r="AC70" s="208"/>
      <c r="AD70" s="342">
        <v>16705</v>
      </c>
      <c r="AE70" s="343"/>
      <c r="AF70" s="164">
        <f t="shared" ref="AF70:AF133" si="21">(AD70/65535)</f>
        <v>0.25490196078431371</v>
      </c>
      <c r="AG70" s="3">
        <v>65</v>
      </c>
      <c r="AH70" s="3" t="s">
        <v>147</v>
      </c>
      <c r="AI70" s="342">
        <v>16705</v>
      </c>
      <c r="AJ70" s="343"/>
      <c r="AK70" s="3" t="s">
        <v>148</v>
      </c>
      <c r="AL70" s="342">
        <v>16705</v>
      </c>
      <c r="AM70" s="343"/>
      <c r="AN70" s="164" t="s">
        <v>201</v>
      </c>
      <c r="AO70" s="342">
        <v>16705</v>
      </c>
      <c r="AP70" s="343"/>
      <c r="AQ70" s="208"/>
      <c r="AR70" s="342">
        <v>16705</v>
      </c>
      <c r="AS70" s="343"/>
      <c r="AT70" s="208"/>
      <c r="AU70" s="342">
        <v>16705</v>
      </c>
      <c r="AV70" s="343"/>
      <c r="AW70" s="208"/>
      <c r="AX70" s="342">
        <v>16705</v>
      </c>
      <c r="AY70" s="343"/>
      <c r="AZ70" s="208"/>
      <c r="BA70" s="342">
        <v>16705</v>
      </c>
      <c r="BB70" s="343"/>
      <c r="BC70" s="208"/>
      <c r="BD70" s="342">
        <v>16705</v>
      </c>
      <c r="BE70" s="343"/>
      <c r="BF70" s="208"/>
      <c r="BG70" s="3">
        <v>65</v>
      </c>
      <c r="BH70" s="164">
        <f t="shared" si="15"/>
        <v>0.25490196078431371</v>
      </c>
      <c r="BI70" s="3">
        <v>65</v>
      </c>
      <c r="BJ70" s="174">
        <v>6.0756972111553784</v>
      </c>
      <c r="BK70" s="281">
        <v>2.9</v>
      </c>
      <c r="BL70" s="184" t="str">
        <f t="shared" si="20"/>
        <v>unlink the fixture from a lumenradio transmitter</v>
      </c>
      <c r="BM70" s="185" t="str">
        <f t="shared" si="20"/>
        <v>unlink the fixture from a lumenradio transmitter</v>
      </c>
      <c r="BS70" s="342">
        <v>16705</v>
      </c>
      <c r="BT70" s="343"/>
      <c r="BU70" s="3">
        <v>3800</v>
      </c>
      <c r="BV70" s="342">
        <v>16705</v>
      </c>
      <c r="BW70" s="343"/>
      <c r="BX70" s="3">
        <v>-51</v>
      </c>
      <c r="BZ70" s="342">
        <v>16705</v>
      </c>
      <c r="CA70" s="343"/>
      <c r="CB70" s="163">
        <v>3800</v>
      </c>
      <c r="CC70" s="342">
        <v>16705</v>
      </c>
      <c r="CD70" s="343"/>
      <c r="CE70" s="177">
        <v>91.764705882352942</v>
      </c>
      <c r="CF70" s="342">
        <v>16705</v>
      </c>
      <c r="CG70" s="343"/>
      <c r="CH70" s="172">
        <f t="shared" ref="CH70:CH133" si="22">(CF70/255)</f>
        <v>65.509803921568633</v>
      </c>
      <c r="CJ70" s="342">
        <v>16705</v>
      </c>
      <c r="CK70" s="343"/>
      <c r="CL70" s="164">
        <f t="shared" ref="CL70:CL133" si="23">(CJ70/65535)</f>
        <v>0.25490196078431371</v>
      </c>
      <c r="CM70" s="342">
        <v>16705</v>
      </c>
      <c r="CN70" s="343"/>
      <c r="CO70" s="164">
        <f t="shared" ref="CO70:CO133" si="24">(CM70/65535)</f>
        <v>0.25490196078431371</v>
      </c>
      <c r="CP70" s="342">
        <v>16705</v>
      </c>
      <c r="CQ70" s="343"/>
      <c r="CR70" s="164">
        <f t="shared" ref="CR70:CR133" si="25">(CP70/65535)</f>
        <v>0.25490196078431371</v>
      </c>
      <c r="CS70" s="342">
        <v>16705</v>
      </c>
      <c r="CT70" s="343"/>
      <c r="CU70" s="164">
        <f t="shared" ref="CU70:CU133" si="26">(CS70/65535)</f>
        <v>0.25490196078431371</v>
      </c>
      <c r="CV70" s="342">
        <v>16705</v>
      </c>
      <c r="CW70" s="343"/>
      <c r="CX70" s="164">
        <f t="shared" ref="CX70:CX133" si="27">(CV70/65535)</f>
        <v>0.25490196078431371</v>
      </c>
      <c r="CY70" s="342">
        <v>16705</v>
      </c>
      <c r="CZ70" s="343"/>
      <c r="DA70" s="164">
        <f t="shared" ref="DA70:DA133" si="28">(CY70/65535)</f>
        <v>0.25490196078431371</v>
      </c>
      <c r="DC70" s="3">
        <v>65</v>
      </c>
      <c r="DD70" s="3" t="s">
        <v>186</v>
      </c>
      <c r="DE70" s="3">
        <v>65</v>
      </c>
      <c r="DF70" s="165" t="s">
        <v>109</v>
      </c>
      <c r="DG70" s="3">
        <v>65</v>
      </c>
      <c r="DH70" s="164" t="s">
        <v>200</v>
      </c>
      <c r="DI70" s="3">
        <v>65</v>
      </c>
      <c r="DJ70" s="164" t="s">
        <v>152</v>
      </c>
      <c r="DK70" s="3">
        <v>65</v>
      </c>
      <c r="DL70" s="167">
        <f t="shared" si="12"/>
        <v>-5.1397171314741046</v>
      </c>
      <c r="DM70" s="3">
        <v>65</v>
      </c>
      <c r="DN70" s="167">
        <f t="shared" si="13"/>
        <v>-10.278934262948207</v>
      </c>
      <c r="DP70" s="3">
        <v>65</v>
      </c>
      <c r="DQ70" s="218" t="s">
        <v>202</v>
      </c>
      <c r="DS70" s="342">
        <v>16705</v>
      </c>
      <c r="DT70" s="343"/>
      <c r="DU70" s="232">
        <f t="shared" ref="DU70:DU133" si="29">(DS70/65535)*0.8</f>
        <v>0.20392156862745098</v>
      </c>
      <c r="DV70" s="342">
        <v>16705</v>
      </c>
      <c r="DW70" s="343"/>
      <c r="DX70" s="233">
        <f t="shared" ref="DX70:DX133" si="30">(DV70/65535)*0.8</f>
        <v>0.20392156862745098</v>
      </c>
      <c r="DY70" s="231"/>
      <c r="DZ70" s="227">
        <v>65</v>
      </c>
      <c r="EA70" s="214" t="s">
        <v>203</v>
      </c>
      <c r="EB70" s="3">
        <v>65</v>
      </c>
      <c r="EC70" s="3">
        <v>-51</v>
      </c>
    </row>
    <row r="71" spans="1:133">
      <c r="A71" s="342">
        <v>16962</v>
      </c>
      <c r="B71" s="343"/>
      <c r="C71" s="164">
        <f t="shared" si="19"/>
        <v>0.25882352941176473</v>
      </c>
      <c r="D71" s="3">
        <v>66</v>
      </c>
      <c r="E71" s="3" t="s">
        <v>147</v>
      </c>
      <c r="F71" s="342">
        <v>16962</v>
      </c>
      <c r="G71" s="343"/>
      <c r="H71" s="3" t="s">
        <v>148</v>
      </c>
      <c r="I71" s="342">
        <v>16962</v>
      </c>
      <c r="J71" s="343"/>
      <c r="K71" s="164" t="s">
        <v>201</v>
      </c>
      <c r="L71" s="342">
        <v>16962</v>
      </c>
      <c r="M71" s="343"/>
      <c r="N71" s="208"/>
      <c r="O71" s="342">
        <v>16962</v>
      </c>
      <c r="P71" s="343"/>
      <c r="Q71" s="208"/>
      <c r="R71" s="342">
        <v>16962</v>
      </c>
      <c r="S71" s="343"/>
      <c r="T71" s="208"/>
      <c r="U71" s="342">
        <v>16962</v>
      </c>
      <c r="V71" s="343"/>
      <c r="W71" s="208"/>
      <c r="X71" s="342">
        <v>16962</v>
      </c>
      <c r="Y71" s="343"/>
      <c r="Z71" s="208"/>
      <c r="AA71" s="342">
        <v>16962</v>
      </c>
      <c r="AB71" s="343"/>
      <c r="AC71" s="208"/>
      <c r="AD71" s="342">
        <v>16962</v>
      </c>
      <c r="AE71" s="343"/>
      <c r="AF71" s="164">
        <f t="shared" si="21"/>
        <v>0.25882352941176473</v>
      </c>
      <c r="AG71" s="3">
        <v>66</v>
      </c>
      <c r="AH71" s="3" t="s">
        <v>147</v>
      </c>
      <c r="AI71" s="342">
        <v>16962</v>
      </c>
      <c r="AJ71" s="343"/>
      <c r="AK71" s="3" t="s">
        <v>148</v>
      </c>
      <c r="AL71" s="342">
        <v>16962</v>
      </c>
      <c r="AM71" s="343"/>
      <c r="AN71" s="164" t="s">
        <v>201</v>
      </c>
      <c r="AO71" s="342">
        <v>16962</v>
      </c>
      <c r="AP71" s="343"/>
      <c r="AQ71" s="208"/>
      <c r="AR71" s="342">
        <v>16962</v>
      </c>
      <c r="AS71" s="343"/>
      <c r="AT71" s="208"/>
      <c r="AU71" s="342">
        <v>16962</v>
      </c>
      <c r="AV71" s="343"/>
      <c r="AW71" s="208"/>
      <c r="AX71" s="342">
        <v>16962</v>
      </c>
      <c r="AY71" s="343"/>
      <c r="AZ71" s="208"/>
      <c r="BA71" s="342">
        <v>16962</v>
      </c>
      <c r="BB71" s="343"/>
      <c r="BC71" s="208"/>
      <c r="BD71" s="342">
        <v>16962</v>
      </c>
      <c r="BE71" s="343"/>
      <c r="BF71" s="208"/>
      <c r="BG71" s="3">
        <v>66</v>
      </c>
      <c r="BH71" s="164">
        <f t="shared" si="15"/>
        <v>0.25882352941176473</v>
      </c>
      <c r="BI71" s="3">
        <v>66</v>
      </c>
      <c r="BJ71" s="174">
        <v>6.1752988047808763</v>
      </c>
      <c r="BK71" s="281">
        <v>2.96</v>
      </c>
      <c r="BL71" s="184" t="str">
        <f t="shared" si="20"/>
        <v>unlink the fixture from a lumenradio transmitter</v>
      </c>
      <c r="BM71" s="185" t="str">
        <f t="shared" si="20"/>
        <v>unlink the fixture from a lumenradio transmitter</v>
      </c>
      <c r="BS71" s="342">
        <v>16962</v>
      </c>
      <c r="BT71" s="343"/>
      <c r="BU71" s="3">
        <v>3850</v>
      </c>
      <c r="BV71" s="342">
        <v>16962</v>
      </c>
      <c r="BW71" s="343"/>
      <c r="BX71" s="3">
        <v>-50</v>
      </c>
      <c r="BZ71" s="342">
        <v>16962</v>
      </c>
      <c r="CA71" s="343"/>
      <c r="CB71" s="163">
        <v>3850</v>
      </c>
      <c r="CC71" s="342">
        <v>16962</v>
      </c>
      <c r="CD71" s="343"/>
      <c r="CE71" s="177">
        <v>93.17647058823529</v>
      </c>
      <c r="CF71" s="342">
        <v>16962</v>
      </c>
      <c r="CG71" s="343"/>
      <c r="CH71" s="172">
        <f t="shared" si="22"/>
        <v>66.517647058823528</v>
      </c>
      <c r="CJ71" s="342">
        <v>16962</v>
      </c>
      <c r="CK71" s="343"/>
      <c r="CL71" s="164">
        <f t="shared" si="23"/>
        <v>0.25882352941176473</v>
      </c>
      <c r="CM71" s="342">
        <v>16962</v>
      </c>
      <c r="CN71" s="343"/>
      <c r="CO71" s="164">
        <f t="shared" si="24"/>
        <v>0.25882352941176473</v>
      </c>
      <c r="CP71" s="342">
        <v>16962</v>
      </c>
      <c r="CQ71" s="343"/>
      <c r="CR71" s="164">
        <f t="shared" si="25"/>
        <v>0.25882352941176473</v>
      </c>
      <c r="CS71" s="342">
        <v>16962</v>
      </c>
      <c r="CT71" s="343"/>
      <c r="CU71" s="164">
        <f t="shared" si="26"/>
        <v>0.25882352941176473</v>
      </c>
      <c r="CV71" s="342">
        <v>16962</v>
      </c>
      <c r="CW71" s="343"/>
      <c r="CX71" s="164">
        <f t="shared" si="27"/>
        <v>0.25882352941176473</v>
      </c>
      <c r="CY71" s="342">
        <v>16962</v>
      </c>
      <c r="CZ71" s="343"/>
      <c r="DA71" s="164">
        <f t="shared" si="28"/>
        <v>0.25882352941176473</v>
      </c>
      <c r="DC71" s="3">
        <v>66</v>
      </c>
      <c r="DD71" s="3" t="s">
        <v>186</v>
      </c>
      <c r="DE71" s="3">
        <v>66</v>
      </c>
      <c r="DF71" s="165" t="s">
        <v>109</v>
      </c>
      <c r="DG71" s="3">
        <v>66</v>
      </c>
      <c r="DH71" s="164" t="s">
        <v>200</v>
      </c>
      <c r="DI71" s="3">
        <v>66</v>
      </c>
      <c r="DJ71" s="164" t="s">
        <v>152</v>
      </c>
      <c r="DK71" s="3">
        <v>66</v>
      </c>
      <c r="DL71" s="167">
        <f t="shared" si="12"/>
        <v>-5.0600358565737062</v>
      </c>
      <c r="DM71" s="3">
        <v>66</v>
      </c>
      <c r="DN71" s="167">
        <f t="shared" si="13"/>
        <v>-10.11957171314741</v>
      </c>
      <c r="DP71" s="3">
        <v>66</v>
      </c>
      <c r="DQ71" s="218" t="s">
        <v>202</v>
      </c>
      <c r="DS71" s="342">
        <v>16962</v>
      </c>
      <c r="DT71" s="343"/>
      <c r="DU71" s="232">
        <f t="shared" si="29"/>
        <v>0.2070588235294118</v>
      </c>
      <c r="DV71" s="342">
        <v>16962</v>
      </c>
      <c r="DW71" s="343"/>
      <c r="DX71" s="233">
        <f t="shared" si="30"/>
        <v>0.2070588235294118</v>
      </c>
      <c r="DY71" s="231"/>
      <c r="DZ71" s="227">
        <v>66</v>
      </c>
      <c r="EA71" s="214" t="s">
        <v>203</v>
      </c>
      <c r="EB71" s="3">
        <v>66</v>
      </c>
      <c r="EC71" s="3">
        <v>-50</v>
      </c>
    </row>
    <row r="72" spans="1:133">
      <c r="A72" s="342">
        <v>17219</v>
      </c>
      <c r="B72" s="343"/>
      <c r="C72" s="164">
        <f t="shared" si="19"/>
        <v>0.2627450980392157</v>
      </c>
      <c r="D72" s="3">
        <v>67</v>
      </c>
      <c r="E72" s="3" t="s">
        <v>147</v>
      </c>
      <c r="F72" s="342">
        <v>17219</v>
      </c>
      <c r="G72" s="343"/>
      <c r="H72" s="3" t="s">
        <v>148</v>
      </c>
      <c r="I72" s="342">
        <v>17219</v>
      </c>
      <c r="J72" s="343"/>
      <c r="K72" s="164" t="s">
        <v>201</v>
      </c>
      <c r="L72" s="342">
        <v>17219</v>
      </c>
      <c r="M72" s="343"/>
      <c r="N72" s="208"/>
      <c r="O72" s="342">
        <v>17219</v>
      </c>
      <c r="P72" s="343"/>
      <c r="Q72" s="208"/>
      <c r="R72" s="342">
        <v>17219</v>
      </c>
      <c r="S72" s="343"/>
      <c r="T72" s="208"/>
      <c r="U72" s="342">
        <v>17219</v>
      </c>
      <c r="V72" s="343"/>
      <c r="W72" s="208"/>
      <c r="X72" s="342">
        <v>17219</v>
      </c>
      <c r="Y72" s="343"/>
      <c r="Z72" s="208"/>
      <c r="AA72" s="342">
        <v>17219</v>
      </c>
      <c r="AB72" s="343"/>
      <c r="AC72" s="208"/>
      <c r="AD72" s="342">
        <v>17219</v>
      </c>
      <c r="AE72" s="343"/>
      <c r="AF72" s="164">
        <f t="shared" si="21"/>
        <v>0.2627450980392157</v>
      </c>
      <c r="AG72" s="3">
        <v>67</v>
      </c>
      <c r="AH72" s="3" t="s">
        <v>147</v>
      </c>
      <c r="AI72" s="342">
        <v>17219</v>
      </c>
      <c r="AJ72" s="343"/>
      <c r="AK72" s="3" t="s">
        <v>148</v>
      </c>
      <c r="AL72" s="342">
        <v>17219</v>
      </c>
      <c r="AM72" s="343"/>
      <c r="AN72" s="164" t="s">
        <v>201</v>
      </c>
      <c r="AO72" s="342">
        <v>17219</v>
      </c>
      <c r="AP72" s="343"/>
      <c r="AQ72" s="208"/>
      <c r="AR72" s="342">
        <v>17219</v>
      </c>
      <c r="AS72" s="343"/>
      <c r="AT72" s="208"/>
      <c r="AU72" s="342">
        <v>17219</v>
      </c>
      <c r="AV72" s="343"/>
      <c r="AW72" s="208"/>
      <c r="AX72" s="342">
        <v>17219</v>
      </c>
      <c r="AY72" s="343"/>
      <c r="AZ72" s="208"/>
      <c r="BA72" s="342">
        <v>17219</v>
      </c>
      <c r="BB72" s="343"/>
      <c r="BC72" s="208"/>
      <c r="BD72" s="342">
        <v>17219</v>
      </c>
      <c r="BE72" s="343"/>
      <c r="BF72" s="208"/>
      <c r="BG72" s="3">
        <v>67</v>
      </c>
      <c r="BH72" s="164">
        <f t="shared" si="15"/>
        <v>0.2627450980392157</v>
      </c>
      <c r="BI72" s="3">
        <v>67</v>
      </c>
      <c r="BJ72" s="174">
        <v>6.2749003984063743</v>
      </c>
      <c r="BK72" s="281">
        <v>3.02</v>
      </c>
      <c r="BL72" s="184" t="str">
        <f t="shared" si="20"/>
        <v>unlink the fixture from a lumenradio transmitter</v>
      </c>
      <c r="BM72" s="185" t="str">
        <f t="shared" si="20"/>
        <v>unlink the fixture from a lumenradio transmitter</v>
      </c>
      <c r="BS72" s="342">
        <v>17219</v>
      </c>
      <c r="BT72" s="343"/>
      <c r="BU72" s="3">
        <v>3900</v>
      </c>
      <c r="BV72" s="342">
        <v>17219</v>
      </c>
      <c r="BW72" s="343"/>
      <c r="BX72" s="3">
        <v>-49</v>
      </c>
      <c r="BZ72" s="342">
        <v>17219</v>
      </c>
      <c r="CA72" s="343"/>
      <c r="CB72" s="163">
        <v>3900</v>
      </c>
      <c r="CC72" s="342">
        <v>17219</v>
      </c>
      <c r="CD72" s="343"/>
      <c r="CE72" s="177">
        <v>94.588235294117652</v>
      </c>
      <c r="CF72" s="342">
        <v>17219</v>
      </c>
      <c r="CG72" s="343"/>
      <c r="CH72" s="172">
        <f t="shared" si="22"/>
        <v>67.525490196078437</v>
      </c>
      <c r="CJ72" s="342">
        <v>17219</v>
      </c>
      <c r="CK72" s="343"/>
      <c r="CL72" s="164">
        <f t="shared" si="23"/>
        <v>0.2627450980392157</v>
      </c>
      <c r="CM72" s="342">
        <v>17219</v>
      </c>
      <c r="CN72" s="343"/>
      <c r="CO72" s="164">
        <f t="shared" si="24"/>
        <v>0.2627450980392157</v>
      </c>
      <c r="CP72" s="342">
        <v>17219</v>
      </c>
      <c r="CQ72" s="343"/>
      <c r="CR72" s="164">
        <f t="shared" si="25"/>
        <v>0.2627450980392157</v>
      </c>
      <c r="CS72" s="342">
        <v>17219</v>
      </c>
      <c r="CT72" s="343"/>
      <c r="CU72" s="164">
        <f t="shared" si="26"/>
        <v>0.2627450980392157</v>
      </c>
      <c r="CV72" s="342">
        <v>17219</v>
      </c>
      <c r="CW72" s="343"/>
      <c r="CX72" s="164">
        <f t="shared" si="27"/>
        <v>0.2627450980392157</v>
      </c>
      <c r="CY72" s="342">
        <v>17219</v>
      </c>
      <c r="CZ72" s="343"/>
      <c r="DA72" s="164">
        <f t="shared" si="28"/>
        <v>0.2627450980392157</v>
      </c>
      <c r="DC72" s="3">
        <v>67</v>
      </c>
      <c r="DD72" s="3" t="s">
        <v>186</v>
      </c>
      <c r="DE72" s="3">
        <v>67</v>
      </c>
      <c r="DF72" s="165" t="s">
        <v>109</v>
      </c>
      <c r="DG72" s="3">
        <v>67</v>
      </c>
      <c r="DH72" s="164" t="s">
        <v>200</v>
      </c>
      <c r="DI72" s="3">
        <v>67</v>
      </c>
      <c r="DJ72" s="164" t="s">
        <v>152</v>
      </c>
      <c r="DK72" s="3">
        <v>67</v>
      </c>
      <c r="DL72" s="167">
        <f t="shared" si="12"/>
        <v>-4.9803545816733079</v>
      </c>
      <c r="DM72" s="3">
        <v>67</v>
      </c>
      <c r="DN72" s="167">
        <f t="shared" si="13"/>
        <v>-9.9602091633466134</v>
      </c>
      <c r="DP72" s="3">
        <v>67</v>
      </c>
      <c r="DQ72" s="218" t="s">
        <v>202</v>
      </c>
      <c r="DS72" s="342">
        <v>17219</v>
      </c>
      <c r="DT72" s="343"/>
      <c r="DU72" s="232">
        <f t="shared" si="29"/>
        <v>0.21019607843137256</v>
      </c>
      <c r="DV72" s="342">
        <v>17219</v>
      </c>
      <c r="DW72" s="343"/>
      <c r="DX72" s="233">
        <f t="shared" si="30"/>
        <v>0.21019607843137256</v>
      </c>
      <c r="DY72" s="231"/>
      <c r="DZ72" s="227">
        <v>67</v>
      </c>
      <c r="EA72" s="214" t="s">
        <v>203</v>
      </c>
      <c r="EB72" s="3">
        <v>67</v>
      </c>
      <c r="EC72" s="3">
        <v>-49</v>
      </c>
    </row>
    <row r="73" spans="1:133">
      <c r="A73" s="342">
        <v>17476</v>
      </c>
      <c r="B73" s="343"/>
      <c r="C73" s="164">
        <f t="shared" si="19"/>
        <v>0.26666666666666666</v>
      </c>
      <c r="D73" s="3">
        <v>68</v>
      </c>
      <c r="E73" s="3" t="s">
        <v>147</v>
      </c>
      <c r="F73" s="342">
        <v>17476</v>
      </c>
      <c r="G73" s="343"/>
      <c r="H73" s="3" t="s">
        <v>148</v>
      </c>
      <c r="I73" s="342">
        <v>17476</v>
      </c>
      <c r="J73" s="343"/>
      <c r="K73" s="164" t="s">
        <v>201</v>
      </c>
      <c r="L73" s="342">
        <v>17476</v>
      </c>
      <c r="M73" s="343"/>
      <c r="N73" s="208"/>
      <c r="O73" s="342">
        <v>17476</v>
      </c>
      <c r="P73" s="343"/>
      <c r="Q73" s="208"/>
      <c r="R73" s="342">
        <v>17476</v>
      </c>
      <c r="S73" s="343"/>
      <c r="T73" s="208"/>
      <c r="U73" s="342">
        <v>17476</v>
      </c>
      <c r="V73" s="343"/>
      <c r="W73" s="208"/>
      <c r="X73" s="342">
        <v>17476</v>
      </c>
      <c r="Y73" s="343"/>
      <c r="Z73" s="208"/>
      <c r="AA73" s="342">
        <v>17476</v>
      </c>
      <c r="AB73" s="343"/>
      <c r="AC73" s="208"/>
      <c r="AD73" s="342">
        <v>17476</v>
      </c>
      <c r="AE73" s="343"/>
      <c r="AF73" s="164">
        <f t="shared" si="21"/>
        <v>0.26666666666666666</v>
      </c>
      <c r="AG73" s="3">
        <v>68</v>
      </c>
      <c r="AH73" s="3" t="s">
        <v>147</v>
      </c>
      <c r="AI73" s="342">
        <v>17476</v>
      </c>
      <c r="AJ73" s="343"/>
      <c r="AK73" s="3" t="s">
        <v>148</v>
      </c>
      <c r="AL73" s="342">
        <v>17476</v>
      </c>
      <c r="AM73" s="343"/>
      <c r="AN73" s="164" t="s">
        <v>201</v>
      </c>
      <c r="AO73" s="342">
        <v>17476</v>
      </c>
      <c r="AP73" s="343"/>
      <c r="AQ73" s="208"/>
      <c r="AR73" s="342">
        <v>17476</v>
      </c>
      <c r="AS73" s="343"/>
      <c r="AT73" s="208"/>
      <c r="AU73" s="342">
        <v>17476</v>
      </c>
      <c r="AV73" s="343"/>
      <c r="AW73" s="208"/>
      <c r="AX73" s="342">
        <v>17476</v>
      </c>
      <c r="AY73" s="343"/>
      <c r="AZ73" s="208"/>
      <c r="BA73" s="342">
        <v>17476</v>
      </c>
      <c r="BB73" s="343"/>
      <c r="BC73" s="208"/>
      <c r="BD73" s="342">
        <v>17476</v>
      </c>
      <c r="BE73" s="343"/>
      <c r="BF73" s="208"/>
      <c r="BG73" s="3">
        <v>68</v>
      </c>
      <c r="BH73" s="164">
        <f t="shared" si="15"/>
        <v>0.26666666666666666</v>
      </c>
      <c r="BI73" s="3">
        <v>68</v>
      </c>
      <c r="BJ73" s="174">
        <v>6.3745019920318722</v>
      </c>
      <c r="BK73" s="281">
        <v>3.08</v>
      </c>
      <c r="BL73" s="184" t="str">
        <f t="shared" si="20"/>
        <v>unlink the fixture from a lumenradio transmitter</v>
      </c>
      <c r="BM73" s="185" t="str">
        <f t="shared" si="20"/>
        <v>unlink the fixture from a lumenradio transmitter</v>
      </c>
      <c r="BS73" s="342">
        <v>17476</v>
      </c>
      <c r="BT73" s="343"/>
      <c r="BU73" s="3">
        <v>3900</v>
      </c>
      <c r="BV73" s="342">
        <v>17476</v>
      </c>
      <c r="BW73" s="343"/>
      <c r="BX73" s="3">
        <v>-48</v>
      </c>
      <c r="BZ73" s="342">
        <v>17476</v>
      </c>
      <c r="CA73" s="343"/>
      <c r="CB73" s="163">
        <v>3900</v>
      </c>
      <c r="CC73" s="342">
        <v>17476</v>
      </c>
      <c r="CD73" s="343"/>
      <c r="CE73" s="177">
        <v>96</v>
      </c>
      <c r="CF73" s="342">
        <v>17476</v>
      </c>
      <c r="CG73" s="343"/>
      <c r="CH73" s="172">
        <f t="shared" si="22"/>
        <v>68.533333333333331</v>
      </c>
      <c r="CJ73" s="342">
        <v>17476</v>
      </c>
      <c r="CK73" s="343"/>
      <c r="CL73" s="164">
        <f t="shared" si="23"/>
        <v>0.26666666666666666</v>
      </c>
      <c r="CM73" s="342">
        <v>17476</v>
      </c>
      <c r="CN73" s="343"/>
      <c r="CO73" s="164">
        <f t="shared" si="24"/>
        <v>0.26666666666666666</v>
      </c>
      <c r="CP73" s="342">
        <v>17476</v>
      </c>
      <c r="CQ73" s="343"/>
      <c r="CR73" s="164">
        <f t="shared" si="25"/>
        <v>0.26666666666666666</v>
      </c>
      <c r="CS73" s="342">
        <v>17476</v>
      </c>
      <c r="CT73" s="343"/>
      <c r="CU73" s="164">
        <f t="shared" si="26"/>
        <v>0.26666666666666666</v>
      </c>
      <c r="CV73" s="342">
        <v>17476</v>
      </c>
      <c r="CW73" s="343"/>
      <c r="CX73" s="164">
        <f t="shared" si="27"/>
        <v>0.26666666666666666</v>
      </c>
      <c r="CY73" s="342">
        <v>17476</v>
      </c>
      <c r="CZ73" s="343"/>
      <c r="DA73" s="164">
        <f t="shared" si="28"/>
        <v>0.26666666666666666</v>
      </c>
      <c r="DC73" s="3">
        <v>68</v>
      </c>
      <c r="DD73" s="3" t="s">
        <v>186</v>
      </c>
      <c r="DE73" s="3">
        <v>68</v>
      </c>
      <c r="DF73" s="165" t="s">
        <v>109</v>
      </c>
      <c r="DG73" s="3">
        <v>68</v>
      </c>
      <c r="DH73" s="164" t="s">
        <v>200</v>
      </c>
      <c r="DI73" s="3">
        <v>68</v>
      </c>
      <c r="DJ73" s="164" t="s">
        <v>152</v>
      </c>
      <c r="DK73" s="3">
        <v>68</v>
      </c>
      <c r="DL73" s="167">
        <f t="shared" si="12"/>
        <v>-4.9006733067729096</v>
      </c>
      <c r="DM73" s="3">
        <v>68</v>
      </c>
      <c r="DN73" s="167">
        <f t="shared" si="13"/>
        <v>-9.8008466135458168</v>
      </c>
      <c r="DP73" s="3">
        <v>68</v>
      </c>
      <c r="DQ73" s="218" t="s">
        <v>202</v>
      </c>
      <c r="DS73" s="342">
        <v>17476</v>
      </c>
      <c r="DT73" s="343"/>
      <c r="DU73" s="232">
        <f t="shared" si="29"/>
        <v>0.21333333333333335</v>
      </c>
      <c r="DV73" s="342">
        <v>17476</v>
      </c>
      <c r="DW73" s="343"/>
      <c r="DX73" s="233">
        <f t="shared" si="30"/>
        <v>0.21333333333333335</v>
      </c>
      <c r="DY73" s="231"/>
      <c r="DZ73" s="227">
        <v>68</v>
      </c>
      <c r="EA73" s="214" t="s">
        <v>203</v>
      </c>
      <c r="EB73" s="3">
        <v>68</v>
      </c>
      <c r="EC73" s="3">
        <v>-48</v>
      </c>
    </row>
    <row r="74" spans="1:133">
      <c r="A74" s="342">
        <v>17733</v>
      </c>
      <c r="B74" s="343"/>
      <c r="C74" s="164">
        <f t="shared" si="19"/>
        <v>0.27058823529411763</v>
      </c>
      <c r="D74" s="3">
        <v>69</v>
      </c>
      <c r="E74" s="3" t="s">
        <v>147</v>
      </c>
      <c r="F74" s="342">
        <v>17733</v>
      </c>
      <c r="G74" s="343"/>
      <c r="H74" s="3" t="s">
        <v>148</v>
      </c>
      <c r="I74" s="342">
        <v>17733</v>
      </c>
      <c r="J74" s="343"/>
      <c r="K74" s="164" t="s">
        <v>201</v>
      </c>
      <c r="L74" s="342">
        <v>17733</v>
      </c>
      <c r="M74" s="343"/>
      <c r="N74" s="208"/>
      <c r="O74" s="342">
        <v>17733</v>
      </c>
      <c r="P74" s="343"/>
      <c r="Q74" s="208"/>
      <c r="R74" s="342">
        <v>17733</v>
      </c>
      <c r="S74" s="343"/>
      <c r="T74" s="208"/>
      <c r="U74" s="342">
        <v>17733</v>
      </c>
      <c r="V74" s="343"/>
      <c r="W74" s="208"/>
      <c r="X74" s="342">
        <v>17733</v>
      </c>
      <c r="Y74" s="343"/>
      <c r="Z74" s="208"/>
      <c r="AA74" s="342">
        <v>17733</v>
      </c>
      <c r="AB74" s="343"/>
      <c r="AC74" s="208"/>
      <c r="AD74" s="342">
        <v>17733</v>
      </c>
      <c r="AE74" s="343"/>
      <c r="AF74" s="164">
        <f t="shared" si="21"/>
        <v>0.27058823529411763</v>
      </c>
      <c r="AG74" s="3">
        <v>69</v>
      </c>
      <c r="AH74" s="3" t="s">
        <v>147</v>
      </c>
      <c r="AI74" s="342">
        <v>17733</v>
      </c>
      <c r="AJ74" s="343"/>
      <c r="AK74" s="3" t="s">
        <v>148</v>
      </c>
      <c r="AL74" s="342">
        <v>17733</v>
      </c>
      <c r="AM74" s="343"/>
      <c r="AN74" s="164" t="s">
        <v>201</v>
      </c>
      <c r="AO74" s="342">
        <v>17733</v>
      </c>
      <c r="AP74" s="343"/>
      <c r="AQ74" s="208"/>
      <c r="AR74" s="342">
        <v>17733</v>
      </c>
      <c r="AS74" s="343"/>
      <c r="AT74" s="208"/>
      <c r="AU74" s="342">
        <v>17733</v>
      </c>
      <c r="AV74" s="343"/>
      <c r="AW74" s="208"/>
      <c r="AX74" s="342">
        <v>17733</v>
      </c>
      <c r="AY74" s="343"/>
      <c r="AZ74" s="208"/>
      <c r="BA74" s="342">
        <v>17733</v>
      </c>
      <c r="BB74" s="343"/>
      <c r="BC74" s="208"/>
      <c r="BD74" s="342">
        <v>17733</v>
      </c>
      <c r="BE74" s="343"/>
      <c r="BF74" s="208"/>
      <c r="BG74" s="3">
        <v>69</v>
      </c>
      <c r="BH74" s="164">
        <f t="shared" si="15"/>
        <v>0.27058823529411763</v>
      </c>
      <c r="BI74" s="3">
        <v>69</v>
      </c>
      <c r="BJ74" s="174">
        <v>6.4741035856573701</v>
      </c>
      <c r="BK74" s="281">
        <v>3.14</v>
      </c>
      <c r="BL74" s="184" t="str">
        <f t="shared" si="20"/>
        <v>unlink the fixture from a lumenradio transmitter</v>
      </c>
      <c r="BM74" s="185" t="str">
        <f t="shared" si="20"/>
        <v>unlink the fixture from a lumenradio transmitter</v>
      </c>
      <c r="BS74" s="342">
        <v>17733</v>
      </c>
      <c r="BT74" s="343"/>
      <c r="BU74" s="3">
        <v>3950</v>
      </c>
      <c r="BV74" s="342">
        <v>17733</v>
      </c>
      <c r="BW74" s="343"/>
      <c r="BX74" s="3">
        <v>-48</v>
      </c>
      <c r="BZ74" s="342">
        <v>17733</v>
      </c>
      <c r="CA74" s="343"/>
      <c r="CB74" s="163">
        <v>3950</v>
      </c>
      <c r="CC74" s="342">
        <v>17733</v>
      </c>
      <c r="CD74" s="343"/>
      <c r="CE74" s="177">
        <v>97.411764705882348</v>
      </c>
      <c r="CF74" s="342">
        <v>17733</v>
      </c>
      <c r="CG74" s="343"/>
      <c r="CH74" s="172">
        <f t="shared" si="22"/>
        <v>69.54117647058824</v>
      </c>
      <c r="CJ74" s="342">
        <v>17733</v>
      </c>
      <c r="CK74" s="343"/>
      <c r="CL74" s="164">
        <f t="shared" si="23"/>
        <v>0.27058823529411763</v>
      </c>
      <c r="CM74" s="342">
        <v>17733</v>
      </c>
      <c r="CN74" s="343"/>
      <c r="CO74" s="164">
        <f t="shared" si="24"/>
        <v>0.27058823529411763</v>
      </c>
      <c r="CP74" s="342">
        <v>17733</v>
      </c>
      <c r="CQ74" s="343"/>
      <c r="CR74" s="164">
        <f t="shared" si="25"/>
        <v>0.27058823529411763</v>
      </c>
      <c r="CS74" s="342">
        <v>17733</v>
      </c>
      <c r="CT74" s="343"/>
      <c r="CU74" s="164">
        <f t="shared" si="26"/>
        <v>0.27058823529411763</v>
      </c>
      <c r="CV74" s="342">
        <v>17733</v>
      </c>
      <c r="CW74" s="343"/>
      <c r="CX74" s="164">
        <f t="shared" si="27"/>
        <v>0.27058823529411763</v>
      </c>
      <c r="CY74" s="342">
        <v>17733</v>
      </c>
      <c r="CZ74" s="343"/>
      <c r="DA74" s="164">
        <f t="shared" si="28"/>
        <v>0.27058823529411763</v>
      </c>
      <c r="DC74" s="3">
        <v>69</v>
      </c>
      <c r="DD74" s="3" t="s">
        <v>186</v>
      </c>
      <c r="DE74" s="3">
        <v>69</v>
      </c>
      <c r="DF74" s="165" t="s">
        <v>109</v>
      </c>
      <c r="DG74" s="3">
        <v>69</v>
      </c>
      <c r="DH74" s="164" t="s">
        <v>200</v>
      </c>
      <c r="DI74" s="3">
        <v>69</v>
      </c>
      <c r="DJ74" s="164" t="s">
        <v>152</v>
      </c>
      <c r="DK74" s="3">
        <v>69</v>
      </c>
      <c r="DL74" s="167">
        <f t="shared" ref="DL74:DL137" si="31">(-10.319)+(DK74/12.55)</f>
        <v>-4.8209920318725112</v>
      </c>
      <c r="DM74" s="3">
        <v>69</v>
      </c>
      <c r="DN74" s="167">
        <f t="shared" ref="DN74:DN137" si="32">(-20.6375)+(DM74/6.275)</f>
        <v>-9.6414840637450201</v>
      </c>
      <c r="DP74" s="3">
        <v>69</v>
      </c>
      <c r="DQ74" s="218" t="s">
        <v>202</v>
      </c>
      <c r="DS74" s="342">
        <v>17733</v>
      </c>
      <c r="DT74" s="343"/>
      <c r="DU74" s="232">
        <f t="shared" si="29"/>
        <v>0.21647058823529411</v>
      </c>
      <c r="DV74" s="342">
        <v>17733</v>
      </c>
      <c r="DW74" s="343"/>
      <c r="DX74" s="233">
        <f t="shared" si="30"/>
        <v>0.21647058823529411</v>
      </c>
      <c r="DY74" s="231"/>
      <c r="DZ74" s="227">
        <v>69</v>
      </c>
      <c r="EA74" s="214" t="s">
        <v>203</v>
      </c>
      <c r="EB74" s="3">
        <v>69</v>
      </c>
      <c r="EC74" s="3">
        <v>-48</v>
      </c>
    </row>
    <row r="75" spans="1:133">
      <c r="A75" s="342">
        <v>17990</v>
      </c>
      <c r="B75" s="343"/>
      <c r="C75" s="164">
        <f t="shared" si="19"/>
        <v>0.27450980392156865</v>
      </c>
      <c r="D75" s="3">
        <v>70</v>
      </c>
      <c r="E75" s="207" t="s">
        <v>204</v>
      </c>
      <c r="F75" s="342">
        <v>17990</v>
      </c>
      <c r="G75" s="343"/>
      <c r="H75" s="208"/>
      <c r="I75" s="342">
        <v>17990</v>
      </c>
      <c r="J75" s="343"/>
      <c r="K75" s="208"/>
      <c r="L75" s="342">
        <v>17990</v>
      </c>
      <c r="M75" s="343"/>
      <c r="N75" s="208"/>
      <c r="O75" s="342">
        <v>17990</v>
      </c>
      <c r="P75" s="343"/>
      <c r="Q75" s="208"/>
      <c r="R75" s="342">
        <v>17990</v>
      </c>
      <c r="S75" s="343"/>
      <c r="T75" s="208"/>
      <c r="U75" s="342">
        <v>17990</v>
      </c>
      <c r="V75" s="343"/>
      <c r="W75" s="208"/>
      <c r="X75" s="342">
        <v>17990</v>
      </c>
      <c r="Y75" s="343"/>
      <c r="Z75" s="208"/>
      <c r="AA75" s="342">
        <v>17990</v>
      </c>
      <c r="AB75" s="343"/>
      <c r="AC75" s="208"/>
      <c r="AD75" s="342">
        <v>17990</v>
      </c>
      <c r="AE75" s="343"/>
      <c r="AF75" s="164">
        <f t="shared" si="21"/>
        <v>0.27450980392156865</v>
      </c>
      <c r="AG75" s="3">
        <v>70</v>
      </c>
      <c r="AH75" s="207" t="s">
        <v>204</v>
      </c>
      <c r="AI75" s="342">
        <v>17990</v>
      </c>
      <c r="AJ75" s="343"/>
      <c r="AK75" s="208"/>
      <c r="AL75" s="342">
        <v>17990</v>
      </c>
      <c r="AM75" s="343"/>
      <c r="AN75" s="208"/>
      <c r="AO75" s="342">
        <v>17990</v>
      </c>
      <c r="AP75" s="343"/>
      <c r="AQ75" s="208"/>
      <c r="AR75" s="342">
        <v>17990</v>
      </c>
      <c r="AS75" s="343"/>
      <c r="AT75" s="208"/>
      <c r="AU75" s="342">
        <v>17990</v>
      </c>
      <c r="AV75" s="343"/>
      <c r="AW75" s="208"/>
      <c r="AX75" s="342">
        <v>17990</v>
      </c>
      <c r="AY75" s="343"/>
      <c r="AZ75" s="208"/>
      <c r="BA75" s="342">
        <v>17990</v>
      </c>
      <c r="BB75" s="343"/>
      <c r="BC75" s="208"/>
      <c r="BD75" s="342">
        <v>17990</v>
      </c>
      <c r="BE75" s="343"/>
      <c r="BF75" s="208"/>
      <c r="BG75" s="3">
        <v>70</v>
      </c>
      <c r="BH75" s="164">
        <f t="shared" si="15"/>
        <v>0.27450980392156865</v>
      </c>
      <c r="BI75" s="3">
        <v>70</v>
      </c>
      <c r="BJ75" s="174">
        <v>6.573705179282868</v>
      </c>
      <c r="BK75" s="281">
        <v>3.2</v>
      </c>
      <c r="BL75" s="184" t="str">
        <f t="shared" si="20"/>
        <v>unlink the fixture from a lumenradio transmitter</v>
      </c>
      <c r="BM75" s="185" t="str">
        <f t="shared" si="20"/>
        <v>unlink the fixture from a lumenradio transmitter</v>
      </c>
      <c r="BS75" s="342">
        <v>17990</v>
      </c>
      <c r="BT75" s="343"/>
      <c r="BU75" s="3">
        <v>4000</v>
      </c>
      <c r="BV75" s="342">
        <v>17990</v>
      </c>
      <c r="BW75" s="343"/>
      <c r="BX75" s="3">
        <v>-47</v>
      </c>
      <c r="BZ75" s="342">
        <v>17990</v>
      </c>
      <c r="CA75" s="343"/>
      <c r="CB75" s="163">
        <v>4000</v>
      </c>
      <c r="CC75" s="342">
        <v>17990</v>
      </c>
      <c r="CD75" s="343"/>
      <c r="CE75" s="177">
        <v>98.82352941176471</v>
      </c>
      <c r="CF75" s="342">
        <v>17990</v>
      </c>
      <c r="CG75" s="343"/>
      <c r="CH75" s="172">
        <f t="shared" si="22"/>
        <v>70.549019607843135</v>
      </c>
      <c r="CJ75" s="342">
        <v>17990</v>
      </c>
      <c r="CK75" s="343"/>
      <c r="CL75" s="164">
        <f t="shared" si="23"/>
        <v>0.27450980392156865</v>
      </c>
      <c r="CM75" s="342">
        <v>17990</v>
      </c>
      <c r="CN75" s="343"/>
      <c r="CO75" s="164">
        <f t="shared" si="24"/>
        <v>0.27450980392156865</v>
      </c>
      <c r="CP75" s="342">
        <v>17990</v>
      </c>
      <c r="CQ75" s="343"/>
      <c r="CR75" s="164">
        <f t="shared" si="25"/>
        <v>0.27450980392156865</v>
      </c>
      <c r="CS75" s="342">
        <v>17990</v>
      </c>
      <c r="CT75" s="343"/>
      <c r="CU75" s="164">
        <f t="shared" si="26"/>
        <v>0.27450980392156865</v>
      </c>
      <c r="CV75" s="342">
        <v>17990</v>
      </c>
      <c r="CW75" s="343"/>
      <c r="CX75" s="164">
        <f t="shared" si="27"/>
        <v>0.27450980392156865</v>
      </c>
      <c r="CY75" s="342">
        <v>17990</v>
      </c>
      <c r="CZ75" s="343"/>
      <c r="DA75" s="164">
        <f t="shared" si="28"/>
        <v>0.27450980392156865</v>
      </c>
      <c r="DC75" s="3">
        <v>70</v>
      </c>
      <c r="DD75" s="3" t="s">
        <v>186</v>
      </c>
      <c r="DE75" s="3">
        <v>70</v>
      </c>
      <c r="DF75" s="165" t="s">
        <v>109</v>
      </c>
      <c r="DG75" s="3">
        <v>70</v>
      </c>
      <c r="DH75" s="164" t="s">
        <v>200</v>
      </c>
      <c r="DI75" s="3">
        <v>70</v>
      </c>
      <c r="DJ75" s="164" t="s">
        <v>152</v>
      </c>
      <c r="DK75" s="3">
        <v>70</v>
      </c>
      <c r="DL75" s="167">
        <f t="shared" si="31"/>
        <v>-4.7413107569721129</v>
      </c>
      <c r="DM75" s="3">
        <v>70</v>
      </c>
      <c r="DN75" s="167">
        <f t="shared" si="32"/>
        <v>-9.4821215139442234</v>
      </c>
      <c r="DP75" s="3">
        <v>70</v>
      </c>
      <c r="DQ75" s="222" t="s">
        <v>205</v>
      </c>
      <c r="DS75" s="342">
        <v>17990</v>
      </c>
      <c r="DT75" s="343"/>
      <c r="DU75" s="232">
        <f t="shared" si="29"/>
        <v>0.21960784313725493</v>
      </c>
      <c r="DV75" s="342">
        <v>17990</v>
      </c>
      <c r="DW75" s="343"/>
      <c r="DX75" s="233">
        <f t="shared" si="30"/>
        <v>0.21960784313725493</v>
      </c>
      <c r="DY75" s="231"/>
      <c r="DZ75" s="227">
        <v>70</v>
      </c>
      <c r="EA75" s="214" t="s">
        <v>206</v>
      </c>
      <c r="EB75" s="3">
        <v>70</v>
      </c>
      <c r="EC75" s="3">
        <v>-47</v>
      </c>
    </row>
    <row r="76" spans="1:133">
      <c r="A76" s="342">
        <v>18247</v>
      </c>
      <c r="B76" s="343"/>
      <c r="C76" s="164">
        <f t="shared" si="19"/>
        <v>0.27843137254901962</v>
      </c>
      <c r="D76" s="3">
        <v>71</v>
      </c>
      <c r="E76" s="207" t="s">
        <v>204</v>
      </c>
      <c r="F76" s="342">
        <v>18247</v>
      </c>
      <c r="G76" s="343"/>
      <c r="H76" s="208"/>
      <c r="I76" s="342">
        <v>18247</v>
      </c>
      <c r="J76" s="343"/>
      <c r="K76" s="208"/>
      <c r="L76" s="342">
        <v>18247</v>
      </c>
      <c r="M76" s="343"/>
      <c r="N76" s="208"/>
      <c r="O76" s="342">
        <v>18247</v>
      </c>
      <c r="P76" s="343"/>
      <c r="Q76" s="208"/>
      <c r="R76" s="342">
        <v>18247</v>
      </c>
      <c r="S76" s="343"/>
      <c r="T76" s="208"/>
      <c r="U76" s="342">
        <v>18247</v>
      </c>
      <c r="V76" s="343"/>
      <c r="W76" s="208"/>
      <c r="X76" s="342">
        <v>18247</v>
      </c>
      <c r="Y76" s="343"/>
      <c r="Z76" s="208"/>
      <c r="AA76" s="342">
        <v>18247</v>
      </c>
      <c r="AB76" s="343"/>
      <c r="AC76" s="208"/>
      <c r="AD76" s="342">
        <v>18247</v>
      </c>
      <c r="AE76" s="343"/>
      <c r="AF76" s="164">
        <f t="shared" si="21"/>
        <v>0.27843137254901962</v>
      </c>
      <c r="AG76" s="3">
        <v>71</v>
      </c>
      <c r="AH76" s="207" t="s">
        <v>204</v>
      </c>
      <c r="AI76" s="342">
        <v>18247</v>
      </c>
      <c r="AJ76" s="343"/>
      <c r="AK76" s="208"/>
      <c r="AL76" s="342">
        <v>18247</v>
      </c>
      <c r="AM76" s="343"/>
      <c r="AN76" s="208"/>
      <c r="AO76" s="342">
        <v>18247</v>
      </c>
      <c r="AP76" s="343"/>
      <c r="AQ76" s="208"/>
      <c r="AR76" s="342">
        <v>18247</v>
      </c>
      <c r="AS76" s="343"/>
      <c r="AT76" s="208"/>
      <c r="AU76" s="342">
        <v>18247</v>
      </c>
      <c r="AV76" s="343"/>
      <c r="AW76" s="208"/>
      <c r="AX76" s="342">
        <v>18247</v>
      </c>
      <c r="AY76" s="343"/>
      <c r="AZ76" s="208"/>
      <c r="BA76" s="342">
        <v>18247</v>
      </c>
      <c r="BB76" s="343"/>
      <c r="BC76" s="208"/>
      <c r="BD76" s="342">
        <v>18247</v>
      </c>
      <c r="BE76" s="343"/>
      <c r="BF76" s="208"/>
      <c r="BG76" s="3">
        <v>71</v>
      </c>
      <c r="BH76" s="164">
        <f t="shared" si="15"/>
        <v>0.27843137254901962</v>
      </c>
      <c r="BI76" s="3">
        <v>71</v>
      </c>
      <c r="BJ76" s="174">
        <v>6.6733067729083659</v>
      </c>
      <c r="BK76" s="281">
        <v>3.26</v>
      </c>
      <c r="BL76" s="184" t="str">
        <f t="shared" si="20"/>
        <v>unlink the fixture from a lumenradio transmitter</v>
      </c>
      <c r="BM76" s="185" t="str">
        <f t="shared" si="20"/>
        <v>unlink the fixture from a lumenradio transmitter</v>
      </c>
      <c r="BS76" s="342">
        <v>18247</v>
      </c>
      <c r="BT76" s="343"/>
      <c r="BU76" s="3">
        <v>4000</v>
      </c>
      <c r="BV76" s="342">
        <v>18247</v>
      </c>
      <c r="BW76" s="343"/>
      <c r="BX76" s="3">
        <v>-46</v>
      </c>
      <c r="BZ76" s="342">
        <v>18247</v>
      </c>
      <c r="CA76" s="343"/>
      <c r="CB76" s="163">
        <v>4000</v>
      </c>
      <c r="CC76" s="342">
        <v>18247</v>
      </c>
      <c r="CD76" s="343"/>
      <c r="CE76" s="177">
        <v>100.23529411764706</v>
      </c>
      <c r="CF76" s="342">
        <v>18247</v>
      </c>
      <c r="CG76" s="343"/>
      <c r="CH76" s="172">
        <f t="shared" si="22"/>
        <v>71.556862745098044</v>
      </c>
      <c r="CJ76" s="342">
        <v>18247</v>
      </c>
      <c r="CK76" s="343"/>
      <c r="CL76" s="164">
        <f t="shared" si="23"/>
        <v>0.27843137254901962</v>
      </c>
      <c r="CM76" s="342">
        <v>18247</v>
      </c>
      <c r="CN76" s="343"/>
      <c r="CO76" s="164">
        <f t="shared" si="24"/>
        <v>0.27843137254901962</v>
      </c>
      <c r="CP76" s="342">
        <v>18247</v>
      </c>
      <c r="CQ76" s="343"/>
      <c r="CR76" s="164">
        <f t="shared" si="25"/>
        <v>0.27843137254901962</v>
      </c>
      <c r="CS76" s="342">
        <v>18247</v>
      </c>
      <c r="CT76" s="343"/>
      <c r="CU76" s="164">
        <f t="shared" si="26"/>
        <v>0.27843137254901962</v>
      </c>
      <c r="CV76" s="342">
        <v>18247</v>
      </c>
      <c r="CW76" s="343"/>
      <c r="CX76" s="164">
        <f t="shared" si="27"/>
        <v>0.27843137254901962</v>
      </c>
      <c r="CY76" s="342">
        <v>18247</v>
      </c>
      <c r="CZ76" s="343"/>
      <c r="DA76" s="164">
        <f t="shared" si="28"/>
        <v>0.27843137254901962</v>
      </c>
      <c r="DC76" s="3">
        <v>71</v>
      </c>
      <c r="DD76" s="3" t="s">
        <v>186</v>
      </c>
      <c r="DE76" s="3">
        <v>71</v>
      </c>
      <c r="DF76" s="165" t="s">
        <v>109</v>
      </c>
      <c r="DG76" s="3">
        <v>71</v>
      </c>
      <c r="DH76" s="164" t="s">
        <v>200</v>
      </c>
      <c r="DI76" s="3">
        <v>71</v>
      </c>
      <c r="DJ76" s="164" t="s">
        <v>152</v>
      </c>
      <c r="DK76" s="3">
        <v>71</v>
      </c>
      <c r="DL76" s="167">
        <f t="shared" si="31"/>
        <v>-4.6616294820717146</v>
      </c>
      <c r="DM76" s="3">
        <v>71</v>
      </c>
      <c r="DN76" s="167">
        <f t="shared" si="32"/>
        <v>-9.3227589641434268</v>
      </c>
      <c r="DP76" s="3">
        <v>71</v>
      </c>
      <c r="DQ76" s="222" t="s">
        <v>205</v>
      </c>
      <c r="DS76" s="342">
        <v>18247</v>
      </c>
      <c r="DT76" s="343"/>
      <c r="DU76" s="232">
        <f t="shared" si="29"/>
        <v>0.22274509803921572</v>
      </c>
      <c r="DV76" s="342">
        <v>18247</v>
      </c>
      <c r="DW76" s="343"/>
      <c r="DX76" s="233">
        <f t="shared" si="30"/>
        <v>0.22274509803921572</v>
      </c>
      <c r="DY76" s="231"/>
      <c r="DZ76" s="227">
        <v>71</v>
      </c>
      <c r="EA76" s="214" t="s">
        <v>206</v>
      </c>
      <c r="EB76" s="3">
        <v>71</v>
      </c>
      <c r="EC76" s="3">
        <v>-46</v>
      </c>
    </row>
    <row r="77" spans="1:133">
      <c r="A77" s="342">
        <v>18504</v>
      </c>
      <c r="B77" s="343"/>
      <c r="C77" s="164">
        <f t="shared" si="19"/>
        <v>0.28235294117647058</v>
      </c>
      <c r="D77" s="3">
        <v>72</v>
      </c>
      <c r="E77" s="207" t="s">
        <v>204</v>
      </c>
      <c r="F77" s="342">
        <v>18504</v>
      </c>
      <c r="G77" s="343"/>
      <c r="H77" s="208"/>
      <c r="I77" s="342">
        <v>18504</v>
      </c>
      <c r="J77" s="343"/>
      <c r="K77" s="208"/>
      <c r="L77" s="342">
        <v>18504</v>
      </c>
      <c r="M77" s="343"/>
      <c r="N77" s="208"/>
      <c r="O77" s="342">
        <v>18504</v>
      </c>
      <c r="P77" s="343"/>
      <c r="Q77" s="208"/>
      <c r="R77" s="342">
        <v>18504</v>
      </c>
      <c r="S77" s="343"/>
      <c r="T77" s="208"/>
      <c r="U77" s="342">
        <v>18504</v>
      </c>
      <c r="V77" s="343"/>
      <c r="W77" s="208"/>
      <c r="X77" s="342">
        <v>18504</v>
      </c>
      <c r="Y77" s="343"/>
      <c r="Z77" s="208"/>
      <c r="AA77" s="342">
        <v>18504</v>
      </c>
      <c r="AB77" s="343"/>
      <c r="AC77" s="208"/>
      <c r="AD77" s="342">
        <v>18504</v>
      </c>
      <c r="AE77" s="343"/>
      <c r="AF77" s="164">
        <f t="shared" si="21"/>
        <v>0.28235294117647058</v>
      </c>
      <c r="AG77" s="3">
        <v>72</v>
      </c>
      <c r="AH77" s="207" t="s">
        <v>204</v>
      </c>
      <c r="AI77" s="342">
        <v>18504</v>
      </c>
      <c r="AJ77" s="343"/>
      <c r="AK77" s="208"/>
      <c r="AL77" s="342">
        <v>18504</v>
      </c>
      <c r="AM77" s="343"/>
      <c r="AN77" s="208"/>
      <c r="AO77" s="342">
        <v>18504</v>
      </c>
      <c r="AP77" s="343"/>
      <c r="AQ77" s="208"/>
      <c r="AR77" s="342">
        <v>18504</v>
      </c>
      <c r="AS77" s="343"/>
      <c r="AT77" s="208"/>
      <c r="AU77" s="342">
        <v>18504</v>
      </c>
      <c r="AV77" s="343"/>
      <c r="AW77" s="208"/>
      <c r="AX77" s="342">
        <v>18504</v>
      </c>
      <c r="AY77" s="343"/>
      <c r="AZ77" s="208"/>
      <c r="BA77" s="342">
        <v>18504</v>
      </c>
      <c r="BB77" s="343"/>
      <c r="BC77" s="208"/>
      <c r="BD77" s="342">
        <v>18504</v>
      </c>
      <c r="BE77" s="343"/>
      <c r="BF77" s="208"/>
      <c r="BG77" s="3">
        <v>72</v>
      </c>
      <c r="BH77" s="164">
        <f t="shared" si="15"/>
        <v>0.28235294117647058</v>
      </c>
      <c r="BI77" s="3">
        <v>72</v>
      </c>
      <c r="BJ77" s="174">
        <v>6.7729083665338639</v>
      </c>
      <c r="BK77" s="281">
        <v>3.3200000000000003</v>
      </c>
      <c r="BL77" s="184" t="str">
        <f t="shared" si="20"/>
        <v>unlink the fixture from a lumenradio transmitter</v>
      </c>
      <c r="BM77" s="185" t="str">
        <f t="shared" si="20"/>
        <v>unlink the fixture from a lumenradio transmitter</v>
      </c>
      <c r="BS77" s="342">
        <v>18504</v>
      </c>
      <c r="BT77" s="343"/>
      <c r="BU77" s="3">
        <v>4050</v>
      </c>
      <c r="BV77" s="342">
        <v>18504</v>
      </c>
      <c r="BW77" s="343"/>
      <c r="BX77" s="3">
        <v>-45</v>
      </c>
      <c r="BZ77" s="342">
        <v>18504</v>
      </c>
      <c r="CA77" s="343"/>
      <c r="CB77" s="163">
        <v>4050</v>
      </c>
      <c r="CC77" s="342">
        <v>18504</v>
      </c>
      <c r="CD77" s="343"/>
      <c r="CE77" s="177">
        <v>101.64705882352941</v>
      </c>
      <c r="CF77" s="342">
        <v>18504</v>
      </c>
      <c r="CG77" s="343"/>
      <c r="CH77" s="172">
        <f t="shared" si="22"/>
        <v>72.564705882352939</v>
      </c>
      <c r="CJ77" s="342">
        <v>18504</v>
      </c>
      <c r="CK77" s="343"/>
      <c r="CL77" s="164">
        <f t="shared" si="23"/>
        <v>0.28235294117647058</v>
      </c>
      <c r="CM77" s="342">
        <v>18504</v>
      </c>
      <c r="CN77" s="343"/>
      <c r="CO77" s="164">
        <f t="shared" si="24"/>
        <v>0.28235294117647058</v>
      </c>
      <c r="CP77" s="342">
        <v>18504</v>
      </c>
      <c r="CQ77" s="343"/>
      <c r="CR77" s="164">
        <f t="shared" si="25"/>
        <v>0.28235294117647058</v>
      </c>
      <c r="CS77" s="342">
        <v>18504</v>
      </c>
      <c r="CT77" s="343"/>
      <c r="CU77" s="164">
        <f t="shared" si="26"/>
        <v>0.28235294117647058</v>
      </c>
      <c r="CV77" s="342">
        <v>18504</v>
      </c>
      <c r="CW77" s="343"/>
      <c r="CX77" s="164">
        <f t="shared" si="27"/>
        <v>0.28235294117647058</v>
      </c>
      <c r="CY77" s="342">
        <v>18504</v>
      </c>
      <c r="CZ77" s="343"/>
      <c r="DA77" s="164">
        <f t="shared" si="28"/>
        <v>0.28235294117647058</v>
      </c>
      <c r="DC77" s="3">
        <v>72</v>
      </c>
      <c r="DD77" s="3" t="s">
        <v>186</v>
      </c>
      <c r="DE77" s="3">
        <v>72</v>
      </c>
      <c r="DF77" s="165" t="s">
        <v>109</v>
      </c>
      <c r="DG77" s="3">
        <v>72</v>
      </c>
      <c r="DH77" s="164" t="s">
        <v>200</v>
      </c>
      <c r="DI77" s="3">
        <v>72</v>
      </c>
      <c r="DJ77" s="164" t="s">
        <v>152</v>
      </c>
      <c r="DK77" s="3">
        <v>72</v>
      </c>
      <c r="DL77" s="167">
        <f t="shared" si="31"/>
        <v>-4.5819482071713162</v>
      </c>
      <c r="DM77" s="3">
        <v>72</v>
      </c>
      <c r="DN77" s="167">
        <f t="shared" si="32"/>
        <v>-9.1633964143426301</v>
      </c>
      <c r="DP77" s="3">
        <v>72</v>
      </c>
      <c r="DQ77" s="222" t="s">
        <v>205</v>
      </c>
      <c r="DS77" s="342">
        <v>18504</v>
      </c>
      <c r="DT77" s="343"/>
      <c r="DU77" s="232">
        <f t="shared" si="29"/>
        <v>0.22588235294117648</v>
      </c>
      <c r="DV77" s="342">
        <v>18504</v>
      </c>
      <c r="DW77" s="343"/>
      <c r="DX77" s="233">
        <f t="shared" si="30"/>
        <v>0.22588235294117648</v>
      </c>
      <c r="DY77" s="231"/>
      <c r="DZ77" s="227">
        <v>72</v>
      </c>
      <c r="EA77" s="214" t="s">
        <v>206</v>
      </c>
      <c r="EB77" s="3">
        <v>72</v>
      </c>
      <c r="EC77" s="3">
        <v>-45</v>
      </c>
    </row>
    <row r="78" spans="1:133">
      <c r="A78" s="342">
        <v>18761</v>
      </c>
      <c r="B78" s="343"/>
      <c r="C78" s="164">
        <f t="shared" si="19"/>
        <v>0.28627450980392155</v>
      </c>
      <c r="D78" s="3">
        <v>73</v>
      </c>
      <c r="E78" s="207" t="s">
        <v>204</v>
      </c>
      <c r="F78" s="342">
        <v>18761</v>
      </c>
      <c r="G78" s="343"/>
      <c r="H78" s="208"/>
      <c r="I78" s="342">
        <v>18761</v>
      </c>
      <c r="J78" s="343"/>
      <c r="K78" s="208"/>
      <c r="L78" s="342">
        <v>18761</v>
      </c>
      <c r="M78" s="343"/>
      <c r="N78" s="208"/>
      <c r="O78" s="342">
        <v>18761</v>
      </c>
      <c r="P78" s="343"/>
      <c r="Q78" s="208"/>
      <c r="R78" s="342">
        <v>18761</v>
      </c>
      <c r="S78" s="343"/>
      <c r="T78" s="208"/>
      <c r="U78" s="342">
        <v>18761</v>
      </c>
      <c r="V78" s="343"/>
      <c r="W78" s="208"/>
      <c r="X78" s="342">
        <v>18761</v>
      </c>
      <c r="Y78" s="343"/>
      <c r="Z78" s="208"/>
      <c r="AA78" s="342">
        <v>18761</v>
      </c>
      <c r="AB78" s="343"/>
      <c r="AC78" s="208"/>
      <c r="AD78" s="342">
        <v>18761</v>
      </c>
      <c r="AE78" s="343"/>
      <c r="AF78" s="164">
        <f t="shared" si="21"/>
        <v>0.28627450980392155</v>
      </c>
      <c r="AG78" s="3">
        <v>73</v>
      </c>
      <c r="AH78" s="207" t="s">
        <v>204</v>
      </c>
      <c r="AI78" s="342">
        <v>18761</v>
      </c>
      <c r="AJ78" s="343"/>
      <c r="AK78" s="208"/>
      <c r="AL78" s="342">
        <v>18761</v>
      </c>
      <c r="AM78" s="343"/>
      <c r="AN78" s="208"/>
      <c r="AO78" s="342">
        <v>18761</v>
      </c>
      <c r="AP78" s="343"/>
      <c r="AQ78" s="208"/>
      <c r="AR78" s="342">
        <v>18761</v>
      </c>
      <c r="AS78" s="343"/>
      <c r="AT78" s="208"/>
      <c r="AU78" s="342">
        <v>18761</v>
      </c>
      <c r="AV78" s="343"/>
      <c r="AW78" s="208"/>
      <c r="AX78" s="342">
        <v>18761</v>
      </c>
      <c r="AY78" s="343"/>
      <c r="AZ78" s="208"/>
      <c r="BA78" s="342">
        <v>18761</v>
      </c>
      <c r="BB78" s="343"/>
      <c r="BC78" s="208"/>
      <c r="BD78" s="342">
        <v>18761</v>
      </c>
      <c r="BE78" s="343"/>
      <c r="BF78" s="208"/>
      <c r="BG78" s="3">
        <v>73</v>
      </c>
      <c r="BH78" s="164">
        <f t="shared" si="15"/>
        <v>0.28627450980392155</v>
      </c>
      <c r="BI78" s="3">
        <v>73</v>
      </c>
      <c r="BJ78" s="174">
        <v>6.8725099601593618</v>
      </c>
      <c r="BK78" s="281">
        <v>3.38</v>
      </c>
      <c r="BL78" s="184" t="str">
        <f t="shared" si="20"/>
        <v>unlink the fixture from a lumenradio transmitter</v>
      </c>
      <c r="BM78" s="185" t="str">
        <f t="shared" si="20"/>
        <v>unlink the fixture from a lumenradio transmitter</v>
      </c>
      <c r="BS78" s="342">
        <v>18761</v>
      </c>
      <c r="BT78" s="343"/>
      <c r="BU78" s="3">
        <v>4100</v>
      </c>
      <c r="BV78" s="342">
        <v>18761</v>
      </c>
      <c r="BW78" s="343"/>
      <c r="BX78" s="3">
        <v>-44</v>
      </c>
      <c r="BZ78" s="342">
        <v>18761</v>
      </c>
      <c r="CA78" s="343"/>
      <c r="CB78" s="163">
        <v>4100</v>
      </c>
      <c r="CC78" s="342">
        <v>18761</v>
      </c>
      <c r="CD78" s="343"/>
      <c r="CE78" s="177">
        <v>103.05882352941177</v>
      </c>
      <c r="CF78" s="342">
        <v>18761</v>
      </c>
      <c r="CG78" s="343"/>
      <c r="CH78" s="172">
        <f t="shared" si="22"/>
        <v>73.572549019607848</v>
      </c>
      <c r="CJ78" s="342">
        <v>18761</v>
      </c>
      <c r="CK78" s="343"/>
      <c r="CL78" s="164">
        <f t="shared" si="23"/>
        <v>0.28627450980392155</v>
      </c>
      <c r="CM78" s="342">
        <v>18761</v>
      </c>
      <c r="CN78" s="343"/>
      <c r="CO78" s="164">
        <f t="shared" si="24"/>
        <v>0.28627450980392155</v>
      </c>
      <c r="CP78" s="342">
        <v>18761</v>
      </c>
      <c r="CQ78" s="343"/>
      <c r="CR78" s="164">
        <f t="shared" si="25"/>
        <v>0.28627450980392155</v>
      </c>
      <c r="CS78" s="342">
        <v>18761</v>
      </c>
      <c r="CT78" s="343"/>
      <c r="CU78" s="164">
        <f t="shared" si="26"/>
        <v>0.28627450980392155</v>
      </c>
      <c r="CV78" s="342">
        <v>18761</v>
      </c>
      <c r="CW78" s="343"/>
      <c r="CX78" s="164">
        <f t="shared" si="27"/>
        <v>0.28627450980392155</v>
      </c>
      <c r="CY78" s="342">
        <v>18761</v>
      </c>
      <c r="CZ78" s="343"/>
      <c r="DA78" s="164">
        <f t="shared" si="28"/>
        <v>0.28627450980392155</v>
      </c>
      <c r="DC78" s="3">
        <v>73</v>
      </c>
      <c r="DD78" s="3" t="s">
        <v>186</v>
      </c>
      <c r="DE78" s="3">
        <v>73</v>
      </c>
      <c r="DF78" s="165" t="s">
        <v>109</v>
      </c>
      <c r="DG78" s="3">
        <v>73</v>
      </c>
      <c r="DH78" s="164" t="s">
        <v>200</v>
      </c>
      <c r="DI78" s="3">
        <v>73</v>
      </c>
      <c r="DJ78" s="164" t="s">
        <v>152</v>
      </c>
      <c r="DK78" s="3">
        <v>73</v>
      </c>
      <c r="DL78" s="167">
        <f t="shared" si="31"/>
        <v>-4.5022669322709179</v>
      </c>
      <c r="DM78" s="3">
        <v>73</v>
      </c>
      <c r="DN78" s="167">
        <f t="shared" si="32"/>
        <v>-9.0040338645418334</v>
      </c>
      <c r="DP78" s="3">
        <v>73</v>
      </c>
      <c r="DQ78" s="222" t="s">
        <v>205</v>
      </c>
      <c r="DS78" s="342">
        <v>18761</v>
      </c>
      <c r="DT78" s="343"/>
      <c r="DU78" s="232">
        <f t="shared" si="29"/>
        <v>0.22901960784313724</v>
      </c>
      <c r="DV78" s="342">
        <v>18761</v>
      </c>
      <c r="DW78" s="343"/>
      <c r="DX78" s="233">
        <f t="shared" si="30"/>
        <v>0.22901960784313724</v>
      </c>
      <c r="DY78" s="231"/>
      <c r="DZ78" s="227">
        <v>73</v>
      </c>
      <c r="EA78" s="214" t="s">
        <v>206</v>
      </c>
      <c r="EB78" s="3">
        <v>73</v>
      </c>
      <c r="EC78" s="3">
        <v>-44</v>
      </c>
    </row>
    <row r="79" spans="1:133">
      <c r="A79" s="342">
        <v>19018</v>
      </c>
      <c r="B79" s="343"/>
      <c r="C79" s="164">
        <f t="shared" si="19"/>
        <v>0.29019607843137257</v>
      </c>
      <c r="D79" s="3">
        <v>74</v>
      </c>
      <c r="E79" s="207" t="s">
        <v>204</v>
      </c>
      <c r="F79" s="342">
        <v>19018</v>
      </c>
      <c r="G79" s="343"/>
      <c r="H79" s="208"/>
      <c r="I79" s="342">
        <v>19018</v>
      </c>
      <c r="J79" s="343"/>
      <c r="K79" s="208"/>
      <c r="L79" s="342">
        <v>19018</v>
      </c>
      <c r="M79" s="343"/>
      <c r="N79" s="208"/>
      <c r="O79" s="342">
        <v>19018</v>
      </c>
      <c r="P79" s="343"/>
      <c r="Q79" s="208"/>
      <c r="R79" s="342">
        <v>19018</v>
      </c>
      <c r="S79" s="343"/>
      <c r="T79" s="208"/>
      <c r="U79" s="342">
        <v>19018</v>
      </c>
      <c r="V79" s="343"/>
      <c r="W79" s="208"/>
      <c r="X79" s="342">
        <v>19018</v>
      </c>
      <c r="Y79" s="343"/>
      <c r="Z79" s="208"/>
      <c r="AA79" s="342">
        <v>19018</v>
      </c>
      <c r="AB79" s="343"/>
      <c r="AC79" s="208"/>
      <c r="AD79" s="342">
        <v>19018</v>
      </c>
      <c r="AE79" s="343"/>
      <c r="AF79" s="164">
        <f t="shared" si="21"/>
        <v>0.29019607843137257</v>
      </c>
      <c r="AG79" s="3">
        <v>74</v>
      </c>
      <c r="AH79" s="207" t="s">
        <v>204</v>
      </c>
      <c r="AI79" s="342">
        <v>19018</v>
      </c>
      <c r="AJ79" s="343"/>
      <c r="AK79" s="208"/>
      <c r="AL79" s="342">
        <v>19018</v>
      </c>
      <c r="AM79" s="343"/>
      <c r="AN79" s="208"/>
      <c r="AO79" s="342">
        <v>19018</v>
      </c>
      <c r="AP79" s="343"/>
      <c r="AQ79" s="208"/>
      <c r="AR79" s="342">
        <v>19018</v>
      </c>
      <c r="AS79" s="343"/>
      <c r="AT79" s="208"/>
      <c r="AU79" s="342">
        <v>19018</v>
      </c>
      <c r="AV79" s="343"/>
      <c r="AW79" s="208"/>
      <c r="AX79" s="342">
        <v>19018</v>
      </c>
      <c r="AY79" s="343"/>
      <c r="AZ79" s="208"/>
      <c r="BA79" s="342">
        <v>19018</v>
      </c>
      <c r="BB79" s="343"/>
      <c r="BC79" s="208"/>
      <c r="BD79" s="342">
        <v>19018</v>
      </c>
      <c r="BE79" s="343"/>
      <c r="BF79" s="208"/>
      <c r="BG79" s="3">
        <v>74</v>
      </c>
      <c r="BH79" s="164">
        <f t="shared" si="15"/>
        <v>0.29019607843137257</v>
      </c>
      <c r="BI79" s="3">
        <v>74</v>
      </c>
      <c r="BJ79" s="174">
        <v>6.9721115537848606</v>
      </c>
      <c r="BK79" s="281">
        <v>3.44</v>
      </c>
      <c r="BL79" s="184" t="str">
        <f t="shared" si="20"/>
        <v>unlink the fixture from a lumenradio transmitter</v>
      </c>
      <c r="BM79" s="185" t="str">
        <f t="shared" si="20"/>
        <v>unlink the fixture from a lumenradio transmitter</v>
      </c>
      <c r="BS79" s="342">
        <v>19018</v>
      </c>
      <c r="BT79" s="343"/>
      <c r="BU79" s="3">
        <v>4100</v>
      </c>
      <c r="BV79" s="342">
        <v>19018</v>
      </c>
      <c r="BW79" s="343"/>
      <c r="BX79" s="3">
        <v>-44</v>
      </c>
      <c r="BZ79" s="342">
        <v>19018</v>
      </c>
      <c r="CA79" s="343"/>
      <c r="CB79" s="163">
        <v>4100</v>
      </c>
      <c r="CC79" s="342">
        <v>19018</v>
      </c>
      <c r="CD79" s="343"/>
      <c r="CE79" s="177">
        <v>104.47058823529412</v>
      </c>
      <c r="CF79" s="342">
        <v>19018</v>
      </c>
      <c r="CG79" s="343"/>
      <c r="CH79" s="172">
        <f t="shared" si="22"/>
        <v>74.580392156862743</v>
      </c>
      <c r="CJ79" s="342">
        <v>19018</v>
      </c>
      <c r="CK79" s="343"/>
      <c r="CL79" s="164">
        <f t="shared" si="23"/>
        <v>0.29019607843137257</v>
      </c>
      <c r="CM79" s="342">
        <v>19018</v>
      </c>
      <c r="CN79" s="343"/>
      <c r="CO79" s="164">
        <f t="shared" si="24"/>
        <v>0.29019607843137257</v>
      </c>
      <c r="CP79" s="342">
        <v>19018</v>
      </c>
      <c r="CQ79" s="343"/>
      <c r="CR79" s="164">
        <f t="shared" si="25"/>
        <v>0.29019607843137257</v>
      </c>
      <c r="CS79" s="342">
        <v>19018</v>
      </c>
      <c r="CT79" s="343"/>
      <c r="CU79" s="164">
        <f t="shared" si="26"/>
        <v>0.29019607843137257</v>
      </c>
      <c r="CV79" s="342">
        <v>19018</v>
      </c>
      <c r="CW79" s="343"/>
      <c r="CX79" s="164">
        <f t="shared" si="27"/>
        <v>0.29019607843137257</v>
      </c>
      <c r="CY79" s="342">
        <v>19018</v>
      </c>
      <c r="CZ79" s="343"/>
      <c r="DA79" s="164">
        <f t="shared" si="28"/>
        <v>0.29019607843137257</v>
      </c>
      <c r="DC79" s="3">
        <v>74</v>
      </c>
      <c r="DD79" s="3" t="s">
        <v>186</v>
      </c>
      <c r="DE79" s="3">
        <v>74</v>
      </c>
      <c r="DF79" s="165" t="s">
        <v>109</v>
      </c>
      <c r="DG79" s="3">
        <v>74</v>
      </c>
      <c r="DH79" s="164" t="s">
        <v>200</v>
      </c>
      <c r="DI79" s="3">
        <v>74</v>
      </c>
      <c r="DJ79" s="164" t="s">
        <v>152</v>
      </c>
      <c r="DK79" s="3">
        <v>74</v>
      </c>
      <c r="DL79" s="167">
        <f t="shared" si="31"/>
        <v>-4.4225856573705187</v>
      </c>
      <c r="DM79" s="3">
        <v>74</v>
      </c>
      <c r="DN79" s="167">
        <f t="shared" si="32"/>
        <v>-8.844671314741035</v>
      </c>
      <c r="DP79" s="3">
        <v>74</v>
      </c>
      <c r="DQ79" s="222" t="s">
        <v>205</v>
      </c>
      <c r="DS79" s="342">
        <v>19018</v>
      </c>
      <c r="DT79" s="343"/>
      <c r="DU79" s="232">
        <f t="shared" si="29"/>
        <v>0.23215686274509806</v>
      </c>
      <c r="DV79" s="342">
        <v>19018</v>
      </c>
      <c r="DW79" s="343"/>
      <c r="DX79" s="233">
        <f t="shared" si="30"/>
        <v>0.23215686274509806</v>
      </c>
      <c r="DY79" s="231"/>
      <c r="DZ79" s="227">
        <v>74</v>
      </c>
      <c r="EA79" s="214" t="s">
        <v>206</v>
      </c>
      <c r="EB79" s="3">
        <v>74</v>
      </c>
      <c r="EC79" s="3">
        <v>-44</v>
      </c>
    </row>
    <row r="80" spans="1:133">
      <c r="A80" s="342">
        <v>19275</v>
      </c>
      <c r="B80" s="343"/>
      <c r="C80" s="164">
        <f t="shared" si="19"/>
        <v>0.29411764705882354</v>
      </c>
      <c r="D80" s="3">
        <v>75</v>
      </c>
      <c r="E80" s="207" t="s">
        <v>204</v>
      </c>
      <c r="F80" s="342">
        <v>19275</v>
      </c>
      <c r="G80" s="343"/>
      <c r="H80" s="208"/>
      <c r="I80" s="342">
        <v>19275</v>
      </c>
      <c r="J80" s="343"/>
      <c r="K80" s="208"/>
      <c r="L80" s="342">
        <v>19275</v>
      </c>
      <c r="M80" s="343"/>
      <c r="N80" s="208"/>
      <c r="O80" s="342">
        <v>19275</v>
      </c>
      <c r="P80" s="343"/>
      <c r="Q80" s="208"/>
      <c r="R80" s="342">
        <v>19275</v>
      </c>
      <c r="S80" s="343"/>
      <c r="T80" s="208"/>
      <c r="U80" s="342">
        <v>19275</v>
      </c>
      <c r="V80" s="343"/>
      <c r="W80" s="208"/>
      <c r="X80" s="342">
        <v>19275</v>
      </c>
      <c r="Y80" s="343"/>
      <c r="Z80" s="208"/>
      <c r="AA80" s="342">
        <v>19275</v>
      </c>
      <c r="AB80" s="343"/>
      <c r="AC80" s="208"/>
      <c r="AD80" s="342">
        <v>19275</v>
      </c>
      <c r="AE80" s="343"/>
      <c r="AF80" s="164">
        <f t="shared" si="21"/>
        <v>0.29411764705882354</v>
      </c>
      <c r="AG80" s="3">
        <v>75</v>
      </c>
      <c r="AH80" s="207" t="s">
        <v>204</v>
      </c>
      <c r="AI80" s="342">
        <v>19275</v>
      </c>
      <c r="AJ80" s="343"/>
      <c r="AK80" s="208"/>
      <c r="AL80" s="342">
        <v>19275</v>
      </c>
      <c r="AM80" s="343"/>
      <c r="AN80" s="208"/>
      <c r="AO80" s="342">
        <v>19275</v>
      </c>
      <c r="AP80" s="343"/>
      <c r="AQ80" s="208"/>
      <c r="AR80" s="342">
        <v>19275</v>
      </c>
      <c r="AS80" s="343"/>
      <c r="AT80" s="208"/>
      <c r="AU80" s="342">
        <v>19275</v>
      </c>
      <c r="AV80" s="343"/>
      <c r="AW80" s="208"/>
      <c r="AX80" s="342">
        <v>19275</v>
      </c>
      <c r="AY80" s="343"/>
      <c r="AZ80" s="208"/>
      <c r="BA80" s="342">
        <v>19275</v>
      </c>
      <c r="BB80" s="343"/>
      <c r="BC80" s="208"/>
      <c r="BD80" s="342">
        <v>19275</v>
      </c>
      <c r="BE80" s="343"/>
      <c r="BF80" s="208"/>
      <c r="BG80" s="3">
        <v>75</v>
      </c>
      <c r="BH80" s="164">
        <f t="shared" si="15"/>
        <v>0.29411764705882354</v>
      </c>
      <c r="BI80" s="3">
        <v>75</v>
      </c>
      <c r="BJ80" s="174">
        <v>7.0717131474103585</v>
      </c>
      <c r="BK80" s="281">
        <v>3.5</v>
      </c>
      <c r="BL80" s="184" t="str">
        <f t="shared" si="20"/>
        <v>unlink the fixture from a lumenradio transmitter</v>
      </c>
      <c r="BM80" s="185" t="str">
        <f t="shared" si="20"/>
        <v>unlink the fixture from a lumenradio transmitter</v>
      </c>
      <c r="BS80" s="342">
        <v>19275</v>
      </c>
      <c r="BT80" s="343"/>
      <c r="BU80" s="3">
        <v>4150</v>
      </c>
      <c r="BV80" s="342">
        <v>19275</v>
      </c>
      <c r="BW80" s="343"/>
      <c r="BX80" s="3">
        <v>-43</v>
      </c>
      <c r="BZ80" s="342">
        <v>19275</v>
      </c>
      <c r="CA80" s="343"/>
      <c r="CB80" s="163">
        <v>4150</v>
      </c>
      <c r="CC80" s="342">
        <v>19275</v>
      </c>
      <c r="CD80" s="343"/>
      <c r="CE80" s="177">
        <v>105.88235294117646</v>
      </c>
      <c r="CF80" s="342">
        <v>19275</v>
      </c>
      <c r="CG80" s="343"/>
      <c r="CH80" s="172">
        <f t="shared" si="22"/>
        <v>75.588235294117652</v>
      </c>
      <c r="CJ80" s="342">
        <v>19275</v>
      </c>
      <c r="CK80" s="343"/>
      <c r="CL80" s="164">
        <f t="shared" si="23"/>
        <v>0.29411764705882354</v>
      </c>
      <c r="CM80" s="342">
        <v>19275</v>
      </c>
      <c r="CN80" s="343"/>
      <c r="CO80" s="164">
        <f t="shared" si="24"/>
        <v>0.29411764705882354</v>
      </c>
      <c r="CP80" s="342">
        <v>19275</v>
      </c>
      <c r="CQ80" s="343"/>
      <c r="CR80" s="164">
        <f t="shared" si="25"/>
        <v>0.29411764705882354</v>
      </c>
      <c r="CS80" s="342">
        <v>19275</v>
      </c>
      <c r="CT80" s="343"/>
      <c r="CU80" s="164">
        <f t="shared" si="26"/>
        <v>0.29411764705882354</v>
      </c>
      <c r="CV80" s="342">
        <v>19275</v>
      </c>
      <c r="CW80" s="343"/>
      <c r="CX80" s="164">
        <f t="shared" si="27"/>
        <v>0.29411764705882354</v>
      </c>
      <c r="CY80" s="342">
        <v>19275</v>
      </c>
      <c r="CZ80" s="343"/>
      <c r="DA80" s="164">
        <f t="shared" si="28"/>
        <v>0.29411764705882354</v>
      </c>
      <c r="DC80" s="3">
        <v>75</v>
      </c>
      <c r="DD80" s="3" t="s">
        <v>186</v>
      </c>
      <c r="DE80" s="3">
        <v>75</v>
      </c>
      <c r="DF80" s="165" t="s">
        <v>109</v>
      </c>
      <c r="DG80" s="3">
        <v>75</v>
      </c>
      <c r="DH80" s="164" t="s">
        <v>200</v>
      </c>
      <c r="DI80" s="3">
        <v>75</v>
      </c>
      <c r="DJ80" s="164" t="s">
        <v>152</v>
      </c>
      <c r="DK80" s="3">
        <v>75</v>
      </c>
      <c r="DL80" s="167">
        <f t="shared" si="31"/>
        <v>-4.3429043824701203</v>
      </c>
      <c r="DM80" s="3">
        <v>75</v>
      </c>
      <c r="DN80" s="167">
        <f t="shared" si="32"/>
        <v>-8.6853087649402383</v>
      </c>
      <c r="DP80" s="3">
        <v>75</v>
      </c>
      <c r="DQ80" s="222" t="s">
        <v>205</v>
      </c>
      <c r="DS80" s="342">
        <v>19275</v>
      </c>
      <c r="DT80" s="343"/>
      <c r="DU80" s="232">
        <f t="shared" si="29"/>
        <v>0.23529411764705885</v>
      </c>
      <c r="DV80" s="342">
        <v>19275</v>
      </c>
      <c r="DW80" s="343"/>
      <c r="DX80" s="233">
        <f t="shared" si="30"/>
        <v>0.23529411764705885</v>
      </c>
      <c r="DY80" s="231"/>
      <c r="DZ80" s="227">
        <v>75</v>
      </c>
      <c r="EA80" s="214" t="s">
        <v>206</v>
      </c>
      <c r="EB80" s="3">
        <v>75</v>
      </c>
      <c r="EC80" s="3">
        <v>-43</v>
      </c>
    </row>
    <row r="81" spans="1:133">
      <c r="A81" s="342">
        <v>19532</v>
      </c>
      <c r="B81" s="343"/>
      <c r="C81" s="164">
        <f t="shared" si="19"/>
        <v>0.29803921568627451</v>
      </c>
      <c r="D81" s="3">
        <v>76</v>
      </c>
      <c r="E81" s="207" t="s">
        <v>204</v>
      </c>
      <c r="F81" s="342">
        <v>19532</v>
      </c>
      <c r="G81" s="343"/>
      <c r="H81" s="208"/>
      <c r="I81" s="342">
        <v>19532</v>
      </c>
      <c r="J81" s="343"/>
      <c r="K81" s="208"/>
      <c r="L81" s="342">
        <v>19532</v>
      </c>
      <c r="M81" s="343"/>
      <c r="N81" s="208"/>
      <c r="O81" s="342">
        <v>19532</v>
      </c>
      <c r="P81" s="343"/>
      <c r="Q81" s="208"/>
      <c r="R81" s="342">
        <v>19532</v>
      </c>
      <c r="S81" s="343"/>
      <c r="T81" s="208"/>
      <c r="U81" s="342">
        <v>19532</v>
      </c>
      <c r="V81" s="343"/>
      <c r="W81" s="208"/>
      <c r="X81" s="342">
        <v>19532</v>
      </c>
      <c r="Y81" s="343"/>
      <c r="Z81" s="208"/>
      <c r="AA81" s="342">
        <v>19532</v>
      </c>
      <c r="AB81" s="343"/>
      <c r="AC81" s="208"/>
      <c r="AD81" s="342">
        <v>19532</v>
      </c>
      <c r="AE81" s="343"/>
      <c r="AF81" s="164">
        <f t="shared" si="21"/>
        <v>0.29803921568627451</v>
      </c>
      <c r="AG81" s="3">
        <v>76</v>
      </c>
      <c r="AH81" s="207" t="s">
        <v>204</v>
      </c>
      <c r="AI81" s="342">
        <v>19532</v>
      </c>
      <c r="AJ81" s="343"/>
      <c r="AK81" s="208"/>
      <c r="AL81" s="342">
        <v>19532</v>
      </c>
      <c r="AM81" s="343"/>
      <c r="AN81" s="208"/>
      <c r="AO81" s="342">
        <v>19532</v>
      </c>
      <c r="AP81" s="343"/>
      <c r="AQ81" s="208"/>
      <c r="AR81" s="342">
        <v>19532</v>
      </c>
      <c r="AS81" s="343"/>
      <c r="AT81" s="208"/>
      <c r="AU81" s="342">
        <v>19532</v>
      </c>
      <c r="AV81" s="343"/>
      <c r="AW81" s="208"/>
      <c r="AX81" s="342">
        <v>19532</v>
      </c>
      <c r="AY81" s="343"/>
      <c r="AZ81" s="208"/>
      <c r="BA81" s="342">
        <v>19532</v>
      </c>
      <c r="BB81" s="343"/>
      <c r="BC81" s="208"/>
      <c r="BD81" s="342">
        <v>19532</v>
      </c>
      <c r="BE81" s="343"/>
      <c r="BF81" s="208"/>
      <c r="BG81" s="3">
        <v>76</v>
      </c>
      <c r="BH81" s="164">
        <f t="shared" si="15"/>
        <v>0.29803921568627451</v>
      </c>
      <c r="BI81" s="3">
        <v>76</v>
      </c>
      <c r="BJ81" s="174">
        <v>7.1713147410358564</v>
      </c>
      <c r="BK81" s="281">
        <v>3.56</v>
      </c>
      <c r="BL81" s="184" t="str">
        <f t="shared" si="20"/>
        <v>unlink the fixture from a lumenradio transmitter</v>
      </c>
      <c r="BM81" s="185" t="str">
        <f t="shared" si="20"/>
        <v>unlink the fixture from a lumenradio transmitter</v>
      </c>
      <c r="BS81" s="342">
        <v>19532</v>
      </c>
      <c r="BT81" s="343"/>
      <c r="BU81" s="3">
        <v>4150</v>
      </c>
      <c r="BV81" s="342">
        <v>19532</v>
      </c>
      <c r="BW81" s="343"/>
      <c r="BX81" s="3">
        <v>-42</v>
      </c>
      <c r="BZ81" s="342">
        <v>19532</v>
      </c>
      <c r="CA81" s="343"/>
      <c r="CB81" s="163">
        <v>4150</v>
      </c>
      <c r="CC81" s="342">
        <v>19532</v>
      </c>
      <c r="CD81" s="343"/>
      <c r="CE81" s="177">
        <v>107.29411764705883</v>
      </c>
      <c r="CF81" s="342">
        <v>19532</v>
      </c>
      <c r="CG81" s="343"/>
      <c r="CH81" s="172">
        <f t="shared" si="22"/>
        <v>76.596078431372547</v>
      </c>
      <c r="CJ81" s="342">
        <v>19532</v>
      </c>
      <c r="CK81" s="343"/>
      <c r="CL81" s="164">
        <f t="shared" si="23"/>
        <v>0.29803921568627451</v>
      </c>
      <c r="CM81" s="342">
        <v>19532</v>
      </c>
      <c r="CN81" s="343"/>
      <c r="CO81" s="164">
        <f t="shared" si="24"/>
        <v>0.29803921568627451</v>
      </c>
      <c r="CP81" s="342">
        <v>19532</v>
      </c>
      <c r="CQ81" s="343"/>
      <c r="CR81" s="164">
        <f t="shared" si="25"/>
        <v>0.29803921568627451</v>
      </c>
      <c r="CS81" s="342">
        <v>19532</v>
      </c>
      <c r="CT81" s="343"/>
      <c r="CU81" s="164">
        <f t="shared" si="26"/>
        <v>0.29803921568627451</v>
      </c>
      <c r="CV81" s="342">
        <v>19532</v>
      </c>
      <c r="CW81" s="343"/>
      <c r="CX81" s="164">
        <f t="shared" si="27"/>
        <v>0.29803921568627451</v>
      </c>
      <c r="CY81" s="342">
        <v>19532</v>
      </c>
      <c r="CZ81" s="343"/>
      <c r="DA81" s="164">
        <f t="shared" si="28"/>
        <v>0.29803921568627451</v>
      </c>
      <c r="DC81" s="3">
        <v>76</v>
      </c>
      <c r="DD81" s="3" t="s">
        <v>186</v>
      </c>
      <c r="DE81" s="3">
        <v>76</v>
      </c>
      <c r="DF81" s="165" t="s">
        <v>109</v>
      </c>
      <c r="DG81" s="3">
        <v>76</v>
      </c>
      <c r="DH81" s="164" t="s">
        <v>200</v>
      </c>
      <c r="DI81" s="3">
        <v>76</v>
      </c>
      <c r="DJ81" s="164" t="s">
        <v>152</v>
      </c>
      <c r="DK81" s="3">
        <v>76</v>
      </c>
      <c r="DL81" s="167">
        <f t="shared" si="31"/>
        <v>-4.263223107569722</v>
      </c>
      <c r="DM81" s="3">
        <v>76</v>
      </c>
      <c r="DN81" s="167">
        <f t="shared" si="32"/>
        <v>-8.5259462151394416</v>
      </c>
      <c r="DP81" s="3">
        <v>76</v>
      </c>
      <c r="DQ81" s="222" t="s">
        <v>205</v>
      </c>
      <c r="DS81" s="342">
        <v>19532</v>
      </c>
      <c r="DT81" s="343"/>
      <c r="DU81" s="232">
        <f t="shared" si="29"/>
        <v>0.23843137254901961</v>
      </c>
      <c r="DV81" s="342">
        <v>19532</v>
      </c>
      <c r="DW81" s="343"/>
      <c r="DX81" s="233">
        <f t="shared" si="30"/>
        <v>0.23843137254901961</v>
      </c>
      <c r="DY81" s="231"/>
      <c r="DZ81" s="227">
        <v>76</v>
      </c>
      <c r="EA81" s="214" t="s">
        <v>206</v>
      </c>
      <c r="EB81" s="3">
        <v>76</v>
      </c>
      <c r="EC81" s="3">
        <v>-42</v>
      </c>
    </row>
    <row r="82" spans="1:133">
      <c r="A82" s="342">
        <v>19789</v>
      </c>
      <c r="B82" s="343"/>
      <c r="C82" s="164">
        <f t="shared" si="19"/>
        <v>0.30196078431372547</v>
      </c>
      <c r="D82" s="3">
        <v>77</v>
      </c>
      <c r="E82" s="207" t="s">
        <v>204</v>
      </c>
      <c r="F82" s="342">
        <v>19789</v>
      </c>
      <c r="G82" s="343"/>
      <c r="H82" s="208"/>
      <c r="I82" s="342">
        <v>19789</v>
      </c>
      <c r="J82" s="343"/>
      <c r="K82" s="208"/>
      <c r="L82" s="342">
        <v>19789</v>
      </c>
      <c r="M82" s="343"/>
      <c r="N82" s="208"/>
      <c r="O82" s="342">
        <v>19789</v>
      </c>
      <c r="P82" s="343"/>
      <c r="Q82" s="208"/>
      <c r="R82" s="342">
        <v>19789</v>
      </c>
      <c r="S82" s="343"/>
      <c r="T82" s="208"/>
      <c r="U82" s="342">
        <v>19789</v>
      </c>
      <c r="V82" s="343"/>
      <c r="W82" s="208"/>
      <c r="X82" s="342">
        <v>19789</v>
      </c>
      <c r="Y82" s="343"/>
      <c r="Z82" s="208"/>
      <c r="AA82" s="342">
        <v>19789</v>
      </c>
      <c r="AB82" s="343"/>
      <c r="AC82" s="208"/>
      <c r="AD82" s="342">
        <v>19789</v>
      </c>
      <c r="AE82" s="343"/>
      <c r="AF82" s="164">
        <f t="shared" si="21"/>
        <v>0.30196078431372547</v>
      </c>
      <c r="AG82" s="3">
        <v>77</v>
      </c>
      <c r="AH82" s="207" t="s">
        <v>204</v>
      </c>
      <c r="AI82" s="342">
        <v>19789</v>
      </c>
      <c r="AJ82" s="343"/>
      <c r="AK82" s="208"/>
      <c r="AL82" s="342">
        <v>19789</v>
      </c>
      <c r="AM82" s="343"/>
      <c r="AN82" s="208"/>
      <c r="AO82" s="342">
        <v>19789</v>
      </c>
      <c r="AP82" s="343"/>
      <c r="AQ82" s="208"/>
      <c r="AR82" s="342">
        <v>19789</v>
      </c>
      <c r="AS82" s="343"/>
      <c r="AT82" s="208"/>
      <c r="AU82" s="342">
        <v>19789</v>
      </c>
      <c r="AV82" s="343"/>
      <c r="AW82" s="208"/>
      <c r="AX82" s="342">
        <v>19789</v>
      </c>
      <c r="AY82" s="343"/>
      <c r="AZ82" s="208"/>
      <c r="BA82" s="342">
        <v>19789</v>
      </c>
      <c r="BB82" s="343"/>
      <c r="BC82" s="208"/>
      <c r="BD82" s="342">
        <v>19789</v>
      </c>
      <c r="BE82" s="343"/>
      <c r="BF82" s="208"/>
      <c r="BG82" s="3">
        <v>77</v>
      </c>
      <c r="BH82" s="164">
        <f t="shared" si="15"/>
        <v>0.30196078431372547</v>
      </c>
      <c r="BI82" s="3">
        <v>77</v>
      </c>
      <c r="BJ82" s="174">
        <v>7.2709163346613543</v>
      </c>
      <c r="BK82" s="281">
        <v>3.62</v>
      </c>
      <c r="BL82" s="184" t="str">
        <f t="shared" ref="BL82:BM85" si="33">BL80</f>
        <v>unlink the fixture from a lumenradio transmitter</v>
      </c>
      <c r="BM82" s="185" t="str">
        <f t="shared" si="33"/>
        <v>unlink the fixture from a lumenradio transmitter</v>
      </c>
      <c r="BS82" s="342">
        <v>19789</v>
      </c>
      <c r="BT82" s="343"/>
      <c r="BU82" s="3">
        <v>4200</v>
      </c>
      <c r="BV82" s="342">
        <v>19789</v>
      </c>
      <c r="BW82" s="343"/>
      <c r="BX82" s="3">
        <v>-41</v>
      </c>
      <c r="BZ82" s="342">
        <v>19789</v>
      </c>
      <c r="CA82" s="343"/>
      <c r="CB82" s="163">
        <v>4200</v>
      </c>
      <c r="CC82" s="342">
        <v>19789</v>
      </c>
      <c r="CD82" s="343"/>
      <c r="CE82" s="177">
        <v>108.70588235294117</v>
      </c>
      <c r="CF82" s="342">
        <v>19789</v>
      </c>
      <c r="CG82" s="343"/>
      <c r="CH82" s="172">
        <f t="shared" si="22"/>
        <v>77.603921568627456</v>
      </c>
      <c r="CJ82" s="342">
        <v>19789</v>
      </c>
      <c r="CK82" s="343"/>
      <c r="CL82" s="164">
        <f t="shared" si="23"/>
        <v>0.30196078431372547</v>
      </c>
      <c r="CM82" s="342">
        <v>19789</v>
      </c>
      <c r="CN82" s="343"/>
      <c r="CO82" s="164">
        <f t="shared" si="24"/>
        <v>0.30196078431372547</v>
      </c>
      <c r="CP82" s="342">
        <v>19789</v>
      </c>
      <c r="CQ82" s="343"/>
      <c r="CR82" s="164">
        <f t="shared" si="25"/>
        <v>0.30196078431372547</v>
      </c>
      <c r="CS82" s="342">
        <v>19789</v>
      </c>
      <c r="CT82" s="343"/>
      <c r="CU82" s="164">
        <f t="shared" si="26"/>
        <v>0.30196078431372547</v>
      </c>
      <c r="CV82" s="342">
        <v>19789</v>
      </c>
      <c r="CW82" s="343"/>
      <c r="CX82" s="164">
        <f t="shared" si="27"/>
        <v>0.30196078431372547</v>
      </c>
      <c r="CY82" s="342">
        <v>19789</v>
      </c>
      <c r="CZ82" s="343"/>
      <c r="DA82" s="164">
        <f t="shared" si="28"/>
        <v>0.30196078431372547</v>
      </c>
      <c r="DC82" s="3">
        <v>77</v>
      </c>
      <c r="DD82" s="3" t="s">
        <v>186</v>
      </c>
      <c r="DE82" s="3">
        <v>77</v>
      </c>
      <c r="DF82" s="165" t="s">
        <v>109</v>
      </c>
      <c r="DG82" s="3">
        <v>77</v>
      </c>
      <c r="DH82" s="164" t="s">
        <v>200</v>
      </c>
      <c r="DI82" s="3">
        <v>77</v>
      </c>
      <c r="DJ82" s="164" t="s">
        <v>152</v>
      </c>
      <c r="DK82" s="3">
        <v>77</v>
      </c>
      <c r="DL82" s="167">
        <f t="shared" si="31"/>
        <v>-4.1835418326693237</v>
      </c>
      <c r="DM82" s="3">
        <v>77</v>
      </c>
      <c r="DN82" s="167">
        <f t="shared" si="32"/>
        <v>-8.3665836653386449</v>
      </c>
      <c r="DP82" s="3">
        <v>77</v>
      </c>
      <c r="DQ82" s="222" t="s">
        <v>205</v>
      </c>
      <c r="DS82" s="342">
        <v>19789</v>
      </c>
      <c r="DT82" s="343"/>
      <c r="DU82" s="232">
        <f t="shared" si="29"/>
        <v>0.2415686274509804</v>
      </c>
      <c r="DV82" s="342">
        <v>19789</v>
      </c>
      <c r="DW82" s="343"/>
      <c r="DX82" s="233">
        <f t="shared" si="30"/>
        <v>0.2415686274509804</v>
      </c>
      <c r="DY82" s="231"/>
      <c r="DZ82" s="227">
        <v>77</v>
      </c>
      <c r="EA82" s="214" t="s">
        <v>206</v>
      </c>
      <c r="EB82" s="3">
        <v>77</v>
      </c>
      <c r="EC82" s="3">
        <v>-41</v>
      </c>
    </row>
    <row r="83" spans="1:133">
      <c r="A83" s="342">
        <v>20046</v>
      </c>
      <c r="B83" s="343"/>
      <c r="C83" s="164">
        <f t="shared" si="19"/>
        <v>0.30588235294117649</v>
      </c>
      <c r="D83" s="3">
        <v>78</v>
      </c>
      <c r="E83" s="207" t="s">
        <v>204</v>
      </c>
      <c r="F83" s="342">
        <v>20046</v>
      </c>
      <c r="G83" s="343"/>
      <c r="H83" s="208"/>
      <c r="I83" s="342">
        <v>20046</v>
      </c>
      <c r="J83" s="343"/>
      <c r="K83" s="208"/>
      <c r="L83" s="342">
        <v>20046</v>
      </c>
      <c r="M83" s="343"/>
      <c r="N83" s="208"/>
      <c r="O83" s="342">
        <v>20046</v>
      </c>
      <c r="P83" s="343"/>
      <c r="Q83" s="208"/>
      <c r="R83" s="342">
        <v>20046</v>
      </c>
      <c r="S83" s="343"/>
      <c r="T83" s="208"/>
      <c r="U83" s="342">
        <v>20046</v>
      </c>
      <c r="V83" s="343"/>
      <c r="W83" s="208"/>
      <c r="X83" s="342">
        <v>20046</v>
      </c>
      <c r="Y83" s="343"/>
      <c r="Z83" s="208"/>
      <c r="AA83" s="342">
        <v>20046</v>
      </c>
      <c r="AB83" s="343"/>
      <c r="AC83" s="208"/>
      <c r="AD83" s="342">
        <v>20046</v>
      </c>
      <c r="AE83" s="343"/>
      <c r="AF83" s="164">
        <f t="shared" si="21"/>
        <v>0.30588235294117649</v>
      </c>
      <c r="AG83" s="3">
        <v>78</v>
      </c>
      <c r="AH83" s="207" t="s">
        <v>204</v>
      </c>
      <c r="AI83" s="342">
        <v>20046</v>
      </c>
      <c r="AJ83" s="343"/>
      <c r="AK83" s="208"/>
      <c r="AL83" s="342">
        <v>20046</v>
      </c>
      <c r="AM83" s="343"/>
      <c r="AN83" s="208"/>
      <c r="AO83" s="342">
        <v>20046</v>
      </c>
      <c r="AP83" s="343"/>
      <c r="AQ83" s="208"/>
      <c r="AR83" s="342">
        <v>20046</v>
      </c>
      <c r="AS83" s="343"/>
      <c r="AT83" s="208"/>
      <c r="AU83" s="342">
        <v>20046</v>
      </c>
      <c r="AV83" s="343"/>
      <c r="AW83" s="208"/>
      <c r="AX83" s="342">
        <v>20046</v>
      </c>
      <c r="AY83" s="343"/>
      <c r="AZ83" s="208"/>
      <c r="BA83" s="342">
        <v>20046</v>
      </c>
      <c r="BB83" s="343"/>
      <c r="BC83" s="208"/>
      <c r="BD83" s="342">
        <v>20046</v>
      </c>
      <c r="BE83" s="343"/>
      <c r="BF83" s="208"/>
      <c r="BG83" s="3">
        <v>78</v>
      </c>
      <c r="BH83" s="164">
        <f t="shared" si="15"/>
        <v>0.30588235294117649</v>
      </c>
      <c r="BI83" s="3">
        <v>78</v>
      </c>
      <c r="BJ83" s="174">
        <v>7.3705179282868523</v>
      </c>
      <c r="BK83" s="281">
        <v>3.68</v>
      </c>
      <c r="BL83" s="184" t="str">
        <f t="shared" si="33"/>
        <v>unlink the fixture from a lumenradio transmitter</v>
      </c>
      <c r="BM83" s="185" t="str">
        <f t="shared" si="33"/>
        <v>unlink the fixture from a lumenradio transmitter</v>
      </c>
      <c r="BS83" s="342">
        <v>20046</v>
      </c>
      <c r="BT83" s="343"/>
      <c r="BU83" s="3">
        <v>4250</v>
      </c>
      <c r="BV83" s="342">
        <v>20046</v>
      </c>
      <c r="BW83" s="343"/>
      <c r="BX83" s="3">
        <v>-40</v>
      </c>
      <c r="BZ83" s="342">
        <v>20046</v>
      </c>
      <c r="CA83" s="343"/>
      <c r="CB83" s="163">
        <v>4250</v>
      </c>
      <c r="CC83" s="342">
        <v>20046</v>
      </c>
      <c r="CD83" s="343"/>
      <c r="CE83" s="177">
        <v>110.11764705882354</v>
      </c>
      <c r="CF83" s="342">
        <v>20046</v>
      </c>
      <c r="CG83" s="343"/>
      <c r="CH83" s="172">
        <f t="shared" si="22"/>
        <v>78.611764705882351</v>
      </c>
      <c r="CJ83" s="342">
        <v>20046</v>
      </c>
      <c r="CK83" s="343"/>
      <c r="CL83" s="164">
        <f t="shared" si="23"/>
        <v>0.30588235294117649</v>
      </c>
      <c r="CM83" s="342">
        <v>20046</v>
      </c>
      <c r="CN83" s="343"/>
      <c r="CO83" s="164">
        <f t="shared" si="24"/>
        <v>0.30588235294117649</v>
      </c>
      <c r="CP83" s="342">
        <v>20046</v>
      </c>
      <c r="CQ83" s="343"/>
      <c r="CR83" s="164">
        <f t="shared" si="25"/>
        <v>0.30588235294117649</v>
      </c>
      <c r="CS83" s="342">
        <v>20046</v>
      </c>
      <c r="CT83" s="343"/>
      <c r="CU83" s="164">
        <f t="shared" si="26"/>
        <v>0.30588235294117649</v>
      </c>
      <c r="CV83" s="342">
        <v>20046</v>
      </c>
      <c r="CW83" s="343"/>
      <c r="CX83" s="164">
        <f t="shared" si="27"/>
        <v>0.30588235294117649</v>
      </c>
      <c r="CY83" s="342">
        <v>20046</v>
      </c>
      <c r="CZ83" s="343"/>
      <c r="DA83" s="164">
        <f t="shared" si="28"/>
        <v>0.30588235294117649</v>
      </c>
      <c r="DC83" s="3">
        <v>78</v>
      </c>
      <c r="DD83" s="3" t="s">
        <v>186</v>
      </c>
      <c r="DE83" s="3">
        <v>78</v>
      </c>
      <c r="DF83" s="165" t="s">
        <v>109</v>
      </c>
      <c r="DG83" s="3">
        <v>78</v>
      </c>
      <c r="DH83" s="164" t="s">
        <v>200</v>
      </c>
      <c r="DI83" s="3">
        <v>78</v>
      </c>
      <c r="DJ83" s="164" t="s">
        <v>152</v>
      </c>
      <c r="DK83" s="3">
        <v>78</v>
      </c>
      <c r="DL83" s="167">
        <f t="shared" si="31"/>
        <v>-4.1038605577689253</v>
      </c>
      <c r="DM83" s="3">
        <v>78</v>
      </c>
      <c r="DN83" s="167">
        <f t="shared" si="32"/>
        <v>-8.2072211155378483</v>
      </c>
      <c r="DP83" s="3">
        <v>78</v>
      </c>
      <c r="DQ83" s="222" t="s">
        <v>205</v>
      </c>
      <c r="DS83" s="342">
        <v>20046</v>
      </c>
      <c r="DT83" s="343"/>
      <c r="DU83" s="232">
        <f t="shared" si="29"/>
        <v>0.24470588235294122</v>
      </c>
      <c r="DV83" s="342">
        <v>20046</v>
      </c>
      <c r="DW83" s="343"/>
      <c r="DX83" s="233">
        <f t="shared" si="30"/>
        <v>0.24470588235294122</v>
      </c>
      <c r="DY83" s="231"/>
      <c r="DZ83" s="227">
        <v>78</v>
      </c>
      <c r="EA83" s="214" t="s">
        <v>206</v>
      </c>
      <c r="EB83" s="3">
        <v>78</v>
      </c>
      <c r="EC83" s="3">
        <v>-40</v>
      </c>
    </row>
    <row r="84" spans="1:133">
      <c r="A84" s="342">
        <v>20303</v>
      </c>
      <c r="B84" s="343"/>
      <c r="C84" s="164">
        <f t="shared" si="19"/>
        <v>0.30980392156862746</v>
      </c>
      <c r="D84" s="3">
        <v>79</v>
      </c>
      <c r="E84" s="207" t="s">
        <v>204</v>
      </c>
      <c r="F84" s="342">
        <v>20303</v>
      </c>
      <c r="G84" s="343"/>
      <c r="H84" s="208"/>
      <c r="I84" s="342">
        <v>20303</v>
      </c>
      <c r="J84" s="343"/>
      <c r="K84" s="208"/>
      <c r="L84" s="342">
        <v>20303</v>
      </c>
      <c r="M84" s="343"/>
      <c r="N84" s="208"/>
      <c r="O84" s="342">
        <v>20303</v>
      </c>
      <c r="P84" s="343"/>
      <c r="Q84" s="208"/>
      <c r="R84" s="342">
        <v>20303</v>
      </c>
      <c r="S84" s="343"/>
      <c r="T84" s="208"/>
      <c r="U84" s="342">
        <v>20303</v>
      </c>
      <c r="V84" s="343"/>
      <c r="W84" s="208"/>
      <c r="X84" s="342">
        <v>20303</v>
      </c>
      <c r="Y84" s="343"/>
      <c r="Z84" s="208"/>
      <c r="AA84" s="342">
        <v>20303</v>
      </c>
      <c r="AB84" s="343"/>
      <c r="AC84" s="208"/>
      <c r="AD84" s="342">
        <v>20303</v>
      </c>
      <c r="AE84" s="343"/>
      <c r="AF84" s="164">
        <f t="shared" si="21"/>
        <v>0.30980392156862746</v>
      </c>
      <c r="AG84" s="3">
        <v>79</v>
      </c>
      <c r="AH84" s="207" t="s">
        <v>204</v>
      </c>
      <c r="AI84" s="342">
        <v>20303</v>
      </c>
      <c r="AJ84" s="343"/>
      <c r="AK84" s="208"/>
      <c r="AL84" s="342">
        <v>20303</v>
      </c>
      <c r="AM84" s="343"/>
      <c r="AN84" s="208"/>
      <c r="AO84" s="342">
        <v>20303</v>
      </c>
      <c r="AP84" s="343"/>
      <c r="AQ84" s="208"/>
      <c r="AR84" s="342">
        <v>20303</v>
      </c>
      <c r="AS84" s="343"/>
      <c r="AT84" s="208"/>
      <c r="AU84" s="342">
        <v>20303</v>
      </c>
      <c r="AV84" s="343"/>
      <c r="AW84" s="208"/>
      <c r="AX84" s="342">
        <v>20303</v>
      </c>
      <c r="AY84" s="343"/>
      <c r="AZ84" s="208"/>
      <c r="BA84" s="342">
        <v>20303</v>
      </c>
      <c r="BB84" s="343"/>
      <c r="BC84" s="208"/>
      <c r="BD84" s="342">
        <v>20303</v>
      </c>
      <c r="BE84" s="343"/>
      <c r="BF84" s="208"/>
      <c r="BG84" s="3">
        <v>79</v>
      </c>
      <c r="BH84" s="164">
        <f t="shared" si="15"/>
        <v>0.30980392156862746</v>
      </c>
      <c r="BI84" s="3">
        <v>79</v>
      </c>
      <c r="BJ84" s="174">
        <v>7.4701195219123502</v>
      </c>
      <c r="BK84" s="281">
        <v>3.7399999999999998</v>
      </c>
      <c r="BL84" s="184" t="str">
        <f t="shared" si="33"/>
        <v>unlink the fixture from a lumenradio transmitter</v>
      </c>
      <c r="BM84" s="185" t="str">
        <f t="shared" si="33"/>
        <v>unlink the fixture from a lumenradio transmitter</v>
      </c>
      <c r="BS84" s="342">
        <v>20303</v>
      </c>
      <c r="BT84" s="343"/>
      <c r="BU84" s="3">
        <v>4250</v>
      </c>
      <c r="BV84" s="342">
        <v>20303</v>
      </c>
      <c r="BW84" s="343"/>
      <c r="BX84" s="3">
        <v>-40</v>
      </c>
      <c r="BZ84" s="342">
        <v>20303</v>
      </c>
      <c r="CA84" s="343"/>
      <c r="CB84" s="163">
        <v>4250</v>
      </c>
      <c r="CC84" s="342">
        <v>20303</v>
      </c>
      <c r="CD84" s="343"/>
      <c r="CE84" s="177">
        <v>111.52941176470588</v>
      </c>
      <c r="CF84" s="342">
        <v>20303</v>
      </c>
      <c r="CG84" s="343"/>
      <c r="CH84" s="172">
        <f t="shared" si="22"/>
        <v>79.61960784313726</v>
      </c>
      <c r="CJ84" s="342">
        <v>20303</v>
      </c>
      <c r="CK84" s="343"/>
      <c r="CL84" s="164">
        <f t="shared" si="23"/>
        <v>0.30980392156862746</v>
      </c>
      <c r="CM84" s="342">
        <v>20303</v>
      </c>
      <c r="CN84" s="343"/>
      <c r="CO84" s="164">
        <f t="shared" si="24"/>
        <v>0.30980392156862746</v>
      </c>
      <c r="CP84" s="342">
        <v>20303</v>
      </c>
      <c r="CQ84" s="343"/>
      <c r="CR84" s="164">
        <f t="shared" si="25"/>
        <v>0.30980392156862746</v>
      </c>
      <c r="CS84" s="342">
        <v>20303</v>
      </c>
      <c r="CT84" s="343"/>
      <c r="CU84" s="164">
        <f t="shared" si="26"/>
        <v>0.30980392156862746</v>
      </c>
      <c r="CV84" s="342">
        <v>20303</v>
      </c>
      <c r="CW84" s="343"/>
      <c r="CX84" s="164">
        <f t="shared" si="27"/>
        <v>0.30980392156862746</v>
      </c>
      <c r="CY84" s="342">
        <v>20303</v>
      </c>
      <c r="CZ84" s="343"/>
      <c r="DA84" s="164">
        <f t="shared" si="28"/>
        <v>0.30980392156862746</v>
      </c>
      <c r="DC84" s="3">
        <v>79</v>
      </c>
      <c r="DD84" s="3" t="s">
        <v>186</v>
      </c>
      <c r="DE84" s="3">
        <v>79</v>
      </c>
      <c r="DF84" s="165" t="s">
        <v>109</v>
      </c>
      <c r="DG84" s="3">
        <v>79</v>
      </c>
      <c r="DH84" s="164" t="s">
        <v>200</v>
      </c>
      <c r="DI84" s="3">
        <v>79</v>
      </c>
      <c r="DJ84" s="164" t="s">
        <v>152</v>
      </c>
      <c r="DK84" s="3">
        <v>79</v>
      </c>
      <c r="DL84" s="167">
        <f t="shared" si="31"/>
        <v>-4.024179282868527</v>
      </c>
      <c r="DM84" s="3">
        <v>79</v>
      </c>
      <c r="DN84" s="167">
        <f t="shared" si="32"/>
        <v>-8.0478585657370516</v>
      </c>
      <c r="DP84" s="3">
        <v>79</v>
      </c>
      <c r="DQ84" s="222" t="s">
        <v>205</v>
      </c>
      <c r="DS84" s="342">
        <v>20303</v>
      </c>
      <c r="DT84" s="343"/>
      <c r="DU84" s="232">
        <f t="shared" si="29"/>
        <v>0.24784313725490198</v>
      </c>
      <c r="DV84" s="342">
        <v>20303</v>
      </c>
      <c r="DW84" s="343"/>
      <c r="DX84" s="233">
        <f t="shared" si="30"/>
        <v>0.24784313725490198</v>
      </c>
      <c r="DY84" s="231"/>
      <c r="DZ84" s="227">
        <v>79</v>
      </c>
      <c r="EA84" s="214" t="s">
        <v>206</v>
      </c>
      <c r="EB84" s="3">
        <v>79</v>
      </c>
      <c r="EC84" s="3">
        <v>-40</v>
      </c>
    </row>
    <row r="85" spans="1:133">
      <c r="A85" s="342">
        <v>20560</v>
      </c>
      <c r="B85" s="343"/>
      <c r="C85" s="164">
        <f t="shared" si="19"/>
        <v>0.31372549019607843</v>
      </c>
      <c r="D85" s="3">
        <v>80</v>
      </c>
      <c r="E85" s="207" t="s">
        <v>204</v>
      </c>
      <c r="F85" s="342">
        <v>20560</v>
      </c>
      <c r="G85" s="343"/>
      <c r="H85" s="208"/>
      <c r="I85" s="342">
        <v>20560</v>
      </c>
      <c r="J85" s="343"/>
      <c r="K85" s="208"/>
      <c r="L85" s="342">
        <v>20560</v>
      </c>
      <c r="M85" s="343"/>
      <c r="N85" s="208"/>
      <c r="O85" s="342">
        <v>20560</v>
      </c>
      <c r="P85" s="343"/>
      <c r="Q85" s="208"/>
      <c r="R85" s="342">
        <v>20560</v>
      </c>
      <c r="S85" s="343"/>
      <c r="T85" s="208"/>
      <c r="U85" s="342">
        <v>20560</v>
      </c>
      <c r="V85" s="343"/>
      <c r="W85" s="208"/>
      <c r="X85" s="342">
        <v>20560</v>
      </c>
      <c r="Y85" s="343"/>
      <c r="Z85" s="208"/>
      <c r="AA85" s="342">
        <v>20560</v>
      </c>
      <c r="AB85" s="343"/>
      <c r="AC85" s="208"/>
      <c r="AD85" s="342">
        <v>20560</v>
      </c>
      <c r="AE85" s="343"/>
      <c r="AF85" s="164">
        <f t="shared" si="21"/>
        <v>0.31372549019607843</v>
      </c>
      <c r="AG85" s="3">
        <v>80</v>
      </c>
      <c r="AH85" s="207" t="s">
        <v>204</v>
      </c>
      <c r="AI85" s="342">
        <v>20560</v>
      </c>
      <c r="AJ85" s="343"/>
      <c r="AK85" s="208"/>
      <c r="AL85" s="342">
        <v>20560</v>
      </c>
      <c r="AM85" s="343"/>
      <c r="AN85" s="208"/>
      <c r="AO85" s="342">
        <v>20560</v>
      </c>
      <c r="AP85" s="343"/>
      <c r="AQ85" s="208"/>
      <c r="AR85" s="342">
        <v>20560</v>
      </c>
      <c r="AS85" s="343"/>
      <c r="AT85" s="208"/>
      <c r="AU85" s="342">
        <v>20560</v>
      </c>
      <c r="AV85" s="343"/>
      <c r="AW85" s="208"/>
      <c r="AX85" s="342">
        <v>20560</v>
      </c>
      <c r="AY85" s="343"/>
      <c r="AZ85" s="208"/>
      <c r="BA85" s="342">
        <v>20560</v>
      </c>
      <c r="BB85" s="343"/>
      <c r="BC85" s="208"/>
      <c r="BD85" s="342">
        <v>20560</v>
      </c>
      <c r="BE85" s="343"/>
      <c r="BF85" s="208"/>
      <c r="BG85" s="3">
        <v>80</v>
      </c>
      <c r="BH85" s="164">
        <f t="shared" si="15"/>
        <v>0.31372549019607843</v>
      </c>
      <c r="BI85" s="3">
        <v>80</v>
      </c>
      <c r="BJ85" s="174">
        <v>7.5697211155378481</v>
      </c>
      <c r="BK85" s="281">
        <v>3.8</v>
      </c>
      <c r="BL85" s="184" t="str">
        <f t="shared" si="33"/>
        <v>unlink the fixture from a lumenradio transmitter</v>
      </c>
      <c r="BM85" s="185" t="str">
        <f t="shared" si="33"/>
        <v>unlink the fixture from a lumenradio transmitter</v>
      </c>
      <c r="BS85" s="342">
        <v>20560</v>
      </c>
      <c r="BT85" s="343"/>
      <c r="BU85" s="3">
        <v>4300</v>
      </c>
      <c r="BV85" s="342">
        <v>20560</v>
      </c>
      <c r="BW85" s="343"/>
      <c r="BX85" s="3">
        <v>-39</v>
      </c>
      <c r="BZ85" s="342">
        <v>20560</v>
      </c>
      <c r="CA85" s="343"/>
      <c r="CB85" s="163">
        <v>4300</v>
      </c>
      <c r="CC85" s="342">
        <v>20560</v>
      </c>
      <c r="CD85" s="343"/>
      <c r="CE85" s="177">
        <v>112.94117647058823</v>
      </c>
      <c r="CF85" s="342">
        <v>20560</v>
      </c>
      <c r="CG85" s="343"/>
      <c r="CH85" s="172">
        <f t="shared" si="22"/>
        <v>80.627450980392155</v>
      </c>
      <c r="CJ85" s="342">
        <v>20560</v>
      </c>
      <c r="CK85" s="343"/>
      <c r="CL85" s="164">
        <f t="shared" si="23"/>
        <v>0.31372549019607843</v>
      </c>
      <c r="CM85" s="342">
        <v>20560</v>
      </c>
      <c r="CN85" s="343"/>
      <c r="CO85" s="164">
        <f t="shared" si="24"/>
        <v>0.31372549019607843</v>
      </c>
      <c r="CP85" s="342">
        <v>20560</v>
      </c>
      <c r="CQ85" s="343"/>
      <c r="CR85" s="164">
        <f t="shared" si="25"/>
        <v>0.31372549019607843</v>
      </c>
      <c r="CS85" s="342">
        <v>20560</v>
      </c>
      <c r="CT85" s="343"/>
      <c r="CU85" s="164">
        <f t="shared" si="26"/>
        <v>0.31372549019607843</v>
      </c>
      <c r="CV85" s="342">
        <v>20560</v>
      </c>
      <c r="CW85" s="343"/>
      <c r="CX85" s="164">
        <f t="shared" si="27"/>
        <v>0.31372549019607843</v>
      </c>
      <c r="CY85" s="342">
        <v>20560</v>
      </c>
      <c r="CZ85" s="343"/>
      <c r="DA85" s="164">
        <f t="shared" si="28"/>
        <v>0.31372549019607843</v>
      </c>
      <c r="DC85" s="3">
        <v>80</v>
      </c>
      <c r="DD85" s="3" t="s">
        <v>186</v>
      </c>
      <c r="DE85" s="3">
        <v>80</v>
      </c>
      <c r="DF85" s="165" t="s">
        <v>109</v>
      </c>
      <c r="DG85" s="3">
        <v>80</v>
      </c>
      <c r="DH85" s="164" t="s">
        <v>200</v>
      </c>
      <c r="DI85" s="3">
        <v>80</v>
      </c>
      <c r="DJ85" s="164" t="s">
        <v>152</v>
      </c>
      <c r="DK85" s="3">
        <v>80</v>
      </c>
      <c r="DL85" s="167">
        <f t="shared" si="31"/>
        <v>-3.9444980079681287</v>
      </c>
      <c r="DM85" s="3">
        <v>80</v>
      </c>
      <c r="DN85" s="167">
        <f t="shared" si="32"/>
        <v>-7.8884960159362549</v>
      </c>
      <c r="DP85" s="3">
        <v>80</v>
      </c>
      <c r="DQ85" s="223" t="s">
        <v>207</v>
      </c>
      <c r="DS85" s="342">
        <v>20560</v>
      </c>
      <c r="DT85" s="343"/>
      <c r="DU85" s="232">
        <f t="shared" si="29"/>
        <v>0.25098039215686274</v>
      </c>
      <c r="DV85" s="342">
        <v>20560</v>
      </c>
      <c r="DW85" s="343"/>
      <c r="DX85" s="233">
        <f t="shared" si="30"/>
        <v>0.25098039215686274</v>
      </c>
      <c r="DY85" s="231"/>
      <c r="DZ85" s="227">
        <v>80</v>
      </c>
      <c r="EA85" s="208"/>
      <c r="EB85" s="3">
        <v>80</v>
      </c>
      <c r="EC85" s="3">
        <v>-39</v>
      </c>
    </row>
    <row r="86" spans="1:133">
      <c r="A86" s="342">
        <v>20817</v>
      </c>
      <c r="B86" s="343"/>
      <c r="C86" s="164">
        <f t="shared" si="19"/>
        <v>0.31764705882352939</v>
      </c>
      <c r="D86" s="3">
        <v>81</v>
      </c>
      <c r="E86" s="207" t="s">
        <v>204</v>
      </c>
      <c r="F86" s="342">
        <v>20817</v>
      </c>
      <c r="G86" s="343"/>
      <c r="H86" s="208"/>
      <c r="I86" s="342">
        <v>20817</v>
      </c>
      <c r="J86" s="343"/>
      <c r="K86" s="208"/>
      <c r="L86" s="342">
        <v>20817</v>
      </c>
      <c r="M86" s="343"/>
      <c r="N86" s="208"/>
      <c r="O86" s="342">
        <v>20817</v>
      </c>
      <c r="P86" s="343"/>
      <c r="Q86" s="208"/>
      <c r="R86" s="342">
        <v>20817</v>
      </c>
      <c r="S86" s="343"/>
      <c r="T86" s="208"/>
      <c r="U86" s="342">
        <v>20817</v>
      </c>
      <c r="V86" s="343"/>
      <c r="W86" s="208"/>
      <c r="X86" s="342">
        <v>20817</v>
      </c>
      <c r="Y86" s="343"/>
      <c r="Z86" s="208"/>
      <c r="AA86" s="342">
        <v>20817</v>
      </c>
      <c r="AB86" s="343"/>
      <c r="AC86" s="208"/>
      <c r="AD86" s="342">
        <v>20817</v>
      </c>
      <c r="AE86" s="343"/>
      <c r="AF86" s="164">
        <f t="shared" si="21"/>
        <v>0.31764705882352939</v>
      </c>
      <c r="AG86" s="3">
        <v>81</v>
      </c>
      <c r="AH86" s="207" t="s">
        <v>204</v>
      </c>
      <c r="AI86" s="342">
        <v>20817</v>
      </c>
      <c r="AJ86" s="343"/>
      <c r="AK86" s="208"/>
      <c r="AL86" s="342">
        <v>20817</v>
      </c>
      <c r="AM86" s="343"/>
      <c r="AN86" s="208"/>
      <c r="AO86" s="342">
        <v>20817</v>
      </c>
      <c r="AP86" s="343"/>
      <c r="AQ86" s="208"/>
      <c r="AR86" s="342">
        <v>20817</v>
      </c>
      <c r="AS86" s="343"/>
      <c r="AT86" s="208"/>
      <c r="AU86" s="342">
        <v>20817</v>
      </c>
      <c r="AV86" s="343"/>
      <c r="AW86" s="208"/>
      <c r="AX86" s="342">
        <v>20817</v>
      </c>
      <c r="AY86" s="343"/>
      <c r="AZ86" s="208"/>
      <c r="BA86" s="342">
        <v>20817</v>
      </c>
      <c r="BB86" s="343"/>
      <c r="BC86" s="208"/>
      <c r="BD86" s="342">
        <v>20817</v>
      </c>
      <c r="BE86" s="343"/>
      <c r="BF86" s="208"/>
      <c r="BG86" s="3">
        <v>81</v>
      </c>
      <c r="BH86" s="164">
        <f t="shared" si="15"/>
        <v>0.31764705882352939</v>
      </c>
      <c r="BI86" s="3">
        <v>81</v>
      </c>
      <c r="BJ86" s="174">
        <v>7.669322709163346</v>
      </c>
      <c r="BK86" s="281">
        <v>3.86</v>
      </c>
      <c r="BL86" s="163" t="str">
        <f>BL56</f>
        <v>nothing</v>
      </c>
      <c r="BM86" s="3" t="str">
        <f>BM56</f>
        <v>nothing</v>
      </c>
      <c r="BS86" s="342">
        <v>20817</v>
      </c>
      <c r="BT86" s="343"/>
      <c r="BU86" s="3">
        <v>4350</v>
      </c>
      <c r="BV86" s="342">
        <v>20817</v>
      </c>
      <c r="BW86" s="343"/>
      <c r="BX86" s="3">
        <v>-38</v>
      </c>
      <c r="BZ86" s="342">
        <v>20817</v>
      </c>
      <c r="CA86" s="343"/>
      <c r="CB86" s="163">
        <v>4350</v>
      </c>
      <c r="CC86" s="342">
        <v>20817</v>
      </c>
      <c r="CD86" s="343"/>
      <c r="CE86" s="177">
        <v>114.35294117647059</v>
      </c>
      <c r="CF86" s="342">
        <v>20817</v>
      </c>
      <c r="CG86" s="343"/>
      <c r="CH86" s="172">
        <f t="shared" si="22"/>
        <v>81.635294117647064</v>
      </c>
      <c r="CJ86" s="342">
        <v>20817</v>
      </c>
      <c r="CK86" s="343"/>
      <c r="CL86" s="164">
        <f t="shared" si="23"/>
        <v>0.31764705882352939</v>
      </c>
      <c r="CM86" s="342">
        <v>20817</v>
      </c>
      <c r="CN86" s="343"/>
      <c r="CO86" s="164">
        <f t="shared" si="24"/>
        <v>0.31764705882352939</v>
      </c>
      <c r="CP86" s="342">
        <v>20817</v>
      </c>
      <c r="CQ86" s="343"/>
      <c r="CR86" s="164">
        <f t="shared" si="25"/>
        <v>0.31764705882352939</v>
      </c>
      <c r="CS86" s="342">
        <v>20817</v>
      </c>
      <c r="CT86" s="343"/>
      <c r="CU86" s="164">
        <f t="shared" si="26"/>
        <v>0.31764705882352939</v>
      </c>
      <c r="CV86" s="342">
        <v>20817</v>
      </c>
      <c r="CW86" s="343"/>
      <c r="CX86" s="164">
        <f t="shared" si="27"/>
        <v>0.31764705882352939</v>
      </c>
      <c r="CY86" s="342">
        <v>20817</v>
      </c>
      <c r="CZ86" s="343"/>
      <c r="DA86" s="164">
        <f t="shared" si="28"/>
        <v>0.31764705882352939</v>
      </c>
      <c r="DC86" s="3">
        <v>81</v>
      </c>
      <c r="DD86" s="3" t="s">
        <v>186</v>
      </c>
      <c r="DE86" s="3">
        <v>81</v>
      </c>
      <c r="DF86" s="165" t="s">
        <v>109</v>
      </c>
      <c r="DG86" s="3">
        <v>81</v>
      </c>
      <c r="DH86" s="164" t="s">
        <v>200</v>
      </c>
      <c r="DI86" s="3">
        <v>81</v>
      </c>
      <c r="DJ86" s="164" t="s">
        <v>152</v>
      </c>
      <c r="DK86" s="3">
        <v>81</v>
      </c>
      <c r="DL86" s="167">
        <f t="shared" si="31"/>
        <v>-3.8648167330677303</v>
      </c>
      <c r="DM86" s="3">
        <v>81</v>
      </c>
      <c r="DN86" s="167">
        <f t="shared" si="32"/>
        <v>-7.7291334661354583</v>
      </c>
      <c r="DP86" s="3">
        <v>81</v>
      </c>
      <c r="DQ86" s="223" t="s">
        <v>207</v>
      </c>
      <c r="DS86" s="342">
        <v>20817</v>
      </c>
      <c r="DT86" s="343"/>
      <c r="DU86" s="232">
        <f t="shared" si="29"/>
        <v>0.2541176470588235</v>
      </c>
      <c r="DV86" s="342">
        <v>20817</v>
      </c>
      <c r="DW86" s="343"/>
      <c r="DX86" s="233">
        <f t="shared" si="30"/>
        <v>0.2541176470588235</v>
      </c>
      <c r="DY86" s="231"/>
      <c r="DZ86" s="227">
        <v>81</v>
      </c>
      <c r="EA86" s="208"/>
      <c r="EB86" s="3">
        <v>81</v>
      </c>
      <c r="EC86" s="3">
        <v>-38</v>
      </c>
    </row>
    <row r="87" spans="1:133">
      <c r="A87" s="342">
        <v>21074</v>
      </c>
      <c r="B87" s="343"/>
      <c r="C87" s="164">
        <f t="shared" si="19"/>
        <v>0.32156862745098042</v>
      </c>
      <c r="D87" s="3">
        <v>82</v>
      </c>
      <c r="E87" s="207" t="s">
        <v>204</v>
      </c>
      <c r="F87" s="342">
        <v>21074</v>
      </c>
      <c r="G87" s="343"/>
      <c r="H87" s="208"/>
      <c r="I87" s="342">
        <v>21074</v>
      </c>
      <c r="J87" s="343"/>
      <c r="K87" s="208"/>
      <c r="L87" s="342">
        <v>21074</v>
      </c>
      <c r="M87" s="343"/>
      <c r="N87" s="208"/>
      <c r="O87" s="342">
        <v>21074</v>
      </c>
      <c r="P87" s="343"/>
      <c r="Q87" s="208"/>
      <c r="R87" s="342">
        <v>21074</v>
      </c>
      <c r="S87" s="343"/>
      <c r="T87" s="208"/>
      <c r="U87" s="342">
        <v>21074</v>
      </c>
      <c r="V87" s="343"/>
      <c r="W87" s="208"/>
      <c r="X87" s="342">
        <v>21074</v>
      </c>
      <c r="Y87" s="343"/>
      <c r="Z87" s="208"/>
      <c r="AA87" s="342">
        <v>21074</v>
      </c>
      <c r="AB87" s="343"/>
      <c r="AC87" s="208"/>
      <c r="AD87" s="342">
        <v>21074</v>
      </c>
      <c r="AE87" s="343"/>
      <c r="AF87" s="164">
        <f t="shared" si="21"/>
        <v>0.32156862745098042</v>
      </c>
      <c r="AG87" s="3">
        <v>82</v>
      </c>
      <c r="AH87" s="207" t="s">
        <v>204</v>
      </c>
      <c r="AI87" s="342">
        <v>21074</v>
      </c>
      <c r="AJ87" s="343"/>
      <c r="AK87" s="208"/>
      <c r="AL87" s="342">
        <v>21074</v>
      </c>
      <c r="AM87" s="343"/>
      <c r="AN87" s="208"/>
      <c r="AO87" s="342">
        <v>21074</v>
      </c>
      <c r="AP87" s="343"/>
      <c r="AQ87" s="208"/>
      <c r="AR87" s="342">
        <v>21074</v>
      </c>
      <c r="AS87" s="343"/>
      <c r="AT87" s="208"/>
      <c r="AU87" s="342">
        <v>21074</v>
      </c>
      <c r="AV87" s="343"/>
      <c r="AW87" s="208"/>
      <c r="AX87" s="342">
        <v>21074</v>
      </c>
      <c r="AY87" s="343"/>
      <c r="AZ87" s="208"/>
      <c r="BA87" s="342">
        <v>21074</v>
      </c>
      <c r="BB87" s="343"/>
      <c r="BC87" s="208"/>
      <c r="BD87" s="342">
        <v>21074</v>
      </c>
      <c r="BE87" s="343"/>
      <c r="BF87" s="208"/>
      <c r="BG87" s="3">
        <v>82</v>
      </c>
      <c r="BH87" s="164">
        <f t="shared" si="15"/>
        <v>0.32156862745098042</v>
      </c>
      <c r="BI87" s="3">
        <v>82</v>
      </c>
      <c r="BJ87" s="174">
        <v>7.7689243027888439</v>
      </c>
      <c r="BK87" s="281">
        <v>3.92</v>
      </c>
      <c r="BL87" s="163" t="str">
        <f t="shared" ref="BL87:BM95" si="34">BL86</f>
        <v>nothing</v>
      </c>
      <c r="BM87" s="3" t="str">
        <f t="shared" si="34"/>
        <v>nothing</v>
      </c>
      <c r="BS87" s="342">
        <v>21074</v>
      </c>
      <c r="BT87" s="343"/>
      <c r="BU87" s="3">
        <v>4350</v>
      </c>
      <c r="BV87" s="342">
        <v>21074</v>
      </c>
      <c r="BW87" s="343"/>
      <c r="BX87" s="3">
        <v>-37</v>
      </c>
      <c r="BZ87" s="342">
        <v>21074</v>
      </c>
      <c r="CA87" s="343"/>
      <c r="CB87" s="163">
        <v>4350</v>
      </c>
      <c r="CC87" s="342">
        <v>21074</v>
      </c>
      <c r="CD87" s="343"/>
      <c r="CE87" s="177">
        <v>115.76470588235294</v>
      </c>
      <c r="CF87" s="342">
        <v>21074</v>
      </c>
      <c r="CG87" s="343"/>
      <c r="CH87" s="172">
        <f t="shared" si="22"/>
        <v>82.643137254901958</v>
      </c>
      <c r="CJ87" s="342">
        <v>21074</v>
      </c>
      <c r="CK87" s="343"/>
      <c r="CL87" s="164">
        <f t="shared" si="23"/>
        <v>0.32156862745098042</v>
      </c>
      <c r="CM87" s="342">
        <v>21074</v>
      </c>
      <c r="CN87" s="343"/>
      <c r="CO87" s="164">
        <f t="shared" si="24"/>
        <v>0.32156862745098042</v>
      </c>
      <c r="CP87" s="342">
        <v>21074</v>
      </c>
      <c r="CQ87" s="343"/>
      <c r="CR87" s="164">
        <f t="shared" si="25"/>
        <v>0.32156862745098042</v>
      </c>
      <c r="CS87" s="342">
        <v>21074</v>
      </c>
      <c r="CT87" s="343"/>
      <c r="CU87" s="164">
        <f t="shared" si="26"/>
        <v>0.32156862745098042</v>
      </c>
      <c r="CV87" s="342">
        <v>21074</v>
      </c>
      <c r="CW87" s="343"/>
      <c r="CX87" s="164">
        <f t="shared" si="27"/>
        <v>0.32156862745098042</v>
      </c>
      <c r="CY87" s="342">
        <v>21074</v>
      </c>
      <c r="CZ87" s="343"/>
      <c r="DA87" s="164">
        <f t="shared" si="28"/>
        <v>0.32156862745098042</v>
      </c>
      <c r="DC87" s="3">
        <v>82</v>
      </c>
      <c r="DD87" s="3" t="s">
        <v>186</v>
      </c>
      <c r="DE87" s="3">
        <v>82</v>
      </c>
      <c r="DF87" s="165" t="s">
        <v>109</v>
      </c>
      <c r="DG87" s="3">
        <v>82</v>
      </c>
      <c r="DH87" s="164" t="s">
        <v>200</v>
      </c>
      <c r="DI87" s="3">
        <v>82</v>
      </c>
      <c r="DJ87" s="164" t="s">
        <v>152</v>
      </c>
      <c r="DK87" s="3">
        <v>82</v>
      </c>
      <c r="DL87" s="167">
        <f t="shared" si="31"/>
        <v>-3.785135458167332</v>
      </c>
      <c r="DM87" s="3">
        <v>82</v>
      </c>
      <c r="DN87" s="167">
        <f t="shared" si="32"/>
        <v>-7.5697709163346616</v>
      </c>
      <c r="DP87" s="3">
        <v>82</v>
      </c>
      <c r="DQ87" s="223" t="s">
        <v>207</v>
      </c>
      <c r="DS87" s="342">
        <v>21074</v>
      </c>
      <c r="DT87" s="343"/>
      <c r="DU87" s="232">
        <f t="shared" si="29"/>
        <v>0.25725490196078432</v>
      </c>
      <c r="DV87" s="342">
        <v>21074</v>
      </c>
      <c r="DW87" s="343"/>
      <c r="DX87" s="233">
        <f t="shared" si="30"/>
        <v>0.25725490196078432</v>
      </c>
      <c r="DY87" s="231"/>
      <c r="DZ87" s="227">
        <v>82</v>
      </c>
      <c r="EA87" s="208"/>
      <c r="EB87" s="3">
        <v>82</v>
      </c>
      <c r="EC87" s="3">
        <v>-37</v>
      </c>
    </row>
    <row r="88" spans="1:133">
      <c r="A88" s="342">
        <v>21331</v>
      </c>
      <c r="B88" s="343"/>
      <c r="C88" s="164">
        <f t="shared" si="19"/>
        <v>0.32549019607843138</v>
      </c>
      <c r="D88" s="3">
        <v>83</v>
      </c>
      <c r="E88" s="207" t="s">
        <v>204</v>
      </c>
      <c r="F88" s="342">
        <v>21331</v>
      </c>
      <c r="G88" s="343"/>
      <c r="H88" s="208"/>
      <c r="I88" s="342">
        <v>21331</v>
      </c>
      <c r="J88" s="343"/>
      <c r="K88" s="208"/>
      <c r="L88" s="342">
        <v>21331</v>
      </c>
      <c r="M88" s="343"/>
      <c r="N88" s="208"/>
      <c r="O88" s="342">
        <v>21331</v>
      </c>
      <c r="P88" s="343"/>
      <c r="Q88" s="208"/>
      <c r="R88" s="342">
        <v>21331</v>
      </c>
      <c r="S88" s="343"/>
      <c r="T88" s="208"/>
      <c r="U88" s="342">
        <v>21331</v>
      </c>
      <c r="V88" s="343"/>
      <c r="W88" s="208"/>
      <c r="X88" s="342">
        <v>21331</v>
      </c>
      <c r="Y88" s="343"/>
      <c r="Z88" s="208"/>
      <c r="AA88" s="342">
        <v>21331</v>
      </c>
      <c r="AB88" s="343"/>
      <c r="AC88" s="208"/>
      <c r="AD88" s="342">
        <v>21331</v>
      </c>
      <c r="AE88" s="343"/>
      <c r="AF88" s="164">
        <f t="shared" si="21"/>
        <v>0.32549019607843138</v>
      </c>
      <c r="AG88" s="3">
        <v>83</v>
      </c>
      <c r="AH88" s="207" t="s">
        <v>204</v>
      </c>
      <c r="AI88" s="342">
        <v>21331</v>
      </c>
      <c r="AJ88" s="343"/>
      <c r="AK88" s="208"/>
      <c r="AL88" s="342">
        <v>21331</v>
      </c>
      <c r="AM88" s="343"/>
      <c r="AN88" s="208"/>
      <c r="AO88" s="342">
        <v>21331</v>
      </c>
      <c r="AP88" s="343"/>
      <c r="AQ88" s="208"/>
      <c r="AR88" s="342">
        <v>21331</v>
      </c>
      <c r="AS88" s="343"/>
      <c r="AT88" s="208"/>
      <c r="AU88" s="342">
        <v>21331</v>
      </c>
      <c r="AV88" s="343"/>
      <c r="AW88" s="208"/>
      <c r="AX88" s="342">
        <v>21331</v>
      </c>
      <c r="AY88" s="343"/>
      <c r="AZ88" s="208"/>
      <c r="BA88" s="342">
        <v>21331</v>
      </c>
      <c r="BB88" s="343"/>
      <c r="BC88" s="208"/>
      <c r="BD88" s="342">
        <v>21331</v>
      </c>
      <c r="BE88" s="343"/>
      <c r="BF88" s="208"/>
      <c r="BG88" s="3">
        <v>83</v>
      </c>
      <c r="BH88" s="164">
        <f t="shared" si="15"/>
        <v>0.32549019607843138</v>
      </c>
      <c r="BI88" s="3">
        <v>83</v>
      </c>
      <c r="BJ88" s="174">
        <v>7.8685258964143419</v>
      </c>
      <c r="BK88" s="281">
        <v>3.98</v>
      </c>
      <c r="BL88" s="163" t="str">
        <f t="shared" si="34"/>
        <v>nothing</v>
      </c>
      <c r="BM88" s="3" t="str">
        <f t="shared" si="34"/>
        <v>nothing</v>
      </c>
      <c r="BS88" s="342">
        <v>21331</v>
      </c>
      <c r="BT88" s="343"/>
      <c r="BU88" s="3">
        <v>4400</v>
      </c>
      <c r="BV88" s="342">
        <v>21331</v>
      </c>
      <c r="BW88" s="343"/>
      <c r="BX88" s="3">
        <v>-36</v>
      </c>
      <c r="BZ88" s="342">
        <v>21331</v>
      </c>
      <c r="CA88" s="343"/>
      <c r="CB88" s="163">
        <v>4400</v>
      </c>
      <c r="CC88" s="342">
        <v>21331</v>
      </c>
      <c r="CD88" s="343"/>
      <c r="CE88" s="177">
        <v>117.17647058823529</v>
      </c>
      <c r="CF88" s="342">
        <v>21331</v>
      </c>
      <c r="CG88" s="343"/>
      <c r="CH88" s="172">
        <f t="shared" si="22"/>
        <v>83.650980392156868</v>
      </c>
      <c r="CJ88" s="342">
        <v>21331</v>
      </c>
      <c r="CK88" s="343"/>
      <c r="CL88" s="164">
        <f t="shared" si="23"/>
        <v>0.32549019607843138</v>
      </c>
      <c r="CM88" s="342">
        <v>21331</v>
      </c>
      <c r="CN88" s="343"/>
      <c r="CO88" s="164">
        <f t="shared" si="24"/>
        <v>0.32549019607843138</v>
      </c>
      <c r="CP88" s="342">
        <v>21331</v>
      </c>
      <c r="CQ88" s="343"/>
      <c r="CR88" s="164">
        <f t="shared" si="25"/>
        <v>0.32549019607843138</v>
      </c>
      <c r="CS88" s="342">
        <v>21331</v>
      </c>
      <c r="CT88" s="343"/>
      <c r="CU88" s="164">
        <f t="shared" si="26"/>
        <v>0.32549019607843138</v>
      </c>
      <c r="CV88" s="342">
        <v>21331</v>
      </c>
      <c r="CW88" s="343"/>
      <c r="CX88" s="164">
        <f t="shared" si="27"/>
        <v>0.32549019607843138</v>
      </c>
      <c r="CY88" s="342">
        <v>21331</v>
      </c>
      <c r="CZ88" s="343"/>
      <c r="DA88" s="164">
        <f t="shared" si="28"/>
        <v>0.32549019607843138</v>
      </c>
      <c r="DC88" s="3">
        <v>83</v>
      </c>
      <c r="DD88" s="3" t="s">
        <v>186</v>
      </c>
      <c r="DE88" s="3">
        <v>83</v>
      </c>
      <c r="DF88" s="165" t="s">
        <v>109</v>
      </c>
      <c r="DG88" s="3">
        <v>83</v>
      </c>
      <c r="DH88" s="164" t="s">
        <v>200</v>
      </c>
      <c r="DI88" s="3">
        <v>83</v>
      </c>
      <c r="DJ88" s="164" t="s">
        <v>152</v>
      </c>
      <c r="DK88" s="3">
        <v>83</v>
      </c>
      <c r="DL88" s="167">
        <f t="shared" si="31"/>
        <v>-3.7054541832669337</v>
      </c>
      <c r="DM88" s="3">
        <v>83</v>
      </c>
      <c r="DN88" s="167">
        <f t="shared" si="32"/>
        <v>-7.4104083665338649</v>
      </c>
      <c r="DP88" s="3">
        <v>83</v>
      </c>
      <c r="DQ88" s="223" t="s">
        <v>207</v>
      </c>
      <c r="DS88" s="342">
        <v>21331</v>
      </c>
      <c r="DT88" s="343"/>
      <c r="DU88" s="232">
        <f t="shared" si="29"/>
        <v>0.26039215686274514</v>
      </c>
      <c r="DV88" s="342">
        <v>21331</v>
      </c>
      <c r="DW88" s="343"/>
      <c r="DX88" s="233">
        <f t="shared" si="30"/>
        <v>0.26039215686274514</v>
      </c>
      <c r="DY88" s="231"/>
      <c r="DZ88" s="227">
        <v>83</v>
      </c>
      <c r="EA88" s="208"/>
      <c r="EB88" s="3">
        <v>83</v>
      </c>
      <c r="EC88" s="3">
        <v>-36</v>
      </c>
    </row>
    <row r="89" spans="1:133">
      <c r="A89" s="342">
        <v>21588</v>
      </c>
      <c r="B89" s="343"/>
      <c r="C89" s="164">
        <f t="shared" si="19"/>
        <v>0.32941176470588235</v>
      </c>
      <c r="D89" s="3">
        <v>84</v>
      </c>
      <c r="E89" s="207" t="s">
        <v>204</v>
      </c>
      <c r="F89" s="342">
        <v>21588</v>
      </c>
      <c r="G89" s="343"/>
      <c r="H89" s="208"/>
      <c r="I89" s="342">
        <v>21588</v>
      </c>
      <c r="J89" s="343"/>
      <c r="K89" s="208"/>
      <c r="L89" s="342">
        <v>21588</v>
      </c>
      <c r="M89" s="343"/>
      <c r="N89" s="208"/>
      <c r="O89" s="342">
        <v>21588</v>
      </c>
      <c r="P89" s="343"/>
      <c r="Q89" s="208"/>
      <c r="R89" s="342">
        <v>21588</v>
      </c>
      <c r="S89" s="343"/>
      <c r="T89" s="208"/>
      <c r="U89" s="342">
        <v>21588</v>
      </c>
      <c r="V89" s="343"/>
      <c r="W89" s="208"/>
      <c r="X89" s="342">
        <v>21588</v>
      </c>
      <c r="Y89" s="343"/>
      <c r="Z89" s="208"/>
      <c r="AA89" s="342">
        <v>21588</v>
      </c>
      <c r="AB89" s="343"/>
      <c r="AC89" s="208"/>
      <c r="AD89" s="342">
        <v>21588</v>
      </c>
      <c r="AE89" s="343"/>
      <c r="AF89" s="164">
        <f t="shared" si="21"/>
        <v>0.32941176470588235</v>
      </c>
      <c r="AG89" s="3">
        <v>84</v>
      </c>
      <c r="AH89" s="207" t="s">
        <v>204</v>
      </c>
      <c r="AI89" s="342">
        <v>21588</v>
      </c>
      <c r="AJ89" s="343"/>
      <c r="AK89" s="208"/>
      <c r="AL89" s="342">
        <v>21588</v>
      </c>
      <c r="AM89" s="343"/>
      <c r="AN89" s="208"/>
      <c r="AO89" s="342">
        <v>21588</v>
      </c>
      <c r="AP89" s="343"/>
      <c r="AQ89" s="208"/>
      <c r="AR89" s="342">
        <v>21588</v>
      </c>
      <c r="AS89" s="343"/>
      <c r="AT89" s="208"/>
      <c r="AU89" s="342">
        <v>21588</v>
      </c>
      <c r="AV89" s="343"/>
      <c r="AW89" s="208"/>
      <c r="AX89" s="342">
        <v>21588</v>
      </c>
      <c r="AY89" s="343"/>
      <c r="AZ89" s="208"/>
      <c r="BA89" s="342">
        <v>21588</v>
      </c>
      <c r="BB89" s="343"/>
      <c r="BC89" s="208"/>
      <c r="BD89" s="342">
        <v>21588</v>
      </c>
      <c r="BE89" s="343"/>
      <c r="BF89" s="208"/>
      <c r="BG89" s="3">
        <v>84</v>
      </c>
      <c r="BH89" s="164">
        <f t="shared" si="15"/>
        <v>0.32941176470588235</v>
      </c>
      <c r="BI89" s="3">
        <v>84</v>
      </c>
      <c r="BJ89" s="174">
        <v>7.9681274900398407</v>
      </c>
      <c r="BK89" s="281">
        <v>4.04</v>
      </c>
      <c r="BL89" s="163" t="str">
        <f t="shared" si="34"/>
        <v>nothing</v>
      </c>
      <c r="BM89" s="3" t="str">
        <f t="shared" si="34"/>
        <v>nothing</v>
      </c>
      <c r="BS89" s="342">
        <v>21588</v>
      </c>
      <c r="BT89" s="343"/>
      <c r="BU89" s="3">
        <v>4450</v>
      </c>
      <c r="BV89" s="342">
        <v>21588</v>
      </c>
      <c r="BW89" s="343"/>
      <c r="BX89" s="3">
        <v>-35</v>
      </c>
      <c r="BZ89" s="342">
        <v>21588</v>
      </c>
      <c r="CA89" s="343"/>
      <c r="CB89" s="163">
        <v>4450</v>
      </c>
      <c r="CC89" s="342">
        <v>21588</v>
      </c>
      <c r="CD89" s="343"/>
      <c r="CE89" s="177">
        <v>118.58823529411765</v>
      </c>
      <c r="CF89" s="342">
        <v>21588</v>
      </c>
      <c r="CG89" s="343"/>
      <c r="CH89" s="172">
        <f t="shared" si="22"/>
        <v>84.658823529411762</v>
      </c>
      <c r="CJ89" s="342">
        <v>21588</v>
      </c>
      <c r="CK89" s="343"/>
      <c r="CL89" s="164">
        <f t="shared" si="23"/>
        <v>0.32941176470588235</v>
      </c>
      <c r="CM89" s="342">
        <v>21588</v>
      </c>
      <c r="CN89" s="343"/>
      <c r="CO89" s="164">
        <f t="shared" si="24"/>
        <v>0.32941176470588235</v>
      </c>
      <c r="CP89" s="342">
        <v>21588</v>
      </c>
      <c r="CQ89" s="343"/>
      <c r="CR89" s="164">
        <f t="shared" si="25"/>
        <v>0.32941176470588235</v>
      </c>
      <c r="CS89" s="342">
        <v>21588</v>
      </c>
      <c r="CT89" s="343"/>
      <c r="CU89" s="164">
        <f t="shared" si="26"/>
        <v>0.32941176470588235</v>
      </c>
      <c r="CV89" s="342">
        <v>21588</v>
      </c>
      <c r="CW89" s="343"/>
      <c r="CX89" s="164">
        <f t="shared" si="27"/>
        <v>0.32941176470588235</v>
      </c>
      <c r="CY89" s="342">
        <v>21588</v>
      </c>
      <c r="CZ89" s="343"/>
      <c r="DA89" s="164">
        <f t="shared" si="28"/>
        <v>0.32941176470588235</v>
      </c>
      <c r="DC89" s="3">
        <v>84</v>
      </c>
      <c r="DD89" s="3" t="s">
        <v>186</v>
      </c>
      <c r="DE89" s="3">
        <v>84</v>
      </c>
      <c r="DF89" s="165" t="s">
        <v>109</v>
      </c>
      <c r="DG89" s="3">
        <v>84</v>
      </c>
      <c r="DH89" s="164" t="s">
        <v>200</v>
      </c>
      <c r="DI89" s="3">
        <v>84</v>
      </c>
      <c r="DJ89" s="164" t="s">
        <v>152</v>
      </c>
      <c r="DK89" s="3">
        <v>84</v>
      </c>
      <c r="DL89" s="167">
        <f t="shared" si="31"/>
        <v>-3.6257729083665353</v>
      </c>
      <c r="DM89" s="3">
        <v>84</v>
      </c>
      <c r="DN89" s="167">
        <f t="shared" si="32"/>
        <v>-7.2510458167330682</v>
      </c>
      <c r="DP89" s="3">
        <v>84</v>
      </c>
      <c r="DQ89" s="223" t="s">
        <v>207</v>
      </c>
      <c r="DS89" s="342">
        <v>21588</v>
      </c>
      <c r="DT89" s="343"/>
      <c r="DU89" s="232">
        <f t="shared" si="29"/>
        <v>0.2635294117647059</v>
      </c>
      <c r="DV89" s="342">
        <v>21588</v>
      </c>
      <c r="DW89" s="343"/>
      <c r="DX89" s="233">
        <f t="shared" si="30"/>
        <v>0.2635294117647059</v>
      </c>
      <c r="DY89" s="231"/>
      <c r="DZ89" s="227">
        <v>84</v>
      </c>
      <c r="EA89" s="208"/>
      <c r="EB89" s="3">
        <v>84</v>
      </c>
      <c r="EC89" s="3">
        <v>-35</v>
      </c>
    </row>
    <row r="90" spans="1:133">
      <c r="A90" s="342">
        <v>21845</v>
      </c>
      <c r="B90" s="343"/>
      <c r="C90" s="164">
        <f t="shared" si="19"/>
        <v>0.33333333333333331</v>
      </c>
      <c r="D90" s="3">
        <v>85</v>
      </c>
      <c r="E90" s="207" t="s">
        <v>204</v>
      </c>
      <c r="F90" s="342">
        <v>21845</v>
      </c>
      <c r="G90" s="343"/>
      <c r="H90" s="208"/>
      <c r="I90" s="342">
        <v>21845</v>
      </c>
      <c r="J90" s="343"/>
      <c r="K90" s="208"/>
      <c r="L90" s="342">
        <v>21845</v>
      </c>
      <c r="M90" s="343"/>
      <c r="N90" s="208"/>
      <c r="O90" s="342">
        <v>21845</v>
      </c>
      <c r="P90" s="343"/>
      <c r="Q90" s="208"/>
      <c r="R90" s="342">
        <v>21845</v>
      </c>
      <c r="S90" s="343"/>
      <c r="T90" s="208"/>
      <c r="U90" s="342">
        <v>21845</v>
      </c>
      <c r="V90" s="343"/>
      <c r="W90" s="208"/>
      <c r="X90" s="342">
        <v>21845</v>
      </c>
      <c r="Y90" s="343"/>
      <c r="Z90" s="208"/>
      <c r="AA90" s="342">
        <v>21845</v>
      </c>
      <c r="AB90" s="343"/>
      <c r="AC90" s="208"/>
      <c r="AD90" s="342">
        <v>21845</v>
      </c>
      <c r="AE90" s="343"/>
      <c r="AF90" s="164">
        <f t="shared" si="21"/>
        <v>0.33333333333333331</v>
      </c>
      <c r="AG90" s="3">
        <v>85</v>
      </c>
      <c r="AH90" s="207" t="s">
        <v>204</v>
      </c>
      <c r="AI90" s="342">
        <v>21845</v>
      </c>
      <c r="AJ90" s="343"/>
      <c r="AK90" s="208"/>
      <c r="AL90" s="342">
        <v>21845</v>
      </c>
      <c r="AM90" s="343"/>
      <c r="AN90" s="208"/>
      <c r="AO90" s="342">
        <v>21845</v>
      </c>
      <c r="AP90" s="343"/>
      <c r="AQ90" s="208"/>
      <c r="AR90" s="342">
        <v>21845</v>
      </c>
      <c r="AS90" s="343"/>
      <c r="AT90" s="208"/>
      <c r="AU90" s="342">
        <v>21845</v>
      </c>
      <c r="AV90" s="343"/>
      <c r="AW90" s="208"/>
      <c r="AX90" s="342">
        <v>21845</v>
      </c>
      <c r="AY90" s="343"/>
      <c r="AZ90" s="208"/>
      <c r="BA90" s="342">
        <v>21845</v>
      </c>
      <c r="BB90" s="343"/>
      <c r="BC90" s="208"/>
      <c r="BD90" s="342">
        <v>21845</v>
      </c>
      <c r="BE90" s="343"/>
      <c r="BF90" s="208"/>
      <c r="BG90" s="3">
        <v>85</v>
      </c>
      <c r="BH90" s="164">
        <f t="shared" si="15"/>
        <v>0.33333333333333331</v>
      </c>
      <c r="BI90" s="3">
        <v>85</v>
      </c>
      <c r="BJ90" s="174">
        <v>8.0677290836653377</v>
      </c>
      <c r="BK90" s="281">
        <v>4.0999999999999996</v>
      </c>
      <c r="BL90" s="163" t="str">
        <f t="shared" si="34"/>
        <v>nothing</v>
      </c>
      <c r="BM90" s="3" t="str">
        <f t="shared" si="34"/>
        <v>nothing</v>
      </c>
      <c r="BS90" s="342">
        <v>21845</v>
      </c>
      <c r="BT90" s="343"/>
      <c r="BU90" s="3">
        <v>4450</v>
      </c>
      <c r="BV90" s="342">
        <v>21845</v>
      </c>
      <c r="BW90" s="343"/>
      <c r="BX90" s="3">
        <v>-35</v>
      </c>
      <c r="BZ90" s="342">
        <v>21845</v>
      </c>
      <c r="CA90" s="343"/>
      <c r="CB90" s="163">
        <v>4450</v>
      </c>
      <c r="CC90" s="342">
        <v>21845</v>
      </c>
      <c r="CD90" s="343"/>
      <c r="CE90" s="177">
        <v>120</v>
      </c>
      <c r="CF90" s="342">
        <v>21845</v>
      </c>
      <c r="CG90" s="343"/>
      <c r="CH90" s="172">
        <f t="shared" si="22"/>
        <v>85.666666666666671</v>
      </c>
      <c r="CJ90" s="342">
        <v>21845</v>
      </c>
      <c r="CK90" s="343"/>
      <c r="CL90" s="164">
        <f t="shared" si="23"/>
        <v>0.33333333333333331</v>
      </c>
      <c r="CM90" s="342">
        <v>21845</v>
      </c>
      <c r="CN90" s="343"/>
      <c r="CO90" s="164">
        <f t="shared" si="24"/>
        <v>0.33333333333333331</v>
      </c>
      <c r="CP90" s="342">
        <v>21845</v>
      </c>
      <c r="CQ90" s="343"/>
      <c r="CR90" s="164">
        <f t="shared" si="25"/>
        <v>0.33333333333333331</v>
      </c>
      <c r="CS90" s="342">
        <v>21845</v>
      </c>
      <c r="CT90" s="343"/>
      <c r="CU90" s="164">
        <f t="shared" si="26"/>
        <v>0.33333333333333331</v>
      </c>
      <c r="CV90" s="342">
        <v>21845</v>
      </c>
      <c r="CW90" s="343"/>
      <c r="CX90" s="164">
        <f t="shared" si="27"/>
        <v>0.33333333333333331</v>
      </c>
      <c r="CY90" s="342">
        <v>21845</v>
      </c>
      <c r="CZ90" s="343"/>
      <c r="DA90" s="164">
        <f t="shared" si="28"/>
        <v>0.33333333333333331</v>
      </c>
      <c r="DC90" s="3">
        <v>85</v>
      </c>
      <c r="DD90" s="3" t="s">
        <v>186</v>
      </c>
      <c r="DE90" s="3">
        <v>85</v>
      </c>
      <c r="DF90" s="165" t="s">
        <v>109</v>
      </c>
      <c r="DG90" s="3">
        <v>85</v>
      </c>
      <c r="DH90" s="164" t="s">
        <v>200</v>
      </c>
      <c r="DI90" s="3">
        <v>85</v>
      </c>
      <c r="DJ90" s="164" t="s">
        <v>152</v>
      </c>
      <c r="DK90" s="3">
        <v>85</v>
      </c>
      <c r="DL90" s="167">
        <f t="shared" si="31"/>
        <v>-3.546091633466137</v>
      </c>
      <c r="DM90" s="3">
        <v>85</v>
      </c>
      <c r="DN90" s="167">
        <f t="shared" si="32"/>
        <v>-7.0916832669322716</v>
      </c>
      <c r="DP90" s="3">
        <v>85</v>
      </c>
      <c r="DQ90" s="223" t="s">
        <v>207</v>
      </c>
      <c r="DS90" s="342">
        <v>21845</v>
      </c>
      <c r="DT90" s="343"/>
      <c r="DU90" s="232">
        <f t="shared" si="29"/>
        <v>0.26666666666666666</v>
      </c>
      <c r="DV90" s="342">
        <v>21845</v>
      </c>
      <c r="DW90" s="343"/>
      <c r="DX90" s="233">
        <f t="shared" si="30"/>
        <v>0.26666666666666666</v>
      </c>
      <c r="DY90" s="231"/>
      <c r="DZ90" s="227">
        <v>85</v>
      </c>
      <c r="EA90" s="208"/>
      <c r="EB90" s="3">
        <v>85</v>
      </c>
      <c r="EC90" s="3">
        <v>-35</v>
      </c>
    </row>
    <row r="91" spans="1:133">
      <c r="A91" s="342">
        <v>22102</v>
      </c>
      <c r="B91" s="343"/>
      <c r="C91" s="164">
        <f t="shared" si="19"/>
        <v>0.33725490196078434</v>
      </c>
      <c r="D91" s="3">
        <v>86</v>
      </c>
      <c r="E91" s="207" t="s">
        <v>204</v>
      </c>
      <c r="F91" s="342">
        <v>22102</v>
      </c>
      <c r="G91" s="343"/>
      <c r="H91" s="208"/>
      <c r="I91" s="342">
        <v>22102</v>
      </c>
      <c r="J91" s="343"/>
      <c r="K91" s="208"/>
      <c r="L91" s="342">
        <v>22102</v>
      </c>
      <c r="M91" s="343"/>
      <c r="N91" s="208"/>
      <c r="O91" s="342">
        <v>22102</v>
      </c>
      <c r="P91" s="343"/>
      <c r="Q91" s="208"/>
      <c r="R91" s="342">
        <v>22102</v>
      </c>
      <c r="S91" s="343"/>
      <c r="T91" s="208"/>
      <c r="U91" s="342">
        <v>22102</v>
      </c>
      <c r="V91" s="343"/>
      <c r="W91" s="208"/>
      <c r="X91" s="342">
        <v>22102</v>
      </c>
      <c r="Y91" s="343"/>
      <c r="Z91" s="208"/>
      <c r="AA91" s="342">
        <v>22102</v>
      </c>
      <c r="AB91" s="343"/>
      <c r="AC91" s="208"/>
      <c r="AD91" s="342">
        <v>22102</v>
      </c>
      <c r="AE91" s="343"/>
      <c r="AF91" s="164">
        <f t="shared" si="21"/>
        <v>0.33725490196078434</v>
      </c>
      <c r="AG91" s="3">
        <v>86</v>
      </c>
      <c r="AH91" s="207" t="s">
        <v>204</v>
      </c>
      <c r="AI91" s="342">
        <v>22102</v>
      </c>
      <c r="AJ91" s="343"/>
      <c r="AK91" s="208"/>
      <c r="AL91" s="342">
        <v>22102</v>
      </c>
      <c r="AM91" s="343"/>
      <c r="AN91" s="208"/>
      <c r="AO91" s="342">
        <v>22102</v>
      </c>
      <c r="AP91" s="343"/>
      <c r="AQ91" s="208"/>
      <c r="AR91" s="342">
        <v>22102</v>
      </c>
      <c r="AS91" s="343"/>
      <c r="AT91" s="208"/>
      <c r="AU91" s="342">
        <v>22102</v>
      </c>
      <c r="AV91" s="343"/>
      <c r="AW91" s="208"/>
      <c r="AX91" s="342">
        <v>22102</v>
      </c>
      <c r="AY91" s="343"/>
      <c r="AZ91" s="208"/>
      <c r="BA91" s="342">
        <v>22102</v>
      </c>
      <c r="BB91" s="343"/>
      <c r="BC91" s="208"/>
      <c r="BD91" s="342">
        <v>22102</v>
      </c>
      <c r="BE91" s="343"/>
      <c r="BF91" s="208"/>
      <c r="BG91" s="3">
        <v>86</v>
      </c>
      <c r="BH91" s="164">
        <f t="shared" si="15"/>
        <v>0.33725490196078434</v>
      </c>
      <c r="BI91" s="3">
        <v>86</v>
      </c>
      <c r="BJ91" s="174">
        <v>8.1673306772908365</v>
      </c>
      <c r="BK91" s="281">
        <v>4.16</v>
      </c>
      <c r="BL91" s="163" t="str">
        <f t="shared" si="34"/>
        <v>nothing</v>
      </c>
      <c r="BM91" s="3" t="str">
        <f t="shared" si="34"/>
        <v>nothing</v>
      </c>
      <c r="BS91" s="342">
        <v>22102</v>
      </c>
      <c r="BT91" s="343"/>
      <c r="BU91" s="3">
        <v>4500</v>
      </c>
      <c r="BV91" s="342">
        <v>22102</v>
      </c>
      <c r="BW91" s="343"/>
      <c r="BX91" s="3">
        <v>-34</v>
      </c>
      <c r="BZ91" s="342">
        <v>22102</v>
      </c>
      <c r="CA91" s="343"/>
      <c r="CB91" s="163">
        <v>4500</v>
      </c>
      <c r="CC91" s="342">
        <v>22102</v>
      </c>
      <c r="CD91" s="343"/>
      <c r="CE91" s="177">
        <v>121.41176470588235</v>
      </c>
      <c r="CF91" s="342">
        <v>22102</v>
      </c>
      <c r="CG91" s="343"/>
      <c r="CH91" s="172">
        <f t="shared" si="22"/>
        <v>86.674509803921566</v>
      </c>
      <c r="CJ91" s="342">
        <v>22102</v>
      </c>
      <c r="CK91" s="343"/>
      <c r="CL91" s="164">
        <f t="shared" si="23"/>
        <v>0.33725490196078434</v>
      </c>
      <c r="CM91" s="342">
        <v>22102</v>
      </c>
      <c r="CN91" s="343"/>
      <c r="CO91" s="164">
        <f t="shared" si="24"/>
        <v>0.33725490196078434</v>
      </c>
      <c r="CP91" s="342">
        <v>22102</v>
      </c>
      <c r="CQ91" s="343"/>
      <c r="CR91" s="164">
        <f t="shared" si="25"/>
        <v>0.33725490196078434</v>
      </c>
      <c r="CS91" s="342">
        <v>22102</v>
      </c>
      <c r="CT91" s="343"/>
      <c r="CU91" s="164">
        <f t="shared" si="26"/>
        <v>0.33725490196078434</v>
      </c>
      <c r="CV91" s="342">
        <v>22102</v>
      </c>
      <c r="CW91" s="343"/>
      <c r="CX91" s="164">
        <f t="shared" si="27"/>
        <v>0.33725490196078434</v>
      </c>
      <c r="CY91" s="342">
        <v>22102</v>
      </c>
      <c r="CZ91" s="343"/>
      <c r="DA91" s="164">
        <f t="shared" si="28"/>
        <v>0.33725490196078434</v>
      </c>
      <c r="DC91" s="3">
        <v>86</v>
      </c>
      <c r="DD91" s="3" t="s">
        <v>186</v>
      </c>
      <c r="DE91" s="3">
        <v>86</v>
      </c>
      <c r="DF91" s="165" t="s">
        <v>109</v>
      </c>
      <c r="DG91" s="3">
        <v>86</v>
      </c>
      <c r="DH91" s="164" t="s">
        <v>200</v>
      </c>
      <c r="DI91" s="3">
        <v>86</v>
      </c>
      <c r="DJ91" s="164" t="s">
        <v>152</v>
      </c>
      <c r="DK91" s="3">
        <v>86</v>
      </c>
      <c r="DL91" s="167">
        <f t="shared" si="31"/>
        <v>-3.4664103585657386</v>
      </c>
      <c r="DM91" s="3">
        <v>86</v>
      </c>
      <c r="DN91" s="167">
        <f t="shared" si="32"/>
        <v>-6.9323207171314749</v>
      </c>
      <c r="DP91" s="3">
        <v>86</v>
      </c>
      <c r="DQ91" s="223" t="s">
        <v>207</v>
      </c>
      <c r="DS91" s="342">
        <v>22102</v>
      </c>
      <c r="DT91" s="343"/>
      <c r="DU91" s="232">
        <f t="shared" si="29"/>
        <v>0.26980392156862748</v>
      </c>
      <c r="DV91" s="342">
        <v>22102</v>
      </c>
      <c r="DW91" s="343"/>
      <c r="DX91" s="233">
        <f t="shared" si="30"/>
        <v>0.26980392156862748</v>
      </c>
      <c r="DY91" s="231"/>
      <c r="DZ91" s="227">
        <v>86</v>
      </c>
      <c r="EA91" s="208"/>
      <c r="EB91" s="3">
        <v>86</v>
      </c>
      <c r="EC91" s="3">
        <v>-34</v>
      </c>
    </row>
    <row r="92" spans="1:133">
      <c r="A92" s="342">
        <v>22359</v>
      </c>
      <c r="B92" s="343"/>
      <c r="C92" s="164">
        <f t="shared" si="19"/>
        <v>0.3411764705882353</v>
      </c>
      <c r="D92" s="3">
        <v>87</v>
      </c>
      <c r="E92" s="207" t="s">
        <v>204</v>
      </c>
      <c r="F92" s="342">
        <v>22359</v>
      </c>
      <c r="G92" s="343"/>
      <c r="H92" s="208"/>
      <c r="I92" s="342">
        <v>22359</v>
      </c>
      <c r="J92" s="343"/>
      <c r="K92" s="208"/>
      <c r="L92" s="342">
        <v>22359</v>
      </c>
      <c r="M92" s="343"/>
      <c r="N92" s="208"/>
      <c r="O92" s="342">
        <v>22359</v>
      </c>
      <c r="P92" s="343"/>
      <c r="Q92" s="208"/>
      <c r="R92" s="342">
        <v>22359</v>
      </c>
      <c r="S92" s="343"/>
      <c r="T92" s="208"/>
      <c r="U92" s="342">
        <v>22359</v>
      </c>
      <c r="V92" s="343"/>
      <c r="W92" s="208"/>
      <c r="X92" s="342">
        <v>22359</v>
      </c>
      <c r="Y92" s="343"/>
      <c r="Z92" s="208"/>
      <c r="AA92" s="342">
        <v>22359</v>
      </c>
      <c r="AB92" s="343"/>
      <c r="AC92" s="208"/>
      <c r="AD92" s="342">
        <v>22359</v>
      </c>
      <c r="AE92" s="343"/>
      <c r="AF92" s="164">
        <f t="shared" si="21"/>
        <v>0.3411764705882353</v>
      </c>
      <c r="AG92" s="3">
        <v>87</v>
      </c>
      <c r="AH92" s="207" t="s">
        <v>204</v>
      </c>
      <c r="AI92" s="342">
        <v>22359</v>
      </c>
      <c r="AJ92" s="343"/>
      <c r="AK92" s="208"/>
      <c r="AL92" s="342">
        <v>22359</v>
      </c>
      <c r="AM92" s="343"/>
      <c r="AN92" s="208"/>
      <c r="AO92" s="342">
        <v>22359</v>
      </c>
      <c r="AP92" s="343"/>
      <c r="AQ92" s="208"/>
      <c r="AR92" s="342">
        <v>22359</v>
      </c>
      <c r="AS92" s="343"/>
      <c r="AT92" s="208"/>
      <c r="AU92" s="342">
        <v>22359</v>
      </c>
      <c r="AV92" s="343"/>
      <c r="AW92" s="208"/>
      <c r="AX92" s="342">
        <v>22359</v>
      </c>
      <c r="AY92" s="343"/>
      <c r="AZ92" s="208"/>
      <c r="BA92" s="342">
        <v>22359</v>
      </c>
      <c r="BB92" s="343"/>
      <c r="BC92" s="208"/>
      <c r="BD92" s="342">
        <v>22359</v>
      </c>
      <c r="BE92" s="343"/>
      <c r="BF92" s="208"/>
      <c r="BG92" s="3">
        <v>87</v>
      </c>
      <c r="BH92" s="164">
        <f t="shared" si="15"/>
        <v>0.3411764705882353</v>
      </c>
      <c r="BI92" s="3">
        <v>87</v>
      </c>
      <c r="BJ92" s="174">
        <v>8.2669322709163335</v>
      </c>
      <c r="BK92" s="281">
        <v>4.22</v>
      </c>
      <c r="BL92" s="163" t="str">
        <f t="shared" si="34"/>
        <v>nothing</v>
      </c>
      <c r="BM92" s="3" t="str">
        <f t="shared" si="34"/>
        <v>nothing</v>
      </c>
      <c r="BS92" s="342">
        <v>22359</v>
      </c>
      <c r="BT92" s="343"/>
      <c r="BU92" s="3">
        <v>4550</v>
      </c>
      <c r="BV92" s="342">
        <v>22359</v>
      </c>
      <c r="BW92" s="343"/>
      <c r="BX92" s="3">
        <v>-33</v>
      </c>
      <c r="BZ92" s="342">
        <v>22359</v>
      </c>
      <c r="CA92" s="343"/>
      <c r="CB92" s="163">
        <v>4550</v>
      </c>
      <c r="CC92" s="342">
        <v>22359</v>
      </c>
      <c r="CD92" s="343"/>
      <c r="CE92" s="177">
        <v>122.82352941176471</v>
      </c>
      <c r="CF92" s="342">
        <v>22359</v>
      </c>
      <c r="CG92" s="343"/>
      <c r="CH92" s="172">
        <f t="shared" si="22"/>
        <v>87.682352941176475</v>
      </c>
      <c r="CJ92" s="342">
        <v>22359</v>
      </c>
      <c r="CK92" s="343"/>
      <c r="CL92" s="164">
        <f t="shared" si="23"/>
        <v>0.3411764705882353</v>
      </c>
      <c r="CM92" s="342">
        <v>22359</v>
      </c>
      <c r="CN92" s="343"/>
      <c r="CO92" s="164">
        <f t="shared" si="24"/>
        <v>0.3411764705882353</v>
      </c>
      <c r="CP92" s="342">
        <v>22359</v>
      </c>
      <c r="CQ92" s="343"/>
      <c r="CR92" s="164">
        <f t="shared" si="25"/>
        <v>0.3411764705882353</v>
      </c>
      <c r="CS92" s="342">
        <v>22359</v>
      </c>
      <c r="CT92" s="343"/>
      <c r="CU92" s="164">
        <f t="shared" si="26"/>
        <v>0.3411764705882353</v>
      </c>
      <c r="CV92" s="342">
        <v>22359</v>
      </c>
      <c r="CW92" s="343"/>
      <c r="CX92" s="164">
        <f t="shared" si="27"/>
        <v>0.3411764705882353</v>
      </c>
      <c r="CY92" s="342">
        <v>22359</v>
      </c>
      <c r="CZ92" s="343"/>
      <c r="DA92" s="164">
        <f t="shared" si="28"/>
        <v>0.3411764705882353</v>
      </c>
      <c r="DC92" s="3">
        <v>87</v>
      </c>
      <c r="DD92" s="3" t="s">
        <v>186</v>
      </c>
      <c r="DE92" s="3">
        <v>87</v>
      </c>
      <c r="DF92" s="165" t="s">
        <v>109</v>
      </c>
      <c r="DG92" s="3">
        <v>87</v>
      </c>
      <c r="DH92" s="164" t="s">
        <v>200</v>
      </c>
      <c r="DI92" s="3">
        <v>87</v>
      </c>
      <c r="DJ92" s="164" t="s">
        <v>152</v>
      </c>
      <c r="DK92" s="3">
        <v>87</v>
      </c>
      <c r="DL92" s="167">
        <f t="shared" si="31"/>
        <v>-3.3867290836653403</v>
      </c>
      <c r="DM92" s="3">
        <v>87</v>
      </c>
      <c r="DN92" s="167">
        <f t="shared" si="32"/>
        <v>-6.7729581673306782</v>
      </c>
      <c r="DP92" s="3">
        <v>87</v>
      </c>
      <c r="DQ92" s="223" t="s">
        <v>207</v>
      </c>
      <c r="DS92" s="342">
        <v>22359</v>
      </c>
      <c r="DT92" s="343"/>
      <c r="DU92" s="232">
        <f t="shared" si="29"/>
        <v>0.27294117647058824</v>
      </c>
      <c r="DV92" s="342">
        <v>22359</v>
      </c>
      <c r="DW92" s="343"/>
      <c r="DX92" s="233">
        <f t="shared" si="30"/>
        <v>0.27294117647058824</v>
      </c>
      <c r="DY92" s="231"/>
      <c r="DZ92" s="227">
        <v>87</v>
      </c>
      <c r="EA92" s="208"/>
      <c r="EB92" s="3">
        <v>87</v>
      </c>
      <c r="EC92" s="3">
        <v>-33</v>
      </c>
    </row>
    <row r="93" spans="1:133">
      <c r="A93" s="342">
        <v>22616</v>
      </c>
      <c r="B93" s="343"/>
      <c r="C93" s="164">
        <f t="shared" si="19"/>
        <v>0.34509803921568627</v>
      </c>
      <c r="D93" s="3">
        <v>88</v>
      </c>
      <c r="E93" s="207" t="s">
        <v>204</v>
      </c>
      <c r="F93" s="342">
        <v>22616</v>
      </c>
      <c r="G93" s="343"/>
      <c r="H93" s="208"/>
      <c r="I93" s="342">
        <v>22616</v>
      </c>
      <c r="J93" s="343"/>
      <c r="K93" s="208"/>
      <c r="L93" s="342">
        <v>22616</v>
      </c>
      <c r="M93" s="343"/>
      <c r="N93" s="208"/>
      <c r="O93" s="342">
        <v>22616</v>
      </c>
      <c r="P93" s="343"/>
      <c r="Q93" s="208"/>
      <c r="R93" s="342">
        <v>22616</v>
      </c>
      <c r="S93" s="343"/>
      <c r="T93" s="208"/>
      <c r="U93" s="342">
        <v>22616</v>
      </c>
      <c r="V93" s="343"/>
      <c r="W93" s="208"/>
      <c r="X93" s="342">
        <v>22616</v>
      </c>
      <c r="Y93" s="343"/>
      <c r="Z93" s="208"/>
      <c r="AA93" s="342">
        <v>22616</v>
      </c>
      <c r="AB93" s="343"/>
      <c r="AC93" s="208"/>
      <c r="AD93" s="342">
        <v>22616</v>
      </c>
      <c r="AE93" s="343"/>
      <c r="AF93" s="164">
        <f t="shared" si="21"/>
        <v>0.34509803921568627</v>
      </c>
      <c r="AG93" s="3">
        <v>88</v>
      </c>
      <c r="AH93" s="207" t="s">
        <v>204</v>
      </c>
      <c r="AI93" s="342">
        <v>22616</v>
      </c>
      <c r="AJ93" s="343"/>
      <c r="AK93" s="208"/>
      <c r="AL93" s="342">
        <v>22616</v>
      </c>
      <c r="AM93" s="343"/>
      <c r="AN93" s="208"/>
      <c r="AO93" s="342">
        <v>22616</v>
      </c>
      <c r="AP93" s="343"/>
      <c r="AQ93" s="208"/>
      <c r="AR93" s="342">
        <v>22616</v>
      </c>
      <c r="AS93" s="343"/>
      <c r="AT93" s="208"/>
      <c r="AU93" s="342">
        <v>22616</v>
      </c>
      <c r="AV93" s="343"/>
      <c r="AW93" s="208"/>
      <c r="AX93" s="342">
        <v>22616</v>
      </c>
      <c r="AY93" s="343"/>
      <c r="AZ93" s="208"/>
      <c r="BA93" s="342">
        <v>22616</v>
      </c>
      <c r="BB93" s="343"/>
      <c r="BC93" s="208"/>
      <c r="BD93" s="342">
        <v>22616</v>
      </c>
      <c r="BE93" s="343"/>
      <c r="BF93" s="208"/>
      <c r="BG93" s="3">
        <v>88</v>
      </c>
      <c r="BH93" s="164">
        <f t="shared" si="15"/>
        <v>0.34509803921568627</v>
      </c>
      <c r="BI93" s="3">
        <v>88</v>
      </c>
      <c r="BJ93" s="174">
        <v>8.3665338645418323</v>
      </c>
      <c r="BK93" s="281">
        <v>4.28</v>
      </c>
      <c r="BL93" s="163" t="str">
        <f t="shared" si="34"/>
        <v>nothing</v>
      </c>
      <c r="BM93" s="3" t="str">
        <f t="shared" si="34"/>
        <v>nothing</v>
      </c>
      <c r="BS93" s="342">
        <v>22616</v>
      </c>
      <c r="BT93" s="343"/>
      <c r="BU93" s="3">
        <v>4550</v>
      </c>
      <c r="BV93" s="342">
        <v>22616</v>
      </c>
      <c r="BW93" s="343"/>
      <c r="BX93" s="3">
        <v>-32</v>
      </c>
      <c r="BZ93" s="342">
        <v>22616</v>
      </c>
      <c r="CA93" s="343"/>
      <c r="CB93" s="163">
        <v>4550</v>
      </c>
      <c r="CC93" s="342">
        <v>22616</v>
      </c>
      <c r="CD93" s="343"/>
      <c r="CE93" s="177">
        <v>124.23529411764706</v>
      </c>
      <c r="CF93" s="342">
        <v>22616</v>
      </c>
      <c r="CG93" s="343"/>
      <c r="CH93" s="172">
        <f t="shared" si="22"/>
        <v>88.69019607843137</v>
      </c>
      <c r="CJ93" s="342">
        <v>22616</v>
      </c>
      <c r="CK93" s="343"/>
      <c r="CL93" s="164">
        <f t="shared" si="23"/>
        <v>0.34509803921568627</v>
      </c>
      <c r="CM93" s="342">
        <v>22616</v>
      </c>
      <c r="CN93" s="343"/>
      <c r="CO93" s="164">
        <f t="shared" si="24"/>
        <v>0.34509803921568627</v>
      </c>
      <c r="CP93" s="342">
        <v>22616</v>
      </c>
      <c r="CQ93" s="343"/>
      <c r="CR93" s="164">
        <f t="shared" si="25"/>
        <v>0.34509803921568627</v>
      </c>
      <c r="CS93" s="342">
        <v>22616</v>
      </c>
      <c r="CT93" s="343"/>
      <c r="CU93" s="164">
        <f t="shared" si="26"/>
        <v>0.34509803921568627</v>
      </c>
      <c r="CV93" s="342">
        <v>22616</v>
      </c>
      <c r="CW93" s="343"/>
      <c r="CX93" s="164">
        <f t="shared" si="27"/>
        <v>0.34509803921568627</v>
      </c>
      <c r="CY93" s="342">
        <v>22616</v>
      </c>
      <c r="CZ93" s="343"/>
      <c r="DA93" s="164">
        <f t="shared" si="28"/>
        <v>0.34509803921568627</v>
      </c>
      <c r="DC93" s="3">
        <v>88</v>
      </c>
      <c r="DD93" s="3" t="s">
        <v>186</v>
      </c>
      <c r="DE93" s="3">
        <v>88</v>
      </c>
      <c r="DF93" s="165" t="s">
        <v>109</v>
      </c>
      <c r="DG93" s="3">
        <v>88</v>
      </c>
      <c r="DH93" s="164" t="s">
        <v>200</v>
      </c>
      <c r="DI93" s="3">
        <v>88</v>
      </c>
      <c r="DJ93" s="164" t="s">
        <v>152</v>
      </c>
      <c r="DK93" s="3">
        <v>88</v>
      </c>
      <c r="DL93" s="167">
        <f t="shared" si="31"/>
        <v>-3.3070478087649411</v>
      </c>
      <c r="DM93" s="3">
        <v>88</v>
      </c>
      <c r="DN93" s="167">
        <f t="shared" si="32"/>
        <v>-6.6135956175298798</v>
      </c>
      <c r="DP93" s="3">
        <v>88</v>
      </c>
      <c r="DQ93" s="223" t="s">
        <v>207</v>
      </c>
      <c r="DS93" s="342">
        <v>22616</v>
      </c>
      <c r="DT93" s="343"/>
      <c r="DU93" s="232">
        <f t="shared" si="29"/>
        <v>0.276078431372549</v>
      </c>
      <c r="DV93" s="342">
        <v>22616</v>
      </c>
      <c r="DW93" s="343"/>
      <c r="DX93" s="233">
        <f t="shared" si="30"/>
        <v>0.276078431372549</v>
      </c>
      <c r="DY93" s="231"/>
      <c r="DZ93" s="227">
        <v>88</v>
      </c>
      <c r="EA93" s="208"/>
      <c r="EB93" s="3">
        <v>88</v>
      </c>
      <c r="EC93" s="3">
        <v>-32</v>
      </c>
    </row>
    <row r="94" spans="1:133">
      <c r="A94" s="342">
        <v>22873</v>
      </c>
      <c r="B94" s="343"/>
      <c r="C94" s="164">
        <f t="shared" si="19"/>
        <v>0.34901960784313724</v>
      </c>
      <c r="D94" s="3">
        <v>89</v>
      </c>
      <c r="E94" s="207" t="s">
        <v>204</v>
      </c>
      <c r="F94" s="342">
        <v>22873</v>
      </c>
      <c r="G94" s="343"/>
      <c r="H94" s="208"/>
      <c r="I94" s="342">
        <v>22873</v>
      </c>
      <c r="J94" s="343"/>
      <c r="K94" s="208"/>
      <c r="L94" s="342">
        <v>22873</v>
      </c>
      <c r="M94" s="343"/>
      <c r="N94" s="208"/>
      <c r="O94" s="342">
        <v>22873</v>
      </c>
      <c r="P94" s="343"/>
      <c r="Q94" s="208"/>
      <c r="R94" s="342">
        <v>22873</v>
      </c>
      <c r="S94" s="343"/>
      <c r="T94" s="208"/>
      <c r="U94" s="342">
        <v>22873</v>
      </c>
      <c r="V94" s="343"/>
      <c r="W94" s="208"/>
      <c r="X94" s="342">
        <v>22873</v>
      </c>
      <c r="Y94" s="343"/>
      <c r="Z94" s="208"/>
      <c r="AA94" s="342">
        <v>22873</v>
      </c>
      <c r="AB94" s="343"/>
      <c r="AC94" s="208"/>
      <c r="AD94" s="342">
        <v>22873</v>
      </c>
      <c r="AE94" s="343"/>
      <c r="AF94" s="164">
        <f t="shared" si="21"/>
        <v>0.34901960784313724</v>
      </c>
      <c r="AG94" s="3">
        <v>89</v>
      </c>
      <c r="AH94" s="207" t="s">
        <v>204</v>
      </c>
      <c r="AI94" s="342">
        <v>22873</v>
      </c>
      <c r="AJ94" s="343"/>
      <c r="AK94" s="208"/>
      <c r="AL94" s="342">
        <v>22873</v>
      </c>
      <c r="AM94" s="343"/>
      <c r="AN94" s="208"/>
      <c r="AO94" s="342">
        <v>22873</v>
      </c>
      <c r="AP94" s="343"/>
      <c r="AQ94" s="208"/>
      <c r="AR94" s="342">
        <v>22873</v>
      </c>
      <c r="AS94" s="343"/>
      <c r="AT94" s="208"/>
      <c r="AU94" s="342">
        <v>22873</v>
      </c>
      <c r="AV94" s="343"/>
      <c r="AW94" s="208"/>
      <c r="AX94" s="342">
        <v>22873</v>
      </c>
      <c r="AY94" s="343"/>
      <c r="AZ94" s="208"/>
      <c r="BA94" s="342">
        <v>22873</v>
      </c>
      <c r="BB94" s="343"/>
      <c r="BC94" s="208"/>
      <c r="BD94" s="342">
        <v>22873</v>
      </c>
      <c r="BE94" s="343"/>
      <c r="BF94" s="208"/>
      <c r="BG94" s="3">
        <v>89</v>
      </c>
      <c r="BH94" s="164">
        <f t="shared" si="15"/>
        <v>0.34901960784313724</v>
      </c>
      <c r="BI94" s="3">
        <v>89</v>
      </c>
      <c r="BJ94" s="174">
        <v>8.4661354581673294</v>
      </c>
      <c r="BK94" s="281">
        <v>4.34</v>
      </c>
      <c r="BL94" s="163" t="str">
        <f t="shared" si="34"/>
        <v>nothing</v>
      </c>
      <c r="BM94" s="3" t="str">
        <f t="shared" si="34"/>
        <v>nothing</v>
      </c>
      <c r="BS94" s="342">
        <v>22873</v>
      </c>
      <c r="BT94" s="343"/>
      <c r="BU94" s="3">
        <v>4600</v>
      </c>
      <c r="BV94" s="342">
        <v>22873</v>
      </c>
      <c r="BW94" s="343"/>
      <c r="BX94" s="3">
        <v>-31</v>
      </c>
      <c r="BZ94" s="342">
        <v>22873</v>
      </c>
      <c r="CA94" s="343"/>
      <c r="CB94" s="163">
        <v>4600</v>
      </c>
      <c r="CC94" s="342">
        <v>22873</v>
      </c>
      <c r="CD94" s="343"/>
      <c r="CE94" s="177">
        <v>125.64705882352941</v>
      </c>
      <c r="CF94" s="342">
        <v>22873</v>
      </c>
      <c r="CG94" s="343"/>
      <c r="CH94" s="172">
        <f t="shared" si="22"/>
        <v>89.698039215686279</v>
      </c>
      <c r="CJ94" s="342">
        <v>22873</v>
      </c>
      <c r="CK94" s="343"/>
      <c r="CL94" s="164">
        <f t="shared" si="23"/>
        <v>0.34901960784313724</v>
      </c>
      <c r="CM94" s="342">
        <v>22873</v>
      </c>
      <c r="CN94" s="343"/>
      <c r="CO94" s="164">
        <f t="shared" si="24"/>
        <v>0.34901960784313724</v>
      </c>
      <c r="CP94" s="342">
        <v>22873</v>
      </c>
      <c r="CQ94" s="343"/>
      <c r="CR94" s="164">
        <f t="shared" si="25"/>
        <v>0.34901960784313724</v>
      </c>
      <c r="CS94" s="342">
        <v>22873</v>
      </c>
      <c r="CT94" s="343"/>
      <c r="CU94" s="164">
        <f t="shared" si="26"/>
        <v>0.34901960784313724</v>
      </c>
      <c r="CV94" s="342">
        <v>22873</v>
      </c>
      <c r="CW94" s="343"/>
      <c r="CX94" s="164">
        <f t="shared" si="27"/>
        <v>0.34901960784313724</v>
      </c>
      <c r="CY94" s="342">
        <v>22873</v>
      </c>
      <c r="CZ94" s="343"/>
      <c r="DA94" s="164">
        <f t="shared" si="28"/>
        <v>0.34901960784313724</v>
      </c>
      <c r="DC94" s="3">
        <v>89</v>
      </c>
      <c r="DD94" s="3" t="s">
        <v>186</v>
      </c>
      <c r="DE94" s="3">
        <v>89</v>
      </c>
      <c r="DF94" s="165" t="s">
        <v>109</v>
      </c>
      <c r="DG94" s="3">
        <v>89</v>
      </c>
      <c r="DH94" s="164" t="s">
        <v>200</v>
      </c>
      <c r="DI94" s="3">
        <v>89</v>
      </c>
      <c r="DJ94" s="164" t="s">
        <v>152</v>
      </c>
      <c r="DK94" s="3">
        <v>89</v>
      </c>
      <c r="DL94" s="167">
        <f t="shared" si="31"/>
        <v>-3.2273665338645428</v>
      </c>
      <c r="DM94" s="3">
        <v>89</v>
      </c>
      <c r="DN94" s="167">
        <f t="shared" si="32"/>
        <v>-6.4542330677290831</v>
      </c>
      <c r="DP94" s="3">
        <v>89</v>
      </c>
      <c r="DQ94" s="223" t="s">
        <v>207</v>
      </c>
      <c r="DS94" s="342">
        <v>22873</v>
      </c>
      <c r="DT94" s="343"/>
      <c r="DU94" s="232">
        <f t="shared" si="29"/>
        <v>0.27921568627450982</v>
      </c>
      <c r="DV94" s="342">
        <v>22873</v>
      </c>
      <c r="DW94" s="343"/>
      <c r="DX94" s="233">
        <f t="shared" si="30"/>
        <v>0.27921568627450982</v>
      </c>
      <c r="DY94" s="231"/>
      <c r="DZ94" s="227">
        <v>89</v>
      </c>
      <c r="EA94" s="208"/>
      <c r="EB94" s="3">
        <v>89</v>
      </c>
      <c r="EC94" s="3">
        <v>-31</v>
      </c>
    </row>
    <row r="95" spans="1:133">
      <c r="A95" s="342">
        <v>23130</v>
      </c>
      <c r="B95" s="343"/>
      <c r="C95" s="164">
        <f t="shared" si="19"/>
        <v>0.35294117647058826</v>
      </c>
      <c r="D95" s="3">
        <v>90</v>
      </c>
      <c r="E95" s="207" t="s">
        <v>204</v>
      </c>
      <c r="F95" s="342">
        <v>23130</v>
      </c>
      <c r="G95" s="343"/>
      <c r="H95" s="208"/>
      <c r="I95" s="342">
        <v>23130</v>
      </c>
      <c r="J95" s="343"/>
      <c r="K95" s="208"/>
      <c r="L95" s="342">
        <v>23130</v>
      </c>
      <c r="M95" s="343"/>
      <c r="N95" s="208"/>
      <c r="O95" s="342">
        <v>23130</v>
      </c>
      <c r="P95" s="343"/>
      <c r="Q95" s="208"/>
      <c r="R95" s="342">
        <v>23130</v>
      </c>
      <c r="S95" s="343"/>
      <c r="T95" s="208"/>
      <c r="U95" s="342">
        <v>23130</v>
      </c>
      <c r="V95" s="343"/>
      <c r="W95" s="208"/>
      <c r="X95" s="342">
        <v>23130</v>
      </c>
      <c r="Y95" s="343"/>
      <c r="Z95" s="208"/>
      <c r="AA95" s="342">
        <v>23130</v>
      </c>
      <c r="AB95" s="343"/>
      <c r="AC95" s="208"/>
      <c r="AD95" s="342">
        <v>23130</v>
      </c>
      <c r="AE95" s="343"/>
      <c r="AF95" s="164">
        <f t="shared" si="21"/>
        <v>0.35294117647058826</v>
      </c>
      <c r="AG95" s="3">
        <v>90</v>
      </c>
      <c r="AH95" s="207" t="s">
        <v>204</v>
      </c>
      <c r="AI95" s="342">
        <v>23130</v>
      </c>
      <c r="AJ95" s="343"/>
      <c r="AK95" s="208"/>
      <c r="AL95" s="342">
        <v>23130</v>
      </c>
      <c r="AM95" s="343"/>
      <c r="AN95" s="208"/>
      <c r="AO95" s="342">
        <v>23130</v>
      </c>
      <c r="AP95" s="343"/>
      <c r="AQ95" s="208"/>
      <c r="AR95" s="342">
        <v>23130</v>
      </c>
      <c r="AS95" s="343"/>
      <c r="AT95" s="208"/>
      <c r="AU95" s="342">
        <v>23130</v>
      </c>
      <c r="AV95" s="343"/>
      <c r="AW95" s="208"/>
      <c r="AX95" s="342">
        <v>23130</v>
      </c>
      <c r="AY95" s="343"/>
      <c r="AZ95" s="208"/>
      <c r="BA95" s="342">
        <v>23130</v>
      </c>
      <c r="BB95" s="343"/>
      <c r="BC95" s="208"/>
      <c r="BD95" s="342">
        <v>23130</v>
      </c>
      <c r="BE95" s="343"/>
      <c r="BF95" s="208"/>
      <c r="BG95" s="3">
        <v>90</v>
      </c>
      <c r="BH95" s="164">
        <f t="shared" si="15"/>
        <v>0.35294117647058826</v>
      </c>
      <c r="BI95" s="3">
        <v>90</v>
      </c>
      <c r="BJ95" s="174">
        <v>8.5657370517928282</v>
      </c>
      <c r="BK95" s="281">
        <v>4.4000000000000004</v>
      </c>
      <c r="BL95" s="163" t="str">
        <f t="shared" si="34"/>
        <v>nothing</v>
      </c>
      <c r="BM95" s="3" t="str">
        <f t="shared" si="34"/>
        <v>nothing</v>
      </c>
      <c r="BS95" s="342">
        <v>23130</v>
      </c>
      <c r="BT95" s="343"/>
      <c r="BU95" s="3">
        <v>4650</v>
      </c>
      <c r="BV95" s="342">
        <v>23130</v>
      </c>
      <c r="BW95" s="343"/>
      <c r="BX95" s="3">
        <v>-31</v>
      </c>
      <c r="BZ95" s="342">
        <v>23130</v>
      </c>
      <c r="CA95" s="343"/>
      <c r="CB95" s="163">
        <v>4650</v>
      </c>
      <c r="CC95" s="342">
        <v>23130</v>
      </c>
      <c r="CD95" s="343"/>
      <c r="CE95" s="177">
        <v>127.05882352941177</v>
      </c>
      <c r="CF95" s="342">
        <v>23130</v>
      </c>
      <c r="CG95" s="343"/>
      <c r="CH95" s="172">
        <f t="shared" si="22"/>
        <v>90.705882352941174</v>
      </c>
      <c r="CJ95" s="342">
        <v>23130</v>
      </c>
      <c r="CK95" s="343"/>
      <c r="CL95" s="164">
        <f t="shared" si="23"/>
        <v>0.35294117647058826</v>
      </c>
      <c r="CM95" s="342">
        <v>23130</v>
      </c>
      <c r="CN95" s="343"/>
      <c r="CO95" s="164">
        <f t="shared" si="24"/>
        <v>0.35294117647058826</v>
      </c>
      <c r="CP95" s="342">
        <v>23130</v>
      </c>
      <c r="CQ95" s="343"/>
      <c r="CR95" s="164">
        <f t="shared" si="25"/>
        <v>0.35294117647058826</v>
      </c>
      <c r="CS95" s="342">
        <v>23130</v>
      </c>
      <c r="CT95" s="343"/>
      <c r="CU95" s="164">
        <f t="shared" si="26"/>
        <v>0.35294117647058826</v>
      </c>
      <c r="CV95" s="342">
        <v>23130</v>
      </c>
      <c r="CW95" s="343"/>
      <c r="CX95" s="164">
        <f t="shared" si="27"/>
        <v>0.35294117647058826</v>
      </c>
      <c r="CY95" s="342">
        <v>23130</v>
      </c>
      <c r="CZ95" s="343"/>
      <c r="DA95" s="164">
        <f t="shared" si="28"/>
        <v>0.35294117647058826</v>
      </c>
      <c r="DC95" s="3">
        <v>90</v>
      </c>
      <c r="DD95" s="3" t="s">
        <v>186</v>
      </c>
      <c r="DE95" s="3">
        <v>90</v>
      </c>
      <c r="DF95" s="165" t="s">
        <v>109</v>
      </c>
      <c r="DG95" s="3">
        <v>90</v>
      </c>
      <c r="DH95" s="164" t="s">
        <v>200</v>
      </c>
      <c r="DI95" s="3">
        <v>90</v>
      </c>
      <c r="DJ95" s="164" t="s">
        <v>152</v>
      </c>
      <c r="DK95" s="3">
        <v>90</v>
      </c>
      <c r="DL95" s="167">
        <f t="shared" si="31"/>
        <v>-3.1476852589641444</v>
      </c>
      <c r="DM95" s="3">
        <v>90</v>
      </c>
      <c r="DN95" s="167">
        <f t="shared" si="32"/>
        <v>-6.2948705179282864</v>
      </c>
      <c r="DP95" s="3">
        <v>90</v>
      </c>
      <c r="DQ95" s="220" t="s">
        <v>208</v>
      </c>
      <c r="DS95" s="342">
        <v>23130</v>
      </c>
      <c r="DT95" s="343"/>
      <c r="DU95" s="232">
        <f t="shared" si="29"/>
        <v>0.28235294117647064</v>
      </c>
      <c r="DV95" s="342">
        <v>23130</v>
      </c>
      <c r="DW95" s="343"/>
      <c r="DX95" s="233">
        <f t="shared" si="30"/>
        <v>0.28235294117647064</v>
      </c>
      <c r="DY95" s="231"/>
      <c r="DZ95" s="227">
        <v>90</v>
      </c>
      <c r="EA95" s="208"/>
      <c r="EB95" s="3">
        <v>90</v>
      </c>
      <c r="EC95" s="3">
        <v>-31</v>
      </c>
    </row>
    <row r="96" spans="1:133">
      <c r="A96" s="342">
        <v>23387</v>
      </c>
      <c r="B96" s="343"/>
      <c r="C96" s="164">
        <f t="shared" si="19"/>
        <v>0.35686274509803922</v>
      </c>
      <c r="D96" s="3">
        <v>91</v>
      </c>
      <c r="E96" s="207" t="s">
        <v>204</v>
      </c>
      <c r="F96" s="342">
        <v>23387</v>
      </c>
      <c r="G96" s="343"/>
      <c r="H96" s="208"/>
      <c r="I96" s="342">
        <v>23387</v>
      </c>
      <c r="J96" s="343"/>
      <c r="K96" s="208"/>
      <c r="L96" s="342">
        <v>23387</v>
      </c>
      <c r="M96" s="343"/>
      <c r="N96" s="208"/>
      <c r="O96" s="342">
        <v>23387</v>
      </c>
      <c r="P96" s="343"/>
      <c r="Q96" s="208"/>
      <c r="R96" s="342">
        <v>23387</v>
      </c>
      <c r="S96" s="343"/>
      <c r="T96" s="208"/>
      <c r="U96" s="342">
        <v>23387</v>
      </c>
      <c r="V96" s="343"/>
      <c r="W96" s="208"/>
      <c r="X96" s="342">
        <v>23387</v>
      </c>
      <c r="Y96" s="343"/>
      <c r="Z96" s="208"/>
      <c r="AA96" s="342">
        <v>23387</v>
      </c>
      <c r="AB96" s="343"/>
      <c r="AC96" s="208"/>
      <c r="AD96" s="342">
        <v>23387</v>
      </c>
      <c r="AE96" s="343"/>
      <c r="AF96" s="164">
        <f t="shared" si="21"/>
        <v>0.35686274509803922</v>
      </c>
      <c r="AG96" s="3">
        <v>91</v>
      </c>
      <c r="AH96" s="207" t="s">
        <v>204</v>
      </c>
      <c r="AI96" s="342">
        <v>23387</v>
      </c>
      <c r="AJ96" s="343"/>
      <c r="AK96" s="208"/>
      <c r="AL96" s="342">
        <v>23387</v>
      </c>
      <c r="AM96" s="343"/>
      <c r="AN96" s="208"/>
      <c r="AO96" s="342">
        <v>23387</v>
      </c>
      <c r="AP96" s="343"/>
      <c r="AQ96" s="208"/>
      <c r="AR96" s="342">
        <v>23387</v>
      </c>
      <c r="AS96" s="343"/>
      <c r="AT96" s="208"/>
      <c r="AU96" s="342">
        <v>23387</v>
      </c>
      <c r="AV96" s="343"/>
      <c r="AW96" s="208"/>
      <c r="AX96" s="342">
        <v>23387</v>
      </c>
      <c r="AY96" s="343"/>
      <c r="AZ96" s="208"/>
      <c r="BA96" s="342">
        <v>23387</v>
      </c>
      <c r="BB96" s="343"/>
      <c r="BC96" s="208"/>
      <c r="BD96" s="342">
        <v>23387</v>
      </c>
      <c r="BE96" s="343"/>
      <c r="BF96" s="208"/>
      <c r="BG96" s="3">
        <v>91</v>
      </c>
      <c r="BH96" s="164">
        <f t="shared" si="15"/>
        <v>0.35686274509803922</v>
      </c>
      <c r="BI96" s="3">
        <v>91</v>
      </c>
      <c r="BJ96" s="174">
        <v>8.665338645418327</v>
      </c>
      <c r="BK96" s="281">
        <v>4.46</v>
      </c>
      <c r="BL96" s="179" t="s">
        <v>124</v>
      </c>
      <c r="BM96" s="179" t="s">
        <v>124</v>
      </c>
      <c r="BS96" s="342">
        <v>23387</v>
      </c>
      <c r="BT96" s="343"/>
      <c r="BU96" s="3">
        <v>4650</v>
      </c>
      <c r="BV96" s="342">
        <v>23387</v>
      </c>
      <c r="BW96" s="343"/>
      <c r="BX96" s="3">
        <v>-30</v>
      </c>
      <c r="BZ96" s="342">
        <v>23387</v>
      </c>
      <c r="CA96" s="343"/>
      <c r="CB96" s="163">
        <v>4650</v>
      </c>
      <c r="CC96" s="342">
        <v>23387</v>
      </c>
      <c r="CD96" s="343"/>
      <c r="CE96" s="177">
        <v>128.47058823529412</v>
      </c>
      <c r="CF96" s="342">
        <v>23387</v>
      </c>
      <c r="CG96" s="343"/>
      <c r="CH96" s="172">
        <f t="shared" si="22"/>
        <v>91.713725490196083</v>
      </c>
      <c r="CJ96" s="342">
        <v>23387</v>
      </c>
      <c r="CK96" s="343"/>
      <c r="CL96" s="164">
        <f t="shared" si="23"/>
        <v>0.35686274509803922</v>
      </c>
      <c r="CM96" s="342">
        <v>23387</v>
      </c>
      <c r="CN96" s="343"/>
      <c r="CO96" s="164">
        <f t="shared" si="24"/>
        <v>0.35686274509803922</v>
      </c>
      <c r="CP96" s="342">
        <v>23387</v>
      </c>
      <c r="CQ96" s="343"/>
      <c r="CR96" s="164">
        <f t="shared" si="25"/>
        <v>0.35686274509803922</v>
      </c>
      <c r="CS96" s="342">
        <v>23387</v>
      </c>
      <c r="CT96" s="343"/>
      <c r="CU96" s="164">
        <f t="shared" si="26"/>
        <v>0.35686274509803922</v>
      </c>
      <c r="CV96" s="342">
        <v>23387</v>
      </c>
      <c r="CW96" s="343"/>
      <c r="CX96" s="164">
        <f t="shared" si="27"/>
        <v>0.35686274509803922</v>
      </c>
      <c r="CY96" s="342">
        <v>23387</v>
      </c>
      <c r="CZ96" s="343"/>
      <c r="DA96" s="164">
        <f t="shared" si="28"/>
        <v>0.35686274509803922</v>
      </c>
      <c r="DC96" s="3">
        <v>91</v>
      </c>
      <c r="DD96" s="3" t="s">
        <v>186</v>
      </c>
      <c r="DE96" s="3">
        <v>91</v>
      </c>
      <c r="DF96" s="165" t="s">
        <v>109</v>
      </c>
      <c r="DG96" s="3">
        <v>91</v>
      </c>
      <c r="DH96" s="164" t="s">
        <v>200</v>
      </c>
      <c r="DI96" s="3">
        <v>91</v>
      </c>
      <c r="DJ96" s="164" t="s">
        <v>152</v>
      </c>
      <c r="DK96" s="3">
        <v>91</v>
      </c>
      <c r="DL96" s="167">
        <f t="shared" si="31"/>
        <v>-3.0680039840637461</v>
      </c>
      <c r="DM96" s="3">
        <v>91</v>
      </c>
      <c r="DN96" s="167">
        <f t="shared" si="32"/>
        <v>-6.1355079681274898</v>
      </c>
      <c r="DP96" s="3">
        <v>91</v>
      </c>
      <c r="DQ96" s="220" t="s">
        <v>208</v>
      </c>
      <c r="DS96" s="342">
        <v>23387</v>
      </c>
      <c r="DT96" s="343"/>
      <c r="DU96" s="232">
        <f t="shared" si="29"/>
        <v>0.2854901960784314</v>
      </c>
      <c r="DV96" s="342">
        <v>23387</v>
      </c>
      <c r="DW96" s="343"/>
      <c r="DX96" s="233">
        <f t="shared" si="30"/>
        <v>0.2854901960784314</v>
      </c>
      <c r="DY96" s="231"/>
      <c r="DZ96" s="227">
        <v>91</v>
      </c>
      <c r="EA96" s="208"/>
      <c r="EB96" s="3">
        <v>91</v>
      </c>
      <c r="EC96" s="3">
        <v>-30</v>
      </c>
    </row>
    <row r="97" spans="1:133">
      <c r="A97" s="342">
        <v>23644</v>
      </c>
      <c r="B97" s="343"/>
      <c r="C97" s="164">
        <f t="shared" si="19"/>
        <v>0.36078431372549019</v>
      </c>
      <c r="D97" s="3">
        <v>92</v>
      </c>
      <c r="E97" s="207" t="s">
        <v>204</v>
      </c>
      <c r="F97" s="342">
        <v>23644</v>
      </c>
      <c r="G97" s="343"/>
      <c r="H97" s="208"/>
      <c r="I97" s="342">
        <v>23644</v>
      </c>
      <c r="J97" s="343"/>
      <c r="K97" s="208"/>
      <c r="L97" s="342">
        <v>23644</v>
      </c>
      <c r="M97" s="343"/>
      <c r="N97" s="208"/>
      <c r="O97" s="342">
        <v>23644</v>
      </c>
      <c r="P97" s="343"/>
      <c r="Q97" s="208"/>
      <c r="R97" s="342">
        <v>23644</v>
      </c>
      <c r="S97" s="343"/>
      <c r="T97" s="208"/>
      <c r="U97" s="342">
        <v>23644</v>
      </c>
      <c r="V97" s="343"/>
      <c r="W97" s="208"/>
      <c r="X97" s="342">
        <v>23644</v>
      </c>
      <c r="Y97" s="343"/>
      <c r="Z97" s="208"/>
      <c r="AA97" s="342">
        <v>23644</v>
      </c>
      <c r="AB97" s="343"/>
      <c r="AC97" s="208"/>
      <c r="AD97" s="342">
        <v>23644</v>
      </c>
      <c r="AE97" s="343"/>
      <c r="AF97" s="164">
        <f t="shared" si="21"/>
        <v>0.36078431372549019</v>
      </c>
      <c r="AG97" s="3">
        <v>92</v>
      </c>
      <c r="AH97" s="207" t="s">
        <v>204</v>
      </c>
      <c r="AI97" s="342">
        <v>23644</v>
      </c>
      <c r="AJ97" s="343"/>
      <c r="AK97" s="208"/>
      <c r="AL97" s="342">
        <v>23644</v>
      </c>
      <c r="AM97" s="343"/>
      <c r="AN97" s="208"/>
      <c r="AO97" s="342">
        <v>23644</v>
      </c>
      <c r="AP97" s="343"/>
      <c r="AQ97" s="208"/>
      <c r="AR97" s="342">
        <v>23644</v>
      </c>
      <c r="AS97" s="343"/>
      <c r="AT97" s="208"/>
      <c r="AU97" s="342">
        <v>23644</v>
      </c>
      <c r="AV97" s="343"/>
      <c r="AW97" s="208"/>
      <c r="AX97" s="342">
        <v>23644</v>
      </c>
      <c r="AY97" s="343"/>
      <c r="AZ97" s="208"/>
      <c r="BA97" s="342">
        <v>23644</v>
      </c>
      <c r="BB97" s="343"/>
      <c r="BC97" s="208"/>
      <c r="BD97" s="342">
        <v>23644</v>
      </c>
      <c r="BE97" s="343"/>
      <c r="BF97" s="208"/>
      <c r="BG97" s="3">
        <v>92</v>
      </c>
      <c r="BH97" s="164">
        <f t="shared" si="15"/>
        <v>0.36078431372549019</v>
      </c>
      <c r="BI97" s="3">
        <v>92</v>
      </c>
      <c r="BJ97" s="174">
        <v>8.764940239043824</v>
      </c>
      <c r="BK97" s="281">
        <v>4.5199999999999996</v>
      </c>
      <c r="BL97" s="179" t="str">
        <f>BL96</f>
        <v>bluetooth on</v>
      </c>
      <c r="BM97" s="179" t="str">
        <f>BM96</f>
        <v>bluetooth on</v>
      </c>
      <c r="BS97" s="342">
        <v>23644</v>
      </c>
      <c r="BT97" s="343"/>
      <c r="BU97" s="3">
        <v>4700</v>
      </c>
      <c r="BV97" s="342">
        <v>23644</v>
      </c>
      <c r="BW97" s="343"/>
      <c r="BX97" s="3">
        <v>-29</v>
      </c>
      <c r="BZ97" s="342">
        <v>23644</v>
      </c>
      <c r="CA97" s="343"/>
      <c r="CB97" s="163">
        <v>4700</v>
      </c>
      <c r="CC97" s="342">
        <v>23644</v>
      </c>
      <c r="CD97" s="343"/>
      <c r="CE97" s="177">
        <v>129.88235294117646</v>
      </c>
      <c r="CF97" s="342">
        <v>23644</v>
      </c>
      <c r="CG97" s="343"/>
      <c r="CH97" s="172">
        <f t="shared" si="22"/>
        <v>92.721568627450978</v>
      </c>
      <c r="CJ97" s="342">
        <v>23644</v>
      </c>
      <c r="CK97" s="343"/>
      <c r="CL97" s="164">
        <f t="shared" si="23"/>
        <v>0.36078431372549019</v>
      </c>
      <c r="CM97" s="342">
        <v>23644</v>
      </c>
      <c r="CN97" s="343"/>
      <c r="CO97" s="164">
        <f t="shared" si="24"/>
        <v>0.36078431372549019</v>
      </c>
      <c r="CP97" s="342">
        <v>23644</v>
      </c>
      <c r="CQ97" s="343"/>
      <c r="CR97" s="164">
        <f t="shared" si="25"/>
        <v>0.36078431372549019</v>
      </c>
      <c r="CS97" s="342">
        <v>23644</v>
      </c>
      <c r="CT97" s="343"/>
      <c r="CU97" s="164">
        <f t="shared" si="26"/>
        <v>0.36078431372549019</v>
      </c>
      <c r="CV97" s="342">
        <v>23644</v>
      </c>
      <c r="CW97" s="343"/>
      <c r="CX97" s="164">
        <f t="shared" si="27"/>
        <v>0.36078431372549019</v>
      </c>
      <c r="CY97" s="342">
        <v>23644</v>
      </c>
      <c r="CZ97" s="343"/>
      <c r="DA97" s="164">
        <f t="shared" si="28"/>
        <v>0.36078431372549019</v>
      </c>
      <c r="DC97" s="3">
        <v>92</v>
      </c>
      <c r="DD97" s="3" t="s">
        <v>186</v>
      </c>
      <c r="DE97" s="3">
        <v>92</v>
      </c>
      <c r="DF97" s="165" t="s">
        <v>109</v>
      </c>
      <c r="DG97" s="3">
        <v>92</v>
      </c>
      <c r="DH97" s="164" t="s">
        <v>200</v>
      </c>
      <c r="DI97" s="3">
        <v>92</v>
      </c>
      <c r="DJ97" s="164" t="s">
        <v>152</v>
      </c>
      <c r="DK97" s="3">
        <v>92</v>
      </c>
      <c r="DL97" s="167">
        <f t="shared" si="31"/>
        <v>-2.9883227091633477</v>
      </c>
      <c r="DM97" s="3">
        <v>92</v>
      </c>
      <c r="DN97" s="167">
        <f t="shared" si="32"/>
        <v>-5.9761454183266931</v>
      </c>
      <c r="DP97" s="3">
        <v>92</v>
      </c>
      <c r="DQ97" s="220" t="s">
        <v>208</v>
      </c>
      <c r="DS97" s="342">
        <v>23644</v>
      </c>
      <c r="DT97" s="343"/>
      <c r="DU97" s="232">
        <f t="shared" si="29"/>
        <v>0.28862745098039216</v>
      </c>
      <c r="DV97" s="342">
        <v>23644</v>
      </c>
      <c r="DW97" s="343"/>
      <c r="DX97" s="233">
        <f t="shared" si="30"/>
        <v>0.28862745098039216</v>
      </c>
      <c r="DY97" s="231"/>
      <c r="DZ97" s="227">
        <v>92</v>
      </c>
      <c r="EA97" s="208"/>
      <c r="EB97" s="3">
        <v>92</v>
      </c>
      <c r="EC97" s="3">
        <v>-29</v>
      </c>
    </row>
    <row r="98" spans="1:133">
      <c r="A98" s="342">
        <v>23901</v>
      </c>
      <c r="B98" s="343"/>
      <c r="C98" s="164">
        <f t="shared" si="19"/>
        <v>0.36470588235294116</v>
      </c>
      <c r="D98" s="3">
        <v>93</v>
      </c>
      <c r="E98" s="207" t="s">
        <v>204</v>
      </c>
      <c r="F98" s="342">
        <v>23901</v>
      </c>
      <c r="G98" s="343"/>
      <c r="H98" s="208"/>
      <c r="I98" s="342">
        <v>23901</v>
      </c>
      <c r="J98" s="343"/>
      <c r="K98" s="208"/>
      <c r="L98" s="342">
        <v>23901</v>
      </c>
      <c r="M98" s="343"/>
      <c r="N98" s="208"/>
      <c r="O98" s="342">
        <v>23901</v>
      </c>
      <c r="P98" s="343"/>
      <c r="Q98" s="208"/>
      <c r="R98" s="342">
        <v>23901</v>
      </c>
      <c r="S98" s="343"/>
      <c r="T98" s="208"/>
      <c r="U98" s="342">
        <v>23901</v>
      </c>
      <c r="V98" s="343"/>
      <c r="W98" s="208"/>
      <c r="X98" s="342">
        <v>23901</v>
      </c>
      <c r="Y98" s="343"/>
      <c r="Z98" s="208"/>
      <c r="AA98" s="342">
        <v>23901</v>
      </c>
      <c r="AB98" s="343"/>
      <c r="AC98" s="208"/>
      <c r="AD98" s="342">
        <v>23901</v>
      </c>
      <c r="AE98" s="343"/>
      <c r="AF98" s="164">
        <f t="shared" si="21"/>
        <v>0.36470588235294116</v>
      </c>
      <c r="AG98" s="3">
        <v>93</v>
      </c>
      <c r="AH98" s="207" t="s">
        <v>204</v>
      </c>
      <c r="AI98" s="342">
        <v>23901</v>
      </c>
      <c r="AJ98" s="343"/>
      <c r="AK98" s="208"/>
      <c r="AL98" s="342">
        <v>23901</v>
      </c>
      <c r="AM98" s="343"/>
      <c r="AN98" s="208"/>
      <c r="AO98" s="342">
        <v>23901</v>
      </c>
      <c r="AP98" s="343"/>
      <c r="AQ98" s="208"/>
      <c r="AR98" s="342">
        <v>23901</v>
      </c>
      <c r="AS98" s="343"/>
      <c r="AT98" s="208"/>
      <c r="AU98" s="342">
        <v>23901</v>
      </c>
      <c r="AV98" s="343"/>
      <c r="AW98" s="208"/>
      <c r="AX98" s="342">
        <v>23901</v>
      </c>
      <c r="AY98" s="343"/>
      <c r="AZ98" s="208"/>
      <c r="BA98" s="342">
        <v>23901</v>
      </c>
      <c r="BB98" s="343"/>
      <c r="BC98" s="208"/>
      <c r="BD98" s="342">
        <v>23901</v>
      </c>
      <c r="BE98" s="343"/>
      <c r="BF98" s="208"/>
      <c r="BG98" s="3">
        <v>93</v>
      </c>
      <c r="BH98" s="164">
        <f t="shared" si="15"/>
        <v>0.36470588235294116</v>
      </c>
      <c r="BI98" s="3">
        <v>93</v>
      </c>
      <c r="BJ98" s="174">
        <v>8.8645418326693228</v>
      </c>
      <c r="BK98" s="281">
        <v>4.58</v>
      </c>
      <c r="BL98" s="179" t="str">
        <f t="shared" ref="BL98:BM105" si="35">BL97</f>
        <v>bluetooth on</v>
      </c>
      <c r="BM98" s="179" t="str">
        <f t="shared" si="35"/>
        <v>bluetooth on</v>
      </c>
      <c r="BS98" s="342">
        <v>23901</v>
      </c>
      <c r="BT98" s="343"/>
      <c r="BU98" s="3">
        <v>4750</v>
      </c>
      <c r="BV98" s="342">
        <v>23901</v>
      </c>
      <c r="BW98" s="343"/>
      <c r="BX98" s="3">
        <v>-28</v>
      </c>
      <c r="BZ98" s="342">
        <v>23901</v>
      </c>
      <c r="CA98" s="343"/>
      <c r="CB98" s="163">
        <v>4750</v>
      </c>
      <c r="CC98" s="342">
        <v>23901</v>
      </c>
      <c r="CD98" s="343"/>
      <c r="CE98" s="177">
        <v>131.29411764705881</v>
      </c>
      <c r="CF98" s="342">
        <v>23901</v>
      </c>
      <c r="CG98" s="343"/>
      <c r="CH98" s="172">
        <f t="shared" si="22"/>
        <v>93.729411764705887</v>
      </c>
      <c r="CJ98" s="342">
        <v>23901</v>
      </c>
      <c r="CK98" s="343"/>
      <c r="CL98" s="164">
        <f t="shared" si="23"/>
        <v>0.36470588235294116</v>
      </c>
      <c r="CM98" s="342">
        <v>23901</v>
      </c>
      <c r="CN98" s="343"/>
      <c r="CO98" s="164">
        <f t="shared" si="24"/>
        <v>0.36470588235294116</v>
      </c>
      <c r="CP98" s="342">
        <v>23901</v>
      </c>
      <c r="CQ98" s="343"/>
      <c r="CR98" s="164">
        <f t="shared" si="25"/>
        <v>0.36470588235294116</v>
      </c>
      <c r="CS98" s="342">
        <v>23901</v>
      </c>
      <c r="CT98" s="343"/>
      <c r="CU98" s="164">
        <f t="shared" si="26"/>
        <v>0.36470588235294116</v>
      </c>
      <c r="CV98" s="342">
        <v>23901</v>
      </c>
      <c r="CW98" s="343"/>
      <c r="CX98" s="164">
        <f t="shared" si="27"/>
        <v>0.36470588235294116</v>
      </c>
      <c r="CY98" s="342">
        <v>23901</v>
      </c>
      <c r="CZ98" s="343"/>
      <c r="DA98" s="164">
        <f t="shared" si="28"/>
        <v>0.36470588235294116</v>
      </c>
      <c r="DC98" s="3">
        <v>93</v>
      </c>
      <c r="DD98" s="3" t="s">
        <v>186</v>
      </c>
      <c r="DE98" s="3">
        <v>93</v>
      </c>
      <c r="DF98" s="165" t="s">
        <v>109</v>
      </c>
      <c r="DG98" s="3">
        <v>93</v>
      </c>
      <c r="DH98" s="164" t="s">
        <v>200</v>
      </c>
      <c r="DI98" s="3">
        <v>93</v>
      </c>
      <c r="DJ98" s="164" t="s">
        <v>152</v>
      </c>
      <c r="DK98" s="3">
        <v>93</v>
      </c>
      <c r="DL98" s="167">
        <f t="shared" si="31"/>
        <v>-2.9086414342629494</v>
      </c>
      <c r="DM98" s="3">
        <v>93</v>
      </c>
      <c r="DN98" s="167">
        <f t="shared" si="32"/>
        <v>-5.8167828685258964</v>
      </c>
      <c r="DP98" s="3">
        <v>93</v>
      </c>
      <c r="DQ98" s="220" t="s">
        <v>208</v>
      </c>
      <c r="DS98" s="342">
        <v>23901</v>
      </c>
      <c r="DT98" s="343"/>
      <c r="DU98" s="232">
        <f t="shared" si="29"/>
        <v>0.29176470588235293</v>
      </c>
      <c r="DV98" s="342">
        <v>23901</v>
      </c>
      <c r="DW98" s="343"/>
      <c r="DX98" s="233">
        <f t="shared" si="30"/>
        <v>0.29176470588235293</v>
      </c>
      <c r="DY98" s="231"/>
      <c r="DZ98" s="227">
        <v>93</v>
      </c>
      <c r="EA98" s="208"/>
      <c r="EB98" s="3">
        <v>93</v>
      </c>
      <c r="EC98" s="3">
        <v>-28</v>
      </c>
    </row>
    <row r="99" spans="1:133">
      <c r="A99" s="342">
        <v>24158</v>
      </c>
      <c r="B99" s="343"/>
      <c r="C99" s="164">
        <f t="shared" si="19"/>
        <v>0.36862745098039218</v>
      </c>
      <c r="D99" s="3">
        <v>94</v>
      </c>
      <c r="E99" s="207" t="s">
        <v>204</v>
      </c>
      <c r="F99" s="342">
        <v>24158</v>
      </c>
      <c r="G99" s="343"/>
      <c r="H99" s="208"/>
      <c r="I99" s="342">
        <v>24158</v>
      </c>
      <c r="J99" s="343"/>
      <c r="K99" s="208"/>
      <c r="L99" s="342">
        <v>24158</v>
      </c>
      <c r="M99" s="343"/>
      <c r="N99" s="208"/>
      <c r="O99" s="342">
        <v>24158</v>
      </c>
      <c r="P99" s="343"/>
      <c r="Q99" s="208"/>
      <c r="R99" s="342">
        <v>24158</v>
      </c>
      <c r="S99" s="343"/>
      <c r="T99" s="208"/>
      <c r="U99" s="342">
        <v>24158</v>
      </c>
      <c r="V99" s="343"/>
      <c r="W99" s="208"/>
      <c r="X99" s="342">
        <v>24158</v>
      </c>
      <c r="Y99" s="343"/>
      <c r="Z99" s="208"/>
      <c r="AA99" s="342">
        <v>24158</v>
      </c>
      <c r="AB99" s="343"/>
      <c r="AC99" s="208"/>
      <c r="AD99" s="342">
        <v>24158</v>
      </c>
      <c r="AE99" s="343"/>
      <c r="AF99" s="164">
        <f t="shared" si="21"/>
        <v>0.36862745098039218</v>
      </c>
      <c r="AG99" s="3">
        <v>94</v>
      </c>
      <c r="AH99" s="207" t="s">
        <v>204</v>
      </c>
      <c r="AI99" s="342">
        <v>24158</v>
      </c>
      <c r="AJ99" s="343"/>
      <c r="AK99" s="208"/>
      <c r="AL99" s="342">
        <v>24158</v>
      </c>
      <c r="AM99" s="343"/>
      <c r="AN99" s="208"/>
      <c r="AO99" s="342">
        <v>24158</v>
      </c>
      <c r="AP99" s="343"/>
      <c r="AQ99" s="208"/>
      <c r="AR99" s="342">
        <v>24158</v>
      </c>
      <c r="AS99" s="343"/>
      <c r="AT99" s="208"/>
      <c r="AU99" s="342">
        <v>24158</v>
      </c>
      <c r="AV99" s="343"/>
      <c r="AW99" s="208"/>
      <c r="AX99" s="342">
        <v>24158</v>
      </c>
      <c r="AY99" s="343"/>
      <c r="AZ99" s="208"/>
      <c r="BA99" s="342">
        <v>24158</v>
      </c>
      <c r="BB99" s="343"/>
      <c r="BC99" s="208"/>
      <c r="BD99" s="342">
        <v>24158</v>
      </c>
      <c r="BE99" s="343"/>
      <c r="BF99" s="208"/>
      <c r="BG99" s="3">
        <v>94</v>
      </c>
      <c r="BH99" s="164">
        <f t="shared" si="15"/>
        <v>0.36862745098039218</v>
      </c>
      <c r="BI99" s="3">
        <v>94</v>
      </c>
      <c r="BJ99" s="174">
        <v>8.9641434262948199</v>
      </c>
      <c r="BK99" s="281">
        <v>4.6400000000000006</v>
      </c>
      <c r="BL99" s="179" t="str">
        <f t="shared" si="35"/>
        <v>bluetooth on</v>
      </c>
      <c r="BM99" s="179" t="str">
        <f t="shared" si="35"/>
        <v>bluetooth on</v>
      </c>
      <c r="BS99" s="342">
        <v>24158</v>
      </c>
      <c r="BT99" s="343"/>
      <c r="BU99" s="3">
        <v>4750</v>
      </c>
      <c r="BV99" s="342">
        <v>24158</v>
      </c>
      <c r="BW99" s="343"/>
      <c r="BX99" s="3">
        <v>-27</v>
      </c>
      <c r="BZ99" s="342">
        <v>24158</v>
      </c>
      <c r="CA99" s="343"/>
      <c r="CB99" s="163">
        <v>4750</v>
      </c>
      <c r="CC99" s="342">
        <v>24158</v>
      </c>
      <c r="CD99" s="343"/>
      <c r="CE99" s="177">
        <v>132.70588235294119</v>
      </c>
      <c r="CF99" s="342">
        <v>24158</v>
      </c>
      <c r="CG99" s="343"/>
      <c r="CH99" s="172">
        <f t="shared" si="22"/>
        <v>94.737254901960782</v>
      </c>
      <c r="CJ99" s="342">
        <v>24158</v>
      </c>
      <c r="CK99" s="343"/>
      <c r="CL99" s="164">
        <f t="shared" si="23"/>
        <v>0.36862745098039218</v>
      </c>
      <c r="CM99" s="342">
        <v>24158</v>
      </c>
      <c r="CN99" s="343"/>
      <c r="CO99" s="164">
        <f t="shared" si="24"/>
        <v>0.36862745098039218</v>
      </c>
      <c r="CP99" s="342">
        <v>24158</v>
      </c>
      <c r="CQ99" s="343"/>
      <c r="CR99" s="164">
        <f t="shared" si="25"/>
        <v>0.36862745098039218</v>
      </c>
      <c r="CS99" s="342">
        <v>24158</v>
      </c>
      <c r="CT99" s="343"/>
      <c r="CU99" s="164">
        <f t="shared" si="26"/>
        <v>0.36862745098039218</v>
      </c>
      <c r="CV99" s="342">
        <v>24158</v>
      </c>
      <c r="CW99" s="343"/>
      <c r="CX99" s="164">
        <f t="shared" si="27"/>
        <v>0.36862745098039218</v>
      </c>
      <c r="CY99" s="342">
        <v>24158</v>
      </c>
      <c r="CZ99" s="343"/>
      <c r="DA99" s="164">
        <f t="shared" si="28"/>
        <v>0.36862745098039218</v>
      </c>
      <c r="DC99" s="3">
        <v>94</v>
      </c>
      <c r="DD99" s="3" t="s">
        <v>186</v>
      </c>
      <c r="DE99" s="3">
        <v>94</v>
      </c>
      <c r="DF99" s="165" t="s">
        <v>109</v>
      </c>
      <c r="DG99" s="3">
        <v>94</v>
      </c>
      <c r="DH99" s="164" t="s">
        <v>200</v>
      </c>
      <c r="DI99" s="3">
        <v>94</v>
      </c>
      <c r="DJ99" s="164" t="s">
        <v>152</v>
      </c>
      <c r="DK99" s="3">
        <v>94</v>
      </c>
      <c r="DL99" s="167">
        <f t="shared" si="31"/>
        <v>-2.8289601593625511</v>
      </c>
      <c r="DM99" s="3">
        <v>94</v>
      </c>
      <c r="DN99" s="167">
        <f t="shared" si="32"/>
        <v>-5.6574203187250998</v>
      </c>
      <c r="DP99" s="3">
        <v>94</v>
      </c>
      <c r="DQ99" s="220" t="s">
        <v>208</v>
      </c>
      <c r="DS99" s="342">
        <v>24158</v>
      </c>
      <c r="DT99" s="343"/>
      <c r="DU99" s="232">
        <f t="shared" si="29"/>
        <v>0.29490196078431374</v>
      </c>
      <c r="DV99" s="342">
        <v>24158</v>
      </c>
      <c r="DW99" s="343"/>
      <c r="DX99" s="233">
        <f t="shared" si="30"/>
        <v>0.29490196078431374</v>
      </c>
      <c r="DY99" s="231"/>
      <c r="DZ99" s="227">
        <v>94</v>
      </c>
      <c r="EA99" s="208"/>
      <c r="EB99" s="3">
        <v>94</v>
      </c>
      <c r="EC99" s="3">
        <v>-27</v>
      </c>
    </row>
    <row r="100" spans="1:133">
      <c r="A100" s="342">
        <v>24415</v>
      </c>
      <c r="B100" s="343"/>
      <c r="C100" s="164">
        <f t="shared" si="19"/>
        <v>0.37254901960784315</v>
      </c>
      <c r="D100" s="3">
        <v>95</v>
      </c>
      <c r="E100" s="207" t="s">
        <v>204</v>
      </c>
      <c r="F100" s="342">
        <v>24415</v>
      </c>
      <c r="G100" s="343"/>
      <c r="H100" s="208"/>
      <c r="I100" s="342">
        <v>24415</v>
      </c>
      <c r="J100" s="343"/>
      <c r="K100" s="208"/>
      <c r="L100" s="342">
        <v>24415</v>
      </c>
      <c r="M100" s="343"/>
      <c r="N100" s="208"/>
      <c r="O100" s="342">
        <v>24415</v>
      </c>
      <c r="P100" s="343"/>
      <c r="Q100" s="208"/>
      <c r="R100" s="342">
        <v>24415</v>
      </c>
      <c r="S100" s="343"/>
      <c r="T100" s="208"/>
      <c r="U100" s="342">
        <v>24415</v>
      </c>
      <c r="V100" s="343"/>
      <c r="W100" s="208"/>
      <c r="X100" s="342">
        <v>24415</v>
      </c>
      <c r="Y100" s="343"/>
      <c r="Z100" s="208"/>
      <c r="AA100" s="342">
        <v>24415</v>
      </c>
      <c r="AB100" s="343"/>
      <c r="AC100" s="208"/>
      <c r="AD100" s="342">
        <v>24415</v>
      </c>
      <c r="AE100" s="343"/>
      <c r="AF100" s="164">
        <f t="shared" si="21"/>
        <v>0.37254901960784315</v>
      </c>
      <c r="AG100" s="3">
        <v>95</v>
      </c>
      <c r="AH100" s="207" t="s">
        <v>204</v>
      </c>
      <c r="AI100" s="342">
        <v>24415</v>
      </c>
      <c r="AJ100" s="343"/>
      <c r="AK100" s="208"/>
      <c r="AL100" s="342">
        <v>24415</v>
      </c>
      <c r="AM100" s="343"/>
      <c r="AN100" s="208"/>
      <c r="AO100" s="342">
        <v>24415</v>
      </c>
      <c r="AP100" s="343"/>
      <c r="AQ100" s="208"/>
      <c r="AR100" s="342">
        <v>24415</v>
      </c>
      <c r="AS100" s="343"/>
      <c r="AT100" s="208"/>
      <c r="AU100" s="342">
        <v>24415</v>
      </c>
      <c r="AV100" s="343"/>
      <c r="AW100" s="208"/>
      <c r="AX100" s="342">
        <v>24415</v>
      </c>
      <c r="AY100" s="343"/>
      <c r="AZ100" s="208"/>
      <c r="BA100" s="342">
        <v>24415</v>
      </c>
      <c r="BB100" s="343"/>
      <c r="BC100" s="208"/>
      <c r="BD100" s="342">
        <v>24415</v>
      </c>
      <c r="BE100" s="343"/>
      <c r="BF100" s="208"/>
      <c r="BG100" s="3">
        <v>95</v>
      </c>
      <c r="BH100" s="164">
        <f t="shared" ref="BH100:BH163" si="36">(BG100/255)</f>
        <v>0.37254901960784315</v>
      </c>
      <c r="BI100" s="3">
        <v>95</v>
      </c>
      <c r="BJ100" s="174">
        <v>9.0637450199203187</v>
      </c>
      <c r="BK100" s="281">
        <v>4.7</v>
      </c>
      <c r="BL100" s="179" t="str">
        <f t="shared" si="35"/>
        <v>bluetooth on</v>
      </c>
      <c r="BM100" s="179" t="str">
        <f t="shared" si="35"/>
        <v>bluetooth on</v>
      </c>
      <c r="BS100" s="342">
        <v>24415</v>
      </c>
      <c r="BT100" s="343"/>
      <c r="BU100" s="3">
        <v>4800</v>
      </c>
      <c r="BV100" s="342">
        <v>24415</v>
      </c>
      <c r="BW100" s="343"/>
      <c r="BX100" s="3">
        <v>-27</v>
      </c>
      <c r="BZ100" s="342">
        <v>24415</v>
      </c>
      <c r="CA100" s="343"/>
      <c r="CB100" s="163">
        <v>4800</v>
      </c>
      <c r="CC100" s="342">
        <v>24415</v>
      </c>
      <c r="CD100" s="343"/>
      <c r="CE100" s="177">
        <v>134.11764705882354</v>
      </c>
      <c r="CF100" s="342">
        <v>24415</v>
      </c>
      <c r="CG100" s="343"/>
      <c r="CH100" s="172">
        <f t="shared" si="22"/>
        <v>95.745098039215691</v>
      </c>
      <c r="CJ100" s="342">
        <v>24415</v>
      </c>
      <c r="CK100" s="343"/>
      <c r="CL100" s="164">
        <f t="shared" si="23"/>
        <v>0.37254901960784315</v>
      </c>
      <c r="CM100" s="342">
        <v>24415</v>
      </c>
      <c r="CN100" s="343"/>
      <c r="CO100" s="164">
        <f t="shared" si="24"/>
        <v>0.37254901960784315</v>
      </c>
      <c r="CP100" s="342">
        <v>24415</v>
      </c>
      <c r="CQ100" s="343"/>
      <c r="CR100" s="164">
        <f t="shared" si="25"/>
        <v>0.37254901960784315</v>
      </c>
      <c r="CS100" s="342">
        <v>24415</v>
      </c>
      <c r="CT100" s="343"/>
      <c r="CU100" s="164">
        <f t="shared" si="26"/>
        <v>0.37254901960784315</v>
      </c>
      <c r="CV100" s="342">
        <v>24415</v>
      </c>
      <c r="CW100" s="343"/>
      <c r="CX100" s="164">
        <f t="shared" si="27"/>
        <v>0.37254901960784315</v>
      </c>
      <c r="CY100" s="342">
        <v>24415</v>
      </c>
      <c r="CZ100" s="343"/>
      <c r="DA100" s="164">
        <f t="shared" si="28"/>
        <v>0.37254901960784315</v>
      </c>
      <c r="DC100" s="3">
        <v>95</v>
      </c>
      <c r="DD100" s="3" t="s">
        <v>186</v>
      </c>
      <c r="DE100" s="3">
        <v>95</v>
      </c>
      <c r="DF100" s="165" t="s">
        <v>109</v>
      </c>
      <c r="DG100" s="3">
        <v>95</v>
      </c>
      <c r="DH100" s="164" t="s">
        <v>200</v>
      </c>
      <c r="DI100" s="3">
        <v>95</v>
      </c>
      <c r="DJ100" s="164" t="s">
        <v>152</v>
      </c>
      <c r="DK100" s="3">
        <v>95</v>
      </c>
      <c r="DL100" s="167">
        <f t="shared" si="31"/>
        <v>-2.7492788844621527</v>
      </c>
      <c r="DM100" s="3">
        <v>95</v>
      </c>
      <c r="DN100" s="167">
        <f t="shared" si="32"/>
        <v>-5.4980577689243031</v>
      </c>
      <c r="DP100" s="3">
        <v>95</v>
      </c>
      <c r="DQ100" s="220" t="s">
        <v>208</v>
      </c>
      <c r="DS100" s="342">
        <v>24415</v>
      </c>
      <c r="DT100" s="343"/>
      <c r="DU100" s="232">
        <f t="shared" si="29"/>
        <v>0.29803921568627451</v>
      </c>
      <c r="DV100" s="342">
        <v>24415</v>
      </c>
      <c r="DW100" s="343"/>
      <c r="DX100" s="233">
        <f t="shared" si="30"/>
        <v>0.29803921568627451</v>
      </c>
      <c r="DY100" s="231"/>
      <c r="DZ100" s="227">
        <v>95</v>
      </c>
      <c r="EA100" s="208"/>
      <c r="EB100" s="3">
        <v>95</v>
      </c>
      <c r="EC100" s="3">
        <v>-27</v>
      </c>
    </row>
    <row r="101" spans="1:133">
      <c r="A101" s="342">
        <v>24672</v>
      </c>
      <c r="B101" s="343"/>
      <c r="C101" s="164">
        <f t="shared" si="19"/>
        <v>0.37647058823529411</v>
      </c>
      <c r="D101" s="3">
        <v>96</v>
      </c>
      <c r="E101" s="207" t="s">
        <v>204</v>
      </c>
      <c r="F101" s="342">
        <v>24672</v>
      </c>
      <c r="G101" s="343"/>
      <c r="H101" s="208"/>
      <c r="I101" s="342">
        <v>24672</v>
      </c>
      <c r="J101" s="343"/>
      <c r="K101" s="208"/>
      <c r="L101" s="342">
        <v>24672</v>
      </c>
      <c r="M101" s="343"/>
      <c r="N101" s="208"/>
      <c r="O101" s="342">
        <v>24672</v>
      </c>
      <c r="P101" s="343"/>
      <c r="Q101" s="208"/>
      <c r="R101" s="342">
        <v>24672</v>
      </c>
      <c r="S101" s="343"/>
      <c r="T101" s="208"/>
      <c r="U101" s="342">
        <v>24672</v>
      </c>
      <c r="V101" s="343"/>
      <c r="W101" s="208"/>
      <c r="X101" s="342">
        <v>24672</v>
      </c>
      <c r="Y101" s="343"/>
      <c r="Z101" s="208"/>
      <c r="AA101" s="342">
        <v>24672</v>
      </c>
      <c r="AB101" s="343"/>
      <c r="AC101" s="208"/>
      <c r="AD101" s="342">
        <v>24672</v>
      </c>
      <c r="AE101" s="343"/>
      <c r="AF101" s="164">
        <f t="shared" si="21"/>
        <v>0.37647058823529411</v>
      </c>
      <c r="AG101" s="3">
        <v>96</v>
      </c>
      <c r="AH101" s="207" t="s">
        <v>204</v>
      </c>
      <c r="AI101" s="342">
        <v>24672</v>
      </c>
      <c r="AJ101" s="343"/>
      <c r="AK101" s="208"/>
      <c r="AL101" s="342">
        <v>24672</v>
      </c>
      <c r="AM101" s="343"/>
      <c r="AN101" s="208"/>
      <c r="AO101" s="342">
        <v>24672</v>
      </c>
      <c r="AP101" s="343"/>
      <c r="AQ101" s="208"/>
      <c r="AR101" s="342">
        <v>24672</v>
      </c>
      <c r="AS101" s="343"/>
      <c r="AT101" s="208"/>
      <c r="AU101" s="342">
        <v>24672</v>
      </c>
      <c r="AV101" s="343"/>
      <c r="AW101" s="208"/>
      <c r="AX101" s="342">
        <v>24672</v>
      </c>
      <c r="AY101" s="343"/>
      <c r="AZ101" s="208"/>
      <c r="BA101" s="342">
        <v>24672</v>
      </c>
      <c r="BB101" s="343"/>
      <c r="BC101" s="208"/>
      <c r="BD101" s="342">
        <v>24672</v>
      </c>
      <c r="BE101" s="343"/>
      <c r="BF101" s="208"/>
      <c r="BG101" s="3">
        <v>96</v>
      </c>
      <c r="BH101" s="164">
        <f t="shared" si="36"/>
        <v>0.37647058823529411</v>
      </c>
      <c r="BI101" s="3">
        <v>96</v>
      </c>
      <c r="BJ101" s="174">
        <v>9.1633466135458157</v>
      </c>
      <c r="BK101" s="281">
        <v>4.76</v>
      </c>
      <c r="BL101" s="179" t="str">
        <f t="shared" si="35"/>
        <v>bluetooth on</v>
      </c>
      <c r="BM101" s="179" t="str">
        <f t="shared" si="35"/>
        <v>bluetooth on</v>
      </c>
      <c r="BS101" s="342">
        <v>24672</v>
      </c>
      <c r="BT101" s="343"/>
      <c r="BU101" s="3">
        <v>4800</v>
      </c>
      <c r="BV101" s="342">
        <v>24672</v>
      </c>
      <c r="BW101" s="343"/>
      <c r="BX101" s="3">
        <v>-26</v>
      </c>
      <c r="BZ101" s="342">
        <v>24672</v>
      </c>
      <c r="CA101" s="343"/>
      <c r="CB101" s="163">
        <v>4800</v>
      </c>
      <c r="CC101" s="342">
        <v>24672</v>
      </c>
      <c r="CD101" s="343"/>
      <c r="CE101" s="177">
        <v>135.52941176470588</v>
      </c>
      <c r="CF101" s="342">
        <v>24672</v>
      </c>
      <c r="CG101" s="343"/>
      <c r="CH101" s="172">
        <f t="shared" si="22"/>
        <v>96.752941176470586</v>
      </c>
      <c r="CJ101" s="342">
        <v>24672</v>
      </c>
      <c r="CK101" s="343"/>
      <c r="CL101" s="164">
        <f t="shared" si="23"/>
        <v>0.37647058823529411</v>
      </c>
      <c r="CM101" s="342">
        <v>24672</v>
      </c>
      <c r="CN101" s="343"/>
      <c r="CO101" s="164">
        <f t="shared" si="24"/>
        <v>0.37647058823529411</v>
      </c>
      <c r="CP101" s="342">
        <v>24672</v>
      </c>
      <c r="CQ101" s="343"/>
      <c r="CR101" s="164">
        <f t="shared" si="25"/>
        <v>0.37647058823529411</v>
      </c>
      <c r="CS101" s="342">
        <v>24672</v>
      </c>
      <c r="CT101" s="343"/>
      <c r="CU101" s="164">
        <f t="shared" si="26"/>
        <v>0.37647058823529411</v>
      </c>
      <c r="CV101" s="342">
        <v>24672</v>
      </c>
      <c r="CW101" s="343"/>
      <c r="CX101" s="164">
        <f t="shared" si="27"/>
        <v>0.37647058823529411</v>
      </c>
      <c r="CY101" s="342">
        <v>24672</v>
      </c>
      <c r="CZ101" s="343"/>
      <c r="DA101" s="164">
        <f t="shared" si="28"/>
        <v>0.37647058823529411</v>
      </c>
      <c r="DC101" s="3">
        <v>96</v>
      </c>
      <c r="DD101" s="3" t="s">
        <v>186</v>
      </c>
      <c r="DE101" s="3">
        <v>96</v>
      </c>
      <c r="DF101" s="165" t="s">
        <v>109</v>
      </c>
      <c r="DG101" s="3">
        <v>96</v>
      </c>
      <c r="DH101" s="164" t="s">
        <v>200</v>
      </c>
      <c r="DI101" s="3">
        <v>96</v>
      </c>
      <c r="DJ101" s="164" t="s">
        <v>152</v>
      </c>
      <c r="DK101" s="3">
        <v>96</v>
      </c>
      <c r="DL101" s="167">
        <f t="shared" si="31"/>
        <v>-2.6695976095617544</v>
      </c>
      <c r="DM101" s="3">
        <v>96</v>
      </c>
      <c r="DN101" s="167">
        <f t="shared" si="32"/>
        <v>-5.3386952191235064</v>
      </c>
      <c r="DP101" s="3">
        <v>96</v>
      </c>
      <c r="DQ101" s="220" t="s">
        <v>208</v>
      </c>
      <c r="DS101" s="342">
        <v>24672</v>
      </c>
      <c r="DT101" s="343"/>
      <c r="DU101" s="232">
        <f t="shared" si="29"/>
        <v>0.30117647058823532</v>
      </c>
      <c r="DV101" s="342">
        <v>24672</v>
      </c>
      <c r="DW101" s="343"/>
      <c r="DX101" s="233">
        <f t="shared" si="30"/>
        <v>0.30117647058823532</v>
      </c>
      <c r="DY101" s="231"/>
      <c r="DZ101" s="227">
        <v>96</v>
      </c>
      <c r="EA101" s="208"/>
      <c r="EB101" s="3">
        <v>96</v>
      </c>
      <c r="EC101" s="3">
        <v>-26</v>
      </c>
    </row>
    <row r="102" spans="1:133">
      <c r="A102" s="342">
        <v>24929</v>
      </c>
      <c r="B102" s="343"/>
      <c r="C102" s="164">
        <f t="shared" si="19"/>
        <v>0.38039215686274508</v>
      </c>
      <c r="D102" s="3">
        <v>97</v>
      </c>
      <c r="E102" s="207" t="s">
        <v>204</v>
      </c>
      <c r="F102" s="342">
        <v>24929</v>
      </c>
      <c r="G102" s="343"/>
      <c r="H102" s="208"/>
      <c r="I102" s="342">
        <v>24929</v>
      </c>
      <c r="J102" s="343"/>
      <c r="K102" s="208"/>
      <c r="L102" s="342">
        <v>24929</v>
      </c>
      <c r="M102" s="343"/>
      <c r="N102" s="208"/>
      <c r="O102" s="342">
        <v>24929</v>
      </c>
      <c r="P102" s="343"/>
      <c r="Q102" s="208"/>
      <c r="R102" s="342">
        <v>24929</v>
      </c>
      <c r="S102" s="343"/>
      <c r="T102" s="208"/>
      <c r="U102" s="342">
        <v>24929</v>
      </c>
      <c r="V102" s="343"/>
      <c r="W102" s="208"/>
      <c r="X102" s="342">
        <v>24929</v>
      </c>
      <c r="Y102" s="343"/>
      <c r="Z102" s="208"/>
      <c r="AA102" s="342">
        <v>24929</v>
      </c>
      <c r="AB102" s="343"/>
      <c r="AC102" s="208"/>
      <c r="AD102" s="342">
        <v>24929</v>
      </c>
      <c r="AE102" s="343"/>
      <c r="AF102" s="164">
        <f t="shared" si="21"/>
        <v>0.38039215686274508</v>
      </c>
      <c r="AG102" s="3">
        <v>97</v>
      </c>
      <c r="AH102" s="207" t="s">
        <v>204</v>
      </c>
      <c r="AI102" s="342">
        <v>24929</v>
      </c>
      <c r="AJ102" s="343"/>
      <c r="AK102" s="208"/>
      <c r="AL102" s="342">
        <v>24929</v>
      </c>
      <c r="AM102" s="343"/>
      <c r="AN102" s="208"/>
      <c r="AO102" s="342">
        <v>24929</v>
      </c>
      <c r="AP102" s="343"/>
      <c r="AQ102" s="208"/>
      <c r="AR102" s="342">
        <v>24929</v>
      </c>
      <c r="AS102" s="343"/>
      <c r="AT102" s="208"/>
      <c r="AU102" s="342">
        <v>24929</v>
      </c>
      <c r="AV102" s="343"/>
      <c r="AW102" s="208"/>
      <c r="AX102" s="342">
        <v>24929</v>
      </c>
      <c r="AY102" s="343"/>
      <c r="AZ102" s="208"/>
      <c r="BA102" s="342">
        <v>24929</v>
      </c>
      <c r="BB102" s="343"/>
      <c r="BC102" s="208"/>
      <c r="BD102" s="342">
        <v>24929</v>
      </c>
      <c r="BE102" s="343"/>
      <c r="BF102" s="208"/>
      <c r="BG102" s="3">
        <v>97</v>
      </c>
      <c r="BH102" s="164">
        <f t="shared" si="36"/>
        <v>0.38039215686274508</v>
      </c>
      <c r="BI102" s="3">
        <v>97</v>
      </c>
      <c r="BJ102" s="174">
        <v>9.2629482071713145</v>
      </c>
      <c r="BK102" s="281">
        <v>4.82</v>
      </c>
      <c r="BL102" s="179" t="str">
        <f t="shared" si="35"/>
        <v>bluetooth on</v>
      </c>
      <c r="BM102" s="179" t="str">
        <f t="shared" si="35"/>
        <v>bluetooth on</v>
      </c>
      <c r="BS102" s="342">
        <v>24929</v>
      </c>
      <c r="BT102" s="343"/>
      <c r="BU102" s="3">
        <v>4850</v>
      </c>
      <c r="BV102" s="342">
        <v>24929</v>
      </c>
      <c r="BW102" s="343"/>
      <c r="BX102" s="3">
        <v>-25</v>
      </c>
      <c r="BZ102" s="342">
        <v>24929</v>
      </c>
      <c r="CA102" s="343"/>
      <c r="CB102" s="163">
        <v>4850</v>
      </c>
      <c r="CC102" s="342">
        <v>24929</v>
      </c>
      <c r="CD102" s="343"/>
      <c r="CE102" s="177">
        <v>136.94117647058823</v>
      </c>
      <c r="CF102" s="342">
        <v>24929</v>
      </c>
      <c r="CG102" s="343"/>
      <c r="CH102" s="172">
        <f t="shared" si="22"/>
        <v>97.760784313725495</v>
      </c>
      <c r="CJ102" s="342">
        <v>24929</v>
      </c>
      <c r="CK102" s="343"/>
      <c r="CL102" s="164">
        <f t="shared" si="23"/>
        <v>0.38039215686274508</v>
      </c>
      <c r="CM102" s="342">
        <v>24929</v>
      </c>
      <c r="CN102" s="343"/>
      <c r="CO102" s="164">
        <f t="shared" si="24"/>
        <v>0.38039215686274508</v>
      </c>
      <c r="CP102" s="342">
        <v>24929</v>
      </c>
      <c r="CQ102" s="343"/>
      <c r="CR102" s="164">
        <f t="shared" si="25"/>
        <v>0.38039215686274508</v>
      </c>
      <c r="CS102" s="342">
        <v>24929</v>
      </c>
      <c r="CT102" s="343"/>
      <c r="CU102" s="164">
        <f t="shared" si="26"/>
        <v>0.38039215686274508</v>
      </c>
      <c r="CV102" s="342">
        <v>24929</v>
      </c>
      <c r="CW102" s="343"/>
      <c r="CX102" s="164">
        <f t="shared" si="27"/>
        <v>0.38039215686274508</v>
      </c>
      <c r="CY102" s="342">
        <v>24929</v>
      </c>
      <c r="CZ102" s="343"/>
      <c r="DA102" s="164">
        <f t="shared" si="28"/>
        <v>0.38039215686274508</v>
      </c>
      <c r="DC102" s="3">
        <v>97</v>
      </c>
      <c r="DD102" s="3" t="s">
        <v>186</v>
      </c>
      <c r="DE102" s="3">
        <v>97</v>
      </c>
      <c r="DF102" s="165" t="s">
        <v>109</v>
      </c>
      <c r="DG102" s="3">
        <v>97</v>
      </c>
      <c r="DH102" s="164" t="s">
        <v>200</v>
      </c>
      <c r="DI102" s="3">
        <v>97</v>
      </c>
      <c r="DJ102" s="164" t="s">
        <v>152</v>
      </c>
      <c r="DK102" s="3">
        <v>97</v>
      </c>
      <c r="DL102" s="167">
        <f t="shared" si="31"/>
        <v>-2.5899163346613561</v>
      </c>
      <c r="DM102" s="3">
        <v>97</v>
      </c>
      <c r="DN102" s="167">
        <f t="shared" si="32"/>
        <v>-5.1793326693227097</v>
      </c>
      <c r="DP102" s="3">
        <v>97</v>
      </c>
      <c r="DQ102" s="220" t="s">
        <v>208</v>
      </c>
      <c r="DS102" s="342">
        <v>24929</v>
      </c>
      <c r="DT102" s="343"/>
      <c r="DU102" s="232">
        <f t="shared" si="29"/>
        <v>0.30431372549019609</v>
      </c>
      <c r="DV102" s="342">
        <v>24929</v>
      </c>
      <c r="DW102" s="343"/>
      <c r="DX102" s="233">
        <f t="shared" si="30"/>
        <v>0.30431372549019609</v>
      </c>
      <c r="DY102" s="231"/>
      <c r="DZ102" s="227">
        <v>97</v>
      </c>
      <c r="EA102" s="208"/>
      <c r="EB102" s="3">
        <v>97</v>
      </c>
      <c r="EC102" s="3">
        <v>-25</v>
      </c>
    </row>
    <row r="103" spans="1:133">
      <c r="A103" s="342">
        <v>25186</v>
      </c>
      <c r="B103" s="343"/>
      <c r="C103" s="164">
        <f t="shared" si="19"/>
        <v>0.3843137254901961</v>
      </c>
      <c r="D103" s="3">
        <v>98</v>
      </c>
      <c r="E103" s="207" t="s">
        <v>204</v>
      </c>
      <c r="F103" s="342">
        <v>25186</v>
      </c>
      <c r="G103" s="343"/>
      <c r="H103" s="208"/>
      <c r="I103" s="342">
        <v>25186</v>
      </c>
      <c r="J103" s="343"/>
      <c r="K103" s="208"/>
      <c r="L103" s="342">
        <v>25186</v>
      </c>
      <c r="M103" s="343"/>
      <c r="N103" s="208"/>
      <c r="O103" s="342">
        <v>25186</v>
      </c>
      <c r="P103" s="343"/>
      <c r="Q103" s="208"/>
      <c r="R103" s="342">
        <v>25186</v>
      </c>
      <c r="S103" s="343"/>
      <c r="T103" s="208"/>
      <c r="U103" s="342">
        <v>25186</v>
      </c>
      <c r="V103" s="343"/>
      <c r="W103" s="208"/>
      <c r="X103" s="342">
        <v>25186</v>
      </c>
      <c r="Y103" s="343"/>
      <c r="Z103" s="208"/>
      <c r="AA103" s="342">
        <v>25186</v>
      </c>
      <c r="AB103" s="343"/>
      <c r="AC103" s="208"/>
      <c r="AD103" s="342">
        <v>25186</v>
      </c>
      <c r="AE103" s="343"/>
      <c r="AF103" s="164">
        <f t="shared" si="21"/>
        <v>0.3843137254901961</v>
      </c>
      <c r="AG103" s="3">
        <v>98</v>
      </c>
      <c r="AH103" s="207" t="s">
        <v>204</v>
      </c>
      <c r="AI103" s="342">
        <v>25186</v>
      </c>
      <c r="AJ103" s="343"/>
      <c r="AK103" s="208"/>
      <c r="AL103" s="342">
        <v>25186</v>
      </c>
      <c r="AM103" s="343"/>
      <c r="AN103" s="208"/>
      <c r="AO103" s="342">
        <v>25186</v>
      </c>
      <c r="AP103" s="343"/>
      <c r="AQ103" s="208"/>
      <c r="AR103" s="342">
        <v>25186</v>
      </c>
      <c r="AS103" s="343"/>
      <c r="AT103" s="208"/>
      <c r="AU103" s="342">
        <v>25186</v>
      </c>
      <c r="AV103" s="343"/>
      <c r="AW103" s="208"/>
      <c r="AX103" s="342">
        <v>25186</v>
      </c>
      <c r="AY103" s="343"/>
      <c r="AZ103" s="208"/>
      <c r="BA103" s="342">
        <v>25186</v>
      </c>
      <c r="BB103" s="343"/>
      <c r="BC103" s="208"/>
      <c r="BD103" s="342">
        <v>25186</v>
      </c>
      <c r="BE103" s="343"/>
      <c r="BF103" s="208"/>
      <c r="BG103" s="3">
        <v>98</v>
      </c>
      <c r="BH103" s="164">
        <f t="shared" si="36"/>
        <v>0.3843137254901961</v>
      </c>
      <c r="BI103" s="3">
        <v>98</v>
      </c>
      <c r="BJ103" s="174">
        <v>9.3625498007968115</v>
      </c>
      <c r="BK103" s="281">
        <v>4.88</v>
      </c>
      <c r="BL103" s="179" t="str">
        <f t="shared" si="35"/>
        <v>bluetooth on</v>
      </c>
      <c r="BM103" s="179" t="str">
        <f t="shared" si="35"/>
        <v>bluetooth on</v>
      </c>
      <c r="BS103" s="342">
        <v>25186</v>
      </c>
      <c r="BT103" s="343"/>
      <c r="BU103" s="3">
        <v>4900</v>
      </c>
      <c r="BV103" s="342">
        <v>25186</v>
      </c>
      <c r="BW103" s="343"/>
      <c r="BX103" s="3">
        <v>-24</v>
      </c>
      <c r="BZ103" s="342">
        <v>25186</v>
      </c>
      <c r="CA103" s="343"/>
      <c r="CB103" s="163">
        <v>4900</v>
      </c>
      <c r="CC103" s="342">
        <v>25186</v>
      </c>
      <c r="CD103" s="343"/>
      <c r="CE103" s="177">
        <v>138.35294117647058</v>
      </c>
      <c r="CF103" s="342">
        <v>25186</v>
      </c>
      <c r="CG103" s="343"/>
      <c r="CH103" s="172">
        <f t="shared" si="22"/>
        <v>98.768627450980389</v>
      </c>
      <c r="CJ103" s="342">
        <v>25186</v>
      </c>
      <c r="CK103" s="343"/>
      <c r="CL103" s="164">
        <f t="shared" si="23"/>
        <v>0.3843137254901961</v>
      </c>
      <c r="CM103" s="342">
        <v>25186</v>
      </c>
      <c r="CN103" s="343"/>
      <c r="CO103" s="164">
        <f t="shared" si="24"/>
        <v>0.3843137254901961</v>
      </c>
      <c r="CP103" s="342">
        <v>25186</v>
      </c>
      <c r="CQ103" s="343"/>
      <c r="CR103" s="164">
        <f t="shared" si="25"/>
        <v>0.3843137254901961</v>
      </c>
      <c r="CS103" s="342">
        <v>25186</v>
      </c>
      <c r="CT103" s="343"/>
      <c r="CU103" s="164">
        <f t="shared" si="26"/>
        <v>0.3843137254901961</v>
      </c>
      <c r="CV103" s="342">
        <v>25186</v>
      </c>
      <c r="CW103" s="343"/>
      <c r="CX103" s="164">
        <f t="shared" si="27"/>
        <v>0.3843137254901961</v>
      </c>
      <c r="CY103" s="342">
        <v>25186</v>
      </c>
      <c r="CZ103" s="343"/>
      <c r="DA103" s="164">
        <f t="shared" si="28"/>
        <v>0.3843137254901961</v>
      </c>
      <c r="DC103" s="3">
        <v>98</v>
      </c>
      <c r="DD103" s="3" t="s">
        <v>186</v>
      </c>
      <c r="DE103" s="3">
        <v>98</v>
      </c>
      <c r="DF103" s="165" t="s">
        <v>109</v>
      </c>
      <c r="DG103" s="3">
        <v>98</v>
      </c>
      <c r="DH103" s="164" t="s">
        <v>200</v>
      </c>
      <c r="DI103" s="3">
        <v>98</v>
      </c>
      <c r="DJ103" s="164" t="s">
        <v>152</v>
      </c>
      <c r="DK103" s="3">
        <v>98</v>
      </c>
      <c r="DL103" s="167">
        <f t="shared" si="31"/>
        <v>-2.5102350597609577</v>
      </c>
      <c r="DM103" s="3">
        <v>98</v>
      </c>
      <c r="DN103" s="167">
        <f t="shared" si="32"/>
        <v>-5.0199701195219131</v>
      </c>
      <c r="DP103" s="3">
        <v>98</v>
      </c>
      <c r="DQ103" s="220" t="s">
        <v>208</v>
      </c>
      <c r="DS103" s="342">
        <v>25186</v>
      </c>
      <c r="DT103" s="343"/>
      <c r="DU103" s="232">
        <f t="shared" si="29"/>
        <v>0.3074509803921569</v>
      </c>
      <c r="DV103" s="342">
        <v>25186</v>
      </c>
      <c r="DW103" s="343"/>
      <c r="DX103" s="233">
        <f t="shared" si="30"/>
        <v>0.3074509803921569</v>
      </c>
      <c r="DY103" s="231"/>
      <c r="DZ103" s="227">
        <v>98</v>
      </c>
      <c r="EA103" s="208"/>
      <c r="EB103" s="3">
        <v>98</v>
      </c>
      <c r="EC103" s="3">
        <v>-24</v>
      </c>
    </row>
    <row r="104" spans="1:133">
      <c r="A104" s="342">
        <v>25443</v>
      </c>
      <c r="B104" s="343"/>
      <c r="C104" s="164">
        <f t="shared" si="19"/>
        <v>0.38823529411764707</v>
      </c>
      <c r="D104" s="3">
        <v>99</v>
      </c>
      <c r="E104" s="207" t="s">
        <v>204</v>
      </c>
      <c r="F104" s="342">
        <v>25443</v>
      </c>
      <c r="G104" s="343"/>
      <c r="H104" s="208"/>
      <c r="I104" s="342">
        <v>25443</v>
      </c>
      <c r="J104" s="343"/>
      <c r="K104" s="208"/>
      <c r="L104" s="342">
        <v>25443</v>
      </c>
      <c r="M104" s="343"/>
      <c r="N104" s="208"/>
      <c r="O104" s="342">
        <v>25443</v>
      </c>
      <c r="P104" s="343"/>
      <c r="Q104" s="208"/>
      <c r="R104" s="342">
        <v>25443</v>
      </c>
      <c r="S104" s="343"/>
      <c r="T104" s="208"/>
      <c r="U104" s="342">
        <v>25443</v>
      </c>
      <c r="V104" s="343"/>
      <c r="W104" s="208"/>
      <c r="X104" s="342">
        <v>25443</v>
      </c>
      <c r="Y104" s="343"/>
      <c r="Z104" s="208"/>
      <c r="AA104" s="342">
        <v>25443</v>
      </c>
      <c r="AB104" s="343"/>
      <c r="AC104" s="208"/>
      <c r="AD104" s="342">
        <v>25443</v>
      </c>
      <c r="AE104" s="343"/>
      <c r="AF104" s="164">
        <f t="shared" si="21"/>
        <v>0.38823529411764707</v>
      </c>
      <c r="AG104" s="3">
        <v>99</v>
      </c>
      <c r="AH104" s="207" t="s">
        <v>204</v>
      </c>
      <c r="AI104" s="342">
        <v>25443</v>
      </c>
      <c r="AJ104" s="343"/>
      <c r="AK104" s="208"/>
      <c r="AL104" s="342">
        <v>25443</v>
      </c>
      <c r="AM104" s="343"/>
      <c r="AN104" s="208"/>
      <c r="AO104" s="342">
        <v>25443</v>
      </c>
      <c r="AP104" s="343"/>
      <c r="AQ104" s="208"/>
      <c r="AR104" s="342">
        <v>25443</v>
      </c>
      <c r="AS104" s="343"/>
      <c r="AT104" s="208"/>
      <c r="AU104" s="342">
        <v>25443</v>
      </c>
      <c r="AV104" s="343"/>
      <c r="AW104" s="208"/>
      <c r="AX104" s="342">
        <v>25443</v>
      </c>
      <c r="AY104" s="343"/>
      <c r="AZ104" s="208"/>
      <c r="BA104" s="342">
        <v>25443</v>
      </c>
      <c r="BB104" s="343"/>
      <c r="BC104" s="208"/>
      <c r="BD104" s="342">
        <v>25443</v>
      </c>
      <c r="BE104" s="343"/>
      <c r="BF104" s="208"/>
      <c r="BG104" s="3">
        <v>99</v>
      </c>
      <c r="BH104" s="164">
        <f t="shared" si="36"/>
        <v>0.38823529411764707</v>
      </c>
      <c r="BI104" s="3">
        <v>99</v>
      </c>
      <c r="BJ104" s="174">
        <v>9.4621513944223103</v>
      </c>
      <c r="BK104" s="281">
        <v>4.9399999999999995</v>
      </c>
      <c r="BL104" s="179" t="str">
        <f t="shared" si="35"/>
        <v>bluetooth on</v>
      </c>
      <c r="BM104" s="179" t="str">
        <f t="shared" si="35"/>
        <v>bluetooth on</v>
      </c>
      <c r="BS104" s="342">
        <v>25443</v>
      </c>
      <c r="BT104" s="343"/>
      <c r="BU104" s="3">
        <v>4900</v>
      </c>
      <c r="BV104" s="342">
        <v>25443</v>
      </c>
      <c r="BW104" s="343"/>
      <c r="BX104" s="3">
        <v>-23</v>
      </c>
      <c r="BZ104" s="342">
        <v>25443</v>
      </c>
      <c r="CA104" s="343"/>
      <c r="CB104" s="163">
        <v>4900</v>
      </c>
      <c r="CC104" s="342">
        <v>25443</v>
      </c>
      <c r="CD104" s="343"/>
      <c r="CE104" s="177">
        <v>139.76470588235293</v>
      </c>
      <c r="CF104" s="342">
        <v>25443</v>
      </c>
      <c r="CG104" s="343"/>
      <c r="CH104" s="172">
        <f t="shared" si="22"/>
        <v>99.776470588235298</v>
      </c>
      <c r="CJ104" s="342">
        <v>25443</v>
      </c>
      <c r="CK104" s="343"/>
      <c r="CL104" s="164">
        <f t="shared" si="23"/>
        <v>0.38823529411764707</v>
      </c>
      <c r="CM104" s="342">
        <v>25443</v>
      </c>
      <c r="CN104" s="343"/>
      <c r="CO104" s="164">
        <f t="shared" si="24"/>
        <v>0.38823529411764707</v>
      </c>
      <c r="CP104" s="342">
        <v>25443</v>
      </c>
      <c r="CQ104" s="343"/>
      <c r="CR104" s="164">
        <f t="shared" si="25"/>
        <v>0.38823529411764707</v>
      </c>
      <c r="CS104" s="342">
        <v>25443</v>
      </c>
      <c r="CT104" s="343"/>
      <c r="CU104" s="164">
        <f t="shared" si="26"/>
        <v>0.38823529411764707</v>
      </c>
      <c r="CV104" s="342">
        <v>25443</v>
      </c>
      <c r="CW104" s="343"/>
      <c r="CX104" s="164">
        <f t="shared" si="27"/>
        <v>0.38823529411764707</v>
      </c>
      <c r="CY104" s="342">
        <v>25443</v>
      </c>
      <c r="CZ104" s="343"/>
      <c r="DA104" s="164">
        <f t="shared" si="28"/>
        <v>0.38823529411764707</v>
      </c>
      <c r="DC104" s="3">
        <v>99</v>
      </c>
      <c r="DD104" s="3" t="s">
        <v>186</v>
      </c>
      <c r="DE104" s="3">
        <v>99</v>
      </c>
      <c r="DF104" s="165" t="s">
        <v>109</v>
      </c>
      <c r="DG104" s="3">
        <v>99</v>
      </c>
      <c r="DH104" s="164" t="s">
        <v>200</v>
      </c>
      <c r="DI104" s="3">
        <v>99</v>
      </c>
      <c r="DJ104" s="164" t="s">
        <v>152</v>
      </c>
      <c r="DK104" s="3">
        <v>99</v>
      </c>
      <c r="DL104" s="167">
        <f t="shared" si="31"/>
        <v>-2.4305537848605594</v>
      </c>
      <c r="DM104" s="3">
        <v>99</v>
      </c>
      <c r="DN104" s="167">
        <f t="shared" si="32"/>
        <v>-4.8606075697211164</v>
      </c>
      <c r="DP104" s="3">
        <v>99</v>
      </c>
      <c r="DQ104" s="220" t="s">
        <v>208</v>
      </c>
      <c r="DS104" s="342">
        <v>25443</v>
      </c>
      <c r="DT104" s="343"/>
      <c r="DU104" s="232">
        <f t="shared" si="29"/>
        <v>0.31058823529411766</v>
      </c>
      <c r="DV104" s="342">
        <v>25443</v>
      </c>
      <c r="DW104" s="343"/>
      <c r="DX104" s="233">
        <f t="shared" si="30"/>
        <v>0.31058823529411766</v>
      </c>
      <c r="DY104" s="231"/>
      <c r="DZ104" s="227">
        <v>99</v>
      </c>
      <c r="EA104" s="208"/>
      <c r="EB104" s="3">
        <v>99</v>
      </c>
      <c r="EC104" s="3">
        <v>-23</v>
      </c>
    </row>
    <row r="105" spans="1:133">
      <c r="A105" s="342">
        <v>25700</v>
      </c>
      <c r="B105" s="343"/>
      <c r="C105" s="164">
        <f t="shared" si="19"/>
        <v>0.39215686274509803</v>
      </c>
      <c r="D105" s="3">
        <v>100</v>
      </c>
      <c r="E105" s="207" t="s">
        <v>204</v>
      </c>
      <c r="F105" s="342">
        <v>25700</v>
      </c>
      <c r="G105" s="343"/>
      <c r="H105" s="208"/>
      <c r="I105" s="342">
        <v>25700</v>
      </c>
      <c r="J105" s="343"/>
      <c r="K105" s="208"/>
      <c r="L105" s="342">
        <v>25700</v>
      </c>
      <c r="M105" s="343"/>
      <c r="N105" s="208"/>
      <c r="O105" s="342">
        <v>25700</v>
      </c>
      <c r="P105" s="343"/>
      <c r="Q105" s="208"/>
      <c r="R105" s="342">
        <v>25700</v>
      </c>
      <c r="S105" s="343"/>
      <c r="T105" s="208"/>
      <c r="U105" s="342">
        <v>25700</v>
      </c>
      <c r="V105" s="343"/>
      <c r="W105" s="208"/>
      <c r="X105" s="342">
        <v>25700</v>
      </c>
      <c r="Y105" s="343"/>
      <c r="Z105" s="208"/>
      <c r="AA105" s="342">
        <v>25700</v>
      </c>
      <c r="AB105" s="343"/>
      <c r="AC105" s="208"/>
      <c r="AD105" s="342">
        <v>25700</v>
      </c>
      <c r="AE105" s="343"/>
      <c r="AF105" s="164">
        <f t="shared" si="21"/>
        <v>0.39215686274509803</v>
      </c>
      <c r="AG105" s="3">
        <v>100</v>
      </c>
      <c r="AH105" s="207" t="s">
        <v>204</v>
      </c>
      <c r="AI105" s="342">
        <v>25700</v>
      </c>
      <c r="AJ105" s="343"/>
      <c r="AK105" s="208"/>
      <c r="AL105" s="342">
        <v>25700</v>
      </c>
      <c r="AM105" s="343"/>
      <c r="AN105" s="208"/>
      <c r="AO105" s="342">
        <v>25700</v>
      </c>
      <c r="AP105" s="343"/>
      <c r="AQ105" s="208"/>
      <c r="AR105" s="342">
        <v>25700</v>
      </c>
      <c r="AS105" s="343"/>
      <c r="AT105" s="208"/>
      <c r="AU105" s="342">
        <v>25700</v>
      </c>
      <c r="AV105" s="343"/>
      <c r="AW105" s="208"/>
      <c r="AX105" s="342">
        <v>25700</v>
      </c>
      <c r="AY105" s="343"/>
      <c r="AZ105" s="208"/>
      <c r="BA105" s="342">
        <v>25700</v>
      </c>
      <c r="BB105" s="343"/>
      <c r="BC105" s="208"/>
      <c r="BD105" s="342">
        <v>25700</v>
      </c>
      <c r="BE105" s="343"/>
      <c r="BF105" s="208"/>
      <c r="BG105" s="3">
        <v>100</v>
      </c>
      <c r="BH105" s="164">
        <f t="shared" si="36"/>
        <v>0.39215686274509803</v>
      </c>
      <c r="BI105" s="3">
        <v>100</v>
      </c>
      <c r="BJ105" s="174">
        <v>9.5617529880478074</v>
      </c>
      <c r="BK105" s="281">
        <v>5</v>
      </c>
      <c r="BL105" s="179" t="str">
        <f t="shared" si="35"/>
        <v>bluetooth on</v>
      </c>
      <c r="BM105" s="179" t="str">
        <f t="shared" si="35"/>
        <v>bluetooth on</v>
      </c>
      <c r="BS105" s="342">
        <v>25700</v>
      </c>
      <c r="BT105" s="343"/>
      <c r="BU105" s="3">
        <v>4950</v>
      </c>
      <c r="BV105" s="342">
        <v>25700</v>
      </c>
      <c r="BW105" s="343"/>
      <c r="BX105" s="3">
        <v>-23</v>
      </c>
      <c r="BZ105" s="342">
        <v>25700</v>
      </c>
      <c r="CA105" s="343"/>
      <c r="CB105" s="163">
        <v>4950</v>
      </c>
      <c r="CC105" s="342">
        <v>25700</v>
      </c>
      <c r="CD105" s="343"/>
      <c r="CE105" s="177">
        <v>141.1764705882353</v>
      </c>
      <c r="CF105" s="342">
        <v>25700</v>
      </c>
      <c r="CG105" s="343"/>
      <c r="CH105" s="172">
        <f t="shared" si="22"/>
        <v>100.78431372549019</v>
      </c>
      <c r="CJ105" s="342">
        <v>25700</v>
      </c>
      <c r="CK105" s="343"/>
      <c r="CL105" s="164">
        <f t="shared" si="23"/>
        <v>0.39215686274509803</v>
      </c>
      <c r="CM105" s="342">
        <v>25700</v>
      </c>
      <c r="CN105" s="343"/>
      <c r="CO105" s="164">
        <f t="shared" si="24"/>
        <v>0.39215686274509803</v>
      </c>
      <c r="CP105" s="342">
        <v>25700</v>
      </c>
      <c r="CQ105" s="343"/>
      <c r="CR105" s="164">
        <f t="shared" si="25"/>
        <v>0.39215686274509803</v>
      </c>
      <c r="CS105" s="342">
        <v>25700</v>
      </c>
      <c r="CT105" s="343"/>
      <c r="CU105" s="164">
        <f t="shared" si="26"/>
        <v>0.39215686274509803</v>
      </c>
      <c r="CV105" s="342">
        <v>25700</v>
      </c>
      <c r="CW105" s="343"/>
      <c r="CX105" s="164">
        <f t="shared" si="27"/>
        <v>0.39215686274509803</v>
      </c>
      <c r="CY105" s="342">
        <v>25700</v>
      </c>
      <c r="CZ105" s="343"/>
      <c r="DA105" s="164">
        <f t="shared" si="28"/>
        <v>0.39215686274509803</v>
      </c>
      <c r="DC105" s="3">
        <v>100</v>
      </c>
      <c r="DD105" s="3" t="s">
        <v>186</v>
      </c>
      <c r="DE105" s="3">
        <v>100</v>
      </c>
      <c r="DF105" s="165" t="s">
        <v>109</v>
      </c>
      <c r="DG105" s="3">
        <v>100</v>
      </c>
      <c r="DH105" s="164" t="s">
        <v>200</v>
      </c>
      <c r="DI105" s="3">
        <v>100</v>
      </c>
      <c r="DJ105" s="164" t="s">
        <v>152</v>
      </c>
      <c r="DK105" s="3">
        <v>100</v>
      </c>
      <c r="DL105" s="167">
        <f t="shared" si="31"/>
        <v>-2.3508725099601611</v>
      </c>
      <c r="DM105" s="3">
        <v>100</v>
      </c>
      <c r="DN105" s="167">
        <f t="shared" si="32"/>
        <v>-4.7012450199203197</v>
      </c>
      <c r="DP105" s="3">
        <v>100</v>
      </c>
      <c r="DQ105" s="208"/>
      <c r="DS105" s="342">
        <v>25700</v>
      </c>
      <c r="DT105" s="343"/>
      <c r="DU105" s="232">
        <f t="shared" si="29"/>
        <v>0.31372549019607843</v>
      </c>
      <c r="DV105" s="342">
        <v>25700</v>
      </c>
      <c r="DW105" s="343"/>
      <c r="DX105" s="233">
        <f t="shared" si="30"/>
        <v>0.31372549019607843</v>
      </c>
      <c r="DY105" s="231"/>
      <c r="DZ105" s="227">
        <v>100</v>
      </c>
      <c r="EA105" s="208"/>
      <c r="EB105" s="3">
        <v>100</v>
      </c>
      <c r="EC105" s="3">
        <v>-23</v>
      </c>
    </row>
    <row r="106" spans="1:133">
      <c r="A106" s="342">
        <v>25957</v>
      </c>
      <c r="B106" s="343"/>
      <c r="C106" s="164">
        <f t="shared" si="19"/>
        <v>0.396078431372549</v>
      </c>
      <c r="D106" s="3">
        <v>101</v>
      </c>
      <c r="E106" s="207" t="s">
        <v>204</v>
      </c>
      <c r="F106" s="342">
        <v>25957</v>
      </c>
      <c r="G106" s="343"/>
      <c r="H106" s="208"/>
      <c r="I106" s="342">
        <v>25957</v>
      </c>
      <c r="J106" s="343"/>
      <c r="K106" s="208"/>
      <c r="L106" s="342">
        <v>25957</v>
      </c>
      <c r="M106" s="343"/>
      <c r="N106" s="208"/>
      <c r="O106" s="342">
        <v>25957</v>
      </c>
      <c r="P106" s="343"/>
      <c r="Q106" s="208"/>
      <c r="R106" s="342">
        <v>25957</v>
      </c>
      <c r="S106" s="343"/>
      <c r="T106" s="208"/>
      <c r="U106" s="342">
        <v>25957</v>
      </c>
      <c r="V106" s="343"/>
      <c r="W106" s="208"/>
      <c r="X106" s="342">
        <v>25957</v>
      </c>
      <c r="Y106" s="343"/>
      <c r="Z106" s="208"/>
      <c r="AA106" s="342">
        <v>25957</v>
      </c>
      <c r="AB106" s="343"/>
      <c r="AC106" s="208"/>
      <c r="AD106" s="342">
        <v>25957</v>
      </c>
      <c r="AE106" s="343"/>
      <c r="AF106" s="164">
        <f t="shared" si="21"/>
        <v>0.396078431372549</v>
      </c>
      <c r="AG106" s="3">
        <v>101</v>
      </c>
      <c r="AH106" s="207" t="s">
        <v>204</v>
      </c>
      <c r="AI106" s="342">
        <v>25957</v>
      </c>
      <c r="AJ106" s="343"/>
      <c r="AK106" s="208"/>
      <c r="AL106" s="342">
        <v>25957</v>
      </c>
      <c r="AM106" s="343"/>
      <c r="AN106" s="208"/>
      <c r="AO106" s="342">
        <v>25957</v>
      </c>
      <c r="AP106" s="343"/>
      <c r="AQ106" s="208"/>
      <c r="AR106" s="342">
        <v>25957</v>
      </c>
      <c r="AS106" s="343"/>
      <c r="AT106" s="208"/>
      <c r="AU106" s="342">
        <v>25957</v>
      </c>
      <c r="AV106" s="343"/>
      <c r="AW106" s="208"/>
      <c r="AX106" s="342">
        <v>25957</v>
      </c>
      <c r="AY106" s="343"/>
      <c r="AZ106" s="208"/>
      <c r="BA106" s="342">
        <v>25957</v>
      </c>
      <c r="BB106" s="343"/>
      <c r="BC106" s="208"/>
      <c r="BD106" s="342">
        <v>25957</v>
      </c>
      <c r="BE106" s="343"/>
      <c r="BF106" s="208"/>
      <c r="BG106" s="3">
        <v>101</v>
      </c>
      <c r="BH106" s="164">
        <f t="shared" si="36"/>
        <v>0.396078431372549</v>
      </c>
      <c r="BI106" s="3">
        <v>101</v>
      </c>
      <c r="BJ106" s="174">
        <v>9.6613545816733062</v>
      </c>
      <c r="BK106" s="281">
        <v>5.07</v>
      </c>
      <c r="BL106" s="184" t="s">
        <v>125</v>
      </c>
      <c r="BM106" s="184" t="s">
        <v>125</v>
      </c>
      <c r="BS106" s="342">
        <v>25957</v>
      </c>
      <c r="BT106" s="343"/>
      <c r="BU106" s="3">
        <v>5000</v>
      </c>
      <c r="BV106" s="342">
        <v>25957</v>
      </c>
      <c r="BW106" s="343"/>
      <c r="BX106" s="3">
        <v>-22</v>
      </c>
      <c r="BZ106" s="342">
        <v>25957</v>
      </c>
      <c r="CA106" s="343"/>
      <c r="CB106" s="163">
        <v>5000</v>
      </c>
      <c r="CC106" s="342">
        <v>25957</v>
      </c>
      <c r="CD106" s="343"/>
      <c r="CE106" s="177">
        <v>142.58823529411765</v>
      </c>
      <c r="CF106" s="342">
        <v>25957</v>
      </c>
      <c r="CG106" s="343"/>
      <c r="CH106" s="172">
        <f t="shared" si="22"/>
        <v>101.7921568627451</v>
      </c>
      <c r="CJ106" s="342">
        <v>25957</v>
      </c>
      <c r="CK106" s="343"/>
      <c r="CL106" s="164">
        <f t="shared" si="23"/>
        <v>0.396078431372549</v>
      </c>
      <c r="CM106" s="342">
        <v>25957</v>
      </c>
      <c r="CN106" s="343"/>
      <c r="CO106" s="164">
        <f t="shared" si="24"/>
        <v>0.396078431372549</v>
      </c>
      <c r="CP106" s="342">
        <v>25957</v>
      </c>
      <c r="CQ106" s="343"/>
      <c r="CR106" s="164">
        <f t="shared" si="25"/>
        <v>0.396078431372549</v>
      </c>
      <c r="CS106" s="342">
        <v>25957</v>
      </c>
      <c r="CT106" s="343"/>
      <c r="CU106" s="164">
        <f t="shared" si="26"/>
        <v>0.396078431372549</v>
      </c>
      <c r="CV106" s="342">
        <v>25957</v>
      </c>
      <c r="CW106" s="343"/>
      <c r="CX106" s="164">
        <f t="shared" si="27"/>
        <v>0.396078431372549</v>
      </c>
      <c r="CY106" s="342">
        <v>25957</v>
      </c>
      <c r="CZ106" s="343"/>
      <c r="DA106" s="164">
        <f t="shared" si="28"/>
        <v>0.396078431372549</v>
      </c>
      <c r="DC106" s="3">
        <v>101</v>
      </c>
      <c r="DD106" s="3" t="s">
        <v>186</v>
      </c>
      <c r="DE106" s="3">
        <v>101</v>
      </c>
      <c r="DF106" s="165" t="s">
        <v>109</v>
      </c>
      <c r="DG106" s="3">
        <v>101</v>
      </c>
      <c r="DH106" s="164" t="s">
        <v>200</v>
      </c>
      <c r="DI106" s="3">
        <v>101</v>
      </c>
      <c r="DJ106" s="164" t="s">
        <v>152</v>
      </c>
      <c r="DK106" s="3">
        <v>101</v>
      </c>
      <c r="DL106" s="167">
        <f t="shared" si="31"/>
        <v>-2.2711912350597618</v>
      </c>
      <c r="DM106" s="3">
        <v>101</v>
      </c>
      <c r="DN106" s="167">
        <f t="shared" si="32"/>
        <v>-4.5418824701195213</v>
      </c>
      <c r="DP106" s="3">
        <v>101</v>
      </c>
      <c r="DQ106" s="208"/>
      <c r="DS106" s="342">
        <v>25957</v>
      </c>
      <c r="DT106" s="343"/>
      <c r="DU106" s="232">
        <f t="shared" si="29"/>
        <v>0.31686274509803924</v>
      </c>
      <c r="DV106" s="342">
        <v>25957</v>
      </c>
      <c r="DW106" s="343"/>
      <c r="DX106" s="233">
        <f t="shared" si="30"/>
        <v>0.31686274509803924</v>
      </c>
      <c r="DY106" s="231"/>
      <c r="DZ106" s="227">
        <v>101</v>
      </c>
      <c r="EA106" s="208"/>
      <c r="EB106" s="3">
        <v>101</v>
      </c>
      <c r="EC106" s="3">
        <v>-22</v>
      </c>
    </row>
    <row r="107" spans="1:133">
      <c r="A107" s="342">
        <v>26214</v>
      </c>
      <c r="B107" s="343"/>
      <c r="C107" s="164">
        <f t="shared" si="19"/>
        <v>0.4</v>
      </c>
      <c r="D107" s="3">
        <v>102</v>
      </c>
      <c r="E107" s="207" t="s">
        <v>204</v>
      </c>
      <c r="F107" s="342">
        <v>26214</v>
      </c>
      <c r="G107" s="343"/>
      <c r="H107" s="208"/>
      <c r="I107" s="342">
        <v>26214</v>
      </c>
      <c r="J107" s="343"/>
      <c r="K107" s="208"/>
      <c r="L107" s="342">
        <v>26214</v>
      </c>
      <c r="M107" s="343"/>
      <c r="N107" s="208"/>
      <c r="O107" s="342">
        <v>26214</v>
      </c>
      <c r="P107" s="343"/>
      <c r="Q107" s="208"/>
      <c r="R107" s="342">
        <v>26214</v>
      </c>
      <c r="S107" s="343"/>
      <c r="T107" s="208"/>
      <c r="U107" s="342">
        <v>26214</v>
      </c>
      <c r="V107" s="343"/>
      <c r="W107" s="208"/>
      <c r="X107" s="342">
        <v>26214</v>
      </c>
      <c r="Y107" s="343"/>
      <c r="Z107" s="208"/>
      <c r="AA107" s="342">
        <v>26214</v>
      </c>
      <c r="AB107" s="343"/>
      <c r="AC107" s="208"/>
      <c r="AD107" s="342">
        <v>26214</v>
      </c>
      <c r="AE107" s="343"/>
      <c r="AF107" s="164">
        <f t="shared" si="21"/>
        <v>0.4</v>
      </c>
      <c r="AG107" s="3">
        <v>102</v>
      </c>
      <c r="AH107" s="207" t="s">
        <v>204</v>
      </c>
      <c r="AI107" s="342">
        <v>26214</v>
      </c>
      <c r="AJ107" s="343"/>
      <c r="AK107" s="208"/>
      <c r="AL107" s="342">
        <v>26214</v>
      </c>
      <c r="AM107" s="343"/>
      <c r="AN107" s="208"/>
      <c r="AO107" s="342">
        <v>26214</v>
      </c>
      <c r="AP107" s="343"/>
      <c r="AQ107" s="208"/>
      <c r="AR107" s="342">
        <v>26214</v>
      </c>
      <c r="AS107" s="343"/>
      <c r="AT107" s="208"/>
      <c r="AU107" s="342">
        <v>26214</v>
      </c>
      <c r="AV107" s="343"/>
      <c r="AW107" s="208"/>
      <c r="AX107" s="342">
        <v>26214</v>
      </c>
      <c r="AY107" s="343"/>
      <c r="AZ107" s="208"/>
      <c r="BA107" s="342">
        <v>26214</v>
      </c>
      <c r="BB107" s="343"/>
      <c r="BC107" s="208"/>
      <c r="BD107" s="342">
        <v>26214</v>
      </c>
      <c r="BE107" s="343"/>
      <c r="BF107" s="208"/>
      <c r="BG107" s="3">
        <v>102</v>
      </c>
      <c r="BH107" s="164">
        <f t="shared" si="36"/>
        <v>0.4</v>
      </c>
      <c r="BI107" s="3">
        <v>102</v>
      </c>
      <c r="BJ107" s="174">
        <v>9.760956175298805</v>
      </c>
      <c r="BK107" s="281">
        <v>5.14</v>
      </c>
      <c r="BL107" s="184" t="str">
        <f>BL106</f>
        <v>bluetooth off</v>
      </c>
      <c r="BM107" s="184" t="str">
        <f>BM106</f>
        <v>bluetooth off</v>
      </c>
      <c r="BS107" s="342">
        <v>26214</v>
      </c>
      <c r="BT107" s="343"/>
      <c r="BU107" s="3">
        <v>5000</v>
      </c>
      <c r="BV107" s="342">
        <v>26214</v>
      </c>
      <c r="BW107" s="343"/>
      <c r="BX107" s="3">
        <v>-21</v>
      </c>
      <c r="BZ107" s="342">
        <v>26214</v>
      </c>
      <c r="CA107" s="343"/>
      <c r="CB107" s="163">
        <v>5000</v>
      </c>
      <c r="CC107" s="342">
        <v>26214</v>
      </c>
      <c r="CD107" s="343"/>
      <c r="CE107" s="177">
        <v>144</v>
      </c>
      <c r="CF107" s="342">
        <v>26214</v>
      </c>
      <c r="CG107" s="343"/>
      <c r="CH107" s="172">
        <f t="shared" si="22"/>
        <v>102.8</v>
      </c>
      <c r="CJ107" s="342">
        <v>26214</v>
      </c>
      <c r="CK107" s="343"/>
      <c r="CL107" s="164">
        <f t="shared" si="23"/>
        <v>0.4</v>
      </c>
      <c r="CM107" s="342">
        <v>26214</v>
      </c>
      <c r="CN107" s="343"/>
      <c r="CO107" s="164">
        <f t="shared" si="24"/>
        <v>0.4</v>
      </c>
      <c r="CP107" s="342">
        <v>26214</v>
      </c>
      <c r="CQ107" s="343"/>
      <c r="CR107" s="164">
        <f t="shared" si="25"/>
        <v>0.4</v>
      </c>
      <c r="CS107" s="342">
        <v>26214</v>
      </c>
      <c r="CT107" s="343"/>
      <c r="CU107" s="164">
        <f t="shared" si="26"/>
        <v>0.4</v>
      </c>
      <c r="CV107" s="342">
        <v>26214</v>
      </c>
      <c r="CW107" s="343"/>
      <c r="CX107" s="164">
        <f t="shared" si="27"/>
        <v>0.4</v>
      </c>
      <c r="CY107" s="342">
        <v>26214</v>
      </c>
      <c r="CZ107" s="343"/>
      <c r="DA107" s="164">
        <f t="shared" si="28"/>
        <v>0.4</v>
      </c>
      <c r="DC107" s="3">
        <v>102</v>
      </c>
      <c r="DD107" s="3" t="s">
        <v>186</v>
      </c>
      <c r="DE107" s="3">
        <v>102</v>
      </c>
      <c r="DF107" s="165" t="s">
        <v>109</v>
      </c>
      <c r="DG107" s="3">
        <v>102</v>
      </c>
      <c r="DH107" s="164" t="s">
        <v>209</v>
      </c>
      <c r="DI107" s="3">
        <v>102</v>
      </c>
      <c r="DJ107" s="164" t="s">
        <v>152</v>
      </c>
      <c r="DK107" s="3">
        <v>102</v>
      </c>
      <c r="DL107" s="167">
        <f t="shared" si="31"/>
        <v>-2.1915099601593635</v>
      </c>
      <c r="DM107" s="3">
        <v>102</v>
      </c>
      <c r="DN107" s="167">
        <f t="shared" si="32"/>
        <v>-4.3825199203187246</v>
      </c>
      <c r="DP107" s="3">
        <v>102</v>
      </c>
      <c r="DQ107" s="208"/>
      <c r="DS107" s="342">
        <v>26214</v>
      </c>
      <c r="DT107" s="343"/>
      <c r="DU107" s="232">
        <f t="shared" si="29"/>
        <v>0.32000000000000006</v>
      </c>
      <c r="DV107" s="342">
        <v>26214</v>
      </c>
      <c r="DW107" s="343"/>
      <c r="DX107" s="233">
        <f t="shared" si="30"/>
        <v>0.32000000000000006</v>
      </c>
      <c r="DY107" s="231"/>
      <c r="DZ107" s="227">
        <v>102</v>
      </c>
      <c r="EA107" s="208"/>
      <c r="EB107" s="3">
        <v>102</v>
      </c>
      <c r="EC107" s="3">
        <v>-21</v>
      </c>
    </row>
    <row r="108" spans="1:133">
      <c r="A108" s="342">
        <v>26471</v>
      </c>
      <c r="B108" s="343"/>
      <c r="C108" s="164">
        <f t="shared" si="19"/>
        <v>0.40392156862745099</v>
      </c>
      <c r="D108" s="3">
        <v>103</v>
      </c>
      <c r="E108" s="207" t="s">
        <v>204</v>
      </c>
      <c r="F108" s="342">
        <v>26471</v>
      </c>
      <c r="G108" s="343"/>
      <c r="H108" s="208"/>
      <c r="I108" s="342">
        <v>26471</v>
      </c>
      <c r="J108" s="343"/>
      <c r="K108" s="208"/>
      <c r="L108" s="342">
        <v>26471</v>
      </c>
      <c r="M108" s="343"/>
      <c r="N108" s="208"/>
      <c r="O108" s="342">
        <v>26471</v>
      </c>
      <c r="P108" s="343"/>
      <c r="Q108" s="208"/>
      <c r="R108" s="342">
        <v>26471</v>
      </c>
      <c r="S108" s="343"/>
      <c r="T108" s="208"/>
      <c r="U108" s="342">
        <v>26471</v>
      </c>
      <c r="V108" s="343"/>
      <c r="W108" s="208"/>
      <c r="X108" s="342">
        <v>26471</v>
      </c>
      <c r="Y108" s="343"/>
      <c r="Z108" s="208"/>
      <c r="AA108" s="342">
        <v>26471</v>
      </c>
      <c r="AB108" s="343"/>
      <c r="AC108" s="208"/>
      <c r="AD108" s="342">
        <v>26471</v>
      </c>
      <c r="AE108" s="343"/>
      <c r="AF108" s="164">
        <f t="shared" si="21"/>
        <v>0.40392156862745099</v>
      </c>
      <c r="AG108" s="3">
        <v>103</v>
      </c>
      <c r="AH108" s="207" t="s">
        <v>204</v>
      </c>
      <c r="AI108" s="342">
        <v>26471</v>
      </c>
      <c r="AJ108" s="343"/>
      <c r="AK108" s="208"/>
      <c r="AL108" s="342">
        <v>26471</v>
      </c>
      <c r="AM108" s="343"/>
      <c r="AN108" s="208"/>
      <c r="AO108" s="342">
        <v>26471</v>
      </c>
      <c r="AP108" s="343"/>
      <c r="AQ108" s="208"/>
      <c r="AR108" s="342">
        <v>26471</v>
      </c>
      <c r="AS108" s="343"/>
      <c r="AT108" s="208"/>
      <c r="AU108" s="342">
        <v>26471</v>
      </c>
      <c r="AV108" s="343"/>
      <c r="AW108" s="208"/>
      <c r="AX108" s="342">
        <v>26471</v>
      </c>
      <c r="AY108" s="343"/>
      <c r="AZ108" s="208"/>
      <c r="BA108" s="342">
        <v>26471</v>
      </c>
      <c r="BB108" s="343"/>
      <c r="BC108" s="208"/>
      <c r="BD108" s="342">
        <v>26471</v>
      </c>
      <c r="BE108" s="343"/>
      <c r="BF108" s="208"/>
      <c r="BG108" s="3">
        <v>103</v>
      </c>
      <c r="BH108" s="164">
        <f t="shared" si="36"/>
        <v>0.40392156862745099</v>
      </c>
      <c r="BI108" s="3">
        <v>103</v>
      </c>
      <c r="BJ108" s="174">
        <v>9.860557768924302</v>
      </c>
      <c r="BK108" s="281">
        <v>5.21</v>
      </c>
      <c r="BL108" s="184" t="str">
        <f t="shared" ref="BL108:BM115" si="37">BL107</f>
        <v>bluetooth off</v>
      </c>
      <c r="BM108" s="184" t="str">
        <f t="shared" si="37"/>
        <v>bluetooth off</v>
      </c>
      <c r="BS108" s="342">
        <v>26471</v>
      </c>
      <c r="BT108" s="343"/>
      <c r="BU108" s="3">
        <v>5050</v>
      </c>
      <c r="BV108" s="342">
        <v>26471</v>
      </c>
      <c r="BW108" s="343"/>
      <c r="BX108" s="3">
        <v>-20</v>
      </c>
      <c r="BZ108" s="342">
        <v>26471</v>
      </c>
      <c r="CA108" s="343"/>
      <c r="CB108" s="163">
        <v>5050</v>
      </c>
      <c r="CC108" s="342">
        <v>26471</v>
      </c>
      <c r="CD108" s="343"/>
      <c r="CE108" s="177">
        <v>145.41176470588235</v>
      </c>
      <c r="CF108" s="342">
        <v>26471</v>
      </c>
      <c r="CG108" s="343"/>
      <c r="CH108" s="172">
        <f t="shared" si="22"/>
        <v>103.80784313725491</v>
      </c>
      <c r="CJ108" s="342">
        <v>26471</v>
      </c>
      <c r="CK108" s="343"/>
      <c r="CL108" s="164">
        <f t="shared" si="23"/>
        <v>0.40392156862745099</v>
      </c>
      <c r="CM108" s="342">
        <v>26471</v>
      </c>
      <c r="CN108" s="343"/>
      <c r="CO108" s="164">
        <f t="shared" si="24"/>
        <v>0.40392156862745099</v>
      </c>
      <c r="CP108" s="342">
        <v>26471</v>
      </c>
      <c r="CQ108" s="343"/>
      <c r="CR108" s="164">
        <f t="shared" si="25"/>
        <v>0.40392156862745099</v>
      </c>
      <c r="CS108" s="342">
        <v>26471</v>
      </c>
      <c r="CT108" s="343"/>
      <c r="CU108" s="164">
        <f t="shared" si="26"/>
        <v>0.40392156862745099</v>
      </c>
      <c r="CV108" s="342">
        <v>26471</v>
      </c>
      <c r="CW108" s="343"/>
      <c r="CX108" s="164">
        <f t="shared" si="27"/>
        <v>0.40392156862745099</v>
      </c>
      <c r="CY108" s="342">
        <v>26471</v>
      </c>
      <c r="CZ108" s="343"/>
      <c r="DA108" s="164">
        <f t="shared" si="28"/>
        <v>0.40392156862745099</v>
      </c>
      <c r="DC108" s="3">
        <v>103</v>
      </c>
      <c r="DD108" s="3" t="s">
        <v>186</v>
      </c>
      <c r="DE108" s="3">
        <v>103</v>
      </c>
      <c r="DF108" s="165" t="s">
        <v>109</v>
      </c>
      <c r="DG108" s="3">
        <v>103</v>
      </c>
      <c r="DH108" s="164" t="s">
        <v>209</v>
      </c>
      <c r="DI108" s="3">
        <v>103</v>
      </c>
      <c r="DJ108" s="164" t="s">
        <v>152</v>
      </c>
      <c r="DK108" s="3">
        <v>103</v>
      </c>
      <c r="DL108" s="167">
        <f t="shared" si="31"/>
        <v>-2.1118286852589652</v>
      </c>
      <c r="DM108" s="3">
        <v>103</v>
      </c>
      <c r="DN108" s="167">
        <f t="shared" si="32"/>
        <v>-4.2231573705179279</v>
      </c>
      <c r="DP108" s="3">
        <v>103</v>
      </c>
      <c r="DQ108" s="208"/>
      <c r="DS108" s="342">
        <v>26471</v>
      </c>
      <c r="DT108" s="343"/>
      <c r="DU108" s="232">
        <f t="shared" si="29"/>
        <v>0.32313725490196082</v>
      </c>
      <c r="DV108" s="342">
        <v>26471</v>
      </c>
      <c r="DW108" s="343"/>
      <c r="DX108" s="233">
        <f t="shared" si="30"/>
        <v>0.32313725490196082</v>
      </c>
      <c r="DY108" s="231"/>
      <c r="DZ108" s="227">
        <v>103</v>
      </c>
      <c r="EA108" s="208"/>
      <c r="EB108" s="3">
        <v>103</v>
      </c>
      <c r="EC108" s="3">
        <v>-20</v>
      </c>
    </row>
    <row r="109" spans="1:133">
      <c r="A109" s="342">
        <v>26728</v>
      </c>
      <c r="B109" s="343"/>
      <c r="C109" s="164">
        <f t="shared" si="19"/>
        <v>0.40784313725490196</v>
      </c>
      <c r="D109" s="3">
        <v>104</v>
      </c>
      <c r="E109" s="207" t="s">
        <v>204</v>
      </c>
      <c r="F109" s="342">
        <v>26728</v>
      </c>
      <c r="G109" s="343"/>
      <c r="H109" s="208"/>
      <c r="I109" s="342">
        <v>26728</v>
      </c>
      <c r="J109" s="343"/>
      <c r="K109" s="208"/>
      <c r="L109" s="342">
        <v>26728</v>
      </c>
      <c r="M109" s="343"/>
      <c r="N109" s="208"/>
      <c r="O109" s="342">
        <v>26728</v>
      </c>
      <c r="P109" s="343"/>
      <c r="Q109" s="208"/>
      <c r="R109" s="342">
        <v>26728</v>
      </c>
      <c r="S109" s="343"/>
      <c r="T109" s="208"/>
      <c r="U109" s="342">
        <v>26728</v>
      </c>
      <c r="V109" s="343"/>
      <c r="W109" s="208"/>
      <c r="X109" s="342">
        <v>26728</v>
      </c>
      <c r="Y109" s="343"/>
      <c r="Z109" s="208"/>
      <c r="AA109" s="342">
        <v>26728</v>
      </c>
      <c r="AB109" s="343"/>
      <c r="AC109" s="208"/>
      <c r="AD109" s="342">
        <v>26728</v>
      </c>
      <c r="AE109" s="343"/>
      <c r="AF109" s="164">
        <f t="shared" si="21"/>
        <v>0.40784313725490196</v>
      </c>
      <c r="AG109" s="3">
        <v>104</v>
      </c>
      <c r="AH109" s="207" t="s">
        <v>204</v>
      </c>
      <c r="AI109" s="342">
        <v>26728</v>
      </c>
      <c r="AJ109" s="343"/>
      <c r="AK109" s="208"/>
      <c r="AL109" s="342">
        <v>26728</v>
      </c>
      <c r="AM109" s="343"/>
      <c r="AN109" s="208"/>
      <c r="AO109" s="342">
        <v>26728</v>
      </c>
      <c r="AP109" s="343"/>
      <c r="AQ109" s="208"/>
      <c r="AR109" s="342">
        <v>26728</v>
      </c>
      <c r="AS109" s="343"/>
      <c r="AT109" s="208"/>
      <c r="AU109" s="342">
        <v>26728</v>
      </c>
      <c r="AV109" s="343"/>
      <c r="AW109" s="208"/>
      <c r="AX109" s="342">
        <v>26728</v>
      </c>
      <c r="AY109" s="343"/>
      <c r="AZ109" s="208"/>
      <c r="BA109" s="342">
        <v>26728</v>
      </c>
      <c r="BB109" s="343"/>
      <c r="BC109" s="208"/>
      <c r="BD109" s="342">
        <v>26728</v>
      </c>
      <c r="BE109" s="343"/>
      <c r="BF109" s="208"/>
      <c r="BG109" s="3">
        <v>104</v>
      </c>
      <c r="BH109" s="164">
        <f t="shared" si="36"/>
        <v>0.40784313725490196</v>
      </c>
      <c r="BI109" s="3">
        <v>104</v>
      </c>
      <c r="BJ109" s="174">
        <v>9.9601593625498008</v>
      </c>
      <c r="BK109" s="281">
        <v>5.28</v>
      </c>
      <c r="BL109" s="184" t="str">
        <f t="shared" si="37"/>
        <v>bluetooth off</v>
      </c>
      <c r="BM109" s="184" t="str">
        <f t="shared" si="37"/>
        <v>bluetooth off</v>
      </c>
      <c r="BS109" s="342">
        <v>26728</v>
      </c>
      <c r="BT109" s="343"/>
      <c r="BU109" s="3">
        <v>5100</v>
      </c>
      <c r="BV109" s="342">
        <v>26728</v>
      </c>
      <c r="BW109" s="343"/>
      <c r="BX109" s="3">
        <v>-19</v>
      </c>
      <c r="BZ109" s="342">
        <v>26728</v>
      </c>
      <c r="CA109" s="343"/>
      <c r="CB109" s="163">
        <v>5100</v>
      </c>
      <c r="CC109" s="342">
        <v>26728</v>
      </c>
      <c r="CD109" s="343"/>
      <c r="CE109" s="177">
        <v>146.8235294117647</v>
      </c>
      <c r="CF109" s="342">
        <v>26728</v>
      </c>
      <c r="CG109" s="343"/>
      <c r="CH109" s="172">
        <f t="shared" si="22"/>
        <v>104.8156862745098</v>
      </c>
      <c r="CJ109" s="342">
        <v>26728</v>
      </c>
      <c r="CK109" s="343"/>
      <c r="CL109" s="164">
        <f t="shared" si="23"/>
        <v>0.40784313725490196</v>
      </c>
      <c r="CM109" s="342">
        <v>26728</v>
      </c>
      <c r="CN109" s="343"/>
      <c r="CO109" s="164">
        <f t="shared" si="24"/>
        <v>0.40784313725490196</v>
      </c>
      <c r="CP109" s="342">
        <v>26728</v>
      </c>
      <c r="CQ109" s="343"/>
      <c r="CR109" s="164">
        <f t="shared" si="25"/>
        <v>0.40784313725490196</v>
      </c>
      <c r="CS109" s="342">
        <v>26728</v>
      </c>
      <c r="CT109" s="343"/>
      <c r="CU109" s="164">
        <f t="shared" si="26"/>
        <v>0.40784313725490196</v>
      </c>
      <c r="CV109" s="342">
        <v>26728</v>
      </c>
      <c r="CW109" s="343"/>
      <c r="CX109" s="164">
        <f t="shared" si="27"/>
        <v>0.40784313725490196</v>
      </c>
      <c r="CY109" s="342">
        <v>26728</v>
      </c>
      <c r="CZ109" s="343"/>
      <c r="DA109" s="164">
        <f t="shared" si="28"/>
        <v>0.40784313725490196</v>
      </c>
      <c r="DC109" s="3">
        <v>104</v>
      </c>
      <c r="DD109" s="3" t="s">
        <v>186</v>
      </c>
      <c r="DE109" s="3">
        <v>104</v>
      </c>
      <c r="DF109" s="165" t="s">
        <v>109</v>
      </c>
      <c r="DG109" s="3">
        <v>104</v>
      </c>
      <c r="DH109" s="164" t="s">
        <v>209</v>
      </c>
      <c r="DI109" s="3">
        <v>104</v>
      </c>
      <c r="DJ109" s="164" t="s">
        <v>152</v>
      </c>
      <c r="DK109" s="3">
        <v>104</v>
      </c>
      <c r="DL109" s="167">
        <f t="shared" si="31"/>
        <v>-2.0321474103585668</v>
      </c>
      <c r="DM109" s="3">
        <v>104</v>
      </c>
      <c r="DN109" s="167">
        <f t="shared" si="32"/>
        <v>-4.0637948207171313</v>
      </c>
      <c r="DP109" s="3">
        <v>104</v>
      </c>
      <c r="DQ109" s="208"/>
      <c r="DS109" s="342">
        <v>26728</v>
      </c>
      <c r="DT109" s="343"/>
      <c r="DU109" s="232">
        <f t="shared" si="29"/>
        <v>0.32627450980392159</v>
      </c>
      <c r="DV109" s="342">
        <v>26728</v>
      </c>
      <c r="DW109" s="343"/>
      <c r="DX109" s="233">
        <f t="shared" si="30"/>
        <v>0.32627450980392159</v>
      </c>
      <c r="DY109" s="231"/>
      <c r="DZ109" s="227">
        <v>104</v>
      </c>
      <c r="EA109" s="208"/>
      <c r="EB109" s="3">
        <v>104</v>
      </c>
      <c r="EC109" s="3">
        <v>-19</v>
      </c>
    </row>
    <row r="110" spans="1:133">
      <c r="A110" s="342">
        <v>26985</v>
      </c>
      <c r="B110" s="343"/>
      <c r="C110" s="164">
        <f t="shared" si="19"/>
        <v>0.41176470588235292</v>
      </c>
      <c r="D110" s="3">
        <v>105</v>
      </c>
      <c r="E110" s="207" t="s">
        <v>204</v>
      </c>
      <c r="F110" s="342">
        <v>26985</v>
      </c>
      <c r="G110" s="343"/>
      <c r="H110" s="208"/>
      <c r="I110" s="342">
        <v>26985</v>
      </c>
      <c r="J110" s="343"/>
      <c r="K110" s="208"/>
      <c r="L110" s="342">
        <v>26985</v>
      </c>
      <c r="M110" s="343"/>
      <c r="N110" s="208"/>
      <c r="O110" s="342">
        <v>26985</v>
      </c>
      <c r="P110" s="343"/>
      <c r="Q110" s="208"/>
      <c r="R110" s="342">
        <v>26985</v>
      </c>
      <c r="S110" s="343"/>
      <c r="T110" s="208"/>
      <c r="U110" s="342">
        <v>26985</v>
      </c>
      <c r="V110" s="343"/>
      <c r="W110" s="208"/>
      <c r="X110" s="342">
        <v>26985</v>
      </c>
      <c r="Y110" s="343"/>
      <c r="Z110" s="208"/>
      <c r="AA110" s="342">
        <v>26985</v>
      </c>
      <c r="AB110" s="343"/>
      <c r="AC110" s="208"/>
      <c r="AD110" s="342">
        <v>26985</v>
      </c>
      <c r="AE110" s="343"/>
      <c r="AF110" s="164">
        <f t="shared" si="21"/>
        <v>0.41176470588235292</v>
      </c>
      <c r="AG110" s="3">
        <v>105</v>
      </c>
      <c r="AH110" s="207" t="s">
        <v>204</v>
      </c>
      <c r="AI110" s="342">
        <v>26985</v>
      </c>
      <c r="AJ110" s="343"/>
      <c r="AK110" s="208"/>
      <c r="AL110" s="342">
        <v>26985</v>
      </c>
      <c r="AM110" s="343"/>
      <c r="AN110" s="208"/>
      <c r="AO110" s="342">
        <v>26985</v>
      </c>
      <c r="AP110" s="343"/>
      <c r="AQ110" s="208"/>
      <c r="AR110" s="342">
        <v>26985</v>
      </c>
      <c r="AS110" s="343"/>
      <c r="AT110" s="208"/>
      <c r="AU110" s="342">
        <v>26985</v>
      </c>
      <c r="AV110" s="343"/>
      <c r="AW110" s="208"/>
      <c r="AX110" s="342">
        <v>26985</v>
      </c>
      <c r="AY110" s="343"/>
      <c r="AZ110" s="208"/>
      <c r="BA110" s="342">
        <v>26985</v>
      </c>
      <c r="BB110" s="343"/>
      <c r="BC110" s="208"/>
      <c r="BD110" s="342">
        <v>26985</v>
      </c>
      <c r="BE110" s="343"/>
      <c r="BF110" s="208"/>
      <c r="BG110" s="3">
        <v>105</v>
      </c>
      <c r="BH110" s="164">
        <f t="shared" si="36"/>
        <v>0.41176470588235292</v>
      </c>
      <c r="BI110" s="3">
        <v>105</v>
      </c>
      <c r="BJ110" s="174">
        <v>10.059760956175298</v>
      </c>
      <c r="BK110" s="281">
        <v>5.35</v>
      </c>
      <c r="BL110" s="184" t="str">
        <f t="shared" si="37"/>
        <v>bluetooth off</v>
      </c>
      <c r="BM110" s="184" t="str">
        <f t="shared" si="37"/>
        <v>bluetooth off</v>
      </c>
      <c r="BS110" s="342">
        <v>26985</v>
      </c>
      <c r="BT110" s="343"/>
      <c r="BU110" s="3">
        <v>5100</v>
      </c>
      <c r="BV110" s="342">
        <v>26985</v>
      </c>
      <c r="BW110" s="343"/>
      <c r="BX110" s="3">
        <v>-19</v>
      </c>
      <c r="BZ110" s="342">
        <v>26985</v>
      </c>
      <c r="CA110" s="343"/>
      <c r="CB110" s="163">
        <v>5100</v>
      </c>
      <c r="CC110" s="342">
        <v>26985</v>
      </c>
      <c r="CD110" s="343"/>
      <c r="CE110" s="177">
        <v>148.23529411764707</v>
      </c>
      <c r="CF110" s="342">
        <v>26985</v>
      </c>
      <c r="CG110" s="343"/>
      <c r="CH110" s="172">
        <f t="shared" si="22"/>
        <v>105.82352941176471</v>
      </c>
      <c r="CJ110" s="342">
        <v>26985</v>
      </c>
      <c r="CK110" s="343"/>
      <c r="CL110" s="164">
        <f t="shared" si="23"/>
        <v>0.41176470588235292</v>
      </c>
      <c r="CM110" s="342">
        <v>26985</v>
      </c>
      <c r="CN110" s="343"/>
      <c r="CO110" s="164">
        <f t="shared" si="24"/>
        <v>0.41176470588235292</v>
      </c>
      <c r="CP110" s="342">
        <v>26985</v>
      </c>
      <c r="CQ110" s="343"/>
      <c r="CR110" s="164">
        <f t="shared" si="25"/>
        <v>0.41176470588235292</v>
      </c>
      <c r="CS110" s="342">
        <v>26985</v>
      </c>
      <c r="CT110" s="343"/>
      <c r="CU110" s="164">
        <f t="shared" si="26"/>
        <v>0.41176470588235292</v>
      </c>
      <c r="CV110" s="342">
        <v>26985</v>
      </c>
      <c r="CW110" s="343"/>
      <c r="CX110" s="164">
        <f t="shared" si="27"/>
        <v>0.41176470588235292</v>
      </c>
      <c r="CY110" s="342">
        <v>26985</v>
      </c>
      <c r="CZ110" s="343"/>
      <c r="DA110" s="164">
        <f t="shared" si="28"/>
        <v>0.41176470588235292</v>
      </c>
      <c r="DC110" s="3">
        <v>105</v>
      </c>
      <c r="DD110" s="3" t="s">
        <v>186</v>
      </c>
      <c r="DE110" s="3">
        <v>105</v>
      </c>
      <c r="DF110" s="165" t="s">
        <v>109</v>
      </c>
      <c r="DG110" s="3">
        <v>105</v>
      </c>
      <c r="DH110" s="164" t="s">
        <v>209</v>
      </c>
      <c r="DI110" s="3">
        <v>105</v>
      </c>
      <c r="DJ110" s="164" t="s">
        <v>152</v>
      </c>
      <c r="DK110" s="3">
        <v>105</v>
      </c>
      <c r="DL110" s="167">
        <f t="shared" si="31"/>
        <v>-1.9524661354581685</v>
      </c>
      <c r="DM110" s="3">
        <v>105</v>
      </c>
      <c r="DN110" s="167">
        <f t="shared" si="32"/>
        <v>-3.9044322709163346</v>
      </c>
      <c r="DP110" s="3">
        <v>105</v>
      </c>
      <c r="DQ110" s="208"/>
      <c r="DS110" s="342">
        <v>26985</v>
      </c>
      <c r="DT110" s="343"/>
      <c r="DU110" s="232">
        <f t="shared" si="29"/>
        <v>0.32941176470588235</v>
      </c>
      <c r="DV110" s="342">
        <v>26985</v>
      </c>
      <c r="DW110" s="343"/>
      <c r="DX110" s="233">
        <f t="shared" si="30"/>
        <v>0.32941176470588235</v>
      </c>
      <c r="DY110" s="231"/>
      <c r="DZ110" s="227">
        <v>105</v>
      </c>
      <c r="EA110" s="208"/>
      <c r="EB110" s="3">
        <v>105</v>
      </c>
      <c r="EC110" s="3">
        <v>-19</v>
      </c>
    </row>
    <row r="111" spans="1:133">
      <c r="A111" s="342">
        <v>27242</v>
      </c>
      <c r="B111" s="343"/>
      <c r="C111" s="164">
        <f t="shared" si="19"/>
        <v>0.41568627450980394</v>
      </c>
      <c r="D111" s="3">
        <v>106</v>
      </c>
      <c r="E111" s="207" t="s">
        <v>204</v>
      </c>
      <c r="F111" s="342">
        <v>27242</v>
      </c>
      <c r="G111" s="343"/>
      <c r="H111" s="208"/>
      <c r="I111" s="342">
        <v>27242</v>
      </c>
      <c r="J111" s="343"/>
      <c r="K111" s="208"/>
      <c r="L111" s="342">
        <v>27242</v>
      </c>
      <c r="M111" s="343"/>
      <c r="N111" s="208"/>
      <c r="O111" s="342">
        <v>27242</v>
      </c>
      <c r="P111" s="343"/>
      <c r="Q111" s="208"/>
      <c r="R111" s="342">
        <v>27242</v>
      </c>
      <c r="S111" s="343"/>
      <c r="T111" s="208"/>
      <c r="U111" s="342">
        <v>27242</v>
      </c>
      <c r="V111" s="343"/>
      <c r="W111" s="208"/>
      <c r="X111" s="342">
        <v>27242</v>
      </c>
      <c r="Y111" s="343"/>
      <c r="Z111" s="208"/>
      <c r="AA111" s="342">
        <v>27242</v>
      </c>
      <c r="AB111" s="343"/>
      <c r="AC111" s="208"/>
      <c r="AD111" s="342">
        <v>27242</v>
      </c>
      <c r="AE111" s="343"/>
      <c r="AF111" s="164">
        <f t="shared" si="21"/>
        <v>0.41568627450980394</v>
      </c>
      <c r="AG111" s="3">
        <v>106</v>
      </c>
      <c r="AH111" s="207" t="s">
        <v>204</v>
      </c>
      <c r="AI111" s="342">
        <v>27242</v>
      </c>
      <c r="AJ111" s="343"/>
      <c r="AK111" s="208"/>
      <c r="AL111" s="342">
        <v>27242</v>
      </c>
      <c r="AM111" s="343"/>
      <c r="AN111" s="208"/>
      <c r="AO111" s="342">
        <v>27242</v>
      </c>
      <c r="AP111" s="343"/>
      <c r="AQ111" s="208"/>
      <c r="AR111" s="342">
        <v>27242</v>
      </c>
      <c r="AS111" s="343"/>
      <c r="AT111" s="208"/>
      <c r="AU111" s="342">
        <v>27242</v>
      </c>
      <c r="AV111" s="343"/>
      <c r="AW111" s="208"/>
      <c r="AX111" s="342">
        <v>27242</v>
      </c>
      <c r="AY111" s="343"/>
      <c r="AZ111" s="208"/>
      <c r="BA111" s="342">
        <v>27242</v>
      </c>
      <c r="BB111" s="343"/>
      <c r="BC111" s="208"/>
      <c r="BD111" s="342">
        <v>27242</v>
      </c>
      <c r="BE111" s="343"/>
      <c r="BF111" s="208"/>
      <c r="BG111" s="3">
        <v>106</v>
      </c>
      <c r="BH111" s="164">
        <f t="shared" si="36"/>
        <v>0.41568627450980394</v>
      </c>
      <c r="BI111" s="3">
        <v>106</v>
      </c>
      <c r="BJ111" s="174">
        <v>10.159362549800797</v>
      </c>
      <c r="BK111" s="281">
        <v>5.42</v>
      </c>
      <c r="BL111" s="184" t="str">
        <f t="shared" si="37"/>
        <v>bluetooth off</v>
      </c>
      <c r="BM111" s="184" t="str">
        <f t="shared" si="37"/>
        <v>bluetooth off</v>
      </c>
      <c r="BS111" s="342">
        <v>27242</v>
      </c>
      <c r="BT111" s="343"/>
      <c r="BU111" s="3">
        <v>5150</v>
      </c>
      <c r="BV111" s="342">
        <v>27242</v>
      </c>
      <c r="BW111" s="343"/>
      <c r="BX111" s="3">
        <v>-18</v>
      </c>
      <c r="BZ111" s="342">
        <v>27242</v>
      </c>
      <c r="CA111" s="343"/>
      <c r="CB111" s="163">
        <v>5150</v>
      </c>
      <c r="CC111" s="342">
        <v>27242</v>
      </c>
      <c r="CD111" s="343"/>
      <c r="CE111" s="177">
        <v>149.64705882352942</v>
      </c>
      <c r="CF111" s="342">
        <v>27242</v>
      </c>
      <c r="CG111" s="343"/>
      <c r="CH111" s="172">
        <f t="shared" si="22"/>
        <v>106.8313725490196</v>
      </c>
      <c r="CJ111" s="342">
        <v>27242</v>
      </c>
      <c r="CK111" s="343"/>
      <c r="CL111" s="164">
        <f t="shared" si="23"/>
        <v>0.41568627450980394</v>
      </c>
      <c r="CM111" s="342">
        <v>27242</v>
      </c>
      <c r="CN111" s="343"/>
      <c r="CO111" s="164">
        <f t="shared" si="24"/>
        <v>0.41568627450980394</v>
      </c>
      <c r="CP111" s="342">
        <v>27242</v>
      </c>
      <c r="CQ111" s="343"/>
      <c r="CR111" s="164">
        <f t="shared" si="25"/>
        <v>0.41568627450980394</v>
      </c>
      <c r="CS111" s="342">
        <v>27242</v>
      </c>
      <c r="CT111" s="343"/>
      <c r="CU111" s="164">
        <f t="shared" si="26"/>
        <v>0.41568627450980394</v>
      </c>
      <c r="CV111" s="342">
        <v>27242</v>
      </c>
      <c r="CW111" s="343"/>
      <c r="CX111" s="164">
        <f t="shared" si="27"/>
        <v>0.41568627450980394</v>
      </c>
      <c r="CY111" s="342">
        <v>27242</v>
      </c>
      <c r="CZ111" s="343"/>
      <c r="DA111" s="164">
        <f t="shared" si="28"/>
        <v>0.41568627450980394</v>
      </c>
      <c r="DC111" s="3">
        <v>106</v>
      </c>
      <c r="DD111" s="3" t="s">
        <v>186</v>
      </c>
      <c r="DE111" s="3">
        <v>106</v>
      </c>
      <c r="DF111" s="165" t="s">
        <v>109</v>
      </c>
      <c r="DG111" s="3">
        <v>106</v>
      </c>
      <c r="DH111" s="164" t="s">
        <v>209</v>
      </c>
      <c r="DI111" s="3">
        <v>106</v>
      </c>
      <c r="DJ111" s="164" t="s">
        <v>152</v>
      </c>
      <c r="DK111" s="3">
        <v>106</v>
      </c>
      <c r="DL111" s="167">
        <f t="shared" si="31"/>
        <v>-1.8727848605577702</v>
      </c>
      <c r="DM111" s="3">
        <v>106</v>
      </c>
      <c r="DN111" s="167">
        <f t="shared" si="32"/>
        <v>-3.7450697211155379</v>
      </c>
      <c r="DP111" s="3">
        <v>106</v>
      </c>
      <c r="DQ111" s="208"/>
      <c r="DS111" s="342">
        <v>27242</v>
      </c>
      <c r="DT111" s="343"/>
      <c r="DU111" s="232">
        <f t="shared" si="29"/>
        <v>0.33254901960784317</v>
      </c>
      <c r="DV111" s="342">
        <v>27242</v>
      </c>
      <c r="DW111" s="343"/>
      <c r="DX111" s="233">
        <f t="shared" si="30"/>
        <v>0.33254901960784317</v>
      </c>
      <c r="DY111" s="231"/>
      <c r="DZ111" s="227">
        <v>106</v>
      </c>
      <c r="EA111" s="208"/>
      <c r="EB111" s="3">
        <v>106</v>
      </c>
      <c r="EC111" s="3">
        <v>-18</v>
      </c>
    </row>
    <row r="112" spans="1:133">
      <c r="A112" s="342">
        <v>27499</v>
      </c>
      <c r="B112" s="343"/>
      <c r="C112" s="164">
        <f t="shared" si="19"/>
        <v>0.41960784313725491</v>
      </c>
      <c r="D112" s="3">
        <v>107</v>
      </c>
      <c r="E112" s="207" t="s">
        <v>204</v>
      </c>
      <c r="F112" s="342">
        <v>27499</v>
      </c>
      <c r="G112" s="343"/>
      <c r="H112" s="208"/>
      <c r="I112" s="342">
        <v>27499</v>
      </c>
      <c r="J112" s="343"/>
      <c r="K112" s="208"/>
      <c r="L112" s="342">
        <v>27499</v>
      </c>
      <c r="M112" s="343"/>
      <c r="N112" s="208"/>
      <c r="O112" s="342">
        <v>27499</v>
      </c>
      <c r="P112" s="343"/>
      <c r="Q112" s="208"/>
      <c r="R112" s="342">
        <v>27499</v>
      </c>
      <c r="S112" s="343"/>
      <c r="T112" s="208"/>
      <c r="U112" s="342">
        <v>27499</v>
      </c>
      <c r="V112" s="343"/>
      <c r="W112" s="208"/>
      <c r="X112" s="342">
        <v>27499</v>
      </c>
      <c r="Y112" s="343"/>
      <c r="Z112" s="208"/>
      <c r="AA112" s="342">
        <v>27499</v>
      </c>
      <c r="AB112" s="343"/>
      <c r="AC112" s="208"/>
      <c r="AD112" s="342">
        <v>27499</v>
      </c>
      <c r="AE112" s="343"/>
      <c r="AF112" s="164">
        <f t="shared" si="21"/>
        <v>0.41960784313725491</v>
      </c>
      <c r="AG112" s="3">
        <v>107</v>
      </c>
      <c r="AH112" s="207" t="s">
        <v>204</v>
      </c>
      <c r="AI112" s="342">
        <v>27499</v>
      </c>
      <c r="AJ112" s="343"/>
      <c r="AK112" s="208"/>
      <c r="AL112" s="342">
        <v>27499</v>
      </c>
      <c r="AM112" s="343"/>
      <c r="AN112" s="208"/>
      <c r="AO112" s="342">
        <v>27499</v>
      </c>
      <c r="AP112" s="343"/>
      <c r="AQ112" s="208"/>
      <c r="AR112" s="342">
        <v>27499</v>
      </c>
      <c r="AS112" s="343"/>
      <c r="AT112" s="208"/>
      <c r="AU112" s="342">
        <v>27499</v>
      </c>
      <c r="AV112" s="343"/>
      <c r="AW112" s="208"/>
      <c r="AX112" s="342">
        <v>27499</v>
      </c>
      <c r="AY112" s="343"/>
      <c r="AZ112" s="208"/>
      <c r="BA112" s="342">
        <v>27499</v>
      </c>
      <c r="BB112" s="343"/>
      <c r="BC112" s="208"/>
      <c r="BD112" s="342">
        <v>27499</v>
      </c>
      <c r="BE112" s="343"/>
      <c r="BF112" s="208"/>
      <c r="BG112" s="3">
        <v>107</v>
      </c>
      <c r="BH112" s="164">
        <f t="shared" si="36"/>
        <v>0.41960784313725491</v>
      </c>
      <c r="BI112" s="3">
        <v>107</v>
      </c>
      <c r="BJ112" s="174">
        <v>10.258964143426294</v>
      </c>
      <c r="BK112" s="281">
        <v>5.49</v>
      </c>
      <c r="BL112" s="184" t="str">
        <f t="shared" si="37"/>
        <v>bluetooth off</v>
      </c>
      <c r="BM112" s="184" t="str">
        <f t="shared" si="37"/>
        <v>bluetooth off</v>
      </c>
      <c r="BS112" s="342">
        <v>27499</v>
      </c>
      <c r="BT112" s="343"/>
      <c r="BU112" s="3">
        <v>5200</v>
      </c>
      <c r="BV112" s="342">
        <v>27499</v>
      </c>
      <c r="BW112" s="343"/>
      <c r="BX112" s="3">
        <v>-17</v>
      </c>
      <c r="BZ112" s="342">
        <v>27499</v>
      </c>
      <c r="CA112" s="343"/>
      <c r="CB112" s="163">
        <v>5200</v>
      </c>
      <c r="CC112" s="342">
        <v>27499</v>
      </c>
      <c r="CD112" s="343"/>
      <c r="CE112" s="177">
        <v>151.05882352941177</v>
      </c>
      <c r="CF112" s="342">
        <v>27499</v>
      </c>
      <c r="CG112" s="343"/>
      <c r="CH112" s="172">
        <f t="shared" si="22"/>
        <v>107.83921568627451</v>
      </c>
      <c r="CJ112" s="342">
        <v>27499</v>
      </c>
      <c r="CK112" s="343"/>
      <c r="CL112" s="164">
        <f t="shared" si="23"/>
        <v>0.41960784313725491</v>
      </c>
      <c r="CM112" s="342">
        <v>27499</v>
      </c>
      <c r="CN112" s="343"/>
      <c r="CO112" s="164">
        <f t="shared" si="24"/>
        <v>0.41960784313725491</v>
      </c>
      <c r="CP112" s="342">
        <v>27499</v>
      </c>
      <c r="CQ112" s="343"/>
      <c r="CR112" s="164">
        <f t="shared" si="25"/>
        <v>0.41960784313725491</v>
      </c>
      <c r="CS112" s="342">
        <v>27499</v>
      </c>
      <c r="CT112" s="343"/>
      <c r="CU112" s="164">
        <f t="shared" si="26"/>
        <v>0.41960784313725491</v>
      </c>
      <c r="CV112" s="342">
        <v>27499</v>
      </c>
      <c r="CW112" s="343"/>
      <c r="CX112" s="164">
        <f t="shared" si="27"/>
        <v>0.41960784313725491</v>
      </c>
      <c r="CY112" s="342">
        <v>27499</v>
      </c>
      <c r="CZ112" s="343"/>
      <c r="DA112" s="164">
        <f t="shared" si="28"/>
        <v>0.41960784313725491</v>
      </c>
      <c r="DC112" s="3">
        <v>107</v>
      </c>
      <c r="DD112" s="3" t="s">
        <v>186</v>
      </c>
      <c r="DE112" s="3">
        <v>107</v>
      </c>
      <c r="DF112" s="165" t="s">
        <v>109</v>
      </c>
      <c r="DG112" s="3">
        <v>107</v>
      </c>
      <c r="DH112" s="164" t="s">
        <v>209</v>
      </c>
      <c r="DI112" s="3">
        <v>107</v>
      </c>
      <c r="DJ112" s="164" t="s">
        <v>152</v>
      </c>
      <c r="DK112" s="3">
        <v>107</v>
      </c>
      <c r="DL112" s="167">
        <f t="shared" si="31"/>
        <v>-1.7931035856573718</v>
      </c>
      <c r="DM112" s="3">
        <v>107</v>
      </c>
      <c r="DN112" s="167">
        <f t="shared" si="32"/>
        <v>-3.5857071713147413</v>
      </c>
      <c r="DP112" s="3">
        <v>107</v>
      </c>
      <c r="DQ112" s="208"/>
      <c r="DS112" s="342">
        <v>27499</v>
      </c>
      <c r="DT112" s="343"/>
      <c r="DU112" s="232">
        <f t="shared" si="29"/>
        <v>0.33568627450980393</v>
      </c>
      <c r="DV112" s="342">
        <v>27499</v>
      </c>
      <c r="DW112" s="343"/>
      <c r="DX112" s="233">
        <f t="shared" si="30"/>
        <v>0.33568627450980393</v>
      </c>
      <c r="DY112" s="231"/>
      <c r="DZ112" s="227">
        <v>107</v>
      </c>
      <c r="EA112" s="208"/>
      <c r="EB112" s="3">
        <v>107</v>
      </c>
      <c r="EC112" s="3">
        <v>-17</v>
      </c>
    </row>
    <row r="113" spans="1:133">
      <c r="A113" s="342">
        <v>27756</v>
      </c>
      <c r="B113" s="343"/>
      <c r="C113" s="164">
        <f t="shared" si="19"/>
        <v>0.42352941176470588</v>
      </c>
      <c r="D113" s="3">
        <v>108</v>
      </c>
      <c r="E113" s="207" t="s">
        <v>204</v>
      </c>
      <c r="F113" s="342">
        <v>27756</v>
      </c>
      <c r="G113" s="343"/>
      <c r="H113" s="208"/>
      <c r="I113" s="342">
        <v>27756</v>
      </c>
      <c r="J113" s="343"/>
      <c r="K113" s="208"/>
      <c r="L113" s="342">
        <v>27756</v>
      </c>
      <c r="M113" s="343"/>
      <c r="N113" s="208"/>
      <c r="O113" s="342">
        <v>27756</v>
      </c>
      <c r="P113" s="343"/>
      <c r="Q113" s="208"/>
      <c r="R113" s="342">
        <v>27756</v>
      </c>
      <c r="S113" s="343"/>
      <c r="T113" s="208"/>
      <c r="U113" s="342">
        <v>27756</v>
      </c>
      <c r="V113" s="343"/>
      <c r="W113" s="208"/>
      <c r="X113" s="342">
        <v>27756</v>
      </c>
      <c r="Y113" s="343"/>
      <c r="Z113" s="208"/>
      <c r="AA113" s="342">
        <v>27756</v>
      </c>
      <c r="AB113" s="343"/>
      <c r="AC113" s="208"/>
      <c r="AD113" s="342">
        <v>27756</v>
      </c>
      <c r="AE113" s="343"/>
      <c r="AF113" s="164">
        <f t="shared" si="21"/>
        <v>0.42352941176470588</v>
      </c>
      <c r="AG113" s="3">
        <v>108</v>
      </c>
      <c r="AH113" s="207" t="s">
        <v>204</v>
      </c>
      <c r="AI113" s="342">
        <v>27756</v>
      </c>
      <c r="AJ113" s="343"/>
      <c r="AK113" s="208"/>
      <c r="AL113" s="342">
        <v>27756</v>
      </c>
      <c r="AM113" s="343"/>
      <c r="AN113" s="208"/>
      <c r="AO113" s="342">
        <v>27756</v>
      </c>
      <c r="AP113" s="343"/>
      <c r="AQ113" s="208"/>
      <c r="AR113" s="342">
        <v>27756</v>
      </c>
      <c r="AS113" s="343"/>
      <c r="AT113" s="208"/>
      <c r="AU113" s="342">
        <v>27756</v>
      </c>
      <c r="AV113" s="343"/>
      <c r="AW113" s="208"/>
      <c r="AX113" s="342">
        <v>27756</v>
      </c>
      <c r="AY113" s="343"/>
      <c r="AZ113" s="208"/>
      <c r="BA113" s="342">
        <v>27756</v>
      </c>
      <c r="BB113" s="343"/>
      <c r="BC113" s="208"/>
      <c r="BD113" s="342">
        <v>27756</v>
      </c>
      <c r="BE113" s="343"/>
      <c r="BF113" s="208"/>
      <c r="BG113" s="3">
        <v>108</v>
      </c>
      <c r="BH113" s="164">
        <f t="shared" si="36"/>
        <v>0.42352941176470588</v>
      </c>
      <c r="BI113" s="3">
        <v>108</v>
      </c>
      <c r="BJ113" s="174">
        <v>10.358565737051793</v>
      </c>
      <c r="BK113" s="281">
        <v>5.5600000000000005</v>
      </c>
      <c r="BL113" s="184" t="str">
        <f t="shared" si="37"/>
        <v>bluetooth off</v>
      </c>
      <c r="BM113" s="184" t="str">
        <f t="shared" si="37"/>
        <v>bluetooth off</v>
      </c>
      <c r="BS113" s="342">
        <v>27756</v>
      </c>
      <c r="BT113" s="343"/>
      <c r="BU113" s="3">
        <v>5200</v>
      </c>
      <c r="BV113" s="342">
        <v>27756</v>
      </c>
      <c r="BW113" s="343"/>
      <c r="BX113" s="3">
        <v>-16</v>
      </c>
      <c r="BZ113" s="342">
        <v>27756</v>
      </c>
      <c r="CA113" s="343"/>
      <c r="CB113" s="163">
        <v>5200</v>
      </c>
      <c r="CC113" s="342">
        <v>27756</v>
      </c>
      <c r="CD113" s="343"/>
      <c r="CE113" s="177">
        <v>152.47058823529412</v>
      </c>
      <c r="CF113" s="342">
        <v>27756</v>
      </c>
      <c r="CG113" s="343"/>
      <c r="CH113" s="172">
        <f t="shared" si="22"/>
        <v>108.84705882352941</v>
      </c>
      <c r="CJ113" s="342">
        <v>27756</v>
      </c>
      <c r="CK113" s="343"/>
      <c r="CL113" s="164">
        <f t="shared" si="23"/>
        <v>0.42352941176470588</v>
      </c>
      <c r="CM113" s="342">
        <v>27756</v>
      </c>
      <c r="CN113" s="343"/>
      <c r="CO113" s="164">
        <f t="shared" si="24"/>
        <v>0.42352941176470588</v>
      </c>
      <c r="CP113" s="342">
        <v>27756</v>
      </c>
      <c r="CQ113" s="343"/>
      <c r="CR113" s="164">
        <f t="shared" si="25"/>
        <v>0.42352941176470588</v>
      </c>
      <c r="CS113" s="342">
        <v>27756</v>
      </c>
      <c r="CT113" s="343"/>
      <c r="CU113" s="164">
        <f t="shared" si="26"/>
        <v>0.42352941176470588</v>
      </c>
      <c r="CV113" s="342">
        <v>27756</v>
      </c>
      <c r="CW113" s="343"/>
      <c r="CX113" s="164">
        <f t="shared" si="27"/>
        <v>0.42352941176470588</v>
      </c>
      <c r="CY113" s="342">
        <v>27756</v>
      </c>
      <c r="CZ113" s="343"/>
      <c r="DA113" s="164">
        <f t="shared" si="28"/>
        <v>0.42352941176470588</v>
      </c>
      <c r="DC113" s="3">
        <v>108</v>
      </c>
      <c r="DD113" s="3" t="s">
        <v>186</v>
      </c>
      <c r="DE113" s="3">
        <v>108</v>
      </c>
      <c r="DF113" s="165" t="s">
        <v>109</v>
      </c>
      <c r="DG113" s="3">
        <v>108</v>
      </c>
      <c r="DH113" s="164" t="s">
        <v>209</v>
      </c>
      <c r="DI113" s="3">
        <v>108</v>
      </c>
      <c r="DJ113" s="164" t="s">
        <v>152</v>
      </c>
      <c r="DK113" s="3">
        <v>108</v>
      </c>
      <c r="DL113" s="167">
        <f t="shared" si="31"/>
        <v>-1.7134223107569735</v>
      </c>
      <c r="DM113" s="3">
        <v>108</v>
      </c>
      <c r="DN113" s="167">
        <f t="shared" si="32"/>
        <v>-3.4263446215139446</v>
      </c>
      <c r="DP113" s="3">
        <v>108</v>
      </c>
      <c r="DQ113" s="208"/>
      <c r="DS113" s="342">
        <v>27756</v>
      </c>
      <c r="DT113" s="343"/>
      <c r="DU113" s="232">
        <f t="shared" si="29"/>
        <v>0.33882352941176475</v>
      </c>
      <c r="DV113" s="342">
        <v>27756</v>
      </c>
      <c r="DW113" s="343"/>
      <c r="DX113" s="233">
        <f t="shared" si="30"/>
        <v>0.33882352941176475</v>
      </c>
      <c r="DY113" s="231"/>
      <c r="DZ113" s="227">
        <v>108</v>
      </c>
      <c r="EA113" s="208"/>
      <c r="EB113" s="3">
        <v>108</v>
      </c>
      <c r="EC113" s="3">
        <v>-16</v>
      </c>
    </row>
    <row r="114" spans="1:133">
      <c r="A114" s="342">
        <v>28013</v>
      </c>
      <c r="B114" s="343"/>
      <c r="C114" s="164">
        <f t="shared" si="19"/>
        <v>0.42745098039215684</v>
      </c>
      <c r="D114" s="3">
        <v>109</v>
      </c>
      <c r="E114" s="207" t="s">
        <v>204</v>
      </c>
      <c r="F114" s="342">
        <v>28013</v>
      </c>
      <c r="G114" s="343"/>
      <c r="H114" s="208"/>
      <c r="I114" s="342">
        <v>28013</v>
      </c>
      <c r="J114" s="343"/>
      <c r="K114" s="208"/>
      <c r="L114" s="342">
        <v>28013</v>
      </c>
      <c r="M114" s="343"/>
      <c r="N114" s="208"/>
      <c r="O114" s="342">
        <v>28013</v>
      </c>
      <c r="P114" s="343"/>
      <c r="Q114" s="208"/>
      <c r="R114" s="342">
        <v>28013</v>
      </c>
      <c r="S114" s="343"/>
      <c r="T114" s="208"/>
      <c r="U114" s="342">
        <v>28013</v>
      </c>
      <c r="V114" s="343"/>
      <c r="W114" s="208"/>
      <c r="X114" s="342">
        <v>28013</v>
      </c>
      <c r="Y114" s="343"/>
      <c r="Z114" s="208"/>
      <c r="AA114" s="342">
        <v>28013</v>
      </c>
      <c r="AB114" s="343"/>
      <c r="AC114" s="208"/>
      <c r="AD114" s="342">
        <v>28013</v>
      </c>
      <c r="AE114" s="343"/>
      <c r="AF114" s="164">
        <f t="shared" si="21"/>
        <v>0.42745098039215684</v>
      </c>
      <c r="AG114" s="3">
        <v>109</v>
      </c>
      <c r="AH114" s="207" t="s">
        <v>204</v>
      </c>
      <c r="AI114" s="342">
        <v>28013</v>
      </c>
      <c r="AJ114" s="343"/>
      <c r="AK114" s="208"/>
      <c r="AL114" s="342">
        <v>28013</v>
      </c>
      <c r="AM114" s="343"/>
      <c r="AN114" s="208"/>
      <c r="AO114" s="342">
        <v>28013</v>
      </c>
      <c r="AP114" s="343"/>
      <c r="AQ114" s="208"/>
      <c r="AR114" s="342">
        <v>28013</v>
      </c>
      <c r="AS114" s="343"/>
      <c r="AT114" s="208"/>
      <c r="AU114" s="342">
        <v>28013</v>
      </c>
      <c r="AV114" s="343"/>
      <c r="AW114" s="208"/>
      <c r="AX114" s="342">
        <v>28013</v>
      </c>
      <c r="AY114" s="343"/>
      <c r="AZ114" s="208"/>
      <c r="BA114" s="342">
        <v>28013</v>
      </c>
      <c r="BB114" s="343"/>
      <c r="BC114" s="208"/>
      <c r="BD114" s="342">
        <v>28013</v>
      </c>
      <c r="BE114" s="343"/>
      <c r="BF114" s="208"/>
      <c r="BG114" s="3">
        <v>109</v>
      </c>
      <c r="BH114" s="164">
        <f t="shared" si="36"/>
        <v>0.42745098039215684</v>
      </c>
      <c r="BI114" s="3">
        <v>109</v>
      </c>
      <c r="BJ114" s="174">
        <v>10.45816733067729</v>
      </c>
      <c r="BK114" s="281">
        <v>5.63</v>
      </c>
      <c r="BL114" s="184" t="str">
        <f t="shared" si="37"/>
        <v>bluetooth off</v>
      </c>
      <c r="BM114" s="184" t="str">
        <f t="shared" si="37"/>
        <v>bluetooth off</v>
      </c>
      <c r="BS114" s="342">
        <v>28013</v>
      </c>
      <c r="BT114" s="343"/>
      <c r="BU114" s="3">
        <v>5250</v>
      </c>
      <c r="BV114" s="342">
        <v>28013</v>
      </c>
      <c r="BW114" s="343"/>
      <c r="BX114" s="3">
        <v>-15</v>
      </c>
      <c r="BZ114" s="342">
        <v>28013</v>
      </c>
      <c r="CA114" s="343"/>
      <c r="CB114" s="163">
        <v>5250</v>
      </c>
      <c r="CC114" s="342">
        <v>28013</v>
      </c>
      <c r="CD114" s="343"/>
      <c r="CE114" s="177">
        <v>153.88235294117646</v>
      </c>
      <c r="CF114" s="342">
        <v>28013</v>
      </c>
      <c r="CG114" s="343"/>
      <c r="CH114" s="172">
        <f t="shared" si="22"/>
        <v>109.85490196078432</v>
      </c>
      <c r="CJ114" s="342">
        <v>28013</v>
      </c>
      <c r="CK114" s="343"/>
      <c r="CL114" s="164">
        <f t="shared" si="23"/>
        <v>0.42745098039215684</v>
      </c>
      <c r="CM114" s="342">
        <v>28013</v>
      </c>
      <c r="CN114" s="343"/>
      <c r="CO114" s="164">
        <f t="shared" si="24"/>
        <v>0.42745098039215684</v>
      </c>
      <c r="CP114" s="342">
        <v>28013</v>
      </c>
      <c r="CQ114" s="343"/>
      <c r="CR114" s="164">
        <f t="shared" si="25"/>
        <v>0.42745098039215684</v>
      </c>
      <c r="CS114" s="342">
        <v>28013</v>
      </c>
      <c r="CT114" s="343"/>
      <c r="CU114" s="164">
        <f t="shared" si="26"/>
        <v>0.42745098039215684</v>
      </c>
      <c r="CV114" s="342">
        <v>28013</v>
      </c>
      <c r="CW114" s="343"/>
      <c r="CX114" s="164">
        <f t="shared" si="27"/>
        <v>0.42745098039215684</v>
      </c>
      <c r="CY114" s="342">
        <v>28013</v>
      </c>
      <c r="CZ114" s="343"/>
      <c r="DA114" s="164">
        <f t="shared" si="28"/>
        <v>0.42745098039215684</v>
      </c>
      <c r="DC114" s="3">
        <v>109</v>
      </c>
      <c r="DD114" s="3" t="s">
        <v>186</v>
      </c>
      <c r="DE114" s="3">
        <v>109</v>
      </c>
      <c r="DF114" s="165" t="s">
        <v>109</v>
      </c>
      <c r="DG114" s="3">
        <v>109</v>
      </c>
      <c r="DH114" s="164" t="s">
        <v>209</v>
      </c>
      <c r="DI114" s="3">
        <v>109</v>
      </c>
      <c r="DJ114" s="164" t="s">
        <v>152</v>
      </c>
      <c r="DK114" s="3">
        <v>109</v>
      </c>
      <c r="DL114" s="167">
        <f t="shared" si="31"/>
        <v>-1.6337410358565752</v>
      </c>
      <c r="DM114" s="3">
        <v>109</v>
      </c>
      <c r="DN114" s="167">
        <f t="shared" si="32"/>
        <v>-3.2669820717131479</v>
      </c>
      <c r="DP114" s="3">
        <v>109</v>
      </c>
      <c r="DQ114" s="208"/>
      <c r="DS114" s="342">
        <v>28013</v>
      </c>
      <c r="DT114" s="343"/>
      <c r="DU114" s="232">
        <f t="shared" si="29"/>
        <v>0.34196078431372551</v>
      </c>
      <c r="DV114" s="342">
        <v>28013</v>
      </c>
      <c r="DW114" s="343"/>
      <c r="DX114" s="233">
        <f t="shared" si="30"/>
        <v>0.34196078431372551</v>
      </c>
      <c r="DY114" s="231"/>
      <c r="DZ114" s="227">
        <v>109</v>
      </c>
      <c r="EA114" s="208"/>
      <c r="EB114" s="3">
        <v>109</v>
      </c>
      <c r="EC114" s="3">
        <v>-15</v>
      </c>
    </row>
    <row r="115" spans="1:133">
      <c r="A115" s="342">
        <v>28270</v>
      </c>
      <c r="B115" s="343"/>
      <c r="C115" s="164">
        <f t="shared" si="19"/>
        <v>0.43137254901960786</v>
      </c>
      <c r="D115" s="3">
        <v>110</v>
      </c>
      <c r="E115" s="207" t="s">
        <v>204</v>
      </c>
      <c r="F115" s="342">
        <v>28270</v>
      </c>
      <c r="G115" s="343"/>
      <c r="H115" s="208"/>
      <c r="I115" s="342">
        <v>28270</v>
      </c>
      <c r="J115" s="343"/>
      <c r="K115" s="208"/>
      <c r="L115" s="342">
        <v>28270</v>
      </c>
      <c r="M115" s="343"/>
      <c r="N115" s="208"/>
      <c r="O115" s="342">
        <v>28270</v>
      </c>
      <c r="P115" s="343"/>
      <c r="Q115" s="208"/>
      <c r="R115" s="342">
        <v>28270</v>
      </c>
      <c r="S115" s="343"/>
      <c r="T115" s="208"/>
      <c r="U115" s="342">
        <v>28270</v>
      </c>
      <c r="V115" s="343"/>
      <c r="W115" s="208"/>
      <c r="X115" s="342">
        <v>28270</v>
      </c>
      <c r="Y115" s="343"/>
      <c r="Z115" s="208"/>
      <c r="AA115" s="342">
        <v>28270</v>
      </c>
      <c r="AB115" s="343"/>
      <c r="AC115" s="208"/>
      <c r="AD115" s="342">
        <v>28270</v>
      </c>
      <c r="AE115" s="343"/>
      <c r="AF115" s="164">
        <f t="shared" si="21"/>
        <v>0.43137254901960786</v>
      </c>
      <c r="AG115" s="3">
        <v>110</v>
      </c>
      <c r="AH115" s="207" t="s">
        <v>204</v>
      </c>
      <c r="AI115" s="342">
        <v>28270</v>
      </c>
      <c r="AJ115" s="343"/>
      <c r="AK115" s="208"/>
      <c r="AL115" s="342">
        <v>28270</v>
      </c>
      <c r="AM115" s="343"/>
      <c r="AN115" s="208"/>
      <c r="AO115" s="342">
        <v>28270</v>
      </c>
      <c r="AP115" s="343"/>
      <c r="AQ115" s="208"/>
      <c r="AR115" s="342">
        <v>28270</v>
      </c>
      <c r="AS115" s="343"/>
      <c r="AT115" s="208"/>
      <c r="AU115" s="342">
        <v>28270</v>
      </c>
      <c r="AV115" s="343"/>
      <c r="AW115" s="208"/>
      <c r="AX115" s="342">
        <v>28270</v>
      </c>
      <c r="AY115" s="343"/>
      <c r="AZ115" s="208"/>
      <c r="BA115" s="342">
        <v>28270</v>
      </c>
      <c r="BB115" s="343"/>
      <c r="BC115" s="208"/>
      <c r="BD115" s="342">
        <v>28270</v>
      </c>
      <c r="BE115" s="343"/>
      <c r="BF115" s="208"/>
      <c r="BG115" s="3">
        <v>110</v>
      </c>
      <c r="BH115" s="164">
        <f t="shared" si="36"/>
        <v>0.43137254901960786</v>
      </c>
      <c r="BI115" s="3">
        <v>110</v>
      </c>
      <c r="BJ115" s="174">
        <v>10.557768924302788</v>
      </c>
      <c r="BK115" s="281">
        <v>5.7</v>
      </c>
      <c r="BL115" s="184" t="str">
        <f t="shared" si="37"/>
        <v>bluetooth off</v>
      </c>
      <c r="BM115" s="184" t="str">
        <f t="shared" si="37"/>
        <v>bluetooth off</v>
      </c>
      <c r="BS115" s="342">
        <v>28270</v>
      </c>
      <c r="BT115" s="343"/>
      <c r="BU115" s="3">
        <v>5300</v>
      </c>
      <c r="BV115" s="342">
        <v>28270</v>
      </c>
      <c r="BW115" s="343"/>
      <c r="BX115" s="3">
        <v>-15</v>
      </c>
      <c r="BZ115" s="342">
        <v>28270</v>
      </c>
      <c r="CA115" s="343"/>
      <c r="CB115" s="163">
        <v>5300</v>
      </c>
      <c r="CC115" s="342">
        <v>28270</v>
      </c>
      <c r="CD115" s="343"/>
      <c r="CE115" s="177">
        <v>155.29411764705881</v>
      </c>
      <c r="CF115" s="342">
        <v>28270</v>
      </c>
      <c r="CG115" s="343"/>
      <c r="CH115" s="172">
        <f t="shared" si="22"/>
        <v>110.86274509803921</v>
      </c>
      <c r="CJ115" s="342">
        <v>28270</v>
      </c>
      <c r="CK115" s="343"/>
      <c r="CL115" s="164">
        <f t="shared" si="23"/>
        <v>0.43137254901960786</v>
      </c>
      <c r="CM115" s="342">
        <v>28270</v>
      </c>
      <c r="CN115" s="343"/>
      <c r="CO115" s="164">
        <f t="shared" si="24"/>
        <v>0.43137254901960786</v>
      </c>
      <c r="CP115" s="342">
        <v>28270</v>
      </c>
      <c r="CQ115" s="343"/>
      <c r="CR115" s="164">
        <f t="shared" si="25"/>
        <v>0.43137254901960786</v>
      </c>
      <c r="CS115" s="342">
        <v>28270</v>
      </c>
      <c r="CT115" s="343"/>
      <c r="CU115" s="164">
        <f t="shared" si="26"/>
        <v>0.43137254901960786</v>
      </c>
      <c r="CV115" s="342">
        <v>28270</v>
      </c>
      <c r="CW115" s="343"/>
      <c r="CX115" s="164">
        <f t="shared" si="27"/>
        <v>0.43137254901960786</v>
      </c>
      <c r="CY115" s="342">
        <v>28270</v>
      </c>
      <c r="CZ115" s="343"/>
      <c r="DA115" s="164">
        <f t="shared" si="28"/>
        <v>0.43137254901960786</v>
      </c>
      <c r="DC115" s="3">
        <v>110</v>
      </c>
      <c r="DD115" s="3" t="s">
        <v>186</v>
      </c>
      <c r="DE115" s="3">
        <v>110</v>
      </c>
      <c r="DF115" s="165" t="s">
        <v>109</v>
      </c>
      <c r="DG115" s="3">
        <v>110</v>
      </c>
      <c r="DH115" s="164" t="s">
        <v>209</v>
      </c>
      <c r="DI115" s="3">
        <v>110</v>
      </c>
      <c r="DJ115" s="164" t="s">
        <v>152</v>
      </c>
      <c r="DK115" s="3">
        <v>110</v>
      </c>
      <c r="DL115" s="167">
        <f t="shared" si="31"/>
        <v>-1.5540597609561768</v>
      </c>
      <c r="DM115" s="3">
        <v>110</v>
      </c>
      <c r="DN115" s="167">
        <f t="shared" si="32"/>
        <v>-3.1076195219123512</v>
      </c>
      <c r="DP115" s="3">
        <v>110</v>
      </c>
      <c r="DQ115" s="208"/>
      <c r="DS115" s="342">
        <v>28270</v>
      </c>
      <c r="DT115" s="343"/>
      <c r="DU115" s="232">
        <f t="shared" si="29"/>
        <v>0.34509803921568633</v>
      </c>
      <c r="DV115" s="342">
        <v>28270</v>
      </c>
      <c r="DW115" s="343"/>
      <c r="DX115" s="233">
        <f t="shared" si="30"/>
        <v>0.34509803921568633</v>
      </c>
      <c r="DY115" s="231"/>
      <c r="DZ115" s="227">
        <v>110</v>
      </c>
      <c r="EA115" s="208"/>
      <c r="EB115" s="3">
        <v>110</v>
      </c>
      <c r="EC115" s="3">
        <v>-15</v>
      </c>
    </row>
    <row r="116" spans="1:133">
      <c r="A116" s="342">
        <v>28527</v>
      </c>
      <c r="B116" s="343"/>
      <c r="C116" s="164">
        <f t="shared" si="19"/>
        <v>0.43529411764705883</v>
      </c>
      <c r="D116" s="3">
        <v>111</v>
      </c>
      <c r="E116" s="207" t="s">
        <v>204</v>
      </c>
      <c r="F116" s="342">
        <v>28527</v>
      </c>
      <c r="G116" s="343"/>
      <c r="H116" s="208"/>
      <c r="I116" s="342">
        <v>28527</v>
      </c>
      <c r="J116" s="343"/>
      <c r="K116" s="208"/>
      <c r="L116" s="342">
        <v>28527</v>
      </c>
      <c r="M116" s="343"/>
      <c r="N116" s="208"/>
      <c r="O116" s="342">
        <v>28527</v>
      </c>
      <c r="P116" s="343"/>
      <c r="Q116" s="208"/>
      <c r="R116" s="342">
        <v>28527</v>
      </c>
      <c r="S116" s="343"/>
      <c r="T116" s="208"/>
      <c r="U116" s="342">
        <v>28527</v>
      </c>
      <c r="V116" s="343"/>
      <c r="W116" s="208"/>
      <c r="X116" s="342">
        <v>28527</v>
      </c>
      <c r="Y116" s="343"/>
      <c r="Z116" s="208"/>
      <c r="AA116" s="342">
        <v>28527</v>
      </c>
      <c r="AB116" s="343"/>
      <c r="AC116" s="208"/>
      <c r="AD116" s="342">
        <v>28527</v>
      </c>
      <c r="AE116" s="343"/>
      <c r="AF116" s="164">
        <f t="shared" si="21"/>
        <v>0.43529411764705883</v>
      </c>
      <c r="AG116" s="3">
        <v>111</v>
      </c>
      <c r="AH116" s="207" t="s">
        <v>204</v>
      </c>
      <c r="AI116" s="342">
        <v>28527</v>
      </c>
      <c r="AJ116" s="343"/>
      <c r="AK116" s="208"/>
      <c r="AL116" s="342">
        <v>28527</v>
      </c>
      <c r="AM116" s="343"/>
      <c r="AN116" s="208"/>
      <c r="AO116" s="342">
        <v>28527</v>
      </c>
      <c r="AP116" s="343"/>
      <c r="AQ116" s="208"/>
      <c r="AR116" s="342">
        <v>28527</v>
      </c>
      <c r="AS116" s="343"/>
      <c r="AT116" s="208"/>
      <c r="AU116" s="342">
        <v>28527</v>
      </c>
      <c r="AV116" s="343"/>
      <c r="AW116" s="208"/>
      <c r="AX116" s="342">
        <v>28527</v>
      </c>
      <c r="AY116" s="343"/>
      <c r="AZ116" s="208"/>
      <c r="BA116" s="342">
        <v>28527</v>
      </c>
      <c r="BB116" s="343"/>
      <c r="BC116" s="208"/>
      <c r="BD116" s="342">
        <v>28527</v>
      </c>
      <c r="BE116" s="343"/>
      <c r="BF116" s="208"/>
      <c r="BG116" s="3">
        <v>111</v>
      </c>
      <c r="BH116" s="164">
        <f t="shared" si="36"/>
        <v>0.43529411764705883</v>
      </c>
      <c r="BI116" s="3">
        <v>111</v>
      </c>
      <c r="BJ116" s="174">
        <v>10.657370517928287</v>
      </c>
      <c r="BK116" s="281">
        <v>5.77</v>
      </c>
      <c r="BL116" s="163" t="str">
        <f>BL86</f>
        <v>nothing</v>
      </c>
      <c r="BM116" s="3" t="str">
        <f>BM86</f>
        <v>nothing</v>
      </c>
      <c r="BS116" s="342">
        <v>28527</v>
      </c>
      <c r="BT116" s="343"/>
      <c r="BU116" s="3">
        <v>5300</v>
      </c>
      <c r="BV116" s="342">
        <v>28527</v>
      </c>
      <c r="BW116" s="343"/>
      <c r="BX116" s="3">
        <v>-14</v>
      </c>
      <c r="BZ116" s="342">
        <v>28527</v>
      </c>
      <c r="CA116" s="343"/>
      <c r="CB116" s="163">
        <v>5300</v>
      </c>
      <c r="CC116" s="342">
        <v>28527</v>
      </c>
      <c r="CD116" s="343"/>
      <c r="CE116" s="177">
        <v>156.70588235294119</v>
      </c>
      <c r="CF116" s="342">
        <v>28527</v>
      </c>
      <c r="CG116" s="343"/>
      <c r="CH116" s="172">
        <f t="shared" si="22"/>
        <v>111.87058823529412</v>
      </c>
      <c r="CJ116" s="342">
        <v>28527</v>
      </c>
      <c r="CK116" s="343"/>
      <c r="CL116" s="164">
        <f t="shared" si="23"/>
        <v>0.43529411764705883</v>
      </c>
      <c r="CM116" s="342">
        <v>28527</v>
      </c>
      <c r="CN116" s="343"/>
      <c r="CO116" s="164">
        <f t="shared" si="24"/>
        <v>0.43529411764705883</v>
      </c>
      <c r="CP116" s="342">
        <v>28527</v>
      </c>
      <c r="CQ116" s="343"/>
      <c r="CR116" s="164">
        <f t="shared" si="25"/>
        <v>0.43529411764705883</v>
      </c>
      <c r="CS116" s="342">
        <v>28527</v>
      </c>
      <c r="CT116" s="343"/>
      <c r="CU116" s="164">
        <f t="shared" si="26"/>
        <v>0.43529411764705883</v>
      </c>
      <c r="CV116" s="342">
        <v>28527</v>
      </c>
      <c r="CW116" s="343"/>
      <c r="CX116" s="164">
        <f t="shared" si="27"/>
        <v>0.43529411764705883</v>
      </c>
      <c r="CY116" s="342">
        <v>28527</v>
      </c>
      <c r="CZ116" s="343"/>
      <c r="DA116" s="164">
        <f t="shared" si="28"/>
        <v>0.43529411764705883</v>
      </c>
      <c r="DC116" s="3">
        <v>111</v>
      </c>
      <c r="DD116" s="3" t="s">
        <v>186</v>
      </c>
      <c r="DE116" s="3">
        <v>111</v>
      </c>
      <c r="DF116" s="165" t="s">
        <v>109</v>
      </c>
      <c r="DG116" s="3">
        <v>111</v>
      </c>
      <c r="DH116" s="164" t="s">
        <v>209</v>
      </c>
      <c r="DI116" s="3">
        <v>111</v>
      </c>
      <c r="DJ116" s="164" t="s">
        <v>152</v>
      </c>
      <c r="DK116" s="3">
        <v>111</v>
      </c>
      <c r="DL116" s="167">
        <f t="shared" si="31"/>
        <v>-1.4743784860557785</v>
      </c>
      <c r="DM116" s="3">
        <v>111</v>
      </c>
      <c r="DN116" s="167">
        <f t="shared" si="32"/>
        <v>-2.9482569721115546</v>
      </c>
      <c r="DP116" s="3">
        <v>111</v>
      </c>
      <c r="DQ116" s="208"/>
      <c r="DS116" s="342">
        <v>28527</v>
      </c>
      <c r="DT116" s="343"/>
      <c r="DU116" s="232">
        <f t="shared" si="29"/>
        <v>0.34823529411764709</v>
      </c>
      <c r="DV116" s="342">
        <v>28527</v>
      </c>
      <c r="DW116" s="343"/>
      <c r="DX116" s="233">
        <f t="shared" si="30"/>
        <v>0.34823529411764709</v>
      </c>
      <c r="DY116" s="231"/>
      <c r="DZ116" s="227">
        <v>111</v>
      </c>
      <c r="EA116" s="208"/>
      <c r="EB116" s="3">
        <v>111</v>
      </c>
      <c r="EC116" s="3">
        <v>-14</v>
      </c>
    </row>
    <row r="117" spans="1:133">
      <c r="A117" s="342">
        <v>28784</v>
      </c>
      <c r="B117" s="343"/>
      <c r="C117" s="164">
        <f t="shared" si="19"/>
        <v>0.4392156862745098</v>
      </c>
      <c r="D117" s="3">
        <v>112</v>
      </c>
      <c r="E117" s="207" t="s">
        <v>204</v>
      </c>
      <c r="F117" s="342">
        <v>28784</v>
      </c>
      <c r="G117" s="343"/>
      <c r="H117" s="208"/>
      <c r="I117" s="342">
        <v>28784</v>
      </c>
      <c r="J117" s="343"/>
      <c r="K117" s="208"/>
      <c r="L117" s="342">
        <v>28784</v>
      </c>
      <c r="M117" s="343"/>
      <c r="N117" s="208"/>
      <c r="O117" s="342">
        <v>28784</v>
      </c>
      <c r="P117" s="343"/>
      <c r="Q117" s="208"/>
      <c r="R117" s="342">
        <v>28784</v>
      </c>
      <c r="S117" s="343"/>
      <c r="T117" s="208"/>
      <c r="U117" s="342">
        <v>28784</v>
      </c>
      <c r="V117" s="343"/>
      <c r="W117" s="208"/>
      <c r="X117" s="342">
        <v>28784</v>
      </c>
      <c r="Y117" s="343"/>
      <c r="Z117" s="208"/>
      <c r="AA117" s="342">
        <v>28784</v>
      </c>
      <c r="AB117" s="343"/>
      <c r="AC117" s="208"/>
      <c r="AD117" s="342">
        <v>28784</v>
      </c>
      <c r="AE117" s="343"/>
      <c r="AF117" s="164">
        <f t="shared" si="21"/>
        <v>0.4392156862745098</v>
      </c>
      <c r="AG117" s="3">
        <v>112</v>
      </c>
      <c r="AH117" s="207" t="s">
        <v>204</v>
      </c>
      <c r="AI117" s="342">
        <v>28784</v>
      </c>
      <c r="AJ117" s="343"/>
      <c r="AK117" s="208"/>
      <c r="AL117" s="342">
        <v>28784</v>
      </c>
      <c r="AM117" s="343"/>
      <c r="AN117" s="208"/>
      <c r="AO117" s="342">
        <v>28784</v>
      </c>
      <c r="AP117" s="343"/>
      <c r="AQ117" s="208"/>
      <c r="AR117" s="342">
        <v>28784</v>
      </c>
      <c r="AS117" s="343"/>
      <c r="AT117" s="208"/>
      <c r="AU117" s="342">
        <v>28784</v>
      </c>
      <c r="AV117" s="343"/>
      <c r="AW117" s="208"/>
      <c r="AX117" s="342">
        <v>28784</v>
      </c>
      <c r="AY117" s="343"/>
      <c r="AZ117" s="208"/>
      <c r="BA117" s="342">
        <v>28784</v>
      </c>
      <c r="BB117" s="343"/>
      <c r="BC117" s="208"/>
      <c r="BD117" s="342">
        <v>28784</v>
      </c>
      <c r="BE117" s="343"/>
      <c r="BF117" s="208"/>
      <c r="BG117" s="3">
        <v>112</v>
      </c>
      <c r="BH117" s="164">
        <f t="shared" si="36"/>
        <v>0.4392156862745098</v>
      </c>
      <c r="BI117" s="3">
        <v>112</v>
      </c>
      <c r="BJ117" s="174">
        <v>10.756972111553784</v>
      </c>
      <c r="BK117" s="281">
        <v>5.84</v>
      </c>
      <c r="BL117" s="163" t="str">
        <f>BL116</f>
        <v>nothing</v>
      </c>
      <c r="BM117" s="3" t="str">
        <f>BM116</f>
        <v>nothing</v>
      </c>
      <c r="BS117" s="342">
        <v>28784</v>
      </c>
      <c r="BT117" s="343"/>
      <c r="BU117" s="3">
        <v>5350</v>
      </c>
      <c r="BV117" s="342">
        <v>28784</v>
      </c>
      <c r="BW117" s="343"/>
      <c r="BX117" s="3">
        <v>-13</v>
      </c>
      <c r="BZ117" s="342">
        <v>28784</v>
      </c>
      <c r="CA117" s="343"/>
      <c r="CB117" s="163">
        <v>5350</v>
      </c>
      <c r="CC117" s="342">
        <v>28784</v>
      </c>
      <c r="CD117" s="343"/>
      <c r="CE117" s="177">
        <v>158.11764705882354</v>
      </c>
      <c r="CF117" s="342">
        <v>28784</v>
      </c>
      <c r="CG117" s="343"/>
      <c r="CH117" s="172">
        <f t="shared" si="22"/>
        <v>112.87843137254902</v>
      </c>
      <c r="CJ117" s="342">
        <v>28784</v>
      </c>
      <c r="CK117" s="343"/>
      <c r="CL117" s="164">
        <f t="shared" si="23"/>
        <v>0.4392156862745098</v>
      </c>
      <c r="CM117" s="342">
        <v>28784</v>
      </c>
      <c r="CN117" s="343"/>
      <c r="CO117" s="164">
        <f t="shared" si="24"/>
        <v>0.4392156862745098</v>
      </c>
      <c r="CP117" s="342">
        <v>28784</v>
      </c>
      <c r="CQ117" s="343"/>
      <c r="CR117" s="164">
        <f t="shared" si="25"/>
        <v>0.4392156862745098</v>
      </c>
      <c r="CS117" s="342">
        <v>28784</v>
      </c>
      <c r="CT117" s="343"/>
      <c r="CU117" s="164">
        <f t="shared" si="26"/>
        <v>0.4392156862745098</v>
      </c>
      <c r="CV117" s="342">
        <v>28784</v>
      </c>
      <c r="CW117" s="343"/>
      <c r="CX117" s="164">
        <f t="shared" si="27"/>
        <v>0.4392156862745098</v>
      </c>
      <c r="CY117" s="342">
        <v>28784</v>
      </c>
      <c r="CZ117" s="343"/>
      <c r="DA117" s="164">
        <f t="shared" si="28"/>
        <v>0.4392156862745098</v>
      </c>
      <c r="DC117" s="3">
        <v>112</v>
      </c>
      <c r="DD117" s="3" t="s">
        <v>186</v>
      </c>
      <c r="DE117" s="3">
        <v>112</v>
      </c>
      <c r="DF117" s="165" t="s">
        <v>109</v>
      </c>
      <c r="DG117" s="3">
        <v>112</v>
      </c>
      <c r="DH117" s="164" t="s">
        <v>209</v>
      </c>
      <c r="DI117" s="3">
        <v>112</v>
      </c>
      <c r="DJ117" s="164" t="s">
        <v>152</v>
      </c>
      <c r="DK117" s="3">
        <v>112</v>
      </c>
      <c r="DL117" s="167">
        <f t="shared" si="31"/>
        <v>-1.3946972111553801</v>
      </c>
      <c r="DM117" s="3">
        <v>112</v>
      </c>
      <c r="DN117" s="167">
        <f t="shared" si="32"/>
        <v>-2.7888944223107579</v>
      </c>
      <c r="DP117" s="3">
        <v>112</v>
      </c>
      <c r="DQ117" s="208"/>
      <c r="DS117" s="342">
        <v>28784</v>
      </c>
      <c r="DT117" s="343"/>
      <c r="DU117" s="232">
        <f t="shared" si="29"/>
        <v>0.35137254901960785</v>
      </c>
      <c r="DV117" s="342">
        <v>28784</v>
      </c>
      <c r="DW117" s="343"/>
      <c r="DX117" s="233">
        <f t="shared" si="30"/>
        <v>0.35137254901960785</v>
      </c>
      <c r="DY117" s="231"/>
      <c r="DZ117" s="227">
        <v>112</v>
      </c>
      <c r="EA117" s="208"/>
      <c r="EB117" s="3">
        <v>112</v>
      </c>
      <c r="EC117" s="3">
        <v>-13</v>
      </c>
    </row>
    <row r="118" spans="1:133">
      <c r="A118" s="342">
        <v>29041</v>
      </c>
      <c r="B118" s="343"/>
      <c r="C118" s="164">
        <f t="shared" si="19"/>
        <v>0.44313725490196076</v>
      </c>
      <c r="D118" s="3">
        <v>113</v>
      </c>
      <c r="E118" s="207" t="s">
        <v>204</v>
      </c>
      <c r="F118" s="342">
        <v>29041</v>
      </c>
      <c r="G118" s="343"/>
      <c r="H118" s="208"/>
      <c r="I118" s="342">
        <v>29041</v>
      </c>
      <c r="J118" s="343"/>
      <c r="K118" s="208"/>
      <c r="L118" s="342">
        <v>29041</v>
      </c>
      <c r="M118" s="343"/>
      <c r="N118" s="208"/>
      <c r="O118" s="342">
        <v>29041</v>
      </c>
      <c r="P118" s="343"/>
      <c r="Q118" s="208"/>
      <c r="R118" s="342">
        <v>29041</v>
      </c>
      <c r="S118" s="343"/>
      <c r="T118" s="208"/>
      <c r="U118" s="342">
        <v>29041</v>
      </c>
      <c r="V118" s="343"/>
      <c r="W118" s="208"/>
      <c r="X118" s="342">
        <v>29041</v>
      </c>
      <c r="Y118" s="343"/>
      <c r="Z118" s="208"/>
      <c r="AA118" s="342">
        <v>29041</v>
      </c>
      <c r="AB118" s="343"/>
      <c r="AC118" s="208"/>
      <c r="AD118" s="342">
        <v>29041</v>
      </c>
      <c r="AE118" s="343"/>
      <c r="AF118" s="164">
        <f t="shared" si="21"/>
        <v>0.44313725490196076</v>
      </c>
      <c r="AG118" s="3">
        <v>113</v>
      </c>
      <c r="AH118" s="207" t="s">
        <v>204</v>
      </c>
      <c r="AI118" s="342">
        <v>29041</v>
      </c>
      <c r="AJ118" s="343"/>
      <c r="AK118" s="208"/>
      <c r="AL118" s="342">
        <v>29041</v>
      </c>
      <c r="AM118" s="343"/>
      <c r="AN118" s="208"/>
      <c r="AO118" s="342">
        <v>29041</v>
      </c>
      <c r="AP118" s="343"/>
      <c r="AQ118" s="208"/>
      <c r="AR118" s="342">
        <v>29041</v>
      </c>
      <c r="AS118" s="343"/>
      <c r="AT118" s="208"/>
      <c r="AU118" s="342">
        <v>29041</v>
      </c>
      <c r="AV118" s="343"/>
      <c r="AW118" s="208"/>
      <c r="AX118" s="342">
        <v>29041</v>
      </c>
      <c r="AY118" s="343"/>
      <c r="AZ118" s="208"/>
      <c r="BA118" s="342">
        <v>29041</v>
      </c>
      <c r="BB118" s="343"/>
      <c r="BC118" s="208"/>
      <c r="BD118" s="342">
        <v>29041</v>
      </c>
      <c r="BE118" s="343"/>
      <c r="BF118" s="208"/>
      <c r="BG118" s="3">
        <v>113</v>
      </c>
      <c r="BH118" s="164">
        <f t="shared" si="36"/>
        <v>0.44313725490196076</v>
      </c>
      <c r="BI118" s="3">
        <v>113</v>
      </c>
      <c r="BJ118" s="174">
        <v>10.856573705179283</v>
      </c>
      <c r="BK118" s="281">
        <v>5.91</v>
      </c>
      <c r="BL118" s="163" t="str">
        <f t="shared" ref="BL118:BM125" si="38">BL117</f>
        <v>nothing</v>
      </c>
      <c r="BM118" s="3" t="str">
        <f t="shared" si="38"/>
        <v>nothing</v>
      </c>
      <c r="BS118" s="342">
        <v>29041</v>
      </c>
      <c r="BT118" s="343"/>
      <c r="BU118" s="3">
        <v>5400</v>
      </c>
      <c r="BV118" s="342">
        <v>29041</v>
      </c>
      <c r="BW118" s="343"/>
      <c r="BX118" s="3">
        <v>-12</v>
      </c>
      <c r="BZ118" s="342">
        <v>29041</v>
      </c>
      <c r="CA118" s="343"/>
      <c r="CB118" s="163">
        <v>5400</v>
      </c>
      <c r="CC118" s="342">
        <v>29041</v>
      </c>
      <c r="CD118" s="343"/>
      <c r="CE118" s="177">
        <v>159.52941176470588</v>
      </c>
      <c r="CF118" s="342">
        <v>29041</v>
      </c>
      <c r="CG118" s="343"/>
      <c r="CH118" s="172">
        <f t="shared" si="22"/>
        <v>113.88627450980393</v>
      </c>
      <c r="CJ118" s="342">
        <v>29041</v>
      </c>
      <c r="CK118" s="343"/>
      <c r="CL118" s="164">
        <f t="shared" si="23"/>
        <v>0.44313725490196076</v>
      </c>
      <c r="CM118" s="342">
        <v>29041</v>
      </c>
      <c r="CN118" s="343"/>
      <c r="CO118" s="164">
        <f t="shared" si="24"/>
        <v>0.44313725490196076</v>
      </c>
      <c r="CP118" s="342">
        <v>29041</v>
      </c>
      <c r="CQ118" s="343"/>
      <c r="CR118" s="164">
        <f t="shared" si="25"/>
        <v>0.44313725490196076</v>
      </c>
      <c r="CS118" s="342">
        <v>29041</v>
      </c>
      <c r="CT118" s="343"/>
      <c r="CU118" s="164">
        <f t="shared" si="26"/>
        <v>0.44313725490196076</v>
      </c>
      <c r="CV118" s="342">
        <v>29041</v>
      </c>
      <c r="CW118" s="343"/>
      <c r="CX118" s="164">
        <f t="shared" si="27"/>
        <v>0.44313725490196076</v>
      </c>
      <c r="CY118" s="342">
        <v>29041</v>
      </c>
      <c r="CZ118" s="343"/>
      <c r="DA118" s="164">
        <f t="shared" si="28"/>
        <v>0.44313725490196076</v>
      </c>
      <c r="DC118" s="3">
        <v>113</v>
      </c>
      <c r="DD118" s="3" t="s">
        <v>186</v>
      </c>
      <c r="DE118" s="3">
        <v>113</v>
      </c>
      <c r="DF118" s="165" t="s">
        <v>109</v>
      </c>
      <c r="DG118" s="3">
        <v>113</v>
      </c>
      <c r="DH118" s="164" t="s">
        <v>209</v>
      </c>
      <c r="DI118" s="3">
        <v>113</v>
      </c>
      <c r="DJ118" s="164" t="s">
        <v>152</v>
      </c>
      <c r="DK118" s="3">
        <v>113</v>
      </c>
      <c r="DL118" s="167">
        <f t="shared" si="31"/>
        <v>-1.3150159362549818</v>
      </c>
      <c r="DM118" s="3">
        <v>113</v>
      </c>
      <c r="DN118" s="167">
        <f t="shared" si="32"/>
        <v>-2.6295318725099612</v>
      </c>
      <c r="DP118" s="3">
        <v>113</v>
      </c>
      <c r="DQ118" s="208"/>
      <c r="DS118" s="342">
        <v>29041</v>
      </c>
      <c r="DT118" s="343"/>
      <c r="DU118" s="232">
        <f t="shared" si="29"/>
        <v>0.35450980392156861</v>
      </c>
      <c r="DV118" s="342">
        <v>29041</v>
      </c>
      <c r="DW118" s="343"/>
      <c r="DX118" s="233">
        <f t="shared" si="30"/>
        <v>0.35450980392156861</v>
      </c>
      <c r="DY118" s="231"/>
      <c r="DZ118" s="227">
        <v>113</v>
      </c>
      <c r="EA118" s="208"/>
      <c r="EB118" s="3">
        <v>113</v>
      </c>
      <c r="EC118" s="3">
        <v>-12</v>
      </c>
    </row>
    <row r="119" spans="1:133">
      <c r="A119" s="342">
        <v>29298</v>
      </c>
      <c r="B119" s="343"/>
      <c r="C119" s="164">
        <f t="shared" si="19"/>
        <v>0.44705882352941179</v>
      </c>
      <c r="D119" s="3">
        <v>114</v>
      </c>
      <c r="E119" s="207" t="s">
        <v>204</v>
      </c>
      <c r="F119" s="342">
        <v>29298</v>
      </c>
      <c r="G119" s="343"/>
      <c r="H119" s="208"/>
      <c r="I119" s="342">
        <v>29298</v>
      </c>
      <c r="J119" s="343"/>
      <c r="K119" s="208"/>
      <c r="L119" s="342">
        <v>29298</v>
      </c>
      <c r="M119" s="343"/>
      <c r="N119" s="208"/>
      <c r="O119" s="342">
        <v>29298</v>
      </c>
      <c r="P119" s="343"/>
      <c r="Q119" s="208"/>
      <c r="R119" s="342">
        <v>29298</v>
      </c>
      <c r="S119" s="343"/>
      <c r="T119" s="208"/>
      <c r="U119" s="342">
        <v>29298</v>
      </c>
      <c r="V119" s="343"/>
      <c r="W119" s="208"/>
      <c r="X119" s="342">
        <v>29298</v>
      </c>
      <c r="Y119" s="343"/>
      <c r="Z119" s="208"/>
      <c r="AA119" s="342">
        <v>29298</v>
      </c>
      <c r="AB119" s="343"/>
      <c r="AC119" s="208"/>
      <c r="AD119" s="342">
        <v>29298</v>
      </c>
      <c r="AE119" s="343"/>
      <c r="AF119" s="164">
        <f t="shared" si="21"/>
        <v>0.44705882352941179</v>
      </c>
      <c r="AG119" s="3">
        <v>114</v>
      </c>
      <c r="AH119" s="207" t="s">
        <v>204</v>
      </c>
      <c r="AI119" s="342">
        <v>29298</v>
      </c>
      <c r="AJ119" s="343"/>
      <c r="AK119" s="208"/>
      <c r="AL119" s="342">
        <v>29298</v>
      </c>
      <c r="AM119" s="343"/>
      <c r="AN119" s="208"/>
      <c r="AO119" s="342">
        <v>29298</v>
      </c>
      <c r="AP119" s="343"/>
      <c r="AQ119" s="208"/>
      <c r="AR119" s="342">
        <v>29298</v>
      </c>
      <c r="AS119" s="343"/>
      <c r="AT119" s="208"/>
      <c r="AU119" s="342">
        <v>29298</v>
      </c>
      <c r="AV119" s="343"/>
      <c r="AW119" s="208"/>
      <c r="AX119" s="342">
        <v>29298</v>
      </c>
      <c r="AY119" s="343"/>
      <c r="AZ119" s="208"/>
      <c r="BA119" s="342">
        <v>29298</v>
      </c>
      <c r="BB119" s="343"/>
      <c r="BC119" s="208"/>
      <c r="BD119" s="342">
        <v>29298</v>
      </c>
      <c r="BE119" s="343"/>
      <c r="BF119" s="208"/>
      <c r="BG119" s="3">
        <v>114</v>
      </c>
      <c r="BH119" s="164">
        <f t="shared" si="36"/>
        <v>0.44705882352941179</v>
      </c>
      <c r="BI119" s="3">
        <v>114</v>
      </c>
      <c r="BJ119" s="174">
        <v>10.95617529880478</v>
      </c>
      <c r="BK119" s="281">
        <v>5.98</v>
      </c>
      <c r="BL119" s="163" t="str">
        <f t="shared" si="38"/>
        <v>nothing</v>
      </c>
      <c r="BM119" s="3" t="str">
        <f t="shared" si="38"/>
        <v>nothing</v>
      </c>
      <c r="BS119" s="342">
        <v>29298</v>
      </c>
      <c r="BT119" s="343"/>
      <c r="BU119" s="3">
        <v>5400</v>
      </c>
      <c r="BV119" s="342">
        <v>29298</v>
      </c>
      <c r="BW119" s="343"/>
      <c r="BX119" s="3">
        <v>-11</v>
      </c>
      <c r="BZ119" s="342">
        <v>29298</v>
      </c>
      <c r="CA119" s="343"/>
      <c r="CB119" s="163">
        <v>5400</v>
      </c>
      <c r="CC119" s="342">
        <v>29298</v>
      </c>
      <c r="CD119" s="343"/>
      <c r="CE119" s="177">
        <v>160.94117647058823</v>
      </c>
      <c r="CF119" s="342">
        <v>29298</v>
      </c>
      <c r="CG119" s="343"/>
      <c r="CH119" s="172">
        <f t="shared" si="22"/>
        <v>114.89411764705882</v>
      </c>
      <c r="CJ119" s="342">
        <v>29298</v>
      </c>
      <c r="CK119" s="343"/>
      <c r="CL119" s="164">
        <f t="shared" si="23"/>
        <v>0.44705882352941179</v>
      </c>
      <c r="CM119" s="342">
        <v>29298</v>
      </c>
      <c r="CN119" s="343"/>
      <c r="CO119" s="164">
        <f t="shared" si="24"/>
        <v>0.44705882352941179</v>
      </c>
      <c r="CP119" s="342">
        <v>29298</v>
      </c>
      <c r="CQ119" s="343"/>
      <c r="CR119" s="164">
        <f t="shared" si="25"/>
        <v>0.44705882352941179</v>
      </c>
      <c r="CS119" s="342">
        <v>29298</v>
      </c>
      <c r="CT119" s="343"/>
      <c r="CU119" s="164">
        <f t="shared" si="26"/>
        <v>0.44705882352941179</v>
      </c>
      <c r="CV119" s="342">
        <v>29298</v>
      </c>
      <c r="CW119" s="343"/>
      <c r="CX119" s="164">
        <f t="shared" si="27"/>
        <v>0.44705882352941179</v>
      </c>
      <c r="CY119" s="342">
        <v>29298</v>
      </c>
      <c r="CZ119" s="343"/>
      <c r="DA119" s="164">
        <f t="shared" si="28"/>
        <v>0.44705882352941179</v>
      </c>
      <c r="DC119" s="3">
        <v>114</v>
      </c>
      <c r="DD119" s="3" t="s">
        <v>186</v>
      </c>
      <c r="DE119" s="3">
        <v>114</v>
      </c>
      <c r="DF119" s="165" t="s">
        <v>109</v>
      </c>
      <c r="DG119" s="3">
        <v>114</v>
      </c>
      <c r="DH119" s="164" t="s">
        <v>209</v>
      </c>
      <c r="DI119" s="3">
        <v>114</v>
      </c>
      <c r="DJ119" s="164" t="s">
        <v>152</v>
      </c>
      <c r="DK119" s="3">
        <v>114</v>
      </c>
      <c r="DL119" s="167">
        <f t="shared" si="31"/>
        <v>-1.2353346613545835</v>
      </c>
      <c r="DM119" s="3">
        <v>114</v>
      </c>
      <c r="DN119" s="167">
        <f t="shared" si="32"/>
        <v>-2.4701693227091646</v>
      </c>
      <c r="DP119" s="3">
        <v>114</v>
      </c>
      <c r="DQ119" s="208"/>
      <c r="DS119" s="342">
        <v>29298</v>
      </c>
      <c r="DT119" s="343"/>
      <c r="DU119" s="232">
        <f t="shared" si="29"/>
        <v>0.35764705882352943</v>
      </c>
      <c r="DV119" s="342">
        <v>29298</v>
      </c>
      <c r="DW119" s="343"/>
      <c r="DX119" s="233">
        <f t="shared" si="30"/>
        <v>0.35764705882352943</v>
      </c>
      <c r="DY119" s="231"/>
      <c r="DZ119" s="227">
        <v>114</v>
      </c>
      <c r="EA119" s="208"/>
      <c r="EB119" s="3">
        <v>114</v>
      </c>
      <c r="EC119" s="3">
        <v>-11</v>
      </c>
    </row>
    <row r="120" spans="1:133">
      <c r="A120" s="342">
        <v>29555</v>
      </c>
      <c r="B120" s="343"/>
      <c r="C120" s="164">
        <f t="shared" si="19"/>
        <v>0.45098039215686275</v>
      </c>
      <c r="D120" s="3">
        <v>115</v>
      </c>
      <c r="E120" s="207" t="s">
        <v>204</v>
      </c>
      <c r="F120" s="342">
        <v>29555</v>
      </c>
      <c r="G120" s="343"/>
      <c r="H120" s="208"/>
      <c r="I120" s="342">
        <v>29555</v>
      </c>
      <c r="J120" s="343"/>
      <c r="K120" s="208"/>
      <c r="L120" s="342">
        <v>29555</v>
      </c>
      <c r="M120" s="343"/>
      <c r="N120" s="208"/>
      <c r="O120" s="342">
        <v>29555</v>
      </c>
      <c r="P120" s="343"/>
      <c r="Q120" s="208"/>
      <c r="R120" s="342">
        <v>29555</v>
      </c>
      <c r="S120" s="343"/>
      <c r="T120" s="208"/>
      <c r="U120" s="342">
        <v>29555</v>
      </c>
      <c r="V120" s="343"/>
      <c r="W120" s="208"/>
      <c r="X120" s="342">
        <v>29555</v>
      </c>
      <c r="Y120" s="343"/>
      <c r="Z120" s="208"/>
      <c r="AA120" s="342">
        <v>29555</v>
      </c>
      <c r="AB120" s="343"/>
      <c r="AC120" s="208"/>
      <c r="AD120" s="342">
        <v>29555</v>
      </c>
      <c r="AE120" s="343"/>
      <c r="AF120" s="164">
        <f t="shared" si="21"/>
        <v>0.45098039215686275</v>
      </c>
      <c r="AG120" s="3">
        <v>115</v>
      </c>
      <c r="AH120" s="207" t="s">
        <v>204</v>
      </c>
      <c r="AI120" s="342">
        <v>29555</v>
      </c>
      <c r="AJ120" s="343"/>
      <c r="AK120" s="208"/>
      <c r="AL120" s="342">
        <v>29555</v>
      </c>
      <c r="AM120" s="343"/>
      <c r="AN120" s="208"/>
      <c r="AO120" s="342">
        <v>29555</v>
      </c>
      <c r="AP120" s="343"/>
      <c r="AQ120" s="208"/>
      <c r="AR120" s="342">
        <v>29555</v>
      </c>
      <c r="AS120" s="343"/>
      <c r="AT120" s="208"/>
      <c r="AU120" s="342">
        <v>29555</v>
      </c>
      <c r="AV120" s="343"/>
      <c r="AW120" s="208"/>
      <c r="AX120" s="342">
        <v>29555</v>
      </c>
      <c r="AY120" s="343"/>
      <c r="AZ120" s="208"/>
      <c r="BA120" s="342">
        <v>29555</v>
      </c>
      <c r="BB120" s="343"/>
      <c r="BC120" s="208"/>
      <c r="BD120" s="342">
        <v>29555</v>
      </c>
      <c r="BE120" s="343"/>
      <c r="BF120" s="208"/>
      <c r="BG120" s="3">
        <v>115</v>
      </c>
      <c r="BH120" s="164">
        <f t="shared" si="36"/>
        <v>0.45098039215686275</v>
      </c>
      <c r="BI120" s="3">
        <v>115</v>
      </c>
      <c r="BJ120" s="174">
        <v>11.055776892430279</v>
      </c>
      <c r="BK120" s="281">
        <v>6.05</v>
      </c>
      <c r="BL120" s="163" t="str">
        <f t="shared" si="38"/>
        <v>nothing</v>
      </c>
      <c r="BM120" s="3" t="str">
        <f t="shared" si="38"/>
        <v>nothing</v>
      </c>
      <c r="BS120" s="342">
        <v>29555</v>
      </c>
      <c r="BT120" s="343"/>
      <c r="BU120" s="3">
        <v>5450</v>
      </c>
      <c r="BV120" s="342">
        <v>29555</v>
      </c>
      <c r="BW120" s="343"/>
      <c r="BX120" s="3">
        <v>-10</v>
      </c>
      <c r="BZ120" s="342">
        <v>29555</v>
      </c>
      <c r="CA120" s="343"/>
      <c r="CB120" s="163">
        <v>5450</v>
      </c>
      <c r="CC120" s="342">
        <v>29555</v>
      </c>
      <c r="CD120" s="343"/>
      <c r="CE120" s="177">
        <v>162.35294117647058</v>
      </c>
      <c r="CF120" s="342">
        <v>29555</v>
      </c>
      <c r="CG120" s="343"/>
      <c r="CH120" s="172">
        <f t="shared" si="22"/>
        <v>115.90196078431373</v>
      </c>
      <c r="CJ120" s="342">
        <v>29555</v>
      </c>
      <c r="CK120" s="343"/>
      <c r="CL120" s="164">
        <f t="shared" si="23"/>
        <v>0.45098039215686275</v>
      </c>
      <c r="CM120" s="342">
        <v>29555</v>
      </c>
      <c r="CN120" s="343"/>
      <c r="CO120" s="164">
        <f t="shared" si="24"/>
        <v>0.45098039215686275</v>
      </c>
      <c r="CP120" s="342">
        <v>29555</v>
      </c>
      <c r="CQ120" s="343"/>
      <c r="CR120" s="164">
        <f t="shared" si="25"/>
        <v>0.45098039215686275</v>
      </c>
      <c r="CS120" s="342">
        <v>29555</v>
      </c>
      <c r="CT120" s="343"/>
      <c r="CU120" s="164">
        <f t="shared" si="26"/>
        <v>0.45098039215686275</v>
      </c>
      <c r="CV120" s="342">
        <v>29555</v>
      </c>
      <c r="CW120" s="343"/>
      <c r="CX120" s="164">
        <f t="shared" si="27"/>
        <v>0.45098039215686275</v>
      </c>
      <c r="CY120" s="342">
        <v>29555</v>
      </c>
      <c r="CZ120" s="343"/>
      <c r="DA120" s="164">
        <f t="shared" si="28"/>
        <v>0.45098039215686275</v>
      </c>
      <c r="DC120" s="3">
        <v>115</v>
      </c>
      <c r="DD120" s="3" t="s">
        <v>186</v>
      </c>
      <c r="DE120" s="3">
        <v>115</v>
      </c>
      <c r="DF120" s="165" t="s">
        <v>109</v>
      </c>
      <c r="DG120" s="3">
        <v>115</v>
      </c>
      <c r="DH120" s="164" t="s">
        <v>209</v>
      </c>
      <c r="DI120" s="3">
        <v>115</v>
      </c>
      <c r="DJ120" s="164" t="s">
        <v>152</v>
      </c>
      <c r="DK120" s="3">
        <v>115</v>
      </c>
      <c r="DL120" s="167">
        <f t="shared" si="31"/>
        <v>-1.1556533864541851</v>
      </c>
      <c r="DM120" s="3">
        <v>115</v>
      </c>
      <c r="DN120" s="167">
        <f t="shared" si="32"/>
        <v>-2.3108067729083679</v>
      </c>
      <c r="DP120" s="3">
        <v>115</v>
      </c>
      <c r="DQ120" s="208"/>
      <c r="DS120" s="342">
        <v>29555</v>
      </c>
      <c r="DT120" s="343"/>
      <c r="DU120" s="232">
        <f t="shared" si="29"/>
        <v>0.36078431372549025</v>
      </c>
      <c r="DV120" s="342">
        <v>29555</v>
      </c>
      <c r="DW120" s="343"/>
      <c r="DX120" s="233">
        <f t="shared" si="30"/>
        <v>0.36078431372549025</v>
      </c>
      <c r="DY120" s="231"/>
      <c r="DZ120" s="227">
        <v>115</v>
      </c>
      <c r="EA120" s="208"/>
      <c r="EB120" s="3">
        <v>115</v>
      </c>
      <c r="EC120" s="3">
        <v>-10</v>
      </c>
    </row>
    <row r="121" spans="1:133">
      <c r="A121" s="342">
        <v>29812</v>
      </c>
      <c r="B121" s="343"/>
      <c r="C121" s="164">
        <f t="shared" si="19"/>
        <v>0.45490196078431372</v>
      </c>
      <c r="D121" s="3">
        <v>116</v>
      </c>
      <c r="E121" s="207" t="s">
        <v>204</v>
      </c>
      <c r="F121" s="342">
        <v>29812</v>
      </c>
      <c r="G121" s="343"/>
      <c r="H121" s="208"/>
      <c r="I121" s="342">
        <v>29812</v>
      </c>
      <c r="J121" s="343"/>
      <c r="K121" s="208"/>
      <c r="L121" s="342">
        <v>29812</v>
      </c>
      <c r="M121" s="343"/>
      <c r="N121" s="208"/>
      <c r="O121" s="342">
        <v>29812</v>
      </c>
      <c r="P121" s="343"/>
      <c r="Q121" s="208"/>
      <c r="R121" s="342">
        <v>29812</v>
      </c>
      <c r="S121" s="343"/>
      <c r="T121" s="208"/>
      <c r="U121" s="342">
        <v>29812</v>
      </c>
      <c r="V121" s="343"/>
      <c r="W121" s="208"/>
      <c r="X121" s="342">
        <v>29812</v>
      </c>
      <c r="Y121" s="343"/>
      <c r="Z121" s="208"/>
      <c r="AA121" s="342">
        <v>29812</v>
      </c>
      <c r="AB121" s="343"/>
      <c r="AC121" s="208"/>
      <c r="AD121" s="342">
        <v>29812</v>
      </c>
      <c r="AE121" s="343"/>
      <c r="AF121" s="164">
        <f t="shared" si="21"/>
        <v>0.45490196078431372</v>
      </c>
      <c r="AG121" s="3">
        <v>116</v>
      </c>
      <c r="AH121" s="207" t="s">
        <v>204</v>
      </c>
      <c r="AI121" s="342">
        <v>29812</v>
      </c>
      <c r="AJ121" s="343"/>
      <c r="AK121" s="208"/>
      <c r="AL121" s="342">
        <v>29812</v>
      </c>
      <c r="AM121" s="343"/>
      <c r="AN121" s="208"/>
      <c r="AO121" s="342">
        <v>29812</v>
      </c>
      <c r="AP121" s="343"/>
      <c r="AQ121" s="208"/>
      <c r="AR121" s="342">
        <v>29812</v>
      </c>
      <c r="AS121" s="343"/>
      <c r="AT121" s="208"/>
      <c r="AU121" s="342">
        <v>29812</v>
      </c>
      <c r="AV121" s="343"/>
      <c r="AW121" s="208"/>
      <c r="AX121" s="342">
        <v>29812</v>
      </c>
      <c r="AY121" s="343"/>
      <c r="AZ121" s="208"/>
      <c r="BA121" s="342">
        <v>29812</v>
      </c>
      <c r="BB121" s="343"/>
      <c r="BC121" s="208"/>
      <c r="BD121" s="342">
        <v>29812</v>
      </c>
      <c r="BE121" s="343"/>
      <c r="BF121" s="208"/>
      <c r="BG121" s="3">
        <v>116</v>
      </c>
      <c r="BH121" s="164">
        <f t="shared" si="36"/>
        <v>0.45490196078431372</v>
      </c>
      <c r="BI121" s="3">
        <v>116</v>
      </c>
      <c r="BJ121" s="174">
        <v>11.155378486055776</v>
      </c>
      <c r="BK121" s="281">
        <v>6.12</v>
      </c>
      <c r="BL121" s="163" t="str">
        <f t="shared" si="38"/>
        <v>nothing</v>
      </c>
      <c r="BM121" s="3" t="str">
        <f t="shared" si="38"/>
        <v>nothing</v>
      </c>
      <c r="BS121" s="342">
        <v>29812</v>
      </c>
      <c r="BT121" s="343"/>
      <c r="BU121" s="3">
        <v>5500</v>
      </c>
      <c r="BV121" s="342">
        <v>29812</v>
      </c>
      <c r="BW121" s="343"/>
      <c r="BX121" s="3">
        <v>-10</v>
      </c>
      <c r="BZ121" s="342">
        <v>29812</v>
      </c>
      <c r="CA121" s="343"/>
      <c r="CB121" s="163">
        <v>5500</v>
      </c>
      <c r="CC121" s="342">
        <v>29812</v>
      </c>
      <c r="CD121" s="343"/>
      <c r="CE121" s="177">
        <v>163.76470588235293</v>
      </c>
      <c r="CF121" s="342">
        <v>29812</v>
      </c>
      <c r="CG121" s="343"/>
      <c r="CH121" s="172">
        <f t="shared" si="22"/>
        <v>116.90980392156862</v>
      </c>
      <c r="CJ121" s="342">
        <v>29812</v>
      </c>
      <c r="CK121" s="343"/>
      <c r="CL121" s="164">
        <f t="shared" si="23"/>
        <v>0.45490196078431372</v>
      </c>
      <c r="CM121" s="342">
        <v>29812</v>
      </c>
      <c r="CN121" s="343"/>
      <c r="CO121" s="164">
        <f t="shared" si="24"/>
        <v>0.45490196078431372</v>
      </c>
      <c r="CP121" s="342">
        <v>29812</v>
      </c>
      <c r="CQ121" s="343"/>
      <c r="CR121" s="164">
        <f t="shared" si="25"/>
        <v>0.45490196078431372</v>
      </c>
      <c r="CS121" s="342">
        <v>29812</v>
      </c>
      <c r="CT121" s="343"/>
      <c r="CU121" s="164">
        <f t="shared" si="26"/>
        <v>0.45490196078431372</v>
      </c>
      <c r="CV121" s="342">
        <v>29812</v>
      </c>
      <c r="CW121" s="343"/>
      <c r="CX121" s="164">
        <f t="shared" si="27"/>
        <v>0.45490196078431372</v>
      </c>
      <c r="CY121" s="342">
        <v>29812</v>
      </c>
      <c r="CZ121" s="343"/>
      <c r="DA121" s="164">
        <f t="shared" si="28"/>
        <v>0.45490196078431372</v>
      </c>
      <c r="DC121" s="3">
        <v>116</v>
      </c>
      <c r="DD121" s="3" t="s">
        <v>186</v>
      </c>
      <c r="DE121" s="3">
        <v>116</v>
      </c>
      <c r="DF121" s="165" t="s">
        <v>109</v>
      </c>
      <c r="DG121" s="3">
        <v>116</v>
      </c>
      <c r="DH121" s="164" t="s">
        <v>209</v>
      </c>
      <c r="DI121" s="3">
        <v>116</v>
      </c>
      <c r="DJ121" s="164" t="s">
        <v>152</v>
      </c>
      <c r="DK121" s="3">
        <v>116</v>
      </c>
      <c r="DL121" s="167">
        <f t="shared" si="31"/>
        <v>-1.0759721115537868</v>
      </c>
      <c r="DM121" s="3">
        <v>116</v>
      </c>
      <c r="DN121" s="167">
        <f t="shared" si="32"/>
        <v>-2.1514442231075712</v>
      </c>
      <c r="DP121" s="3">
        <v>116</v>
      </c>
      <c r="DQ121" s="208"/>
      <c r="DS121" s="342">
        <v>29812</v>
      </c>
      <c r="DT121" s="343"/>
      <c r="DU121" s="232">
        <f t="shared" si="29"/>
        <v>0.36392156862745101</v>
      </c>
      <c r="DV121" s="342">
        <v>29812</v>
      </c>
      <c r="DW121" s="343"/>
      <c r="DX121" s="233">
        <f t="shared" si="30"/>
        <v>0.36392156862745101</v>
      </c>
      <c r="DY121" s="231"/>
      <c r="DZ121" s="227">
        <v>116</v>
      </c>
      <c r="EA121" s="208"/>
      <c r="EB121" s="3">
        <v>116</v>
      </c>
      <c r="EC121" s="3">
        <v>-10</v>
      </c>
    </row>
    <row r="122" spans="1:133">
      <c r="A122" s="342">
        <v>30069</v>
      </c>
      <c r="B122" s="343"/>
      <c r="C122" s="164">
        <f t="shared" si="19"/>
        <v>0.45882352941176469</v>
      </c>
      <c r="D122" s="3">
        <v>117</v>
      </c>
      <c r="E122" s="207" t="s">
        <v>204</v>
      </c>
      <c r="F122" s="342">
        <v>30069</v>
      </c>
      <c r="G122" s="343"/>
      <c r="H122" s="208"/>
      <c r="I122" s="342">
        <v>30069</v>
      </c>
      <c r="J122" s="343"/>
      <c r="K122" s="208"/>
      <c r="L122" s="342">
        <v>30069</v>
      </c>
      <c r="M122" s="343"/>
      <c r="N122" s="208"/>
      <c r="O122" s="342">
        <v>30069</v>
      </c>
      <c r="P122" s="343"/>
      <c r="Q122" s="208"/>
      <c r="R122" s="342">
        <v>30069</v>
      </c>
      <c r="S122" s="343"/>
      <c r="T122" s="208"/>
      <c r="U122" s="342">
        <v>30069</v>
      </c>
      <c r="V122" s="343"/>
      <c r="W122" s="208"/>
      <c r="X122" s="342">
        <v>30069</v>
      </c>
      <c r="Y122" s="343"/>
      <c r="Z122" s="208"/>
      <c r="AA122" s="342">
        <v>30069</v>
      </c>
      <c r="AB122" s="343"/>
      <c r="AC122" s="208"/>
      <c r="AD122" s="342">
        <v>30069</v>
      </c>
      <c r="AE122" s="343"/>
      <c r="AF122" s="164">
        <f t="shared" si="21"/>
        <v>0.45882352941176469</v>
      </c>
      <c r="AG122" s="3">
        <v>117</v>
      </c>
      <c r="AH122" s="207" t="s">
        <v>204</v>
      </c>
      <c r="AI122" s="342">
        <v>30069</v>
      </c>
      <c r="AJ122" s="343"/>
      <c r="AK122" s="208"/>
      <c r="AL122" s="342">
        <v>30069</v>
      </c>
      <c r="AM122" s="343"/>
      <c r="AN122" s="208"/>
      <c r="AO122" s="342">
        <v>30069</v>
      </c>
      <c r="AP122" s="343"/>
      <c r="AQ122" s="208"/>
      <c r="AR122" s="342">
        <v>30069</v>
      </c>
      <c r="AS122" s="343"/>
      <c r="AT122" s="208"/>
      <c r="AU122" s="342">
        <v>30069</v>
      </c>
      <c r="AV122" s="343"/>
      <c r="AW122" s="208"/>
      <c r="AX122" s="342">
        <v>30069</v>
      </c>
      <c r="AY122" s="343"/>
      <c r="AZ122" s="208"/>
      <c r="BA122" s="342">
        <v>30069</v>
      </c>
      <c r="BB122" s="343"/>
      <c r="BC122" s="208"/>
      <c r="BD122" s="342">
        <v>30069</v>
      </c>
      <c r="BE122" s="343"/>
      <c r="BF122" s="208"/>
      <c r="BG122" s="3">
        <v>117</v>
      </c>
      <c r="BH122" s="164">
        <f t="shared" si="36"/>
        <v>0.45882352941176469</v>
      </c>
      <c r="BI122" s="3">
        <v>117</v>
      </c>
      <c r="BJ122" s="174">
        <v>11.254980079681275</v>
      </c>
      <c r="BK122" s="281">
        <v>6.19</v>
      </c>
      <c r="BL122" s="163" t="str">
        <f t="shared" si="38"/>
        <v>nothing</v>
      </c>
      <c r="BM122" s="3" t="str">
        <f t="shared" si="38"/>
        <v>nothing</v>
      </c>
      <c r="BS122" s="342">
        <v>30069</v>
      </c>
      <c r="BT122" s="343"/>
      <c r="BU122" s="3">
        <v>5500</v>
      </c>
      <c r="BV122" s="342">
        <v>30069</v>
      </c>
      <c r="BW122" s="343"/>
      <c r="BX122" s="3">
        <v>-9</v>
      </c>
      <c r="BZ122" s="342">
        <v>30069</v>
      </c>
      <c r="CA122" s="343"/>
      <c r="CB122" s="163">
        <v>5500</v>
      </c>
      <c r="CC122" s="342">
        <v>30069</v>
      </c>
      <c r="CD122" s="343"/>
      <c r="CE122" s="177">
        <v>165.1764705882353</v>
      </c>
      <c r="CF122" s="342">
        <v>30069</v>
      </c>
      <c r="CG122" s="343"/>
      <c r="CH122" s="172">
        <f t="shared" si="22"/>
        <v>117.91764705882353</v>
      </c>
      <c r="CJ122" s="342">
        <v>30069</v>
      </c>
      <c r="CK122" s="343"/>
      <c r="CL122" s="164">
        <f t="shared" si="23"/>
        <v>0.45882352941176469</v>
      </c>
      <c r="CM122" s="342">
        <v>30069</v>
      </c>
      <c r="CN122" s="343"/>
      <c r="CO122" s="164">
        <f t="shared" si="24"/>
        <v>0.45882352941176469</v>
      </c>
      <c r="CP122" s="342">
        <v>30069</v>
      </c>
      <c r="CQ122" s="343"/>
      <c r="CR122" s="164">
        <f t="shared" si="25"/>
        <v>0.45882352941176469</v>
      </c>
      <c r="CS122" s="342">
        <v>30069</v>
      </c>
      <c r="CT122" s="343"/>
      <c r="CU122" s="164">
        <f t="shared" si="26"/>
        <v>0.45882352941176469</v>
      </c>
      <c r="CV122" s="342">
        <v>30069</v>
      </c>
      <c r="CW122" s="343"/>
      <c r="CX122" s="164">
        <f t="shared" si="27"/>
        <v>0.45882352941176469</v>
      </c>
      <c r="CY122" s="342">
        <v>30069</v>
      </c>
      <c r="CZ122" s="343"/>
      <c r="DA122" s="164">
        <f t="shared" si="28"/>
        <v>0.45882352941176469</v>
      </c>
      <c r="DC122" s="3">
        <v>117</v>
      </c>
      <c r="DD122" s="3" t="s">
        <v>186</v>
      </c>
      <c r="DE122" s="3">
        <v>117</v>
      </c>
      <c r="DF122" s="165" t="s">
        <v>109</v>
      </c>
      <c r="DG122" s="3">
        <v>117</v>
      </c>
      <c r="DH122" s="164" t="s">
        <v>209</v>
      </c>
      <c r="DI122" s="3">
        <v>117</v>
      </c>
      <c r="DJ122" s="164" t="s">
        <v>152</v>
      </c>
      <c r="DK122" s="3">
        <v>117</v>
      </c>
      <c r="DL122" s="167">
        <f t="shared" si="31"/>
        <v>-0.99629083665338847</v>
      </c>
      <c r="DM122" s="3">
        <v>117</v>
      </c>
      <c r="DN122" s="167">
        <f t="shared" si="32"/>
        <v>-1.9920816733067745</v>
      </c>
      <c r="DP122" s="3">
        <v>117</v>
      </c>
      <c r="DQ122" s="208"/>
      <c r="DS122" s="342">
        <v>30069</v>
      </c>
      <c r="DT122" s="343"/>
      <c r="DU122" s="232">
        <f t="shared" si="29"/>
        <v>0.36705882352941177</v>
      </c>
      <c r="DV122" s="342">
        <v>30069</v>
      </c>
      <c r="DW122" s="343"/>
      <c r="DX122" s="233">
        <f t="shared" si="30"/>
        <v>0.36705882352941177</v>
      </c>
      <c r="DY122" s="231"/>
      <c r="DZ122" s="227">
        <v>117</v>
      </c>
      <c r="EA122" s="208"/>
      <c r="EB122" s="3">
        <v>117</v>
      </c>
      <c r="EC122" s="3">
        <v>-9</v>
      </c>
    </row>
    <row r="123" spans="1:133">
      <c r="A123" s="342">
        <v>30326</v>
      </c>
      <c r="B123" s="343"/>
      <c r="C123" s="164">
        <f t="shared" si="19"/>
        <v>0.46274509803921571</v>
      </c>
      <c r="D123" s="3">
        <v>118</v>
      </c>
      <c r="E123" s="207" t="s">
        <v>204</v>
      </c>
      <c r="F123" s="342">
        <v>30326</v>
      </c>
      <c r="G123" s="343"/>
      <c r="H123" s="208"/>
      <c r="I123" s="342">
        <v>30326</v>
      </c>
      <c r="J123" s="343"/>
      <c r="K123" s="208"/>
      <c r="L123" s="342">
        <v>30326</v>
      </c>
      <c r="M123" s="343"/>
      <c r="N123" s="208"/>
      <c r="O123" s="342">
        <v>30326</v>
      </c>
      <c r="P123" s="343"/>
      <c r="Q123" s="208"/>
      <c r="R123" s="342">
        <v>30326</v>
      </c>
      <c r="S123" s="343"/>
      <c r="T123" s="208"/>
      <c r="U123" s="342">
        <v>30326</v>
      </c>
      <c r="V123" s="343"/>
      <c r="W123" s="208"/>
      <c r="X123" s="342">
        <v>30326</v>
      </c>
      <c r="Y123" s="343"/>
      <c r="Z123" s="208"/>
      <c r="AA123" s="342">
        <v>30326</v>
      </c>
      <c r="AB123" s="343"/>
      <c r="AC123" s="208"/>
      <c r="AD123" s="342">
        <v>30326</v>
      </c>
      <c r="AE123" s="343"/>
      <c r="AF123" s="164">
        <f t="shared" si="21"/>
        <v>0.46274509803921571</v>
      </c>
      <c r="AG123" s="3">
        <v>118</v>
      </c>
      <c r="AH123" s="207" t="s">
        <v>204</v>
      </c>
      <c r="AI123" s="342">
        <v>30326</v>
      </c>
      <c r="AJ123" s="343"/>
      <c r="AK123" s="208"/>
      <c r="AL123" s="342">
        <v>30326</v>
      </c>
      <c r="AM123" s="343"/>
      <c r="AN123" s="208"/>
      <c r="AO123" s="342">
        <v>30326</v>
      </c>
      <c r="AP123" s="343"/>
      <c r="AQ123" s="208"/>
      <c r="AR123" s="342">
        <v>30326</v>
      </c>
      <c r="AS123" s="343"/>
      <c r="AT123" s="208"/>
      <c r="AU123" s="342">
        <v>30326</v>
      </c>
      <c r="AV123" s="343"/>
      <c r="AW123" s="208"/>
      <c r="AX123" s="342">
        <v>30326</v>
      </c>
      <c r="AY123" s="343"/>
      <c r="AZ123" s="208"/>
      <c r="BA123" s="342">
        <v>30326</v>
      </c>
      <c r="BB123" s="343"/>
      <c r="BC123" s="208"/>
      <c r="BD123" s="342">
        <v>30326</v>
      </c>
      <c r="BE123" s="343"/>
      <c r="BF123" s="208"/>
      <c r="BG123" s="3">
        <v>118</v>
      </c>
      <c r="BH123" s="164">
        <f t="shared" si="36"/>
        <v>0.46274509803921571</v>
      </c>
      <c r="BI123" s="3">
        <v>118</v>
      </c>
      <c r="BJ123" s="174">
        <v>11.354581673306772</v>
      </c>
      <c r="BK123" s="281">
        <v>6.26</v>
      </c>
      <c r="BL123" s="163" t="str">
        <f t="shared" si="38"/>
        <v>nothing</v>
      </c>
      <c r="BM123" s="3" t="str">
        <f t="shared" si="38"/>
        <v>nothing</v>
      </c>
      <c r="BS123" s="342">
        <v>30326</v>
      </c>
      <c r="BT123" s="343"/>
      <c r="BU123" s="3">
        <v>5550</v>
      </c>
      <c r="BV123" s="342">
        <v>30326</v>
      </c>
      <c r="BW123" s="343"/>
      <c r="BX123" s="3">
        <v>-8</v>
      </c>
      <c r="BZ123" s="342">
        <v>30326</v>
      </c>
      <c r="CA123" s="343"/>
      <c r="CB123" s="163">
        <v>5550</v>
      </c>
      <c r="CC123" s="342">
        <v>30326</v>
      </c>
      <c r="CD123" s="343"/>
      <c r="CE123" s="177">
        <v>166.58823529411765</v>
      </c>
      <c r="CF123" s="342">
        <v>30326</v>
      </c>
      <c r="CG123" s="343"/>
      <c r="CH123" s="172">
        <f t="shared" si="22"/>
        <v>118.92549019607843</v>
      </c>
      <c r="CJ123" s="342">
        <v>30326</v>
      </c>
      <c r="CK123" s="343"/>
      <c r="CL123" s="164">
        <f t="shared" si="23"/>
        <v>0.46274509803921571</v>
      </c>
      <c r="CM123" s="342">
        <v>30326</v>
      </c>
      <c r="CN123" s="343"/>
      <c r="CO123" s="164">
        <f t="shared" si="24"/>
        <v>0.46274509803921571</v>
      </c>
      <c r="CP123" s="342">
        <v>30326</v>
      </c>
      <c r="CQ123" s="343"/>
      <c r="CR123" s="164">
        <f t="shared" si="25"/>
        <v>0.46274509803921571</v>
      </c>
      <c r="CS123" s="342">
        <v>30326</v>
      </c>
      <c r="CT123" s="343"/>
      <c r="CU123" s="164">
        <f t="shared" si="26"/>
        <v>0.46274509803921571</v>
      </c>
      <c r="CV123" s="342">
        <v>30326</v>
      </c>
      <c r="CW123" s="343"/>
      <c r="CX123" s="164">
        <f t="shared" si="27"/>
        <v>0.46274509803921571</v>
      </c>
      <c r="CY123" s="342">
        <v>30326</v>
      </c>
      <c r="CZ123" s="343"/>
      <c r="DA123" s="164">
        <f t="shared" si="28"/>
        <v>0.46274509803921571</v>
      </c>
      <c r="DC123" s="3">
        <v>118</v>
      </c>
      <c r="DD123" s="3" t="s">
        <v>186</v>
      </c>
      <c r="DE123" s="3">
        <v>118</v>
      </c>
      <c r="DF123" s="165" t="s">
        <v>109</v>
      </c>
      <c r="DG123" s="3">
        <v>118</v>
      </c>
      <c r="DH123" s="164" t="s">
        <v>209</v>
      </c>
      <c r="DI123" s="3">
        <v>118</v>
      </c>
      <c r="DJ123" s="164" t="s">
        <v>152</v>
      </c>
      <c r="DK123" s="3">
        <v>118</v>
      </c>
      <c r="DL123" s="167">
        <f t="shared" si="31"/>
        <v>-0.91660956175299013</v>
      </c>
      <c r="DM123" s="3">
        <v>118</v>
      </c>
      <c r="DN123" s="167">
        <f t="shared" si="32"/>
        <v>-1.8327191235059779</v>
      </c>
      <c r="DP123" s="3">
        <v>118</v>
      </c>
      <c r="DQ123" s="208"/>
      <c r="DS123" s="342">
        <v>30326</v>
      </c>
      <c r="DT123" s="343"/>
      <c r="DU123" s="232">
        <f t="shared" si="29"/>
        <v>0.37019607843137259</v>
      </c>
      <c r="DV123" s="342">
        <v>30326</v>
      </c>
      <c r="DW123" s="343"/>
      <c r="DX123" s="233">
        <f t="shared" si="30"/>
        <v>0.37019607843137259</v>
      </c>
      <c r="DY123" s="231"/>
      <c r="DZ123" s="227">
        <v>118</v>
      </c>
      <c r="EA123" s="208"/>
      <c r="EB123" s="3">
        <v>118</v>
      </c>
      <c r="EC123" s="3">
        <v>-8</v>
      </c>
    </row>
    <row r="124" spans="1:133">
      <c r="A124" s="342">
        <v>30583</v>
      </c>
      <c r="B124" s="343"/>
      <c r="C124" s="164">
        <f t="shared" si="19"/>
        <v>0.46666666666666667</v>
      </c>
      <c r="D124" s="3">
        <v>119</v>
      </c>
      <c r="E124" s="207" t="s">
        <v>204</v>
      </c>
      <c r="F124" s="342">
        <v>30583</v>
      </c>
      <c r="G124" s="343"/>
      <c r="H124" s="208"/>
      <c r="I124" s="342">
        <v>30583</v>
      </c>
      <c r="J124" s="343"/>
      <c r="K124" s="208"/>
      <c r="L124" s="342">
        <v>30583</v>
      </c>
      <c r="M124" s="343"/>
      <c r="N124" s="208"/>
      <c r="O124" s="342">
        <v>30583</v>
      </c>
      <c r="P124" s="343"/>
      <c r="Q124" s="208"/>
      <c r="R124" s="342">
        <v>30583</v>
      </c>
      <c r="S124" s="343"/>
      <c r="T124" s="208"/>
      <c r="U124" s="342">
        <v>30583</v>
      </c>
      <c r="V124" s="343"/>
      <c r="W124" s="208"/>
      <c r="X124" s="342">
        <v>30583</v>
      </c>
      <c r="Y124" s="343"/>
      <c r="Z124" s="208"/>
      <c r="AA124" s="342">
        <v>30583</v>
      </c>
      <c r="AB124" s="343"/>
      <c r="AC124" s="208"/>
      <c r="AD124" s="342">
        <v>30583</v>
      </c>
      <c r="AE124" s="343"/>
      <c r="AF124" s="164">
        <f t="shared" si="21"/>
        <v>0.46666666666666667</v>
      </c>
      <c r="AG124" s="3">
        <v>119</v>
      </c>
      <c r="AH124" s="207" t="s">
        <v>204</v>
      </c>
      <c r="AI124" s="342">
        <v>30583</v>
      </c>
      <c r="AJ124" s="343"/>
      <c r="AK124" s="208"/>
      <c r="AL124" s="342">
        <v>30583</v>
      </c>
      <c r="AM124" s="343"/>
      <c r="AN124" s="208"/>
      <c r="AO124" s="342">
        <v>30583</v>
      </c>
      <c r="AP124" s="343"/>
      <c r="AQ124" s="208"/>
      <c r="AR124" s="342">
        <v>30583</v>
      </c>
      <c r="AS124" s="343"/>
      <c r="AT124" s="208"/>
      <c r="AU124" s="342">
        <v>30583</v>
      </c>
      <c r="AV124" s="343"/>
      <c r="AW124" s="208"/>
      <c r="AX124" s="342">
        <v>30583</v>
      </c>
      <c r="AY124" s="343"/>
      <c r="AZ124" s="208"/>
      <c r="BA124" s="342">
        <v>30583</v>
      </c>
      <c r="BB124" s="343"/>
      <c r="BC124" s="208"/>
      <c r="BD124" s="342">
        <v>30583</v>
      </c>
      <c r="BE124" s="343"/>
      <c r="BF124" s="208"/>
      <c r="BG124" s="3">
        <v>119</v>
      </c>
      <c r="BH124" s="164">
        <f t="shared" si="36"/>
        <v>0.46666666666666667</v>
      </c>
      <c r="BI124" s="3">
        <v>119</v>
      </c>
      <c r="BJ124" s="174">
        <v>11.454183266932271</v>
      </c>
      <c r="BK124" s="281">
        <v>6.33</v>
      </c>
      <c r="BL124" s="163" t="str">
        <f t="shared" si="38"/>
        <v>nothing</v>
      </c>
      <c r="BM124" s="3" t="str">
        <f t="shared" si="38"/>
        <v>nothing</v>
      </c>
      <c r="BS124" s="342">
        <v>30583</v>
      </c>
      <c r="BT124" s="343"/>
      <c r="BU124" s="3">
        <v>5550</v>
      </c>
      <c r="BV124" s="342">
        <v>30583</v>
      </c>
      <c r="BW124" s="343"/>
      <c r="BX124" s="3">
        <v>-7</v>
      </c>
      <c r="BZ124" s="342">
        <v>30583</v>
      </c>
      <c r="CA124" s="343"/>
      <c r="CB124" s="163">
        <v>5550</v>
      </c>
      <c r="CC124" s="342">
        <v>30583</v>
      </c>
      <c r="CD124" s="343"/>
      <c r="CE124" s="177">
        <v>168</v>
      </c>
      <c r="CF124" s="342">
        <v>30583</v>
      </c>
      <c r="CG124" s="343"/>
      <c r="CH124" s="172">
        <f t="shared" si="22"/>
        <v>119.93333333333334</v>
      </c>
      <c r="CJ124" s="342">
        <v>30583</v>
      </c>
      <c r="CK124" s="343"/>
      <c r="CL124" s="164">
        <f t="shared" si="23"/>
        <v>0.46666666666666667</v>
      </c>
      <c r="CM124" s="342">
        <v>30583</v>
      </c>
      <c r="CN124" s="343"/>
      <c r="CO124" s="164">
        <f t="shared" si="24"/>
        <v>0.46666666666666667</v>
      </c>
      <c r="CP124" s="342">
        <v>30583</v>
      </c>
      <c r="CQ124" s="343"/>
      <c r="CR124" s="164">
        <f t="shared" si="25"/>
        <v>0.46666666666666667</v>
      </c>
      <c r="CS124" s="342">
        <v>30583</v>
      </c>
      <c r="CT124" s="343"/>
      <c r="CU124" s="164">
        <f t="shared" si="26"/>
        <v>0.46666666666666667</v>
      </c>
      <c r="CV124" s="342">
        <v>30583</v>
      </c>
      <c r="CW124" s="343"/>
      <c r="CX124" s="164">
        <f t="shared" si="27"/>
        <v>0.46666666666666667</v>
      </c>
      <c r="CY124" s="342">
        <v>30583</v>
      </c>
      <c r="CZ124" s="343"/>
      <c r="DA124" s="164">
        <f t="shared" si="28"/>
        <v>0.46666666666666667</v>
      </c>
      <c r="DC124" s="3">
        <v>119</v>
      </c>
      <c r="DD124" s="3" t="s">
        <v>186</v>
      </c>
      <c r="DE124" s="3">
        <v>119</v>
      </c>
      <c r="DF124" s="165" t="s">
        <v>109</v>
      </c>
      <c r="DG124" s="3">
        <v>119</v>
      </c>
      <c r="DH124" s="164" t="s">
        <v>209</v>
      </c>
      <c r="DI124" s="3">
        <v>119</v>
      </c>
      <c r="DJ124" s="164" t="s">
        <v>152</v>
      </c>
      <c r="DK124" s="3">
        <v>119</v>
      </c>
      <c r="DL124" s="167">
        <f t="shared" si="31"/>
        <v>-0.8369282868525918</v>
      </c>
      <c r="DM124" s="3">
        <v>119</v>
      </c>
      <c r="DN124" s="167">
        <f t="shared" si="32"/>
        <v>-1.6733565737051812</v>
      </c>
      <c r="DP124" s="3">
        <v>119</v>
      </c>
      <c r="DQ124" s="208"/>
      <c r="DS124" s="342">
        <v>30583</v>
      </c>
      <c r="DT124" s="343"/>
      <c r="DU124" s="232">
        <f t="shared" si="29"/>
        <v>0.37333333333333335</v>
      </c>
      <c r="DV124" s="342">
        <v>30583</v>
      </c>
      <c r="DW124" s="343"/>
      <c r="DX124" s="233">
        <f t="shared" si="30"/>
        <v>0.37333333333333335</v>
      </c>
      <c r="DY124" s="231"/>
      <c r="DZ124" s="227">
        <v>119</v>
      </c>
      <c r="EA124" s="208"/>
      <c r="EB124" s="3">
        <v>119</v>
      </c>
      <c r="EC124" s="3">
        <v>-7</v>
      </c>
    </row>
    <row r="125" spans="1:133">
      <c r="A125" s="342">
        <v>30840</v>
      </c>
      <c r="B125" s="343"/>
      <c r="C125" s="164">
        <f t="shared" si="19"/>
        <v>0.47058823529411764</v>
      </c>
      <c r="D125" s="3">
        <v>120</v>
      </c>
      <c r="E125" s="207" t="s">
        <v>204</v>
      </c>
      <c r="F125" s="342">
        <v>30840</v>
      </c>
      <c r="G125" s="343"/>
      <c r="H125" s="208"/>
      <c r="I125" s="342">
        <v>30840</v>
      </c>
      <c r="J125" s="343"/>
      <c r="K125" s="208"/>
      <c r="L125" s="342">
        <v>30840</v>
      </c>
      <c r="M125" s="343"/>
      <c r="N125" s="208"/>
      <c r="O125" s="342">
        <v>30840</v>
      </c>
      <c r="P125" s="343"/>
      <c r="Q125" s="208"/>
      <c r="R125" s="342">
        <v>30840</v>
      </c>
      <c r="S125" s="343"/>
      <c r="T125" s="208"/>
      <c r="U125" s="342">
        <v>30840</v>
      </c>
      <c r="V125" s="343"/>
      <c r="W125" s="208"/>
      <c r="X125" s="342">
        <v>30840</v>
      </c>
      <c r="Y125" s="343"/>
      <c r="Z125" s="208"/>
      <c r="AA125" s="342">
        <v>30840</v>
      </c>
      <c r="AB125" s="343"/>
      <c r="AC125" s="208"/>
      <c r="AD125" s="342">
        <v>30840</v>
      </c>
      <c r="AE125" s="343"/>
      <c r="AF125" s="164">
        <f t="shared" si="21"/>
        <v>0.47058823529411764</v>
      </c>
      <c r="AG125" s="3">
        <v>120</v>
      </c>
      <c r="AH125" s="207" t="s">
        <v>204</v>
      </c>
      <c r="AI125" s="342">
        <v>30840</v>
      </c>
      <c r="AJ125" s="343"/>
      <c r="AK125" s="208"/>
      <c r="AL125" s="342">
        <v>30840</v>
      </c>
      <c r="AM125" s="343"/>
      <c r="AN125" s="208"/>
      <c r="AO125" s="342">
        <v>30840</v>
      </c>
      <c r="AP125" s="343"/>
      <c r="AQ125" s="208"/>
      <c r="AR125" s="342">
        <v>30840</v>
      </c>
      <c r="AS125" s="343"/>
      <c r="AT125" s="208"/>
      <c r="AU125" s="342">
        <v>30840</v>
      </c>
      <c r="AV125" s="343"/>
      <c r="AW125" s="208"/>
      <c r="AX125" s="342">
        <v>30840</v>
      </c>
      <c r="AY125" s="343"/>
      <c r="AZ125" s="208"/>
      <c r="BA125" s="342">
        <v>30840</v>
      </c>
      <c r="BB125" s="343"/>
      <c r="BC125" s="208"/>
      <c r="BD125" s="342">
        <v>30840</v>
      </c>
      <c r="BE125" s="343"/>
      <c r="BF125" s="208"/>
      <c r="BG125" s="3">
        <v>120</v>
      </c>
      <c r="BH125" s="164">
        <f t="shared" si="36"/>
        <v>0.47058823529411764</v>
      </c>
      <c r="BI125" s="3">
        <v>120</v>
      </c>
      <c r="BJ125" s="174">
        <v>11.553784860557768</v>
      </c>
      <c r="BK125" s="281">
        <v>6.4</v>
      </c>
      <c r="BL125" s="163" t="str">
        <f t="shared" si="38"/>
        <v>nothing</v>
      </c>
      <c r="BM125" s="3" t="str">
        <f t="shared" si="38"/>
        <v>nothing</v>
      </c>
      <c r="BS125" s="342">
        <v>30840</v>
      </c>
      <c r="BT125" s="343"/>
      <c r="BU125" s="3">
        <v>5600</v>
      </c>
      <c r="BV125" s="342">
        <v>30840</v>
      </c>
      <c r="BW125" s="343"/>
      <c r="BX125" s="3">
        <v>-6</v>
      </c>
      <c r="BZ125" s="342">
        <v>30840</v>
      </c>
      <c r="CA125" s="343"/>
      <c r="CB125" s="163">
        <v>5600</v>
      </c>
      <c r="CC125" s="342">
        <v>30840</v>
      </c>
      <c r="CD125" s="343"/>
      <c r="CE125" s="177">
        <v>169.41176470588235</v>
      </c>
      <c r="CF125" s="342">
        <v>30840</v>
      </c>
      <c r="CG125" s="343"/>
      <c r="CH125" s="172">
        <f t="shared" si="22"/>
        <v>120.94117647058823</v>
      </c>
      <c r="CJ125" s="342">
        <v>30840</v>
      </c>
      <c r="CK125" s="343"/>
      <c r="CL125" s="164">
        <f t="shared" si="23"/>
        <v>0.47058823529411764</v>
      </c>
      <c r="CM125" s="342">
        <v>30840</v>
      </c>
      <c r="CN125" s="343"/>
      <c r="CO125" s="164">
        <f t="shared" si="24"/>
        <v>0.47058823529411764</v>
      </c>
      <c r="CP125" s="342">
        <v>30840</v>
      </c>
      <c r="CQ125" s="343"/>
      <c r="CR125" s="164">
        <f t="shared" si="25"/>
        <v>0.47058823529411764</v>
      </c>
      <c r="CS125" s="342">
        <v>30840</v>
      </c>
      <c r="CT125" s="343"/>
      <c r="CU125" s="164">
        <f t="shared" si="26"/>
        <v>0.47058823529411764</v>
      </c>
      <c r="CV125" s="342">
        <v>30840</v>
      </c>
      <c r="CW125" s="343"/>
      <c r="CX125" s="164">
        <f t="shared" si="27"/>
        <v>0.47058823529411764</v>
      </c>
      <c r="CY125" s="342">
        <v>30840</v>
      </c>
      <c r="CZ125" s="343"/>
      <c r="DA125" s="164">
        <f t="shared" si="28"/>
        <v>0.47058823529411764</v>
      </c>
      <c r="DC125" s="3">
        <v>120</v>
      </c>
      <c r="DD125" s="3" t="s">
        <v>186</v>
      </c>
      <c r="DE125" s="3">
        <v>120</v>
      </c>
      <c r="DF125" s="165" t="s">
        <v>109</v>
      </c>
      <c r="DG125" s="3">
        <v>120</v>
      </c>
      <c r="DH125" s="164" t="s">
        <v>209</v>
      </c>
      <c r="DI125" s="3">
        <v>120</v>
      </c>
      <c r="DJ125" s="164" t="s">
        <v>152</v>
      </c>
      <c r="DK125" s="3">
        <v>120</v>
      </c>
      <c r="DL125" s="167">
        <f t="shared" si="31"/>
        <v>-0.75724701195219346</v>
      </c>
      <c r="DM125" s="3">
        <v>120</v>
      </c>
      <c r="DN125" s="167">
        <f t="shared" si="32"/>
        <v>-1.5139940239043845</v>
      </c>
      <c r="DP125" s="3">
        <v>120</v>
      </c>
      <c r="DQ125" s="208"/>
      <c r="DS125" s="342">
        <v>30840</v>
      </c>
      <c r="DT125" s="343"/>
      <c r="DU125" s="232">
        <f t="shared" si="29"/>
        <v>0.37647058823529411</v>
      </c>
      <c r="DV125" s="342">
        <v>30840</v>
      </c>
      <c r="DW125" s="343"/>
      <c r="DX125" s="233">
        <f t="shared" si="30"/>
        <v>0.37647058823529411</v>
      </c>
      <c r="DY125" s="231"/>
      <c r="DZ125" s="227">
        <v>120</v>
      </c>
      <c r="EA125" s="208"/>
      <c r="EB125" s="3">
        <v>120</v>
      </c>
      <c r="EC125" s="3">
        <v>-6</v>
      </c>
    </row>
    <row r="126" spans="1:133">
      <c r="A126" s="342">
        <v>31097</v>
      </c>
      <c r="B126" s="343"/>
      <c r="C126" s="164">
        <f t="shared" si="19"/>
        <v>0.47450980392156861</v>
      </c>
      <c r="D126" s="3">
        <v>121</v>
      </c>
      <c r="E126" s="207" t="s">
        <v>204</v>
      </c>
      <c r="F126" s="342">
        <v>31097</v>
      </c>
      <c r="G126" s="343"/>
      <c r="H126" s="208"/>
      <c r="I126" s="342">
        <v>31097</v>
      </c>
      <c r="J126" s="343"/>
      <c r="K126" s="208"/>
      <c r="L126" s="342">
        <v>31097</v>
      </c>
      <c r="M126" s="343"/>
      <c r="N126" s="208"/>
      <c r="O126" s="342">
        <v>31097</v>
      </c>
      <c r="P126" s="343"/>
      <c r="Q126" s="208"/>
      <c r="R126" s="342">
        <v>31097</v>
      </c>
      <c r="S126" s="343"/>
      <c r="T126" s="208"/>
      <c r="U126" s="342">
        <v>31097</v>
      </c>
      <c r="V126" s="343"/>
      <c r="W126" s="208"/>
      <c r="X126" s="342">
        <v>31097</v>
      </c>
      <c r="Y126" s="343"/>
      <c r="Z126" s="208"/>
      <c r="AA126" s="342">
        <v>31097</v>
      </c>
      <c r="AB126" s="343"/>
      <c r="AC126" s="208"/>
      <c r="AD126" s="342">
        <v>31097</v>
      </c>
      <c r="AE126" s="343"/>
      <c r="AF126" s="164">
        <f t="shared" si="21"/>
        <v>0.47450980392156861</v>
      </c>
      <c r="AG126" s="3">
        <v>121</v>
      </c>
      <c r="AH126" s="207" t="s">
        <v>204</v>
      </c>
      <c r="AI126" s="342">
        <v>31097</v>
      </c>
      <c r="AJ126" s="343"/>
      <c r="AK126" s="208"/>
      <c r="AL126" s="342">
        <v>31097</v>
      </c>
      <c r="AM126" s="343"/>
      <c r="AN126" s="208"/>
      <c r="AO126" s="342">
        <v>31097</v>
      </c>
      <c r="AP126" s="343"/>
      <c r="AQ126" s="208"/>
      <c r="AR126" s="342">
        <v>31097</v>
      </c>
      <c r="AS126" s="343"/>
      <c r="AT126" s="208"/>
      <c r="AU126" s="342">
        <v>31097</v>
      </c>
      <c r="AV126" s="343"/>
      <c r="AW126" s="208"/>
      <c r="AX126" s="342">
        <v>31097</v>
      </c>
      <c r="AY126" s="343"/>
      <c r="AZ126" s="208"/>
      <c r="BA126" s="342">
        <v>31097</v>
      </c>
      <c r="BB126" s="343"/>
      <c r="BC126" s="208"/>
      <c r="BD126" s="342">
        <v>31097</v>
      </c>
      <c r="BE126" s="343"/>
      <c r="BF126" s="208"/>
      <c r="BG126" s="3">
        <v>121</v>
      </c>
      <c r="BH126" s="164">
        <f t="shared" si="36"/>
        <v>0.47450980392156861</v>
      </c>
      <c r="BI126" s="3">
        <v>121</v>
      </c>
      <c r="BJ126" s="174">
        <v>11.653386454183266</v>
      </c>
      <c r="BK126" s="281">
        <v>6.47</v>
      </c>
      <c r="BL126" s="186" t="s">
        <v>126</v>
      </c>
      <c r="BM126" s="186" t="s">
        <v>126</v>
      </c>
      <c r="BS126" s="342">
        <v>31097</v>
      </c>
      <c r="BT126" s="343"/>
      <c r="BU126" s="3">
        <v>5650</v>
      </c>
      <c r="BV126" s="342">
        <v>31097</v>
      </c>
      <c r="BW126" s="343"/>
      <c r="BX126" s="3">
        <v>-6</v>
      </c>
      <c r="BZ126" s="342">
        <v>31097</v>
      </c>
      <c r="CA126" s="343"/>
      <c r="CB126" s="163">
        <v>5650</v>
      </c>
      <c r="CC126" s="342">
        <v>31097</v>
      </c>
      <c r="CD126" s="343"/>
      <c r="CE126" s="177">
        <v>170.8235294117647</v>
      </c>
      <c r="CF126" s="342">
        <v>31097</v>
      </c>
      <c r="CG126" s="343"/>
      <c r="CH126" s="172">
        <f t="shared" si="22"/>
        <v>121.94901960784314</v>
      </c>
      <c r="CJ126" s="342">
        <v>31097</v>
      </c>
      <c r="CK126" s="343"/>
      <c r="CL126" s="164">
        <f t="shared" si="23"/>
        <v>0.47450980392156861</v>
      </c>
      <c r="CM126" s="342">
        <v>31097</v>
      </c>
      <c r="CN126" s="343"/>
      <c r="CO126" s="164">
        <f t="shared" si="24"/>
        <v>0.47450980392156861</v>
      </c>
      <c r="CP126" s="342">
        <v>31097</v>
      </c>
      <c r="CQ126" s="343"/>
      <c r="CR126" s="164">
        <f t="shared" si="25"/>
        <v>0.47450980392156861</v>
      </c>
      <c r="CS126" s="342">
        <v>31097</v>
      </c>
      <c r="CT126" s="343"/>
      <c r="CU126" s="164">
        <f t="shared" si="26"/>
        <v>0.47450980392156861</v>
      </c>
      <c r="CV126" s="342">
        <v>31097</v>
      </c>
      <c r="CW126" s="343"/>
      <c r="CX126" s="164">
        <f t="shared" si="27"/>
        <v>0.47450980392156861</v>
      </c>
      <c r="CY126" s="342">
        <v>31097</v>
      </c>
      <c r="CZ126" s="343"/>
      <c r="DA126" s="164">
        <f t="shared" si="28"/>
        <v>0.47450980392156861</v>
      </c>
      <c r="DC126" s="3">
        <v>121</v>
      </c>
      <c r="DD126" s="3" t="s">
        <v>186</v>
      </c>
      <c r="DE126" s="3">
        <v>121</v>
      </c>
      <c r="DF126" s="165" t="s">
        <v>109</v>
      </c>
      <c r="DG126" s="3">
        <v>121</v>
      </c>
      <c r="DH126" s="164" t="s">
        <v>209</v>
      </c>
      <c r="DI126" s="3">
        <v>121</v>
      </c>
      <c r="DJ126" s="164" t="s">
        <v>152</v>
      </c>
      <c r="DK126" s="3">
        <v>121</v>
      </c>
      <c r="DL126" s="167">
        <f t="shared" si="31"/>
        <v>-0.67756573705179335</v>
      </c>
      <c r="DM126" s="3">
        <v>121</v>
      </c>
      <c r="DN126" s="167">
        <f t="shared" si="32"/>
        <v>-1.3546314741035843</v>
      </c>
      <c r="DP126" s="3">
        <v>121</v>
      </c>
      <c r="DQ126" s="208"/>
      <c r="DS126" s="342">
        <v>31097</v>
      </c>
      <c r="DT126" s="343"/>
      <c r="DU126" s="232">
        <f t="shared" si="29"/>
        <v>0.37960784313725493</v>
      </c>
      <c r="DV126" s="342">
        <v>31097</v>
      </c>
      <c r="DW126" s="343"/>
      <c r="DX126" s="233">
        <f t="shared" si="30"/>
        <v>0.37960784313725493</v>
      </c>
      <c r="DY126" s="231"/>
      <c r="DZ126" s="227">
        <v>121</v>
      </c>
      <c r="EA126" s="208"/>
      <c r="EB126" s="3">
        <v>121</v>
      </c>
      <c r="EC126" s="3">
        <v>-6</v>
      </c>
    </row>
    <row r="127" spans="1:133">
      <c r="A127" s="342">
        <v>31354</v>
      </c>
      <c r="B127" s="343"/>
      <c r="C127" s="164">
        <f t="shared" si="19"/>
        <v>0.47843137254901963</v>
      </c>
      <c r="D127" s="3">
        <v>122</v>
      </c>
      <c r="E127" s="207" t="s">
        <v>204</v>
      </c>
      <c r="F127" s="342">
        <v>31354</v>
      </c>
      <c r="G127" s="343"/>
      <c r="H127" s="208"/>
      <c r="I127" s="342">
        <v>31354</v>
      </c>
      <c r="J127" s="343"/>
      <c r="K127" s="208"/>
      <c r="L127" s="342">
        <v>31354</v>
      </c>
      <c r="M127" s="343"/>
      <c r="N127" s="208"/>
      <c r="O127" s="342">
        <v>31354</v>
      </c>
      <c r="P127" s="343"/>
      <c r="Q127" s="208"/>
      <c r="R127" s="342">
        <v>31354</v>
      </c>
      <c r="S127" s="343"/>
      <c r="T127" s="208"/>
      <c r="U127" s="342">
        <v>31354</v>
      </c>
      <c r="V127" s="343"/>
      <c r="W127" s="208"/>
      <c r="X127" s="342">
        <v>31354</v>
      </c>
      <c r="Y127" s="343"/>
      <c r="Z127" s="208"/>
      <c r="AA127" s="342">
        <v>31354</v>
      </c>
      <c r="AB127" s="343"/>
      <c r="AC127" s="208"/>
      <c r="AD127" s="342">
        <v>31354</v>
      </c>
      <c r="AE127" s="343"/>
      <c r="AF127" s="164">
        <f t="shared" si="21"/>
        <v>0.47843137254901963</v>
      </c>
      <c r="AG127" s="3">
        <v>122</v>
      </c>
      <c r="AH127" s="207" t="s">
        <v>204</v>
      </c>
      <c r="AI127" s="342">
        <v>31354</v>
      </c>
      <c r="AJ127" s="343"/>
      <c r="AK127" s="208"/>
      <c r="AL127" s="342">
        <v>31354</v>
      </c>
      <c r="AM127" s="343"/>
      <c r="AN127" s="208"/>
      <c r="AO127" s="342">
        <v>31354</v>
      </c>
      <c r="AP127" s="343"/>
      <c r="AQ127" s="208"/>
      <c r="AR127" s="342">
        <v>31354</v>
      </c>
      <c r="AS127" s="343"/>
      <c r="AT127" s="208"/>
      <c r="AU127" s="342">
        <v>31354</v>
      </c>
      <c r="AV127" s="343"/>
      <c r="AW127" s="208"/>
      <c r="AX127" s="342">
        <v>31354</v>
      </c>
      <c r="AY127" s="343"/>
      <c r="AZ127" s="208"/>
      <c r="BA127" s="342">
        <v>31354</v>
      </c>
      <c r="BB127" s="343"/>
      <c r="BC127" s="208"/>
      <c r="BD127" s="342">
        <v>31354</v>
      </c>
      <c r="BE127" s="343"/>
      <c r="BF127" s="208"/>
      <c r="BG127" s="3">
        <v>122</v>
      </c>
      <c r="BH127" s="164">
        <f t="shared" si="36"/>
        <v>0.47843137254901963</v>
      </c>
      <c r="BI127" s="3">
        <v>122</v>
      </c>
      <c r="BJ127" s="174">
        <v>11.752988047808765</v>
      </c>
      <c r="BK127" s="281">
        <v>6.54</v>
      </c>
      <c r="BL127" s="184" t="str">
        <f>BL126</f>
        <v>turns off the RDM</v>
      </c>
      <c r="BM127" s="184" t="str">
        <f>BM126</f>
        <v>turns off the RDM</v>
      </c>
      <c r="BS127" s="342">
        <v>31354</v>
      </c>
      <c r="BT127" s="343"/>
      <c r="BU127" s="3">
        <v>5650</v>
      </c>
      <c r="BV127" s="342">
        <v>31354</v>
      </c>
      <c r="BW127" s="343"/>
      <c r="BX127" s="3">
        <v>-5</v>
      </c>
      <c r="BZ127" s="342">
        <v>31354</v>
      </c>
      <c r="CA127" s="343"/>
      <c r="CB127" s="163">
        <v>5650</v>
      </c>
      <c r="CC127" s="342">
        <v>31354</v>
      </c>
      <c r="CD127" s="343"/>
      <c r="CE127" s="177">
        <v>172.23529411764707</v>
      </c>
      <c r="CF127" s="342">
        <v>31354</v>
      </c>
      <c r="CG127" s="343"/>
      <c r="CH127" s="172">
        <f t="shared" si="22"/>
        <v>122.95686274509804</v>
      </c>
      <c r="CJ127" s="342">
        <v>31354</v>
      </c>
      <c r="CK127" s="343"/>
      <c r="CL127" s="164">
        <f t="shared" si="23"/>
        <v>0.47843137254901963</v>
      </c>
      <c r="CM127" s="342">
        <v>31354</v>
      </c>
      <c r="CN127" s="343"/>
      <c r="CO127" s="164">
        <f t="shared" si="24"/>
        <v>0.47843137254901963</v>
      </c>
      <c r="CP127" s="342">
        <v>31354</v>
      </c>
      <c r="CQ127" s="343"/>
      <c r="CR127" s="164">
        <f t="shared" si="25"/>
        <v>0.47843137254901963</v>
      </c>
      <c r="CS127" s="342">
        <v>31354</v>
      </c>
      <c r="CT127" s="343"/>
      <c r="CU127" s="164">
        <f t="shared" si="26"/>
        <v>0.47843137254901963</v>
      </c>
      <c r="CV127" s="342">
        <v>31354</v>
      </c>
      <c r="CW127" s="343"/>
      <c r="CX127" s="164">
        <f t="shared" si="27"/>
        <v>0.47843137254901963</v>
      </c>
      <c r="CY127" s="342">
        <v>31354</v>
      </c>
      <c r="CZ127" s="343"/>
      <c r="DA127" s="164">
        <f t="shared" si="28"/>
        <v>0.47843137254901963</v>
      </c>
      <c r="DC127" s="3">
        <v>122</v>
      </c>
      <c r="DD127" s="3" t="s">
        <v>186</v>
      </c>
      <c r="DE127" s="3">
        <v>122</v>
      </c>
      <c r="DF127" s="165" t="s">
        <v>109</v>
      </c>
      <c r="DG127" s="3">
        <v>122</v>
      </c>
      <c r="DH127" s="164" t="s">
        <v>209</v>
      </c>
      <c r="DI127" s="3">
        <v>122</v>
      </c>
      <c r="DJ127" s="164" t="s">
        <v>152</v>
      </c>
      <c r="DK127" s="3">
        <v>122</v>
      </c>
      <c r="DL127" s="167">
        <f t="shared" si="31"/>
        <v>-0.59788446215139501</v>
      </c>
      <c r="DM127" s="3">
        <v>122</v>
      </c>
      <c r="DN127" s="167">
        <f t="shared" si="32"/>
        <v>-1.1952689243027876</v>
      </c>
      <c r="DP127" s="3">
        <v>122</v>
      </c>
      <c r="DQ127" s="208"/>
      <c r="DS127" s="342">
        <v>31354</v>
      </c>
      <c r="DT127" s="343"/>
      <c r="DU127" s="232">
        <f t="shared" si="29"/>
        <v>0.38274509803921575</v>
      </c>
      <c r="DV127" s="342">
        <v>31354</v>
      </c>
      <c r="DW127" s="343"/>
      <c r="DX127" s="233">
        <f t="shared" si="30"/>
        <v>0.38274509803921575</v>
      </c>
      <c r="DY127" s="231"/>
      <c r="DZ127" s="227">
        <v>122</v>
      </c>
      <c r="EA127" s="208"/>
      <c r="EB127" s="3">
        <v>122</v>
      </c>
      <c r="EC127" s="3">
        <v>-5</v>
      </c>
    </row>
    <row r="128" spans="1:133">
      <c r="A128" s="342">
        <v>31611</v>
      </c>
      <c r="B128" s="343"/>
      <c r="C128" s="164">
        <f t="shared" si="19"/>
        <v>0.4823529411764706</v>
      </c>
      <c r="D128" s="3">
        <v>123</v>
      </c>
      <c r="E128" s="207" t="s">
        <v>204</v>
      </c>
      <c r="F128" s="342">
        <v>31611</v>
      </c>
      <c r="G128" s="343"/>
      <c r="H128" s="208"/>
      <c r="I128" s="342">
        <v>31611</v>
      </c>
      <c r="J128" s="343"/>
      <c r="K128" s="208"/>
      <c r="L128" s="342">
        <v>31611</v>
      </c>
      <c r="M128" s="343"/>
      <c r="N128" s="208"/>
      <c r="O128" s="342">
        <v>31611</v>
      </c>
      <c r="P128" s="343"/>
      <c r="Q128" s="208"/>
      <c r="R128" s="342">
        <v>31611</v>
      </c>
      <c r="S128" s="343"/>
      <c r="T128" s="208"/>
      <c r="U128" s="342">
        <v>31611</v>
      </c>
      <c r="V128" s="343"/>
      <c r="W128" s="208"/>
      <c r="X128" s="342">
        <v>31611</v>
      </c>
      <c r="Y128" s="343"/>
      <c r="Z128" s="208"/>
      <c r="AA128" s="342">
        <v>31611</v>
      </c>
      <c r="AB128" s="343"/>
      <c r="AC128" s="208"/>
      <c r="AD128" s="342">
        <v>31611</v>
      </c>
      <c r="AE128" s="343"/>
      <c r="AF128" s="164">
        <f t="shared" si="21"/>
        <v>0.4823529411764706</v>
      </c>
      <c r="AG128" s="3">
        <v>123</v>
      </c>
      <c r="AH128" s="207" t="s">
        <v>204</v>
      </c>
      <c r="AI128" s="342">
        <v>31611</v>
      </c>
      <c r="AJ128" s="343"/>
      <c r="AK128" s="208"/>
      <c r="AL128" s="342">
        <v>31611</v>
      </c>
      <c r="AM128" s="343"/>
      <c r="AN128" s="208"/>
      <c r="AO128" s="342">
        <v>31611</v>
      </c>
      <c r="AP128" s="343"/>
      <c r="AQ128" s="208"/>
      <c r="AR128" s="342">
        <v>31611</v>
      </c>
      <c r="AS128" s="343"/>
      <c r="AT128" s="208"/>
      <c r="AU128" s="342">
        <v>31611</v>
      </c>
      <c r="AV128" s="343"/>
      <c r="AW128" s="208"/>
      <c r="AX128" s="342">
        <v>31611</v>
      </c>
      <c r="AY128" s="343"/>
      <c r="AZ128" s="208"/>
      <c r="BA128" s="342">
        <v>31611</v>
      </c>
      <c r="BB128" s="343"/>
      <c r="BC128" s="208"/>
      <c r="BD128" s="342">
        <v>31611</v>
      </c>
      <c r="BE128" s="343"/>
      <c r="BF128" s="208"/>
      <c r="BG128" s="3">
        <v>123</v>
      </c>
      <c r="BH128" s="164">
        <f t="shared" si="36"/>
        <v>0.4823529411764706</v>
      </c>
      <c r="BI128" s="3">
        <v>123</v>
      </c>
      <c r="BJ128" s="174">
        <v>11.852589641434262</v>
      </c>
      <c r="BK128" s="281">
        <v>6.61</v>
      </c>
      <c r="BL128" s="184" t="str">
        <f t="shared" ref="BL128:BM135" si="39">BL127</f>
        <v>turns off the RDM</v>
      </c>
      <c r="BM128" s="184" t="str">
        <f t="shared" si="39"/>
        <v>turns off the RDM</v>
      </c>
      <c r="BS128" s="342">
        <v>31611</v>
      </c>
      <c r="BT128" s="343"/>
      <c r="BU128" s="3">
        <v>5700</v>
      </c>
      <c r="BV128" s="342">
        <v>31611</v>
      </c>
      <c r="BW128" s="343"/>
      <c r="BX128" s="3">
        <v>-4</v>
      </c>
      <c r="BZ128" s="342">
        <v>31611</v>
      </c>
      <c r="CA128" s="343"/>
      <c r="CB128" s="163">
        <v>5700</v>
      </c>
      <c r="CC128" s="342">
        <v>31611</v>
      </c>
      <c r="CD128" s="343"/>
      <c r="CE128" s="177">
        <v>173.64705882352942</v>
      </c>
      <c r="CF128" s="342">
        <v>31611</v>
      </c>
      <c r="CG128" s="343"/>
      <c r="CH128" s="172">
        <f t="shared" si="22"/>
        <v>123.96470588235294</v>
      </c>
      <c r="CJ128" s="342">
        <v>31611</v>
      </c>
      <c r="CK128" s="343"/>
      <c r="CL128" s="164">
        <f t="shared" si="23"/>
        <v>0.4823529411764706</v>
      </c>
      <c r="CM128" s="342">
        <v>31611</v>
      </c>
      <c r="CN128" s="343"/>
      <c r="CO128" s="164">
        <f t="shared" si="24"/>
        <v>0.4823529411764706</v>
      </c>
      <c r="CP128" s="342">
        <v>31611</v>
      </c>
      <c r="CQ128" s="343"/>
      <c r="CR128" s="164">
        <f t="shared" si="25"/>
        <v>0.4823529411764706</v>
      </c>
      <c r="CS128" s="342">
        <v>31611</v>
      </c>
      <c r="CT128" s="343"/>
      <c r="CU128" s="164">
        <f t="shared" si="26"/>
        <v>0.4823529411764706</v>
      </c>
      <c r="CV128" s="342">
        <v>31611</v>
      </c>
      <c r="CW128" s="343"/>
      <c r="CX128" s="164">
        <f t="shared" si="27"/>
        <v>0.4823529411764706</v>
      </c>
      <c r="CY128" s="342">
        <v>31611</v>
      </c>
      <c r="CZ128" s="343"/>
      <c r="DA128" s="164">
        <f t="shared" si="28"/>
        <v>0.4823529411764706</v>
      </c>
      <c r="DC128" s="3">
        <v>123</v>
      </c>
      <c r="DD128" s="3" t="s">
        <v>186</v>
      </c>
      <c r="DE128" s="3">
        <v>123</v>
      </c>
      <c r="DF128" s="165" t="s">
        <v>109</v>
      </c>
      <c r="DG128" s="3">
        <v>123</v>
      </c>
      <c r="DH128" s="164" t="s">
        <v>209</v>
      </c>
      <c r="DI128" s="3">
        <v>123</v>
      </c>
      <c r="DJ128" s="164" t="s">
        <v>152</v>
      </c>
      <c r="DK128" s="3">
        <v>123</v>
      </c>
      <c r="DL128" s="167">
        <f t="shared" si="31"/>
        <v>-0.51820318725099668</v>
      </c>
      <c r="DM128" s="3">
        <v>123</v>
      </c>
      <c r="DN128" s="167">
        <f t="shared" si="32"/>
        <v>-1.035906374501991</v>
      </c>
      <c r="DP128" s="3">
        <v>123</v>
      </c>
      <c r="DQ128" s="208"/>
      <c r="DS128" s="342">
        <v>31611</v>
      </c>
      <c r="DT128" s="343"/>
      <c r="DU128" s="232">
        <f t="shared" si="29"/>
        <v>0.38588235294117651</v>
      </c>
      <c r="DV128" s="342">
        <v>31611</v>
      </c>
      <c r="DW128" s="343"/>
      <c r="DX128" s="233">
        <f t="shared" si="30"/>
        <v>0.38588235294117651</v>
      </c>
      <c r="DY128" s="231"/>
      <c r="DZ128" s="227">
        <v>123</v>
      </c>
      <c r="EA128" s="208"/>
      <c r="EB128" s="3">
        <v>123</v>
      </c>
      <c r="EC128" s="3">
        <v>-4</v>
      </c>
    </row>
    <row r="129" spans="1:133">
      <c r="A129" s="342">
        <v>31868</v>
      </c>
      <c r="B129" s="343"/>
      <c r="C129" s="164">
        <f t="shared" si="19"/>
        <v>0.48627450980392156</v>
      </c>
      <c r="D129" s="3">
        <v>124</v>
      </c>
      <c r="E129" s="207" t="s">
        <v>204</v>
      </c>
      <c r="F129" s="342">
        <v>31868</v>
      </c>
      <c r="G129" s="343"/>
      <c r="H129" s="208"/>
      <c r="I129" s="342">
        <v>31868</v>
      </c>
      <c r="J129" s="343"/>
      <c r="K129" s="208"/>
      <c r="L129" s="342">
        <v>31868</v>
      </c>
      <c r="M129" s="343"/>
      <c r="N129" s="208"/>
      <c r="O129" s="342">
        <v>31868</v>
      </c>
      <c r="P129" s="343"/>
      <c r="Q129" s="208"/>
      <c r="R129" s="342">
        <v>31868</v>
      </c>
      <c r="S129" s="343"/>
      <c r="T129" s="208"/>
      <c r="U129" s="342">
        <v>31868</v>
      </c>
      <c r="V129" s="343"/>
      <c r="W129" s="208"/>
      <c r="X129" s="342">
        <v>31868</v>
      </c>
      <c r="Y129" s="343"/>
      <c r="Z129" s="208"/>
      <c r="AA129" s="342">
        <v>31868</v>
      </c>
      <c r="AB129" s="343"/>
      <c r="AC129" s="208"/>
      <c r="AD129" s="342">
        <v>31868</v>
      </c>
      <c r="AE129" s="343"/>
      <c r="AF129" s="164">
        <f t="shared" si="21"/>
        <v>0.48627450980392156</v>
      </c>
      <c r="AG129" s="3">
        <v>124</v>
      </c>
      <c r="AH129" s="207" t="s">
        <v>204</v>
      </c>
      <c r="AI129" s="342">
        <v>31868</v>
      </c>
      <c r="AJ129" s="343"/>
      <c r="AK129" s="208"/>
      <c r="AL129" s="342">
        <v>31868</v>
      </c>
      <c r="AM129" s="343"/>
      <c r="AN129" s="208"/>
      <c r="AO129" s="342">
        <v>31868</v>
      </c>
      <c r="AP129" s="343"/>
      <c r="AQ129" s="208"/>
      <c r="AR129" s="342">
        <v>31868</v>
      </c>
      <c r="AS129" s="343"/>
      <c r="AT129" s="208"/>
      <c r="AU129" s="342">
        <v>31868</v>
      </c>
      <c r="AV129" s="343"/>
      <c r="AW129" s="208"/>
      <c r="AX129" s="342">
        <v>31868</v>
      </c>
      <c r="AY129" s="343"/>
      <c r="AZ129" s="208"/>
      <c r="BA129" s="342">
        <v>31868</v>
      </c>
      <c r="BB129" s="343"/>
      <c r="BC129" s="208"/>
      <c r="BD129" s="342">
        <v>31868</v>
      </c>
      <c r="BE129" s="343"/>
      <c r="BF129" s="208"/>
      <c r="BG129" s="3">
        <v>124</v>
      </c>
      <c r="BH129" s="164">
        <f t="shared" si="36"/>
        <v>0.48627450980392156</v>
      </c>
      <c r="BI129" s="3">
        <v>124</v>
      </c>
      <c r="BJ129" s="174">
        <v>11.952191235059761</v>
      </c>
      <c r="BK129" s="281">
        <v>6.68</v>
      </c>
      <c r="BL129" s="184" t="str">
        <f t="shared" si="39"/>
        <v>turns off the RDM</v>
      </c>
      <c r="BM129" s="184" t="str">
        <f t="shared" si="39"/>
        <v>turns off the RDM</v>
      </c>
      <c r="BS129" s="342">
        <v>31868</v>
      </c>
      <c r="BT129" s="343"/>
      <c r="BU129" s="3">
        <v>5750</v>
      </c>
      <c r="BV129" s="342">
        <v>31868</v>
      </c>
      <c r="BW129" s="343"/>
      <c r="BX129" s="3">
        <v>-3</v>
      </c>
      <c r="BZ129" s="342">
        <v>31868</v>
      </c>
      <c r="CA129" s="343"/>
      <c r="CB129" s="163">
        <v>5750</v>
      </c>
      <c r="CC129" s="342">
        <v>31868</v>
      </c>
      <c r="CD129" s="343"/>
      <c r="CE129" s="177">
        <v>175.05882352941177</v>
      </c>
      <c r="CF129" s="342">
        <v>31868</v>
      </c>
      <c r="CG129" s="343"/>
      <c r="CH129" s="172">
        <f t="shared" si="22"/>
        <v>124.97254901960784</v>
      </c>
      <c r="CJ129" s="342">
        <v>31868</v>
      </c>
      <c r="CK129" s="343"/>
      <c r="CL129" s="164">
        <f t="shared" si="23"/>
        <v>0.48627450980392156</v>
      </c>
      <c r="CM129" s="342">
        <v>31868</v>
      </c>
      <c r="CN129" s="343"/>
      <c r="CO129" s="164">
        <f t="shared" si="24"/>
        <v>0.48627450980392156</v>
      </c>
      <c r="CP129" s="342">
        <v>31868</v>
      </c>
      <c r="CQ129" s="343"/>
      <c r="CR129" s="164">
        <f t="shared" si="25"/>
        <v>0.48627450980392156</v>
      </c>
      <c r="CS129" s="342">
        <v>31868</v>
      </c>
      <c r="CT129" s="343"/>
      <c r="CU129" s="164">
        <f t="shared" si="26"/>
        <v>0.48627450980392156</v>
      </c>
      <c r="CV129" s="342">
        <v>31868</v>
      </c>
      <c r="CW129" s="343"/>
      <c r="CX129" s="164">
        <f t="shared" si="27"/>
        <v>0.48627450980392156</v>
      </c>
      <c r="CY129" s="342">
        <v>31868</v>
      </c>
      <c r="CZ129" s="343"/>
      <c r="DA129" s="164">
        <f t="shared" si="28"/>
        <v>0.48627450980392156</v>
      </c>
      <c r="DC129" s="3">
        <v>124</v>
      </c>
      <c r="DD129" s="3" t="s">
        <v>186</v>
      </c>
      <c r="DE129" s="3">
        <v>124</v>
      </c>
      <c r="DF129" s="165" t="s">
        <v>109</v>
      </c>
      <c r="DG129" s="3">
        <v>124</v>
      </c>
      <c r="DH129" s="164" t="s">
        <v>209</v>
      </c>
      <c r="DI129" s="3">
        <v>124</v>
      </c>
      <c r="DJ129" s="164" t="s">
        <v>152</v>
      </c>
      <c r="DK129" s="3">
        <v>124</v>
      </c>
      <c r="DL129" s="167">
        <f t="shared" si="31"/>
        <v>-0.43852191235059834</v>
      </c>
      <c r="DM129" s="3">
        <v>124</v>
      </c>
      <c r="DN129" s="167">
        <f t="shared" si="32"/>
        <v>-0.8765438247011943</v>
      </c>
      <c r="DP129" s="3">
        <v>124</v>
      </c>
      <c r="DQ129" s="208"/>
      <c r="DS129" s="342">
        <v>31868</v>
      </c>
      <c r="DT129" s="343"/>
      <c r="DU129" s="232">
        <f t="shared" si="29"/>
        <v>0.38901960784313727</v>
      </c>
      <c r="DV129" s="342">
        <v>31868</v>
      </c>
      <c r="DW129" s="343"/>
      <c r="DX129" s="233">
        <f t="shared" si="30"/>
        <v>0.38901960784313727</v>
      </c>
      <c r="DY129" s="231"/>
      <c r="DZ129" s="227">
        <v>124</v>
      </c>
      <c r="EA129" s="208"/>
      <c r="EB129" s="3">
        <v>124</v>
      </c>
      <c r="EC129" s="3">
        <v>-3</v>
      </c>
    </row>
    <row r="130" spans="1:133">
      <c r="A130" s="342">
        <v>32125</v>
      </c>
      <c r="B130" s="343"/>
      <c r="C130" s="164">
        <f t="shared" si="19"/>
        <v>0.49019607843137253</v>
      </c>
      <c r="D130" s="3">
        <v>125</v>
      </c>
      <c r="E130" s="207" t="s">
        <v>204</v>
      </c>
      <c r="F130" s="342">
        <v>32125</v>
      </c>
      <c r="G130" s="343"/>
      <c r="H130" s="208"/>
      <c r="I130" s="342">
        <v>32125</v>
      </c>
      <c r="J130" s="343"/>
      <c r="K130" s="208"/>
      <c r="L130" s="342">
        <v>32125</v>
      </c>
      <c r="M130" s="343"/>
      <c r="N130" s="208"/>
      <c r="O130" s="342">
        <v>32125</v>
      </c>
      <c r="P130" s="343"/>
      <c r="Q130" s="208"/>
      <c r="R130" s="342">
        <v>32125</v>
      </c>
      <c r="S130" s="343"/>
      <c r="T130" s="208"/>
      <c r="U130" s="342">
        <v>32125</v>
      </c>
      <c r="V130" s="343"/>
      <c r="W130" s="208"/>
      <c r="X130" s="342">
        <v>32125</v>
      </c>
      <c r="Y130" s="343"/>
      <c r="Z130" s="208"/>
      <c r="AA130" s="342">
        <v>32125</v>
      </c>
      <c r="AB130" s="343"/>
      <c r="AC130" s="208"/>
      <c r="AD130" s="342">
        <v>32125</v>
      </c>
      <c r="AE130" s="343"/>
      <c r="AF130" s="164">
        <f t="shared" si="21"/>
        <v>0.49019607843137253</v>
      </c>
      <c r="AG130" s="3">
        <v>125</v>
      </c>
      <c r="AH130" s="207" t="s">
        <v>204</v>
      </c>
      <c r="AI130" s="342">
        <v>32125</v>
      </c>
      <c r="AJ130" s="343"/>
      <c r="AK130" s="208"/>
      <c r="AL130" s="342">
        <v>32125</v>
      </c>
      <c r="AM130" s="343"/>
      <c r="AN130" s="208"/>
      <c r="AO130" s="342">
        <v>32125</v>
      </c>
      <c r="AP130" s="343"/>
      <c r="AQ130" s="208"/>
      <c r="AR130" s="342">
        <v>32125</v>
      </c>
      <c r="AS130" s="343"/>
      <c r="AT130" s="208"/>
      <c r="AU130" s="342">
        <v>32125</v>
      </c>
      <c r="AV130" s="343"/>
      <c r="AW130" s="208"/>
      <c r="AX130" s="342">
        <v>32125</v>
      </c>
      <c r="AY130" s="343"/>
      <c r="AZ130" s="208"/>
      <c r="BA130" s="342">
        <v>32125</v>
      </c>
      <c r="BB130" s="343"/>
      <c r="BC130" s="208"/>
      <c r="BD130" s="342">
        <v>32125</v>
      </c>
      <c r="BE130" s="343"/>
      <c r="BF130" s="208"/>
      <c r="BG130" s="3">
        <v>125</v>
      </c>
      <c r="BH130" s="164">
        <f t="shared" si="36"/>
        <v>0.49019607843137253</v>
      </c>
      <c r="BI130" s="3">
        <v>125</v>
      </c>
      <c r="BJ130" s="174">
        <v>12.051792828685258</v>
      </c>
      <c r="BK130" s="281">
        <v>6.75</v>
      </c>
      <c r="BL130" s="184" t="str">
        <f t="shared" si="39"/>
        <v>turns off the RDM</v>
      </c>
      <c r="BM130" s="184" t="str">
        <f t="shared" si="39"/>
        <v>turns off the RDM</v>
      </c>
      <c r="BS130" s="342">
        <v>32125</v>
      </c>
      <c r="BT130" s="343"/>
      <c r="BU130" s="3">
        <v>5750</v>
      </c>
      <c r="BV130" s="342">
        <v>32125</v>
      </c>
      <c r="BW130" s="343"/>
      <c r="BX130" s="3">
        <v>-2</v>
      </c>
      <c r="BZ130" s="342">
        <v>32125</v>
      </c>
      <c r="CA130" s="343"/>
      <c r="CB130" s="163">
        <v>5750</v>
      </c>
      <c r="CC130" s="342">
        <v>32125</v>
      </c>
      <c r="CD130" s="343"/>
      <c r="CE130" s="177">
        <v>176.47058823529412</v>
      </c>
      <c r="CF130" s="342">
        <v>32125</v>
      </c>
      <c r="CG130" s="343"/>
      <c r="CH130" s="172">
        <f t="shared" si="22"/>
        <v>125.98039215686275</v>
      </c>
      <c r="CJ130" s="342">
        <v>32125</v>
      </c>
      <c r="CK130" s="343"/>
      <c r="CL130" s="164">
        <f t="shared" si="23"/>
        <v>0.49019607843137253</v>
      </c>
      <c r="CM130" s="342">
        <v>32125</v>
      </c>
      <c r="CN130" s="343"/>
      <c r="CO130" s="164">
        <f t="shared" si="24"/>
        <v>0.49019607843137253</v>
      </c>
      <c r="CP130" s="342">
        <v>32125</v>
      </c>
      <c r="CQ130" s="343"/>
      <c r="CR130" s="164">
        <f t="shared" si="25"/>
        <v>0.49019607843137253</v>
      </c>
      <c r="CS130" s="342">
        <v>32125</v>
      </c>
      <c r="CT130" s="343"/>
      <c r="CU130" s="164">
        <f t="shared" si="26"/>
        <v>0.49019607843137253</v>
      </c>
      <c r="CV130" s="342">
        <v>32125</v>
      </c>
      <c r="CW130" s="343"/>
      <c r="CX130" s="164">
        <f t="shared" si="27"/>
        <v>0.49019607843137253</v>
      </c>
      <c r="CY130" s="342">
        <v>32125</v>
      </c>
      <c r="CZ130" s="343"/>
      <c r="DA130" s="164">
        <f t="shared" si="28"/>
        <v>0.49019607843137253</v>
      </c>
      <c r="DC130" s="3">
        <v>125</v>
      </c>
      <c r="DD130" s="3" t="s">
        <v>186</v>
      </c>
      <c r="DE130" s="3">
        <v>125</v>
      </c>
      <c r="DF130" s="165" t="s">
        <v>109</v>
      </c>
      <c r="DG130" s="3">
        <v>125</v>
      </c>
      <c r="DH130" s="164" t="s">
        <v>209</v>
      </c>
      <c r="DI130" s="3">
        <v>125</v>
      </c>
      <c r="DJ130" s="164" t="s">
        <v>152</v>
      </c>
      <c r="DK130" s="3">
        <v>125</v>
      </c>
      <c r="DL130" s="167">
        <f t="shared" si="31"/>
        <v>-0.35884063745020001</v>
      </c>
      <c r="DM130" s="3">
        <v>125</v>
      </c>
      <c r="DN130" s="167">
        <f t="shared" si="32"/>
        <v>-0.71718127490039763</v>
      </c>
      <c r="DP130" s="3">
        <v>125</v>
      </c>
      <c r="DQ130" s="208"/>
      <c r="DS130" s="342">
        <v>32125</v>
      </c>
      <c r="DT130" s="343"/>
      <c r="DU130" s="232">
        <f t="shared" si="29"/>
        <v>0.39215686274509803</v>
      </c>
      <c r="DV130" s="342">
        <v>32125</v>
      </c>
      <c r="DW130" s="343"/>
      <c r="DX130" s="233">
        <f t="shared" si="30"/>
        <v>0.39215686274509803</v>
      </c>
      <c r="DY130" s="231"/>
      <c r="DZ130" s="227">
        <v>125</v>
      </c>
      <c r="EA130" s="208"/>
      <c r="EB130" s="3">
        <v>125</v>
      </c>
      <c r="EC130" s="3">
        <v>-2</v>
      </c>
    </row>
    <row r="131" spans="1:133">
      <c r="A131" s="342">
        <v>32382</v>
      </c>
      <c r="B131" s="343"/>
      <c r="C131" s="164">
        <f t="shared" si="19"/>
        <v>0.49411764705882355</v>
      </c>
      <c r="D131" s="3">
        <v>126</v>
      </c>
      <c r="E131" s="207" t="s">
        <v>204</v>
      </c>
      <c r="F131" s="342">
        <v>32382</v>
      </c>
      <c r="G131" s="343"/>
      <c r="H131" s="208"/>
      <c r="I131" s="342">
        <v>32382</v>
      </c>
      <c r="J131" s="343"/>
      <c r="K131" s="208"/>
      <c r="L131" s="342">
        <v>32382</v>
      </c>
      <c r="M131" s="343"/>
      <c r="N131" s="208"/>
      <c r="O131" s="342">
        <v>32382</v>
      </c>
      <c r="P131" s="343"/>
      <c r="Q131" s="208"/>
      <c r="R131" s="342">
        <v>32382</v>
      </c>
      <c r="S131" s="343"/>
      <c r="T131" s="208"/>
      <c r="U131" s="342">
        <v>32382</v>
      </c>
      <c r="V131" s="343"/>
      <c r="W131" s="208"/>
      <c r="X131" s="342">
        <v>32382</v>
      </c>
      <c r="Y131" s="343"/>
      <c r="Z131" s="208"/>
      <c r="AA131" s="342">
        <v>32382</v>
      </c>
      <c r="AB131" s="343"/>
      <c r="AC131" s="208"/>
      <c r="AD131" s="342">
        <v>32382</v>
      </c>
      <c r="AE131" s="343"/>
      <c r="AF131" s="164">
        <f t="shared" si="21"/>
        <v>0.49411764705882355</v>
      </c>
      <c r="AG131" s="3">
        <v>126</v>
      </c>
      <c r="AH131" s="207" t="s">
        <v>204</v>
      </c>
      <c r="AI131" s="342">
        <v>32382</v>
      </c>
      <c r="AJ131" s="343"/>
      <c r="AK131" s="208"/>
      <c r="AL131" s="342">
        <v>32382</v>
      </c>
      <c r="AM131" s="343"/>
      <c r="AN131" s="208"/>
      <c r="AO131" s="342">
        <v>32382</v>
      </c>
      <c r="AP131" s="343"/>
      <c r="AQ131" s="208"/>
      <c r="AR131" s="342">
        <v>32382</v>
      </c>
      <c r="AS131" s="343"/>
      <c r="AT131" s="208"/>
      <c r="AU131" s="342">
        <v>32382</v>
      </c>
      <c r="AV131" s="343"/>
      <c r="AW131" s="208"/>
      <c r="AX131" s="342">
        <v>32382</v>
      </c>
      <c r="AY131" s="343"/>
      <c r="AZ131" s="208"/>
      <c r="BA131" s="342">
        <v>32382</v>
      </c>
      <c r="BB131" s="343"/>
      <c r="BC131" s="208"/>
      <c r="BD131" s="342">
        <v>32382</v>
      </c>
      <c r="BE131" s="343"/>
      <c r="BF131" s="208"/>
      <c r="BG131" s="3">
        <v>126</v>
      </c>
      <c r="BH131" s="164">
        <f t="shared" si="36"/>
        <v>0.49411764705882355</v>
      </c>
      <c r="BI131" s="3">
        <v>126</v>
      </c>
      <c r="BJ131" s="174">
        <v>12.151394422310757</v>
      </c>
      <c r="BK131" s="281">
        <v>6.82</v>
      </c>
      <c r="BL131" s="184" t="str">
        <f t="shared" si="39"/>
        <v>turns off the RDM</v>
      </c>
      <c r="BM131" s="184" t="str">
        <f t="shared" si="39"/>
        <v>turns off the RDM</v>
      </c>
      <c r="BS131" s="342">
        <v>32382</v>
      </c>
      <c r="BT131" s="343"/>
      <c r="BU131" s="3">
        <v>5800</v>
      </c>
      <c r="BV131" s="342">
        <v>32382</v>
      </c>
      <c r="BW131" s="343"/>
      <c r="BX131" s="3">
        <v>-2</v>
      </c>
      <c r="BZ131" s="342">
        <v>32382</v>
      </c>
      <c r="CA131" s="343"/>
      <c r="CB131" s="163">
        <v>5800</v>
      </c>
      <c r="CC131" s="342">
        <v>32382</v>
      </c>
      <c r="CD131" s="343"/>
      <c r="CE131" s="177">
        <v>177.88235294117646</v>
      </c>
      <c r="CF131" s="342">
        <v>32382</v>
      </c>
      <c r="CG131" s="343"/>
      <c r="CH131" s="172">
        <f t="shared" si="22"/>
        <v>126.98823529411764</v>
      </c>
      <c r="CJ131" s="342">
        <v>32382</v>
      </c>
      <c r="CK131" s="343"/>
      <c r="CL131" s="164">
        <f t="shared" si="23"/>
        <v>0.49411764705882355</v>
      </c>
      <c r="CM131" s="342">
        <v>32382</v>
      </c>
      <c r="CN131" s="343"/>
      <c r="CO131" s="164">
        <f t="shared" si="24"/>
        <v>0.49411764705882355</v>
      </c>
      <c r="CP131" s="342">
        <v>32382</v>
      </c>
      <c r="CQ131" s="343"/>
      <c r="CR131" s="164">
        <f t="shared" si="25"/>
        <v>0.49411764705882355</v>
      </c>
      <c r="CS131" s="342">
        <v>32382</v>
      </c>
      <c r="CT131" s="343"/>
      <c r="CU131" s="164">
        <f t="shared" si="26"/>
        <v>0.49411764705882355</v>
      </c>
      <c r="CV131" s="342">
        <v>32382</v>
      </c>
      <c r="CW131" s="343"/>
      <c r="CX131" s="164">
        <f t="shared" si="27"/>
        <v>0.49411764705882355</v>
      </c>
      <c r="CY131" s="342">
        <v>32382</v>
      </c>
      <c r="CZ131" s="343"/>
      <c r="DA131" s="164">
        <f t="shared" si="28"/>
        <v>0.49411764705882355</v>
      </c>
      <c r="DC131" s="3">
        <v>126</v>
      </c>
      <c r="DD131" s="3" t="s">
        <v>186</v>
      </c>
      <c r="DE131" s="3">
        <v>126</v>
      </c>
      <c r="DF131" s="165" t="s">
        <v>109</v>
      </c>
      <c r="DG131" s="3">
        <v>126</v>
      </c>
      <c r="DH131" s="164" t="s">
        <v>209</v>
      </c>
      <c r="DI131" s="3">
        <v>126</v>
      </c>
      <c r="DJ131" s="164" t="s">
        <v>152</v>
      </c>
      <c r="DK131" s="3">
        <v>126</v>
      </c>
      <c r="DL131" s="167">
        <f t="shared" si="31"/>
        <v>-0.27915936254980167</v>
      </c>
      <c r="DM131" s="3">
        <v>126</v>
      </c>
      <c r="DN131" s="167">
        <f t="shared" si="32"/>
        <v>-0.55781872509960095</v>
      </c>
      <c r="DP131" s="3">
        <v>126</v>
      </c>
      <c r="DQ131" s="208"/>
      <c r="DS131" s="342">
        <v>32382</v>
      </c>
      <c r="DT131" s="343"/>
      <c r="DU131" s="232">
        <f t="shared" si="29"/>
        <v>0.39529411764705885</v>
      </c>
      <c r="DV131" s="342">
        <v>32382</v>
      </c>
      <c r="DW131" s="343"/>
      <c r="DX131" s="233">
        <f t="shared" si="30"/>
        <v>0.39529411764705885</v>
      </c>
      <c r="DY131" s="231"/>
      <c r="DZ131" s="227">
        <v>126</v>
      </c>
      <c r="EA131" s="208"/>
      <c r="EB131" s="3">
        <v>126</v>
      </c>
      <c r="EC131" s="3">
        <v>-2</v>
      </c>
    </row>
    <row r="132" spans="1:133">
      <c r="A132" s="342">
        <v>32639</v>
      </c>
      <c r="B132" s="343"/>
      <c r="C132" s="164">
        <f t="shared" si="19"/>
        <v>0.49803921568627452</v>
      </c>
      <c r="D132" s="3">
        <v>127</v>
      </c>
      <c r="E132" s="207" t="s">
        <v>204</v>
      </c>
      <c r="F132" s="342">
        <v>32639</v>
      </c>
      <c r="G132" s="343"/>
      <c r="H132" s="208"/>
      <c r="I132" s="342">
        <v>32639</v>
      </c>
      <c r="J132" s="343"/>
      <c r="K132" s="208"/>
      <c r="L132" s="342">
        <v>32639</v>
      </c>
      <c r="M132" s="343"/>
      <c r="N132" s="208"/>
      <c r="O132" s="342">
        <v>32639</v>
      </c>
      <c r="P132" s="343"/>
      <c r="Q132" s="208"/>
      <c r="R132" s="342">
        <v>32639</v>
      </c>
      <c r="S132" s="343"/>
      <c r="T132" s="208"/>
      <c r="U132" s="342">
        <v>32639</v>
      </c>
      <c r="V132" s="343"/>
      <c r="W132" s="208"/>
      <c r="X132" s="342">
        <v>32639</v>
      </c>
      <c r="Y132" s="343"/>
      <c r="Z132" s="208"/>
      <c r="AA132" s="342">
        <v>32639</v>
      </c>
      <c r="AB132" s="343"/>
      <c r="AC132" s="208"/>
      <c r="AD132" s="342">
        <v>32639</v>
      </c>
      <c r="AE132" s="343"/>
      <c r="AF132" s="164">
        <f t="shared" si="21"/>
        <v>0.49803921568627452</v>
      </c>
      <c r="AG132" s="3">
        <v>127</v>
      </c>
      <c r="AH132" s="207" t="s">
        <v>204</v>
      </c>
      <c r="AI132" s="342">
        <v>32639</v>
      </c>
      <c r="AJ132" s="343"/>
      <c r="AK132" s="208"/>
      <c r="AL132" s="342">
        <v>32639</v>
      </c>
      <c r="AM132" s="343"/>
      <c r="AN132" s="208"/>
      <c r="AO132" s="342">
        <v>32639</v>
      </c>
      <c r="AP132" s="343"/>
      <c r="AQ132" s="208"/>
      <c r="AR132" s="342">
        <v>32639</v>
      </c>
      <c r="AS132" s="343"/>
      <c r="AT132" s="208"/>
      <c r="AU132" s="342">
        <v>32639</v>
      </c>
      <c r="AV132" s="343"/>
      <c r="AW132" s="208"/>
      <c r="AX132" s="342">
        <v>32639</v>
      </c>
      <c r="AY132" s="343"/>
      <c r="AZ132" s="208"/>
      <c r="BA132" s="342">
        <v>32639</v>
      </c>
      <c r="BB132" s="343"/>
      <c r="BC132" s="208"/>
      <c r="BD132" s="342">
        <v>32639</v>
      </c>
      <c r="BE132" s="343"/>
      <c r="BF132" s="208"/>
      <c r="BG132" s="3">
        <v>127</v>
      </c>
      <c r="BH132" s="164">
        <f t="shared" si="36"/>
        <v>0.49803921568627452</v>
      </c>
      <c r="BI132" s="3">
        <v>127</v>
      </c>
      <c r="BJ132" s="174">
        <v>12.250996015936254</v>
      </c>
      <c r="BK132" s="281">
        <v>6.8900000000000006</v>
      </c>
      <c r="BL132" s="184" t="str">
        <f t="shared" si="39"/>
        <v>turns off the RDM</v>
      </c>
      <c r="BM132" s="184" t="str">
        <f t="shared" si="39"/>
        <v>turns off the RDM</v>
      </c>
      <c r="BS132" s="342">
        <v>32639</v>
      </c>
      <c r="BT132" s="343"/>
      <c r="BU132" s="3">
        <v>5850</v>
      </c>
      <c r="BV132" s="342">
        <v>32639</v>
      </c>
      <c r="BW132" s="343"/>
      <c r="BX132" s="3">
        <v>-1</v>
      </c>
      <c r="BZ132" s="342">
        <v>32639</v>
      </c>
      <c r="CA132" s="343"/>
      <c r="CB132" s="163">
        <v>5850</v>
      </c>
      <c r="CC132" s="342">
        <v>32639</v>
      </c>
      <c r="CD132" s="343"/>
      <c r="CE132" s="177">
        <v>179.29411764705881</v>
      </c>
      <c r="CF132" s="342">
        <v>32639</v>
      </c>
      <c r="CG132" s="343"/>
      <c r="CH132" s="172">
        <f t="shared" si="22"/>
        <v>127.99607843137255</v>
      </c>
      <c r="CJ132" s="342">
        <v>32639</v>
      </c>
      <c r="CK132" s="343"/>
      <c r="CL132" s="164">
        <f t="shared" si="23"/>
        <v>0.49803921568627452</v>
      </c>
      <c r="CM132" s="342">
        <v>32639</v>
      </c>
      <c r="CN132" s="343"/>
      <c r="CO132" s="164">
        <f t="shared" si="24"/>
        <v>0.49803921568627452</v>
      </c>
      <c r="CP132" s="342">
        <v>32639</v>
      </c>
      <c r="CQ132" s="343"/>
      <c r="CR132" s="164">
        <f t="shared" si="25"/>
        <v>0.49803921568627452</v>
      </c>
      <c r="CS132" s="342">
        <v>32639</v>
      </c>
      <c r="CT132" s="343"/>
      <c r="CU132" s="164">
        <f t="shared" si="26"/>
        <v>0.49803921568627452</v>
      </c>
      <c r="CV132" s="342">
        <v>32639</v>
      </c>
      <c r="CW132" s="343"/>
      <c r="CX132" s="164">
        <f t="shared" si="27"/>
        <v>0.49803921568627452</v>
      </c>
      <c r="CY132" s="342">
        <v>32639</v>
      </c>
      <c r="CZ132" s="343"/>
      <c r="DA132" s="164">
        <f t="shared" si="28"/>
        <v>0.49803921568627452</v>
      </c>
      <c r="DC132" s="3">
        <v>127</v>
      </c>
      <c r="DD132" s="3" t="s">
        <v>186</v>
      </c>
      <c r="DE132" s="3">
        <v>127</v>
      </c>
      <c r="DF132" s="165" t="s">
        <v>109</v>
      </c>
      <c r="DG132" s="3">
        <v>127</v>
      </c>
      <c r="DH132" s="164" t="s">
        <v>209</v>
      </c>
      <c r="DI132" s="3">
        <v>127</v>
      </c>
      <c r="DJ132" s="164" t="s">
        <v>152</v>
      </c>
      <c r="DK132" s="3">
        <v>127</v>
      </c>
      <c r="DL132" s="167">
        <f t="shared" si="31"/>
        <v>-0.19947808764940334</v>
      </c>
      <c r="DM132" s="3">
        <v>127</v>
      </c>
      <c r="DN132" s="167">
        <f t="shared" si="32"/>
        <v>-0.39845617529880428</v>
      </c>
      <c r="DP132" s="3">
        <v>127</v>
      </c>
      <c r="DQ132" s="208"/>
      <c r="DS132" s="342">
        <v>32639</v>
      </c>
      <c r="DT132" s="343"/>
      <c r="DU132" s="232">
        <f t="shared" si="29"/>
        <v>0.39843137254901961</v>
      </c>
      <c r="DV132" s="342">
        <v>32639</v>
      </c>
      <c r="DW132" s="343"/>
      <c r="DX132" s="233">
        <f t="shared" si="30"/>
        <v>0.39843137254901961</v>
      </c>
      <c r="DY132" s="231"/>
      <c r="DZ132" s="227">
        <v>127</v>
      </c>
      <c r="EA132" s="208"/>
      <c r="EB132" s="3">
        <v>127</v>
      </c>
      <c r="EC132" s="3">
        <v>-1</v>
      </c>
    </row>
    <row r="133" spans="1:133">
      <c r="A133" s="342">
        <v>32896</v>
      </c>
      <c r="B133" s="343"/>
      <c r="C133" s="164">
        <f t="shared" ref="C133:C196" si="40">(A133/65535)</f>
        <v>0.50196078431372548</v>
      </c>
      <c r="D133" s="3">
        <v>128</v>
      </c>
      <c r="E133" s="207" t="s">
        <v>204</v>
      </c>
      <c r="F133" s="342">
        <v>32896</v>
      </c>
      <c r="G133" s="343"/>
      <c r="H133" s="208"/>
      <c r="I133" s="342">
        <v>32896</v>
      </c>
      <c r="J133" s="343"/>
      <c r="K133" s="208"/>
      <c r="L133" s="342">
        <v>32896</v>
      </c>
      <c r="M133" s="343"/>
      <c r="N133" s="208"/>
      <c r="O133" s="342">
        <v>32896</v>
      </c>
      <c r="P133" s="343"/>
      <c r="Q133" s="208"/>
      <c r="R133" s="342">
        <v>32896</v>
      </c>
      <c r="S133" s="343"/>
      <c r="T133" s="208"/>
      <c r="U133" s="342">
        <v>32896</v>
      </c>
      <c r="V133" s="343"/>
      <c r="W133" s="208"/>
      <c r="X133" s="342">
        <v>32896</v>
      </c>
      <c r="Y133" s="343"/>
      <c r="Z133" s="208"/>
      <c r="AA133" s="342">
        <v>32896</v>
      </c>
      <c r="AB133" s="343"/>
      <c r="AC133" s="208"/>
      <c r="AD133" s="342">
        <v>32896</v>
      </c>
      <c r="AE133" s="343"/>
      <c r="AF133" s="164">
        <f t="shared" si="21"/>
        <v>0.50196078431372548</v>
      </c>
      <c r="AG133" s="3">
        <v>128</v>
      </c>
      <c r="AH133" s="207" t="s">
        <v>204</v>
      </c>
      <c r="AI133" s="342">
        <v>32896</v>
      </c>
      <c r="AJ133" s="343"/>
      <c r="AK133" s="208"/>
      <c r="AL133" s="342">
        <v>32896</v>
      </c>
      <c r="AM133" s="343"/>
      <c r="AN133" s="208"/>
      <c r="AO133" s="342">
        <v>32896</v>
      </c>
      <c r="AP133" s="343"/>
      <c r="AQ133" s="208"/>
      <c r="AR133" s="342">
        <v>32896</v>
      </c>
      <c r="AS133" s="343"/>
      <c r="AT133" s="208"/>
      <c r="AU133" s="342">
        <v>32896</v>
      </c>
      <c r="AV133" s="343"/>
      <c r="AW133" s="208"/>
      <c r="AX133" s="342">
        <v>32896</v>
      </c>
      <c r="AY133" s="343"/>
      <c r="AZ133" s="208"/>
      <c r="BA133" s="342">
        <v>32896</v>
      </c>
      <c r="BB133" s="343"/>
      <c r="BC133" s="208"/>
      <c r="BD133" s="342">
        <v>32896</v>
      </c>
      <c r="BE133" s="343"/>
      <c r="BF133" s="208"/>
      <c r="BG133" s="3">
        <v>128</v>
      </c>
      <c r="BH133" s="164">
        <f t="shared" si="36"/>
        <v>0.50196078431372548</v>
      </c>
      <c r="BI133" s="3">
        <v>128</v>
      </c>
      <c r="BJ133" s="174">
        <v>12.350597609561753</v>
      </c>
      <c r="BK133" s="281">
        <v>6.96</v>
      </c>
      <c r="BL133" s="184" t="str">
        <f t="shared" si="39"/>
        <v>turns off the RDM</v>
      </c>
      <c r="BM133" s="184" t="str">
        <f t="shared" si="39"/>
        <v>turns off the RDM</v>
      </c>
      <c r="BS133" s="342">
        <v>32896</v>
      </c>
      <c r="BT133" s="343"/>
      <c r="BU133" s="3">
        <v>5850</v>
      </c>
      <c r="BV133" s="342">
        <v>32896</v>
      </c>
      <c r="BW133" s="343"/>
      <c r="BX133" s="3">
        <v>0</v>
      </c>
      <c r="BZ133" s="342">
        <v>32896</v>
      </c>
      <c r="CA133" s="343"/>
      <c r="CB133" s="163">
        <v>5850</v>
      </c>
      <c r="CC133" s="342">
        <v>32896</v>
      </c>
      <c r="CD133" s="343"/>
      <c r="CE133" s="177">
        <v>180.70588235294119</v>
      </c>
      <c r="CF133" s="342">
        <v>32896</v>
      </c>
      <c r="CG133" s="343"/>
      <c r="CH133" s="172">
        <f t="shared" si="22"/>
        <v>129.00392156862745</v>
      </c>
      <c r="CJ133" s="342">
        <v>32896</v>
      </c>
      <c r="CK133" s="343"/>
      <c r="CL133" s="164">
        <f t="shared" si="23"/>
        <v>0.50196078431372548</v>
      </c>
      <c r="CM133" s="342">
        <v>32896</v>
      </c>
      <c r="CN133" s="343"/>
      <c r="CO133" s="164">
        <f t="shared" si="24"/>
        <v>0.50196078431372548</v>
      </c>
      <c r="CP133" s="342">
        <v>32896</v>
      </c>
      <c r="CQ133" s="343"/>
      <c r="CR133" s="164">
        <f t="shared" si="25"/>
        <v>0.50196078431372548</v>
      </c>
      <c r="CS133" s="342">
        <v>32896</v>
      </c>
      <c r="CT133" s="343"/>
      <c r="CU133" s="164">
        <f t="shared" si="26"/>
        <v>0.50196078431372548</v>
      </c>
      <c r="CV133" s="342">
        <v>32896</v>
      </c>
      <c r="CW133" s="343"/>
      <c r="CX133" s="164">
        <f t="shared" si="27"/>
        <v>0.50196078431372548</v>
      </c>
      <c r="CY133" s="342">
        <v>32896</v>
      </c>
      <c r="CZ133" s="343"/>
      <c r="DA133" s="164">
        <f t="shared" si="28"/>
        <v>0.50196078431372548</v>
      </c>
      <c r="DC133" s="3">
        <v>128</v>
      </c>
      <c r="DD133" s="3" t="s">
        <v>186</v>
      </c>
      <c r="DE133" s="3">
        <v>128</v>
      </c>
      <c r="DF133" s="168" t="s">
        <v>110</v>
      </c>
      <c r="DG133" s="3">
        <v>128</v>
      </c>
      <c r="DH133" s="164" t="s">
        <v>209</v>
      </c>
      <c r="DI133" s="3">
        <v>128</v>
      </c>
      <c r="DJ133" s="164" t="s">
        <v>152</v>
      </c>
      <c r="DK133" s="3">
        <v>128</v>
      </c>
      <c r="DL133" s="167">
        <f t="shared" si="31"/>
        <v>-0.119796812749005</v>
      </c>
      <c r="DM133" s="3">
        <v>128</v>
      </c>
      <c r="DN133" s="167">
        <f t="shared" si="32"/>
        <v>-0.23909362549800761</v>
      </c>
      <c r="DP133" s="3">
        <v>128</v>
      </c>
      <c r="DQ133" s="208"/>
      <c r="DS133" s="342">
        <v>32896</v>
      </c>
      <c r="DT133" s="343"/>
      <c r="DU133" s="232">
        <f t="shared" si="29"/>
        <v>0.40156862745098043</v>
      </c>
      <c r="DV133" s="342">
        <v>32896</v>
      </c>
      <c r="DW133" s="343"/>
      <c r="DX133" s="233">
        <f t="shared" si="30"/>
        <v>0.40156862745098043</v>
      </c>
      <c r="DY133" s="231"/>
      <c r="DZ133" s="227">
        <v>128</v>
      </c>
      <c r="EA133" s="208"/>
      <c r="EB133" s="3">
        <v>128</v>
      </c>
      <c r="EC133" s="3">
        <v>0</v>
      </c>
    </row>
    <row r="134" spans="1:133">
      <c r="A134" s="342">
        <v>33153</v>
      </c>
      <c r="B134" s="343"/>
      <c r="C134" s="164">
        <f t="shared" si="40"/>
        <v>0.50588235294117645</v>
      </c>
      <c r="D134" s="3">
        <v>129</v>
      </c>
      <c r="E134" s="207" t="s">
        <v>204</v>
      </c>
      <c r="F134" s="342">
        <v>33153</v>
      </c>
      <c r="G134" s="343"/>
      <c r="H134" s="208"/>
      <c r="I134" s="342">
        <v>33153</v>
      </c>
      <c r="J134" s="343"/>
      <c r="K134" s="208"/>
      <c r="L134" s="342">
        <v>33153</v>
      </c>
      <c r="M134" s="343"/>
      <c r="N134" s="208"/>
      <c r="O134" s="342">
        <v>33153</v>
      </c>
      <c r="P134" s="343"/>
      <c r="Q134" s="208"/>
      <c r="R134" s="342">
        <v>33153</v>
      </c>
      <c r="S134" s="343"/>
      <c r="T134" s="208"/>
      <c r="U134" s="342">
        <v>33153</v>
      </c>
      <c r="V134" s="343"/>
      <c r="W134" s="208"/>
      <c r="X134" s="342">
        <v>33153</v>
      </c>
      <c r="Y134" s="343"/>
      <c r="Z134" s="208"/>
      <c r="AA134" s="342">
        <v>33153</v>
      </c>
      <c r="AB134" s="343"/>
      <c r="AC134" s="208"/>
      <c r="AD134" s="342">
        <v>33153</v>
      </c>
      <c r="AE134" s="343"/>
      <c r="AF134" s="164">
        <f t="shared" ref="AF134:AF197" si="41">(AD134/65535)</f>
        <v>0.50588235294117645</v>
      </c>
      <c r="AG134" s="3">
        <v>129</v>
      </c>
      <c r="AH134" s="207" t="s">
        <v>204</v>
      </c>
      <c r="AI134" s="342">
        <v>33153</v>
      </c>
      <c r="AJ134" s="343"/>
      <c r="AK134" s="208"/>
      <c r="AL134" s="342">
        <v>33153</v>
      </c>
      <c r="AM134" s="343"/>
      <c r="AN134" s="208"/>
      <c r="AO134" s="342">
        <v>33153</v>
      </c>
      <c r="AP134" s="343"/>
      <c r="AQ134" s="208"/>
      <c r="AR134" s="342">
        <v>33153</v>
      </c>
      <c r="AS134" s="343"/>
      <c r="AT134" s="208"/>
      <c r="AU134" s="342">
        <v>33153</v>
      </c>
      <c r="AV134" s="343"/>
      <c r="AW134" s="208"/>
      <c r="AX134" s="342">
        <v>33153</v>
      </c>
      <c r="AY134" s="343"/>
      <c r="AZ134" s="208"/>
      <c r="BA134" s="342">
        <v>33153</v>
      </c>
      <c r="BB134" s="343"/>
      <c r="BC134" s="208"/>
      <c r="BD134" s="342">
        <v>33153</v>
      </c>
      <c r="BE134" s="343"/>
      <c r="BF134" s="208"/>
      <c r="BG134" s="3">
        <v>129</v>
      </c>
      <c r="BH134" s="164">
        <f t="shared" si="36"/>
        <v>0.50588235294117645</v>
      </c>
      <c r="BI134" s="3">
        <v>129</v>
      </c>
      <c r="BJ134" s="174">
        <v>12.45019920318725</v>
      </c>
      <c r="BK134" s="281">
        <v>7.0299999999999994</v>
      </c>
      <c r="BL134" s="184" t="str">
        <f t="shared" si="39"/>
        <v>turns off the RDM</v>
      </c>
      <c r="BM134" s="184" t="str">
        <f t="shared" si="39"/>
        <v>turns off the RDM</v>
      </c>
      <c r="BS134" s="342">
        <v>33153</v>
      </c>
      <c r="BT134" s="343"/>
      <c r="BU134" s="3">
        <v>5900</v>
      </c>
      <c r="BV134" s="342">
        <v>33153</v>
      </c>
      <c r="BW134" s="343"/>
      <c r="BX134" s="3">
        <v>1</v>
      </c>
      <c r="BZ134" s="342">
        <v>33153</v>
      </c>
      <c r="CA134" s="343"/>
      <c r="CB134" s="163">
        <v>5900</v>
      </c>
      <c r="CC134" s="342">
        <v>33153</v>
      </c>
      <c r="CD134" s="343"/>
      <c r="CE134" s="177">
        <v>182.11764705882354</v>
      </c>
      <c r="CF134" s="342">
        <v>33153</v>
      </c>
      <c r="CG134" s="343"/>
      <c r="CH134" s="172">
        <f t="shared" ref="CH134:CH197" si="42">(CF134/255)</f>
        <v>130.01176470588234</v>
      </c>
      <c r="CJ134" s="342">
        <v>33153</v>
      </c>
      <c r="CK134" s="343"/>
      <c r="CL134" s="164">
        <f t="shared" ref="CL134:CL197" si="43">(CJ134/65535)</f>
        <v>0.50588235294117645</v>
      </c>
      <c r="CM134" s="342">
        <v>33153</v>
      </c>
      <c r="CN134" s="343"/>
      <c r="CO134" s="164">
        <f t="shared" ref="CO134:CO197" si="44">(CM134/65535)</f>
        <v>0.50588235294117645</v>
      </c>
      <c r="CP134" s="342">
        <v>33153</v>
      </c>
      <c r="CQ134" s="343"/>
      <c r="CR134" s="164">
        <f t="shared" ref="CR134:CR197" si="45">(CP134/65535)</f>
        <v>0.50588235294117645</v>
      </c>
      <c r="CS134" s="342">
        <v>33153</v>
      </c>
      <c r="CT134" s="343"/>
      <c r="CU134" s="164">
        <f t="shared" ref="CU134:CU197" si="46">(CS134/65535)</f>
        <v>0.50588235294117645</v>
      </c>
      <c r="CV134" s="342">
        <v>33153</v>
      </c>
      <c r="CW134" s="343"/>
      <c r="CX134" s="164">
        <f t="shared" ref="CX134:CX197" si="47">(CV134/65535)</f>
        <v>0.50588235294117645</v>
      </c>
      <c r="CY134" s="342">
        <v>33153</v>
      </c>
      <c r="CZ134" s="343"/>
      <c r="DA134" s="164">
        <f t="shared" ref="DA134:DA197" si="48">(CY134/65535)</f>
        <v>0.50588235294117645</v>
      </c>
      <c r="DC134" s="3">
        <v>129</v>
      </c>
      <c r="DD134" s="3" t="s">
        <v>186</v>
      </c>
      <c r="DE134" s="3">
        <v>129</v>
      </c>
      <c r="DF134" s="168" t="s">
        <v>110</v>
      </c>
      <c r="DG134" s="3">
        <v>129</v>
      </c>
      <c r="DH134" s="164" t="s">
        <v>209</v>
      </c>
      <c r="DI134" s="3">
        <v>129</v>
      </c>
      <c r="DJ134" s="164" t="s">
        <v>152</v>
      </c>
      <c r="DK134" s="3">
        <v>129</v>
      </c>
      <c r="DL134" s="167">
        <f t="shared" si="31"/>
        <v>-4.0115537848606664E-2</v>
      </c>
      <c r="DM134" s="3">
        <v>129</v>
      </c>
      <c r="DN134" s="167">
        <f t="shared" si="32"/>
        <v>-7.973107569721094E-2</v>
      </c>
      <c r="DP134" s="3">
        <v>129</v>
      </c>
      <c r="DQ134" s="208"/>
      <c r="DS134" s="342">
        <v>33153</v>
      </c>
      <c r="DT134" s="343"/>
      <c r="DU134" s="232">
        <f t="shared" ref="DU134:DU197" si="49">(DS134/65535)*0.8</f>
        <v>0.40470588235294119</v>
      </c>
      <c r="DV134" s="342">
        <v>33153</v>
      </c>
      <c r="DW134" s="343"/>
      <c r="DX134" s="233">
        <f t="shared" ref="DX134:DX197" si="50">(DV134/65535)*0.8</f>
        <v>0.40470588235294119</v>
      </c>
      <c r="DY134" s="231"/>
      <c r="DZ134" s="227">
        <v>129</v>
      </c>
      <c r="EA134" s="208"/>
      <c r="EB134" s="3">
        <v>129</v>
      </c>
      <c r="EC134" s="3">
        <v>1</v>
      </c>
    </row>
    <row r="135" spans="1:133">
      <c r="A135" s="342">
        <v>33410</v>
      </c>
      <c r="B135" s="343"/>
      <c r="C135" s="164">
        <f t="shared" si="40"/>
        <v>0.50980392156862742</v>
      </c>
      <c r="D135" s="3">
        <v>130</v>
      </c>
      <c r="E135" s="207" t="s">
        <v>204</v>
      </c>
      <c r="F135" s="342">
        <v>33410</v>
      </c>
      <c r="G135" s="343"/>
      <c r="H135" s="208"/>
      <c r="I135" s="342">
        <v>33410</v>
      </c>
      <c r="J135" s="343"/>
      <c r="K135" s="208"/>
      <c r="L135" s="342">
        <v>33410</v>
      </c>
      <c r="M135" s="343"/>
      <c r="N135" s="208"/>
      <c r="O135" s="342">
        <v>33410</v>
      </c>
      <c r="P135" s="343"/>
      <c r="Q135" s="208"/>
      <c r="R135" s="342">
        <v>33410</v>
      </c>
      <c r="S135" s="343"/>
      <c r="T135" s="208"/>
      <c r="U135" s="342">
        <v>33410</v>
      </c>
      <c r="V135" s="343"/>
      <c r="W135" s="208"/>
      <c r="X135" s="342">
        <v>33410</v>
      </c>
      <c r="Y135" s="343"/>
      <c r="Z135" s="208"/>
      <c r="AA135" s="342">
        <v>33410</v>
      </c>
      <c r="AB135" s="343"/>
      <c r="AC135" s="208"/>
      <c r="AD135" s="342">
        <v>33410</v>
      </c>
      <c r="AE135" s="343"/>
      <c r="AF135" s="164">
        <f t="shared" si="41"/>
        <v>0.50980392156862742</v>
      </c>
      <c r="AG135" s="3">
        <v>130</v>
      </c>
      <c r="AH135" s="207" t="s">
        <v>204</v>
      </c>
      <c r="AI135" s="342">
        <v>33410</v>
      </c>
      <c r="AJ135" s="343"/>
      <c r="AK135" s="208"/>
      <c r="AL135" s="342">
        <v>33410</v>
      </c>
      <c r="AM135" s="343"/>
      <c r="AN135" s="208"/>
      <c r="AO135" s="342">
        <v>33410</v>
      </c>
      <c r="AP135" s="343"/>
      <c r="AQ135" s="208"/>
      <c r="AR135" s="342">
        <v>33410</v>
      </c>
      <c r="AS135" s="343"/>
      <c r="AT135" s="208"/>
      <c r="AU135" s="342">
        <v>33410</v>
      </c>
      <c r="AV135" s="343"/>
      <c r="AW135" s="208"/>
      <c r="AX135" s="342">
        <v>33410</v>
      </c>
      <c r="AY135" s="343"/>
      <c r="AZ135" s="208"/>
      <c r="BA135" s="342">
        <v>33410</v>
      </c>
      <c r="BB135" s="343"/>
      <c r="BC135" s="208"/>
      <c r="BD135" s="342">
        <v>33410</v>
      </c>
      <c r="BE135" s="343"/>
      <c r="BF135" s="208"/>
      <c r="BG135" s="3">
        <v>130</v>
      </c>
      <c r="BH135" s="164">
        <f t="shared" si="36"/>
        <v>0.50980392156862742</v>
      </c>
      <c r="BI135" s="3">
        <v>130</v>
      </c>
      <c r="BJ135" s="174">
        <v>12.549800796812749</v>
      </c>
      <c r="BK135" s="281">
        <v>7.1</v>
      </c>
      <c r="BL135" s="184" t="str">
        <f t="shared" si="39"/>
        <v>turns off the RDM</v>
      </c>
      <c r="BM135" s="184" t="str">
        <f t="shared" si="39"/>
        <v>turns off the RDM</v>
      </c>
      <c r="BS135" s="342">
        <v>33410</v>
      </c>
      <c r="BT135" s="343"/>
      <c r="BU135" s="3">
        <v>5950</v>
      </c>
      <c r="BV135" s="342">
        <v>33410</v>
      </c>
      <c r="BW135" s="343"/>
      <c r="BX135" s="3">
        <v>2</v>
      </c>
      <c r="BZ135" s="342">
        <v>33410</v>
      </c>
      <c r="CA135" s="343"/>
      <c r="CB135" s="163">
        <v>5950</v>
      </c>
      <c r="CC135" s="342">
        <v>33410</v>
      </c>
      <c r="CD135" s="343"/>
      <c r="CE135" s="177">
        <v>183.52941176470588</v>
      </c>
      <c r="CF135" s="342">
        <v>33410</v>
      </c>
      <c r="CG135" s="343"/>
      <c r="CH135" s="172">
        <f t="shared" si="42"/>
        <v>131.01960784313727</v>
      </c>
      <c r="CJ135" s="342">
        <v>33410</v>
      </c>
      <c r="CK135" s="343"/>
      <c r="CL135" s="164">
        <f t="shared" si="43"/>
        <v>0.50980392156862742</v>
      </c>
      <c r="CM135" s="342">
        <v>33410</v>
      </c>
      <c r="CN135" s="343"/>
      <c r="CO135" s="164">
        <f t="shared" si="44"/>
        <v>0.50980392156862742</v>
      </c>
      <c r="CP135" s="342">
        <v>33410</v>
      </c>
      <c r="CQ135" s="343"/>
      <c r="CR135" s="164">
        <f t="shared" si="45"/>
        <v>0.50980392156862742</v>
      </c>
      <c r="CS135" s="342">
        <v>33410</v>
      </c>
      <c r="CT135" s="343"/>
      <c r="CU135" s="164">
        <f t="shared" si="46"/>
        <v>0.50980392156862742</v>
      </c>
      <c r="CV135" s="342">
        <v>33410</v>
      </c>
      <c r="CW135" s="343"/>
      <c r="CX135" s="164">
        <f t="shared" si="47"/>
        <v>0.50980392156862742</v>
      </c>
      <c r="CY135" s="342">
        <v>33410</v>
      </c>
      <c r="CZ135" s="343"/>
      <c r="DA135" s="164">
        <f t="shared" si="48"/>
        <v>0.50980392156862742</v>
      </c>
      <c r="DC135" s="3">
        <v>130</v>
      </c>
      <c r="DD135" s="3" t="s">
        <v>186</v>
      </c>
      <c r="DE135" s="3">
        <v>130</v>
      </c>
      <c r="DF135" s="168" t="s">
        <v>110</v>
      </c>
      <c r="DG135" s="3">
        <v>130</v>
      </c>
      <c r="DH135" s="164" t="s">
        <v>209</v>
      </c>
      <c r="DI135" s="3">
        <v>130</v>
      </c>
      <c r="DJ135" s="164" t="s">
        <v>152</v>
      </c>
      <c r="DK135" s="3">
        <v>130</v>
      </c>
      <c r="DL135" s="167">
        <f t="shared" si="31"/>
        <v>3.9565737051791672E-2</v>
      </c>
      <c r="DM135" s="3">
        <v>130</v>
      </c>
      <c r="DN135" s="167">
        <f t="shared" si="32"/>
        <v>7.9631474103585731E-2</v>
      </c>
      <c r="DP135" s="3">
        <v>130</v>
      </c>
      <c r="DQ135" s="208"/>
      <c r="DS135" s="342">
        <v>33410</v>
      </c>
      <c r="DT135" s="343"/>
      <c r="DU135" s="232">
        <f t="shared" si="49"/>
        <v>0.40784313725490196</v>
      </c>
      <c r="DV135" s="342">
        <v>33410</v>
      </c>
      <c r="DW135" s="343"/>
      <c r="DX135" s="233">
        <f t="shared" si="50"/>
        <v>0.40784313725490196</v>
      </c>
      <c r="DY135" s="231"/>
      <c r="DZ135" s="227">
        <v>130</v>
      </c>
      <c r="EA135" s="208"/>
      <c r="EB135" s="3">
        <v>130</v>
      </c>
      <c r="EC135" s="3">
        <v>2</v>
      </c>
    </row>
    <row r="136" spans="1:133">
      <c r="A136" s="342">
        <v>33667</v>
      </c>
      <c r="B136" s="343"/>
      <c r="C136" s="164">
        <f t="shared" si="40"/>
        <v>0.51372549019607838</v>
      </c>
      <c r="D136" s="3">
        <v>131</v>
      </c>
      <c r="E136" s="207" t="s">
        <v>204</v>
      </c>
      <c r="F136" s="342">
        <v>33667</v>
      </c>
      <c r="G136" s="343"/>
      <c r="H136" s="208"/>
      <c r="I136" s="342">
        <v>33667</v>
      </c>
      <c r="J136" s="343"/>
      <c r="K136" s="208"/>
      <c r="L136" s="342">
        <v>33667</v>
      </c>
      <c r="M136" s="343"/>
      <c r="N136" s="208"/>
      <c r="O136" s="342">
        <v>33667</v>
      </c>
      <c r="P136" s="343"/>
      <c r="Q136" s="208"/>
      <c r="R136" s="342">
        <v>33667</v>
      </c>
      <c r="S136" s="343"/>
      <c r="T136" s="208"/>
      <c r="U136" s="342">
        <v>33667</v>
      </c>
      <c r="V136" s="343"/>
      <c r="W136" s="208"/>
      <c r="X136" s="342">
        <v>33667</v>
      </c>
      <c r="Y136" s="343"/>
      <c r="Z136" s="208"/>
      <c r="AA136" s="342">
        <v>33667</v>
      </c>
      <c r="AB136" s="343"/>
      <c r="AC136" s="208"/>
      <c r="AD136" s="342">
        <v>33667</v>
      </c>
      <c r="AE136" s="343"/>
      <c r="AF136" s="164">
        <f t="shared" si="41"/>
        <v>0.51372549019607838</v>
      </c>
      <c r="AG136" s="3">
        <v>131</v>
      </c>
      <c r="AH136" s="207" t="s">
        <v>204</v>
      </c>
      <c r="AI136" s="342">
        <v>33667</v>
      </c>
      <c r="AJ136" s="343"/>
      <c r="AK136" s="208"/>
      <c r="AL136" s="342">
        <v>33667</v>
      </c>
      <c r="AM136" s="343"/>
      <c r="AN136" s="208"/>
      <c r="AO136" s="342">
        <v>33667</v>
      </c>
      <c r="AP136" s="343"/>
      <c r="AQ136" s="208"/>
      <c r="AR136" s="342">
        <v>33667</v>
      </c>
      <c r="AS136" s="343"/>
      <c r="AT136" s="208"/>
      <c r="AU136" s="342">
        <v>33667</v>
      </c>
      <c r="AV136" s="343"/>
      <c r="AW136" s="208"/>
      <c r="AX136" s="342">
        <v>33667</v>
      </c>
      <c r="AY136" s="343"/>
      <c r="AZ136" s="208"/>
      <c r="BA136" s="342">
        <v>33667</v>
      </c>
      <c r="BB136" s="343"/>
      <c r="BC136" s="208"/>
      <c r="BD136" s="342">
        <v>33667</v>
      </c>
      <c r="BE136" s="343"/>
      <c r="BF136" s="208"/>
      <c r="BG136" s="3">
        <v>131</v>
      </c>
      <c r="BH136" s="164">
        <f t="shared" si="36"/>
        <v>0.51372549019607838</v>
      </c>
      <c r="BI136" s="3">
        <v>131</v>
      </c>
      <c r="BJ136" s="174">
        <v>12.649402390438246</v>
      </c>
      <c r="BK136" s="281">
        <v>7.17</v>
      </c>
      <c r="BL136" s="178" t="s">
        <v>127</v>
      </c>
      <c r="BM136" s="178" t="s">
        <v>127</v>
      </c>
      <c r="BS136" s="342">
        <v>33667</v>
      </c>
      <c r="BT136" s="343"/>
      <c r="BU136" s="3">
        <v>5950</v>
      </c>
      <c r="BV136" s="342">
        <v>33667</v>
      </c>
      <c r="BW136" s="343"/>
      <c r="BX136" s="3">
        <v>2</v>
      </c>
      <c r="BZ136" s="342">
        <v>33667</v>
      </c>
      <c r="CA136" s="343"/>
      <c r="CB136" s="163">
        <v>5950</v>
      </c>
      <c r="CC136" s="342">
        <v>33667</v>
      </c>
      <c r="CD136" s="343"/>
      <c r="CE136" s="177">
        <v>184.94117647058823</v>
      </c>
      <c r="CF136" s="342">
        <v>33667</v>
      </c>
      <c r="CG136" s="343"/>
      <c r="CH136" s="172">
        <f t="shared" si="42"/>
        <v>132.02745098039216</v>
      </c>
      <c r="CJ136" s="342">
        <v>33667</v>
      </c>
      <c r="CK136" s="343"/>
      <c r="CL136" s="164">
        <f t="shared" si="43"/>
        <v>0.51372549019607838</v>
      </c>
      <c r="CM136" s="342">
        <v>33667</v>
      </c>
      <c r="CN136" s="343"/>
      <c r="CO136" s="164">
        <f t="shared" si="44"/>
        <v>0.51372549019607838</v>
      </c>
      <c r="CP136" s="342">
        <v>33667</v>
      </c>
      <c r="CQ136" s="343"/>
      <c r="CR136" s="164">
        <f t="shared" si="45"/>
        <v>0.51372549019607838</v>
      </c>
      <c r="CS136" s="342">
        <v>33667</v>
      </c>
      <c r="CT136" s="343"/>
      <c r="CU136" s="164">
        <f t="shared" si="46"/>
        <v>0.51372549019607838</v>
      </c>
      <c r="CV136" s="342">
        <v>33667</v>
      </c>
      <c r="CW136" s="343"/>
      <c r="CX136" s="164">
        <f t="shared" si="47"/>
        <v>0.51372549019607838</v>
      </c>
      <c r="CY136" s="342">
        <v>33667</v>
      </c>
      <c r="CZ136" s="343"/>
      <c r="DA136" s="164">
        <f t="shared" si="48"/>
        <v>0.51372549019607838</v>
      </c>
      <c r="DC136" s="3">
        <v>131</v>
      </c>
      <c r="DD136" s="3" t="s">
        <v>186</v>
      </c>
      <c r="DE136" s="3">
        <v>131</v>
      </c>
      <c r="DF136" s="168" t="s">
        <v>110</v>
      </c>
      <c r="DG136" s="3">
        <v>131</v>
      </c>
      <c r="DH136" s="164" t="s">
        <v>209</v>
      </c>
      <c r="DI136" s="3">
        <v>131</v>
      </c>
      <c r="DJ136" s="164" t="s">
        <v>152</v>
      </c>
      <c r="DK136" s="3">
        <v>131</v>
      </c>
      <c r="DL136" s="167">
        <f t="shared" si="31"/>
        <v>0.11924701195219001</v>
      </c>
      <c r="DM136" s="3">
        <v>131</v>
      </c>
      <c r="DN136" s="167">
        <f t="shared" si="32"/>
        <v>0.2389940239043824</v>
      </c>
      <c r="DP136" s="3">
        <v>131</v>
      </c>
      <c r="DQ136" s="208"/>
      <c r="DS136" s="342">
        <v>33667</v>
      </c>
      <c r="DT136" s="343"/>
      <c r="DU136" s="232">
        <f t="shared" si="49"/>
        <v>0.41098039215686272</v>
      </c>
      <c r="DV136" s="342">
        <v>33667</v>
      </c>
      <c r="DW136" s="343"/>
      <c r="DX136" s="233">
        <f t="shared" si="50"/>
        <v>0.41098039215686272</v>
      </c>
      <c r="DY136" s="231"/>
      <c r="DZ136" s="227">
        <v>131</v>
      </c>
      <c r="EA136" s="208"/>
      <c r="EB136" s="3">
        <v>131</v>
      </c>
      <c r="EC136" s="3">
        <v>2</v>
      </c>
    </row>
    <row r="137" spans="1:133">
      <c r="A137" s="342">
        <v>33924</v>
      </c>
      <c r="B137" s="343"/>
      <c r="C137" s="164">
        <f t="shared" si="40"/>
        <v>0.51764705882352946</v>
      </c>
      <c r="D137" s="3">
        <v>132</v>
      </c>
      <c r="E137" s="207" t="s">
        <v>204</v>
      </c>
      <c r="F137" s="342">
        <v>33924</v>
      </c>
      <c r="G137" s="343"/>
      <c r="H137" s="208"/>
      <c r="I137" s="342">
        <v>33924</v>
      </c>
      <c r="J137" s="343"/>
      <c r="K137" s="208"/>
      <c r="L137" s="342">
        <v>33924</v>
      </c>
      <c r="M137" s="343"/>
      <c r="N137" s="208"/>
      <c r="O137" s="342">
        <v>33924</v>
      </c>
      <c r="P137" s="343"/>
      <c r="Q137" s="208"/>
      <c r="R137" s="342">
        <v>33924</v>
      </c>
      <c r="S137" s="343"/>
      <c r="T137" s="208"/>
      <c r="U137" s="342">
        <v>33924</v>
      </c>
      <c r="V137" s="343"/>
      <c r="W137" s="208"/>
      <c r="X137" s="342">
        <v>33924</v>
      </c>
      <c r="Y137" s="343"/>
      <c r="Z137" s="208"/>
      <c r="AA137" s="342">
        <v>33924</v>
      </c>
      <c r="AB137" s="343"/>
      <c r="AC137" s="208"/>
      <c r="AD137" s="342">
        <v>33924</v>
      </c>
      <c r="AE137" s="343"/>
      <c r="AF137" s="164">
        <f t="shared" si="41"/>
        <v>0.51764705882352946</v>
      </c>
      <c r="AG137" s="3">
        <v>132</v>
      </c>
      <c r="AH137" s="207" t="s">
        <v>204</v>
      </c>
      <c r="AI137" s="342">
        <v>33924</v>
      </c>
      <c r="AJ137" s="343"/>
      <c r="AK137" s="208"/>
      <c r="AL137" s="342">
        <v>33924</v>
      </c>
      <c r="AM137" s="343"/>
      <c r="AN137" s="208"/>
      <c r="AO137" s="342">
        <v>33924</v>
      </c>
      <c r="AP137" s="343"/>
      <c r="AQ137" s="208"/>
      <c r="AR137" s="342">
        <v>33924</v>
      </c>
      <c r="AS137" s="343"/>
      <c r="AT137" s="208"/>
      <c r="AU137" s="342">
        <v>33924</v>
      </c>
      <c r="AV137" s="343"/>
      <c r="AW137" s="208"/>
      <c r="AX137" s="342">
        <v>33924</v>
      </c>
      <c r="AY137" s="343"/>
      <c r="AZ137" s="208"/>
      <c r="BA137" s="342">
        <v>33924</v>
      </c>
      <c r="BB137" s="343"/>
      <c r="BC137" s="208"/>
      <c r="BD137" s="342">
        <v>33924</v>
      </c>
      <c r="BE137" s="343"/>
      <c r="BF137" s="208"/>
      <c r="BG137" s="3">
        <v>132</v>
      </c>
      <c r="BH137" s="164">
        <f t="shared" si="36"/>
        <v>0.51764705882352946</v>
      </c>
      <c r="BI137" s="3">
        <v>132</v>
      </c>
      <c r="BJ137" s="174">
        <v>12.749003984063744</v>
      </c>
      <c r="BK137" s="281">
        <v>7.24</v>
      </c>
      <c r="BL137" s="179" t="str">
        <f>BL136</f>
        <v>turns on the RDM</v>
      </c>
      <c r="BM137" s="179" t="str">
        <f>BM136</f>
        <v>turns on the RDM</v>
      </c>
      <c r="BS137" s="342">
        <v>33924</v>
      </c>
      <c r="BT137" s="343"/>
      <c r="BU137" s="3">
        <v>6000</v>
      </c>
      <c r="BV137" s="342">
        <v>33924</v>
      </c>
      <c r="BW137" s="343"/>
      <c r="BX137" s="3">
        <v>3</v>
      </c>
      <c r="BZ137" s="342">
        <v>33924</v>
      </c>
      <c r="CA137" s="343"/>
      <c r="CB137" s="163">
        <v>6000</v>
      </c>
      <c r="CC137" s="342">
        <v>33924</v>
      </c>
      <c r="CD137" s="343"/>
      <c r="CE137" s="177">
        <v>186.35294117647058</v>
      </c>
      <c r="CF137" s="342">
        <v>33924</v>
      </c>
      <c r="CG137" s="343"/>
      <c r="CH137" s="172">
        <f t="shared" si="42"/>
        <v>133.03529411764706</v>
      </c>
      <c r="CJ137" s="342">
        <v>33924</v>
      </c>
      <c r="CK137" s="343"/>
      <c r="CL137" s="164">
        <f t="shared" si="43"/>
        <v>0.51764705882352946</v>
      </c>
      <c r="CM137" s="342">
        <v>33924</v>
      </c>
      <c r="CN137" s="343"/>
      <c r="CO137" s="164">
        <f t="shared" si="44"/>
        <v>0.51764705882352946</v>
      </c>
      <c r="CP137" s="342">
        <v>33924</v>
      </c>
      <c r="CQ137" s="343"/>
      <c r="CR137" s="164">
        <f t="shared" si="45"/>
        <v>0.51764705882352946</v>
      </c>
      <c r="CS137" s="342">
        <v>33924</v>
      </c>
      <c r="CT137" s="343"/>
      <c r="CU137" s="164">
        <f t="shared" si="46"/>
        <v>0.51764705882352946</v>
      </c>
      <c r="CV137" s="342">
        <v>33924</v>
      </c>
      <c r="CW137" s="343"/>
      <c r="CX137" s="164">
        <f t="shared" si="47"/>
        <v>0.51764705882352946</v>
      </c>
      <c r="CY137" s="342">
        <v>33924</v>
      </c>
      <c r="CZ137" s="343"/>
      <c r="DA137" s="164">
        <f t="shared" si="48"/>
        <v>0.51764705882352946</v>
      </c>
      <c r="DC137" s="3">
        <v>132</v>
      </c>
      <c r="DD137" s="3" t="s">
        <v>186</v>
      </c>
      <c r="DE137" s="3">
        <v>132</v>
      </c>
      <c r="DF137" s="168" t="s">
        <v>110</v>
      </c>
      <c r="DG137" s="3">
        <v>132</v>
      </c>
      <c r="DH137" s="164" t="s">
        <v>209</v>
      </c>
      <c r="DI137" s="3">
        <v>132</v>
      </c>
      <c r="DJ137" s="164" t="s">
        <v>152</v>
      </c>
      <c r="DK137" s="3">
        <v>132</v>
      </c>
      <c r="DL137" s="167">
        <f t="shared" si="31"/>
        <v>0.19892828685258834</v>
      </c>
      <c r="DM137" s="3">
        <v>132</v>
      </c>
      <c r="DN137" s="167">
        <f t="shared" si="32"/>
        <v>0.39835657370517907</v>
      </c>
      <c r="DP137" s="3">
        <v>132</v>
      </c>
      <c r="DQ137" s="208"/>
      <c r="DS137" s="342">
        <v>33924</v>
      </c>
      <c r="DT137" s="343"/>
      <c r="DU137" s="232">
        <f t="shared" si="49"/>
        <v>0.41411764705882359</v>
      </c>
      <c r="DV137" s="342">
        <v>33924</v>
      </c>
      <c r="DW137" s="343"/>
      <c r="DX137" s="233">
        <f t="shared" si="50"/>
        <v>0.41411764705882359</v>
      </c>
      <c r="DY137" s="231"/>
      <c r="DZ137" s="227">
        <v>132</v>
      </c>
      <c r="EA137" s="208"/>
      <c r="EB137" s="3">
        <v>132</v>
      </c>
      <c r="EC137" s="3">
        <v>3</v>
      </c>
    </row>
    <row r="138" spans="1:133">
      <c r="A138" s="342">
        <v>34181</v>
      </c>
      <c r="B138" s="343"/>
      <c r="C138" s="164">
        <f t="shared" si="40"/>
        <v>0.52156862745098043</v>
      </c>
      <c r="D138" s="3">
        <v>133</v>
      </c>
      <c r="E138" s="207" t="s">
        <v>204</v>
      </c>
      <c r="F138" s="342">
        <v>34181</v>
      </c>
      <c r="G138" s="343"/>
      <c r="H138" s="208"/>
      <c r="I138" s="342">
        <v>34181</v>
      </c>
      <c r="J138" s="343"/>
      <c r="K138" s="208"/>
      <c r="L138" s="342">
        <v>34181</v>
      </c>
      <c r="M138" s="343"/>
      <c r="N138" s="208"/>
      <c r="O138" s="342">
        <v>34181</v>
      </c>
      <c r="P138" s="343"/>
      <c r="Q138" s="208"/>
      <c r="R138" s="342">
        <v>34181</v>
      </c>
      <c r="S138" s="343"/>
      <c r="T138" s="208"/>
      <c r="U138" s="342">
        <v>34181</v>
      </c>
      <c r="V138" s="343"/>
      <c r="W138" s="208"/>
      <c r="X138" s="342">
        <v>34181</v>
      </c>
      <c r="Y138" s="343"/>
      <c r="Z138" s="208"/>
      <c r="AA138" s="342">
        <v>34181</v>
      </c>
      <c r="AB138" s="343"/>
      <c r="AC138" s="208"/>
      <c r="AD138" s="342">
        <v>34181</v>
      </c>
      <c r="AE138" s="343"/>
      <c r="AF138" s="164">
        <f t="shared" si="41"/>
        <v>0.52156862745098043</v>
      </c>
      <c r="AG138" s="3">
        <v>133</v>
      </c>
      <c r="AH138" s="207" t="s">
        <v>204</v>
      </c>
      <c r="AI138" s="342">
        <v>34181</v>
      </c>
      <c r="AJ138" s="343"/>
      <c r="AK138" s="208"/>
      <c r="AL138" s="342">
        <v>34181</v>
      </c>
      <c r="AM138" s="343"/>
      <c r="AN138" s="208"/>
      <c r="AO138" s="342">
        <v>34181</v>
      </c>
      <c r="AP138" s="343"/>
      <c r="AQ138" s="208"/>
      <c r="AR138" s="342">
        <v>34181</v>
      </c>
      <c r="AS138" s="343"/>
      <c r="AT138" s="208"/>
      <c r="AU138" s="342">
        <v>34181</v>
      </c>
      <c r="AV138" s="343"/>
      <c r="AW138" s="208"/>
      <c r="AX138" s="342">
        <v>34181</v>
      </c>
      <c r="AY138" s="343"/>
      <c r="AZ138" s="208"/>
      <c r="BA138" s="342">
        <v>34181</v>
      </c>
      <c r="BB138" s="343"/>
      <c r="BC138" s="208"/>
      <c r="BD138" s="342">
        <v>34181</v>
      </c>
      <c r="BE138" s="343"/>
      <c r="BF138" s="208"/>
      <c r="BG138" s="3">
        <v>133</v>
      </c>
      <c r="BH138" s="164">
        <f t="shared" si="36"/>
        <v>0.52156862745098043</v>
      </c>
      <c r="BI138" s="3">
        <v>133</v>
      </c>
      <c r="BJ138" s="174">
        <v>12.848605577689243</v>
      </c>
      <c r="BK138" s="281">
        <v>7.3100000000000005</v>
      </c>
      <c r="BL138" s="179" t="str">
        <f t="shared" ref="BL138:BM145" si="51">BL137</f>
        <v>turns on the RDM</v>
      </c>
      <c r="BM138" s="179" t="str">
        <f t="shared" si="51"/>
        <v>turns on the RDM</v>
      </c>
      <c r="BS138" s="342">
        <v>34181</v>
      </c>
      <c r="BT138" s="343"/>
      <c r="BU138" s="3">
        <v>6050</v>
      </c>
      <c r="BV138" s="342">
        <v>34181</v>
      </c>
      <c r="BW138" s="343"/>
      <c r="BX138" s="3">
        <v>4</v>
      </c>
      <c r="BZ138" s="342">
        <v>34181</v>
      </c>
      <c r="CA138" s="343"/>
      <c r="CB138" s="163">
        <v>6050</v>
      </c>
      <c r="CC138" s="342">
        <v>34181</v>
      </c>
      <c r="CD138" s="343"/>
      <c r="CE138" s="177">
        <v>187.76470588235293</v>
      </c>
      <c r="CF138" s="342">
        <v>34181</v>
      </c>
      <c r="CG138" s="343"/>
      <c r="CH138" s="172">
        <f t="shared" si="42"/>
        <v>134.04313725490195</v>
      </c>
      <c r="CJ138" s="342">
        <v>34181</v>
      </c>
      <c r="CK138" s="343"/>
      <c r="CL138" s="164">
        <f t="shared" si="43"/>
        <v>0.52156862745098043</v>
      </c>
      <c r="CM138" s="342">
        <v>34181</v>
      </c>
      <c r="CN138" s="343"/>
      <c r="CO138" s="164">
        <f t="shared" si="44"/>
        <v>0.52156862745098043</v>
      </c>
      <c r="CP138" s="342">
        <v>34181</v>
      </c>
      <c r="CQ138" s="343"/>
      <c r="CR138" s="164">
        <f t="shared" si="45"/>
        <v>0.52156862745098043</v>
      </c>
      <c r="CS138" s="342">
        <v>34181</v>
      </c>
      <c r="CT138" s="343"/>
      <c r="CU138" s="164">
        <f t="shared" si="46"/>
        <v>0.52156862745098043</v>
      </c>
      <c r="CV138" s="342">
        <v>34181</v>
      </c>
      <c r="CW138" s="343"/>
      <c r="CX138" s="164">
        <f t="shared" si="47"/>
        <v>0.52156862745098043</v>
      </c>
      <c r="CY138" s="342">
        <v>34181</v>
      </c>
      <c r="CZ138" s="343"/>
      <c r="DA138" s="164">
        <f t="shared" si="48"/>
        <v>0.52156862745098043</v>
      </c>
      <c r="DC138" s="3">
        <v>133</v>
      </c>
      <c r="DD138" s="3" t="s">
        <v>186</v>
      </c>
      <c r="DE138" s="3">
        <v>133</v>
      </c>
      <c r="DF138" s="168" t="s">
        <v>110</v>
      </c>
      <c r="DG138" s="3">
        <v>133</v>
      </c>
      <c r="DH138" s="164" t="s">
        <v>209</v>
      </c>
      <c r="DI138" s="3">
        <v>133</v>
      </c>
      <c r="DJ138" s="164" t="s">
        <v>152</v>
      </c>
      <c r="DK138" s="3">
        <v>133</v>
      </c>
      <c r="DL138" s="167">
        <f t="shared" ref="DL138:DL201" si="52">(-10.319)+(DK138/12.55)</f>
        <v>0.27860956175298668</v>
      </c>
      <c r="DM138" s="3">
        <v>133</v>
      </c>
      <c r="DN138" s="167">
        <f t="shared" ref="DN138:DN201" si="53">(-20.6375)+(DM138/6.275)</f>
        <v>0.55771912350597574</v>
      </c>
      <c r="DP138" s="3">
        <v>133</v>
      </c>
      <c r="DQ138" s="208"/>
      <c r="DS138" s="342">
        <v>34181</v>
      </c>
      <c r="DT138" s="343"/>
      <c r="DU138" s="232">
        <f t="shared" si="49"/>
        <v>0.41725490196078435</v>
      </c>
      <c r="DV138" s="342">
        <v>34181</v>
      </c>
      <c r="DW138" s="343"/>
      <c r="DX138" s="233">
        <f t="shared" si="50"/>
        <v>0.41725490196078435</v>
      </c>
      <c r="DY138" s="231"/>
      <c r="DZ138" s="227">
        <v>133</v>
      </c>
      <c r="EA138" s="208"/>
      <c r="EB138" s="3">
        <v>133</v>
      </c>
      <c r="EC138" s="3">
        <v>4</v>
      </c>
    </row>
    <row r="139" spans="1:133">
      <c r="A139" s="342">
        <v>34438</v>
      </c>
      <c r="B139" s="343"/>
      <c r="C139" s="164">
        <f t="shared" si="40"/>
        <v>0.52549019607843139</v>
      </c>
      <c r="D139" s="3">
        <v>134</v>
      </c>
      <c r="E139" s="207" t="s">
        <v>204</v>
      </c>
      <c r="F139" s="342">
        <v>34438</v>
      </c>
      <c r="G139" s="343"/>
      <c r="H139" s="208"/>
      <c r="I139" s="342">
        <v>34438</v>
      </c>
      <c r="J139" s="343"/>
      <c r="K139" s="208"/>
      <c r="L139" s="342">
        <v>34438</v>
      </c>
      <c r="M139" s="343"/>
      <c r="N139" s="208"/>
      <c r="O139" s="342">
        <v>34438</v>
      </c>
      <c r="P139" s="343"/>
      <c r="Q139" s="208"/>
      <c r="R139" s="342">
        <v>34438</v>
      </c>
      <c r="S139" s="343"/>
      <c r="T139" s="208"/>
      <c r="U139" s="342">
        <v>34438</v>
      </c>
      <c r="V139" s="343"/>
      <c r="W139" s="208"/>
      <c r="X139" s="342">
        <v>34438</v>
      </c>
      <c r="Y139" s="343"/>
      <c r="Z139" s="208"/>
      <c r="AA139" s="342">
        <v>34438</v>
      </c>
      <c r="AB139" s="343"/>
      <c r="AC139" s="208"/>
      <c r="AD139" s="342">
        <v>34438</v>
      </c>
      <c r="AE139" s="343"/>
      <c r="AF139" s="164">
        <f t="shared" si="41"/>
        <v>0.52549019607843139</v>
      </c>
      <c r="AG139" s="3">
        <v>134</v>
      </c>
      <c r="AH139" s="207" t="s">
        <v>204</v>
      </c>
      <c r="AI139" s="342">
        <v>34438</v>
      </c>
      <c r="AJ139" s="343"/>
      <c r="AK139" s="208"/>
      <c r="AL139" s="342">
        <v>34438</v>
      </c>
      <c r="AM139" s="343"/>
      <c r="AN139" s="208"/>
      <c r="AO139" s="342">
        <v>34438</v>
      </c>
      <c r="AP139" s="343"/>
      <c r="AQ139" s="208"/>
      <c r="AR139" s="342">
        <v>34438</v>
      </c>
      <c r="AS139" s="343"/>
      <c r="AT139" s="208"/>
      <c r="AU139" s="342">
        <v>34438</v>
      </c>
      <c r="AV139" s="343"/>
      <c r="AW139" s="208"/>
      <c r="AX139" s="342">
        <v>34438</v>
      </c>
      <c r="AY139" s="343"/>
      <c r="AZ139" s="208"/>
      <c r="BA139" s="342">
        <v>34438</v>
      </c>
      <c r="BB139" s="343"/>
      <c r="BC139" s="208"/>
      <c r="BD139" s="342">
        <v>34438</v>
      </c>
      <c r="BE139" s="343"/>
      <c r="BF139" s="208"/>
      <c r="BG139" s="3">
        <v>134</v>
      </c>
      <c r="BH139" s="164">
        <f t="shared" si="36"/>
        <v>0.52549019607843139</v>
      </c>
      <c r="BI139" s="3">
        <v>134</v>
      </c>
      <c r="BJ139" s="174">
        <v>12.94820717131474</v>
      </c>
      <c r="BK139" s="281">
        <v>7.3800000000000008</v>
      </c>
      <c r="BL139" s="179" t="str">
        <f t="shared" si="51"/>
        <v>turns on the RDM</v>
      </c>
      <c r="BM139" s="179" t="str">
        <f t="shared" si="51"/>
        <v>turns on the RDM</v>
      </c>
      <c r="BS139" s="342">
        <v>34438</v>
      </c>
      <c r="BT139" s="343"/>
      <c r="BU139" s="3">
        <v>6050</v>
      </c>
      <c r="BV139" s="342">
        <v>34438</v>
      </c>
      <c r="BW139" s="343"/>
      <c r="BX139" s="3">
        <v>5</v>
      </c>
      <c r="BZ139" s="342">
        <v>34438</v>
      </c>
      <c r="CA139" s="343"/>
      <c r="CB139" s="163">
        <v>6050</v>
      </c>
      <c r="CC139" s="342">
        <v>34438</v>
      </c>
      <c r="CD139" s="343"/>
      <c r="CE139" s="177">
        <v>189.1764705882353</v>
      </c>
      <c r="CF139" s="342">
        <v>34438</v>
      </c>
      <c r="CG139" s="343"/>
      <c r="CH139" s="172">
        <f t="shared" si="42"/>
        <v>135.05098039215687</v>
      </c>
      <c r="CJ139" s="342">
        <v>34438</v>
      </c>
      <c r="CK139" s="343"/>
      <c r="CL139" s="164">
        <f t="shared" si="43"/>
        <v>0.52549019607843139</v>
      </c>
      <c r="CM139" s="342">
        <v>34438</v>
      </c>
      <c r="CN139" s="343"/>
      <c r="CO139" s="164">
        <f t="shared" si="44"/>
        <v>0.52549019607843139</v>
      </c>
      <c r="CP139" s="342">
        <v>34438</v>
      </c>
      <c r="CQ139" s="343"/>
      <c r="CR139" s="164">
        <f t="shared" si="45"/>
        <v>0.52549019607843139</v>
      </c>
      <c r="CS139" s="342">
        <v>34438</v>
      </c>
      <c r="CT139" s="343"/>
      <c r="CU139" s="164">
        <f t="shared" si="46"/>
        <v>0.52549019607843139</v>
      </c>
      <c r="CV139" s="342">
        <v>34438</v>
      </c>
      <c r="CW139" s="343"/>
      <c r="CX139" s="164">
        <f t="shared" si="47"/>
        <v>0.52549019607843139</v>
      </c>
      <c r="CY139" s="342">
        <v>34438</v>
      </c>
      <c r="CZ139" s="343"/>
      <c r="DA139" s="164">
        <f t="shared" si="48"/>
        <v>0.52549019607843139</v>
      </c>
      <c r="DC139" s="3">
        <v>134</v>
      </c>
      <c r="DD139" s="3" t="s">
        <v>186</v>
      </c>
      <c r="DE139" s="3">
        <v>134</v>
      </c>
      <c r="DF139" s="168" t="s">
        <v>110</v>
      </c>
      <c r="DG139" s="3">
        <v>134</v>
      </c>
      <c r="DH139" s="164" t="s">
        <v>209</v>
      </c>
      <c r="DI139" s="3">
        <v>134</v>
      </c>
      <c r="DJ139" s="164" t="s">
        <v>152</v>
      </c>
      <c r="DK139" s="3">
        <v>134</v>
      </c>
      <c r="DL139" s="167">
        <f t="shared" si="52"/>
        <v>0.35829083665338501</v>
      </c>
      <c r="DM139" s="3">
        <v>134</v>
      </c>
      <c r="DN139" s="167">
        <f t="shared" si="53"/>
        <v>0.71708167330677242</v>
      </c>
      <c r="DP139" s="3">
        <v>134</v>
      </c>
      <c r="DQ139" s="208"/>
      <c r="DS139" s="342">
        <v>34438</v>
      </c>
      <c r="DT139" s="343"/>
      <c r="DU139" s="232">
        <f t="shared" si="49"/>
        <v>0.42039215686274511</v>
      </c>
      <c r="DV139" s="342">
        <v>34438</v>
      </c>
      <c r="DW139" s="343"/>
      <c r="DX139" s="233">
        <f t="shared" si="50"/>
        <v>0.42039215686274511</v>
      </c>
      <c r="DY139" s="231"/>
      <c r="DZ139" s="227">
        <v>134</v>
      </c>
      <c r="EA139" s="208"/>
      <c r="EB139" s="3">
        <v>134</v>
      </c>
      <c r="EC139" s="3">
        <v>5</v>
      </c>
    </row>
    <row r="140" spans="1:133">
      <c r="A140" s="342">
        <v>34695</v>
      </c>
      <c r="B140" s="343"/>
      <c r="C140" s="164">
        <f t="shared" si="40"/>
        <v>0.52941176470588236</v>
      </c>
      <c r="D140" s="3">
        <v>135</v>
      </c>
      <c r="E140" s="207" t="s">
        <v>204</v>
      </c>
      <c r="F140" s="342">
        <v>34695</v>
      </c>
      <c r="G140" s="343"/>
      <c r="H140" s="208"/>
      <c r="I140" s="342">
        <v>34695</v>
      </c>
      <c r="J140" s="343"/>
      <c r="K140" s="208"/>
      <c r="L140" s="342">
        <v>34695</v>
      </c>
      <c r="M140" s="343"/>
      <c r="N140" s="208"/>
      <c r="O140" s="342">
        <v>34695</v>
      </c>
      <c r="P140" s="343"/>
      <c r="Q140" s="208"/>
      <c r="R140" s="342">
        <v>34695</v>
      </c>
      <c r="S140" s="343"/>
      <c r="T140" s="208"/>
      <c r="U140" s="342">
        <v>34695</v>
      </c>
      <c r="V140" s="343"/>
      <c r="W140" s="208"/>
      <c r="X140" s="342">
        <v>34695</v>
      </c>
      <c r="Y140" s="343"/>
      <c r="Z140" s="208"/>
      <c r="AA140" s="342">
        <v>34695</v>
      </c>
      <c r="AB140" s="343"/>
      <c r="AC140" s="208"/>
      <c r="AD140" s="342">
        <v>34695</v>
      </c>
      <c r="AE140" s="343"/>
      <c r="AF140" s="164">
        <f t="shared" si="41"/>
        <v>0.52941176470588236</v>
      </c>
      <c r="AG140" s="3">
        <v>135</v>
      </c>
      <c r="AH140" s="207" t="s">
        <v>204</v>
      </c>
      <c r="AI140" s="342">
        <v>34695</v>
      </c>
      <c r="AJ140" s="343"/>
      <c r="AK140" s="208"/>
      <c r="AL140" s="342">
        <v>34695</v>
      </c>
      <c r="AM140" s="343"/>
      <c r="AN140" s="208"/>
      <c r="AO140" s="342">
        <v>34695</v>
      </c>
      <c r="AP140" s="343"/>
      <c r="AQ140" s="208"/>
      <c r="AR140" s="342">
        <v>34695</v>
      </c>
      <c r="AS140" s="343"/>
      <c r="AT140" s="208"/>
      <c r="AU140" s="342">
        <v>34695</v>
      </c>
      <c r="AV140" s="343"/>
      <c r="AW140" s="208"/>
      <c r="AX140" s="342">
        <v>34695</v>
      </c>
      <c r="AY140" s="343"/>
      <c r="AZ140" s="208"/>
      <c r="BA140" s="342">
        <v>34695</v>
      </c>
      <c r="BB140" s="343"/>
      <c r="BC140" s="208"/>
      <c r="BD140" s="342">
        <v>34695</v>
      </c>
      <c r="BE140" s="343"/>
      <c r="BF140" s="208"/>
      <c r="BG140" s="3">
        <v>135</v>
      </c>
      <c r="BH140" s="164">
        <f t="shared" si="36"/>
        <v>0.52941176470588236</v>
      </c>
      <c r="BI140" s="3">
        <v>135</v>
      </c>
      <c r="BJ140" s="174">
        <v>13.047808764940239</v>
      </c>
      <c r="BK140" s="281">
        <v>7.4499999999999993</v>
      </c>
      <c r="BL140" s="179" t="str">
        <f t="shared" si="51"/>
        <v>turns on the RDM</v>
      </c>
      <c r="BM140" s="179" t="str">
        <f t="shared" si="51"/>
        <v>turns on the RDM</v>
      </c>
      <c r="BS140" s="342">
        <v>34695</v>
      </c>
      <c r="BT140" s="343"/>
      <c r="BU140" s="3">
        <v>6100</v>
      </c>
      <c r="BV140" s="342">
        <v>34695</v>
      </c>
      <c r="BW140" s="343"/>
      <c r="BX140" s="3">
        <v>6</v>
      </c>
      <c r="BZ140" s="342">
        <v>34695</v>
      </c>
      <c r="CA140" s="343"/>
      <c r="CB140" s="163">
        <v>6100</v>
      </c>
      <c r="CC140" s="342">
        <v>34695</v>
      </c>
      <c r="CD140" s="343"/>
      <c r="CE140" s="177">
        <v>190.58823529411765</v>
      </c>
      <c r="CF140" s="342">
        <v>34695</v>
      </c>
      <c r="CG140" s="343"/>
      <c r="CH140" s="172">
        <f t="shared" si="42"/>
        <v>136.05882352941177</v>
      </c>
      <c r="CJ140" s="342">
        <v>34695</v>
      </c>
      <c r="CK140" s="343"/>
      <c r="CL140" s="164">
        <f t="shared" si="43"/>
        <v>0.52941176470588236</v>
      </c>
      <c r="CM140" s="342">
        <v>34695</v>
      </c>
      <c r="CN140" s="343"/>
      <c r="CO140" s="164">
        <f t="shared" si="44"/>
        <v>0.52941176470588236</v>
      </c>
      <c r="CP140" s="342">
        <v>34695</v>
      </c>
      <c r="CQ140" s="343"/>
      <c r="CR140" s="164">
        <f t="shared" si="45"/>
        <v>0.52941176470588236</v>
      </c>
      <c r="CS140" s="342">
        <v>34695</v>
      </c>
      <c r="CT140" s="343"/>
      <c r="CU140" s="164">
        <f t="shared" si="46"/>
        <v>0.52941176470588236</v>
      </c>
      <c r="CV140" s="342">
        <v>34695</v>
      </c>
      <c r="CW140" s="343"/>
      <c r="CX140" s="164">
        <f t="shared" si="47"/>
        <v>0.52941176470588236</v>
      </c>
      <c r="CY140" s="342">
        <v>34695</v>
      </c>
      <c r="CZ140" s="343"/>
      <c r="DA140" s="164">
        <f t="shared" si="48"/>
        <v>0.52941176470588236</v>
      </c>
      <c r="DC140" s="3">
        <v>135</v>
      </c>
      <c r="DD140" s="3" t="s">
        <v>186</v>
      </c>
      <c r="DE140" s="3">
        <v>135</v>
      </c>
      <c r="DF140" s="168" t="s">
        <v>110</v>
      </c>
      <c r="DG140" s="3">
        <v>135</v>
      </c>
      <c r="DH140" s="164" t="s">
        <v>209</v>
      </c>
      <c r="DI140" s="3">
        <v>135</v>
      </c>
      <c r="DJ140" s="164" t="s">
        <v>152</v>
      </c>
      <c r="DK140" s="3">
        <v>135</v>
      </c>
      <c r="DL140" s="167">
        <f t="shared" si="52"/>
        <v>0.43797211155378335</v>
      </c>
      <c r="DM140" s="3">
        <v>135</v>
      </c>
      <c r="DN140" s="167">
        <f t="shared" si="53"/>
        <v>0.87644422310756909</v>
      </c>
      <c r="DP140" s="3">
        <v>135</v>
      </c>
      <c r="DQ140" s="208"/>
      <c r="DS140" s="342">
        <v>34695</v>
      </c>
      <c r="DT140" s="343"/>
      <c r="DU140" s="232">
        <f t="shared" si="49"/>
        <v>0.42352941176470593</v>
      </c>
      <c r="DV140" s="342">
        <v>34695</v>
      </c>
      <c r="DW140" s="343"/>
      <c r="DX140" s="233">
        <f t="shared" si="50"/>
        <v>0.42352941176470593</v>
      </c>
      <c r="DY140" s="231"/>
      <c r="DZ140" s="227">
        <v>135</v>
      </c>
      <c r="EA140" s="208"/>
      <c r="EB140" s="3">
        <v>135</v>
      </c>
      <c r="EC140" s="3">
        <v>6</v>
      </c>
    </row>
    <row r="141" spans="1:133">
      <c r="A141" s="342">
        <v>34952</v>
      </c>
      <c r="B141" s="343"/>
      <c r="C141" s="164">
        <f t="shared" si="40"/>
        <v>0.53333333333333333</v>
      </c>
      <c r="D141" s="3">
        <v>136</v>
      </c>
      <c r="E141" s="207" t="s">
        <v>204</v>
      </c>
      <c r="F141" s="342">
        <v>34952</v>
      </c>
      <c r="G141" s="343"/>
      <c r="H141" s="208"/>
      <c r="I141" s="342">
        <v>34952</v>
      </c>
      <c r="J141" s="343"/>
      <c r="K141" s="208"/>
      <c r="L141" s="342">
        <v>34952</v>
      </c>
      <c r="M141" s="343"/>
      <c r="N141" s="208"/>
      <c r="O141" s="342">
        <v>34952</v>
      </c>
      <c r="P141" s="343"/>
      <c r="Q141" s="208"/>
      <c r="R141" s="342">
        <v>34952</v>
      </c>
      <c r="S141" s="343"/>
      <c r="T141" s="208"/>
      <c r="U141" s="342">
        <v>34952</v>
      </c>
      <c r="V141" s="343"/>
      <c r="W141" s="208"/>
      <c r="X141" s="342">
        <v>34952</v>
      </c>
      <c r="Y141" s="343"/>
      <c r="Z141" s="208"/>
      <c r="AA141" s="342">
        <v>34952</v>
      </c>
      <c r="AB141" s="343"/>
      <c r="AC141" s="208"/>
      <c r="AD141" s="342">
        <v>34952</v>
      </c>
      <c r="AE141" s="343"/>
      <c r="AF141" s="164">
        <f t="shared" si="41"/>
        <v>0.53333333333333333</v>
      </c>
      <c r="AG141" s="3">
        <v>136</v>
      </c>
      <c r="AH141" s="207" t="s">
        <v>204</v>
      </c>
      <c r="AI141" s="342">
        <v>34952</v>
      </c>
      <c r="AJ141" s="343"/>
      <c r="AK141" s="208"/>
      <c r="AL141" s="342">
        <v>34952</v>
      </c>
      <c r="AM141" s="343"/>
      <c r="AN141" s="208"/>
      <c r="AO141" s="342">
        <v>34952</v>
      </c>
      <c r="AP141" s="343"/>
      <c r="AQ141" s="208"/>
      <c r="AR141" s="342">
        <v>34952</v>
      </c>
      <c r="AS141" s="343"/>
      <c r="AT141" s="208"/>
      <c r="AU141" s="342">
        <v>34952</v>
      </c>
      <c r="AV141" s="343"/>
      <c r="AW141" s="208"/>
      <c r="AX141" s="342">
        <v>34952</v>
      </c>
      <c r="AY141" s="343"/>
      <c r="AZ141" s="208"/>
      <c r="BA141" s="342">
        <v>34952</v>
      </c>
      <c r="BB141" s="343"/>
      <c r="BC141" s="208"/>
      <c r="BD141" s="342">
        <v>34952</v>
      </c>
      <c r="BE141" s="343"/>
      <c r="BF141" s="208"/>
      <c r="BG141" s="3">
        <v>136</v>
      </c>
      <c r="BH141" s="164">
        <f t="shared" si="36"/>
        <v>0.53333333333333333</v>
      </c>
      <c r="BI141" s="3">
        <v>136</v>
      </c>
      <c r="BJ141" s="174">
        <v>13.147410358565736</v>
      </c>
      <c r="BK141" s="281">
        <v>7.52</v>
      </c>
      <c r="BL141" s="179" t="str">
        <f t="shared" si="51"/>
        <v>turns on the RDM</v>
      </c>
      <c r="BM141" s="179" t="str">
        <f t="shared" si="51"/>
        <v>turns on the RDM</v>
      </c>
      <c r="BS141" s="342">
        <v>34952</v>
      </c>
      <c r="BT141" s="343"/>
      <c r="BU141" s="3">
        <v>6150</v>
      </c>
      <c r="BV141" s="342">
        <v>34952</v>
      </c>
      <c r="BW141" s="343"/>
      <c r="BX141" s="3">
        <v>6</v>
      </c>
      <c r="BZ141" s="342">
        <v>34952</v>
      </c>
      <c r="CA141" s="343"/>
      <c r="CB141" s="163">
        <v>6150</v>
      </c>
      <c r="CC141" s="342">
        <v>34952</v>
      </c>
      <c r="CD141" s="343"/>
      <c r="CE141" s="177">
        <v>192</v>
      </c>
      <c r="CF141" s="342">
        <v>34952</v>
      </c>
      <c r="CG141" s="343"/>
      <c r="CH141" s="172">
        <f t="shared" si="42"/>
        <v>137.06666666666666</v>
      </c>
      <c r="CJ141" s="342">
        <v>34952</v>
      </c>
      <c r="CK141" s="343"/>
      <c r="CL141" s="164">
        <f t="shared" si="43"/>
        <v>0.53333333333333333</v>
      </c>
      <c r="CM141" s="342">
        <v>34952</v>
      </c>
      <c r="CN141" s="343"/>
      <c r="CO141" s="164">
        <f t="shared" si="44"/>
        <v>0.53333333333333333</v>
      </c>
      <c r="CP141" s="342">
        <v>34952</v>
      </c>
      <c r="CQ141" s="343"/>
      <c r="CR141" s="164">
        <f t="shared" si="45"/>
        <v>0.53333333333333333</v>
      </c>
      <c r="CS141" s="342">
        <v>34952</v>
      </c>
      <c r="CT141" s="343"/>
      <c r="CU141" s="164">
        <f t="shared" si="46"/>
        <v>0.53333333333333333</v>
      </c>
      <c r="CV141" s="342">
        <v>34952</v>
      </c>
      <c r="CW141" s="343"/>
      <c r="CX141" s="164">
        <f t="shared" si="47"/>
        <v>0.53333333333333333</v>
      </c>
      <c r="CY141" s="342">
        <v>34952</v>
      </c>
      <c r="CZ141" s="343"/>
      <c r="DA141" s="164">
        <f t="shared" si="48"/>
        <v>0.53333333333333333</v>
      </c>
      <c r="DC141" s="3">
        <v>136</v>
      </c>
      <c r="DD141" s="3" t="s">
        <v>186</v>
      </c>
      <c r="DE141" s="3">
        <v>136</v>
      </c>
      <c r="DF141" s="168" t="s">
        <v>110</v>
      </c>
      <c r="DG141" s="3">
        <v>136</v>
      </c>
      <c r="DH141" s="164" t="s">
        <v>209</v>
      </c>
      <c r="DI141" s="3">
        <v>136</v>
      </c>
      <c r="DJ141" s="164" t="s">
        <v>152</v>
      </c>
      <c r="DK141" s="3">
        <v>136</v>
      </c>
      <c r="DL141" s="167">
        <f t="shared" si="52"/>
        <v>0.51765338645418169</v>
      </c>
      <c r="DM141" s="3">
        <v>136</v>
      </c>
      <c r="DN141" s="167">
        <f t="shared" si="53"/>
        <v>1.0358067729083658</v>
      </c>
      <c r="DP141" s="3">
        <v>136</v>
      </c>
      <c r="DQ141" s="208"/>
      <c r="DS141" s="342">
        <v>34952</v>
      </c>
      <c r="DT141" s="343"/>
      <c r="DU141" s="232">
        <f t="shared" si="49"/>
        <v>0.42666666666666669</v>
      </c>
      <c r="DV141" s="342">
        <v>34952</v>
      </c>
      <c r="DW141" s="343"/>
      <c r="DX141" s="233">
        <f t="shared" si="50"/>
        <v>0.42666666666666669</v>
      </c>
      <c r="DY141" s="231"/>
      <c r="DZ141" s="227">
        <v>136</v>
      </c>
      <c r="EA141" s="208"/>
      <c r="EB141" s="3">
        <v>136</v>
      </c>
      <c r="EC141" s="3">
        <v>6</v>
      </c>
    </row>
    <row r="142" spans="1:133">
      <c r="A142" s="342">
        <v>35209</v>
      </c>
      <c r="B142" s="343"/>
      <c r="C142" s="164">
        <f t="shared" si="40"/>
        <v>0.53725490196078429</v>
      </c>
      <c r="D142" s="3">
        <v>137</v>
      </c>
      <c r="E142" s="207" t="s">
        <v>204</v>
      </c>
      <c r="F142" s="342">
        <v>35209</v>
      </c>
      <c r="G142" s="343"/>
      <c r="H142" s="208"/>
      <c r="I142" s="342">
        <v>35209</v>
      </c>
      <c r="J142" s="343"/>
      <c r="K142" s="208"/>
      <c r="L142" s="342">
        <v>35209</v>
      </c>
      <c r="M142" s="343"/>
      <c r="N142" s="208"/>
      <c r="O142" s="342">
        <v>35209</v>
      </c>
      <c r="P142" s="343"/>
      <c r="Q142" s="208"/>
      <c r="R142" s="342">
        <v>35209</v>
      </c>
      <c r="S142" s="343"/>
      <c r="T142" s="208"/>
      <c r="U142" s="342">
        <v>35209</v>
      </c>
      <c r="V142" s="343"/>
      <c r="W142" s="208"/>
      <c r="X142" s="342">
        <v>35209</v>
      </c>
      <c r="Y142" s="343"/>
      <c r="Z142" s="208"/>
      <c r="AA142" s="342">
        <v>35209</v>
      </c>
      <c r="AB142" s="343"/>
      <c r="AC142" s="208"/>
      <c r="AD142" s="342">
        <v>35209</v>
      </c>
      <c r="AE142" s="343"/>
      <c r="AF142" s="164">
        <f t="shared" si="41"/>
        <v>0.53725490196078429</v>
      </c>
      <c r="AG142" s="3">
        <v>137</v>
      </c>
      <c r="AH142" s="207" t="s">
        <v>204</v>
      </c>
      <c r="AI142" s="342">
        <v>35209</v>
      </c>
      <c r="AJ142" s="343"/>
      <c r="AK142" s="208"/>
      <c r="AL142" s="342">
        <v>35209</v>
      </c>
      <c r="AM142" s="343"/>
      <c r="AN142" s="208"/>
      <c r="AO142" s="342">
        <v>35209</v>
      </c>
      <c r="AP142" s="343"/>
      <c r="AQ142" s="208"/>
      <c r="AR142" s="342">
        <v>35209</v>
      </c>
      <c r="AS142" s="343"/>
      <c r="AT142" s="208"/>
      <c r="AU142" s="342">
        <v>35209</v>
      </c>
      <c r="AV142" s="343"/>
      <c r="AW142" s="208"/>
      <c r="AX142" s="342">
        <v>35209</v>
      </c>
      <c r="AY142" s="343"/>
      <c r="AZ142" s="208"/>
      <c r="BA142" s="342">
        <v>35209</v>
      </c>
      <c r="BB142" s="343"/>
      <c r="BC142" s="208"/>
      <c r="BD142" s="342">
        <v>35209</v>
      </c>
      <c r="BE142" s="343"/>
      <c r="BF142" s="208"/>
      <c r="BG142" s="3">
        <v>137</v>
      </c>
      <c r="BH142" s="164">
        <f t="shared" si="36"/>
        <v>0.53725490196078429</v>
      </c>
      <c r="BI142" s="3">
        <v>137</v>
      </c>
      <c r="BJ142" s="174">
        <v>13.247011952191235</v>
      </c>
      <c r="BK142" s="281">
        <v>7.59</v>
      </c>
      <c r="BL142" s="179" t="str">
        <f t="shared" si="51"/>
        <v>turns on the RDM</v>
      </c>
      <c r="BM142" s="179" t="str">
        <f t="shared" si="51"/>
        <v>turns on the RDM</v>
      </c>
      <c r="BS142" s="342">
        <v>35209</v>
      </c>
      <c r="BT142" s="343"/>
      <c r="BU142" s="3">
        <v>6150</v>
      </c>
      <c r="BV142" s="342">
        <v>35209</v>
      </c>
      <c r="BW142" s="343"/>
      <c r="BX142" s="3">
        <v>7</v>
      </c>
      <c r="BZ142" s="342">
        <v>35209</v>
      </c>
      <c r="CA142" s="343"/>
      <c r="CB142" s="163">
        <v>6150</v>
      </c>
      <c r="CC142" s="342">
        <v>35209</v>
      </c>
      <c r="CD142" s="343"/>
      <c r="CE142" s="177">
        <v>193.41176470588235</v>
      </c>
      <c r="CF142" s="342">
        <v>35209</v>
      </c>
      <c r="CG142" s="343"/>
      <c r="CH142" s="172">
        <f t="shared" si="42"/>
        <v>138.07450980392156</v>
      </c>
      <c r="CJ142" s="342">
        <v>35209</v>
      </c>
      <c r="CK142" s="343"/>
      <c r="CL142" s="164">
        <f t="shared" si="43"/>
        <v>0.53725490196078429</v>
      </c>
      <c r="CM142" s="342">
        <v>35209</v>
      </c>
      <c r="CN142" s="343"/>
      <c r="CO142" s="164">
        <f t="shared" si="44"/>
        <v>0.53725490196078429</v>
      </c>
      <c r="CP142" s="342">
        <v>35209</v>
      </c>
      <c r="CQ142" s="343"/>
      <c r="CR142" s="164">
        <f t="shared" si="45"/>
        <v>0.53725490196078429</v>
      </c>
      <c r="CS142" s="342">
        <v>35209</v>
      </c>
      <c r="CT142" s="343"/>
      <c r="CU142" s="164">
        <f t="shared" si="46"/>
        <v>0.53725490196078429</v>
      </c>
      <c r="CV142" s="342">
        <v>35209</v>
      </c>
      <c r="CW142" s="343"/>
      <c r="CX142" s="164">
        <f t="shared" si="47"/>
        <v>0.53725490196078429</v>
      </c>
      <c r="CY142" s="342">
        <v>35209</v>
      </c>
      <c r="CZ142" s="343"/>
      <c r="DA142" s="164">
        <f t="shared" si="48"/>
        <v>0.53725490196078429</v>
      </c>
      <c r="DC142" s="3">
        <v>137</v>
      </c>
      <c r="DD142" s="3" t="s">
        <v>186</v>
      </c>
      <c r="DE142" s="3">
        <v>137</v>
      </c>
      <c r="DF142" s="168" t="s">
        <v>110</v>
      </c>
      <c r="DG142" s="3">
        <v>137</v>
      </c>
      <c r="DH142" s="164" t="s">
        <v>209</v>
      </c>
      <c r="DI142" s="3">
        <v>137</v>
      </c>
      <c r="DJ142" s="164" t="s">
        <v>152</v>
      </c>
      <c r="DK142" s="3">
        <v>137</v>
      </c>
      <c r="DL142" s="167">
        <f t="shared" si="52"/>
        <v>0.59733466135458002</v>
      </c>
      <c r="DM142" s="3">
        <v>137</v>
      </c>
      <c r="DN142" s="167">
        <f t="shared" si="53"/>
        <v>1.1951693227091624</v>
      </c>
      <c r="DP142" s="3">
        <v>137</v>
      </c>
      <c r="DQ142" s="208"/>
      <c r="DS142" s="342">
        <v>35209</v>
      </c>
      <c r="DT142" s="343"/>
      <c r="DU142" s="232">
        <f t="shared" si="49"/>
        <v>0.42980392156862746</v>
      </c>
      <c r="DV142" s="342">
        <v>35209</v>
      </c>
      <c r="DW142" s="343"/>
      <c r="DX142" s="233">
        <f t="shared" si="50"/>
        <v>0.42980392156862746</v>
      </c>
      <c r="DY142" s="231"/>
      <c r="DZ142" s="227">
        <v>137</v>
      </c>
      <c r="EA142" s="208"/>
      <c r="EB142" s="3">
        <v>137</v>
      </c>
      <c r="EC142" s="3">
        <v>7</v>
      </c>
    </row>
    <row r="143" spans="1:133">
      <c r="A143" s="342">
        <v>35466</v>
      </c>
      <c r="B143" s="343"/>
      <c r="C143" s="164">
        <f t="shared" si="40"/>
        <v>0.54117647058823526</v>
      </c>
      <c r="D143" s="3">
        <v>138</v>
      </c>
      <c r="E143" s="207" t="s">
        <v>204</v>
      </c>
      <c r="F143" s="342">
        <v>35466</v>
      </c>
      <c r="G143" s="343"/>
      <c r="H143" s="208"/>
      <c r="I143" s="342">
        <v>35466</v>
      </c>
      <c r="J143" s="343"/>
      <c r="K143" s="208"/>
      <c r="L143" s="342">
        <v>35466</v>
      </c>
      <c r="M143" s="343"/>
      <c r="N143" s="208"/>
      <c r="O143" s="342">
        <v>35466</v>
      </c>
      <c r="P143" s="343"/>
      <c r="Q143" s="208"/>
      <c r="R143" s="342">
        <v>35466</v>
      </c>
      <c r="S143" s="343"/>
      <c r="T143" s="208"/>
      <c r="U143" s="342">
        <v>35466</v>
      </c>
      <c r="V143" s="343"/>
      <c r="W143" s="208"/>
      <c r="X143" s="342">
        <v>35466</v>
      </c>
      <c r="Y143" s="343"/>
      <c r="Z143" s="208"/>
      <c r="AA143" s="342">
        <v>35466</v>
      </c>
      <c r="AB143" s="343"/>
      <c r="AC143" s="208"/>
      <c r="AD143" s="342">
        <v>35466</v>
      </c>
      <c r="AE143" s="343"/>
      <c r="AF143" s="164">
        <f t="shared" si="41"/>
        <v>0.54117647058823526</v>
      </c>
      <c r="AG143" s="3">
        <v>138</v>
      </c>
      <c r="AH143" s="207" t="s">
        <v>204</v>
      </c>
      <c r="AI143" s="342">
        <v>35466</v>
      </c>
      <c r="AJ143" s="343"/>
      <c r="AK143" s="208"/>
      <c r="AL143" s="342">
        <v>35466</v>
      </c>
      <c r="AM143" s="343"/>
      <c r="AN143" s="208"/>
      <c r="AO143" s="342">
        <v>35466</v>
      </c>
      <c r="AP143" s="343"/>
      <c r="AQ143" s="208"/>
      <c r="AR143" s="342">
        <v>35466</v>
      </c>
      <c r="AS143" s="343"/>
      <c r="AT143" s="208"/>
      <c r="AU143" s="342">
        <v>35466</v>
      </c>
      <c r="AV143" s="343"/>
      <c r="AW143" s="208"/>
      <c r="AX143" s="342">
        <v>35466</v>
      </c>
      <c r="AY143" s="343"/>
      <c r="AZ143" s="208"/>
      <c r="BA143" s="342">
        <v>35466</v>
      </c>
      <c r="BB143" s="343"/>
      <c r="BC143" s="208"/>
      <c r="BD143" s="342">
        <v>35466</v>
      </c>
      <c r="BE143" s="343"/>
      <c r="BF143" s="208"/>
      <c r="BG143" s="3">
        <v>138</v>
      </c>
      <c r="BH143" s="164">
        <f t="shared" si="36"/>
        <v>0.54117647058823526</v>
      </c>
      <c r="BI143" s="3">
        <v>138</v>
      </c>
      <c r="BJ143" s="174">
        <v>13.346613545816732</v>
      </c>
      <c r="BK143" s="281">
        <v>7.66</v>
      </c>
      <c r="BL143" s="179" t="str">
        <f t="shared" si="51"/>
        <v>turns on the RDM</v>
      </c>
      <c r="BM143" s="179" t="str">
        <f t="shared" si="51"/>
        <v>turns on the RDM</v>
      </c>
      <c r="BS143" s="342">
        <v>35466</v>
      </c>
      <c r="BT143" s="343"/>
      <c r="BU143" s="3">
        <v>6200</v>
      </c>
      <c r="BV143" s="342">
        <v>35466</v>
      </c>
      <c r="BW143" s="343"/>
      <c r="BX143" s="3">
        <v>8</v>
      </c>
      <c r="BZ143" s="342">
        <v>35466</v>
      </c>
      <c r="CA143" s="343"/>
      <c r="CB143" s="163">
        <v>6200</v>
      </c>
      <c r="CC143" s="342">
        <v>35466</v>
      </c>
      <c r="CD143" s="343"/>
      <c r="CE143" s="177">
        <v>194.8235294117647</v>
      </c>
      <c r="CF143" s="342">
        <v>35466</v>
      </c>
      <c r="CG143" s="343"/>
      <c r="CH143" s="172">
        <f t="shared" si="42"/>
        <v>139.08235294117648</v>
      </c>
      <c r="CJ143" s="342">
        <v>35466</v>
      </c>
      <c r="CK143" s="343"/>
      <c r="CL143" s="164">
        <f t="shared" si="43"/>
        <v>0.54117647058823526</v>
      </c>
      <c r="CM143" s="342">
        <v>35466</v>
      </c>
      <c r="CN143" s="343"/>
      <c r="CO143" s="164">
        <f t="shared" si="44"/>
        <v>0.54117647058823526</v>
      </c>
      <c r="CP143" s="342">
        <v>35466</v>
      </c>
      <c r="CQ143" s="343"/>
      <c r="CR143" s="164">
        <f t="shared" si="45"/>
        <v>0.54117647058823526</v>
      </c>
      <c r="CS143" s="342">
        <v>35466</v>
      </c>
      <c r="CT143" s="343"/>
      <c r="CU143" s="164">
        <f t="shared" si="46"/>
        <v>0.54117647058823526</v>
      </c>
      <c r="CV143" s="342">
        <v>35466</v>
      </c>
      <c r="CW143" s="343"/>
      <c r="CX143" s="164">
        <f t="shared" si="47"/>
        <v>0.54117647058823526</v>
      </c>
      <c r="CY143" s="342">
        <v>35466</v>
      </c>
      <c r="CZ143" s="343"/>
      <c r="DA143" s="164">
        <f t="shared" si="48"/>
        <v>0.54117647058823526</v>
      </c>
      <c r="DC143" s="3">
        <v>138</v>
      </c>
      <c r="DD143" s="3" t="s">
        <v>186</v>
      </c>
      <c r="DE143" s="3">
        <v>138</v>
      </c>
      <c r="DF143" s="168" t="s">
        <v>110</v>
      </c>
      <c r="DG143" s="3">
        <v>138</v>
      </c>
      <c r="DH143" s="164" t="s">
        <v>209</v>
      </c>
      <c r="DI143" s="3">
        <v>138</v>
      </c>
      <c r="DJ143" s="164" t="s">
        <v>152</v>
      </c>
      <c r="DK143" s="3">
        <v>138</v>
      </c>
      <c r="DL143" s="167">
        <f t="shared" si="52"/>
        <v>0.67701593625497836</v>
      </c>
      <c r="DM143" s="3">
        <v>138</v>
      </c>
      <c r="DN143" s="167">
        <f t="shared" si="53"/>
        <v>1.3545318725099591</v>
      </c>
      <c r="DP143" s="3">
        <v>138</v>
      </c>
      <c r="DQ143" s="208"/>
      <c r="DS143" s="342">
        <v>35466</v>
      </c>
      <c r="DT143" s="343"/>
      <c r="DU143" s="232">
        <f t="shared" si="49"/>
        <v>0.43294117647058822</v>
      </c>
      <c r="DV143" s="342">
        <v>35466</v>
      </c>
      <c r="DW143" s="343"/>
      <c r="DX143" s="233">
        <f t="shared" si="50"/>
        <v>0.43294117647058822</v>
      </c>
      <c r="DY143" s="231"/>
      <c r="DZ143" s="227">
        <v>138</v>
      </c>
      <c r="EA143" s="208"/>
      <c r="EB143" s="3">
        <v>138</v>
      </c>
      <c r="EC143" s="3">
        <v>8</v>
      </c>
    </row>
    <row r="144" spans="1:133">
      <c r="A144" s="342">
        <v>35723</v>
      </c>
      <c r="B144" s="343"/>
      <c r="C144" s="164">
        <f t="shared" si="40"/>
        <v>0.54509803921568623</v>
      </c>
      <c r="D144" s="3">
        <v>139</v>
      </c>
      <c r="E144" s="207" t="s">
        <v>204</v>
      </c>
      <c r="F144" s="342">
        <v>35723</v>
      </c>
      <c r="G144" s="343"/>
      <c r="H144" s="208"/>
      <c r="I144" s="342">
        <v>35723</v>
      </c>
      <c r="J144" s="343"/>
      <c r="K144" s="208"/>
      <c r="L144" s="342">
        <v>35723</v>
      </c>
      <c r="M144" s="343"/>
      <c r="N144" s="208"/>
      <c r="O144" s="342">
        <v>35723</v>
      </c>
      <c r="P144" s="343"/>
      <c r="Q144" s="208"/>
      <c r="R144" s="342">
        <v>35723</v>
      </c>
      <c r="S144" s="343"/>
      <c r="T144" s="208"/>
      <c r="U144" s="342">
        <v>35723</v>
      </c>
      <c r="V144" s="343"/>
      <c r="W144" s="208"/>
      <c r="X144" s="342">
        <v>35723</v>
      </c>
      <c r="Y144" s="343"/>
      <c r="Z144" s="208"/>
      <c r="AA144" s="342">
        <v>35723</v>
      </c>
      <c r="AB144" s="343"/>
      <c r="AC144" s="208"/>
      <c r="AD144" s="342">
        <v>35723</v>
      </c>
      <c r="AE144" s="343"/>
      <c r="AF144" s="164">
        <f t="shared" si="41"/>
        <v>0.54509803921568623</v>
      </c>
      <c r="AG144" s="3">
        <v>139</v>
      </c>
      <c r="AH144" s="207" t="s">
        <v>204</v>
      </c>
      <c r="AI144" s="342">
        <v>35723</v>
      </c>
      <c r="AJ144" s="343"/>
      <c r="AK144" s="208"/>
      <c r="AL144" s="342">
        <v>35723</v>
      </c>
      <c r="AM144" s="343"/>
      <c r="AN144" s="208"/>
      <c r="AO144" s="342">
        <v>35723</v>
      </c>
      <c r="AP144" s="343"/>
      <c r="AQ144" s="208"/>
      <c r="AR144" s="342">
        <v>35723</v>
      </c>
      <c r="AS144" s="343"/>
      <c r="AT144" s="208"/>
      <c r="AU144" s="342">
        <v>35723</v>
      </c>
      <c r="AV144" s="343"/>
      <c r="AW144" s="208"/>
      <c r="AX144" s="342">
        <v>35723</v>
      </c>
      <c r="AY144" s="343"/>
      <c r="AZ144" s="208"/>
      <c r="BA144" s="342">
        <v>35723</v>
      </c>
      <c r="BB144" s="343"/>
      <c r="BC144" s="208"/>
      <c r="BD144" s="342">
        <v>35723</v>
      </c>
      <c r="BE144" s="343"/>
      <c r="BF144" s="208"/>
      <c r="BG144" s="3">
        <v>139</v>
      </c>
      <c r="BH144" s="164">
        <f t="shared" si="36"/>
        <v>0.54509803921568623</v>
      </c>
      <c r="BI144" s="3">
        <v>139</v>
      </c>
      <c r="BJ144" s="174">
        <v>13.446215139442231</v>
      </c>
      <c r="BK144" s="281">
        <v>7.73</v>
      </c>
      <c r="BL144" s="179" t="str">
        <f t="shared" si="51"/>
        <v>turns on the RDM</v>
      </c>
      <c r="BM144" s="179" t="str">
        <f t="shared" si="51"/>
        <v>turns on the RDM</v>
      </c>
      <c r="BS144" s="342">
        <v>35723</v>
      </c>
      <c r="BT144" s="343"/>
      <c r="BU144" s="3">
        <v>6200</v>
      </c>
      <c r="BV144" s="342">
        <v>35723</v>
      </c>
      <c r="BW144" s="343"/>
      <c r="BX144" s="3">
        <v>9</v>
      </c>
      <c r="BZ144" s="342">
        <v>35723</v>
      </c>
      <c r="CA144" s="343"/>
      <c r="CB144" s="163">
        <v>6200</v>
      </c>
      <c r="CC144" s="342">
        <v>35723</v>
      </c>
      <c r="CD144" s="343"/>
      <c r="CE144" s="177">
        <v>196.23529411764707</v>
      </c>
      <c r="CF144" s="342">
        <v>35723</v>
      </c>
      <c r="CG144" s="343"/>
      <c r="CH144" s="172">
        <f t="shared" si="42"/>
        <v>140.09019607843138</v>
      </c>
      <c r="CJ144" s="342">
        <v>35723</v>
      </c>
      <c r="CK144" s="343"/>
      <c r="CL144" s="164">
        <f t="shared" si="43"/>
        <v>0.54509803921568623</v>
      </c>
      <c r="CM144" s="342">
        <v>35723</v>
      </c>
      <c r="CN144" s="343"/>
      <c r="CO144" s="164">
        <f t="shared" si="44"/>
        <v>0.54509803921568623</v>
      </c>
      <c r="CP144" s="342">
        <v>35723</v>
      </c>
      <c r="CQ144" s="343"/>
      <c r="CR144" s="164">
        <f t="shared" si="45"/>
        <v>0.54509803921568623</v>
      </c>
      <c r="CS144" s="342">
        <v>35723</v>
      </c>
      <c r="CT144" s="343"/>
      <c r="CU144" s="164">
        <f t="shared" si="46"/>
        <v>0.54509803921568623</v>
      </c>
      <c r="CV144" s="342">
        <v>35723</v>
      </c>
      <c r="CW144" s="343"/>
      <c r="CX144" s="164">
        <f t="shared" si="47"/>
        <v>0.54509803921568623</v>
      </c>
      <c r="CY144" s="342">
        <v>35723</v>
      </c>
      <c r="CZ144" s="343"/>
      <c r="DA144" s="164">
        <f t="shared" si="48"/>
        <v>0.54509803921568623</v>
      </c>
      <c r="DC144" s="3">
        <v>139</v>
      </c>
      <c r="DD144" s="3" t="s">
        <v>186</v>
      </c>
      <c r="DE144" s="3">
        <v>139</v>
      </c>
      <c r="DF144" s="168" t="s">
        <v>110</v>
      </c>
      <c r="DG144" s="3">
        <v>139</v>
      </c>
      <c r="DH144" s="164" t="s">
        <v>209</v>
      </c>
      <c r="DI144" s="3">
        <v>139</v>
      </c>
      <c r="DJ144" s="164" t="s">
        <v>152</v>
      </c>
      <c r="DK144" s="3">
        <v>139</v>
      </c>
      <c r="DL144" s="167">
        <f t="shared" si="52"/>
        <v>0.75669721115537669</v>
      </c>
      <c r="DM144" s="3">
        <v>139</v>
      </c>
      <c r="DN144" s="167">
        <f t="shared" si="53"/>
        <v>1.5138944223107558</v>
      </c>
      <c r="DP144" s="3">
        <v>139</v>
      </c>
      <c r="DQ144" s="208"/>
      <c r="DS144" s="342">
        <v>35723</v>
      </c>
      <c r="DT144" s="343"/>
      <c r="DU144" s="232">
        <f t="shared" si="49"/>
        <v>0.43607843137254898</v>
      </c>
      <c r="DV144" s="342">
        <v>35723</v>
      </c>
      <c r="DW144" s="343"/>
      <c r="DX144" s="233">
        <f t="shared" si="50"/>
        <v>0.43607843137254898</v>
      </c>
      <c r="DY144" s="231"/>
      <c r="DZ144" s="227">
        <v>139</v>
      </c>
      <c r="EA144" s="208"/>
      <c r="EB144" s="3">
        <v>139</v>
      </c>
      <c r="EC144" s="3">
        <v>9</v>
      </c>
    </row>
    <row r="145" spans="1:133">
      <c r="A145" s="342">
        <v>35980</v>
      </c>
      <c r="B145" s="343"/>
      <c r="C145" s="164">
        <f t="shared" si="40"/>
        <v>0.5490196078431373</v>
      </c>
      <c r="D145" s="3">
        <v>140</v>
      </c>
      <c r="E145" s="207" t="s">
        <v>204</v>
      </c>
      <c r="F145" s="342">
        <v>35980</v>
      </c>
      <c r="G145" s="343"/>
      <c r="H145" s="208"/>
      <c r="I145" s="342">
        <v>35980</v>
      </c>
      <c r="J145" s="343"/>
      <c r="K145" s="208"/>
      <c r="L145" s="342">
        <v>35980</v>
      </c>
      <c r="M145" s="343"/>
      <c r="N145" s="208"/>
      <c r="O145" s="342">
        <v>35980</v>
      </c>
      <c r="P145" s="343"/>
      <c r="Q145" s="208"/>
      <c r="R145" s="342">
        <v>35980</v>
      </c>
      <c r="S145" s="343"/>
      <c r="T145" s="208"/>
      <c r="U145" s="342">
        <v>35980</v>
      </c>
      <c r="V145" s="343"/>
      <c r="W145" s="208"/>
      <c r="X145" s="342">
        <v>35980</v>
      </c>
      <c r="Y145" s="343"/>
      <c r="Z145" s="208"/>
      <c r="AA145" s="342">
        <v>35980</v>
      </c>
      <c r="AB145" s="343"/>
      <c r="AC145" s="208"/>
      <c r="AD145" s="342">
        <v>35980</v>
      </c>
      <c r="AE145" s="343"/>
      <c r="AF145" s="164">
        <f t="shared" si="41"/>
        <v>0.5490196078431373</v>
      </c>
      <c r="AG145" s="3">
        <v>140</v>
      </c>
      <c r="AH145" s="207" t="s">
        <v>204</v>
      </c>
      <c r="AI145" s="342">
        <v>35980</v>
      </c>
      <c r="AJ145" s="343"/>
      <c r="AK145" s="208"/>
      <c r="AL145" s="342">
        <v>35980</v>
      </c>
      <c r="AM145" s="343"/>
      <c r="AN145" s="208"/>
      <c r="AO145" s="342">
        <v>35980</v>
      </c>
      <c r="AP145" s="343"/>
      <c r="AQ145" s="208"/>
      <c r="AR145" s="342">
        <v>35980</v>
      </c>
      <c r="AS145" s="343"/>
      <c r="AT145" s="208"/>
      <c r="AU145" s="342">
        <v>35980</v>
      </c>
      <c r="AV145" s="343"/>
      <c r="AW145" s="208"/>
      <c r="AX145" s="342">
        <v>35980</v>
      </c>
      <c r="AY145" s="343"/>
      <c r="AZ145" s="208"/>
      <c r="BA145" s="342">
        <v>35980</v>
      </c>
      <c r="BB145" s="343"/>
      <c r="BC145" s="208"/>
      <c r="BD145" s="342">
        <v>35980</v>
      </c>
      <c r="BE145" s="343"/>
      <c r="BF145" s="208"/>
      <c r="BG145" s="3">
        <v>140</v>
      </c>
      <c r="BH145" s="164">
        <f t="shared" si="36"/>
        <v>0.5490196078431373</v>
      </c>
      <c r="BI145" s="3">
        <v>140</v>
      </c>
      <c r="BJ145" s="174">
        <v>13.545816733067728</v>
      </c>
      <c r="BK145" s="281">
        <v>7.8000000000000007</v>
      </c>
      <c r="BL145" s="179" t="str">
        <f t="shared" si="51"/>
        <v>turns on the RDM</v>
      </c>
      <c r="BM145" s="179" t="str">
        <f t="shared" si="51"/>
        <v>turns on the RDM</v>
      </c>
      <c r="BS145" s="342">
        <v>35980</v>
      </c>
      <c r="BT145" s="343"/>
      <c r="BU145" s="3">
        <v>6250</v>
      </c>
      <c r="BV145" s="342">
        <v>35980</v>
      </c>
      <c r="BW145" s="343"/>
      <c r="BX145" s="3">
        <v>9</v>
      </c>
      <c r="BZ145" s="342">
        <v>35980</v>
      </c>
      <c r="CA145" s="343"/>
      <c r="CB145" s="163">
        <v>6250</v>
      </c>
      <c r="CC145" s="342">
        <v>35980</v>
      </c>
      <c r="CD145" s="343"/>
      <c r="CE145" s="177">
        <v>197.64705882352942</v>
      </c>
      <c r="CF145" s="342">
        <v>35980</v>
      </c>
      <c r="CG145" s="343"/>
      <c r="CH145" s="172">
        <f t="shared" si="42"/>
        <v>141.09803921568627</v>
      </c>
      <c r="CJ145" s="342">
        <v>35980</v>
      </c>
      <c r="CK145" s="343"/>
      <c r="CL145" s="164">
        <f t="shared" si="43"/>
        <v>0.5490196078431373</v>
      </c>
      <c r="CM145" s="342">
        <v>35980</v>
      </c>
      <c r="CN145" s="343"/>
      <c r="CO145" s="164">
        <f t="shared" si="44"/>
        <v>0.5490196078431373</v>
      </c>
      <c r="CP145" s="342">
        <v>35980</v>
      </c>
      <c r="CQ145" s="343"/>
      <c r="CR145" s="164">
        <f t="shared" si="45"/>
        <v>0.5490196078431373</v>
      </c>
      <c r="CS145" s="342">
        <v>35980</v>
      </c>
      <c r="CT145" s="343"/>
      <c r="CU145" s="164">
        <f t="shared" si="46"/>
        <v>0.5490196078431373</v>
      </c>
      <c r="CV145" s="342">
        <v>35980</v>
      </c>
      <c r="CW145" s="343"/>
      <c r="CX145" s="164">
        <f t="shared" si="47"/>
        <v>0.5490196078431373</v>
      </c>
      <c r="CY145" s="342">
        <v>35980</v>
      </c>
      <c r="CZ145" s="343"/>
      <c r="DA145" s="164">
        <f t="shared" si="48"/>
        <v>0.5490196078431373</v>
      </c>
      <c r="DC145" s="3">
        <v>140</v>
      </c>
      <c r="DD145" s="3" t="s">
        <v>186</v>
      </c>
      <c r="DE145" s="3">
        <v>140</v>
      </c>
      <c r="DF145" s="168" t="s">
        <v>110</v>
      </c>
      <c r="DG145" s="3">
        <v>140</v>
      </c>
      <c r="DH145" s="164" t="s">
        <v>209</v>
      </c>
      <c r="DI145" s="3">
        <v>140</v>
      </c>
      <c r="DJ145" s="164" t="s">
        <v>152</v>
      </c>
      <c r="DK145" s="3">
        <v>140</v>
      </c>
      <c r="DL145" s="167">
        <f t="shared" si="52"/>
        <v>0.83637848605577503</v>
      </c>
      <c r="DM145" s="3">
        <v>140</v>
      </c>
      <c r="DN145" s="167">
        <f t="shared" si="53"/>
        <v>1.6732569721115524</v>
      </c>
      <c r="DP145" s="3">
        <v>140</v>
      </c>
      <c r="DQ145" s="208"/>
      <c r="DS145" s="342">
        <v>35980</v>
      </c>
      <c r="DT145" s="343"/>
      <c r="DU145" s="232">
        <f t="shared" si="49"/>
        <v>0.43921568627450985</v>
      </c>
      <c r="DV145" s="342">
        <v>35980</v>
      </c>
      <c r="DW145" s="343"/>
      <c r="DX145" s="233">
        <f t="shared" si="50"/>
        <v>0.43921568627450985</v>
      </c>
      <c r="DY145" s="231"/>
      <c r="DZ145" s="227">
        <v>140</v>
      </c>
      <c r="EA145" s="208"/>
      <c r="EB145" s="3">
        <v>140</v>
      </c>
      <c r="EC145" s="3">
        <v>9</v>
      </c>
    </row>
    <row r="146" spans="1:133">
      <c r="A146" s="342">
        <v>36237</v>
      </c>
      <c r="B146" s="343"/>
      <c r="C146" s="164">
        <f t="shared" si="40"/>
        <v>0.55294117647058827</v>
      </c>
      <c r="D146" s="3">
        <v>141</v>
      </c>
      <c r="E146" s="207" t="s">
        <v>204</v>
      </c>
      <c r="F146" s="342">
        <v>36237</v>
      </c>
      <c r="G146" s="343"/>
      <c r="H146" s="208"/>
      <c r="I146" s="342">
        <v>36237</v>
      </c>
      <c r="J146" s="343"/>
      <c r="K146" s="208"/>
      <c r="L146" s="342">
        <v>36237</v>
      </c>
      <c r="M146" s="343"/>
      <c r="N146" s="208"/>
      <c r="O146" s="342">
        <v>36237</v>
      </c>
      <c r="P146" s="343"/>
      <c r="Q146" s="208"/>
      <c r="R146" s="342">
        <v>36237</v>
      </c>
      <c r="S146" s="343"/>
      <c r="T146" s="208"/>
      <c r="U146" s="342">
        <v>36237</v>
      </c>
      <c r="V146" s="343"/>
      <c r="W146" s="208"/>
      <c r="X146" s="342">
        <v>36237</v>
      </c>
      <c r="Y146" s="343"/>
      <c r="Z146" s="208"/>
      <c r="AA146" s="342">
        <v>36237</v>
      </c>
      <c r="AB146" s="343"/>
      <c r="AC146" s="208"/>
      <c r="AD146" s="342">
        <v>36237</v>
      </c>
      <c r="AE146" s="343"/>
      <c r="AF146" s="164">
        <f t="shared" si="41"/>
        <v>0.55294117647058827</v>
      </c>
      <c r="AG146" s="3">
        <v>141</v>
      </c>
      <c r="AH146" s="207" t="s">
        <v>204</v>
      </c>
      <c r="AI146" s="342">
        <v>36237</v>
      </c>
      <c r="AJ146" s="343"/>
      <c r="AK146" s="208"/>
      <c r="AL146" s="342">
        <v>36237</v>
      </c>
      <c r="AM146" s="343"/>
      <c r="AN146" s="208"/>
      <c r="AO146" s="342">
        <v>36237</v>
      </c>
      <c r="AP146" s="343"/>
      <c r="AQ146" s="208"/>
      <c r="AR146" s="342">
        <v>36237</v>
      </c>
      <c r="AS146" s="343"/>
      <c r="AT146" s="208"/>
      <c r="AU146" s="342">
        <v>36237</v>
      </c>
      <c r="AV146" s="343"/>
      <c r="AW146" s="208"/>
      <c r="AX146" s="342">
        <v>36237</v>
      </c>
      <c r="AY146" s="343"/>
      <c r="AZ146" s="208"/>
      <c r="BA146" s="342">
        <v>36237</v>
      </c>
      <c r="BB146" s="343"/>
      <c r="BC146" s="208"/>
      <c r="BD146" s="342">
        <v>36237</v>
      </c>
      <c r="BE146" s="343"/>
      <c r="BF146" s="208"/>
      <c r="BG146" s="3">
        <v>141</v>
      </c>
      <c r="BH146" s="164">
        <f t="shared" si="36"/>
        <v>0.55294117647058827</v>
      </c>
      <c r="BI146" s="3">
        <v>141</v>
      </c>
      <c r="BJ146" s="174">
        <v>13.645418326693227</v>
      </c>
      <c r="BK146" s="281">
        <v>7.8699999999999992</v>
      </c>
      <c r="BL146" s="192" t="s">
        <v>128</v>
      </c>
      <c r="BM146" s="175" t="s">
        <v>118</v>
      </c>
      <c r="BS146" s="342">
        <v>36237</v>
      </c>
      <c r="BT146" s="343"/>
      <c r="BU146" s="3">
        <v>6300</v>
      </c>
      <c r="BV146" s="342">
        <v>36237</v>
      </c>
      <c r="BW146" s="343"/>
      <c r="BX146" s="3">
        <v>10</v>
      </c>
      <c r="BZ146" s="342">
        <v>36237</v>
      </c>
      <c r="CA146" s="343"/>
      <c r="CB146" s="163">
        <v>6300</v>
      </c>
      <c r="CC146" s="342">
        <v>36237</v>
      </c>
      <c r="CD146" s="343"/>
      <c r="CE146" s="177">
        <v>199.05882352941177</v>
      </c>
      <c r="CF146" s="342">
        <v>36237</v>
      </c>
      <c r="CG146" s="343"/>
      <c r="CH146" s="172">
        <f t="shared" si="42"/>
        <v>142.10588235294117</v>
      </c>
      <c r="CJ146" s="342">
        <v>36237</v>
      </c>
      <c r="CK146" s="343"/>
      <c r="CL146" s="164">
        <f t="shared" si="43"/>
        <v>0.55294117647058827</v>
      </c>
      <c r="CM146" s="342">
        <v>36237</v>
      </c>
      <c r="CN146" s="343"/>
      <c r="CO146" s="164">
        <f t="shared" si="44"/>
        <v>0.55294117647058827</v>
      </c>
      <c r="CP146" s="342">
        <v>36237</v>
      </c>
      <c r="CQ146" s="343"/>
      <c r="CR146" s="164">
        <f t="shared" si="45"/>
        <v>0.55294117647058827</v>
      </c>
      <c r="CS146" s="342">
        <v>36237</v>
      </c>
      <c r="CT146" s="343"/>
      <c r="CU146" s="164">
        <f t="shared" si="46"/>
        <v>0.55294117647058827</v>
      </c>
      <c r="CV146" s="342">
        <v>36237</v>
      </c>
      <c r="CW146" s="343"/>
      <c r="CX146" s="164">
        <f t="shared" si="47"/>
        <v>0.55294117647058827</v>
      </c>
      <c r="CY146" s="342">
        <v>36237</v>
      </c>
      <c r="CZ146" s="343"/>
      <c r="DA146" s="164">
        <f t="shared" si="48"/>
        <v>0.55294117647058827</v>
      </c>
      <c r="DC146" s="3">
        <v>141</v>
      </c>
      <c r="DD146" s="3" t="s">
        <v>186</v>
      </c>
      <c r="DE146" s="3">
        <v>141</v>
      </c>
      <c r="DF146" s="168" t="s">
        <v>110</v>
      </c>
      <c r="DG146" s="3">
        <v>141</v>
      </c>
      <c r="DH146" s="164" t="s">
        <v>209</v>
      </c>
      <c r="DI146" s="3">
        <v>141</v>
      </c>
      <c r="DJ146" s="164" t="s">
        <v>152</v>
      </c>
      <c r="DK146" s="3">
        <v>141</v>
      </c>
      <c r="DL146" s="167">
        <f t="shared" si="52"/>
        <v>0.91605976095617336</v>
      </c>
      <c r="DM146" s="3">
        <v>141</v>
      </c>
      <c r="DN146" s="167">
        <f t="shared" si="53"/>
        <v>1.8326195219123491</v>
      </c>
      <c r="DP146" s="3">
        <v>141</v>
      </c>
      <c r="DQ146" s="208"/>
      <c r="DS146" s="342">
        <v>36237</v>
      </c>
      <c r="DT146" s="343"/>
      <c r="DU146" s="232">
        <f t="shared" si="49"/>
        <v>0.44235294117647062</v>
      </c>
      <c r="DV146" s="342">
        <v>36237</v>
      </c>
      <c r="DW146" s="343"/>
      <c r="DX146" s="233">
        <f t="shared" si="50"/>
        <v>0.44235294117647062</v>
      </c>
      <c r="DY146" s="231"/>
      <c r="DZ146" s="227">
        <v>141</v>
      </c>
      <c r="EA146" s="208"/>
      <c r="EB146" s="3">
        <v>141</v>
      </c>
      <c r="EC146" s="3">
        <v>10</v>
      </c>
    </row>
    <row r="147" spans="1:133">
      <c r="A147" s="342">
        <v>36494</v>
      </c>
      <c r="B147" s="343"/>
      <c r="C147" s="164">
        <f t="shared" si="40"/>
        <v>0.55686274509803924</v>
      </c>
      <c r="D147" s="3">
        <v>142</v>
      </c>
      <c r="E147" s="207" t="s">
        <v>204</v>
      </c>
      <c r="F147" s="342">
        <v>36494</v>
      </c>
      <c r="G147" s="343"/>
      <c r="H147" s="208"/>
      <c r="I147" s="342">
        <v>36494</v>
      </c>
      <c r="J147" s="343"/>
      <c r="K147" s="208"/>
      <c r="L147" s="342">
        <v>36494</v>
      </c>
      <c r="M147" s="343"/>
      <c r="N147" s="208"/>
      <c r="O147" s="342">
        <v>36494</v>
      </c>
      <c r="P147" s="343"/>
      <c r="Q147" s="208"/>
      <c r="R147" s="342">
        <v>36494</v>
      </c>
      <c r="S147" s="343"/>
      <c r="T147" s="208"/>
      <c r="U147" s="342">
        <v>36494</v>
      </c>
      <c r="V147" s="343"/>
      <c r="W147" s="208"/>
      <c r="X147" s="342">
        <v>36494</v>
      </c>
      <c r="Y147" s="343"/>
      <c r="Z147" s="208"/>
      <c r="AA147" s="342">
        <v>36494</v>
      </c>
      <c r="AB147" s="343"/>
      <c r="AC147" s="208"/>
      <c r="AD147" s="342">
        <v>36494</v>
      </c>
      <c r="AE147" s="343"/>
      <c r="AF147" s="164">
        <f t="shared" si="41"/>
        <v>0.55686274509803924</v>
      </c>
      <c r="AG147" s="3">
        <v>142</v>
      </c>
      <c r="AH147" s="207" t="s">
        <v>204</v>
      </c>
      <c r="AI147" s="342">
        <v>36494</v>
      </c>
      <c r="AJ147" s="343"/>
      <c r="AK147" s="208"/>
      <c r="AL147" s="342">
        <v>36494</v>
      </c>
      <c r="AM147" s="343"/>
      <c r="AN147" s="208"/>
      <c r="AO147" s="342">
        <v>36494</v>
      </c>
      <c r="AP147" s="343"/>
      <c r="AQ147" s="208"/>
      <c r="AR147" s="342">
        <v>36494</v>
      </c>
      <c r="AS147" s="343"/>
      <c r="AT147" s="208"/>
      <c r="AU147" s="342">
        <v>36494</v>
      </c>
      <c r="AV147" s="343"/>
      <c r="AW147" s="208"/>
      <c r="AX147" s="342">
        <v>36494</v>
      </c>
      <c r="AY147" s="343"/>
      <c r="AZ147" s="208"/>
      <c r="BA147" s="342">
        <v>36494</v>
      </c>
      <c r="BB147" s="343"/>
      <c r="BC147" s="208"/>
      <c r="BD147" s="342">
        <v>36494</v>
      </c>
      <c r="BE147" s="343"/>
      <c r="BF147" s="208"/>
      <c r="BG147" s="3">
        <v>142</v>
      </c>
      <c r="BH147" s="164">
        <f t="shared" si="36"/>
        <v>0.55686274509803924</v>
      </c>
      <c r="BI147" s="3">
        <v>142</v>
      </c>
      <c r="BJ147" s="174">
        <v>13.745019920318724</v>
      </c>
      <c r="BK147" s="281">
        <v>7.9399999999999995</v>
      </c>
      <c r="BL147" s="193" t="str">
        <f>BL146</f>
        <v>set slew to 0</v>
      </c>
      <c r="BM147" s="3" t="str">
        <f>BM146</f>
        <v>nothing</v>
      </c>
      <c r="BS147" s="342">
        <v>36494</v>
      </c>
      <c r="BT147" s="343"/>
      <c r="BU147" s="3">
        <v>6300</v>
      </c>
      <c r="BV147" s="342">
        <v>36494</v>
      </c>
      <c r="BW147" s="343"/>
      <c r="BX147" s="3">
        <v>11</v>
      </c>
      <c r="BZ147" s="342">
        <v>36494</v>
      </c>
      <c r="CA147" s="343"/>
      <c r="CB147" s="163">
        <v>6300</v>
      </c>
      <c r="CC147" s="342">
        <v>36494</v>
      </c>
      <c r="CD147" s="343"/>
      <c r="CE147" s="177">
        <v>200.47058823529412</v>
      </c>
      <c r="CF147" s="342">
        <v>36494</v>
      </c>
      <c r="CG147" s="343"/>
      <c r="CH147" s="172">
        <f t="shared" si="42"/>
        <v>143.11372549019609</v>
      </c>
      <c r="CJ147" s="342">
        <v>36494</v>
      </c>
      <c r="CK147" s="343"/>
      <c r="CL147" s="164">
        <f t="shared" si="43"/>
        <v>0.55686274509803924</v>
      </c>
      <c r="CM147" s="342">
        <v>36494</v>
      </c>
      <c r="CN147" s="343"/>
      <c r="CO147" s="164">
        <f t="shared" si="44"/>
        <v>0.55686274509803924</v>
      </c>
      <c r="CP147" s="342">
        <v>36494</v>
      </c>
      <c r="CQ147" s="343"/>
      <c r="CR147" s="164">
        <f t="shared" si="45"/>
        <v>0.55686274509803924</v>
      </c>
      <c r="CS147" s="342">
        <v>36494</v>
      </c>
      <c r="CT147" s="343"/>
      <c r="CU147" s="164">
        <f t="shared" si="46"/>
        <v>0.55686274509803924</v>
      </c>
      <c r="CV147" s="342">
        <v>36494</v>
      </c>
      <c r="CW147" s="343"/>
      <c r="CX147" s="164">
        <f t="shared" si="47"/>
        <v>0.55686274509803924</v>
      </c>
      <c r="CY147" s="342">
        <v>36494</v>
      </c>
      <c r="CZ147" s="343"/>
      <c r="DA147" s="164">
        <f t="shared" si="48"/>
        <v>0.55686274509803924</v>
      </c>
      <c r="DC147" s="3">
        <v>142</v>
      </c>
      <c r="DD147" s="3" t="s">
        <v>186</v>
      </c>
      <c r="DE147" s="3">
        <v>142</v>
      </c>
      <c r="DF147" s="168" t="s">
        <v>110</v>
      </c>
      <c r="DG147" s="3">
        <v>142</v>
      </c>
      <c r="DH147" s="164" t="s">
        <v>209</v>
      </c>
      <c r="DI147" s="3">
        <v>142</v>
      </c>
      <c r="DJ147" s="164" t="s">
        <v>152</v>
      </c>
      <c r="DK147" s="3">
        <v>142</v>
      </c>
      <c r="DL147" s="167">
        <f t="shared" si="52"/>
        <v>0.9957410358565717</v>
      </c>
      <c r="DM147" s="3">
        <v>142</v>
      </c>
      <c r="DN147" s="167">
        <f t="shared" si="53"/>
        <v>1.9919820717131458</v>
      </c>
      <c r="DP147" s="3">
        <v>142</v>
      </c>
      <c r="DQ147" s="208"/>
      <c r="DS147" s="342">
        <v>36494</v>
      </c>
      <c r="DT147" s="343"/>
      <c r="DU147" s="232">
        <f t="shared" si="49"/>
        <v>0.44549019607843143</v>
      </c>
      <c r="DV147" s="342">
        <v>36494</v>
      </c>
      <c r="DW147" s="343"/>
      <c r="DX147" s="233">
        <f t="shared" si="50"/>
        <v>0.44549019607843143</v>
      </c>
      <c r="DY147" s="231"/>
      <c r="DZ147" s="227">
        <v>142</v>
      </c>
      <c r="EA147" s="208"/>
      <c r="EB147" s="3">
        <v>142</v>
      </c>
      <c r="EC147" s="3">
        <v>11</v>
      </c>
    </row>
    <row r="148" spans="1:133">
      <c r="A148" s="342">
        <v>36751</v>
      </c>
      <c r="B148" s="343"/>
      <c r="C148" s="164">
        <f t="shared" si="40"/>
        <v>0.5607843137254902</v>
      </c>
      <c r="D148" s="3">
        <v>143</v>
      </c>
      <c r="E148" s="207" t="s">
        <v>204</v>
      </c>
      <c r="F148" s="342">
        <v>36751</v>
      </c>
      <c r="G148" s="343"/>
      <c r="H148" s="208"/>
      <c r="I148" s="342">
        <v>36751</v>
      </c>
      <c r="J148" s="343"/>
      <c r="K148" s="208"/>
      <c r="L148" s="342">
        <v>36751</v>
      </c>
      <c r="M148" s="343"/>
      <c r="N148" s="208"/>
      <c r="O148" s="342">
        <v>36751</v>
      </c>
      <c r="P148" s="343"/>
      <c r="Q148" s="208"/>
      <c r="R148" s="342">
        <v>36751</v>
      </c>
      <c r="S148" s="343"/>
      <c r="T148" s="208"/>
      <c r="U148" s="342">
        <v>36751</v>
      </c>
      <c r="V148" s="343"/>
      <c r="W148" s="208"/>
      <c r="X148" s="342">
        <v>36751</v>
      </c>
      <c r="Y148" s="343"/>
      <c r="Z148" s="208"/>
      <c r="AA148" s="342">
        <v>36751</v>
      </c>
      <c r="AB148" s="343"/>
      <c r="AC148" s="208"/>
      <c r="AD148" s="342">
        <v>36751</v>
      </c>
      <c r="AE148" s="343"/>
      <c r="AF148" s="164">
        <f t="shared" si="41"/>
        <v>0.5607843137254902</v>
      </c>
      <c r="AG148" s="3">
        <v>143</v>
      </c>
      <c r="AH148" s="207" t="s">
        <v>204</v>
      </c>
      <c r="AI148" s="342">
        <v>36751</v>
      </c>
      <c r="AJ148" s="343"/>
      <c r="AK148" s="208"/>
      <c r="AL148" s="342">
        <v>36751</v>
      </c>
      <c r="AM148" s="343"/>
      <c r="AN148" s="208"/>
      <c r="AO148" s="342">
        <v>36751</v>
      </c>
      <c r="AP148" s="343"/>
      <c r="AQ148" s="208"/>
      <c r="AR148" s="342">
        <v>36751</v>
      </c>
      <c r="AS148" s="343"/>
      <c r="AT148" s="208"/>
      <c r="AU148" s="342">
        <v>36751</v>
      </c>
      <c r="AV148" s="343"/>
      <c r="AW148" s="208"/>
      <c r="AX148" s="342">
        <v>36751</v>
      </c>
      <c r="AY148" s="343"/>
      <c r="AZ148" s="208"/>
      <c r="BA148" s="342">
        <v>36751</v>
      </c>
      <c r="BB148" s="343"/>
      <c r="BC148" s="208"/>
      <c r="BD148" s="342">
        <v>36751</v>
      </c>
      <c r="BE148" s="343"/>
      <c r="BF148" s="208"/>
      <c r="BG148" s="3">
        <v>143</v>
      </c>
      <c r="BH148" s="164">
        <f t="shared" si="36"/>
        <v>0.5607843137254902</v>
      </c>
      <c r="BI148" s="3">
        <v>143</v>
      </c>
      <c r="BJ148" s="174">
        <v>13.844621513944222</v>
      </c>
      <c r="BK148" s="281">
        <v>8.01</v>
      </c>
      <c r="BL148" s="193" t="str">
        <f t="shared" ref="BL148:BM155" si="54">BL147</f>
        <v>set slew to 0</v>
      </c>
      <c r="BM148" s="3" t="str">
        <f t="shared" si="54"/>
        <v>nothing</v>
      </c>
      <c r="BS148" s="342">
        <v>36751</v>
      </c>
      <c r="BT148" s="343"/>
      <c r="BU148" s="3">
        <v>6350</v>
      </c>
      <c r="BV148" s="342">
        <v>36751</v>
      </c>
      <c r="BW148" s="343"/>
      <c r="BX148" s="3">
        <v>12</v>
      </c>
      <c r="BZ148" s="342">
        <v>36751</v>
      </c>
      <c r="CA148" s="343"/>
      <c r="CB148" s="163">
        <v>6350</v>
      </c>
      <c r="CC148" s="342">
        <v>36751</v>
      </c>
      <c r="CD148" s="343"/>
      <c r="CE148" s="177">
        <v>201.88235294117646</v>
      </c>
      <c r="CF148" s="342">
        <v>36751</v>
      </c>
      <c r="CG148" s="343"/>
      <c r="CH148" s="172">
        <f t="shared" si="42"/>
        <v>144.12156862745098</v>
      </c>
      <c r="CJ148" s="342">
        <v>36751</v>
      </c>
      <c r="CK148" s="343"/>
      <c r="CL148" s="164">
        <f t="shared" si="43"/>
        <v>0.5607843137254902</v>
      </c>
      <c r="CM148" s="342">
        <v>36751</v>
      </c>
      <c r="CN148" s="343"/>
      <c r="CO148" s="164">
        <f t="shared" si="44"/>
        <v>0.5607843137254902</v>
      </c>
      <c r="CP148" s="342">
        <v>36751</v>
      </c>
      <c r="CQ148" s="343"/>
      <c r="CR148" s="164">
        <f t="shared" si="45"/>
        <v>0.5607843137254902</v>
      </c>
      <c r="CS148" s="342">
        <v>36751</v>
      </c>
      <c r="CT148" s="343"/>
      <c r="CU148" s="164">
        <f t="shared" si="46"/>
        <v>0.5607843137254902</v>
      </c>
      <c r="CV148" s="342">
        <v>36751</v>
      </c>
      <c r="CW148" s="343"/>
      <c r="CX148" s="164">
        <f t="shared" si="47"/>
        <v>0.5607843137254902</v>
      </c>
      <c r="CY148" s="342">
        <v>36751</v>
      </c>
      <c r="CZ148" s="343"/>
      <c r="DA148" s="164">
        <f t="shared" si="48"/>
        <v>0.5607843137254902</v>
      </c>
      <c r="DC148" s="3">
        <v>143</v>
      </c>
      <c r="DD148" s="3" t="s">
        <v>186</v>
      </c>
      <c r="DE148" s="3">
        <v>143</v>
      </c>
      <c r="DF148" s="168" t="s">
        <v>110</v>
      </c>
      <c r="DG148" s="3">
        <v>143</v>
      </c>
      <c r="DH148" s="164" t="s">
        <v>209</v>
      </c>
      <c r="DI148" s="3">
        <v>143</v>
      </c>
      <c r="DJ148" s="164" t="s">
        <v>152</v>
      </c>
      <c r="DK148" s="3">
        <v>143</v>
      </c>
      <c r="DL148" s="167">
        <f t="shared" si="52"/>
        <v>1.07542231075697</v>
      </c>
      <c r="DM148" s="3">
        <v>143</v>
      </c>
      <c r="DN148" s="167">
        <f t="shared" si="53"/>
        <v>2.1513446215139425</v>
      </c>
      <c r="DP148" s="3">
        <v>143</v>
      </c>
      <c r="DQ148" s="208"/>
      <c r="DS148" s="342">
        <v>36751</v>
      </c>
      <c r="DT148" s="343"/>
      <c r="DU148" s="232">
        <f t="shared" si="49"/>
        <v>0.4486274509803922</v>
      </c>
      <c r="DV148" s="342">
        <v>36751</v>
      </c>
      <c r="DW148" s="343"/>
      <c r="DX148" s="233">
        <f t="shared" si="50"/>
        <v>0.4486274509803922</v>
      </c>
      <c r="DY148" s="231"/>
      <c r="DZ148" s="227">
        <v>143</v>
      </c>
      <c r="EA148" s="208"/>
      <c r="EB148" s="3">
        <v>143</v>
      </c>
      <c r="EC148" s="3">
        <v>12</v>
      </c>
    </row>
    <row r="149" spans="1:133">
      <c r="A149" s="342">
        <v>37008</v>
      </c>
      <c r="B149" s="343"/>
      <c r="C149" s="164">
        <f t="shared" si="40"/>
        <v>0.56470588235294117</v>
      </c>
      <c r="D149" s="3">
        <v>144</v>
      </c>
      <c r="E149" s="207" t="s">
        <v>204</v>
      </c>
      <c r="F149" s="342">
        <v>37008</v>
      </c>
      <c r="G149" s="343"/>
      <c r="H149" s="208"/>
      <c r="I149" s="342">
        <v>37008</v>
      </c>
      <c r="J149" s="343"/>
      <c r="K149" s="208"/>
      <c r="L149" s="342">
        <v>37008</v>
      </c>
      <c r="M149" s="343"/>
      <c r="N149" s="208"/>
      <c r="O149" s="342">
        <v>37008</v>
      </c>
      <c r="P149" s="343"/>
      <c r="Q149" s="208"/>
      <c r="R149" s="342">
        <v>37008</v>
      </c>
      <c r="S149" s="343"/>
      <c r="T149" s="208"/>
      <c r="U149" s="342">
        <v>37008</v>
      </c>
      <c r="V149" s="343"/>
      <c r="W149" s="208"/>
      <c r="X149" s="342">
        <v>37008</v>
      </c>
      <c r="Y149" s="343"/>
      <c r="Z149" s="208"/>
      <c r="AA149" s="342">
        <v>37008</v>
      </c>
      <c r="AB149" s="343"/>
      <c r="AC149" s="208"/>
      <c r="AD149" s="342">
        <v>37008</v>
      </c>
      <c r="AE149" s="343"/>
      <c r="AF149" s="164">
        <f t="shared" si="41"/>
        <v>0.56470588235294117</v>
      </c>
      <c r="AG149" s="3">
        <v>144</v>
      </c>
      <c r="AH149" s="207" t="s">
        <v>204</v>
      </c>
      <c r="AI149" s="342">
        <v>37008</v>
      </c>
      <c r="AJ149" s="343"/>
      <c r="AK149" s="208"/>
      <c r="AL149" s="342">
        <v>37008</v>
      </c>
      <c r="AM149" s="343"/>
      <c r="AN149" s="208"/>
      <c r="AO149" s="342">
        <v>37008</v>
      </c>
      <c r="AP149" s="343"/>
      <c r="AQ149" s="208"/>
      <c r="AR149" s="342">
        <v>37008</v>
      </c>
      <c r="AS149" s="343"/>
      <c r="AT149" s="208"/>
      <c r="AU149" s="342">
        <v>37008</v>
      </c>
      <c r="AV149" s="343"/>
      <c r="AW149" s="208"/>
      <c r="AX149" s="342">
        <v>37008</v>
      </c>
      <c r="AY149" s="343"/>
      <c r="AZ149" s="208"/>
      <c r="BA149" s="342">
        <v>37008</v>
      </c>
      <c r="BB149" s="343"/>
      <c r="BC149" s="208"/>
      <c r="BD149" s="342">
        <v>37008</v>
      </c>
      <c r="BE149" s="343"/>
      <c r="BF149" s="208"/>
      <c r="BG149" s="3">
        <v>144</v>
      </c>
      <c r="BH149" s="164">
        <f t="shared" si="36"/>
        <v>0.56470588235294117</v>
      </c>
      <c r="BI149" s="3">
        <v>144</v>
      </c>
      <c r="BJ149" s="174">
        <v>13.944223107569721</v>
      </c>
      <c r="BK149" s="281">
        <v>8.08</v>
      </c>
      <c r="BL149" s="193" t="str">
        <f t="shared" si="54"/>
        <v>set slew to 0</v>
      </c>
      <c r="BM149" s="3" t="str">
        <f t="shared" si="54"/>
        <v>nothing</v>
      </c>
      <c r="BS149" s="342">
        <v>37008</v>
      </c>
      <c r="BT149" s="343"/>
      <c r="BU149" s="3">
        <v>6400</v>
      </c>
      <c r="BV149" s="342">
        <v>37008</v>
      </c>
      <c r="BW149" s="343"/>
      <c r="BX149" s="3">
        <v>13</v>
      </c>
      <c r="BZ149" s="342">
        <v>37008</v>
      </c>
      <c r="CA149" s="343"/>
      <c r="CB149" s="163">
        <v>6400</v>
      </c>
      <c r="CC149" s="342">
        <v>37008</v>
      </c>
      <c r="CD149" s="343"/>
      <c r="CE149" s="177">
        <v>203.29411764705881</v>
      </c>
      <c r="CF149" s="342">
        <v>37008</v>
      </c>
      <c r="CG149" s="343"/>
      <c r="CH149" s="172">
        <f t="shared" si="42"/>
        <v>145.12941176470588</v>
      </c>
      <c r="CJ149" s="342">
        <v>37008</v>
      </c>
      <c r="CK149" s="343"/>
      <c r="CL149" s="164">
        <f t="shared" si="43"/>
        <v>0.56470588235294117</v>
      </c>
      <c r="CM149" s="342">
        <v>37008</v>
      </c>
      <c r="CN149" s="343"/>
      <c r="CO149" s="164">
        <f t="shared" si="44"/>
        <v>0.56470588235294117</v>
      </c>
      <c r="CP149" s="342">
        <v>37008</v>
      </c>
      <c r="CQ149" s="343"/>
      <c r="CR149" s="164">
        <f t="shared" si="45"/>
        <v>0.56470588235294117</v>
      </c>
      <c r="CS149" s="342">
        <v>37008</v>
      </c>
      <c r="CT149" s="343"/>
      <c r="CU149" s="164">
        <f t="shared" si="46"/>
        <v>0.56470588235294117</v>
      </c>
      <c r="CV149" s="342">
        <v>37008</v>
      </c>
      <c r="CW149" s="343"/>
      <c r="CX149" s="164">
        <f t="shared" si="47"/>
        <v>0.56470588235294117</v>
      </c>
      <c r="CY149" s="342">
        <v>37008</v>
      </c>
      <c r="CZ149" s="343"/>
      <c r="DA149" s="164">
        <f t="shared" si="48"/>
        <v>0.56470588235294117</v>
      </c>
      <c r="DC149" s="3">
        <v>144</v>
      </c>
      <c r="DD149" s="3" t="s">
        <v>186</v>
      </c>
      <c r="DE149" s="3">
        <v>144</v>
      </c>
      <c r="DF149" s="168" t="s">
        <v>110</v>
      </c>
      <c r="DG149" s="3">
        <v>144</v>
      </c>
      <c r="DH149" s="164" t="s">
        <v>209</v>
      </c>
      <c r="DI149" s="3">
        <v>144</v>
      </c>
      <c r="DJ149" s="164" t="s">
        <v>152</v>
      </c>
      <c r="DK149" s="3">
        <v>144</v>
      </c>
      <c r="DL149" s="167">
        <f t="shared" si="52"/>
        <v>1.1551035856573684</v>
      </c>
      <c r="DM149" s="3">
        <v>144</v>
      </c>
      <c r="DN149" s="167">
        <f t="shared" si="53"/>
        <v>2.3107071713147391</v>
      </c>
      <c r="DP149" s="3">
        <v>144</v>
      </c>
      <c r="DQ149" s="208"/>
      <c r="DS149" s="342">
        <v>37008</v>
      </c>
      <c r="DT149" s="343"/>
      <c r="DU149" s="232">
        <f t="shared" si="49"/>
        <v>0.45176470588235296</v>
      </c>
      <c r="DV149" s="342">
        <v>37008</v>
      </c>
      <c r="DW149" s="343"/>
      <c r="DX149" s="233">
        <f t="shared" si="50"/>
        <v>0.45176470588235296</v>
      </c>
      <c r="DY149" s="231"/>
      <c r="DZ149" s="227">
        <v>144</v>
      </c>
      <c r="EA149" s="208"/>
      <c r="EB149" s="3">
        <v>144</v>
      </c>
      <c r="EC149" s="3">
        <v>13</v>
      </c>
    </row>
    <row r="150" spans="1:133">
      <c r="A150" s="342">
        <v>37265</v>
      </c>
      <c r="B150" s="343"/>
      <c r="C150" s="164">
        <f t="shared" si="40"/>
        <v>0.56862745098039214</v>
      </c>
      <c r="D150" s="3">
        <v>145</v>
      </c>
      <c r="E150" s="207" t="s">
        <v>204</v>
      </c>
      <c r="F150" s="342">
        <v>37265</v>
      </c>
      <c r="G150" s="343"/>
      <c r="H150" s="208"/>
      <c r="I150" s="342">
        <v>37265</v>
      </c>
      <c r="J150" s="343"/>
      <c r="K150" s="208"/>
      <c r="L150" s="342">
        <v>37265</v>
      </c>
      <c r="M150" s="343"/>
      <c r="N150" s="208"/>
      <c r="O150" s="342">
        <v>37265</v>
      </c>
      <c r="P150" s="343"/>
      <c r="Q150" s="208"/>
      <c r="R150" s="342">
        <v>37265</v>
      </c>
      <c r="S150" s="343"/>
      <c r="T150" s="208"/>
      <c r="U150" s="342">
        <v>37265</v>
      </c>
      <c r="V150" s="343"/>
      <c r="W150" s="208"/>
      <c r="X150" s="342">
        <v>37265</v>
      </c>
      <c r="Y150" s="343"/>
      <c r="Z150" s="208"/>
      <c r="AA150" s="342">
        <v>37265</v>
      </c>
      <c r="AB150" s="343"/>
      <c r="AC150" s="208"/>
      <c r="AD150" s="342">
        <v>37265</v>
      </c>
      <c r="AE150" s="343"/>
      <c r="AF150" s="164">
        <f t="shared" si="41"/>
        <v>0.56862745098039214</v>
      </c>
      <c r="AG150" s="3">
        <v>145</v>
      </c>
      <c r="AH150" s="207" t="s">
        <v>204</v>
      </c>
      <c r="AI150" s="342">
        <v>37265</v>
      </c>
      <c r="AJ150" s="343"/>
      <c r="AK150" s="208"/>
      <c r="AL150" s="342">
        <v>37265</v>
      </c>
      <c r="AM150" s="343"/>
      <c r="AN150" s="208"/>
      <c r="AO150" s="342">
        <v>37265</v>
      </c>
      <c r="AP150" s="343"/>
      <c r="AQ150" s="208"/>
      <c r="AR150" s="342">
        <v>37265</v>
      </c>
      <c r="AS150" s="343"/>
      <c r="AT150" s="208"/>
      <c r="AU150" s="342">
        <v>37265</v>
      </c>
      <c r="AV150" s="343"/>
      <c r="AW150" s="208"/>
      <c r="AX150" s="342">
        <v>37265</v>
      </c>
      <c r="AY150" s="343"/>
      <c r="AZ150" s="208"/>
      <c r="BA150" s="342">
        <v>37265</v>
      </c>
      <c r="BB150" s="343"/>
      <c r="BC150" s="208"/>
      <c r="BD150" s="342">
        <v>37265</v>
      </c>
      <c r="BE150" s="343"/>
      <c r="BF150" s="208"/>
      <c r="BG150" s="3">
        <v>145</v>
      </c>
      <c r="BH150" s="164">
        <f t="shared" si="36"/>
        <v>0.56862745098039214</v>
      </c>
      <c r="BI150" s="3">
        <v>145</v>
      </c>
      <c r="BJ150" s="174">
        <v>14.043824701195218</v>
      </c>
      <c r="BK150" s="281">
        <v>8.15</v>
      </c>
      <c r="BL150" s="193" t="str">
        <f t="shared" si="54"/>
        <v>set slew to 0</v>
      </c>
      <c r="BM150" s="3" t="str">
        <f t="shared" si="54"/>
        <v>nothing</v>
      </c>
      <c r="BS150" s="342">
        <v>37265</v>
      </c>
      <c r="BT150" s="343"/>
      <c r="BU150" s="3">
        <v>6400</v>
      </c>
      <c r="BV150" s="342">
        <v>37265</v>
      </c>
      <c r="BW150" s="343"/>
      <c r="BX150" s="3">
        <v>13</v>
      </c>
      <c r="BZ150" s="342">
        <v>37265</v>
      </c>
      <c r="CA150" s="343"/>
      <c r="CB150" s="163">
        <v>6400</v>
      </c>
      <c r="CC150" s="342">
        <v>37265</v>
      </c>
      <c r="CD150" s="343"/>
      <c r="CE150" s="177">
        <v>204.70588235294119</v>
      </c>
      <c r="CF150" s="342">
        <v>37265</v>
      </c>
      <c r="CG150" s="343"/>
      <c r="CH150" s="172">
        <f t="shared" si="42"/>
        <v>146.13725490196077</v>
      </c>
      <c r="CJ150" s="342">
        <v>37265</v>
      </c>
      <c r="CK150" s="343"/>
      <c r="CL150" s="164">
        <f t="shared" si="43"/>
        <v>0.56862745098039214</v>
      </c>
      <c r="CM150" s="342">
        <v>37265</v>
      </c>
      <c r="CN150" s="343"/>
      <c r="CO150" s="164">
        <f t="shared" si="44"/>
        <v>0.56862745098039214</v>
      </c>
      <c r="CP150" s="342">
        <v>37265</v>
      </c>
      <c r="CQ150" s="343"/>
      <c r="CR150" s="164">
        <f t="shared" si="45"/>
        <v>0.56862745098039214</v>
      </c>
      <c r="CS150" s="342">
        <v>37265</v>
      </c>
      <c r="CT150" s="343"/>
      <c r="CU150" s="164">
        <f t="shared" si="46"/>
        <v>0.56862745098039214</v>
      </c>
      <c r="CV150" s="342">
        <v>37265</v>
      </c>
      <c r="CW150" s="343"/>
      <c r="CX150" s="164">
        <f t="shared" si="47"/>
        <v>0.56862745098039214</v>
      </c>
      <c r="CY150" s="342">
        <v>37265</v>
      </c>
      <c r="CZ150" s="343"/>
      <c r="DA150" s="164">
        <f t="shared" si="48"/>
        <v>0.56862745098039214</v>
      </c>
      <c r="DC150" s="3">
        <v>145</v>
      </c>
      <c r="DD150" s="3" t="s">
        <v>186</v>
      </c>
      <c r="DE150" s="3">
        <v>145</v>
      </c>
      <c r="DF150" s="168" t="s">
        <v>110</v>
      </c>
      <c r="DG150" s="3">
        <v>145</v>
      </c>
      <c r="DH150" s="164" t="s">
        <v>209</v>
      </c>
      <c r="DI150" s="3">
        <v>145</v>
      </c>
      <c r="DJ150" s="164" t="s">
        <v>152</v>
      </c>
      <c r="DK150" s="3">
        <v>145</v>
      </c>
      <c r="DL150" s="167">
        <f t="shared" si="52"/>
        <v>1.2347848605577667</v>
      </c>
      <c r="DM150" s="3">
        <v>145</v>
      </c>
      <c r="DN150" s="167">
        <f t="shared" si="53"/>
        <v>2.4700697211155358</v>
      </c>
      <c r="DP150" s="3">
        <v>145</v>
      </c>
      <c r="DQ150" s="208"/>
      <c r="DS150" s="342">
        <v>37265</v>
      </c>
      <c r="DT150" s="343"/>
      <c r="DU150" s="232">
        <f t="shared" si="49"/>
        <v>0.45490196078431372</v>
      </c>
      <c r="DV150" s="342">
        <v>37265</v>
      </c>
      <c r="DW150" s="343"/>
      <c r="DX150" s="233">
        <f t="shared" si="50"/>
        <v>0.45490196078431372</v>
      </c>
      <c r="DY150" s="231"/>
      <c r="DZ150" s="227">
        <v>145</v>
      </c>
      <c r="EA150" s="208"/>
      <c r="EB150" s="3">
        <v>145</v>
      </c>
      <c r="EC150" s="3">
        <v>13</v>
      </c>
    </row>
    <row r="151" spans="1:133">
      <c r="A151" s="342">
        <v>37522</v>
      </c>
      <c r="B151" s="343"/>
      <c r="C151" s="164">
        <f t="shared" si="40"/>
        <v>0.5725490196078431</v>
      </c>
      <c r="D151" s="3">
        <v>146</v>
      </c>
      <c r="E151" s="207" t="s">
        <v>204</v>
      </c>
      <c r="F151" s="342">
        <v>37522</v>
      </c>
      <c r="G151" s="343"/>
      <c r="H151" s="208"/>
      <c r="I151" s="342">
        <v>37522</v>
      </c>
      <c r="J151" s="343"/>
      <c r="K151" s="208"/>
      <c r="L151" s="342">
        <v>37522</v>
      </c>
      <c r="M151" s="343"/>
      <c r="N151" s="208"/>
      <c r="O151" s="342">
        <v>37522</v>
      </c>
      <c r="P151" s="343"/>
      <c r="Q151" s="208"/>
      <c r="R151" s="342">
        <v>37522</v>
      </c>
      <c r="S151" s="343"/>
      <c r="T151" s="208"/>
      <c r="U151" s="342">
        <v>37522</v>
      </c>
      <c r="V151" s="343"/>
      <c r="W151" s="208"/>
      <c r="X151" s="342">
        <v>37522</v>
      </c>
      <c r="Y151" s="343"/>
      <c r="Z151" s="208"/>
      <c r="AA151" s="342">
        <v>37522</v>
      </c>
      <c r="AB151" s="343"/>
      <c r="AC151" s="208"/>
      <c r="AD151" s="342">
        <v>37522</v>
      </c>
      <c r="AE151" s="343"/>
      <c r="AF151" s="164">
        <f t="shared" si="41"/>
        <v>0.5725490196078431</v>
      </c>
      <c r="AG151" s="3">
        <v>146</v>
      </c>
      <c r="AH151" s="207" t="s">
        <v>204</v>
      </c>
      <c r="AI151" s="342">
        <v>37522</v>
      </c>
      <c r="AJ151" s="343"/>
      <c r="AK151" s="208"/>
      <c r="AL151" s="342">
        <v>37522</v>
      </c>
      <c r="AM151" s="343"/>
      <c r="AN151" s="208"/>
      <c r="AO151" s="342">
        <v>37522</v>
      </c>
      <c r="AP151" s="343"/>
      <c r="AQ151" s="208"/>
      <c r="AR151" s="342">
        <v>37522</v>
      </c>
      <c r="AS151" s="343"/>
      <c r="AT151" s="208"/>
      <c r="AU151" s="342">
        <v>37522</v>
      </c>
      <c r="AV151" s="343"/>
      <c r="AW151" s="208"/>
      <c r="AX151" s="342">
        <v>37522</v>
      </c>
      <c r="AY151" s="343"/>
      <c r="AZ151" s="208"/>
      <c r="BA151" s="342">
        <v>37522</v>
      </c>
      <c r="BB151" s="343"/>
      <c r="BC151" s="208"/>
      <c r="BD151" s="342">
        <v>37522</v>
      </c>
      <c r="BE151" s="343"/>
      <c r="BF151" s="208"/>
      <c r="BG151" s="3">
        <v>146</v>
      </c>
      <c r="BH151" s="164">
        <f t="shared" si="36"/>
        <v>0.5725490196078431</v>
      </c>
      <c r="BI151" s="3">
        <v>146</v>
      </c>
      <c r="BJ151" s="174">
        <v>14.143426294820717</v>
      </c>
      <c r="BK151" s="281">
        <v>8.2200000000000006</v>
      </c>
      <c r="BL151" s="193" t="str">
        <f t="shared" si="54"/>
        <v>set slew to 0</v>
      </c>
      <c r="BM151" s="3" t="str">
        <f t="shared" si="54"/>
        <v>nothing</v>
      </c>
      <c r="BS151" s="342">
        <v>37522</v>
      </c>
      <c r="BT151" s="343"/>
      <c r="BU151" s="3">
        <v>6450</v>
      </c>
      <c r="BV151" s="342">
        <v>37522</v>
      </c>
      <c r="BW151" s="343"/>
      <c r="BX151" s="3">
        <v>14</v>
      </c>
      <c r="BZ151" s="342">
        <v>37522</v>
      </c>
      <c r="CA151" s="343"/>
      <c r="CB151" s="163">
        <v>6450</v>
      </c>
      <c r="CC151" s="342">
        <v>37522</v>
      </c>
      <c r="CD151" s="343"/>
      <c r="CE151" s="177">
        <v>206.11764705882354</v>
      </c>
      <c r="CF151" s="342">
        <v>37522</v>
      </c>
      <c r="CG151" s="343"/>
      <c r="CH151" s="172">
        <f t="shared" si="42"/>
        <v>147.1450980392157</v>
      </c>
      <c r="CJ151" s="342">
        <v>37522</v>
      </c>
      <c r="CK151" s="343"/>
      <c r="CL151" s="164">
        <f t="shared" si="43"/>
        <v>0.5725490196078431</v>
      </c>
      <c r="CM151" s="342">
        <v>37522</v>
      </c>
      <c r="CN151" s="343"/>
      <c r="CO151" s="164">
        <f t="shared" si="44"/>
        <v>0.5725490196078431</v>
      </c>
      <c r="CP151" s="342">
        <v>37522</v>
      </c>
      <c r="CQ151" s="343"/>
      <c r="CR151" s="164">
        <f t="shared" si="45"/>
        <v>0.5725490196078431</v>
      </c>
      <c r="CS151" s="342">
        <v>37522</v>
      </c>
      <c r="CT151" s="343"/>
      <c r="CU151" s="164">
        <f t="shared" si="46"/>
        <v>0.5725490196078431</v>
      </c>
      <c r="CV151" s="342">
        <v>37522</v>
      </c>
      <c r="CW151" s="343"/>
      <c r="CX151" s="164">
        <f t="shared" si="47"/>
        <v>0.5725490196078431</v>
      </c>
      <c r="CY151" s="342">
        <v>37522</v>
      </c>
      <c r="CZ151" s="343"/>
      <c r="DA151" s="164">
        <f t="shared" si="48"/>
        <v>0.5725490196078431</v>
      </c>
      <c r="DC151" s="3">
        <v>146</v>
      </c>
      <c r="DD151" s="3" t="s">
        <v>186</v>
      </c>
      <c r="DE151" s="3">
        <v>146</v>
      </c>
      <c r="DF151" s="168" t="s">
        <v>110</v>
      </c>
      <c r="DG151" s="3">
        <v>146</v>
      </c>
      <c r="DH151" s="164" t="s">
        <v>209</v>
      </c>
      <c r="DI151" s="3">
        <v>146</v>
      </c>
      <c r="DJ151" s="164" t="s">
        <v>152</v>
      </c>
      <c r="DK151" s="3">
        <v>146</v>
      </c>
      <c r="DL151" s="167">
        <f t="shared" si="52"/>
        <v>1.314466135458165</v>
      </c>
      <c r="DM151" s="3">
        <v>146</v>
      </c>
      <c r="DN151" s="167">
        <f t="shared" si="53"/>
        <v>2.6294322709163325</v>
      </c>
      <c r="DP151" s="3">
        <v>146</v>
      </c>
      <c r="DQ151" s="208"/>
      <c r="DS151" s="342">
        <v>37522</v>
      </c>
      <c r="DT151" s="343"/>
      <c r="DU151" s="232">
        <f t="shared" si="49"/>
        <v>0.45803921568627448</v>
      </c>
      <c r="DV151" s="342">
        <v>37522</v>
      </c>
      <c r="DW151" s="343"/>
      <c r="DX151" s="233">
        <f t="shared" si="50"/>
        <v>0.45803921568627448</v>
      </c>
      <c r="DY151" s="231"/>
      <c r="DZ151" s="227">
        <v>146</v>
      </c>
      <c r="EA151" s="208"/>
      <c r="EB151" s="3">
        <v>146</v>
      </c>
      <c r="EC151" s="3">
        <v>14</v>
      </c>
    </row>
    <row r="152" spans="1:133">
      <c r="A152" s="342">
        <v>37779</v>
      </c>
      <c r="B152" s="343"/>
      <c r="C152" s="164">
        <f t="shared" si="40"/>
        <v>0.57647058823529407</v>
      </c>
      <c r="D152" s="3">
        <v>147</v>
      </c>
      <c r="E152" s="207" t="s">
        <v>204</v>
      </c>
      <c r="F152" s="342">
        <v>37779</v>
      </c>
      <c r="G152" s="343"/>
      <c r="H152" s="208"/>
      <c r="I152" s="342">
        <v>37779</v>
      </c>
      <c r="J152" s="343"/>
      <c r="K152" s="208"/>
      <c r="L152" s="342">
        <v>37779</v>
      </c>
      <c r="M152" s="343"/>
      <c r="N152" s="208"/>
      <c r="O152" s="342">
        <v>37779</v>
      </c>
      <c r="P152" s="343"/>
      <c r="Q152" s="208"/>
      <c r="R152" s="342">
        <v>37779</v>
      </c>
      <c r="S152" s="343"/>
      <c r="T152" s="208"/>
      <c r="U152" s="342">
        <v>37779</v>
      </c>
      <c r="V152" s="343"/>
      <c r="W152" s="208"/>
      <c r="X152" s="342">
        <v>37779</v>
      </c>
      <c r="Y152" s="343"/>
      <c r="Z152" s="208"/>
      <c r="AA152" s="342">
        <v>37779</v>
      </c>
      <c r="AB152" s="343"/>
      <c r="AC152" s="208"/>
      <c r="AD152" s="342">
        <v>37779</v>
      </c>
      <c r="AE152" s="343"/>
      <c r="AF152" s="164">
        <f t="shared" si="41"/>
        <v>0.57647058823529407</v>
      </c>
      <c r="AG152" s="3">
        <v>147</v>
      </c>
      <c r="AH152" s="207" t="s">
        <v>204</v>
      </c>
      <c r="AI152" s="342">
        <v>37779</v>
      </c>
      <c r="AJ152" s="343"/>
      <c r="AK152" s="208"/>
      <c r="AL152" s="342">
        <v>37779</v>
      </c>
      <c r="AM152" s="343"/>
      <c r="AN152" s="208"/>
      <c r="AO152" s="342">
        <v>37779</v>
      </c>
      <c r="AP152" s="343"/>
      <c r="AQ152" s="208"/>
      <c r="AR152" s="342">
        <v>37779</v>
      </c>
      <c r="AS152" s="343"/>
      <c r="AT152" s="208"/>
      <c r="AU152" s="342">
        <v>37779</v>
      </c>
      <c r="AV152" s="343"/>
      <c r="AW152" s="208"/>
      <c r="AX152" s="342">
        <v>37779</v>
      </c>
      <c r="AY152" s="343"/>
      <c r="AZ152" s="208"/>
      <c r="BA152" s="342">
        <v>37779</v>
      </c>
      <c r="BB152" s="343"/>
      <c r="BC152" s="208"/>
      <c r="BD152" s="342">
        <v>37779</v>
      </c>
      <c r="BE152" s="343"/>
      <c r="BF152" s="208"/>
      <c r="BG152" s="3">
        <v>147</v>
      </c>
      <c r="BH152" s="164">
        <f t="shared" si="36"/>
        <v>0.57647058823529407</v>
      </c>
      <c r="BI152" s="3">
        <v>147</v>
      </c>
      <c r="BJ152" s="174">
        <v>14.243027888446214</v>
      </c>
      <c r="BK152" s="281">
        <v>8.2899999999999991</v>
      </c>
      <c r="BL152" s="193" t="str">
        <f t="shared" si="54"/>
        <v>set slew to 0</v>
      </c>
      <c r="BM152" s="3" t="str">
        <f t="shared" si="54"/>
        <v>nothing</v>
      </c>
      <c r="BS152" s="342">
        <v>37779</v>
      </c>
      <c r="BT152" s="343"/>
      <c r="BU152" s="3">
        <v>6500</v>
      </c>
      <c r="BV152" s="342">
        <v>37779</v>
      </c>
      <c r="BW152" s="343"/>
      <c r="BX152" s="3">
        <v>15</v>
      </c>
      <c r="BZ152" s="342">
        <v>37779</v>
      </c>
      <c r="CA152" s="343"/>
      <c r="CB152" s="163">
        <v>6500</v>
      </c>
      <c r="CC152" s="342">
        <v>37779</v>
      </c>
      <c r="CD152" s="343"/>
      <c r="CE152" s="177">
        <v>207.52941176470588</v>
      </c>
      <c r="CF152" s="342">
        <v>37779</v>
      </c>
      <c r="CG152" s="343"/>
      <c r="CH152" s="172">
        <f t="shared" si="42"/>
        <v>148.15294117647059</v>
      </c>
      <c r="CJ152" s="342">
        <v>37779</v>
      </c>
      <c r="CK152" s="343"/>
      <c r="CL152" s="164">
        <f t="shared" si="43"/>
        <v>0.57647058823529407</v>
      </c>
      <c r="CM152" s="342">
        <v>37779</v>
      </c>
      <c r="CN152" s="343"/>
      <c r="CO152" s="164">
        <f t="shared" si="44"/>
        <v>0.57647058823529407</v>
      </c>
      <c r="CP152" s="342">
        <v>37779</v>
      </c>
      <c r="CQ152" s="343"/>
      <c r="CR152" s="164">
        <f t="shared" si="45"/>
        <v>0.57647058823529407</v>
      </c>
      <c r="CS152" s="342">
        <v>37779</v>
      </c>
      <c r="CT152" s="343"/>
      <c r="CU152" s="164">
        <f t="shared" si="46"/>
        <v>0.57647058823529407</v>
      </c>
      <c r="CV152" s="342">
        <v>37779</v>
      </c>
      <c r="CW152" s="343"/>
      <c r="CX152" s="164">
        <f t="shared" si="47"/>
        <v>0.57647058823529407</v>
      </c>
      <c r="CY152" s="342">
        <v>37779</v>
      </c>
      <c r="CZ152" s="343"/>
      <c r="DA152" s="164">
        <f t="shared" si="48"/>
        <v>0.57647058823529407</v>
      </c>
      <c r="DC152" s="3">
        <v>147</v>
      </c>
      <c r="DD152" s="3" t="s">
        <v>186</v>
      </c>
      <c r="DE152" s="3">
        <v>147</v>
      </c>
      <c r="DF152" s="168" t="s">
        <v>110</v>
      </c>
      <c r="DG152" s="3">
        <v>147</v>
      </c>
      <c r="DH152" s="164" t="s">
        <v>209</v>
      </c>
      <c r="DI152" s="3">
        <v>147</v>
      </c>
      <c r="DJ152" s="164" t="s">
        <v>152</v>
      </c>
      <c r="DK152" s="3">
        <v>147</v>
      </c>
      <c r="DL152" s="167">
        <f t="shared" si="52"/>
        <v>1.3941474103585634</v>
      </c>
      <c r="DM152" s="3">
        <v>147</v>
      </c>
      <c r="DN152" s="167">
        <f t="shared" si="53"/>
        <v>2.7887948207171291</v>
      </c>
      <c r="DP152" s="3">
        <v>147</v>
      </c>
      <c r="DQ152" s="208"/>
      <c r="DS152" s="342">
        <v>37779</v>
      </c>
      <c r="DT152" s="343"/>
      <c r="DU152" s="232">
        <f t="shared" si="49"/>
        <v>0.4611764705882353</v>
      </c>
      <c r="DV152" s="342">
        <v>37779</v>
      </c>
      <c r="DW152" s="343"/>
      <c r="DX152" s="233">
        <f t="shared" si="50"/>
        <v>0.4611764705882353</v>
      </c>
      <c r="DY152" s="231"/>
      <c r="DZ152" s="227">
        <v>147</v>
      </c>
      <c r="EA152" s="208"/>
      <c r="EB152" s="3">
        <v>147</v>
      </c>
      <c r="EC152" s="3">
        <v>15</v>
      </c>
    </row>
    <row r="153" spans="1:133">
      <c r="A153" s="342">
        <v>38036</v>
      </c>
      <c r="B153" s="343"/>
      <c r="C153" s="164">
        <f t="shared" si="40"/>
        <v>0.58039215686274515</v>
      </c>
      <c r="D153" s="3">
        <v>148</v>
      </c>
      <c r="E153" s="207" t="s">
        <v>204</v>
      </c>
      <c r="F153" s="342">
        <v>38036</v>
      </c>
      <c r="G153" s="343"/>
      <c r="H153" s="208"/>
      <c r="I153" s="342">
        <v>38036</v>
      </c>
      <c r="J153" s="343"/>
      <c r="K153" s="208"/>
      <c r="L153" s="342">
        <v>38036</v>
      </c>
      <c r="M153" s="343"/>
      <c r="N153" s="208"/>
      <c r="O153" s="342">
        <v>38036</v>
      </c>
      <c r="P153" s="343"/>
      <c r="Q153" s="208"/>
      <c r="R153" s="342">
        <v>38036</v>
      </c>
      <c r="S153" s="343"/>
      <c r="T153" s="208"/>
      <c r="U153" s="342">
        <v>38036</v>
      </c>
      <c r="V153" s="343"/>
      <c r="W153" s="208"/>
      <c r="X153" s="342">
        <v>38036</v>
      </c>
      <c r="Y153" s="343"/>
      <c r="Z153" s="208"/>
      <c r="AA153" s="342">
        <v>38036</v>
      </c>
      <c r="AB153" s="343"/>
      <c r="AC153" s="208"/>
      <c r="AD153" s="342">
        <v>38036</v>
      </c>
      <c r="AE153" s="343"/>
      <c r="AF153" s="164">
        <f t="shared" si="41"/>
        <v>0.58039215686274515</v>
      </c>
      <c r="AG153" s="3">
        <v>148</v>
      </c>
      <c r="AH153" s="207" t="s">
        <v>204</v>
      </c>
      <c r="AI153" s="342">
        <v>38036</v>
      </c>
      <c r="AJ153" s="343"/>
      <c r="AK153" s="208"/>
      <c r="AL153" s="342">
        <v>38036</v>
      </c>
      <c r="AM153" s="343"/>
      <c r="AN153" s="208"/>
      <c r="AO153" s="342">
        <v>38036</v>
      </c>
      <c r="AP153" s="343"/>
      <c r="AQ153" s="208"/>
      <c r="AR153" s="342">
        <v>38036</v>
      </c>
      <c r="AS153" s="343"/>
      <c r="AT153" s="208"/>
      <c r="AU153" s="342">
        <v>38036</v>
      </c>
      <c r="AV153" s="343"/>
      <c r="AW153" s="208"/>
      <c r="AX153" s="342">
        <v>38036</v>
      </c>
      <c r="AY153" s="343"/>
      <c r="AZ153" s="208"/>
      <c r="BA153" s="342">
        <v>38036</v>
      </c>
      <c r="BB153" s="343"/>
      <c r="BC153" s="208"/>
      <c r="BD153" s="342">
        <v>38036</v>
      </c>
      <c r="BE153" s="343"/>
      <c r="BF153" s="208"/>
      <c r="BG153" s="3">
        <v>148</v>
      </c>
      <c r="BH153" s="164">
        <f t="shared" si="36"/>
        <v>0.58039215686274515</v>
      </c>
      <c r="BI153" s="3">
        <v>148</v>
      </c>
      <c r="BJ153" s="174">
        <v>14.342629482071713</v>
      </c>
      <c r="BK153" s="281">
        <v>8.36</v>
      </c>
      <c r="BL153" s="193" t="str">
        <f t="shared" si="54"/>
        <v>set slew to 0</v>
      </c>
      <c r="BM153" s="3" t="str">
        <f t="shared" si="54"/>
        <v>nothing</v>
      </c>
      <c r="BS153" s="342">
        <v>38036</v>
      </c>
      <c r="BT153" s="343"/>
      <c r="BU153" s="3">
        <v>6500</v>
      </c>
      <c r="BV153" s="342">
        <v>38036</v>
      </c>
      <c r="BW153" s="343"/>
      <c r="BX153" s="3">
        <v>16</v>
      </c>
      <c r="BZ153" s="342">
        <v>38036</v>
      </c>
      <c r="CA153" s="343"/>
      <c r="CB153" s="163">
        <v>6500</v>
      </c>
      <c r="CC153" s="342">
        <v>38036</v>
      </c>
      <c r="CD153" s="343"/>
      <c r="CE153" s="177">
        <v>208.94117647058823</v>
      </c>
      <c r="CF153" s="342">
        <v>38036</v>
      </c>
      <c r="CG153" s="343"/>
      <c r="CH153" s="172">
        <f t="shared" si="42"/>
        <v>149.16078431372549</v>
      </c>
      <c r="CJ153" s="342">
        <v>38036</v>
      </c>
      <c r="CK153" s="343"/>
      <c r="CL153" s="164">
        <f t="shared" si="43"/>
        <v>0.58039215686274515</v>
      </c>
      <c r="CM153" s="342">
        <v>38036</v>
      </c>
      <c r="CN153" s="343"/>
      <c r="CO153" s="164">
        <f t="shared" si="44"/>
        <v>0.58039215686274515</v>
      </c>
      <c r="CP153" s="342">
        <v>38036</v>
      </c>
      <c r="CQ153" s="343"/>
      <c r="CR153" s="164">
        <f t="shared" si="45"/>
        <v>0.58039215686274515</v>
      </c>
      <c r="CS153" s="342">
        <v>38036</v>
      </c>
      <c r="CT153" s="343"/>
      <c r="CU153" s="164">
        <f t="shared" si="46"/>
        <v>0.58039215686274515</v>
      </c>
      <c r="CV153" s="342">
        <v>38036</v>
      </c>
      <c r="CW153" s="343"/>
      <c r="CX153" s="164">
        <f t="shared" si="47"/>
        <v>0.58039215686274515</v>
      </c>
      <c r="CY153" s="342">
        <v>38036</v>
      </c>
      <c r="CZ153" s="343"/>
      <c r="DA153" s="164">
        <f t="shared" si="48"/>
        <v>0.58039215686274515</v>
      </c>
      <c r="DC153" s="3">
        <v>148</v>
      </c>
      <c r="DD153" s="3" t="s">
        <v>186</v>
      </c>
      <c r="DE153" s="3">
        <v>148</v>
      </c>
      <c r="DF153" s="168" t="s">
        <v>110</v>
      </c>
      <c r="DG153" s="3">
        <v>148</v>
      </c>
      <c r="DH153" s="164" t="s">
        <v>209</v>
      </c>
      <c r="DI153" s="3">
        <v>148</v>
      </c>
      <c r="DJ153" s="164" t="s">
        <v>152</v>
      </c>
      <c r="DK153" s="3">
        <v>148</v>
      </c>
      <c r="DL153" s="167">
        <f t="shared" si="52"/>
        <v>1.4738286852589635</v>
      </c>
      <c r="DM153" s="3">
        <v>148</v>
      </c>
      <c r="DN153" s="167">
        <f t="shared" si="53"/>
        <v>2.9481573705179294</v>
      </c>
      <c r="DP153" s="3">
        <v>148</v>
      </c>
      <c r="DQ153" s="208"/>
      <c r="DS153" s="342">
        <v>38036</v>
      </c>
      <c r="DT153" s="343"/>
      <c r="DU153" s="232">
        <f t="shared" si="49"/>
        <v>0.46431372549019612</v>
      </c>
      <c r="DV153" s="342">
        <v>38036</v>
      </c>
      <c r="DW153" s="343"/>
      <c r="DX153" s="233">
        <f t="shared" si="50"/>
        <v>0.46431372549019612</v>
      </c>
      <c r="DY153" s="231"/>
      <c r="DZ153" s="227">
        <v>148</v>
      </c>
      <c r="EA153" s="208"/>
      <c r="EB153" s="3">
        <v>148</v>
      </c>
      <c r="EC153" s="3">
        <v>16</v>
      </c>
    </row>
    <row r="154" spans="1:133">
      <c r="A154" s="342">
        <v>38293</v>
      </c>
      <c r="B154" s="343"/>
      <c r="C154" s="164">
        <f t="shared" si="40"/>
        <v>0.58431372549019611</v>
      </c>
      <c r="D154" s="3">
        <v>149</v>
      </c>
      <c r="E154" s="207" t="s">
        <v>204</v>
      </c>
      <c r="F154" s="342">
        <v>38293</v>
      </c>
      <c r="G154" s="343"/>
      <c r="H154" s="208"/>
      <c r="I154" s="342">
        <v>38293</v>
      </c>
      <c r="J154" s="343"/>
      <c r="K154" s="208"/>
      <c r="L154" s="342">
        <v>38293</v>
      </c>
      <c r="M154" s="343"/>
      <c r="N154" s="208"/>
      <c r="O154" s="342">
        <v>38293</v>
      </c>
      <c r="P154" s="343"/>
      <c r="Q154" s="208"/>
      <c r="R154" s="342">
        <v>38293</v>
      </c>
      <c r="S154" s="343"/>
      <c r="T154" s="208"/>
      <c r="U154" s="342">
        <v>38293</v>
      </c>
      <c r="V154" s="343"/>
      <c r="W154" s="208"/>
      <c r="X154" s="342">
        <v>38293</v>
      </c>
      <c r="Y154" s="343"/>
      <c r="Z154" s="208"/>
      <c r="AA154" s="342">
        <v>38293</v>
      </c>
      <c r="AB154" s="343"/>
      <c r="AC154" s="208"/>
      <c r="AD154" s="342">
        <v>38293</v>
      </c>
      <c r="AE154" s="343"/>
      <c r="AF154" s="164">
        <f t="shared" si="41"/>
        <v>0.58431372549019611</v>
      </c>
      <c r="AG154" s="3">
        <v>149</v>
      </c>
      <c r="AH154" s="207" t="s">
        <v>204</v>
      </c>
      <c r="AI154" s="342">
        <v>38293</v>
      </c>
      <c r="AJ154" s="343"/>
      <c r="AK154" s="208"/>
      <c r="AL154" s="342">
        <v>38293</v>
      </c>
      <c r="AM154" s="343"/>
      <c r="AN154" s="208"/>
      <c r="AO154" s="342">
        <v>38293</v>
      </c>
      <c r="AP154" s="343"/>
      <c r="AQ154" s="208"/>
      <c r="AR154" s="342">
        <v>38293</v>
      </c>
      <c r="AS154" s="343"/>
      <c r="AT154" s="208"/>
      <c r="AU154" s="342">
        <v>38293</v>
      </c>
      <c r="AV154" s="343"/>
      <c r="AW154" s="208"/>
      <c r="AX154" s="342">
        <v>38293</v>
      </c>
      <c r="AY154" s="343"/>
      <c r="AZ154" s="208"/>
      <c r="BA154" s="342">
        <v>38293</v>
      </c>
      <c r="BB154" s="343"/>
      <c r="BC154" s="208"/>
      <c r="BD154" s="342">
        <v>38293</v>
      </c>
      <c r="BE154" s="343"/>
      <c r="BF154" s="208"/>
      <c r="BG154" s="3">
        <v>149</v>
      </c>
      <c r="BH154" s="164">
        <f t="shared" si="36"/>
        <v>0.58431372549019611</v>
      </c>
      <c r="BI154" s="3">
        <v>149</v>
      </c>
      <c r="BJ154" s="174">
        <v>14.44223107569721</v>
      </c>
      <c r="BK154" s="281">
        <v>8.43</v>
      </c>
      <c r="BL154" s="193" t="str">
        <f t="shared" si="54"/>
        <v>set slew to 0</v>
      </c>
      <c r="BM154" s="3" t="str">
        <f t="shared" si="54"/>
        <v>nothing</v>
      </c>
      <c r="BS154" s="342">
        <v>38293</v>
      </c>
      <c r="BT154" s="343"/>
      <c r="BU154" s="3">
        <v>6550</v>
      </c>
      <c r="BV154" s="342">
        <v>38293</v>
      </c>
      <c r="BW154" s="343"/>
      <c r="BX154" s="3">
        <v>17</v>
      </c>
      <c r="BZ154" s="342">
        <v>38293</v>
      </c>
      <c r="CA154" s="343"/>
      <c r="CB154" s="163">
        <v>6550</v>
      </c>
      <c r="CC154" s="342">
        <v>38293</v>
      </c>
      <c r="CD154" s="343"/>
      <c r="CE154" s="177">
        <v>210.35294117647058</v>
      </c>
      <c r="CF154" s="342">
        <v>38293</v>
      </c>
      <c r="CG154" s="343"/>
      <c r="CH154" s="172">
        <f t="shared" si="42"/>
        <v>150.16862745098038</v>
      </c>
      <c r="CJ154" s="342">
        <v>38293</v>
      </c>
      <c r="CK154" s="343"/>
      <c r="CL154" s="164">
        <f t="shared" si="43"/>
        <v>0.58431372549019611</v>
      </c>
      <c r="CM154" s="342">
        <v>38293</v>
      </c>
      <c r="CN154" s="343"/>
      <c r="CO154" s="164">
        <f t="shared" si="44"/>
        <v>0.58431372549019611</v>
      </c>
      <c r="CP154" s="342">
        <v>38293</v>
      </c>
      <c r="CQ154" s="343"/>
      <c r="CR154" s="164">
        <f t="shared" si="45"/>
        <v>0.58431372549019611</v>
      </c>
      <c r="CS154" s="342">
        <v>38293</v>
      </c>
      <c r="CT154" s="343"/>
      <c r="CU154" s="164">
        <f t="shared" si="46"/>
        <v>0.58431372549019611</v>
      </c>
      <c r="CV154" s="342">
        <v>38293</v>
      </c>
      <c r="CW154" s="343"/>
      <c r="CX154" s="164">
        <f t="shared" si="47"/>
        <v>0.58431372549019611</v>
      </c>
      <c r="CY154" s="342">
        <v>38293</v>
      </c>
      <c r="CZ154" s="343"/>
      <c r="DA154" s="164">
        <f t="shared" si="48"/>
        <v>0.58431372549019611</v>
      </c>
      <c r="DC154" s="3">
        <v>149</v>
      </c>
      <c r="DD154" s="3" t="s">
        <v>186</v>
      </c>
      <c r="DE154" s="3">
        <v>149</v>
      </c>
      <c r="DF154" s="168" t="s">
        <v>110</v>
      </c>
      <c r="DG154" s="3">
        <v>149</v>
      </c>
      <c r="DH154" s="164" t="s">
        <v>209</v>
      </c>
      <c r="DI154" s="3">
        <v>149</v>
      </c>
      <c r="DJ154" s="164" t="s">
        <v>152</v>
      </c>
      <c r="DK154" s="3">
        <v>149</v>
      </c>
      <c r="DL154" s="167">
        <f t="shared" si="52"/>
        <v>1.5535099601593618</v>
      </c>
      <c r="DM154" s="3">
        <v>149</v>
      </c>
      <c r="DN154" s="167">
        <f t="shared" si="53"/>
        <v>3.107519920318726</v>
      </c>
      <c r="DP154" s="3">
        <v>149</v>
      </c>
      <c r="DQ154" s="208"/>
      <c r="DS154" s="342">
        <v>38293</v>
      </c>
      <c r="DT154" s="343"/>
      <c r="DU154" s="232">
        <f t="shared" si="49"/>
        <v>0.46745098039215693</v>
      </c>
      <c r="DV154" s="342">
        <v>38293</v>
      </c>
      <c r="DW154" s="343"/>
      <c r="DX154" s="233">
        <f t="shared" si="50"/>
        <v>0.46745098039215693</v>
      </c>
      <c r="DY154" s="231"/>
      <c r="DZ154" s="227">
        <v>149</v>
      </c>
      <c r="EA154" s="208"/>
      <c r="EB154" s="3">
        <v>149</v>
      </c>
      <c r="EC154" s="3">
        <v>17</v>
      </c>
    </row>
    <row r="155" spans="1:133">
      <c r="A155" s="342">
        <v>38550</v>
      </c>
      <c r="B155" s="343"/>
      <c r="C155" s="164">
        <f t="shared" si="40"/>
        <v>0.58823529411764708</v>
      </c>
      <c r="D155" s="3">
        <v>150</v>
      </c>
      <c r="E155" s="207" t="s">
        <v>204</v>
      </c>
      <c r="F155" s="342">
        <v>38550</v>
      </c>
      <c r="G155" s="343"/>
      <c r="H155" s="208"/>
      <c r="I155" s="342">
        <v>38550</v>
      </c>
      <c r="J155" s="343"/>
      <c r="K155" s="208"/>
      <c r="L155" s="342">
        <v>38550</v>
      </c>
      <c r="M155" s="343"/>
      <c r="N155" s="208"/>
      <c r="O155" s="342">
        <v>38550</v>
      </c>
      <c r="P155" s="343"/>
      <c r="Q155" s="208"/>
      <c r="R155" s="342">
        <v>38550</v>
      </c>
      <c r="S155" s="343"/>
      <c r="T155" s="208"/>
      <c r="U155" s="342">
        <v>38550</v>
      </c>
      <c r="V155" s="343"/>
      <c r="W155" s="208"/>
      <c r="X155" s="342">
        <v>38550</v>
      </c>
      <c r="Y155" s="343"/>
      <c r="Z155" s="208"/>
      <c r="AA155" s="342">
        <v>38550</v>
      </c>
      <c r="AB155" s="343"/>
      <c r="AC155" s="208"/>
      <c r="AD155" s="342">
        <v>38550</v>
      </c>
      <c r="AE155" s="343"/>
      <c r="AF155" s="164">
        <f t="shared" si="41"/>
        <v>0.58823529411764708</v>
      </c>
      <c r="AG155" s="3">
        <v>150</v>
      </c>
      <c r="AH155" s="207" t="s">
        <v>204</v>
      </c>
      <c r="AI155" s="342">
        <v>38550</v>
      </c>
      <c r="AJ155" s="343"/>
      <c r="AK155" s="208"/>
      <c r="AL155" s="342">
        <v>38550</v>
      </c>
      <c r="AM155" s="343"/>
      <c r="AN155" s="208"/>
      <c r="AO155" s="342">
        <v>38550</v>
      </c>
      <c r="AP155" s="343"/>
      <c r="AQ155" s="208"/>
      <c r="AR155" s="342">
        <v>38550</v>
      </c>
      <c r="AS155" s="343"/>
      <c r="AT155" s="208"/>
      <c r="AU155" s="342">
        <v>38550</v>
      </c>
      <c r="AV155" s="343"/>
      <c r="AW155" s="208"/>
      <c r="AX155" s="342">
        <v>38550</v>
      </c>
      <c r="AY155" s="343"/>
      <c r="AZ155" s="208"/>
      <c r="BA155" s="342">
        <v>38550</v>
      </c>
      <c r="BB155" s="343"/>
      <c r="BC155" s="208"/>
      <c r="BD155" s="342">
        <v>38550</v>
      </c>
      <c r="BE155" s="343"/>
      <c r="BF155" s="208"/>
      <c r="BG155" s="3">
        <v>150</v>
      </c>
      <c r="BH155" s="164">
        <f t="shared" si="36"/>
        <v>0.58823529411764708</v>
      </c>
      <c r="BI155" s="3">
        <v>150</v>
      </c>
      <c r="BJ155" s="174">
        <v>14.541832669322709</v>
      </c>
      <c r="BK155" s="281">
        <v>8.5</v>
      </c>
      <c r="BL155" s="193" t="str">
        <f t="shared" si="54"/>
        <v>set slew to 0</v>
      </c>
      <c r="BM155" s="3" t="str">
        <f t="shared" si="54"/>
        <v>nothing</v>
      </c>
      <c r="BS155" s="342">
        <v>38550</v>
      </c>
      <c r="BT155" s="343"/>
      <c r="BU155" s="3">
        <v>6600</v>
      </c>
      <c r="BV155" s="342">
        <v>38550</v>
      </c>
      <c r="BW155" s="343"/>
      <c r="BX155" s="3">
        <v>17</v>
      </c>
      <c r="BZ155" s="342">
        <v>38550</v>
      </c>
      <c r="CA155" s="343"/>
      <c r="CB155" s="163">
        <v>6600</v>
      </c>
      <c r="CC155" s="342">
        <v>38550</v>
      </c>
      <c r="CD155" s="343"/>
      <c r="CE155" s="177">
        <v>211.76470588235293</v>
      </c>
      <c r="CF155" s="342">
        <v>38550</v>
      </c>
      <c r="CG155" s="343"/>
      <c r="CH155" s="172">
        <f t="shared" si="42"/>
        <v>151.1764705882353</v>
      </c>
      <c r="CJ155" s="342">
        <v>38550</v>
      </c>
      <c r="CK155" s="343"/>
      <c r="CL155" s="164">
        <f t="shared" si="43"/>
        <v>0.58823529411764708</v>
      </c>
      <c r="CM155" s="342">
        <v>38550</v>
      </c>
      <c r="CN155" s="343"/>
      <c r="CO155" s="164">
        <f t="shared" si="44"/>
        <v>0.58823529411764708</v>
      </c>
      <c r="CP155" s="342">
        <v>38550</v>
      </c>
      <c r="CQ155" s="343"/>
      <c r="CR155" s="164">
        <f t="shared" si="45"/>
        <v>0.58823529411764708</v>
      </c>
      <c r="CS155" s="342">
        <v>38550</v>
      </c>
      <c r="CT155" s="343"/>
      <c r="CU155" s="164">
        <f t="shared" si="46"/>
        <v>0.58823529411764708</v>
      </c>
      <c r="CV155" s="342">
        <v>38550</v>
      </c>
      <c r="CW155" s="343"/>
      <c r="CX155" s="164">
        <f t="shared" si="47"/>
        <v>0.58823529411764708</v>
      </c>
      <c r="CY155" s="342">
        <v>38550</v>
      </c>
      <c r="CZ155" s="343"/>
      <c r="DA155" s="164">
        <f t="shared" si="48"/>
        <v>0.58823529411764708</v>
      </c>
      <c r="DC155" s="3">
        <v>150</v>
      </c>
      <c r="DD155" s="3" t="s">
        <v>186</v>
      </c>
      <c r="DE155" s="3">
        <v>150</v>
      </c>
      <c r="DF155" s="168" t="s">
        <v>110</v>
      </c>
      <c r="DG155" s="3">
        <v>150</v>
      </c>
      <c r="DH155" s="164" t="s">
        <v>209</v>
      </c>
      <c r="DI155" s="3">
        <v>150</v>
      </c>
      <c r="DJ155" s="164" t="s">
        <v>152</v>
      </c>
      <c r="DK155" s="3">
        <v>150</v>
      </c>
      <c r="DL155" s="167">
        <f t="shared" si="52"/>
        <v>1.6331912350597602</v>
      </c>
      <c r="DM155" s="3">
        <v>150</v>
      </c>
      <c r="DN155" s="167">
        <f t="shared" si="53"/>
        <v>3.2668824701195227</v>
      </c>
      <c r="DP155" s="3">
        <v>150</v>
      </c>
      <c r="DQ155" s="208"/>
      <c r="DS155" s="342">
        <v>38550</v>
      </c>
      <c r="DT155" s="343"/>
      <c r="DU155" s="232">
        <f t="shared" si="49"/>
        <v>0.4705882352941177</v>
      </c>
      <c r="DV155" s="342">
        <v>38550</v>
      </c>
      <c r="DW155" s="343"/>
      <c r="DX155" s="233">
        <f t="shared" si="50"/>
        <v>0.4705882352941177</v>
      </c>
      <c r="DY155" s="231"/>
      <c r="DZ155" s="227">
        <v>150</v>
      </c>
      <c r="EA155" s="208"/>
      <c r="EB155" s="3">
        <v>150</v>
      </c>
      <c r="EC155" s="3">
        <v>17</v>
      </c>
    </row>
    <row r="156" spans="1:133">
      <c r="A156" s="342">
        <v>38807</v>
      </c>
      <c r="B156" s="343"/>
      <c r="C156" s="164">
        <f t="shared" si="40"/>
        <v>0.59215686274509804</v>
      </c>
      <c r="D156" s="3">
        <v>151</v>
      </c>
      <c r="E156" s="207" t="s">
        <v>204</v>
      </c>
      <c r="F156" s="342">
        <v>38807</v>
      </c>
      <c r="G156" s="343"/>
      <c r="H156" s="208"/>
      <c r="I156" s="342">
        <v>38807</v>
      </c>
      <c r="J156" s="343"/>
      <c r="K156" s="208"/>
      <c r="L156" s="342">
        <v>38807</v>
      </c>
      <c r="M156" s="343"/>
      <c r="N156" s="208"/>
      <c r="O156" s="342">
        <v>38807</v>
      </c>
      <c r="P156" s="343"/>
      <c r="Q156" s="208"/>
      <c r="R156" s="342">
        <v>38807</v>
      </c>
      <c r="S156" s="343"/>
      <c r="T156" s="208"/>
      <c r="U156" s="342">
        <v>38807</v>
      </c>
      <c r="V156" s="343"/>
      <c r="W156" s="208"/>
      <c r="X156" s="342">
        <v>38807</v>
      </c>
      <c r="Y156" s="343"/>
      <c r="Z156" s="208"/>
      <c r="AA156" s="342">
        <v>38807</v>
      </c>
      <c r="AB156" s="343"/>
      <c r="AC156" s="208"/>
      <c r="AD156" s="342">
        <v>38807</v>
      </c>
      <c r="AE156" s="343"/>
      <c r="AF156" s="164">
        <f t="shared" si="41"/>
        <v>0.59215686274509804</v>
      </c>
      <c r="AG156" s="3">
        <v>151</v>
      </c>
      <c r="AH156" s="207" t="s">
        <v>204</v>
      </c>
      <c r="AI156" s="342">
        <v>38807</v>
      </c>
      <c r="AJ156" s="343"/>
      <c r="AK156" s="208"/>
      <c r="AL156" s="342">
        <v>38807</v>
      </c>
      <c r="AM156" s="343"/>
      <c r="AN156" s="208"/>
      <c r="AO156" s="342">
        <v>38807</v>
      </c>
      <c r="AP156" s="343"/>
      <c r="AQ156" s="208"/>
      <c r="AR156" s="342">
        <v>38807</v>
      </c>
      <c r="AS156" s="343"/>
      <c r="AT156" s="208"/>
      <c r="AU156" s="342">
        <v>38807</v>
      </c>
      <c r="AV156" s="343"/>
      <c r="AW156" s="208"/>
      <c r="AX156" s="342">
        <v>38807</v>
      </c>
      <c r="AY156" s="343"/>
      <c r="AZ156" s="208"/>
      <c r="BA156" s="342">
        <v>38807</v>
      </c>
      <c r="BB156" s="343"/>
      <c r="BC156" s="208"/>
      <c r="BD156" s="342">
        <v>38807</v>
      </c>
      <c r="BE156" s="343"/>
      <c r="BF156" s="208"/>
      <c r="BG156" s="3">
        <v>151</v>
      </c>
      <c r="BH156" s="164">
        <f t="shared" si="36"/>
        <v>0.59215686274509804</v>
      </c>
      <c r="BI156" s="3">
        <v>151</v>
      </c>
      <c r="BJ156" s="174">
        <v>14.641434262948206</v>
      </c>
      <c r="BK156" s="281">
        <v>8.57</v>
      </c>
      <c r="BL156" s="194" t="s">
        <v>129</v>
      </c>
      <c r="BM156" s="175" t="s">
        <v>118</v>
      </c>
      <c r="BS156" s="342">
        <v>38807</v>
      </c>
      <c r="BT156" s="343"/>
      <c r="BU156" s="3">
        <v>6600</v>
      </c>
      <c r="BV156" s="342">
        <v>38807</v>
      </c>
      <c r="BW156" s="343"/>
      <c r="BX156" s="3">
        <v>18</v>
      </c>
      <c r="BZ156" s="342">
        <v>38807</v>
      </c>
      <c r="CA156" s="343"/>
      <c r="CB156" s="163">
        <v>6600</v>
      </c>
      <c r="CC156" s="342">
        <v>38807</v>
      </c>
      <c r="CD156" s="343"/>
      <c r="CE156" s="177">
        <v>213.1764705882353</v>
      </c>
      <c r="CF156" s="342">
        <v>38807</v>
      </c>
      <c r="CG156" s="343"/>
      <c r="CH156" s="172">
        <f t="shared" si="42"/>
        <v>152.1843137254902</v>
      </c>
      <c r="CJ156" s="342">
        <v>38807</v>
      </c>
      <c r="CK156" s="343"/>
      <c r="CL156" s="164">
        <f t="shared" si="43"/>
        <v>0.59215686274509804</v>
      </c>
      <c r="CM156" s="342">
        <v>38807</v>
      </c>
      <c r="CN156" s="343"/>
      <c r="CO156" s="164">
        <f t="shared" si="44"/>
        <v>0.59215686274509804</v>
      </c>
      <c r="CP156" s="342">
        <v>38807</v>
      </c>
      <c r="CQ156" s="343"/>
      <c r="CR156" s="164">
        <f t="shared" si="45"/>
        <v>0.59215686274509804</v>
      </c>
      <c r="CS156" s="342">
        <v>38807</v>
      </c>
      <c r="CT156" s="343"/>
      <c r="CU156" s="164">
        <f t="shared" si="46"/>
        <v>0.59215686274509804</v>
      </c>
      <c r="CV156" s="342">
        <v>38807</v>
      </c>
      <c r="CW156" s="343"/>
      <c r="CX156" s="164">
        <f t="shared" si="47"/>
        <v>0.59215686274509804</v>
      </c>
      <c r="CY156" s="342">
        <v>38807</v>
      </c>
      <c r="CZ156" s="343"/>
      <c r="DA156" s="164">
        <f t="shared" si="48"/>
        <v>0.59215686274509804</v>
      </c>
      <c r="DC156" s="3">
        <v>151</v>
      </c>
      <c r="DD156" s="3" t="s">
        <v>186</v>
      </c>
      <c r="DE156" s="3">
        <v>151</v>
      </c>
      <c r="DF156" s="168" t="s">
        <v>110</v>
      </c>
      <c r="DG156" s="3">
        <v>151</v>
      </c>
      <c r="DH156" s="164" t="s">
        <v>209</v>
      </c>
      <c r="DI156" s="3">
        <v>151</v>
      </c>
      <c r="DJ156" s="164" t="s">
        <v>152</v>
      </c>
      <c r="DK156" s="3">
        <v>151</v>
      </c>
      <c r="DL156" s="167">
        <f t="shared" si="52"/>
        <v>1.7128725099601585</v>
      </c>
      <c r="DM156" s="3">
        <v>151</v>
      </c>
      <c r="DN156" s="167">
        <f t="shared" si="53"/>
        <v>3.4262450199203194</v>
      </c>
      <c r="DP156" s="3">
        <v>151</v>
      </c>
      <c r="DQ156" s="208"/>
      <c r="DS156" s="342">
        <v>38807</v>
      </c>
      <c r="DT156" s="343"/>
      <c r="DU156" s="232">
        <f t="shared" si="49"/>
        <v>0.47372549019607846</v>
      </c>
      <c r="DV156" s="342">
        <v>38807</v>
      </c>
      <c r="DW156" s="343"/>
      <c r="DX156" s="233">
        <f t="shared" si="50"/>
        <v>0.47372549019607846</v>
      </c>
      <c r="DY156" s="231"/>
      <c r="DZ156" s="227">
        <v>151</v>
      </c>
      <c r="EA156" s="208"/>
      <c r="EB156" s="3">
        <v>151</v>
      </c>
      <c r="EC156" s="3">
        <v>18</v>
      </c>
    </row>
    <row r="157" spans="1:133">
      <c r="A157" s="342">
        <v>39064</v>
      </c>
      <c r="B157" s="343"/>
      <c r="C157" s="164">
        <f t="shared" si="40"/>
        <v>0.59607843137254901</v>
      </c>
      <c r="D157" s="3">
        <v>152</v>
      </c>
      <c r="E157" s="207" t="s">
        <v>204</v>
      </c>
      <c r="F157" s="342">
        <v>39064</v>
      </c>
      <c r="G157" s="343"/>
      <c r="H157" s="208"/>
      <c r="I157" s="342">
        <v>39064</v>
      </c>
      <c r="J157" s="343"/>
      <c r="K157" s="208"/>
      <c r="L157" s="342">
        <v>39064</v>
      </c>
      <c r="M157" s="343"/>
      <c r="N157" s="208"/>
      <c r="O157" s="342">
        <v>39064</v>
      </c>
      <c r="P157" s="343"/>
      <c r="Q157" s="208"/>
      <c r="R157" s="342">
        <v>39064</v>
      </c>
      <c r="S157" s="343"/>
      <c r="T157" s="208"/>
      <c r="U157" s="342">
        <v>39064</v>
      </c>
      <c r="V157" s="343"/>
      <c r="W157" s="208"/>
      <c r="X157" s="342">
        <v>39064</v>
      </c>
      <c r="Y157" s="343"/>
      <c r="Z157" s="208"/>
      <c r="AA157" s="342">
        <v>39064</v>
      </c>
      <c r="AB157" s="343"/>
      <c r="AC157" s="208"/>
      <c r="AD157" s="342">
        <v>39064</v>
      </c>
      <c r="AE157" s="343"/>
      <c r="AF157" s="164">
        <f t="shared" si="41"/>
        <v>0.59607843137254901</v>
      </c>
      <c r="AG157" s="3">
        <v>152</v>
      </c>
      <c r="AH157" s="207" t="s">
        <v>204</v>
      </c>
      <c r="AI157" s="342">
        <v>39064</v>
      </c>
      <c r="AJ157" s="343"/>
      <c r="AK157" s="208"/>
      <c r="AL157" s="342">
        <v>39064</v>
      </c>
      <c r="AM157" s="343"/>
      <c r="AN157" s="208"/>
      <c r="AO157" s="342">
        <v>39064</v>
      </c>
      <c r="AP157" s="343"/>
      <c r="AQ157" s="208"/>
      <c r="AR157" s="342">
        <v>39064</v>
      </c>
      <c r="AS157" s="343"/>
      <c r="AT157" s="208"/>
      <c r="AU157" s="342">
        <v>39064</v>
      </c>
      <c r="AV157" s="343"/>
      <c r="AW157" s="208"/>
      <c r="AX157" s="342">
        <v>39064</v>
      </c>
      <c r="AY157" s="343"/>
      <c r="AZ157" s="208"/>
      <c r="BA157" s="342">
        <v>39064</v>
      </c>
      <c r="BB157" s="343"/>
      <c r="BC157" s="208"/>
      <c r="BD157" s="342">
        <v>39064</v>
      </c>
      <c r="BE157" s="343"/>
      <c r="BF157" s="208"/>
      <c r="BG157" s="3">
        <v>152</v>
      </c>
      <c r="BH157" s="164">
        <f t="shared" si="36"/>
        <v>0.59607843137254901</v>
      </c>
      <c r="BI157" s="3">
        <v>152</v>
      </c>
      <c r="BJ157" s="174">
        <v>14.741035856573705</v>
      </c>
      <c r="BK157" s="281">
        <v>8.64</v>
      </c>
      <c r="BL157" s="195" t="str">
        <f>BL156</f>
        <v>set slew to 25 (if 25 is what we have now)</v>
      </c>
      <c r="BM157" s="175" t="s">
        <v>118</v>
      </c>
      <c r="BS157" s="342">
        <v>39064</v>
      </c>
      <c r="BT157" s="343"/>
      <c r="BU157" s="3">
        <v>6650</v>
      </c>
      <c r="BV157" s="342">
        <v>39064</v>
      </c>
      <c r="BW157" s="343"/>
      <c r="BX157" s="3">
        <v>19</v>
      </c>
      <c r="BZ157" s="342">
        <v>39064</v>
      </c>
      <c r="CA157" s="343"/>
      <c r="CB157" s="163">
        <v>6650</v>
      </c>
      <c r="CC157" s="342">
        <v>39064</v>
      </c>
      <c r="CD157" s="343"/>
      <c r="CE157" s="177">
        <v>214.58823529411765</v>
      </c>
      <c r="CF157" s="342">
        <v>39064</v>
      </c>
      <c r="CG157" s="343"/>
      <c r="CH157" s="172">
        <f t="shared" si="42"/>
        <v>153.19215686274509</v>
      </c>
      <c r="CJ157" s="342">
        <v>39064</v>
      </c>
      <c r="CK157" s="343"/>
      <c r="CL157" s="164">
        <f t="shared" si="43"/>
        <v>0.59607843137254901</v>
      </c>
      <c r="CM157" s="342">
        <v>39064</v>
      </c>
      <c r="CN157" s="343"/>
      <c r="CO157" s="164">
        <f t="shared" si="44"/>
        <v>0.59607843137254901</v>
      </c>
      <c r="CP157" s="342">
        <v>39064</v>
      </c>
      <c r="CQ157" s="343"/>
      <c r="CR157" s="164">
        <f t="shared" si="45"/>
        <v>0.59607843137254901</v>
      </c>
      <c r="CS157" s="342">
        <v>39064</v>
      </c>
      <c r="CT157" s="343"/>
      <c r="CU157" s="164">
        <f t="shared" si="46"/>
        <v>0.59607843137254901</v>
      </c>
      <c r="CV157" s="342">
        <v>39064</v>
      </c>
      <c r="CW157" s="343"/>
      <c r="CX157" s="164">
        <f t="shared" si="47"/>
        <v>0.59607843137254901</v>
      </c>
      <c r="CY157" s="342">
        <v>39064</v>
      </c>
      <c r="CZ157" s="343"/>
      <c r="DA157" s="164">
        <f t="shared" si="48"/>
        <v>0.59607843137254901</v>
      </c>
      <c r="DC157" s="3">
        <v>152</v>
      </c>
      <c r="DD157" s="3" t="s">
        <v>186</v>
      </c>
      <c r="DE157" s="3">
        <v>152</v>
      </c>
      <c r="DF157" s="168" t="s">
        <v>110</v>
      </c>
      <c r="DG157" s="3">
        <v>152</v>
      </c>
      <c r="DH157" s="164" t="s">
        <v>209</v>
      </c>
      <c r="DI157" s="3">
        <v>152</v>
      </c>
      <c r="DJ157" s="164" t="s">
        <v>152</v>
      </c>
      <c r="DK157" s="3">
        <v>152</v>
      </c>
      <c r="DL157" s="167">
        <f t="shared" si="52"/>
        <v>1.7925537848605568</v>
      </c>
      <c r="DM157" s="3">
        <v>152</v>
      </c>
      <c r="DN157" s="167">
        <f t="shared" si="53"/>
        <v>3.5856075697211161</v>
      </c>
      <c r="DP157" s="3">
        <v>152</v>
      </c>
      <c r="DQ157" s="208"/>
      <c r="DS157" s="342">
        <v>39064</v>
      </c>
      <c r="DT157" s="343"/>
      <c r="DU157" s="232">
        <f t="shared" si="49"/>
        <v>0.47686274509803922</v>
      </c>
      <c r="DV157" s="342">
        <v>39064</v>
      </c>
      <c r="DW157" s="343"/>
      <c r="DX157" s="233">
        <f t="shared" si="50"/>
        <v>0.47686274509803922</v>
      </c>
      <c r="DY157" s="231"/>
      <c r="DZ157" s="227">
        <v>152</v>
      </c>
      <c r="EA157" s="208"/>
      <c r="EB157" s="3">
        <v>152</v>
      </c>
      <c r="EC157" s="3">
        <v>19</v>
      </c>
    </row>
    <row r="158" spans="1:133">
      <c r="A158" s="342">
        <v>39321</v>
      </c>
      <c r="B158" s="343"/>
      <c r="C158" s="164">
        <f t="shared" si="40"/>
        <v>0.6</v>
      </c>
      <c r="D158" s="3">
        <v>153</v>
      </c>
      <c r="E158" s="207" t="s">
        <v>204</v>
      </c>
      <c r="F158" s="342">
        <v>39321</v>
      </c>
      <c r="G158" s="343"/>
      <c r="H158" s="208"/>
      <c r="I158" s="342">
        <v>39321</v>
      </c>
      <c r="J158" s="343"/>
      <c r="K158" s="208"/>
      <c r="L158" s="342">
        <v>39321</v>
      </c>
      <c r="M158" s="343"/>
      <c r="N158" s="208"/>
      <c r="O158" s="342">
        <v>39321</v>
      </c>
      <c r="P158" s="343"/>
      <c r="Q158" s="208"/>
      <c r="R158" s="342">
        <v>39321</v>
      </c>
      <c r="S158" s="343"/>
      <c r="T158" s="208"/>
      <c r="U158" s="342">
        <v>39321</v>
      </c>
      <c r="V158" s="343"/>
      <c r="W158" s="208"/>
      <c r="X158" s="342">
        <v>39321</v>
      </c>
      <c r="Y158" s="343"/>
      <c r="Z158" s="208"/>
      <c r="AA158" s="342">
        <v>39321</v>
      </c>
      <c r="AB158" s="343"/>
      <c r="AC158" s="208"/>
      <c r="AD158" s="342">
        <v>39321</v>
      </c>
      <c r="AE158" s="343"/>
      <c r="AF158" s="164">
        <f t="shared" si="41"/>
        <v>0.6</v>
      </c>
      <c r="AG158" s="3">
        <v>153</v>
      </c>
      <c r="AH158" s="207" t="s">
        <v>204</v>
      </c>
      <c r="AI158" s="342">
        <v>39321</v>
      </c>
      <c r="AJ158" s="343"/>
      <c r="AK158" s="208"/>
      <c r="AL158" s="342">
        <v>39321</v>
      </c>
      <c r="AM158" s="343"/>
      <c r="AN158" s="208"/>
      <c r="AO158" s="342">
        <v>39321</v>
      </c>
      <c r="AP158" s="343"/>
      <c r="AQ158" s="208"/>
      <c r="AR158" s="342">
        <v>39321</v>
      </c>
      <c r="AS158" s="343"/>
      <c r="AT158" s="208"/>
      <c r="AU158" s="342">
        <v>39321</v>
      </c>
      <c r="AV158" s="343"/>
      <c r="AW158" s="208"/>
      <c r="AX158" s="342">
        <v>39321</v>
      </c>
      <c r="AY158" s="343"/>
      <c r="AZ158" s="208"/>
      <c r="BA158" s="342">
        <v>39321</v>
      </c>
      <c r="BB158" s="343"/>
      <c r="BC158" s="208"/>
      <c r="BD158" s="342">
        <v>39321</v>
      </c>
      <c r="BE158" s="343"/>
      <c r="BF158" s="208"/>
      <c r="BG158" s="3">
        <v>153</v>
      </c>
      <c r="BH158" s="164">
        <f t="shared" si="36"/>
        <v>0.6</v>
      </c>
      <c r="BI158" s="3">
        <v>153</v>
      </c>
      <c r="BJ158" s="174">
        <v>14.840637450199202</v>
      </c>
      <c r="BK158" s="281">
        <v>8.7100000000000009</v>
      </c>
      <c r="BL158" s="195" t="str">
        <f t="shared" ref="BL158:BL165" si="55">BL157</f>
        <v>set slew to 25 (if 25 is what we have now)</v>
      </c>
      <c r="BM158" s="175" t="s">
        <v>118</v>
      </c>
      <c r="BS158" s="342">
        <v>39321</v>
      </c>
      <c r="BT158" s="343"/>
      <c r="BU158" s="3">
        <v>6700</v>
      </c>
      <c r="BV158" s="342">
        <v>39321</v>
      </c>
      <c r="BW158" s="343"/>
      <c r="BX158" s="3">
        <v>20</v>
      </c>
      <c r="BZ158" s="342">
        <v>39321</v>
      </c>
      <c r="CA158" s="343"/>
      <c r="CB158" s="163">
        <v>6700</v>
      </c>
      <c r="CC158" s="342">
        <v>39321</v>
      </c>
      <c r="CD158" s="343"/>
      <c r="CE158" s="177">
        <v>216</v>
      </c>
      <c r="CF158" s="342">
        <v>39321</v>
      </c>
      <c r="CG158" s="343"/>
      <c r="CH158" s="172">
        <f t="shared" si="42"/>
        <v>154.19999999999999</v>
      </c>
      <c r="CJ158" s="342">
        <v>39321</v>
      </c>
      <c r="CK158" s="343"/>
      <c r="CL158" s="164">
        <f t="shared" si="43"/>
        <v>0.6</v>
      </c>
      <c r="CM158" s="342">
        <v>39321</v>
      </c>
      <c r="CN158" s="343"/>
      <c r="CO158" s="164">
        <f t="shared" si="44"/>
        <v>0.6</v>
      </c>
      <c r="CP158" s="342">
        <v>39321</v>
      </c>
      <c r="CQ158" s="343"/>
      <c r="CR158" s="164">
        <f t="shared" si="45"/>
        <v>0.6</v>
      </c>
      <c r="CS158" s="342">
        <v>39321</v>
      </c>
      <c r="CT158" s="343"/>
      <c r="CU158" s="164">
        <f t="shared" si="46"/>
        <v>0.6</v>
      </c>
      <c r="CV158" s="342">
        <v>39321</v>
      </c>
      <c r="CW158" s="343"/>
      <c r="CX158" s="164">
        <f t="shared" si="47"/>
        <v>0.6</v>
      </c>
      <c r="CY158" s="342">
        <v>39321</v>
      </c>
      <c r="CZ158" s="343"/>
      <c r="DA158" s="164">
        <f t="shared" si="48"/>
        <v>0.6</v>
      </c>
      <c r="DC158" s="3">
        <v>153</v>
      </c>
      <c r="DD158" s="3" t="s">
        <v>186</v>
      </c>
      <c r="DE158" s="3">
        <v>153</v>
      </c>
      <c r="DF158" s="168" t="s">
        <v>110</v>
      </c>
      <c r="DG158" s="3">
        <v>153</v>
      </c>
      <c r="DH158" s="164" t="s">
        <v>210</v>
      </c>
      <c r="DI158" s="3">
        <v>153</v>
      </c>
      <c r="DJ158" s="164" t="s">
        <v>152</v>
      </c>
      <c r="DK158" s="3">
        <v>153</v>
      </c>
      <c r="DL158" s="167">
        <f t="shared" si="52"/>
        <v>1.8722350597609552</v>
      </c>
      <c r="DM158" s="3">
        <v>153</v>
      </c>
      <c r="DN158" s="167">
        <f t="shared" si="53"/>
        <v>3.7449701195219127</v>
      </c>
      <c r="DP158" s="3">
        <v>153</v>
      </c>
      <c r="DQ158" s="208"/>
      <c r="DS158" s="342">
        <v>39321</v>
      </c>
      <c r="DT158" s="343"/>
      <c r="DU158" s="232">
        <f t="shared" si="49"/>
        <v>0.48</v>
      </c>
      <c r="DV158" s="342">
        <v>39321</v>
      </c>
      <c r="DW158" s="343"/>
      <c r="DX158" s="233">
        <f t="shared" si="50"/>
        <v>0.48</v>
      </c>
      <c r="DY158" s="231"/>
      <c r="DZ158" s="227">
        <v>153</v>
      </c>
      <c r="EA158" s="208"/>
      <c r="EB158" s="3">
        <v>153</v>
      </c>
      <c r="EC158" s="3">
        <v>20</v>
      </c>
    </row>
    <row r="159" spans="1:133">
      <c r="A159" s="342">
        <v>39578</v>
      </c>
      <c r="B159" s="343"/>
      <c r="C159" s="164">
        <f t="shared" si="40"/>
        <v>0.60392156862745094</v>
      </c>
      <c r="D159" s="3">
        <v>154</v>
      </c>
      <c r="E159" s="207" t="s">
        <v>204</v>
      </c>
      <c r="F159" s="342">
        <v>39578</v>
      </c>
      <c r="G159" s="343"/>
      <c r="H159" s="208"/>
      <c r="I159" s="342">
        <v>39578</v>
      </c>
      <c r="J159" s="343"/>
      <c r="K159" s="208"/>
      <c r="L159" s="342">
        <v>39578</v>
      </c>
      <c r="M159" s="343"/>
      <c r="N159" s="208"/>
      <c r="O159" s="342">
        <v>39578</v>
      </c>
      <c r="P159" s="343"/>
      <c r="Q159" s="208"/>
      <c r="R159" s="342">
        <v>39578</v>
      </c>
      <c r="S159" s="343"/>
      <c r="T159" s="208"/>
      <c r="U159" s="342">
        <v>39578</v>
      </c>
      <c r="V159" s="343"/>
      <c r="W159" s="208"/>
      <c r="X159" s="342">
        <v>39578</v>
      </c>
      <c r="Y159" s="343"/>
      <c r="Z159" s="208"/>
      <c r="AA159" s="342">
        <v>39578</v>
      </c>
      <c r="AB159" s="343"/>
      <c r="AC159" s="208"/>
      <c r="AD159" s="342">
        <v>39578</v>
      </c>
      <c r="AE159" s="343"/>
      <c r="AF159" s="164">
        <f t="shared" si="41"/>
        <v>0.60392156862745094</v>
      </c>
      <c r="AG159" s="3">
        <v>154</v>
      </c>
      <c r="AH159" s="207" t="s">
        <v>204</v>
      </c>
      <c r="AI159" s="342">
        <v>39578</v>
      </c>
      <c r="AJ159" s="343"/>
      <c r="AK159" s="208"/>
      <c r="AL159" s="342">
        <v>39578</v>
      </c>
      <c r="AM159" s="343"/>
      <c r="AN159" s="208"/>
      <c r="AO159" s="342">
        <v>39578</v>
      </c>
      <c r="AP159" s="343"/>
      <c r="AQ159" s="208"/>
      <c r="AR159" s="342">
        <v>39578</v>
      </c>
      <c r="AS159" s="343"/>
      <c r="AT159" s="208"/>
      <c r="AU159" s="342">
        <v>39578</v>
      </c>
      <c r="AV159" s="343"/>
      <c r="AW159" s="208"/>
      <c r="AX159" s="342">
        <v>39578</v>
      </c>
      <c r="AY159" s="343"/>
      <c r="AZ159" s="208"/>
      <c r="BA159" s="342">
        <v>39578</v>
      </c>
      <c r="BB159" s="343"/>
      <c r="BC159" s="208"/>
      <c r="BD159" s="342">
        <v>39578</v>
      </c>
      <c r="BE159" s="343"/>
      <c r="BF159" s="208"/>
      <c r="BG159" s="3">
        <v>154</v>
      </c>
      <c r="BH159" s="164">
        <f t="shared" si="36"/>
        <v>0.60392156862745094</v>
      </c>
      <c r="BI159" s="3">
        <v>154</v>
      </c>
      <c r="BJ159" s="174">
        <v>14.9402390438247</v>
      </c>
      <c r="BK159" s="281">
        <v>8.7800000000000011</v>
      </c>
      <c r="BL159" s="195" t="str">
        <f t="shared" si="55"/>
        <v>set slew to 25 (if 25 is what we have now)</v>
      </c>
      <c r="BM159" s="175" t="s">
        <v>118</v>
      </c>
      <c r="BS159" s="342">
        <v>39578</v>
      </c>
      <c r="BT159" s="343"/>
      <c r="BU159" s="3">
        <v>6700</v>
      </c>
      <c r="BV159" s="342">
        <v>39578</v>
      </c>
      <c r="BW159" s="343"/>
      <c r="BX159" s="3">
        <v>20</v>
      </c>
      <c r="BZ159" s="342">
        <v>39578</v>
      </c>
      <c r="CA159" s="343"/>
      <c r="CB159" s="163">
        <v>6700</v>
      </c>
      <c r="CC159" s="342">
        <v>39578</v>
      </c>
      <c r="CD159" s="343"/>
      <c r="CE159" s="177">
        <v>217.41176470588235</v>
      </c>
      <c r="CF159" s="342">
        <v>39578</v>
      </c>
      <c r="CG159" s="343"/>
      <c r="CH159" s="172">
        <f t="shared" si="42"/>
        <v>155.20784313725491</v>
      </c>
      <c r="CJ159" s="342">
        <v>39578</v>
      </c>
      <c r="CK159" s="343"/>
      <c r="CL159" s="164">
        <f t="shared" si="43"/>
        <v>0.60392156862745094</v>
      </c>
      <c r="CM159" s="342">
        <v>39578</v>
      </c>
      <c r="CN159" s="343"/>
      <c r="CO159" s="164">
        <f t="shared" si="44"/>
        <v>0.60392156862745094</v>
      </c>
      <c r="CP159" s="342">
        <v>39578</v>
      </c>
      <c r="CQ159" s="343"/>
      <c r="CR159" s="164">
        <f t="shared" si="45"/>
        <v>0.60392156862745094</v>
      </c>
      <c r="CS159" s="342">
        <v>39578</v>
      </c>
      <c r="CT159" s="343"/>
      <c r="CU159" s="164">
        <f t="shared" si="46"/>
        <v>0.60392156862745094</v>
      </c>
      <c r="CV159" s="342">
        <v>39578</v>
      </c>
      <c r="CW159" s="343"/>
      <c r="CX159" s="164">
        <f t="shared" si="47"/>
        <v>0.60392156862745094</v>
      </c>
      <c r="CY159" s="342">
        <v>39578</v>
      </c>
      <c r="CZ159" s="343"/>
      <c r="DA159" s="164">
        <f t="shared" si="48"/>
        <v>0.60392156862745094</v>
      </c>
      <c r="DC159" s="3">
        <v>154</v>
      </c>
      <c r="DD159" s="3" t="s">
        <v>186</v>
      </c>
      <c r="DE159" s="3">
        <v>154</v>
      </c>
      <c r="DF159" s="168" t="s">
        <v>110</v>
      </c>
      <c r="DG159" s="3">
        <v>154</v>
      </c>
      <c r="DH159" s="164" t="s">
        <v>210</v>
      </c>
      <c r="DI159" s="3">
        <v>154</v>
      </c>
      <c r="DJ159" s="164" t="s">
        <v>152</v>
      </c>
      <c r="DK159" s="3">
        <v>154</v>
      </c>
      <c r="DL159" s="167">
        <f t="shared" si="52"/>
        <v>1.9519163346613535</v>
      </c>
      <c r="DM159" s="3">
        <v>154</v>
      </c>
      <c r="DN159" s="167">
        <f t="shared" si="53"/>
        <v>3.9043326693227094</v>
      </c>
      <c r="DP159" s="3">
        <v>154</v>
      </c>
      <c r="DQ159" s="208"/>
      <c r="DS159" s="342">
        <v>39578</v>
      </c>
      <c r="DT159" s="343"/>
      <c r="DU159" s="232">
        <f t="shared" si="49"/>
        <v>0.4831372549019608</v>
      </c>
      <c r="DV159" s="342">
        <v>39578</v>
      </c>
      <c r="DW159" s="343"/>
      <c r="DX159" s="233">
        <f t="shared" si="50"/>
        <v>0.4831372549019608</v>
      </c>
      <c r="DY159" s="231"/>
      <c r="DZ159" s="227">
        <v>154</v>
      </c>
      <c r="EA159" s="208"/>
      <c r="EB159" s="3">
        <v>154</v>
      </c>
      <c r="EC159" s="3">
        <v>20</v>
      </c>
    </row>
    <row r="160" spans="1:133">
      <c r="A160" s="342">
        <v>39835</v>
      </c>
      <c r="B160" s="343"/>
      <c r="C160" s="164">
        <f t="shared" si="40"/>
        <v>0.60784313725490191</v>
      </c>
      <c r="D160" s="3">
        <v>155</v>
      </c>
      <c r="E160" s="207" t="s">
        <v>204</v>
      </c>
      <c r="F160" s="342">
        <v>39835</v>
      </c>
      <c r="G160" s="343"/>
      <c r="H160" s="208"/>
      <c r="I160" s="342">
        <v>39835</v>
      </c>
      <c r="J160" s="343"/>
      <c r="K160" s="208"/>
      <c r="L160" s="342">
        <v>39835</v>
      </c>
      <c r="M160" s="343"/>
      <c r="N160" s="208"/>
      <c r="O160" s="342">
        <v>39835</v>
      </c>
      <c r="P160" s="343"/>
      <c r="Q160" s="208"/>
      <c r="R160" s="342">
        <v>39835</v>
      </c>
      <c r="S160" s="343"/>
      <c r="T160" s="208"/>
      <c r="U160" s="342">
        <v>39835</v>
      </c>
      <c r="V160" s="343"/>
      <c r="W160" s="208"/>
      <c r="X160" s="342">
        <v>39835</v>
      </c>
      <c r="Y160" s="343"/>
      <c r="Z160" s="208"/>
      <c r="AA160" s="342">
        <v>39835</v>
      </c>
      <c r="AB160" s="343"/>
      <c r="AC160" s="208"/>
      <c r="AD160" s="342">
        <v>39835</v>
      </c>
      <c r="AE160" s="343"/>
      <c r="AF160" s="164">
        <f t="shared" si="41"/>
        <v>0.60784313725490191</v>
      </c>
      <c r="AG160" s="3">
        <v>155</v>
      </c>
      <c r="AH160" s="207" t="s">
        <v>204</v>
      </c>
      <c r="AI160" s="342">
        <v>39835</v>
      </c>
      <c r="AJ160" s="343"/>
      <c r="AK160" s="208"/>
      <c r="AL160" s="342">
        <v>39835</v>
      </c>
      <c r="AM160" s="343"/>
      <c r="AN160" s="208"/>
      <c r="AO160" s="342">
        <v>39835</v>
      </c>
      <c r="AP160" s="343"/>
      <c r="AQ160" s="208"/>
      <c r="AR160" s="342">
        <v>39835</v>
      </c>
      <c r="AS160" s="343"/>
      <c r="AT160" s="208"/>
      <c r="AU160" s="342">
        <v>39835</v>
      </c>
      <c r="AV160" s="343"/>
      <c r="AW160" s="208"/>
      <c r="AX160" s="342">
        <v>39835</v>
      </c>
      <c r="AY160" s="343"/>
      <c r="AZ160" s="208"/>
      <c r="BA160" s="342">
        <v>39835</v>
      </c>
      <c r="BB160" s="343"/>
      <c r="BC160" s="208"/>
      <c r="BD160" s="342">
        <v>39835</v>
      </c>
      <c r="BE160" s="343"/>
      <c r="BF160" s="208"/>
      <c r="BG160" s="3">
        <v>155</v>
      </c>
      <c r="BH160" s="164">
        <f t="shared" si="36"/>
        <v>0.60784313725490191</v>
      </c>
      <c r="BI160" s="3">
        <v>155</v>
      </c>
      <c r="BJ160" s="174">
        <v>15.039840637450199</v>
      </c>
      <c r="BK160" s="281">
        <v>8.8500000000000014</v>
      </c>
      <c r="BL160" s="195" t="str">
        <f t="shared" si="55"/>
        <v>set slew to 25 (if 25 is what we have now)</v>
      </c>
      <c r="BM160" s="175" t="s">
        <v>118</v>
      </c>
      <c r="BS160" s="342">
        <v>39835</v>
      </c>
      <c r="BT160" s="343"/>
      <c r="BU160" s="3">
        <v>6750</v>
      </c>
      <c r="BV160" s="342">
        <v>39835</v>
      </c>
      <c r="BW160" s="343"/>
      <c r="BX160" s="3">
        <v>21</v>
      </c>
      <c r="BZ160" s="342">
        <v>39835</v>
      </c>
      <c r="CA160" s="343"/>
      <c r="CB160" s="163">
        <v>6750</v>
      </c>
      <c r="CC160" s="342">
        <v>39835</v>
      </c>
      <c r="CD160" s="343"/>
      <c r="CE160" s="177">
        <v>218.8235294117647</v>
      </c>
      <c r="CF160" s="342">
        <v>39835</v>
      </c>
      <c r="CG160" s="343"/>
      <c r="CH160" s="172">
        <f t="shared" si="42"/>
        <v>156.21568627450981</v>
      </c>
      <c r="CJ160" s="342">
        <v>39835</v>
      </c>
      <c r="CK160" s="343"/>
      <c r="CL160" s="164">
        <f t="shared" si="43"/>
        <v>0.60784313725490191</v>
      </c>
      <c r="CM160" s="342">
        <v>39835</v>
      </c>
      <c r="CN160" s="343"/>
      <c r="CO160" s="164">
        <f t="shared" si="44"/>
        <v>0.60784313725490191</v>
      </c>
      <c r="CP160" s="342">
        <v>39835</v>
      </c>
      <c r="CQ160" s="343"/>
      <c r="CR160" s="164">
        <f t="shared" si="45"/>
        <v>0.60784313725490191</v>
      </c>
      <c r="CS160" s="342">
        <v>39835</v>
      </c>
      <c r="CT160" s="343"/>
      <c r="CU160" s="164">
        <f t="shared" si="46"/>
        <v>0.60784313725490191</v>
      </c>
      <c r="CV160" s="342">
        <v>39835</v>
      </c>
      <c r="CW160" s="343"/>
      <c r="CX160" s="164">
        <f t="shared" si="47"/>
        <v>0.60784313725490191</v>
      </c>
      <c r="CY160" s="342">
        <v>39835</v>
      </c>
      <c r="CZ160" s="343"/>
      <c r="DA160" s="164">
        <f t="shared" si="48"/>
        <v>0.60784313725490191</v>
      </c>
      <c r="DC160" s="3">
        <v>155</v>
      </c>
      <c r="DD160" s="3" t="s">
        <v>186</v>
      </c>
      <c r="DE160" s="3">
        <v>155</v>
      </c>
      <c r="DF160" s="168" t="s">
        <v>110</v>
      </c>
      <c r="DG160" s="3">
        <v>155</v>
      </c>
      <c r="DH160" s="164" t="s">
        <v>210</v>
      </c>
      <c r="DI160" s="3">
        <v>155</v>
      </c>
      <c r="DJ160" s="164" t="s">
        <v>152</v>
      </c>
      <c r="DK160" s="3">
        <v>155</v>
      </c>
      <c r="DL160" s="167">
        <f t="shared" si="52"/>
        <v>2.0315976095617518</v>
      </c>
      <c r="DM160" s="3">
        <v>155</v>
      </c>
      <c r="DN160" s="167">
        <f t="shared" si="53"/>
        <v>4.0636952191235061</v>
      </c>
      <c r="DP160" s="3">
        <v>155</v>
      </c>
      <c r="DQ160" s="208"/>
      <c r="DS160" s="342">
        <v>39835</v>
      </c>
      <c r="DT160" s="343"/>
      <c r="DU160" s="232">
        <f t="shared" si="49"/>
        <v>0.48627450980392156</v>
      </c>
      <c r="DV160" s="342">
        <v>39835</v>
      </c>
      <c r="DW160" s="343"/>
      <c r="DX160" s="233">
        <f t="shared" si="50"/>
        <v>0.48627450980392156</v>
      </c>
      <c r="DY160" s="231"/>
      <c r="DZ160" s="227">
        <v>155</v>
      </c>
      <c r="EA160" s="208"/>
      <c r="EB160" s="3">
        <v>155</v>
      </c>
      <c r="EC160" s="3">
        <v>21</v>
      </c>
    </row>
    <row r="161" spans="1:133">
      <c r="A161" s="342">
        <v>40092</v>
      </c>
      <c r="B161" s="343"/>
      <c r="C161" s="164">
        <f t="shared" si="40"/>
        <v>0.61176470588235299</v>
      </c>
      <c r="D161" s="3">
        <v>156</v>
      </c>
      <c r="E161" s="207" t="s">
        <v>204</v>
      </c>
      <c r="F161" s="342">
        <v>40092</v>
      </c>
      <c r="G161" s="343"/>
      <c r="H161" s="208"/>
      <c r="I161" s="342">
        <v>40092</v>
      </c>
      <c r="J161" s="343"/>
      <c r="K161" s="208"/>
      <c r="L161" s="342">
        <v>40092</v>
      </c>
      <c r="M161" s="343"/>
      <c r="N161" s="208"/>
      <c r="O161" s="342">
        <v>40092</v>
      </c>
      <c r="P161" s="343"/>
      <c r="Q161" s="208"/>
      <c r="R161" s="342">
        <v>40092</v>
      </c>
      <c r="S161" s="343"/>
      <c r="T161" s="208"/>
      <c r="U161" s="342">
        <v>40092</v>
      </c>
      <c r="V161" s="343"/>
      <c r="W161" s="208"/>
      <c r="X161" s="342">
        <v>40092</v>
      </c>
      <c r="Y161" s="343"/>
      <c r="Z161" s="208"/>
      <c r="AA161" s="342">
        <v>40092</v>
      </c>
      <c r="AB161" s="343"/>
      <c r="AC161" s="208"/>
      <c r="AD161" s="342">
        <v>40092</v>
      </c>
      <c r="AE161" s="343"/>
      <c r="AF161" s="164">
        <f t="shared" si="41"/>
        <v>0.61176470588235299</v>
      </c>
      <c r="AG161" s="3">
        <v>156</v>
      </c>
      <c r="AH161" s="207" t="s">
        <v>204</v>
      </c>
      <c r="AI161" s="342">
        <v>40092</v>
      </c>
      <c r="AJ161" s="343"/>
      <c r="AK161" s="208"/>
      <c r="AL161" s="342">
        <v>40092</v>
      </c>
      <c r="AM161" s="343"/>
      <c r="AN161" s="208"/>
      <c r="AO161" s="342">
        <v>40092</v>
      </c>
      <c r="AP161" s="343"/>
      <c r="AQ161" s="208"/>
      <c r="AR161" s="342">
        <v>40092</v>
      </c>
      <c r="AS161" s="343"/>
      <c r="AT161" s="208"/>
      <c r="AU161" s="342">
        <v>40092</v>
      </c>
      <c r="AV161" s="343"/>
      <c r="AW161" s="208"/>
      <c r="AX161" s="342">
        <v>40092</v>
      </c>
      <c r="AY161" s="343"/>
      <c r="AZ161" s="208"/>
      <c r="BA161" s="342">
        <v>40092</v>
      </c>
      <c r="BB161" s="343"/>
      <c r="BC161" s="208"/>
      <c r="BD161" s="342">
        <v>40092</v>
      </c>
      <c r="BE161" s="343"/>
      <c r="BF161" s="208"/>
      <c r="BG161" s="3">
        <v>156</v>
      </c>
      <c r="BH161" s="164">
        <f t="shared" si="36"/>
        <v>0.61176470588235299</v>
      </c>
      <c r="BI161" s="3">
        <v>156</v>
      </c>
      <c r="BJ161" s="174">
        <v>15.139442231075696</v>
      </c>
      <c r="BK161" s="281">
        <v>8.92</v>
      </c>
      <c r="BL161" s="195" t="str">
        <f t="shared" si="55"/>
        <v>set slew to 25 (if 25 is what we have now)</v>
      </c>
      <c r="BM161" s="175" t="s">
        <v>118</v>
      </c>
      <c r="BS161" s="342">
        <v>40092</v>
      </c>
      <c r="BT161" s="343"/>
      <c r="BU161" s="3">
        <v>6800</v>
      </c>
      <c r="BV161" s="342">
        <v>40092</v>
      </c>
      <c r="BW161" s="343"/>
      <c r="BX161" s="3">
        <v>22</v>
      </c>
      <c r="BZ161" s="342">
        <v>40092</v>
      </c>
      <c r="CA161" s="343"/>
      <c r="CB161" s="163">
        <v>6800</v>
      </c>
      <c r="CC161" s="342">
        <v>40092</v>
      </c>
      <c r="CD161" s="343"/>
      <c r="CE161" s="177">
        <v>220.23529411764707</v>
      </c>
      <c r="CF161" s="342">
        <v>40092</v>
      </c>
      <c r="CG161" s="343"/>
      <c r="CH161" s="172">
        <f t="shared" si="42"/>
        <v>157.2235294117647</v>
      </c>
      <c r="CJ161" s="342">
        <v>40092</v>
      </c>
      <c r="CK161" s="343"/>
      <c r="CL161" s="164">
        <f t="shared" si="43"/>
        <v>0.61176470588235299</v>
      </c>
      <c r="CM161" s="342">
        <v>40092</v>
      </c>
      <c r="CN161" s="343"/>
      <c r="CO161" s="164">
        <f t="shared" si="44"/>
        <v>0.61176470588235299</v>
      </c>
      <c r="CP161" s="342">
        <v>40092</v>
      </c>
      <c r="CQ161" s="343"/>
      <c r="CR161" s="164">
        <f t="shared" si="45"/>
        <v>0.61176470588235299</v>
      </c>
      <c r="CS161" s="342">
        <v>40092</v>
      </c>
      <c r="CT161" s="343"/>
      <c r="CU161" s="164">
        <f t="shared" si="46"/>
        <v>0.61176470588235299</v>
      </c>
      <c r="CV161" s="342">
        <v>40092</v>
      </c>
      <c r="CW161" s="343"/>
      <c r="CX161" s="164">
        <f t="shared" si="47"/>
        <v>0.61176470588235299</v>
      </c>
      <c r="CY161" s="342">
        <v>40092</v>
      </c>
      <c r="CZ161" s="343"/>
      <c r="DA161" s="164">
        <f t="shared" si="48"/>
        <v>0.61176470588235299</v>
      </c>
      <c r="DC161" s="3">
        <v>156</v>
      </c>
      <c r="DD161" s="3" t="s">
        <v>186</v>
      </c>
      <c r="DE161" s="3">
        <v>156</v>
      </c>
      <c r="DF161" s="168" t="s">
        <v>110</v>
      </c>
      <c r="DG161" s="3">
        <v>156</v>
      </c>
      <c r="DH161" s="164" t="s">
        <v>210</v>
      </c>
      <c r="DI161" s="3">
        <v>156</v>
      </c>
      <c r="DJ161" s="164" t="s">
        <v>152</v>
      </c>
      <c r="DK161" s="3">
        <v>156</v>
      </c>
      <c r="DL161" s="167">
        <f t="shared" si="52"/>
        <v>2.1112788844621502</v>
      </c>
      <c r="DM161" s="3">
        <v>156</v>
      </c>
      <c r="DN161" s="167">
        <f t="shared" si="53"/>
        <v>4.2230577689243027</v>
      </c>
      <c r="DP161" s="3">
        <v>156</v>
      </c>
      <c r="DQ161" s="208"/>
      <c r="DS161" s="342">
        <v>40092</v>
      </c>
      <c r="DT161" s="343"/>
      <c r="DU161" s="232">
        <f t="shared" si="49"/>
        <v>0.48941176470588243</v>
      </c>
      <c r="DV161" s="342">
        <v>40092</v>
      </c>
      <c r="DW161" s="343"/>
      <c r="DX161" s="233">
        <f t="shared" si="50"/>
        <v>0.48941176470588243</v>
      </c>
      <c r="DY161" s="231"/>
      <c r="DZ161" s="227">
        <v>156</v>
      </c>
      <c r="EA161" s="208"/>
      <c r="EB161" s="3">
        <v>156</v>
      </c>
      <c r="EC161" s="3">
        <v>22</v>
      </c>
    </row>
    <row r="162" spans="1:133">
      <c r="A162" s="342">
        <v>40349</v>
      </c>
      <c r="B162" s="343"/>
      <c r="C162" s="164">
        <f t="shared" si="40"/>
        <v>0.61568627450980395</v>
      </c>
      <c r="D162" s="3">
        <v>157</v>
      </c>
      <c r="E162" s="207" t="s">
        <v>204</v>
      </c>
      <c r="F162" s="342">
        <v>40349</v>
      </c>
      <c r="G162" s="343"/>
      <c r="H162" s="208"/>
      <c r="I162" s="342">
        <v>40349</v>
      </c>
      <c r="J162" s="343"/>
      <c r="K162" s="208"/>
      <c r="L162" s="342">
        <v>40349</v>
      </c>
      <c r="M162" s="343"/>
      <c r="N162" s="208"/>
      <c r="O162" s="342">
        <v>40349</v>
      </c>
      <c r="P162" s="343"/>
      <c r="Q162" s="208"/>
      <c r="R162" s="342">
        <v>40349</v>
      </c>
      <c r="S162" s="343"/>
      <c r="T162" s="208"/>
      <c r="U162" s="342">
        <v>40349</v>
      </c>
      <c r="V162" s="343"/>
      <c r="W162" s="208"/>
      <c r="X162" s="342">
        <v>40349</v>
      </c>
      <c r="Y162" s="343"/>
      <c r="Z162" s="208"/>
      <c r="AA162" s="342">
        <v>40349</v>
      </c>
      <c r="AB162" s="343"/>
      <c r="AC162" s="208"/>
      <c r="AD162" s="342">
        <v>40349</v>
      </c>
      <c r="AE162" s="343"/>
      <c r="AF162" s="164">
        <f t="shared" si="41"/>
        <v>0.61568627450980395</v>
      </c>
      <c r="AG162" s="3">
        <v>157</v>
      </c>
      <c r="AH162" s="207" t="s">
        <v>204</v>
      </c>
      <c r="AI162" s="342">
        <v>40349</v>
      </c>
      <c r="AJ162" s="343"/>
      <c r="AK162" s="208"/>
      <c r="AL162" s="342">
        <v>40349</v>
      </c>
      <c r="AM162" s="343"/>
      <c r="AN162" s="208"/>
      <c r="AO162" s="342">
        <v>40349</v>
      </c>
      <c r="AP162" s="343"/>
      <c r="AQ162" s="208"/>
      <c r="AR162" s="342">
        <v>40349</v>
      </c>
      <c r="AS162" s="343"/>
      <c r="AT162" s="208"/>
      <c r="AU162" s="342">
        <v>40349</v>
      </c>
      <c r="AV162" s="343"/>
      <c r="AW162" s="208"/>
      <c r="AX162" s="342">
        <v>40349</v>
      </c>
      <c r="AY162" s="343"/>
      <c r="AZ162" s="208"/>
      <c r="BA162" s="342">
        <v>40349</v>
      </c>
      <c r="BB162" s="343"/>
      <c r="BC162" s="208"/>
      <c r="BD162" s="342">
        <v>40349</v>
      </c>
      <c r="BE162" s="343"/>
      <c r="BF162" s="208"/>
      <c r="BG162" s="3">
        <v>157</v>
      </c>
      <c r="BH162" s="164">
        <f t="shared" si="36"/>
        <v>0.61568627450980395</v>
      </c>
      <c r="BI162" s="3">
        <v>157</v>
      </c>
      <c r="BJ162" s="174">
        <v>15.239043824701195</v>
      </c>
      <c r="BK162" s="281">
        <v>8.99</v>
      </c>
      <c r="BL162" s="195" t="str">
        <f t="shared" si="55"/>
        <v>set slew to 25 (if 25 is what we have now)</v>
      </c>
      <c r="BM162" s="175" t="s">
        <v>118</v>
      </c>
      <c r="BS162" s="342">
        <v>40349</v>
      </c>
      <c r="BT162" s="343"/>
      <c r="BU162" s="3">
        <v>6800</v>
      </c>
      <c r="BV162" s="342">
        <v>40349</v>
      </c>
      <c r="BW162" s="343"/>
      <c r="BX162" s="3">
        <v>23</v>
      </c>
      <c r="BZ162" s="342">
        <v>40349</v>
      </c>
      <c r="CA162" s="343"/>
      <c r="CB162" s="163">
        <v>6800</v>
      </c>
      <c r="CC162" s="342">
        <v>40349</v>
      </c>
      <c r="CD162" s="343"/>
      <c r="CE162" s="177">
        <v>221.64705882352942</v>
      </c>
      <c r="CF162" s="342">
        <v>40349</v>
      </c>
      <c r="CG162" s="343"/>
      <c r="CH162" s="172">
        <f t="shared" si="42"/>
        <v>158.2313725490196</v>
      </c>
      <c r="CJ162" s="342">
        <v>40349</v>
      </c>
      <c r="CK162" s="343"/>
      <c r="CL162" s="164">
        <f t="shared" si="43"/>
        <v>0.61568627450980395</v>
      </c>
      <c r="CM162" s="342">
        <v>40349</v>
      </c>
      <c r="CN162" s="343"/>
      <c r="CO162" s="164">
        <f t="shared" si="44"/>
        <v>0.61568627450980395</v>
      </c>
      <c r="CP162" s="342">
        <v>40349</v>
      </c>
      <c r="CQ162" s="343"/>
      <c r="CR162" s="164">
        <f t="shared" si="45"/>
        <v>0.61568627450980395</v>
      </c>
      <c r="CS162" s="342">
        <v>40349</v>
      </c>
      <c r="CT162" s="343"/>
      <c r="CU162" s="164">
        <f t="shared" si="46"/>
        <v>0.61568627450980395</v>
      </c>
      <c r="CV162" s="342">
        <v>40349</v>
      </c>
      <c r="CW162" s="343"/>
      <c r="CX162" s="164">
        <f t="shared" si="47"/>
        <v>0.61568627450980395</v>
      </c>
      <c r="CY162" s="342">
        <v>40349</v>
      </c>
      <c r="CZ162" s="343"/>
      <c r="DA162" s="164">
        <f t="shared" si="48"/>
        <v>0.61568627450980395</v>
      </c>
      <c r="DC162" s="3">
        <v>157</v>
      </c>
      <c r="DD162" s="3" t="s">
        <v>186</v>
      </c>
      <c r="DE162" s="3">
        <v>157</v>
      </c>
      <c r="DF162" s="168" t="s">
        <v>110</v>
      </c>
      <c r="DG162" s="3">
        <v>157</v>
      </c>
      <c r="DH162" s="164" t="s">
        <v>210</v>
      </c>
      <c r="DI162" s="3">
        <v>157</v>
      </c>
      <c r="DJ162" s="164" t="s">
        <v>152</v>
      </c>
      <c r="DK162" s="3">
        <v>157</v>
      </c>
      <c r="DL162" s="167">
        <f t="shared" si="52"/>
        <v>2.1909601593625485</v>
      </c>
      <c r="DM162" s="3">
        <v>157</v>
      </c>
      <c r="DN162" s="167">
        <f t="shared" si="53"/>
        <v>4.3824203187250994</v>
      </c>
      <c r="DP162" s="3">
        <v>157</v>
      </c>
      <c r="DQ162" s="208"/>
      <c r="DS162" s="342">
        <v>40349</v>
      </c>
      <c r="DT162" s="343"/>
      <c r="DU162" s="232">
        <f t="shared" si="49"/>
        <v>0.4925490196078432</v>
      </c>
      <c r="DV162" s="342">
        <v>40349</v>
      </c>
      <c r="DW162" s="343"/>
      <c r="DX162" s="233">
        <f t="shared" si="50"/>
        <v>0.4925490196078432</v>
      </c>
      <c r="DY162" s="231"/>
      <c r="DZ162" s="227">
        <v>157</v>
      </c>
      <c r="EA162" s="208"/>
      <c r="EB162" s="3">
        <v>157</v>
      </c>
      <c r="EC162" s="3">
        <v>23</v>
      </c>
    </row>
    <row r="163" spans="1:133">
      <c r="A163" s="342">
        <v>40606</v>
      </c>
      <c r="B163" s="343"/>
      <c r="C163" s="164">
        <f t="shared" si="40"/>
        <v>0.61960784313725492</v>
      </c>
      <c r="D163" s="3">
        <v>158</v>
      </c>
      <c r="E163" s="207" t="s">
        <v>204</v>
      </c>
      <c r="F163" s="342">
        <v>40606</v>
      </c>
      <c r="G163" s="343"/>
      <c r="H163" s="208"/>
      <c r="I163" s="342">
        <v>40606</v>
      </c>
      <c r="J163" s="343"/>
      <c r="K163" s="208"/>
      <c r="L163" s="342">
        <v>40606</v>
      </c>
      <c r="M163" s="343"/>
      <c r="N163" s="208"/>
      <c r="O163" s="342">
        <v>40606</v>
      </c>
      <c r="P163" s="343"/>
      <c r="Q163" s="208"/>
      <c r="R163" s="342">
        <v>40606</v>
      </c>
      <c r="S163" s="343"/>
      <c r="T163" s="208"/>
      <c r="U163" s="342">
        <v>40606</v>
      </c>
      <c r="V163" s="343"/>
      <c r="W163" s="208"/>
      <c r="X163" s="342">
        <v>40606</v>
      </c>
      <c r="Y163" s="343"/>
      <c r="Z163" s="208"/>
      <c r="AA163" s="342">
        <v>40606</v>
      </c>
      <c r="AB163" s="343"/>
      <c r="AC163" s="208"/>
      <c r="AD163" s="342">
        <v>40606</v>
      </c>
      <c r="AE163" s="343"/>
      <c r="AF163" s="164">
        <f t="shared" si="41"/>
        <v>0.61960784313725492</v>
      </c>
      <c r="AG163" s="3">
        <v>158</v>
      </c>
      <c r="AH163" s="207" t="s">
        <v>204</v>
      </c>
      <c r="AI163" s="342">
        <v>40606</v>
      </c>
      <c r="AJ163" s="343"/>
      <c r="AK163" s="208"/>
      <c r="AL163" s="342">
        <v>40606</v>
      </c>
      <c r="AM163" s="343"/>
      <c r="AN163" s="208"/>
      <c r="AO163" s="342">
        <v>40606</v>
      </c>
      <c r="AP163" s="343"/>
      <c r="AQ163" s="208"/>
      <c r="AR163" s="342">
        <v>40606</v>
      </c>
      <c r="AS163" s="343"/>
      <c r="AT163" s="208"/>
      <c r="AU163" s="342">
        <v>40606</v>
      </c>
      <c r="AV163" s="343"/>
      <c r="AW163" s="208"/>
      <c r="AX163" s="342">
        <v>40606</v>
      </c>
      <c r="AY163" s="343"/>
      <c r="AZ163" s="208"/>
      <c r="BA163" s="342">
        <v>40606</v>
      </c>
      <c r="BB163" s="343"/>
      <c r="BC163" s="208"/>
      <c r="BD163" s="342">
        <v>40606</v>
      </c>
      <c r="BE163" s="343"/>
      <c r="BF163" s="208"/>
      <c r="BG163" s="3">
        <v>158</v>
      </c>
      <c r="BH163" s="164">
        <f t="shared" si="36"/>
        <v>0.61960784313725492</v>
      </c>
      <c r="BI163" s="3">
        <v>158</v>
      </c>
      <c r="BJ163" s="174">
        <v>15.338645418326692</v>
      </c>
      <c r="BK163" s="281">
        <v>9.0599999999999987</v>
      </c>
      <c r="BL163" s="195" t="str">
        <f t="shared" si="55"/>
        <v>set slew to 25 (if 25 is what we have now)</v>
      </c>
      <c r="BM163" s="175" t="s">
        <v>118</v>
      </c>
      <c r="BS163" s="342">
        <v>40606</v>
      </c>
      <c r="BT163" s="343"/>
      <c r="BU163" s="3">
        <v>6850</v>
      </c>
      <c r="BV163" s="342">
        <v>40606</v>
      </c>
      <c r="BW163" s="343"/>
      <c r="BX163" s="3">
        <v>24</v>
      </c>
      <c r="BZ163" s="342">
        <v>40606</v>
      </c>
      <c r="CA163" s="343"/>
      <c r="CB163" s="163">
        <v>6850</v>
      </c>
      <c r="CC163" s="342">
        <v>40606</v>
      </c>
      <c r="CD163" s="343"/>
      <c r="CE163" s="177">
        <v>223.05882352941177</v>
      </c>
      <c r="CF163" s="342">
        <v>40606</v>
      </c>
      <c r="CG163" s="343"/>
      <c r="CH163" s="172">
        <f t="shared" si="42"/>
        <v>159.23921568627452</v>
      </c>
      <c r="CJ163" s="342">
        <v>40606</v>
      </c>
      <c r="CK163" s="343"/>
      <c r="CL163" s="164">
        <f t="shared" si="43"/>
        <v>0.61960784313725492</v>
      </c>
      <c r="CM163" s="342">
        <v>40606</v>
      </c>
      <c r="CN163" s="343"/>
      <c r="CO163" s="164">
        <f t="shared" si="44"/>
        <v>0.61960784313725492</v>
      </c>
      <c r="CP163" s="342">
        <v>40606</v>
      </c>
      <c r="CQ163" s="343"/>
      <c r="CR163" s="164">
        <f t="shared" si="45"/>
        <v>0.61960784313725492</v>
      </c>
      <c r="CS163" s="342">
        <v>40606</v>
      </c>
      <c r="CT163" s="343"/>
      <c r="CU163" s="164">
        <f t="shared" si="46"/>
        <v>0.61960784313725492</v>
      </c>
      <c r="CV163" s="342">
        <v>40606</v>
      </c>
      <c r="CW163" s="343"/>
      <c r="CX163" s="164">
        <f t="shared" si="47"/>
        <v>0.61960784313725492</v>
      </c>
      <c r="CY163" s="342">
        <v>40606</v>
      </c>
      <c r="CZ163" s="343"/>
      <c r="DA163" s="164">
        <f t="shared" si="48"/>
        <v>0.61960784313725492</v>
      </c>
      <c r="DC163" s="3">
        <v>158</v>
      </c>
      <c r="DD163" s="3" t="s">
        <v>186</v>
      </c>
      <c r="DE163" s="3">
        <v>158</v>
      </c>
      <c r="DF163" s="168" t="s">
        <v>110</v>
      </c>
      <c r="DG163" s="3">
        <v>158</v>
      </c>
      <c r="DH163" s="164" t="s">
        <v>210</v>
      </c>
      <c r="DI163" s="3">
        <v>158</v>
      </c>
      <c r="DJ163" s="164" t="s">
        <v>152</v>
      </c>
      <c r="DK163" s="3">
        <v>158</v>
      </c>
      <c r="DL163" s="167">
        <f t="shared" si="52"/>
        <v>2.2706414342629468</v>
      </c>
      <c r="DM163" s="3">
        <v>158</v>
      </c>
      <c r="DN163" s="167">
        <f t="shared" si="53"/>
        <v>4.5417828685258961</v>
      </c>
      <c r="DP163" s="3">
        <v>158</v>
      </c>
      <c r="DQ163" s="208"/>
      <c r="DS163" s="342">
        <v>40606</v>
      </c>
      <c r="DT163" s="343"/>
      <c r="DU163" s="232">
        <f t="shared" si="49"/>
        <v>0.49568627450980396</v>
      </c>
      <c r="DV163" s="342">
        <v>40606</v>
      </c>
      <c r="DW163" s="343"/>
      <c r="DX163" s="233">
        <f t="shared" si="50"/>
        <v>0.49568627450980396</v>
      </c>
      <c r="DY163" s="231"/>
      <c r="DZ163" s="227">
        <v>158</v>
      </c>
      <c r="EA163" s="208"/>
      <c r="EB163" s="3">
        <v>158</v>
      </c>
      <c r="EC163" s="3">
        <v>24</v>
      </c>
    </row>
    <row r="164" spans="1:133">
      <c r="A164" s="342">
        <v>40863</v>
      </c>
      <c r="B164" s="343"/>
      <c r="C164" s="164">
        <f t="shared" si="40"/>
        <v>0.62352941176470589</v>
      </c>
      <c r="D164" s="3">
        <v>159</v>
      </c>
      <c r="E164" s="207" t="s">
        <v>204</v>
      </c>
      <c r="F164" s="342">
        <v>40863</v>
      </c>
      <c r="G164" s="343"/>
      <c r="H164" s="208"/>
      <c r="I164" s="342">
        <v>40863</v>
      </c>
      <c r="J164" s="343"/>
      <c r="K164" s="208"/>
      <c r="L164" s="342">
        <v>40863</v>
      </c>
      <c r="M164" s="343"/>
      <c r="N164" s="208"/>
      <c r="O164" s="342">
        <v>40863</v>
      </c>
      <c r="P164" s="343"/>
      <c r="Q164" s="208"/>
      <c r="R164" s="342">
        <v>40863</v>
      </c>
      <c r="S164" s="343"/>
      <c r="T164" s="208"/>
      <c r="U164" s="342">
        <v>40863</v>
      </c>
      <c r="V164" s="343"/>
      <c r="W164" s="208"/>
      <c r="X164" s="342">
        <v>40863</v>
      </c>
      <c r="Y164" s="343"/>
      <c r="Z164" s="208"/>
      <c r="AA164" s="342">
        <v>40863</v>
      </c>
      <c r="AB164" s="343"/>
      <c r="AC164" s="208"/>
      <c r="AD164" s="342">
        <v>40863</v>
      </c>
      <c r="AE164" s="343"/>
      <c r="AF164" s="164">
        <f t="shared" si="41"/>
        <v>0.62352941176470589</v>
      </c>
      <c r="AG164" s="3">
        <v>159</v>
      </c>
      <c r="AH164" s="207" t="s">
        <v>204</v>
      </c>
      <c r="AI164" s="342">
        <v>40863</v>
      </c>
      <c r="AJ164" s="343"/>
      <c r="AK164" s="208"/>
      <c r="AL164" s="342">
        <v>40863</v>
      </c>
      <c r="AM164" s="343"/>
      <c r="AN164" s="208"/>
      <c r="AO164" s="342">
        <v>40863</v>
      </c>
      <c r="AP164" s="343"/>
      <c r="AQ164" s="208"/>
      <c r="AR164" s="342">
        <v>40863</v>
      </c>
      <c r="AS164" s="343"/>
      <c r="AT164" s="208"/>
      <c r="AU164" s="342">
        <v>40863</v>
      </c>
      <c r="AV164" s="343"/>
      <c r="AW164" s="208"/>
      <c r="AX164" s="342">
        <v>40863</v>
      </c>
      <c r="AY164" s="343"/>
      <c r="AZ164" s="208"/>
      <c r="BA164" s="342">
        <v>40863</v>
      </c>
      <c r="BB164" s="343"/>
      <c r="BC164" s="208"/>
      <c r="BD164" s="342">
        <v>40863</v>
      </c>
      <c r="BE164" s="343"/>
      <c r="BF164" s="208"/>
      <c r="BG164" s="3">
        <v>159</v>
      </c>
      <c r="BH164" s="164">
        <f t="shared" ref="BH164:BH227" si="56">(BG164/255)</f>
        <v>0.62352941176470589</v>
      </c>
      <c r="BI164" s="3">
        <v>159</v>
      </c>
      <c r="BJ164" s="174">
        <v>15.438247011952191</v>
      </c>
      <c r="BK164" s="281">
        <v>9.129999999999999</v>
      </c>
      <c r="BL164" s="195" t="str">
        <f t="shared" si="55"/>
        <v>set slew to 25 (if 25 is what we have now)</v>
      </c>
      <c r="BM164" s="175" t="s">
        <v>118</v>
      </c>
      <c r="BS164" s="342">
        <v>40863</v>
      </c>
      <c r="BT164" s="343"/>
      <c r="BU164" s="3">
        <v>6900</v>
      </c>
      <c r="BV164" s="342">
        <v>40863</v>
      </c>
      <c r="BW164" s="343"/>
      <c r="BX164" s="3">
        <v>24</v>
      </c>
      <c r="BZ164" s="342">
        <v>40863</v>
      </c>
      <c r="CA164" s="343"/>
      <c r="CB164" s="163">
        <v>6900</v>
      </c>
      <c r="CC164" s="342">
        <v>40863</v>
      </c>
      <c r="CD164" s="343"/>
      <c r="CE164" s="177">
        <v>224.47058823529412</v>
      </c>
      <c r="CF164" s="342">
        <v>40863</v>
      </c>
      <c r="CG164" s="343"/>
      <c r="CH164" s="172">
        <f t="shared" si="42"/>
        <v>160.24705882352941</v>
      </c>
      <c r="CJ164" s="342">
        <v>40863</v>
      </c>
      <c r="CK164" s="343"/>
      <c r="CL164" s="164">
        <f t="shared" si="43"/>
        <v>0.62352941176470589</v>
      </c>
      <c r="CM164" s="342">
        <v>40863</v>
      </c>
      <c r="CN164" s="343"/>
      <c r="CO164" s="164">
        <f t="shared" si="44"/>
        <v>0.62352941176470589</v>
      </c>
      <c r="CP164" s="342">
        <v>40863</v>
      </c>
      <c r="CQ164" s="343"/>
      <c r="CR164" s="164">
        <f t="shared" si="45"/>
        <v>0.62352941176470589</v>
      </c>
      <c r="CS164" s="342">
        <v>40863</v>
      </c>
      <c r="CT164" s="343"/>
      <c r="CU164" s="164">
        <f t="shared" si="46"/>
        <v>0.62352941176470589</v>
      </c>
      <c r="CV164" s="342">
        <v>40863</v>
      </c>
      <c r="CW164" s="343"/>
      <c r="CX164" s="164">
        <f t="shared" si="47"/>
        <v>0.62352941176470589</v>
      </c>
      <c r="CY164" s="342">
        <v>40863</v>
      </c>
      <c r="CZ164" s="343"/>
      <c r="DA164" s="164">
        <f t="shared" si="48"/>
        <v>0.62352941176470589</v>
      </c>
      <c r="DC164" s="3">
        <v>159</v>
      </c>
      <c r="DD164" s="3" t="s">
        <v>186</v>
      </c>
      <c r="DE164" s="3">
        <v>159</v>
      </c>
      <c r="DF164" s="168" t="s">
        <v>110</v>
      </c>
      <c r="DG164" s="3">
        <v>159</v>
      </c>
      <c r="DH164" s="164" t="s">
        <v>210</v>
      </c>
      <c r="DI164" s="3">
        <v>159</v>
      </c>
      <c r="DJ164" s="164" t="s">
        <v>152</v>
      </c>
      <c r="DK164" s="3">
        <v>159</v>
      </c>
      <c r="DL164" s="167">
        <f t="shared" si="52"/>
        <v>2.3503227091633452</v>
      </c>
      <c r="DM164" s="3">
        <v>159</v>
      </c>
      <c r="DN164" s="167">
        <f t="shared" si="53"/>
        <v>4.7011454183266927</v>
      </c>
      <c r="DP164" s="3">
        <v>159</v>
      </c>
      <c r="DQ164" s="208"/>
      <c r="DS164" s="342">
        <v>40863</v>
      </c>
      <c r="DT164" s="343"/>
      <c r="DU164" s="232">
        <f t="shared" si="49"/>
        <v>0.49882352941176472</v>
      </c>
      <c r="DV164" s="342">
        <v>40863</v>
      </c>
      <c r="DW164" s="343"/>
      <c r="DX164" s="233">
        <f t="shared" si="50"/>
        <v>0.49882352941176472</v>
      </c>
      <c r="DY164" s="231"/>
      <c r="DZ164" s="227">
        <v>159</v>
      </c>
      <c r="EA164" s="208"/>
      <c r="EB164" s="3">
        <v>159</v>
      </c>
      <c r="EC164" s="3">
        <v>24</v>
      </c>
    </row>
    <row r="165" spans="1:133">
      <c r="A165" s="342">
        <v>41120</v>
      </c>
      <c r="B165" s="343"/>
      <c r="C165" s="164">
        <f t="shared" si="40"/>
        <v>0.62745098039215685</v>
      </c>
      <c r="D165" s="3">
        <v>160</v>
      </c>
      <c r="E165" s="207" t="s">
        <v>204</v>
      </c>
      <c r="F165" s="342">
        <v>41120</v>
      </c>
      <c r="G165" s="343"/>
      <c r="H165" s="208"/>
      <c r="I165" s="342">
        <v>41120</v>
      </c>
      <c r="J165" s="343"/>
      <c r="K165" s="208"/>
      <c r="L165" s="342">
        <v>41120</v>
      </c>
      <c r="M165" s="343"/>
      <c r="N165" s="208"/>
      <c r="O165" s="342">
        <v>41120</v>
      </c>
      <c r="P165" s="343"/>
      <c r="Q165" s="208"/>
      <c r="R165" s="342">
        <v>41120</v>
      </c>
      <c r="S165" s="343"/>
      <c r="T165" s="208"/>
      <c r="U165" s="342">
        <v>41120</v>
      </c>
      <c r="V165" s="343"/>
      <c r="W165" s="208"/>
      <c r="X165" s="342">
        <v>41120</v>
      </c>
      <c r="Y165" s="343"/>
      <c r="Z165" s="208"/>
      <c r="AA165" s="342">
        <v>41120</v>
      </c>
      <c r="AB165" s="343"/>
      <c r="AC165" s="208"/>
      <c r="AD165" s="342">
        <v>41120</v>
      </c>
      <c r="AE165" s="343"/>
      <c r="AF165" s="164">
        <f t="shared" si="41"/>
        <v>0.62745098039215685</v>
      </c>
      <c r="AG165" s="3">
        <v>160</v>
      </c>
      <c r="AH165" s="207" t="s">
        <v>204</v>
      </c>
      <c r="AI165" s="342">
        <v>41120</v>
      </c>
      <c r="AJ165" s="343"/>
      <c r="AK165" s="208"/>
      <c r="AL165" s="342">
        <v>41120</v>
      </c>
      <c r="AM165" s="343"/>
      <c r="AN165" s="208"/>
      <c r="AO165" s="342">
        <v>41120</v>
      </c>
      <c r="AP165" s="343"/>
      <c r="AQ165" s="208"/>
      <c r="AR165" s="342">
        <v>41120</v>
      </c>
      <c r="AS165" s="343"/>
      <c r="AT165" s="208"/>
      <c r="AU165" s="342">
        <v>41120</v>
      </c>
      <c r="AV165" s="343"/>
      <c r="AW165" s="208"/>
      <c r="AX165" s="342">
        <v>41120</v>
      </c>
      <c r="AY165" s="343"/>
      <c r="AZ165" s="208"/>
      <c r="BA165" s="342">
        <v>41120</v>
      </c>
      <c r="BB165" s="343"/>
      <c r="BC165" s="208"/>
      <c r="BD165" s="342">
        <v>41120</v>
      </c>
      <c r="BE165" s="343"/>
      <c r="BF165" s="208"/>
      <c r="BG165" s="3">
        <v>160</v>
      </c>
      <c r="BH165" s="164">
        <f t="shared" si="56"/>
        <v>0.62745098039215685</v>
      </c>
      <c r="BI165" s="3">
        <v>160</v>
      </c>
      <c r="BJ165" s="174">
        <v>15.537848605577688</v>
      </c>
      <c r="BK165" s="281">
        <v>9.1999999999999993</v>
      </c>
      <c r="BL165" s="195" t="str">
        <f t="shared" si="55"/>
        <v>set slew to 25 (if 25 is what we have now)</v>
      </c>
      <c r="BM165" s="175" t="s">
        <v>118</v>
      </c>
      <c r="BS165" s="342">
        <v>41120</v>
      </c>
      <c r="BT165" s="343"/>
      <c r="BU165" s="3">
        <v>6900</v>
      </c>
      <c r="BV165" s="342">
        <v>41120</v>
      </c>
      <c r="BW165" s="343"/>
      <c r="BX165" s="3">
        <v>25</v>
      </c>
      <c r="BZ165" s="342">
        <v>41120</v>
      </c>
      <c r="CA165" s="343"/>
      <c r="CB165" s="163">
        <v>6900</v>
      </c>
      <c r="CC165" s="342">
        <v>41120</v>
      </c>
      <c r="CD165" s="343"/>
      <c r="CE165" s="177">
        <v>225.88235294117646</v>
      </c>
      <c r="CF165" s="342">
        <v>41120</v>
      </c>
      <c r="CG165" s="343"/>
      <c r="CH165" s="172">
        <f t="shared" si="42"/>
        <v>161.25490196078431</v>
      </c>
      <c r="CJ165" s="342">
        <v>41120</v>
      </c>
      <c r="CK165" s="343"/>
      <c r="CL165" s="164">
        <f t="shared" si="43"/>
        <v>0.62745098039215685</v>
      </c>
      <c r="CM165" s="342">
        <v>41120</v>
      </c>
      <c r="CN165" s="343"/>
      <c r="CO165" s="164">
        <f t="shared" si="44"/>
        <v>0.62745098039215685</v>
      </c>
      <c r="CP165" s="342">
        <v>41120</v>
      </c>
      <c r="CQ165" s="343"/>
      <c r="CR165" s="164">
        <f t="shared" si="45"/>
        <v>0.62745098039215685</v>
      </c>
      <c r="CS165" s="342">
        <v>41120</v>
      </c>
      <c r="CT165" s="343"/>
      <c r="CU165" s="164">
        <f t="shared" si="46"/>
        <v>0.62745098039215685</v>
      </c>
      <c r="CV165" s="342">
        <v>41120</v>
      </c>
      <c r="CW165" s="343"/>
      <c r="CX165" s="164">
        <f t="shared" si="47"/>
        <v>0.62745098039215685</v>
      </c>
      <c r="CY165" s="342">
        <v>41120</v>
      </c>
      <c r="CZ165" s="343"/>
      <c r="DA165" s="164">
        <f t="shared" si="48"/>
        <v>0.62745098039215685</v>
      </c>
      <c r="DC165" s="3">
        <v>160</v>
      </c>
      <c r="DD165" s="3" t="s">
        <v>186</v>
      </c>
      <c r="DE165" s="3">
        <v>160</v>
      </c>
      <c r="DF165" s="168" t="s">
        <v>110</v>
      </c>
      <c r="DG165" s="3">
        <v>160</v>
      </c>
      <c r="DH165" s="164" t="s">
        <v>210</v>
      </c>
      <c r="DI165" s="3">
        <v>160</v>
      </c>
      <c r="DJ165" s="164" t="s">
        <v>152</v>
      </c>
      <c r="DK165" s="3">
        <v>160</v>
      </c>
      <c r="DL165" s="167">
        <f t="shared" si="52"/>
        <v>2.4300039840637435</v>
      </c>
      <c r="DM165" s="3">
        <v>160</v>
      </c>
      <c r="DN165" s="167">
        <f t="shared" si="53"/>
        <v>4.8605079681274894</v>
      </c>
      <c r="DP165" s="3">
        <v>160</v>
      </c>
      <c r="DQ165" s="208"/>
      <c r="DS165" s="342">
        <v>41120</v>
      </c>
      <c r="DT165" s="343"/>
      <c r="DU165" s="232">
        <f t="shared" si="49"/>
        <v>0.50196078431372548</v>
      </c>
      <c r="DV165" s="342">
        <v>41120</v>
      </c>
      <c r="DW165" s="343"/>
      <c r="DX165" s="233">
        <f t="shared" si="50"/>
        <v>0.50196078431372548</v>
      </c>
      <c r="DY165" s="231"/>
      <c r="DZ165" s="227">
        <v>160</v>
      </c>
      <c r="EA165" s="208"/>
      <c r="EB165" s="3">
        <v>160</v>
      </c>
      <c r="EC165" s="3">
        <v>25</v>
      </c>
    </row>
    <row r="166" spans="1:133">
      <c r="A166" s="342">
        <v>41377</v>
      </c>
      <c r="B166" s="343"/>
      <c r="C166" s="164">
        <f t="shared" si="40"/>
        <v>0.63137254901960782</v>
      </c>
      <c r="D166" s="3">
        <v>161</v>
      </c>
      <c r="E166" s="207" t="s">
        <v>204</v>
      </c>
      <c r="F166" s="342">
        <v>41377</v>
      </c>
      <c r="G166" s="343"/>
      <c r="H166" s="208"/>
      <c r="I166" s="342">
        <v>41377</v>
      </c>
      <c r="J166" s="343"/>
      <c r="K166" s="208"/>
      <c r="L166" s="342">
        <v>41377</v>
      </c>
      <c r="M166" s="343"/>
      <c r="N166" s="208"/>
      <c r="O166" s="342">
        <v>41377</v>
      </c>
      <c r="P166" s="343"/>
      <c r="Q166" s="208"/>
      <c r="R166" s="342">
        <v>41377</v>
      </c>
      <c r="S166" s="343"/>
      <c r="T166" s="208"/>
      <c r="U166" s="342">
        <v>41377</v>
      </c>
      <c r="V166" s="343"/>
      <c r="W166" s="208"/>
      <c r="X166" s="342">
        <v>41377</v>
      </c>
      <c r="Y166" s="343"/>
      <c r="Z166" s="208"/>
      <c r="AA166" s="342">
        <v>41377</v>
      </c>
      <c r="AB166" s="343"/>
      <c r="AC166" s="208"/>
      <c r="AD166" s="342">
        <v>41377</v>
      </c>
      <c r="AE166" s="343"/>
      <c r="AF166" s="164">
        <f t="shared" si="41"/>
        <v>0.63137254901960782</v>
      </c>
      <c r="AG166" s="3">
        <v>161</v>
      </c>
      <c r="AH166" s="207" t="s">
        <v>204</v>
      </c>
      <c r="AI166" s="342">
        <v>41377</v>
      </c>
      <c r="AJ166" s="343"/>
      <c r="AK166" s="208"/>
      <c r="AL166" s="342">
        <v>41377</v>
      </c>
      <c r="AM166" s="343"/>
      <c r="AN166" s="208"/>
      <c r="AO166" s="342">
        <v>41377</v>
      </c>
      <c r="AP166" s="343"/>
      <c r="AQ166" s="208"/>
      <c r="AR166" s="342">
        <v>41377</v>
      </c>
      <c r="AS166" s="343"/>
      <c r="AT166" s="208"/>
      <c r="AU166" s="342">
        <v>41377</v>
      </c>
      <c r="AV166" s="343"/>
      <c r="AW166" s="208"/>
      <c r="AX166" s="342">
        <v>41377</v>
      </c>
      <c r="AY166" s="343"/>
      <c r="AZ166" s="208"/>
      <c r="BA166" s="342">
        <v>41377</v>
      </c>
      <c r="BB166" s="343"/>
      <c r="BC166" s="208"/>
      <c r="BD166" s="342">
        <v>41377</v>
      </c>
      <c r="BE166" s="343"/>
      <c r="BF166" s="208"/>
      <c r="BG166" s="3">
        <v>161</v>
      </c>
      <c r="BH166" s="164">
        <f t="shared" si="56"/>
        <v>0.63137254901960782</v>
      </c>
      <c r="BI166" s="3">
        <v>161</v>
      </c>
      <c r="BJ166" s="174">
        <v>15.637450199203187</v>
      </c>
      <c r="BK166" s="281">
        <v>9.27</v>
      </c>
      <c r="BL166" s="196" t="s">
        <v>130</v>
      </c>
      <c r="BM166" s="175" t="s">
        <v>118</v>
      </c>
      <c r="BS166" s="342">
        <v>41377</v>
      </c>
      <c r="BT166" s="343"/>
      <c r="BU166" s="3">
        <v>6950</v>
      </c>
      <c r="BV166" s="342">
        <v>41377</v>
      </c>
      <c r="BW166" s="343"/>
      <c r="BX166" s="3">
        <v>26</v>
      </c>
      <c r="BZ166" s="342">
        <v>41377</v>
      </c>
      <c r="CA166" s="343"/>
      <c r="CB166" s="163">
        <v>6950</v>
      </c>
      <c r="CC166" s="342">
        <v>41377</v>
      </c>
      <c r="CD166" s="343"/>
      <c r="CE166" s="177">
        <v>227.29411764705881</v>
      </c>
      <c r="CF166" s="342">
        <v>41377</v>
      </c>
      <c r="CG166" s="343"/>
      <c r="CH166" s="172">
        <f t="shared" si="42"/>
        <v>162.2627450980392</v>
      </c>
      <c r="CJ166" s="342">
        <v>41377</v>
      </c>
      <c r="CK166" s="343"/>
      <c r="CL166" s="164">
        <f t="shared" si="43"/>
        <v>0.63137254901960782</v>
      </c>
      <c r="CM166" s="342">
        <v>41377</v>
      </c>
      <c r="CN166" s="343"/>
      <c r="CO166" s="164">
        <f t="shared" si="44"/>
        <v>0.63137254901960782</v>
      </c>
      <c r="CP166" s="342">
        <v>41377</v>
      </c>
      <c r="CQ166" s="343"/>
      <c r="CR166" s="164">
        <f t="shared" si="45"/>
        <v>0.63137254901960782</v>
      </c>
      <c r="CS166" s="342">
        <v>41377</v>
      </c>
      <c r="CT166" s="343"/>
      <c r="CU166" s="164">
        <f t="shared" si="46"/>
        <v>0.63137254901960782</v>
      </c>
      <c r="CV166" s="342">
        <v>41377</v>
      </c>
      <c r="CW166" s="343"/>
      <c r="CX166" s="164">
        <f t="shared" si="47"/>
        <v>0.63137254901960782</v>
      </c>
      <c r="CY166" s="342">
        <v>41377</v>
      </c>
      <c r="CZ166" s="343"/>
      <c r="DA166" s="164">
        <f t="shared" si="48"/>
        <v>0.63137254901960782</v>
      </c>
      <c r="DC166" s="3">
        <v>161</v>
      </c>
      <c r="DD166" s="3" t="s">
        <v>186</v>
      </c>
      <c r="DE166" s="3">
        <v>161</v>
      </c>
      <c r="DF166" s="168" t="s">
        <v>110</v>
      </c>
      <c r="DG166" s="3">
        <v>161</v>
      </c>
      <c r="DH166" s="164" t="s">
        <v>210</v>
      </c>
      <c r="DI166" s="3">
        <v>161</v>
      </c>
      <c r="DJ166" s="164" t="s">
        <v>152</v>
      </c>
      <c r="DK166" s="3">
        <v>161</v>
      </c>
      <c r="DL166" s="167">
        <f t="shared" si="52"/>
        <v>2.5096852589641419</v>
      </c>
      <c r="DM166" s="3">
        <v>161</v>
      </c>
      <c r="DN166" s="167">
        <f t="shared" si="53"/>
        <v>5.0198705179282861</v>
      </c>
      <c r="DP166" s="3">
        <v>161</v>
      </c>
      <c r="DQ166" s="208"/>
      <c r="DS166" s="342">
        <v>41377</v>
      </c>
      <c r="DT166" s="343"/>
      <c r="DU166" s="232">
        <f t="shared" si="49"/>
        <v>0.5050980392156863</v>
      </c>
      <c r="DV166" s="342">
        <v>41377</v>
      </c>
      <c r="DW166" s="343"/>
      <c r="DX166" s="233">
        <f t="shared" si="50"/>
        <v>0.5050980392156863</v>
      </c>
      <c r="DY166" s="231"/>
      <c r="DZ166" s="227">
        <v>161</v>
      </c>
      <c r="EA166" s="208"/>
      <c r="EB166" s="3">
        <v>161</v>
      </c>
      <c r="EC166" s="3">
        <v>26</v>
      </c>
    </row>
    <row r="167" spans="1:133">
      <c r="A167" s="342">
        <v>41634</v>
      </c>
      <c r="B167" s="343"/>
      <c r="C167" s="164">
        <f t="shared" si="40"/>
        <v>0.63529411764705879</v>
      </c>
      <c r="D167" s="3">
        <v>162</v>
      </c>
      <c r="E167" s="207" t="s">
        <v>204</v>
      </c>
      <c r="F167" s="342">
        <v>41634</v>
      </c>
      <c r="G167" s="343"/>
      <c r="H167" s="208"/>
      <c r="I167" s="342">
        <v>41634</v>
      </c>
      <c r="J167" s="343"/>
      <c r="K167" s="208"/>
      <c r="L167" s="342">
        <v>41634</v>
      </c>
      <c r="M167" s="343"/>
      <c r="N167" s="208"/>
      <c r="O167" s="342">
        <v>41634</v>
      </c>
      <c r="P167" s="343"/>
      <c r="Q167" s="208"/>
      <c r="R167" s="342">
        <v>41634</v>
      </c>
      <c r="S167" s="343"/>
      <c r="T167" s="208"/>
      <c r="U167" s="342">
        <v>41634</v>
      </c>
      <c r="V167" s="343"/>
      <c r="W167" s="208"/>
      <c r="X167" s="342">
        <v>41634</v>
      </c>
      <c r="Y167" s="343"/>
      <c r="Z167" s="208"/>
      <c r="AA167" s="342">
        <v>41634</v>
      </c>
      <c r="AB167" s="343"/>
      <c r="AC167" s="208"/>
      <c r="AD167" s="342">
        <v>41634</v>
      </c>
      <c r="AE167" s="343"/>
      <c r="AF167" s="164">
        <f t="shared" si="41"/>
        <v>0.63529411764705879</v>
      </c>
      <c r="AG167" s="3">
        <v>162</v>
      </c>
      <c r="AH167" s="207" t="s">
        <v>204</v>
      </c>
      <c r="AI167" s="342">
        <v>41634</v>
      </c>
      <c r="AJ167" s="343"/>
      <c r="AK167" s="208"/>
      <c r="AL167" s="342">
        <v>41634</v>
      </c>
      <c r="AM167" s="343"/>
      <c r="AN167" s="208"/>
      <c r="AO167" s="342">
        <v>41634</v>
      </c>
      <c r="AP167" s="343"/>
      <c r="AQ167" s="208"/>
      <c r="AR167" s="342">
        <v>41634</v>
      </c>
      <c r="AS167" s="343"/>
      <c r="AT167" s="208"/>
      <c r="AU167" s="342">
        <v>41634</v>
      </c>
      <c r="AV167" s="343"/>
      <c r="AW167" s="208"/>
      <c r="AX167" s="342">
        <v>41634</v>
      </c>
      <c r="AY167" s="343"/>
      <c r="AZ167" s="208"/>
      <c r="BA167" s="342">
        <v>41634</v>
      </c>
      <c r="BB167" s="343"/>
      <c r="BC167" s="208"/>
      <c r="BD167" s="342">
        <v>41634</v>
      </c>
      <c r="BE167" s="343"/>
      <c r="BF167" s="208"/>
      <c r="BG167" s="3">
        <v>162</v>
      </c>
      <c r="BH167" s="164">
        <f t="shared" si="56"/>
        <v>0.63529411764705879</v>
      </c>
      <c r="BI167" s="3">
        <v>162</v>
      </c>
      <c r="BJ167" s="174">
        <v>15.737051792828684</v>
      </c>
      <c r="BK167" s="281">
        <v>9.34</v>
      </c>
      <c r="BL167" s="179" t="str">
        <f>BL166</f>
        <v>save current state in my MIX in the controller</v>
      </c>
      <c r="BM167" s="175" t="s">
        <v>118</v>
      </c>
      <c r="BS167" s="342">
        <v>41634</v>
      </c>
      <c r="BT167" s="343"/>
      <c r="BU167" s="3">
        <v>6950</v>
      </c>
      <c r="BV167" s="342">
        <v>41634</v>
      </c>
      <c r="BW167" s="343"/>
      <c r="BX167" s="3">
        <v>27</v>
      </c>
      <c r="BZ167" s="342">
        <v>41634</v>
      </c>
      <c r="CA167" s="343"/>
      <c r="CB167" s="163">
        <v>6950</v>
      </c>
      <c r="CC167" s="342">
        <v>41634</v>
      </c>
      <c r="CD167" s="343"/>
      <c r="CE167" s="177">
        <v>228.70588235294119</v>
      </c>
      <c r="CF167" s="342">
        <v>41634</v>
      </c>
      <c r="CG167" s="343"/>
      <c r="CH167" s="172">
        <f t="shared" si="42"/>
        <v>163.27058823529413</v>
      </c>
      <c r="CJ167" s="342">
        <v>41634</v>
      </c>
      <c r="CK167" s="343"/>
      <c r="CL167" s="164">
        <f t="shared" si="43"/>
        <v>0.63529411764705879</v>
      </c>
      <c r="CM167" s="342">
        <v>41634</v>
      </c>
      <c r="CN167" s="343"/>
      <c r="CO167" s="164">
        <f t="shared" si="44"/>
        <v>0.63529411764705879</v>
      </c>
      <c r="CP167" s="342">
        <v>41634</v>
      </c>
      <c r="CQ167" s="343"/>
      <c r="CR167" s="164">
        <f t="shared" si="45"/>
        <v>0.63529411764705879</v>
      </c>
      <c r="CS167" s="342">
        <v>41634</v>
      </c>
      <c r="CT167" s="343"/>
      <c r="CU167" s="164">
        <f t="shared" si="46"/>
        <v>0.63529411764705879</v>
      </c>
      <c r="CV167" s="342">
        <v>41634</v>
      </c>
      <c r="CW167" s="343"/>
      <c r="CX167" s="164">
        <f t="shared" si="47"/>
        <v>0.63529411764705879</v>
      </c>
      <c r="CY167" s="342">
        <v>41634</v>
      </c>
      <c r="CZ167" s="343"/>
      <c r="DA167" s="164">
        <f t="shared" si="48"/>
        <v>0.63529411764705879</v>
      </c>
      <c r="DC167" s="3">
        <v>162</v>
      </c>
      <c r="DD167" s="3" t="s">
        <v>186</v>
      </c>
      <c r="DE167" s="3">
        <v>162</v>
      </c>
      <c r="DF167" s="168" t="s">
        <v>110</v>
      </c>
      <c r="DG167" s="3">
        <v>162</v>
      </c>
      <c r="DH167" s="164" t="s">
        <v>210</v>
      </c>
      <c r="DI167" s="3">
        <v>162</v>
      </c>
      <c r="DJ167" s="164" t="s">
        <v>152</v>
      </c>
      <c r="DK167" s="3">
        <v>162</v>
      </c>
      <c r="DL167" s="167">
        <f t="shared" si="52"/>
        <v>2.5893665338645402</v>
      </c>
      <c r="DM167" s="3">
        <v>162</v>
      </c>
      <c r="DN167" s="167">
        <f t="shared" si="53"/>
        <v>5.1792330677290828</v>
      </c>
      <c r="DP167" s="3">
        <v>162</v>
      </c>
      <c r="DQ167" s="208"/>
      <c r="DS167" s="342">
        <v>41634</v>
      </c>
      <c r="DT167" s="343"/>
      <c r="DU167" s="232">
        <f t="shared" si="49"/>
        <v>0.50823529411764701</v>
      </c>
      <c r="DV167" s="342">
        <v>41634</v>
      </c>
      <c r="DW167" s="343"/>
      <c r="DX167" s="233">
        <f t="shared" si="50"/>
        <v>0.50823529411764701</v>
      </c>
      <c r="DY167" s="231"/>
      <c r="DZ167" s="227">
        <v>162</v>
      </c>
      <c r="EA167" s="208"/>
      <c r="EB167" s="3">
        <v>162</v>
      </c>
      <c r="EC167" s="3">
        <v>27</v>
      </c>
    </row>
    <row r="168" spans="1:133">
      <c r="A168" s="342">
        <v>41891</v>
      </c>
      <c r="B168" s="343"/>
      <c r="C168" s="164">
        <f t="shared" si="40"/>
        <v>0.63921568627450975</v>
      </c>
      <c r="D168" s="3">
        <v>163</v>
      </c>
      <c r="E168" s="207" t="s">
        <v>204</v>
      </c>
      <c r="F168" s="342">
        <v>41891</v>
      </c>
      <c r="G168" s="343"/>
      <c r="H168" s="208"/>
      <c r="I168" s="342">
        <v>41891</v>
      </c>
      <c r="J168" s="343"/>
      <c r="K168" s="208"/>
      <c r="L168" s="342">
        <v>41891</v>
      </c>
      <c r="M168" s="343"/>
      <c r="N168" s="208"/>
      <c r="O168" s="342">
        <v>41891</v>
      </c>
      <c r="P168" s="343"/>
      <c r="Q168" s="208"/>
      <c r="R168" s="342">
        <v>41891</v>
      </c>
      <c r="S168" s="343"/>
      <c r="T168" s="208"/>
      <c r="U168" s="342">
        <v>41891</v>
      </c>
      <c r="V168" s="343"/>
      <c r="W168" s="208"/>
      <c r="X168" s="342">
        <v>41891</v>
      </c>
      <c r="Y168" s="343"/>
      <c r="Z168" s="208"/>
      <c r="AA168" s="342">
        <v>41891</v>
      </c>
      <c r="AB168" s="343"/>
      <c r="AC168" s="208"/>
      <c r="AD168" s="342">
        <v>41891</v>
      </c>
      <c r="AE168" s="343"/>
      <c r="AF168" s="164">
        <f t="shared" si="41"/>
        <v>0.63921568627450975</v>
      </c>
      <c r="AG168" s="3">
        <v>163</v>
      </c>
      <c r="AH168" s="207" t="s">
        <v>204</v>
      </c>
      <c r="AI168" s="342">
        <v>41891</v>
      </c>
      <c r="AJ168" s="343"/>
      <c r="AK168" s="208"/>
      <c r="AL168" s="342">
        <v>41891</v>
      </c>
      <c r="AM168" s="343"/>
      <c r="AN168" s="208"/>
      <c r="AO168" s="342">
        <v>41891</v>
      </c>
      <c r="AP168" s="343"/>
      <c r="AQ168" s="208"/>
      <c r="AR168" s="342">
        <v>41891</v>
      </c>
      <c r="AS168" s="343"/>
      <c r="AT168" s="208"/>
      <c r="AU168" s="342">
        <v>41891</v>
      </c>
      <c r="AV168" s="343"/>
      <c r="AW168" s="208"/>
      <c r="AX168" s="342">
        <v>41891</v>
      </c>
      <c r="AY168" s="343"/>
      <c r="AZ168" s="208"/>
      <c r="BA168" s="342">
        <v>41891</v>
      </c>
      <c r="BB168" s="343"/>
      <c r="BC168" s="208"/>
      <c r="BD168" s="342">
        <v>41891</v>
      </c>
      <c r="BE168" s="343"/>
      <c r="BF168" s="208"/>
      <c r="BG168" s="3">
        <v>163</v>
      </c>
      <c r="BH168" s="164">
        <f t="shared" si="56"/>
        <v>0.63921568627450975</v>
      </c>
      <c r="BI168" s="3">
        <v>163</v>
      </c>
      <c r="BJ168" s="174">
        <v>15.836653386454183</v>
      </c>
      <c r="BK168" s="281">
        <v>9.41</v>
      </c>
      <c r="BL168" s="179" t="str">
        <f t="shared" ref="BL168:BL175" si="57">BL167</f>
        <v>save current state in my MIX in the controller</v>
      </c>
      <c r="BM168" s="175" t="s">
        <v>118</v>
      </c>
      <c r="BS168" s="342">
        <v>41891</v>
      </c>
      <c r="BT168" s="343"/>
      <c r="BU168" s="3">
        <v>7000</v>
      </c>
      <c r="BV168" s="342">
        <v>41891</v>
      </c>
      <c r="BW168" s="343"/>
      <c r="BX168" s="3">
        <v>28</v>
      </c>
      <c r="BZ168" s="342">
        <v>41891</v>
      </c>
      <c r="CA168" s="343"/>
      <c r="CB168" s="163">
        <v>7000</v>
      </c>
      <c r="CC168" s="342">
        <v>41891</v>
      </c>
      <c r="CD168" s="343"/>
      <c r="CE168" s="177">
        <v>230.11764705882354</v>
      </c>
      <c r="CF168" s="342">
        <v>41891</v>
      </c>
      <c r="CG168" s="343"/>
      <c r="CH168" s="172">
        <f t="shared" si="42"/>
        <v>164.27843137254902</v>
      </c>
      <c r="CJ168" s="342">
        <v>41891</v>
      </c>
      <c r="CK168" s="343"/>
      <c r="CL168" s="164">
        <f t="shared" si="43"/>
        <v>0.63921568627450975</v>
      </c>
      <c r="CM168" s="342">
        <v>41891</v>
      </c>
      <c r="CN168" s="343"/>
      <c r="CO168" s="164">
        <f t="shared" si="44"/>
        <v>0.63921568627450975</v>
      </c>
      <c r="CP168" s="342">
        <v>41891</v>
      </c>
      <c r="CQ168" s="343"/>
      <c r="CR168" s="164">
        <f t="shared" si="45"/>
        <v>0.63921568627450975</v>
      </c>
      <c r="CS168" s="342">
        <v>41891</v>
      </c>
      <c r="CT168" s="343"/>
      <c r="CU168" s="164">
        <f t="shared" si="46"/>
        <v>0.63921568627450975</v>
      </c>
      <c r="CV168" s="342">
        <v>41891</v>
      </c>
      <c r="CW168" s="343"/>
      <c r="CX168" s="164">
        <f t="shared" si="47"/>
        <v>0.63921568627450975</v>
      </c>
      <c r="CY168" s="342">
        <v>41891</v>
      </c>
      <c r="CZ168" s="343"/>
      <c r="DA168" s="164">
        <f t="shared" si="48"/>
        <v>0.63921568627450975</v>
      </c>
      <c r="DC168" s="3">
        <v>163</v>
      </c>
      <c r="DD168" s="3" t="s">
        <v>186</v>
      </c>
      <c r="DE168" s="3">
        <v>163</v>
      </c>
      <c r="DF168" s="168" t="s">
        <v>110</v>
      </c>
      <c r="DG168" s="3">
        <v>163</v>
      </c>
      <c r="DH168" s="164" t="s">
        <v>210</v>
      </c>
      <c r="DI168" s="3">
        <v>163</v>
      </c>
      <c r="DJ168" s="164" t="s">
        <v>152</v>
      </c>
      <c r="DK168" s="3">
        <v>163</v>
      </c>
      <c r="DL168" s="167">
        <f t="shared" si="52"/>
        <v>2.6690478087649385</v>
      </c>
      <c r="DM168" s="3">
        <v>163</v>
      </c>
      <c r="DN168" s="167">
        <f t="shared" si="53"/>
        <v>5.3385956175298794</v>
      </c>
      <c r="DP168" s="3">
        <v>163</v>
      </c>
      <c r="DQ168" s="208"/>
      <c r="DS168" s="342">
        <v>41891</v>
      </c>
      <c r="DT168" s="343"/>
      <c r="DU168" s="232">
        <f t="shared" si="49"/>
        <v>0.51137254901960782</v>
      </c>
      <c r="DV168" s="342">
        <v>41891</v>
      </c>
      <c r="DW168" s="343"/>
      <c r="DX168" s="233">
        <f t="shared" si="50"/>
        <v>0.51137254901960782</v>
      </c>
      <c r="DY168" s="231"/>
      <c r="DZ168" s="227">
        <v>163</v>
      </c>
      <c r="EA168" s="208"/>
      <c r="EB168" s="3">
        <v>163</v>
      </c>
      <c r="EC168" s="3">
        <v>28</v>
      </c>
    </row>
    <row r="169" spans="1:133">
      <c r="A169" s="342">
        <v>42148</v>
      </c>
      <c r="B169" s="343"/>
      <c r="C169" s="164">
        <f t="shared" si="40"/>
        <v>0.64313725490196083</v>
      </c>
      <c r="D169" s="3">
        <v>164</v>
      </c>
      <c r="E169" s="207" t="s">
        <v>204</v>
      </c>
      <c r="F169" s="342">
        <v>42148</v>
      </c>
      <c r="G169" s="343"/>
      <c r="H169" s="208"/>
      <c r="I169" s="342">
        <v>42148</v>
      </c>
      <c r="J169" s="343"/>
      <c r="K169" s="208"/>
      <c r="L169" s="342">
        <v>42148</v>
      </c>
      <c r="M169" s="343"/>
      <c r="N169" s="208"/>
      <c r="O169" s="342">
        <v>42148</v>
      </c>
      <c r="P169" s="343"/>
      <c r="Q169" s="208"/>
      <c r="R169" s="342">
        <v>42148</v>
      </c>
      <c r="S169" s="343"/>
      <c r="T169" s="208"/>
      <c r="U169" s="342">
        <v>42148</v>
      </c>
      <c r="V169" s="343"/>
      <c r="W169" s="208"/>
      <c r="X169" s="342">
        <v>42148</v>
      </c>
      <c r="Y169" s="343"/>
      <c r="Z169" s="208"/>
      <c r="AA169" s="342">
        <v>42148</v>
      </c>
      <c r="AB169" s="343"/>
      <c r="AC169" s="208"/>
      <c r="AD169" s="342">
        <v>42148</v>
      </c>
      <c r="AE169" s="343"/>
      <c r="AF169" s="164">
        <f t="shared" si="41"/>
        <v>0.64313725490196083</v>
      </c>
      <c r="AG169" s="3">
        <v>164</v>
      </c>
      <c r="AH169" s="207" t="s">
        <v>204</v>
      </c>
      <c r="AI169" s="342">
        <v>42148</v>
      </c>
      <c r="AJ169" s="343"/>
      <c r="AK169" s="208"/>
      <c r="AL169" s="342">
        <v>42148</v>
      </c>
      <c r="AM169" s="343"/>
      <c r="AN169" s="208"/>
      <c r="AO169" s="342">
        <v>42148</v>
      </c>
      <c r="AP169" s="343"/>
      <c r="AQ169" s="208"/>
      <c r="AR169" s="342">
        <v>42148</v>
      </c>
      <c r="AS169" s="343"/>
      <c r="AT169" s="208"/>
      <c r="AU169" s="342">
        <v>42148</v>
      </c>
      <c r="AV169" s="343"/>
      <c r="AW169" s="208"/>
      <c r="AX169" s="342">
        <v>42148</v>
      </c>
      <c r="AY169" s="343"/>
      <c r="AZ169" s="208"/>
      <c r="BA169" s="342">
        <v>42148</v>
      </c>
      <c r="BB169" s="343"/>
      <c r="BC169" s="208"/>
      <c r="BD169" s="342">
        <v>42148</v>
      </c>
      <c r="BE169" s="343"/>
      <c r="BF169" s="208"/>
      <c r="BG169" s="3">
        <v>164</v>
      </c>
      <c r="BH169" s="164">
        <f t="shared" si="56"/>
        <v>0.64313725490196083</v>
      </c>
      <c r="BI169" s="3">
        <v>164</v>
      </c>
      <c r="BJ169" s="174">
        <v>15.936254980079681</v>
      </c>
      <c r="BK169" s="281">
        <v>9.48</v>
      </c>
      <c r="BL169" s="179" t="str">
        <f t="shared" si="57"/>
        <v>save current state in my MIX in the controller</v>
      </c>
      <c r="BM169" s="175" t="s">
        <v>118</v>
      </c>
      <c r="BS169" s="342">
        <v>42148</v>
      </c>
      <c r="BT169" s="343"/>
      <c r="BU169" s="3">
        <v>7050</v>
      </c>
      <c r="BV169" s="342">
        <v>42148</v>
      </c>
      <c r="BW169" s="343"/>
      <c r="BX169" s="3">
        <v>28</v>
      </c>
      <c r="BZ169" s="342">
        <v>42148</v>
      </c>
      <c r="CA169" s="343"/>
      <c r="CB169" s="163">
        <v>7050</v>
      </c>
      <c r="CC169" s="342">
        <v>42148</v>
      </c>
      <c r="CD169" s="343"/>
      <c r="CE169" s="177">
        <v>231.52941176470588</v>
      </c>
      <c r="CF169" s="342">
        <v>42148</v>
      </c>
      <c r="CG169" s="343"/>
      <c r="CH169" s="172">
        <f t="shared" si="42"/>
        <v>165.28627450980392</v>
      </c>
      <c r="CJ169" s="342">
        <v>42148</v>
      </c>
      <c r="CK169" s="343"/>
      <c r="CL169" s="164">
        <f t="shared" si="43"/>
        <v>0.64313725490196083</v>
      </c>
      <c r="CM169" s="342">
        <v>42148</v>
      </c>
      <c r="CN169" s="343"/>
      <c r="CO169" s="164">
        <f t="shared" si="44"/>
        <v>0.64313725490196083</v>
      </c>
      <c r="CP169" s="342">
        <v>42148</v>
      </c>
      <c r="CQ169" s="343"/>
      <c r="CR169" s="164">
        <f t="shared" si="45"/>
        <v>0.64313725490196083</v>
      </c>
      <c r="CS169" s="342">
        <v>42148</v>
      </c>
      <c r="CT169" s="343"/>
      <c r="CU169" s="164">
        <f t="shared" si="46"/>
        <v>0.64313725490196083</v>
      </c>
      <c r="CV169" s="342">
        <v>42148</v>
      </c>
      <c r="CW169" s="343"/>
      <c r="CX169" s="164">
        <f t="shared" si="47"/>
        <v>0.64313725490196083</v>
      </c>
      <c r="CY169" s="342">
        <v>42148</v>
      </c>
      <c r="CZ169" s="343"/>
      <c r="DA169" s="164">
        <f t="shared" si="48"/>
        <v>0.64313725490196083</v>
      </c>
      <c r="DC169" s="3">
        <v>164</v>
      </c>
      <c r="DD169" s="3" t="s">
        <v>186</v>
      </c>
      <c r="DE169" s="3">
        <v>164</v>
      </c>
      <c r="DF169" s="168" t="s">
        <v>110</v>
      </c>
      <c r="DG169" s="3">
        <v>164</v>
      </c>
      <c r="DH169" s="164" t="s">
        <v>210</v>
      </c>
      <c r="DI169" s="3">
        <v>164</v>
      </c>
      <c r="DJ169" s="164" t="s">
        <v>152</v>
      </c>
      <c r="DK169" s="3">
        <v>164</v>
      </c>
      <c r="DL169" s="167">
        <f t="shared" si="52"/>
        <v>2.7487290836653369</v>
      </c>
      <c r="DM169" s="3">
        <v>164</v>
      </c>
      <c r="DN169" s="167">
        <f t="shared" si="53"/>
        <v>5.4979581673306761</v>
      </c>
      <c r="DP169" s="3">
        <v>164</v>
      </c>
      <c r="DQ169" s="208"/>
      <c r="DS169" s="342">
        <v>42148</v>
      </c>
      <c r="DT169" s="343"/>
      <c r="DU169" s="232">
        <f t="shared" si="49"/>
        <v>0.51450980392156864</v>
      </c>
      <c r="DV169" s="342">
        <v>42148</v>
      </c>
      <c r="DW169" s="343"/>
      <c r="DX169" s="233">
        <f t="shared" si="50"/>
        <v>0.51450980392156864</v>
      </c>
      <c r="DY169" s="231"/>
      <c r="DZ169" s="227">
        <v>164</v>
      </c>
      <c r="EA169" s="208"/>
      <c r="EB169" s="3">
        <v>164</v>
      </c>
      <c r="EC169" s="3">
        <v>28</v>
      </c>
    </row>
    <row r="170" spans="1:133">
      <c r="A170" s="342">
        <v>42405</v>
      </c>
      <c r="B170" s="343"/>
      <c r="C170" s="164">
        <f t="shared" si="40"/>
        <v>0.6470588235294118</v>
      </c>
      <c r="D170" s="3">
        <v>165</v>
      </c>
      <c r="E170" s="207" t="s">
        <v>204</v>
      </c>
      <c r="F170" s="342">
        <v>42405</v>
      </c>
      <c r="G170" s="343"/>
      <c r="H170" s="208"/>
      <c r="I170" s="342">
        <v>42405</v>
      </c>
      <c r="J170" s="343"/>
      <c r="K170" s="208"/>
      <c r="L170" s="342">
        <v>42405</v>
      </c>
      <c r="M170" s="343"/>
      <c r="N170" s="208"/>
      <c r="O170" s="342">
        <v>42405</v>
      </c>
      <c r="P170" s="343"/>
      <c r="Q170" s="208"/>
      <c r="R170" s="342">
        <v>42405</v>
      </c>
      <c r="S170" s="343"/>
      <c r="T170" s="208"/>
      <c r="U170" s="342">
        <v>42405</v>
      </c>
      <c r="V170" s="343"/>
      <c r="W170" s="208"/>
      <c r="X170" s="342">
        <v>42405</v>
      </c>
      <c r="Y170" s="343"/>
      <c r="Z170" s="208"/>
      <c r="AA170" s="342">
        <v>42405</v>
      </c>
      <c r="AB170" s="343"/>
      <c r="AC170" s="208"/>
      <c r="AD170" s="342">
        <v>42405</v>
      </c>
      <c r="AE170" s="343"/>
      <c r="AF170" s="164">
        <f t="shared" si="41"/>
        <v>0.6470588235294118</v>
      </c>
      <c r="AG170" s="3">
        <v>165</v>
      </c>
      <c r="AH170" s="207" t="s">
        <v>204</v>
      </c>
      <c r="AI170" s="342">
        <v>42405</v>
      </c>
      <c r="AJ170" s="343"/>
      <c r="AK170" s="208"/>
      <c r="AL170" s="342">
        <v>42405</v>
      </c>
      <c r="AM170" s="343"/>
      <c r="AN170" s="208"/>
      <c r="AO170" s="342">
        <v>42405</v>
      </c>
      <c r="AP170" s="343"/>
      <c r="AQ170" s="208"/>
      <c r="AR170" s="342">
        <v>42405</v>
      </c>
      <c r="AS170" s="343"/>
      <c r="AT170" s="208"/>
      <c r="AU170" s="342">
        <v>42405</v>
      </c>
      <c r="AV170" s="343"/>
      <c r="AW170" s="208"/>
      <c r="AX170" s="342">
        <v>42405</v>
      </c>
      <c r="AY170" s="343"/>
      <c r="AZ170" s="208"/>
      <c r="BA170" s="342">
        <v>42405</v>
      </c>
      <c r="BB170" s="343"/>
      <c r="BC170" s="208"/>
      <c r="BD170" s="342">
        <v>42405</v>
      </c>
      <c r="BE170" s="343"/>
      <c r="BF170" s="208"/>
      <c r="BG170" s="3">
        <v>165</v>
      </c>
      <c r="BH170" s="164">
        <f t="shared" si="56"/>
        <v>0.6470588235294118</v>
      </c>
      <c r="BI170" s="3">
        <v>165</v>
      </c>
      <c r="BJ170" s="174">
        <v>16.035856573705178</v>
      </c>
      <c r="BK170" s="281">
        <v>9.5500000000000007</v>
      </c>
      <c r="BL170" s="179" t="str">
        <f t="shared" si="57"/>
        <v>save current state in my MIX in the controller</v>
      </c>
      <c r="BM170" s="175" t="s">
        <v>118</v>
      </c>
      <c r="BS170" s="342">
        <v>42405</v>
      </c>
      <c r="BT170" s="343"/>
      <c r="BU170" s="3">
        <v>7050</v>
      </c>
      <c r="BV170" s="342">
        <v>42405</v>
      </c>
      <c r="BW170" s="343"/>
      <c r="BX170" s="3">
        <v>29</v>
      </c>
      <c r="BZ170" s="342">
        <v>42405</v>
      </c>
      <c r="CA170" s="343"/>
      <c r="CB170" s="163">
        <v>7050</v>
      </c>
      <c r="CC170" s="342">
        <v>42405</v>
      </c>
      <c r="CD170" s="343"/>
      <c r="CE170" s="177">
        <v>232.94117647058823</v>
      </c>
      <c r="CF170" s="342">
        <v>42405</v>
      </c>
      <c r="CG170" s="343"/>
      <c r="CH170" s="172">
        <f t="shared" si="42"/>
        <v>166.29411764705881</v>
      </c>
      <c r="CJ170" s="342">
        <v>42405</v>
      </c>
      <c r="CK170" s="343"/>
      <c r="CL170" s="164">
        <f t="shared" si="43"/>
        <v>0.6470588235294118</v>
      </c>
      <c r="CM170" s="342">
        <v>42405</v>
      </c>
      <c r="CN170" s="343"/>
      <c r="CO170" s="164">
        <f t="shared" si="44"/>
        <v>0.6470588235294118</v>
      </c>
      <c r="CP170" s="342">
        <v>42405</v>
      </c>
      <c r="CQ170" s="343"/>
      <c r="CR170" s="164">
        <f t="shared" si="45"/>
        <v>0.6470588235294118</v>
      </c>
      <c r="CS170" s="342">
        <v>42405</v>
      </c>
      <c r="CT170" s="343"/>
      <c r="CU170" s="164">
        <f t="shared" si="46"/>
        <v>0.6470588235294118</v>
      </c>
      <c r="CV170" s="342">
        <v>42405</v>
      </c>
      <c r="CW170" s="343"/>
      <c r="CX170" s="164">
        <f t="shared" si="47"/>
        <v>0.6470588235294118</v>
      </c>
      <c r="CY170" s="342">
        <v>42405</v>
      </c>
      <c r="CZ170" s="343"/>
      <c r="DA170" s="164">
        <f t="shared" si="48"/>
        <v>0.6470588235294118</v>
      </c>
      <c r="DC170" s="3">
        <v>165</v>
      </c>
      <c r="DD170" s="3" t="s">
        <v>186</v>
      </c>
      <c r="DE170" s="3">
        <v>165</v>
      </c>
      <c r="DF170" s="168" t="s">
        <v>110</v>
      </c>
      <c r="DG170" s="3">
        <v>165</v>
      </c>
      <c r="DH170" s="164" t="s">
        <v>210</v>
      </c>
      <c r="DI170" s="3">
        <v>165</v>
      </c>
      <c r="DJ170" s="164" t="s">
        <v>152</v>
      </c>
      <c r="DK170" s="3">
        <v>165</v>
      </c>
      <c r="DL170" s="167">
        <f t="shared" si="52"/>
        <v>2.8284103585657352</v>
      </c>
      <c r="DM170" s="3">
        <v>165</v>
      </c>
      <c r="DN170" s="167">
        <f t="shared" si="53"/>
        <v>5.6573207171314728</v>
      </c>
      <c r="DP170" s="3">
        <v>165</v>
      </c>
      <c r="DQ170" s="208"/>
      <c r="DS170" s="342">
        <v>42405</v>
      </c>
      <c r="DT170" s="343"/>
      <c r="DU170" s="232">
        <f t="shared" si="49"/>
        <v>0.51764705882352946</v>
      </c>
      <c r="DV170" s="342">
        <v>42405</v>
      </c>
      <c r="DW170" s="343"/>
      <c r="DX170" s="233">
        <f t="shared" si="50"/>
        <v>0.51764705882352946</v>
      </c>
      <c r="DY170" s="231"/>
      <c r="DZ170" s="227">
        <v>165</v>
      </c>
      <c r="EA170" s="208"/>
      <c r="EB170" s="3">
        <v>165</v>
      </c>
      <c r="EC170" s="3">
        <v>29</v>
      </c>
    </row>
    <row r="171" spans="1:133">
      <c r="A171" s="342">
        <v>42662</v>
      </c>
      <c r="B171" s="343"/>
      <c r="C171" s="164">
        <f t="shared" si="40"/>
        <v>0.65098039215686276</v>
      </c>
      <c r="D171" s="3">
        <v>166</v>
      </c>
      <c r="E171" s="207" t="s">
        <v>204</v>
      </c>
      <c r="F171" s="342">
        <v>42662</v>
      </c>
      <c r="G171" s="343"/>
      <c r="H171" s="208"/>
      <c r="I171" s="342">
        <v>42662</v>
      </c>
      <c r="J171" s="343"/>
      <c r="K171" s="208"/>
      <c r="L171" s="342">
        <v>42662</v>
      </c>
      <c r="M171" s="343"/>
      <c r="N171" s="208"/>
      <c r="O171" s="342">
        <v>42662</v>
      </c>
      <c r="P171" s="343"/>
      <c r="Q171" s="208"/>
      <c r="R171" s="342">
        <v>42662</v>
      </c>
      <c r="S171" s="343"/>
      <c r="T171" s="208"/>
      <c r="U171" s="342">
        <v>42662</v>
      </c>
      <c r="V171" s="343"/>
      <c r="W171" s="208"/>
      <c r="X171" s="342">
        <v>42662</v>
      </c>
      <c r="Y171" s="343"/>
      <c r="Z171" s="208"/>
      <c r="AA171" s="342">
        <v>42662</v>
      </c>
      <c r="AB171" s="343"/>
      <c r="AC171" s="208"/>
      <c r="AD171" s="342">
        <v>42662</v>
      </c>
      <c r="AE171" s="343"/>
      <c r="AF171" s="164">
        <f t="shared" si="41"/>
        <v>0.65098039215686276</v>
      </c>
      <c r="AG171" s="3">
        <v>166</v>
      </c>
      <c r="AH171" s="207" t="s">
        <v>204</v>
      </c>
      <c r="AI171" s="342">
        <v>42662</v>
      </c>
      <c r="AJ171" s="343"/>
      <c r="AK171" s="208"/>
      <c r="AL171" s="342">
        <v>42662</v>
      </c>
      <c r="AM171" s="343"/>
      <c r="AN171" s="208"/>
      <c r="AO171" s="342">
        <v>42662</v>
      </c>
      <c r="AP171" s="343"/>
      <c r="AQ171" s="208"/>
      <c r="AR171" s="342">
        <v>42662</v>
      </c>
      <c r="AS171" s="343"/>
      <c r="AT171" s="208"/>
      <c r="AU171" s="342">
        <v>42662</v>
      </c>
      <c r="AV171" s="343"/>
      <c r="AW171" s="208"/>
      <c r="AX171" s="342">
        <v>42662</v>
      </c>
      <c r="AY171" s="343"/>
      <c r="AZ171" s="208"/>
      <c r="BA171" s="342">
        <v>42662</v>
      </c>
      <c r="BB171" s="343"/>
      <c r="BC171" s="208"/>
      <c r="BD171" s="342">
        <v>42662</v>
      </c>
      <c r="BE171" s="343"/>
      <c r="BF171" s="208"/>
      <c r="BG171" s="3">
        <v>166</v>
      </c>
      <c r="BH171" s="164">
        <f t="shared" si="56"/>
        <v>0.65098039215686276</v>
      </c>
      <c r="BI171" s="3">
        <v>166</v>
      </c>
      <c r="BJ171" s="174">
        <v>16.135458167330675</v>
      </c>
      <c r="BK171" s="281">
        <v>9.620000000000001</v>
      </c>
      <c r="BL171" s="179" t="str">
        <f t="shared" si="57"/>
        <v>save current state in my MIX in the controller</v>
      </c>
      <c r="BM171" s="175" t="s">
        <v>118</v>
      </c>
      <c r="BS171" s="342">
        <v>42662</v>
      </c>
      <c r="BT171" s="343"/>
      <c r="BU171" s="3">
        <v>7100</v>
      </c>
      <c r="BV171" s="342">
        <v>42662</v>
      </c>
      <c r="BW171" s="343"/>
      <c r="BX171" s="3">
        <v>30</v>
      </c>
      <c r="BZ171" s="342">
        <v>42662</v>
      </c>
      <c r="CA171" s="343"/>
      <c r="CB171" s="163">
        <v>7100</v>
      </c>
      <c r="CC171" s="342">
        <v>42662</v>
      </c>
      <c r="CD171" s="343"/>
      <c r="CE171" s="177">
        <v>234.35294117647058</v>
      </c>
      <c r="CF171" s="342">
        <v>42662</v>
      </c>
      <c r="CG171" s="343"/>
      <c r="CH171" s="172">
        <f t="shared" si="42"/>
        <v>167.30196078431374</v>
      </c>
      <c r="CJ171" s="342">
        <v>42662</v>
      </c>
      <c r="CK171" s="343"/>
      <c r="CL171" s="164">
        <f t="shared" si="43"/>
        <v>0.65098039215686276</v>
      </c>
      <c r="CM171" s="342">
        <v>42662</v>
      </c>
      <c r="CN171" s="343"/>
      <c r="CO171" s="164">
        <f t="shared" si="44"/>
        <v>0.65098039215686276</v>
      </c>
      <c r="CP171" s="342">
        <v>42662</v>
      </c>
      <c r="CQ171" s="343"/>
      <c r="CR171" s="164">
        <f t="shared" si="45"/>
        <v>0.65098039215686276</v>
      </c>
      <c r="CS171" s="342">
        <v>42662</v>
      </c>
      <c r="CT171" s="343"/>
      <c r="CU171" s="164">
        <f t="shared" si="46"/>
        <v>0.65098039215686276</v>
      </c>
      <c r="CV171" s="342">
        <v>42662</v>
      </c>
      <c r="CW171" s="343"/>
      <c r="CX171" s="164">
        <f t="shared" si="47"/>
        <v>0.65098039215686276</v>
      </c>
      <c r="CY171" s="342">
        <v>42662</v>
      </c>
      <c r="CZ171" s="343"/>
      <c r="DA171" s="164">
        <f t="shared" si="48"/>
        <v>0.65098039215686276</v>
      </c>
      <c r="DC171" s="3">
        <v>166</v>
      </c>
      <c r="DD171" s="3" t="s">
        <v>186</v>
      </c>
      <c r="DE171" s="3">
        <v>166</v>
      </c>
      <c r="DF171" s="168" t="s">
        <v>110</v>
      </c>
      <c r="DG171" s="3">
        <v>166</v>
      </c>
      <c r="DH171" s="164" t="s">
        <v>210</v>
      </c>
      <c r="DI171" s="3">
        <v>166</v>
      </c>
      <c r="DJ171" s="164" t="s">
        <v>152</v>
      </c>
      <c r="DK171" s="3">
        <v>166</v>
      </c>
      <c r="DL171" s="167">
        <f t="shared" si="52"/>
        <v>2.9080916334661335</v>
      </c>
      <c r="DM171" s="3">
        <v>166</v>
      </c>
      <c r="DN171" s="167">
        <f t="shared" si="53"/>
        <v>5.8166832669322694</v>
      </c>
      <c r="DP171" s="3">
        <v>166</v>
      </c>
      <c r="DQ171" s="208"/>
      <c r="DS171" s="342">
        <v>42662</v>
      </c>
      <c r="DT171" s="343"/>
      <c r="DU171" s="232">
        <f t="shared" si="49"/>
        <v>0.52078431372549028</v>
      </c>
      <c r="DV171" s="342">
        <v>42662</v>
      </c>
      <c r="DW171" s="343"/>
      <c r="DX171" s="233">
        <f t="shared" si="50"/>
        <v>0.52078431372549028</v>
      </c>
      <c r="DY171" s="231"/>
      <c r="DZ171" s="227">
        <v>166</v>
      </c>
      <c r="EA171" s="208"/>
      <c r="EB171" s="3">
        <v>166</v>
      </c>
      <c r="EC171" s="3">
        <v>30</v>
      </c>
    </row>
    <row r="172" spans="1:133">
      <c r="A172" s="342">
        <v>42919</v>
      </c>
      <c r="B172" s="343"/>
      <c r="C172" s="164">
        <f t="shared" si="40"/>
        <v>0.65490196078431373</v>
      </c>
      <c r="D172" s="3">
        <v>167</v>
      </c>
      <c r="E172" s="207" t="s">
        <v>204</v>
      </c>
      <c r="F172" s="342">
        <v>42919</v>
      </c>
      <c r="G172" s="343"/>
      <c r="H172" s="208"/>
      <c r="I172" s="342">
        <v>42919</v>
      </c>
      <c r="J172" s="343"/>
      <c r="K172" s="208"/>
      <c r="L172" s="342">
        <v>42919</v>
      </c>
      <c r="M172" s="343"/>
      <c r="N172" s="208"/>
      <c r="O172" s="342">
        <v>42919</v>
      </c>
      <c r="P172" s="343"/>
      <c r="Q172" s="208"/>
      <c r="R172" s="342">
        <v>42919</v>
      </c>
      <c r="S172" s="343"/>
      <c r="T172" s="208"/>
      <c r="U172" s="342">
        <v>42919</v>
      </c>
      <c r="V172" s="343"/>
      <c r="W172" s="208"/>
      <c r="X172" s="342">
        <v>42919</v>
      </c>
      <c r="Y172" s="343"/>
      <c r="Z172" s="208"/>
      <c r="AA172" s="342">
        <v>42919</v>
      </c>
      <c r="AB172" s="343"/>
      <c r="AC172" s="208"/>
      <c r="AD172" s="342">
        <v>42919</v>
      </c>
      <c r="AE172" s="343"/>
      <c r="AF172" s="164">
        <f t="shared" si="41"/>
        <v>0.65490196078431373</v>
      </c>
      <c r="AG172" s="3">
        <v>167</v>
      </c>
      <c r="AH172" s="207" t="s">
        <v>204</v>
      </c>
      <c r="AI172" s="342">
        <v>42919</v>
      </c>
      <c r="AJ172" s="343"/>
      <c r="AK172" s="208"/>
      <c r="AL172" s="342">
        <v>42919</v>
      </c>
      <c r="AM172" s="343"/>
      <c r="AN172" s="208"/>
      <c r="AO172" s="342">
        <v>42919</v>
      </c>
      <c r="AP172" s="343"/>
      <c r="AQ172" s="208"/>
      <c r="AR172" s="342">
        <v>42919</v>
      </c>
      <c r="AS172" s="343"/>
      <c r="AT172" s="208"/>
      <c r="AU172" s="342">
        <v>42919</v>
      </c>
      <c r="AV172" s="343"/>
      <c r="AW172" s="208"/>
      <c r="AX172" s="342">
        <v>42919</v>
      </c>
      <c r="AY172" s="343"/>
      <c r="AZ172" s="208"/>
      <c r="BA172" s="342">
        <v>42919</v>
      </c>
      <c r="BB172" s="343"/>
      <c r="BC172" s="208"/>
      <c r="BD172" s="342">
        <v>42919</v>
      </c>
      <c r="BE172" s="343"/>
      <c r="BF172" s="208"/>
      <c r="BG172" s="3">
        <v>167</v>
      </c>
      <c r="BH172" s="164">
        <f t="shared" si="56"/>
        <v>0.65490196078431373</v>
      </c>
      <c r="BI172" s="3">
        <v>167</v>
      </c>
      <c r="BJ172" s="174">
        <v>16.235059760956176</v>
      </c>
      <c r="BK172" s="281">
        <v>9.6900000000000013</v>
      </c>
      <c r="BL172" s="179" t="str">
        <f t="shared" si="57"/>
        <v>save current state in my MIX in the controller</v>
      </c>
      <c r="BM172" s="175" t="s">
        <v>118</v>
      </c>
      <c r="BS172" s="342">
        <v>42919</v>
      </c>
      <c r="BT172" s="343"/>
      <c r="BU172" s="3">
        <v>7150</v>
      </c>
      <c r="BV172" s="342">
        <v>42919</v>
      </c>
      <c r="BW172" s="343"/>
      <c r="BX172" s="3">
        <v>31</v>
      </c>
      <c r="BZ172" s="342">
        <v>42919</v>
      </c>
      <c r="CA172" s="343"/>
      <c r="CB172" s="163">
        <v>7150</v>
      </c>
      <c r="CC172" s="342">
        <v>42919</v>
      </c>
      <c r="CD172" s="343"/>
      <c r="CE172" s="177">
        <v>235.76470588235293</v>
      </c>
      <c r="CF172" s="342">
        <v>42919</v>
      </c>
      <c r="CG172" s="343"/>
      <c r="CH172" s="172">
        <f t="shared" si="42"/>
        <v>168.30980392156863</v>
      </c>
      <c r="CJ172" s="342">
        <v>42919</v>
      </c>
      <c r="CK172" s="343"/>
      <c r="CL172" s="164">
        <f t="shared" si="43"/>
        <v>0.65490196078431373</v>
      </c>
      <c r="CM172" s="342">
        <v>42919</v>
      </c>
      <c r="CN172" s="343"/>
      <c r="CO172" s="164">
        <f t="shared" si="44"/>
        <v>0.65490196078431373</v>
      </c>
      <c r="CP172" s="342">
        <v>42919</v>
      </c>
      <c r="CQ172" s="343"/>
      <c r="CR172" s="164">
        <f t="shared" si="45"/>
        <v>0.65490196078431373</v>
      </c>
      <c r="CS172" s="342">
        <v>42919</v>
      </c>
      <c r="CT172" s="343"/>
      <c r="CU172" s="164">
        <f t="shared" si="46"/>
        <v>0.65490196078431373</v>
      </c>
      <c r="CV172" s="342">
        <v>42919</v>
      </c>
      <c r="CW172" s="343"/>
      <c r="CX172" s="164">
        <f t="shared" si="47"/>
        <v>0.65490196078431373</v>
      </c>
      <c r="CY172" s="342">
        <v>42919</v>
      </c>
      <c r="CZ172" s="343"/>
      <c r="DA172" s="164">
        <f t="shared" si="48"/>
        <v>0.65490196078431373</v>
      </c>
      <c r="DC172" s="3">
        <v>167</v>
      </c>
      <c r="DD172" s="3" t="s">
        <v>186</v>
      </c>
      <c r="DE172" s="3">
        <v>167</v>
      </c>
      <c r="DF172" s="168" t="s">
        <v>110</v>
      </c>
      <c r="DG172" s="3">
        <v>167</v>
      </c>
      <c r="DH172" s="164" t="s">
        <v>210</v>
      </c>
      <c r="DI172" s="3">
        <v>167</v>
      </c>
      <c r="DJ172" s="164" t="s">
        <v>152</v>
      </c>
      <c r="DK172" s="3">
        <v>167</v>
      </c>
      <c r="DL172" s="167">
        <f t="shared" si="52"/>
        <v>2.9877729083665319</v>
      </c>
      <c r="DM172" s="3">
        <v>167</v>
      </c>
      <c r="DN172" s="167">
        <f t="shared" si="53"/>
        <v>5.9760458167330661</v>
      </c>
      <c r="DP172" s="3">
        <v>167</v>
      </c>
      <c r="DQ172" s="208"/>
      <c r="DS172" s="342">
        <v>42919</v>
      </c>
      <c r="DT172" s="343"/>
      <c r="DU172" s="232">
        <f t="shared" si="49"/>
        <v>0.52392156862745098</v>
      </c>
      <c r="DV172" s="342">
        <v>42919</v>
      </c>
      <c r="DW172" s="343"/>
      <c r="DX172" s="233">
        <f t="shared" si="50"/>
        <v>0.52392156862745098</v>
      </c>
      <c r="DY172" s="231"/>
      <c r="DZ172" s="227">
        <v>167</v>
      </c>
      <c r="EA172" s="208"/>
      <c r="EB172" s="3">
        <v>167</v>
      </c>
      <c r="EC172" s="3">
        <v>31</v>
      </c>
    </row>
    <row r="173" spans="1:133">
      <c r="A173" s="342">
        <v>43176</v>
      </c>
      <c r="B173" s="343"/>
      <c r="C173" s="164">
        <f t="shared" si="40"/>
        <v>0.6588235294117647</v>
      </c>
      <c r="D173" s="3">
        <v>168</v>
      </c>
      <c r="E173" s="207" t="s">
        <v>204</v>
      </c>
      <c r="F173" s="342">
        <v>43176</v>
      </c>
      <c r="G173" s="343"/>
      <c r="H173" s="208"/>
      <c r="I173" s="342">
        <v>43176</v>
      </c>
      <c r="J173" s="343"/>
      <c r="K173" s="208"/>
      <c r="L173" s="342">
        <v>43176</v>
      </c>
      <c r="M173" s="343"/>
      <c r="N173" s="208"/>
      <c r="O173" s="342">
        <v>43176</v>
      </c>
      <c r="P173" s="343"/>
      <c r="Q173" s="208"/>
      <c r="R173" s="342">
        <v>43176</v>
      </c>
      <c r="S173" s="343"/>
      <c r="T173" s="208"/>
      <c r="U173" s="342">
        <v>43176</v>
      </c>
      <c r="V173" s="343"/>
      <c r="W173" s="208"/>
      <c r="X173" s="342">
        <v>43176</v>
      </c>
      <c r="Y173" s="343"/>
      <c r="Z173" s="208"/>
      <c r="AA173" s="342">
        <v>43176</v>
      </c>
      <c r="AB173" s="343"/>
      <c r="AC173" s="208"/>
      <c r="AD173" s="342">
        <v>43176</v>
      </c>
      <c r="AE173" s="343"/>
      <c r="AF173" s="164">
        <f t="shared" si="41"/>
        <v>0.6588235294117647</v>
      </c>
      <c r="AG173" s="3">
        <v>168</v>
      </c>
      <c r="AH173" s="207" t="s">
        <v>204</v>
      </c>
      <c r="AI173" s="342">
        <v>43176</v>
      </c>
      <c r="AJ173" s="343"/>
      <c r="AK173" s="208"/>
      <c r="AL173" s="342">
        <v>43176</v>
      </c>
      <c r="AM173" s="343"/>
      <c r="AN173" s="208"/>
      <c r="AO173" s="342">
        <v>43176</v>
      </c>
      <c r="AP173" s="343"/>
      <c r="AQ173" s="208"/>
      <c r="AR173" s="342">
        <v>43176</v>
      </c>
      <c r="AS173" s="343"/>
      <c r="AT173" s="208"/>
      <c r="AU173" s="342">
        <v>43176</v>
      </c>
      <c r="AV173" s="343"/>
      <c r="AW173" s="208"/>
      <c r="AX173" s="342">
        <v>43176</v>
      </c>
      <c r="AY173" s="343"/>
      <c r="AZ173" s="208"/>
      <c r="BA173" s="342">
        <v>43176</v>
      </c>
      <c r="BB173" s="343"/>
      <c r="BC173" s="208"/>
      <c r="BD173" s="342">
        <v>43176</v>
      </c>
      <c r="BE173" s="343"/>
      <c r="BF173" s="208"/>
      <c r="BG173" s="3">
        <v>168</v>
      </c>
      <c r="BH173" s="164">
        <f t="shared" si="56"/>
        <v>0.6588235294117647</v>
      </c>
      <c r="BI173" s="3">
        <v>168</v>
      </c>
      <c r="BJ173" s="174">
        <v>16.334661354581673</v>
      </c>
      <c r="BK173" s="281">
        <v>9.7600000000000016</v>
      </c>
      <c r="BL173" s="179" t="str">
        <f t="shared" si="57"/>
        <v>save current state in my MIX in the controller</v>
      </c>
      <c r="BM173" s="175" t="s">
        <v>118</v>
      </c>
      <c r="BS173" s="342">
        <v>43176</v>
      </c>
      <c r="BT173" s="343"/>
      <c r="BU173" s="3">
        <v>7150</v>
      </c>
      <c r="BV173" s="342">
        <v>43176</v>
      </c>
      <c r="BW173" s="343"/>
      <c r="BX173" s="3">
        <v>31</v>
      </c>
      <c r="BZ173" s="342">
        <v>43176</v>
      </c>
      <c r="CA173" s="343"/>
      <c r="CB173" s="163">
        <v>7150</v>
      </c>
      <c r="CC173" s="342">
        <v>43176</v>
      </c>
      <c r="CD173" s="343"/>
      <c r="CE173" s="177">
        <v>237.1764705882353</v>
      </c>
      <c r="CF173" s="342">
        <v>43176</v>
      </c>
      <c r="CG173" s="343"/>
      <c r="CH173" s="172">
        <f t="shared" si="42"/>
        <v>169.31764705882352</v>
      </c>
      <c r="CJ173" s="342">
        <v>43176</v>
      </c>
      <c r="CK173" s="343"/>
      <c r="CL173" s="164">
        <f t="shared" si="43"/>
        <v>0.6588235294117647</v>
      </c>
      <c r="CM173" s="342">
        <v>43176</v>
      </c>
      <c r="CN173" s="343"/>
      <c r="CO173" s="164">
        <f t="shared" si="44"/>
        <v>0.6588235294117647</v>
      </c>
      <c r="CP173" s="342">
        <v>43176</v>
      </c>
      <c r="CQ173" s="343"/>
      <c r="CR173" s="164">
        <f t="shared" si="45"/>
        <v>0.6588235294117647</v>
      </c>
      <c r="CS173" s="342">
        <v>43176</v>
      </c>
      <c r="CT173" s="343"/>
      <c r="CU173" s="164">
        <f t="shared" si="46"/>
        <v>0.6588235294117647</v>
      </c>
      <c r="CV173" s="342">
        <v>43176</v>
      </c>
      <c r="CW173" s="343"/>
      <c r="CX173" s="164">
        <f t="shared" si="47"/>
        <v>0.6588235294117647</v>
      </c>
      <c r="CY173" s="342">
        <v>43176</v>
      </c>
      <c r="CZ173" s="343"/>
      <c r="DA173" s="164">
        <f t="shared" si="48"/>
        <v>0.6588235294117647</v>
      </c>
      <c r="DC173" s="3">
        <v>168</v>
      </c>
      <c r="DD173" s="3" t="s">
        <v>186</v>
      </c>
      <c r="DE173" s="3">
        <v>168</v>
      </c>
      <c r="DF173" s="168" t="s">
        <v>110</v>
      </c>
      <c r="DG173" s="3">
        <v>168</v>
      </c>
      <c r="DH173" s="164" t="s">
        <v>210</v>
      </c>
      <c r="DI173" s="3">
        <v>168</v>
      </c>
      <c r="DJ173" s="164" t="s">
        <v>152</v>
      </c>
      <c r="DK173" s="3">
        <v>168</v>
      </c>
      <c r="DL173" s="167">
        <f t="shared" si="52"/>
        <v>3.0674541832669302</v>
      </c>
      <c r="DM173" s="3">
        <v>168</v>
      </c>
      <c r="DN173" s="167">
        <f t="shared" si="53"/>
        <v>6.1354083665338628</v>
      </c>
      <c r="DP173" s="3">
        <v>168</v>
      </c>
      <c r="DQ173" s="208"/>
      <c r="DS173" s="342">
        <v>43176</v>
      </c>
      <c r="DT173" s="343"/>
      <c r="DU173" s="232">
        <f t="shared" si="49"/>
        <v>0.5270588235294118</v>
      </c>
      <c r="DV173" s="342">
        <v>43176</v>
      </c>
      <c r="DW173" s="343"/>
      <c r="DX173" s="233">
        <f t="shared" si="50"/>
        <v>0.5270588235294118</v>
      </c>
      <c r="DY173" s="231"/>
      <c r="DZ173" s="227">
        <v>168</v>
      </c>
      <c r="EA173" s="208"/>
      <c r="EB173" s="3">
        <v>168</v>
      </c>
      <c r="EC173" s="3">
        <v>31</v>
      </c>
    </row>
    <row r="174" spans="1:133">
      <c r="A174" s="342">
        <v>43433</v>
      </c>
      <c r="B174" s="343"/>
      <c r="C174" s="164">
        <f t="shared" si="40"/>
        <v>0.66274509803921566</v>
      </c>
      <c r="D174" s="3">
        <v>169</v>
      </c>
      <c r="E174" s="207" t="s">
        <v>204</v>
      </c>
      <c r="F174" s="342">
        <v>43433</v>
      </c>
      <c r="G174" s="343"/>
      <c r="H174" s="208"/>
      <c r="I174" s="342">
        <v>43433</v>
      </c>
      <c r="J174" s="343"/>
      <c r="K174" s="208"/>
      <c r="L174" s="342">
        <v>43433</v>
      </c>
      <c r="M174" s="343"/>
      <c r="N174" s="208"/>
      <c r="O174" s="342">
        <v>43433</v>
      </c>
      <c r="P174" s="343"/>
      <c r="Q174" s="208"/>
      <c r="R174" s="342">
        <v>43433</v>
      </c>
      <c r="S174" s="343"/>
      <c r="T174" s="208"/>
      <c r="U174" s="342">
        <v>43433</v>
      </c>
      <c r="V174" s="343"/>
      <c r="W174" s="208"/>
      <c r="X174" s="342">
        <v>43433</v>
      </c>
      <c r="Y174" s="343"/>
      <c r="Z174" s="208"/>
      <c r="AA174" s="342">
        <v>43433</v>
      </c>
      <c r="AB174" s="343"/>
      <c r="AC174" s="208"/>
      <c r="AD174" s="342">
        <v>43433</v>
      </c>
      <c r="AE174" s="343"/>
      <c r="AF174" s="164">
        <f t="shared" si="41"/>
        <v>0.66274509803921566</v>
      </c>
      <c r="AG174" s="3">
        <v>169</v>
      </c>
      <c r="AH174" s="207" t="s">
        <v>204</v>
      </c>
      <c r="AI174" s="342">
        <v>43433</v>
      </c>
      <c r="AJ174" s="343"/>
      <c r="AK174" s="208"/>
      <c r="AL174" s="342">
        <v>43433</v>
      </c>
      <c r="AM174" s="343"/>
      <c r="AN174" s="208"/>
      <c r="AO174" s="342">
        <v>43433</v>
      </c>
      <c r="AP174" s="343"/>
      <c r="AQ174" s="208"/>
      <c r="AR174" s="342">
        <v>43433</v>
      </c>
      <c r="AS174" s="343"/>
      <c r="AT174" s="208"/>
      <c r="AU174" s="342">
        <v>43433</v>
      </c>
      <c r="AV174" s="343"/>
      <c r="AW174" s="208"/>
      <c r="AX174" s="342">
        <v>43433</v>
      </c>
      <c r="AY174" s="343"/>
      <c r="AZ174" s="208"/>
      <c r="BA174" s="342">
        <v>43433</v>
      </c>
      <c r="BB174" s="343"/>
      <c r="BC174" s="208"/>
      <c r="BD174" s="342">
        <v>43433</v>
      </c>
      <c r="BE174" s="343"/>
      <c r="BF174" s="208"/>
      <c r="BG174" s="3">
        <v>169</v>
      </c>
      <c r="BH174" s="164">
        <f t="shared" si="56"/>
        <v>0.66274509803921566</v>
      </c>
      <c r="BI174" s="3">
        <v>169</v>
      </c>
      <c r="BJ174" s="174">
        <v>16.43426294820717</v>
      </c>
      <c r="BK174" s="281">
        <v>9.83</v>
      </c>
      <c r="BL174" s="179" t="str">
        <f t="shared" si="57"/>
        <v>save current state in my MIX in the controller</v>
      </c>
      <c r="BM174" s="175" t="s">
        <v>118</v>
      </c>
      <c r="BS174" s="342">
        <v>43433</v>
      </c>
      <c r="BT174" s="343"/>
      <c r="BU174" s="3">
        <v>7200</v>
      </c>
      <c r="BV174" s="342">
        <v>43433</v>
      </c>
      <c r="BW174" s="343"/>
      <c r="BX174" s="3">
        <v>32</v>
      </c>
      <c r="BZ174" s="342">
        <v>43433</v>
      </c>
      <c r="CA174" s="343"/>
      <c r="CB174" s="163">
        <v>7200</v>
      </c>
      <c r="CC174" s="342">
        <v>43433</v>
      </c>
      <c r="CD174" s="343"/>
      <c r="CE174" s="177">
        <v>238.58823529411765</v>
      </c>
      <c r="CF174" s="342">
        <v>43433</v>
      </c>
      <c r="CG174" s="343"/>
      <c r="CH174" s="172">
        <f t="shared" si="42"/>
        <v>170.32549019607842</v>
      </c>
      <c r="CJ174" s="342">
        <v>43433</v>
      </c>
      <c r="CK174" s="343"/>
      <c r="CL174" s="164">
        <f t="shared" si="43"/>
        <v>0.66274509803921566</v>
      </c>
      <c r="CM174" s="342">
        <v>43433</v>
      </c>
      <c r="CN174" s="343"/>
      <c r="CO174" s="164">
        <f t="shared" si="44"/>
        <v>0.66274509803921566</v>
      </c>
      <c r="CP174" s="342">
        <v>43433</v>
      </c>
      <c r="CQ174" s="343"/>
      <c r="CR174" s="164">
        <f t="shared" si="45"/>
        <v>0.66274509803921566</v>
      </c>
      <c r="CS174" s="342">
        <v>43433</v>
      </c>
      <c r="CT174" s="343"/>
      <c r="CU174" s="164">
        <f t="shared" si="46"/>
        <v>0.66274509803921566</v>
      </c>
      <c r="CV174" s="342">
        <v>43433</v>
      </c>
      <c r="CW174" s="343"/>
      <c r="CX174" s="164">
        <f t="shared" si="47"/>
        <v>0.66274509803921566</v>
      </c>
      <c r="CY174" s="342">
        <v>43433</v>
      </c>
      <c r="CZ174" s="343"/>
      <c r="DA174" s="164">
        <f t="shared" si="48"/>
        <v>0.66274509803921566</v>
      </c>
      <c r="DC174" s="3">
        <v>169</v>
      </c>
      <c r="DD174" s="3" t="s">
        <v>186</v>
      </c>
      <c r="DE174" s="3">
        <v>169</v>
      </c>
      <c r="DF174" s="168" t="s">
        <v>110</v>
      </c>
      <c r="DG174" s="3">
        <v>169</v>
      </c>
      <c r="DH174" s="164" t="s">
        <v>210</v>
      </c>
      <c r="DI174" s="3">
        <v>169</v>
      </c>
      <c r="DJ174" s="164" t="s">
        <v>152</v>
      </c>
      <c r="DK174" s="3">
        <v>169</v>
      </c>
      <c r="DL174" s="167">
        <f t="shared" si="52"/>
        <v>3.1471354581673285</v>
      </c>
      <c r="DM174" s="3">
        <v>169</v>
      </c>
      <c r="DN174" s="167">
        <f t="shared" si="53"/>
        <v>6.2947709163346595</v>
      </c>
      <c r="DP174" s="3">
        <v>169</v>
      </c>
      <c r="DQ174" s="208"/>
      <c r="DS174" s="342">
        <v>43433</v>
      </c>
      <c r="DT174" s="343"/>
      <c r="DU174" s="232">
        <f t="shared" si="49"/>
        <v>0.53019607843137251</v>
      </c>
      <c r="DV174" s="342">
        <v>43433</v>
      </c>
      <c r="DW174" s="343"/>
      <c r="DX174" s="233">
        <f t="shared" si="50"/>
        <v>0.53019607843137251</v>
      </c>
      <c r="DY174" s="231"/>
      <c r="DZ174" s="227">
        <v>169</v>
      </c>
      <c r="EA174" s="208"/>
      <c r="EB174" s="3">
        <v>169</v>
      </c>
      <c r="EC174" s="3">
        <v>32</v>
      </c>
    </row>
    <row r="175" spans="1:133">
      <c r="A175" s="342">
        <v>43690</v>
      </c>
      <c r="B175" s="343"/>
      <c r="C175" s="164">
        <f t="shared" si="40"/>
        <v>0.66666666666666663</v>
      </c>
      <c r="D175" s="3">
        <v>170</v>
      </c>
      <c r="E175" s="207" t="s">
        <v>204</v>
      </c>
      <c r="F175" s="342">
        <v>43690</v>
      </c>
      <c r="G175" s="343"/>
      <c r="H175" s="208"/>
      <c r="I175" s="342">
        <v>43690</v>
      </c>
      <c r="J175" s="343"/>
      <c r="K175" s="208"/>
      <c r="L175" s="342">
        <v>43690</v>
      </c>
      <c r="M175" s="343"/>
      <c r="N175" s="208"/>
      <c r="O175" s="342">
        <v>43690</v>
      </c>
      <c r="P175" s="343"/>
      <c r="Q175" s="208"/>
      <c r="R175" s="342">
        <v>43690</v>
      </c>
      <c r="S175" s="343"/>
      <c r="T175" s="208"/>
      <c r="U175" s="342">
        <v>43690</v>
      </c>
      <c r="V175" s="343"/>
      <c r="W175" s="208"/>
      <c r="X175" s="342">
        <v>43690</v>
      </c>
      <c r="Y175" s="343"/>
      <c r="Z175" s="208"/>
      <c r="AA175" s="342">
        <v>43690</v>
      </c>
      <c r="AB175" s="343"/>
      <c r="AC175" s="208"/>
      <c r="AD175" s="342">
        <v>43690</v>
      </c>
      <c r="AE175" s="343"/>
      <c r="AF175" s="164">
        <f t="shared" si="41"/>
        <v>0.66666666666666663</v>
      </c>
      <c r="AG175" s="3">
        <v>170</v>
      </c>
      <c r="AH175" s="207" t="s">
        <v>204</v>
      </c>
      <c r="AI175" s="342">
        <v>43690</v>
      </c>
      <c r="AJ175" s="343"/>
      <c r="AK175" s="208"/>
      <c r="AL175" s="342">
        <v>43690</v>
      </c>
      <c r="AM175" s="343"/>
      <c r="AN175" s="208"/>
      <c r="AO175" s="342">
        <v>43690</v>
      </c>
      <c r="AP175" s="343"/>
      <c r="AQ175" s="208"/>
      <c r="AR175" s="342">
        <v>43690</v>
      </c>
      <c r="AS175" s="343"/>
      <c r="AT175" s="208"/>
      <c r="AU175" s="342">
        <v>43690</v>
      </c>
      <c r="AV175" s="343"/>
      <c r="AW175" s="208"/>
      <c r="AX175" s="342">
        <v>43690</v>
      </c>
      <c r="AY175" s="343"/>
      <c r="AZ175" s="208"/>
      <c r="BA175" s="342">
        <v>43690</v>
      </c>
      <c r="BB175" s="343"/>
      <c r="BC175" s="208"/>
      <c r="BD175" s="342">
        <v>43690</v>
      </c>
      <c r="BE175" s="343"/>
      <c r="BF175" s="208"/>
      <c r="BG175" s="3">
        <v>170</v>
      </c>
      <c r="BH175" s="164">
        <f t="shared" si="56"/>
        <v>0.66666666666666663</v>
      </c>
      <c r="BI175" s="3">
        <v>170</v>
      </c>
      <c r="BJ175" s="174">
        <v>16.533864541832667</v>
      </c>
      <c r="BK175" s="281">
        <v>9.8999999999999986</v>
      </c>
      <c r="BL175" s="179" t="str">
        <f t="shared" si="57"/>
        <v>save current state in my MIX in the controller</v>
      </c>
      <c r="BM175" s="175" t="s">
        <v>118</v>
      </c>
      <c r="BS175" s="342">
        <v>43690</v>
      </c>
      <c r="BT175" s="343"/>
      <c r="BU175" s="3">
        <v>7250</v>
      </c>
      <c r="BV175" s="342">
        <v>43690</v>
      </c>
      <c r="BW175" s="343"/>
      <c r="BX175" s="3">
        <v>33</v>
      </c>
      <c r="BZ175" s="342">
        <v>43690</v>
      </c>
      <c r="CA175" s="343"/>
      <c r="CB175" s="163">
        <v>7250</v>
      </c>
      <c r="CC175" s="342">
        <v>43690</v>
      </c>
      <c r="CD175" s="343"/>
      <c r="CE175" s="177">
        <v>240</v>
      </c>
      <c r="CF175" s="342">
        <v>43690</v>
      </c>
      <c r="CG175" s="343"/>
      <c r="CH175" s="172">
        <f t="shared" si="42"/>
        <v>171.33333333333334</v>
      </c>
      <c r="CJ175" s="342">
        <v>43690</v>
      </c>
      <c r="CK175" s="343"/>
      <c r="CL175" s="164">
        <f t="shared" si="43"/>
        <v>0.66666666666666663</v>
      </c>
      <c r="CM175" s="342">
        <v>43690</v>
      </c>
      <c r="CN175" s="343"/>
      <c r="CO175" s="164">
        <f t="shared" si="44"/>
        <v>0.66666666666666663</v>
      </c>
      <c r="CP175" s="342">
        <v>43690</v>
      </c>
      <c r="CQ175" s="343"/>
      <c r="CR175" s="164">
        <f t="shared" si="45"/>
        <v>0.66666666666666663</v>
      </c>
      <c r="CS175" s="342">
        <v>43690</v>
      </c>
      <c r="CT175" s="343"/>
      <c r="CU175" s="164">
        <f t="shared" si="46"/>
        <v>0.66666666666666663</v>
      </c>
      <c r="CV175" s="342">
        <v>43690</v>
      </c>
      <c r="CW175" s="343"/>
      <c r="CX175" s="164">
        <f t="shared" si="47"/>
        <v>0.66666666666666663</v>
      </c>
      <c r="CY175" s="342">
        <v>43690</v>
      </c>
      <c r="CZ175" s="343"/>
      <c r="DA175" s="164">
        <f t="shared" si="48"/>
        <v>0.66666666666666663</v>
      </c>
      <c r="DC175" s="3">
        <v>170</v>
      </c>
      <c r="DD175" s="3" t="s">
        <v>186</v>
      </c>
      <c r="DE175" s="3">
        <v>170</v>
      </c>
      <c r="DF175" s="168" t="s">
        <v>110</v>
      </c>
      <c r="DG175" s="3">
        <v>170</v>
      </c>
      <c r="DH175" s="164" t="s">
        <v>210</v>
      </c>
      <c r="DI175" s="3">
        <v>170</v>
      </c>
      <c r="DJ175" s="164" t="s">
        <v>152</v>
      </c>
      <c r="DK175" s="3">
        <v>170</v>
      </c>
      <c r="DL175" s="167">
        <f t="shared" si="52"/>
        <v>3.2268167330677269</v>
      </c>
      <c r="DM175" s="3">
        <v>170</v>
      </c>
      <c r="DN175" s="167">
        <f t="shared" si="53"/>
        <v>6.4541334661354561</v>
      </c>
      <c r="DP175" s="3">
        <v>170</v>
      </c>
      <c r="DQ175" s="208"/>
      <c r="DS175" s="342">
        <v>43690</v>
      </c>
      <c r="DT175" s="343"/>
      <c r="DU175" s="232">
        <f t="shared" si="49"/>
        <v>0.53333333333333333</v>
      </c>
      <c r="DV175" s="342">
        <v>43690</v>
      </c>
      <c r="DW175" s="343"/>
      <c r="DX175" s="233">
        <f t="shared" si="50"/>
        <v>0.53333333333333333</v>
      </c>
      <c r="DY175" s="231"/>
      <c r="DZ175" s="227">
        <v>170</v>
      </c>
      <c r="EA175" s="208"/>
      <c r="EB175" s="3">
        <v>170</v>
      </c>
      <c r="EC175" s="3">
        <v>33</v>
      </c>
    </row>
    <row r="176" spans="1:133">
      <c r="A176" s="342">
        <v>43947</v>
      </c>
      <c r="B176" s="343"/>
      <c r="C176" s="164">
        <f t="shared" si="40"/>
        <v>0.6705882352941176</v>
      </c>
      <c r="D176" s="3">
        <v>171</v>
      </c>
      <c r="E176" s="207" t="s">
        <v>204</v>
      </c>
      <c r="F176" s="342">
        <v>43947</v>
      </c>
      <c r="G176" s="343"/>
      <c r="H176" s="208"/>
      <c r="I176" s="342">
        <v>43947</v>
      </c>
      <c r="J176" s="343"/>
      <c r="K176" s="208"/>
      <c r="L176" s="342">
        <v>43947</v>
      </c>
      <c r="M176" s="343"/>
      <c r="N176" s="208"/>
      <c r="O176" s="342">
        <v>43947</v>
      </c>
      <c r="P176" s="343"/>
      <c r="Q176" s="208"/>
      <c r="R176" s="342">
        <v>43947</v>
      </c>
      <c r="S176" s="343"/>
      <c r="T176" s="208"/>
      <c r="U176" s="342">
        <v>43947</v>
      </c>
      <c r="V176" s="343"/>
      <c r="W176" s="208"/>
      <c r="X176" s="342">
        <v>43947</v>
      </c>
      <c r="Y176" s="343"/>
      <c r="Z176" s="208"/>
      <c r="AA176" s="342">
        <v>43947</v>
      </c>
      <c r="AB176" s="343"/>
      <c r="AC176" s="208"/>
      <c r="AD176" s="342">
        <v>43947</v>
      </c>
      <c r="AE176" s="343"/>
      <c r="AF176" s="164">
        <f t="shared" si="41"/>
        <v>0.6705882352941176</v>
      </c>
      <c r="AG176" s="3">
        <v>171</v>
      </c>
      <c r="AH176" s="207" t="s">
        <v>204</v>
      </c>
      <c r="AI176" s="342">
        <v>43947</v>
      </c>
      <c r="AJ176" s="343"/>
      <c r="AK176" s="208"/>
      <c r="AL176" s="342">
        <v>43947</v>
      </c>
      <c r="AM176" s="343"/>
      <c r="AN176" s="208"/>
      <c r="AO176" s="342">
        <v>43947</v>
      </c>
      <c r="AP176" s="343"/>
      <c r="AQ176" s="208"/>
      <c r="AR176" s="342">
        <v>43947</v>
      </c>
      <c r="AS176" s="343"/>
      <c r="AT176" s="208"/>
      <c r="AU176" s="342">
        <v>43947</v>
      </c>
      <c r="AV176" s="343"/>
      <c r="AW176" s="208"/>
      <c r="AX176" s="342">
        <v>43947</v>
      </c>
      <c r="AY176" s="343"/>
      <c r="AZ176" s="208"/>
      <c r="BA176" s="342">
        <v>43947</v>
      </c>
      <c r="BB176" s="343"/>
      <c r="BC176" s="208"/>
      <c r="BD176" s="342">
        <v>43947</v>
      </c>
      <c r="BE176" s="343"/>
      <c r="BF176" s="208"/>
      <c r="BG176" s="3">
        <v>171</v>
      </c>
      <c r="BH176" s="164">
        <f t="shared" si="56"/>
        <v>0.6705882352941176</v>
      </c>
      <c r="BI176" s="3">
        <v>171</v>
      </c>
      <c r="BJ176" s="174">
        <v>16.633466135458168</v>
      </c>
      <c r="BK176" s="281">
        <v>9.9699999999999989</v>
      </c>
      <c r="BL176" s="163" t="str">
        <f>BL116</f>
        <v>nothing</v>
      </c>
      <c r="BM176" s="3" t="str">
        <f>BM116</f>
        <v>nothing</v>
      </c>
      <c r="BS176" s="342">
        <v>43947</v>
      </c>
      <c r="BT176" s="343"/>
      <c r="BU176" s="3">
        <v>7250</v>
      </c>
      <c r="BV176" s="342">
        <v>43947</v>
      </c>
      <c r="BW176" s="343"/>
      <c r="BX176" s="3">
        <v>34</v>
      </c>
      <c r="BZ176" s="342">
        <v>43947</v>
      </c>
      <c r="CA176" s="343"/>
      <c r="CB176" s="163">
        <v>7250</v>
      </c>
      <c r="CC176" s="342">
        <v>43947</v>
      </c>
      <c r="CD176" s="343"/>
      <c r="CE176" s="177">
        <v>241.41176470588235</v>
      </c>
      <c r="CF176" s="342">
        <v>43947</v>
      </c>
      <c r="CG176" s="343"/>
      <c r="CH176" s="172">
        <f t="shared" si="42"/>
        <v>172.34117647058824</v>
      </c>
      <c r="CJ176" s="342">
        <v>43947</v>
      </c>
      <c r="CK176" s="343"/>
      <c r="CL176" s="164">
        <f t="shared" si="43"/>
        <v>0.6705882352941176</v>
      </c>
      <c r="CM176" s="342">
        <v>43947</v>
      </c>
      <c r="CN176" s="343"/>
      <c r="CO176" s="164">
        <f t="shared" si="44"/>
        <v>0.6705882352941176</v>
      </c>
      <c r="CP176" s="342">
        <v>43947</v>
      </c>
      <c r="CQ176" s="343"/>
      <c r="CR176" s="164">
        <f t="shared" si="45"/>
        <v>0.6705882352941176</v>
      </c>
      <c r="CS176" s="342">
        <v>43947</v>
      </c>
      <c r="CT176" s="343"/>
      <c r="CU176" s="164">
        <f t="shared" si="46"/>
        <v>0.6705882352941176</v>
      </c>
      <c r="CV176" s="342">
        <v>43947</v>
      </c>
      <c r="CW176" s="343"/>
      <c r="CX176" s="164">
        <f t="shared" si="47"/>
        <v>0.6705882352941176</v>
      </c>
      <c r="CY176" s="342">
        <v>43947</v>
      </c>
      <c r="CZ176" s="343"/>
      <c r="DA176" s="164">
        <f t="shared" si="48"/>
        <v>0.6705882352941176</v>
      </c>
      <c r="DC176" s="3">
        <v>171</v>
      </c>
      <c r="DD176" s="3" t="s">
        <v>186</v>
      </c>
      <c r="DE176" s="3">
        <v>171</v>
      </c>
      <c r="DF176" s="168" t="s">
        <v>110</v>
      </c>
      <c r="DG176" s="3">
        <v>171</v>
      </c>
      <c r="DH176" s="164" t="s">
        <v>210</v>
      </c>
      <c r="DI176" s="3">
        <v>171</v>
      </c>
      <c r="DJ176" s="164" t="s">
        <v>152</v>
      </c>
      <c r="DK176" s="3">
        <v>171</v>
      </c>
      <c r="DL176" s="167">
        <f t="shared" si="52"/>
        <v>3.3064980079681252</v>
      </c>
      <c r="DM176" s="3">
        <v>171</v>
      </c>
      <c r="DN176" s="167">
        <f t="shared" si="53"/>
        <v>6.6134960159362528</v>
      </c>
      <c r="DP176" s="3">
        <v>171</v>
      </c>
      <c r="DQ176" s="208"/>
      <c r="DS176" s="342">
        <v>43947</v>
      </c>
      <c r="DT176" s="343"/>
      <c r="DU176" s="232">
        <f t="shared" si="49"/>
        <v>0.53647058823529414</v>
      </c>
      <c r="DV176" s="342">
        <v>43947</v>
      </c>
      <c r="DW176" s="343"/>
      <c r="DX176" s="233">
        <f t="shared" si="50"/>
        <v>0.53647058823529414</v>
      </c>
      <c r="DY176" s="231"/>
      <c r="DZ176" s="227">
        <v>171</v>
      </c>
      <c r="EA176" s="208"/>
      <c r="EB176" s="3">
        <v>171</v>
      </c>
      <c r="EC176" s="3">
        <v>34</v>
      </c>
    </row>
    <row r="177" spans="1:133">
      <c r="A177" s="342">
        <v>44204</v>
      </c>
      <c r="B177" s="343"/>
      <c r="C177" s="164">
        <f t="shared" si="40"/>
        <v>0.67450980392156867</v>
      </c>
      <c r="D177" s="3">
        <v>172</v>
      </c>
      <c r="E177" s="207" t="s">
        <v>204</v>
      </c>
      <c r="F177" s="342">
        <v>44204</v>
      </c>
      <c r="G177" s="343"/>
      <c r="H177" s="208"/>
      <c r="I177" s="342">
        <v>44204</v>
      </c>
      <c r="J177" s="343"/>
      <c r="K177" s="208"/>
      <c r="L177" s="342">
        <v>44204</v>
      </c>
      <c r="M177" s="343"/>
      <c r="N177" s="208"/>
      <c r="O177" s="342">
        <v>44204</v>
      </c>
      <c r="P177" s="343"/>
      <c r="Q177" s="208"/>
      <c r="R177" s="342">
        <v>44204</v>
      </c>
      <c r="S177" s="343"/>
      <c r="T177" s="208"/>
      <c r="U177" s="342">
        <v>44204</v>
      </c>
      <c r="V177" s="343"/>
      <c r="W177" s="208"/>
      <c r="X177" s="342">
        <v>44204</v>
      </c>
      <c r="Y177" s="343"/>
      <c r="Z177" s="208"/>
      <c r="AA177" s="342">
        <v>44204</v>
      </c>
      <c r="AB177" s="343"/>
      <c r="AC177" s="208"/>
      <c r="AD177" s="342">
        <v>44204</v>
      </c>
      <c r="AE177" s="343"/>
      <c r="AF177" s="164">
        <f t="shared" si="41"/>
        <v>0.67450980392156867</v>
      </c>
      <c r="AG177" s="3">
        <v>172</v>
      </c>
      <c r="AH177" s="207" t="s">
        <v>204</v>
      </c>
      <c r="AI177" s="342">
        <v>44204</v>
      </c>
      <c r="AJ177" s="343"/>
      <c r="AK177" s="208"/>
      <c r="AL177" s="342">
        <v>44204</v>
      </c>
      <c r="AM177" s="343"/>
      <c r="AN177" s="208"/>
      <c r="AO177" s="342">
        <v>44204</v>
      </c>
      <c r="AP177" s="343"/>
      <c r="AQ177" s="208"/>
      <c r="AR177" s="342">
        <v>44204</v>
      </c>
      <c r="AS177" s="343"/>
      <c r="AT177" s="208"/>
      <c r="AU177" s="342">
        <v>44204</v>
      </c>
      <c r="AV177" s="343"/>
      <c r="AW177" s="208"/>
      <c r="AX177" s="342">
        <v>44204</v>
      </c>
      <c r="AY177" s="343"/>
      <c r="AZ177" s="208"/>
      <c r="BA177" s="342">
        <v>44204</v>
      </c>
      <c r="BB177" s="343"/>
      <c r="BC177" s="208"/>
      <c r="BD177" s="342">
        <v>44204</v>
      </c>
      <c r="BE177" s="343"/>
      <c r="BF177" s="208"/>
      <c r="BG177" s="3">
        <v>172</v>
      </c>
      <c r="BH177" s="164">
        <f t="shared" si="56"/>
        <v>0.67450980392156867</v>
      </c>
      <c r="BI177" s="3">
        <v>172</v>
      </c>
      <c r="BJ177" s="174">
        <v>16.733067729083665</v>
      </c>
      <c r="BK177" s="281">
        <v>10.039999999999999</v>
      </c>
      <c r="BL177" s="163" t="str">
        <f>BL176</f>
        <v>nothing</v>
      </c>
      <c r="BM177" s="3" t="str">
        <f>BM176</f>
        <v>nothing</v>
      </c>
      <c r="BS177" s="342">
        <v>44204</v>
      </c>
      <c r="BT177" s="343"/>
      <c r="BU177" s="3">
        <v>7300</v>
      </c>
      <c r="BV177" s="342">
        <v>44204</v>
      </c>
      <c r="BW177" s="343"/>
      <c r="BX177" s="3">
        <v>35</v>
      </c>
      <c r="BZ177" s="342">
        <v>44204</v>
      </c>
      <c r="CA177" s="343"/>
      <c r="CB177" s="163">
        <v>7300</v>
      </c>
      <c r="CC177" s="342">
        <v>44204</v>
      </c>
      <c r="CD177" s="343"/>
      <c r="CE177" s="177">
        <v>242.8235294117647</v>
      </c>
      <c r="CF177" s="342">
        <v>44204</v>
      </c>
      <c r="CG177" s="343"/>
      <c r="CH177" s="172">
        <f t="shared" si="42"/>
        <v>173.34901960784313</v>
      </c>
      <c r="CJ177" s="342">
        <v>44204</v>
      </c>
      <c r="CK177" s="343"/>
      <c r="CL177" s="164">
        <f t="shared" si="43"/>
        <v>0.67450980392156867</v>
      </c>
      <c r="CM177" s="342">
        <v>44204</v>
      </c>
      <c r="CN177" s="343"/>
      <c r="CO177" s="164">
        <f t="shared" si="44"/>
        <v>0.67450980392156867</v>
      </c>
      <c r="CP177" s="342">
        <v>44204</v>
      </c>
      <c r="CQ177" s="343"/>
      <c r="CR177" s="164">
        <f t="shared" si="45"/>
        <v>0.67450980392156867</v>
      </c>
      <c r="CS177" s="342">
        <v>44204</v>
      </c>
      <c r="CT177" s="343"/>
      <c r="CU177" s="164">
        <f t="shared" si="46"/>
        <v>0.67450980392156867</v>
      </c>
      <c r="CV177" s="342">
        <v>44204</v>
      </c>
      <c r="CW177" s="343"/>
      <c r="CX177" s="164">
        <f t="shared" si="47"/>
        <v>0.67450980392156867</v>
      </c>
      <c r="CY177" s="342">
        <v>44204</v>
      </c>
      <c r="CZ177" s="343"/>
      <c r="DA177" s="164">
        <f t="shared" si="48"/>
        <v>0.67450980392156867</v>
      </c>
      <c r="DC177" s="3">
        <v>172</v>
      </c>
      <c r="DD177" s="3" t="s">
        <v>186</v>
      </c>
      <c r="DE177" s="3">
        <v>172</v>
      </c>
      <c r="DF177" s="168" t="s">
        <v>110</v>
      </c>
      <c r="DG177" s="3">
        <v>172</v>
      </c>
      <c r="DH177" s="164" t="s">
        <v>210</v>
      </c>
      <c r="DI177" s="3">
        <v>172</v>
      </c>
      <c r="DJ177" s="164" t="s">
        <v>152</v>
      </c>
      <c r="DK177" s="3">
        <v>172</v>
      </c>
      <c r="DL177" s="167">
        <f t="shared" si="52"/>
        <v>3.3861792828685235</v>
      </c>
      <c r="DM177" s="3">
        <v>172</v>
      </c>
      <c r="DN177" s="167">
        <f t="shared" si="53"/>
        <v>6.7728585657370495</v>
      </c>
      <c r="DP177" s="3">
        <v>172</v>
      </c>
      <c r="DQ177" s="208"/>
      <c r="DS177" s="342">
        <v>44204</v>
      </c>
      <c r="DT177" s="343"/>
      <c r="DU177" s="232">
        <f t="shared" si="49"/>
        <v>0.53960784313725496</v>
      </c>
      <c r="DV177" s="342">
        <v>44204</v>
      </c>
      <c r="DW177" s="343"/>
      <c r="DX177" s="233">
        <f t="shared" si="50"/>
        <v>0.53960784313725496</v>
      </c>
      <c r="DY177" s="231"/>
      <c r="DZ177" s="227">
        <v>172</v>
      </c>
      <c r="EA177" s="208"/>
      <c r="EB177" s="3">
        <v>172</v>
      </c>
      <c r="EC177" s="3">
        <v>35</v>
      </c>
    </row>
    <row r="178" spans="1:133">
      <c r="A178" s="342">
        <v>44461</v>
      </c>
      <c r="B178" s="343"/>
      <c r="C178" s="164">
        <f t="shared" si="40"/>
        <v>0.67843137254901964</v>
      </c>
      <c r="D178" s="3">
        <v>173</v>
      </c>
      <c r="E178" s="207" t="s">
        <v>204</v>
      </c>
      <c r="F178" s="342">
        <v>44461</v>
      </c>
      <c r="G178" s="343"/>
      <c r="H178" s="208"/>
      <c r="I178" s="342">
        <v>44461</v>
      </c>
      <c r="J178" s="343"/>
      <c r="K178" s="208"/>
      <c r="L178" s="342">
        <v>44461</v>
      </c>
      <c r="M178" s="343"/>
      <c r="N178" s="208"/>
      <c r="O178" s="342">
        <v>44461</v>
      </c>
      <c r="P178" s="343"/>
      <c r="Q178" s="208"/>
      <c r="R178" s="342">
        <v>44461</v>
      </c>
      <c r="S178" s="343"/>
      <c r="T178" s="208"/>
      <c r="U178" s="342">
        <v>44461</v>
      </c>
      <c r="V178" s="343"/>
      <c r="W178" s="208"/>
      <c r="X178" s="342">
        <v>44461</v>
      </c>
      <c r="Y178" s="343"/>
      <c r="Z178" s="208"/>
      <c r="AA178" s="342">
        <v>44461</v>
      </c>
      <c r="AB178" s="343"/>
      <c r="AC178" s="208"/>
      <c r="AD178" s="342">
        <v>44461</v>
      </c>
      <c r="AE178" s="343"/>
      <c r="AF178" s="164">
        <f t="shared" si="41"/>
        <v>0.67843137254901964</v>
      </c>
      <c r="AG178" s="3">
        <v>173</v>
      </c>
      <c r="AH178" s="207" t="s">
        <v>204</v>
      </c>
      <c r="AI178" s="342">
        <v>44461</v>
      </c>
      <c r="AJ178" s="343"/>
      <c r="AK178" s="208"/>
      <c r="AL178" s="342">
        <v>44461</v>
      </c>
      <c r="AM178" s="343"/>
      <c r="AN178" s="208"/>
      <c r="AO178" s="342">
        <v>44461</v>
      </c>
      <c r="AP178" s="343"/>
      <c r="AQ178" s="208"/>
      <c r="AR178" s="342">
        <v>44461</v>
      </c>
      <c r="AS178" s="343"/>
      <c r="AT178" s="208"/>
      <c r="AU178" s="342">
        <v>44461</v>
      </c>
      <c r="AV178" s="343"/>
      <c r="AW178" s="208"/>
      <c r="AX178" s="342">
        <v>44461</v>
      </c>
      <c r="AY178" s="343"/>
      <c r="AZ178" s="208"/>
      <c r="BA178" s="342">
        <v>44461</v>
      </c>
      <c r="BB178" s="343"/>
      <c r="BC178" s="208"/>
      <c r="BD178" s="342">
        <v>44461</v>
      </c>
      <c r="BE178" s="343"/>
      <c r="BF178" s="208"/>
      <c r="BG178" s="3">
        <v>173</v>
      </c>
      <c r="BH178" s="164">
        <f t="shared" si="56"/>
        <v>0.67843137254901964</v>
      </c>
      <c r="BI178" s="3">
        <v>173</v>
      </c>
      <c r="BJ178" s="174">
        <v>16.832669322709162</v>
      </c>
      <c r="BK178" s="281">
        <v>10.11</v>
      </c>
      <c r="BL178" s="163" t="str">
        <f t="shared" ref="BL178:BM193" si="58">BL177</f>
        <v>nothing</v>
      </c>
      <c r="BM178" s="3" t="str">
        <f t="shared" si="58"/>
        <v>nothing</v>
      </c>
      <c r="BS178" s="342">
        <v>44461</v>
      </c>
      <c r="BT178" s="343"/>
      <c r="BU178" s="3">
        <v>7350</v>
      </c>
      <c r="BV178" s="342">
        <v>44461</v>
      </c>
      <c r="BW178" s="343"/>
      <c r="BX178" s="3">
        <v>35</v>
      </c>
      <c r="BZ178" s="342">
        <v>44461</v>
      </c>
      <c r="CA178" s="343"/>
      <c r="CB178" s="163">
        <v>7350</v>
      </c>
      <c r="CC178" s="342">
        <v>44461</v>
      </c>
      <c r="CD178" s="343"/>
      <c r="CE178" s="177">
        <v>244.23529411764707</v>
      </c>
      <c r="CF178" s="342">
        <v>44461</v>
      </c>
      <c r="CG178" s="343"/>
      <c r="CH178" s="172">
        <f t="shared" si="42"/>
        <v>174.35686274509803</v>
      </c>
      <c r="CJ178" s="342">
        <v>44461</v>
      </c>
      <c r="CK178" s="343"/>
      <c r="CL178" s="164">
        <f t="shared" si="43"/>
        <v>0.67843137254901964</v>
      </c>
      <c r="CM178" s="342">
        <v>44461</v>
      </c>
      <c r="CN178" s="343"/>
      <c r="CO178" s="164">
        <f t="shared" si="44"/>
        <v>0.67843137254901964</v>
      </c>
      <c r="CP178" s="342">
        <v>44461</v>
      </c>
      <c r="CQ178" s="343"/>
      <c r="CR178" s="164">
        <f t="shared" si="45"/>
        <v>0.67843137254901964</v>
      </c>
      <c r="CS178" s="342">
        <v>44461</v>
      </c>
      <c r="CT178" s="343"/>
      <c r="CU178" s="164">
        <f t="shared" si="46"/>
        <v>0.67843137254901964</v>
      </c>
      <c r="CV178" s="342">
        <v>44461</v>
      </c>
      <c r="CW178" s="343"/>
      <c r="CX178" s="164">
        <f t="shared" si="47"/>
        <v>0.67843137254901964</v>
      </c>
      <c r="CY178" s="342">
        <v>44461</v>
      </c>
      <c r="CZ178" s="343"/>
      <c r="DA178" s="164">
        <f t="shared" si="48"/>
        <v>0.67843137254901964</v>
      </c>
      <c r="DC178" s="3">
        <v>173</v>
      </c>
      <c r="DD178" s="3" t="s">
        <v>186</v>
      </c>
      <c r="DE178" s="3">
        <v>173</v>
      </c>
      <c r="DF178" s="168" t="s">
        <v>110</v>
      </c>
      <c r="DG178" s="3">
        <v>173</v>
      </c>
      <c r="DH178" s="164" t="s">
        <v>210</v>
      </c>
      <c r="DI178" s="3">
        <v>173</v>
      </c>
      <c r="DJ178" s="164" t="s">
        <v>152</v>
      </c>
      <c r="DK178" s="3">
        <v>173</v>
      </c>
      <c r="DL178" s="167">
        <f t="shared" si="52"/>
        <v>3.4658605577689219</v>
      </c>
      <c r="DM178" s="3">
        <v>173</v>
      </c>
      <c r="DN178" s="167">
        <f t="shared" si="53"/>
        <v>6.9322211155378461</v>
      </c>
      <c r="DP178" s="3">
        <v>173</v>
      </c>
      <c r="DQ178" s="208"/>
      <c r="DS178" s="342">
        <v>44461</v>
      </c>
      <c r="DT178" s="343"/>
      <c r="DU178" s="232">
        <f t="shared" si="49"/>
        <v>0.54274509803921578</v>
      </c>
      <c r="DV178" s="342">
        <v>44461</v>
      </c>
      <c r="DW178" s="343"/>
      <c r="DX178" s="233">
        <f t="shared" si="50"/>
        <v>0.54274509803921578</v>
      </c>
      <c r="DY178" s="231"/>
      <c r="DZ178" s="227">
        <v>173</v>
      </c>
      <c r="EA178" s="208"/>
      <c r="EB178" s="3">
        <v>173</v>
      </c>
      <c r="EC178" s="3">
        <v>35</v>
      </c>
    </row>
    <row r="179" spans="1:133">
      <c r="A179" s="342">
        <v>44718</v>
      </c>
      <c r="B179" s="343"/>
      <c r="C179" s="164">
        <f t="shared" si="40"/>
        <v>0.68235294117647061</v>
      </c>
      <c r="D179" s="3">
        <v>174</v>
      </c>
      <c r="E179" s="207" t="s">
        <v>204</v>
      </c>
      <c r="F179" s="342">
        <v>44718</v>
      </c>
      <c r="G179" s="343"/>
      <c r="H179" s="208"/>
      <c r="I179" s="342">
        <v>44718</v>
      </c>
      <c r="J179" s="343"/>
      <c r="K179" s="208"/>
      <c r="L179" s="342">
        <v>44718</v>
      </c>
      <c r="M179" s="343"/>
      <c r="N179" s="208"/>
      <c r="O179" s="342">
        <v>44718</v>
      </c>
      <c r="P179" s="343"/>
      <c r="Q179" s="208"/>
      <c r="R179" s="342">
        <v>44718</v>
      </c>
      <c r="S179" s="343"/>
      <c r="T179" s="208"/>
      <c r="U179" s="342">
        <v>44718</v>
      </c>
      <c r="V179" s="343"/>
      <c r="W179" s="208"/>
      <c r="X179" s="342">
        <v>44718</v>
      </c>
      <c r="Y179" s="343"/>
      <c r="Z179" s="208"/>
      <c r="AA179" s="342">
        <v>44718</v>
      </c>
      <c r="AB179" s="343"/>
      <c r="AC179" s="208"/>
      <c r="AD179" s="342">
        <v>44718</v>
      </c>
      <c r="AE179" s="343"/>
      <c r="AF179" s="164">
        <f t="shared" si="41"/>
        <v>0.68235294117647061</v>
      </c>
      <c r="AG179" s="3">
        <v>174</v>
      </c>
      <c r="AH179" s="207" t="s">
        <v>204</v>
      </c>
      <c r="AI179" s="342">
        <v>44718</v>
      </c>
      <c r="AJ179" s="343"/>
      <c r="AK179" s="208"/>
      <c r="AL179" s="342">
        <v>44718</v>
      </c>
      <c r="AM179" s="343"/>
      <c r="AN179" s="208"/>
      <c r="AO179" s="342">
        <v>44718</v>
      </c>
      <c r="AP179" s="343"/>
      <c r="AQ179" s="208"/>
      <c r="AR179" s="342">
        <v>44718</v>
      </c>
      <c r="AS179" s="343"/>
      <c r="AT179" s="208"/>
      <c r="AU179" s="342">
        <v>44718</v>
      </c>
      <c r="AV179" s="343"/>
      <c r="AW179" s="208"/>
      <c r="AX179" s="342">
        <v>44718</v>
      </c>
      <c r="AY179" s="343"/>
      <c r="AZ179" s="208"/>
      <c r="BA179" s="342">
        <v>44718</v>
      </c>
      <c r="BB179" s="343"/>
      <c r="BC179" s="208"/>
      <c r="BD179" s="342">
        <v>44718</v>
      </c>
      <c r="BE179" s="343"/>
      <c r="BF179" s="208"/>
      <c r="BG179" s="3">
        <v>174</v>
      </c>
      <c r="BH179" s="164">
        <f t="shared" si="56"/>
        <v>0.68235294117647061</v>
      </c>
      <c r="BI179" s="3">
        <v>174</v>
      </c>
      <c r="BJ179" s="174">
        <v>16.932270916334659</v>
      </c>
      <c r="BK179" s="281">
        <v>10.18</v>
      </c>
      <c r="BL179" s="163" t="str">
        <f t="shared" si="58"/>
        <v>nothing</v>
      </c>
      <c r="BM179" s="3" t="str">
        <f t="shared" si="58"/>
        <v>nothing</v>
      </c>
      <c r="BS179" s="342">
        <v>44718</v>
      </c>
      <c r="BT179" s="343"/>
      <c r="BU179" s="3">
        <v>7350</v>
      </c>
      <c r="BV179" s="342">
        <v>44718</v>
      </c>
      <c r="BW179" s="343"/>
      <c r="BX179" s="3">
        <v>36</v>
      </c>
      <c r="BZ179" s="342">
        <v>44718</v>
      </c>
      <c r="CA179" s="343"/>
      <c r="CB179" s="163">
        <v>7350</v>
      </c>
      <c r="CC179" s="342">
        <v>44718</v>
      </c>
      <c r="CD179" s="343"/>
      <c r="CE179" s="177">
        <v>245.64705882352942</v>
      </c>
      <c r="CF179" s="342">
        <v>44718</v>
      </c>
      <c r="CG179" s="343"/>
      <c r="CH179" s="172">
        <f t="shared" si="42"/>
        <v>175.36470588235295</v>
      </c>
      <c r="CJ179" s="342">
        <v>44718</v>
      </c>
      <c r="CK179" s="343"/>
      <c r="CL179" s="164">
        <f t="shared" si="43"/>
        <v>0.68235294117647061</v>
      </c>
      <c r="CM179" s="342">
        <v>44718</v>
      </c>
      <c r="CN179" s="343"/>
      <c r="CO179" s="164">
        <f t="shared" si="44"/>
        <v>0.68235294117647061</v>
      </c>
      <c r="CP179" s="342">
        <v>44718</v>
      </c>
      <c r="CQ179" s="343"/>
      <c r="CR179" s="164">
        <f t="shared" si="45"/>
        <v>0.68235294117647061</v>
      </c>
      <c r="CS179" s="342">
        <v>44718</v>
      </c>
      <c r="CT179" s="343"/>
      <c r="CU179" s="164">
        <f t="shared" si="46"/>
        <v>0.68235294117647061</v>
      </c>
      <c r="CV179" s="342">
        <v>44718</v>
      </c>
      <c r="CW179" s="343"/>
      <c r="CX179" s="164">
        <f t="shared" si="47"/>
        <v>0.68235294117647061</v>
      </c>
      <c r="CY179" s="342">
        <v>44718</v>
      </c>
      <c r="CZ179" s="343"/>
      <c r="DA179" s="164">
        <f t="shared" si="48"/>
        <v>0.68235294117647061</v>
      </c>
      <c r="DC179" s="3">
        <v>174</v>
      </c>
      <c r="DD179" s="3" t="s">
        <v>186</v>
      </c>
      <c r="DE179" s="3">
        <v>174</v>
      </c>
      <c r="DF179" s="168" t="s">
        <v>110</v>
      </c>
      <c r="DG179" s="3">
        <v>174</v>
      </c>
      <c r="DH179" s="164" t="s">
        <v>210</v>
      </c>
      <c r="DI179" s="3">
        <v>174</v>
      </c>
      <c r="DJ179" s="164" t="s">
        <v>152</v>
      </c>
      <c r="DK179" s="3">
        <v>174</v>
      </c>
      <c r="DL179" s="167">
        <f t="shared" si="52"/>
        <v>3.5455418326693202</v>
      </c>
      <c r="DM179" s="3">
        <v>174</v>
      </c>
      <c r="DN179" s="167">
        <f t="shared" si="53"/>
        <v>7.0915836653386428</v>
      </c>
      <c r="DP179" s="3">
        <v>174</v>
      </c>
      <c r="DQ179" s="208"/>
      <c r="DS179" s="342">
        <v>44718</v>
      </c>
      <c r="DT179" s="343"/>
      <c r="DU179" s="232">
        <f t="shared" si="49"/>
        <v>0.54588235294117649</v>
      </c>
      <c r="DV179" s="342">
        <v>44718</v>
      </c>
      <c r="DW179" s="343"/>
      <c r="DX179" s="233">
        <f t="shared" si="50"/>
        <v>0.54588235294117649</v>
      </c>
      <c r="DY179" s="231"/>
      <c r="DZ179" s="227">
        <v>174</v>
      </c>
      <c r="EA179" s="208"/>
      <c r="EB179" s="3">
        <v>174</v>
      </c>
      <c r="EC179" s="3">
        <v>36</v>
      </c>
    </row>
    <row r="180" spans="1:133">
      <c r="A180" s="342">
        <v>44975</v>
      </c>
      <c r="B180" s="343"/>
      <c r="C180" s="164">
        <f t="shared" si="40"/>
        <v>0.68627450980392157</v>
      </c>
      <c r="D180" s="3">
        <v>175</v>
      </c>
      <c r="E180" s="207" t="s">
        <v>204</v>
      </c>
      <c r="F180" s="342">
        <v>44975</v>
      </c>
      <c r="G180" s="343"/>
      <c r="H180" s="208"/>
      <c r="I180" s="342">
        <v>44975</v>
      </c>
      <c r="J180" s="343"/>
      <c r="K180" s="208"/>
      <c r="L180" s="342">
        <v>44975</v>
      </c>
      <c r="M180" s="343"/>
      <c r="N180" s="208"/>
      <c r="O180" s="342">
        <v>44975</v>
      </c>
      <c r="P180" s="343"/>
      <c r="Q180" s="208"/>
      <c r="R180" s="342">
        <v>44975</v>
      </c>
      <c r="S180" s="343"/>
      <c r="T180" s="208"/>
      <c r="U180" s="342">
        <v>44975</v>
      </c>
      <c r="V180" s="343"/>
      <c r="W180" s="208"/>
      <c r="X180" s="342">
        <v>44975</v>
      </c>
      <c r="Y180" s="343"/>
      <c r="Z180" s="208"/>
      <c r="AA180" s="342">
        <v>44975</v>
      </c>
      <c r="AB180" s="343"/>
      <c r="AC180" s="208"/>
      <c r="AD180" s="342">
        <v>44975</v>
      </c>
      <c r="AE180" s="343"/>
      <c r="AF180" s="164">
        <f t="shared" si="41"/>
        <v>0.68627450980392157</v>
      </c>
      <c r="AG180" s="3">
        <v>175</v>
      </c>
      <c r="AH180" s="207" t="s">
        <v>204</v>
      </c>
      <c r="AI180" s="342">
        <v>44975</v>
      </c>
      <c r="AJ180" s="343"/>
      <c r="AK180" s="208"/>
      <c r="AL180" s="342">
        <v>44975</v>
      </c>
      <c r="AM180" s="343"/>
      <c r="AN180" s="208"/>
      <c r="AO180" s="342">
        <v>44975</v>
      </c>
      <c r="AP180" s="343"/>
      <c r="AQ180" s="208"/>
      <c r="AR180" s="342">
        <v>44975</v>
      </c>
      <c r="AS180" s="343"/>
      <c r="AT180" s="208"/>
      <c r="AU180" s="342">
        <v>44975</v>
      </c>
      <c r="AV180" s="343"/>
      <c r="AW180" s="208"/>
      <c r="AX180" s="342">
        <v>44975</v>
      </c>
      <c r="AY180" s="343"/>
      <c r="AZ180" s="208"/>
      <c r="BA180" s="342">
        <v>44975</v>
      </c>
      <c r="BB180" s="343"/>
      <c r="BC180" s="208"/>
      <c r="BD180" s="342">
        <v>44975</v>
      </c>
      <c r="BE180" s="343"/>
      <c r="BF180" s="208"/>
      <c r="BG180" s="3">
        <v>175</v>
      </c>
      <c r="BH180" s="164">
        <f t="shared" si="56"/>
        <v>0.68627450980392157</v>
      </c>
      <c r="BI180" s="3">
        <v>175</v>
      </c>
      <c r="BJ180" s="174">
        <v>17.031872509960159</v>
      </c>
      <c r="BK180" s="281">
        <v>10.25</v>
      </c>
      <c r="BL180" s="163" t="str">
        <f t="shared" si="58"/>
        <v>nothing</v>
      </c>
      <c r="BM180" s="3" t="str">
        <f t="shared" si="58"/>
        <v>nothing</v>
      </c>
      <c r="BS180" s="342">
        <v>44975</v>
      </c>
      <c r="BT180" s="343"/>
      <c r="BU180" s="3">
        <v>7400</v>
      </c>
      <c r="BV180" s="342">
        <v>44975</v>
      </c>
      <c r="BW180" s="343"/>
      <c r="BX180" s="3">
        <v>37</v>
      </c>
      <c r="BZ180" s="342">
        <v>44975</v>
      </c>
      <c r="CA180" s="343"/>
      <c r="CB180" s="163">
        <v>7400</v>
      </c>
      <c r="CC180" s="342">
        <v>44975</v>
      </c>
      <c r="CD180" s="343"/>
      <c r="CE180" s="177">
        <v>247.05882352941177</v>
      </c>
      <c r="CF180" s="342">
        <v>44975</v>
      </c>
      <c r="CG180" s="343"/>
      <c r="CH180" s="172">
        <f t="shared" si="42"/>
        <v>176.37254901960785</v>
      </c>
      <c r="CJ180" s="342">
        <v>44975</v>
      </c>
      <c r="CK180" s="343"/>
      <c r="CL180" s="164">
        <f t="shared" si="43"/>
        <v>0.68627450980392157</v>
      </c>
      <c r="CM180" s="342">
        <v>44975</v>
      </c>
      <c r="CN180" s="343"/>
      <c r="CO180" s="164">
        <f t="shared" si="44"/>
        <v>0.68627450980392157</v>
      </c>
      <c r="CP180" s="342">
        <v>44975</v>
      </c>
      <c r="CQ180" s="343"/>
      <c r="CR180" s="164">
        <f t="shared" si="45"/>
        <v>0.68627450980392157</v>
      </c>
      <c r="CS180" s="342">
        <v>44975</v>
      </c>
      <c r="CT180" s="343"/>
      <c r="CU180" s="164">
        <f t="shared" si="46"/>
        <v>0.68627450980392157</v>
      </c>
      <c r="CV180" s="342">
        <v>44975</v>
      </c>
      <c r="CW180" s="343"/>
      <c r="CX180" s="164">
        <f t="shared" si="47"/>
        <v>0.68627450980392157</v>
      </c>
      <c r="CY180" s="342">
        <v>44975</v>
      </c>
      <c r="CZ180" s="343"/>
      <c r="DA180" s="164">
        <f t="shared" si="48"/>
        <v>0.68627450980392157</v>
      </c>
      <c r="DC180" s="3">
        <v>175</v>
      </c>
      <c r="DD180" s="3" t="s">
        <v>186</v>
      </c>
      <c r="DE180" s="3">
        <v>175</v>
      </c>
      <c r="DF180" s="168" t="s">
        <v>110</v>
      </c>
      <c r="DG180" s="3">
        <v>175</v>
      </c>
      <c r="DH180" s="164" t="s">
        <v>210</v>
      </c>
      <c r="DI180" s="3">
        <v>175</v>
      </c>
      <c r="DJ180" s="164" t="s">
        <v>152</v>
      </c>
      <c r="DK180" s="3">
        <v>175</v>
      </c>
      <c r="DL180" s="167">
        <f t="shared" si="52"/>
        <v>3.6252231075697203</v>
      </c>
      <c r="DM180" s="3">
        <v>175</v>
      </c>
      <c r="DN180" s="167">
        <f t="shared" si="53"/>
        <v>7.250946215139443</v>
      </c>
      <c r="DP180" s="3">
        <v>175</v>
      </c>
      <c r="DQ180" s="208"/>
      <c r="DS180" s="342">
        <v>44975</v>
      </c>
      <c r="DT180" s="343"/>
      <c r="DU180" s="232">
        <f t="shared" si="49"/>
        <v>0.5490196078431373</v>
      </c>
      <c r="DV180" s="342">
        <v>44975</v>
      </c>
      <c r="DW180" s="343"/>
      <c r="DX180" s="233">
        <f t="shared" si="50"/>
        <v>0.5490196078431373</v>
      </c>
      <c r="DY180" s="231"/>
      <c r="DZ180" s="227">
        <v>175</v>
      </c>
      <c r="EA180" s="208"/>
      <c r="EB180" s="3">
        <v>175</v>
      </c>
      <c r="EC180" s="3">
        <v>37</v>
      </c>
    </row>
    <row r="181" spans="1:133">
      <c r="A181" s="342">
        <v>45232</v>
      </c>
      <c r="B181" s="343"/>
      <c r="C181" s="164">
        <f t="shared" si="40"/>
        <v>0.69019607843137254</v>
      </c>
      <c r="D181" s="3">
        <v>176</v>
      </c>
      <c r="E181" s="207" t="s">
        <v>204</v>
      </c>
      <c r="F181" s="342">
        <v>45232</v>
      </c>
      <c r="G181" s="343"/>
      <c r="H181" s="208"/>
      <c r="I181" s="342">
        <v>45232</v>
      </c>
      <c r="J181" s="343"/>
      <c r="K181" s="208"/>
      <c r="L181" s="342">
        <v>45232</v>
      </c>
      <c r="M181" s="343"/>
      <c r="N181" s="208"/>
      <c r="O181" s="342">
        <v>45232</v>
      </c>
      <c r="P181" s="343"/>
      <c r="Q181" s="208"/>
      <c r="R181" s="342">
        <v>45232</v>
      </c>
      <c r="S181" s="343"/>
      <c r="T181" s="208"/>
      <c r="U181" s="342">
        <v>45232</v>
      </c>
      <c r="V181" s="343"/>
      <c r="W181" s="208"/>
      <c r="X181" s="342">
        <v>45232</v>
      </c>
      <c r="Y181" s="343"/>
      <c r="Z181" s="208"/>
      <c r="AA181" s="342">
        <v>45232</v>
      </c>
      <c r="AB181" s="343"/>
      <c r="AC181" s="208"/>
      <c r="AD181" s="342">
        <v>45232</v>
      </c>
      <c r="AE181" s="343"/>
      <c r="AF181" s="164">
        <f t="shared" si="41"/>
        <v>0.69019607843137254</v>
      </c>
      <c r="AG181" s="3">
        <v>176</v>
      </c>
      <c r="AH181" s="207" t="s">
        <v>204</v>
      </c>
      <c r="AI181" s="342">
        <v>45232</v>
      </c>
      <c r="AJ181" s="343"/>
      <c r="AK181" s="208"/>
      <c r="AL181" s="342">
        <v>45232</v>
      </c>
      <c r="AM181" s="343"/>
      <c r="AN181" s="208"/>
      <c r="AO181" s="342">
        <v>45232</v>
      </c>
      <c r="AP181" s="343"/>
      <c r="AQ181" s="208"/>
      <c r="AR181" s="342">
        <v>45232</v>
      </c>
      <c r="AS181" s="343"/>
      <c r="AT181" s="208"/>
      <c r="AU181" s="342">
        <v>45232</v>
      </c>
      <c r="AV181" s="343"/>
      <c r="AW181" s="208"/>
      <c r="AX181" s="342">
        <v>45232</v>
      </c>
      <c r="AY181" s="343"/>
      <c r="AZ181" s="208"/>
      <c r="BA181" s="342">
        <v>45232</v>
      </c>
      <c r="BB181" s="343"/>
      <c r="BC181" s="208"/>
      <c r="BD181" s="342">
        <v>45232</v>
      </c>
      <c r="BE181" s="343"/>
      <c r="BF181" s="208"/>
      <c r="BG181" s="3">
        <v>176</v>
      </c>
      <c r="BH181" s="164">
        <f t="shared" si="56"/>
        <v>0.69019607843137254</v>
      </c>
      <c r="BI181" s="3">
        <v>176</v>
      </c>
      <c r="BJ181" s="174">
        <v>17.131474103585656</v>
      </c>
      <c r="BK181" s="281">
        <v>10.32</v>
      </c>
      <c r="BL181" s="163" t="str">
        <f t="shared" si="58"/>
        <v>nothing</v>
      </c>
      <c r="BM181" s="3" t="str">
        <f t="shared" si="58"/>
        <v>nothing</v>
      </c>
      <c r="BS181" s="342">
        <v>45232</v>
      </c>
      <c r="BT181" s="343"/>
      <c r="BU181" s="3">
        <v>7450</v>
      </c>
      <c r="BV181" s="342">
        <v>45232</v>
      </c>
      <c r="BW181" s="343"/>
      <c r="BX181" s="3">
        <v>38</v>
      </c>
      <c r="BZ181" s="342">
        <v>45232</v>
      </c>
      <c r="CA181" s="343"/>
      <c r="CB181" s="163">
        <v>7450</v>
      </c>
      <c r="CC181" s="342">
        <v>45232</v>
      </c>
      <c r="CD181" s="343"/>
      <c r="CE181" s="177">
        <v>248.47058823529412</v>
      </c>
      <c r="CF181" s="342">
        <v>45232</v>
      </c>
      <c r="CG181" s="343"/>
      <c r="CH181" s="172">
        <f t="shared" si="42"/>
        <v>177.38039215686274</v>
      </c>
      <c r="CJ181" s="342">
        <v>45232</v>
      </c>
      <c r="CK181" s="343"/>
      <c r="CL181" s="164">
        <f t="shared" si="43"/>
        <v>0.69019607843137254</v>
      </c>
      <c r="CM181" s="342">
        <v>45232</v>
      </c>
      <c r="CN181" s="343"/>
      <c r="CO181" s="164">
        <f t="shared" si="44"/>
        <v>0.69019607843137254</v>
      </c>
      <c r="CP181" s="342">
        <v>45232</v>
      </c>
      <c r="CQ181" s="343"/>
      <c r="CR181" s="164">
        <f t="shared" si="45"/>
        <v>0.69019607843137254</v>
      </c>
      <c r="CS181" s="342">
        <v>45232</v>
      </c>
      <c r="CT181" s="343"/>
      <c r="CU181" s="164">
        <f t="shared" si="46"/>
        <v>0.69019607843137254</v>
      </c>
      <c r="CV181" s="342">
        <v>45232</v>
      </c>
      <c r="CW181" s="343"/>
      <c r="CX181" s="164">
        <f t="shared" si="47"/>
        <v>0.69019607843137254</v>
      </c>
      <c r="CY181" s="342">
        <v>45232</v>
      </c>
      <c r="CZ181" s="343"/>
      <c r="DA181" s="164">
        <f t="shared" si="48"/>
        <v>0.69019607843137254</v>
      </c>
      <c r="DC181" s="3">
        <v>176</v>
      </c>
      <c r="DD181" s="3" t="s">
        <v>186</v>
      </c>
      <c r="DE181" s="3">
        <v>176</v>
      </c>
      <c r="DF181" s="168" t="s">
        <v>110</v>
      </c>
      <c r="DG181" s="3">
        <v>176</v>
      </c>
      <c r="DH181" s="164" t="s">
        <v>210</v>
      </c>
      <c r="DI181" s="3">
        <v>176</v>
      </c>
      <c r="DJ181" s="164" t="s">
        <v>152</v>
      </c>
      <c r="DK181" s="3">
        <v>176</v>
      </c>
      <c r="DL181" s="167">
        <f t="shared" si="52"/>
        <v>3.7049043824701187</v>
      </c>
      <c r="DM181" s="3">
        <v>176</v>
      </c>
      <c r="DN181" s="167">
        <f t="shared" si="53"/>
        <v>7.4103087649402397</v>
      </c>
      <c r="DP181" s="3">
        <v>176</v>
      </c>
      <c r="DQ181" s="208"/>
      <c r="DS181" s="342">
        <v>45232</v>
      </c>
      <c r="DT181" s="343"/>
      <c r="DU181" s="232">
        <f t="shared" si="49"/>
        <v>0.55215686274509801</v>
      </c>
      <c r="DV181" s="342">
        <v>45232</v>
      </c>
      <c r="DW181" s="343"/>
      <c r="DX181" s="233">
        <f t="shared" si="50"/>
        <v>0.55215686274509801</v>
      </c>
      <c r="DY181" s="231"/>
      <c r="DZ181" s="227">
        <v>176</v>
      </c>
      <c r="EA181" s="208"/>
      <c r="EB181" s="3">
        <v>176</v>
      </c>
      <c r="EC181" s="3">
        <v>38</v>
      </c>
    </row>
    <row r="182" spans="1:133">
      <c r="A182" s="342">
        <v>45489</v>
      </c>
      <c r="B182" s="343"/>
      <c r="C182" s="164">
        <f t="shared" si="40"/>
        <v>0.69411764705882351</v>
      </c>
      <c r="D182" s="3">
        <v>177</v>
      </c>
      <c r="E182" s="207" t="s">
        <v>204</v>
      </c>
      <c r="F182" s="342">
        <v>45489</v>
      </c>
      <c r="G182" s="343"/>
      <c r="H182" s="208"/>
      <c r="I182" s="342">
        <v>45489</v>
      </c>
      <c r="J182" s="343"/>
      <c r="K182" s="208"/>
      <c r="L182" s="342">
        <v>45489</v>
      </c>
      <c r="M182" s="343"/>
      <c r="N182" s="208"/>
      <c r="O182" s="342">
        <v>45489</v>
      </c>
      <c r="P182" s="343"/>
      <c r="Q182" s="208"/>
      <c r="R182" s="342">
        <v>45489</v>
      </c>
      <c r="S182" s="343"/>
      <c r="T182" s="208"/>
      <c r="U182" s="342">
        <v>45489</v>
      </c>
      <c r="V182" s="343"/>
      <c r="W182" s="208"/>
      <c r="X182" s="342">
        <v>45489</v>
      </c>
      <c r="Y182" s="343"/>
      <c r="Z182" s="208"/>
      <c r="AA182" s="342">
        <v>45489</v>
      </c>
      <c r="AB182" s="343"/>
      <c r="AC182" s="208"/>
      <c r="AD182" s="342">
        <v>45489</v>
      </c>
      <c r="AE182" s="343"/>
      <c r="AF182" s="164">
        <f t="shared" si="41"/>
        <v>0.69411764705882351</v>
      </c>
      <c r="AG182" s="3">
        <v>177</v>
      </c>
      <c r="AH182" s="207" t="s">
        <v>204</v>
      </c>
      <c r="AI182" s="342">
        <v>45489</v>
      </c>
      <c r="AJ182" s="343"/>
      <c r="AK182" s="208"/>
      <c r="AL182" s="342">
        <v>45489</v>
      </c>
      <c r="AM182" s="343"/>
      <c r="AN182" s="208"/>
      <c r="AO182" s="342">
        <v>45489</v>
      </c>
      <c r="AP182" s="343"/>
      <c r="AQ182" s="208"/>
      <c r="AR182" s="342">
        <v>45489</v>
      </c>
      <c r="AS182" s="343"/>
      <c r="AT182" s="208"/>
      <c r="AU182" s="342">
        <v>45489</v>
      </c>
      <c r="AV182" s="343"/>
      <c r="AW182" s="208"/>
      <c r="AX182" s="342">
        <v>45489</v>
      </c>
      <c r="AY182" s="343"/>
      <c r="AZ182" s="208"/>
      <c r="BA182" s="342">
        <v>45489</v>
      </c>
      <c r="BB182" s="343"/>
      <c r="BC182" s="208"/>
      <c r="BD182" s="342">
        <v>45489</v>
      </c>
      <c r="BE182" s="343"/>
      <c r="BF182" s="208"/>
      <c r="BG182" s="3">
        <v>177</v>
      </c>
      <c r="BH182" s="164">
        <f t="shared" si="56"/>
        <v>0.69411764705882351</v>
      </c>
      <c r="BI182" s="3">
        <v>177</v>
      </c>
      <c r="BJ182" s="174">
        <v>17.231075697211153</v>
      </c>
      <c r="BK182" s="281">
        <v>10.39</v>
      </c>
      <c r="BL182" s="163" t="str">
        <f t="shared" si="58"/>
        <v>nothing</v>
      </c>
      <c r="BM182" s="3" t="str">
        <f t="shared" si="58"/>
        <v>nothing</v>
      </c>
      <c r="BS182" s="342">
        <v>45489</v>
      </c>
      <c r="BT182" s="343"/>
      <c r="BU182" s="3">
        <v>7450</v>
      </c>
      <c r="BV182" s="342">
        <v>45489</v>
      </c>
      <c r="BW182" s="343"/>
      <c r="BX182" s="3">
        <v>39</v>
      </c>
      <c r="BZ182" s="342">
        <v>45489</v>
      </c>
      <c r="CA182" s="343"/>
      <c r="CB182" s="163">
        <v>7450</v>
      </c>
      <c r="CC182" s="342">
        <v>45489</v>
      </c>
      <c r="CD182" s="343"/>
      <c r="CE182" s="177">
        <v>249.88235294117646</v>
      </c>
      <c r="CF182" s="342">
        <v>45489</v>
      </c>
      <c r="CG182" s="343"/>
      <c r="CH182" s="172">
        <f t="shared" si="42"/>
        <v>178.38823529411764</v>
      </c>
      <c r="CJ182" s="342">
        <v>45489</v>
      </c>
      <c r="CK182" s="343"/>
      <c r="CL182" s="164">
        <f t="shared" si="43"/>
        <v>0.69411764705882351</v>
      </c>
      <c r="CM182" s="342">
        <v>45489</v>
      </c>
      <c r="CN182" s="343"/>
      <c r="CO182" s="164">
        <f t="shared" si="44"/>
        <v>0.69411764705882351</v>
      </c>
      <c r="CP182" s="342">
        <v>45489</v>
      </c>
      <c r="CQ182" s="343"/>
      <c r="CR182" s="164">
        <f t="shared" si="45"/>
        <v>0.69411764705882351</v>
      </c>
      <c r="CS182" s="342">
        <v>45489</v>
      </c>
      <c r="CT182" s="343"/>
      <c r="CU182" s="164">
        <f t="shared" si="46"/>
        <v>0.69411764705882351</v>
      </c>
      <c r="CV182" s="342">
        <v>45489</v>
      </c>
      <c r="CW182" s="343"/>
      <c r="CX182" s="164">
        <f t="shared" si="47"/>
        <v>0.69411764705882351</v>
      </c>
      <c r="CY182" s="342">
        <v>45489</v>
      </c>
      <c r="CZ182" s="343"/>
      <c r="DA182" s="164">
        <f t="shared" si="48"/>
        <v>0.69411764705882351</v>
      </c>
      <c r="DC182" s="3">
        <v>177</v>
      </c>
      <c r="DD182" s="3" t="s">
        <v>186</v>
      </c>
      <c r="DE182" s="3">
        <v>177</v>
      </c>
      <c r="DF182" s="168" t="s">
        <v>110</v>
      </c>
      <c r="DG182" s="3">
        <v>177</v>
      </c>
      <c r="DH182" s="164" t="s">
        <v>210</v>
      </c>
      <c r="DI182" s="3">
        <v>177</v>
      </c>
      <c r="DJ182" s="164" t="s">
        <v>152</v>
      </c>
      <c r="DK182" s="3">
        <v>177</v>
      </c>
      <c r="DL182" s="167">
        <f t="shared" si="52"/>
        <v>3.784585657370517</v>
      </c>
      <c r="DM182" s="3">
        <v>177</v>
      </c>
      <c r="DN182" s="167">
        <f t="shared" si="53"/>
        <v>7.5696713147410364</v>
      </c>
      <c r="DP182" s="3">
        <v>177</v>
      </c>
      <c r="DQ182" s="208"/>
      <c r="DS182" s="342">
        <v>45489</v>
      </c>
      <c r="DT182" s="343"/>
      <c r="DU182" s="232">
        <f t="shared" si="49"/>
        <v>0.55529411764705883</v>
      </c>
      <c r="DV182" s="342">
        <v>45489</v>
      </c>
      <c r="DW182" s="343"/>
      <c r="DX182" s="233">
        <f t="shared" si="50"/>
        <v>0.55529411764705883</v>
      </c>
      <c r="DY182" s="231"/>
      <c r="DZ182" s="227">
        <v>177</v>
      </c>
      <c r="EA182" s="208"/>
      <c r="EB182" s="3">
        <v>177</v>
      </c>
      <c r="EC182" s="3">
        <v>39</v>
      </c>
    </row>
    <row r="183" spans="1:133">
      <c r="A183" s="342">
        <v>45746</v>
      </c>
      <c r="B183" s="343"/>
      <c r="C183" s="164">
        <f t="shared" si="40"/>
        <v>0.69803921568627447</v>
      </c>
      <c r="D183" s="3">
        <v>178</v>
      </c>
      <c r="E183" s="207" t="s">
        <v>204</v>
      </c>
      <c r="F183" s="342">
        <v>45746</v>
      </c>
      <c r="G183" s="343"/>
      <c r="H183" s="208"/>
      <c r="I183" s="342">
        <v>45746</v>
      </c>
      <c r="J183" s="343"/>
      <c r="K183" s="208"/>
      <c r="L183" s="342">
        <v>45746</v>
      </c>
      <c r="M183" s="343"/>
      <c r="N183" s="208"/>
      <c r="O183" s="342">
        <v>45746</v>
      </c>
      <c r="P183" s="343"/>
      <c r="Q183" s="208"/>
      <c r="R183" s="342">
        <v>45746</v>
      </c>
      <c r="S183" s="343"/>
      <c r="T183" s="208"/>
      <c r="U183" s="342">
        <v>45746</v>
      </c>
      <c r="V183" s="343"/>
      <c r="W183" s="208"/>
      <c r="X183" s="342">
        <v>45746</v>
      </c>
      <c r="Y183" s="343"/>
      <c r="Z183" s="208"/>
      <c r="AA183" s="342">
        <v>45746</v>
      </c>
      <c r="AB183" s="343"/>
      <c r="AC183" s="208"/>
      <c r="AD183" s="342">
        <v>45746</v>
      </c>
      <c r="AE183" s="343"/>
      <c r="AF183" s="164">
        <f t="shared" si="41"/>
        <v>0.69803921568627447</v>
      </c>
      <c r="AG183" s="3">
        <v>178</v>
      </c>
      <c r="AH183" s="207" t="s">
        <v>204</v>
      </c>
      <c r="AI183" s="342">
        <v>45746</v>
      </c>
      <c r="AJ183" s="343"/>
      <c r="AK183" s="208"/>
      <c r="AL183" s="342">
        <v>45746</v>
      </c>
      <c r="AM183" s="343"/>
      <c r="AN183" s="208"/>
      <c r="AO183" s="342">
        <v>45746</v>
      </c>
      <c r="AP183" s="343"/>
      <c r="AQ183" s="208"/>
      <c r="AR183" s="342">
        <v>45746</v>
      </c>
      <c r="AS183" s="343"/>
      <c r="AT183" s="208"/>
      <c r="AU183" s="342">
        <v>45746</v>
      </c>
      <c r="AV183" s="343"/>
      <c r="AW183" s="208"/>
      <c r="AX183" s="342">
        <v>45746</v>
      </c>
      <c r="AY183" s="343"/>
      <c r="AZ183" s="208"/>
      <c r="BA183" s="342">
        <v>45746</v>
      </c>
      <c r="BB183" s="343"/>
      <c r="BC183" s="208"/>
      <c r="BD183" s="342">
        <v>45746</v>
      </c>
      <c r="BE183" s="343"/>
      <c r="BF183" s="208"/>
      <c r="BG183" s="3">
        <v>178</v>
      </c>
      <c r="BH183" s="164">
        <f t="shared" si="56"/>
        <v>0.69803921568627447</v>
      </c>
      <c r="BI183" s="3">
        <v>178</v>
      </c>
      <c r="BJ183" s="174">
        <v>17.330677290836654</v>
      </c>
      <c r="BK183" s="281">
        <v>10.46</v>
      </c>
      <c r="BL183" s="163" t="str">
        <f t="shared" si="58"/>
        <v>nothing</v>
      </c>
      <c r="BM183" s="3" t="str">
        <f t="shared" si="58"/>
        <v>nothing</v>
      </c>
      <c r="BS183" s="342">
        <v>45746</v>
      </c>
      <c r="BT183" s="343"/>
      <c r="BU183" s="3">
        <v>7500</v>
      </c>
      <c r="BV183" s="342">
        <v>45746</v>
      </c>
      <c r="BW183" s="343"/>
      <c r="BX183" s="3">
        <v>39</v>
      </c>
      <c r="BZ183" s="342">
        <v>45746</v>
      </c>
      <c r="CA183" s="343"/>
      <c r="CB183" s="163">
        <v>7500</v>
      </c>
      <c r="CC183" s="342">
        <v>45746</v>
      </c>
      <c r="CD183" s="343"/>
      <c r="CE183" s="177">
        <v>251.29411764705881</v>
      </c>
      <c r="CF183" s="342">
        <v>45746</v>
      </c>
      <c r="CG183" s="343"/>
      <c r="CH183" s="172">
        <f t="shared" si="42"/>
        <v>179.39607843137256</v>
      </c>
      <c r="CJ183" s="342">
        <v>45746</v>
      </c>
      <c r="CK183" s="343"/>
      <c r="CL183" s="164">
        <f t="shared" si="43"/>
        <v>0.69803921568627447</v>
      </c>
      <c r="CM183" s="342">
        <v>45746</v>
      </c>
      <c r="CN183" s="343"/>
      <c r="CO183" s="164">
        <f t="shared" si="44"/>
        <v>0.69803921568627447</v>
      </c>
      <c r="CP183" s="342">
        <v>45746</v>
      </c>
      <c r="CQ183" s="343"/>
      <c r="CR183" s="164">
        <f t="shared" si="45"/>
        <v>0.69803921568627447</v>
      </c>
      <c r="CS183" s="342">
        <v>45746</v>
      </c>
      <c r="CT183" s="343"/>
      <c r="CU183" s="164">
        <f t="shared" si="46"/>
        <v>0.69803921568627447</v>
      </c>
      <c r="CV183" s="342">
        <v>45746</v>
      </c>
      <c r="CW183" s="343"/>
      <c r="CX183" s="164">
        <f t="shared" si="47"/>
        <v>0.69803921568627447</v>
      </c>
      <c r="CY183" s="342">
        <v>45746</v>
      </c>
      <c r="CZ183" s="343"/>
      <c r="DA183" s="164">
        <f t="shared" si="48"/>
        <v>0.69803921568627447</v>
      </c>
      <c r="DC183" s="3">
        <v>178</v>
      </c>
      <c r="DD183" s="3" t="s">
        <v>186</v>
      </c>
      <c r="DE183" s="3">
        <v>178</v>
      </c>
      <c r="DF183" s="168" t="s">
        <v>110</v>
      </c>
      <c r="DG183" s="3">
        <v>178</v>
      </c>
      <c r="DH183" s="164" t="s">
        <v>210</v>
      </c>
      <c r="DI183" s="3">
        <v>178</v>
      </c>
      <c r="DJ183" s="164" t="s">
        <v>152</v>
      </c>
      <c r="DK183" s="3">
        <v>178</v>
      </c>
      <c r="DL183" s="167">
        <f t="shared" si="52"/>
        <v>3.8642669322709153</v>
      </c>
      <c r="DM183" s="3">
        <v>178</v>
      </c>
      <c r="DN183" s="167">
        <f t="shared" si="53"/>
        <v>7.7290338645418331</v>
      </c>
      <c r="DP183" s="3">
        <v>178</v>
      </c>
      <c r="DQ183" s="208"/>
      <c r="DS183" s="342">
        <v>45746</v>
      </c>
      <c r="DT183" s="343"/>
      <c r="DU183" s="232">
        <f t="shared" si="49"/>
        <v>0.55843137254901964</v>
      </c>
      <c r="DV183" s="342">
        <v>45746</v>
      </c>
      <c r="DW183" s="343"/>
      <c r="DX183" s="233">
        <f t="shared" si="50"/>
        <v>0.55843137254901964</v>
      </c>
      <c r="DY183" s="231"/>
      <c r="DZ183" s="227">
        <v>178</v>
      </c>
      <c r="EA183" s="208"/>
      <c r="EB183" s="3">
        <v>178</v>
      </c>
      <c r="EC183" s="3">
        <v>39</v>
      </c>
    </row>
    <row r="184" spans="1:133">
      <c r="A184" s="342">
        <v>46003</v>
      </c>
      <c r="B184" s="343"/>
      <c r="C184" s="164">
        <f t="shared" si="40"/>
        <v>0.70196078431372544</v>
      </c>
      <c r="D184" s="3">
        <v>179</v>
      </c>
      <c r="E184" s="207" t="s">
        <v>204</v>
      </c>
      <c r="F184" s="342">
        <v>46003</v>
      </c>
      <c r="G184" s="343"/>
      <c r="H184" s="208"/>
      <c r="I184" s="342">
        <v>46003</v>
      </c>
      <c r="J184" s="343"/>
      <c r="K184" s="208"/>
      <c r="L184" s="342">
        <v>46003</v>
      </c>
      <c r="M184" s="343"/>
      <c r="N184" s="208"/>
      <c r="O184" s="342">
        <v>46003</v>
      </c>
      <c r="P184" s="343"/>
      <c r="Q184" s="208"/>
      <c r="R184" s="342">
        <v>46003</v>
      </c>
      <c r="S184" s="343"/>
      <c r="T184" s="208"/>
      <c r="U184" s="342">
        <v>46003</v>
      </c>
      <c r="V184" s="343"/>
      <c r="W184" s="208"/>
      <c r="X184" s="342">
        <v>46003</v>
      </c>
      <c r="Y184" s="343"/>
      <c r="Z184" s="208"/>
      <c r="AA184" s="342">
        <v>46003</v>
      </c>
      <c r="AB184" s="343"/>
      <c r="AC184" s="208"/>
      <c r="AD184" s="342">
        <v>46003</v>
      </c>
      <c r="AE184" s="343"/>
      <c r="AF184" s="164">
        <f t="shared" si="41"/>
        <v>0.70196078431372544</v>
      </c>
      <c r="AG184" s="3">
        <v>179</v>
      </c>
      <c r="AH184" s="207" t="s">
        <v>204</v>
      </c>
      <c r="AI184" s="342">
        <v>46003</v>
      </c>
      <c r="AJ184" s="343"/>
      <c r="AK184" s="208"/>
      <c r="AL184" s="342">
        <v>46003</v>
      </c>
      <c r="AM184" s="343"/>
      <c r="AN184" s="208"/>
      <c r="AO184" s="342">
        <v>46003</v>
      </c>
      <c r="AP184" s="343"/>
      <c r="AQ184" s="208"/>
      <c r="AR184" s="342">
        <v>46003</v>
      </c>
      <c r="AS184" s="343"/>
      <c r="AT184" s="208"/>
      <c r="AU184" s="342">
        <v>46003</v>
      </c>
      <c r="AV184" s="343"/>
      <c r="AW184" s="208"/>
      <c r="AX184" s="342">
        <v>46003</v>
      </c>
      <c r="AY184" s="343"/>
      <c r="AZ184" s="208"/>
      <c r="BA184" s="342">
        <v>46003</v>
      </c>
      <c r="BB184" s="343"/>
      <c r="BC184" s="208"/>
      <c r="BD184" s="342">
        <v>46003</v>
      </c>
      <c r="BE184" s="343"/>
      <c r="BF184" s="208"/>
      <c r="BG184" s="3">
        <v>179</v>
      </c>
      <c r="BH184" s="164">
        <f t="shared" si="56"/>
        <v>0.70196078431372544</v>
      </c>
      <c r="BI184" s="3">
        <v>179</v>
      </c>
      <c r="BJ184" s="174">
        <v>17.430278884462151</v>
      </c>
      <c r="BK184" s="281">
        <v>10.530000000000001</v>
      </c>
      <c r="BL184" s="163" t="str">
        <f t="shared" si="58"/>
        <v>nothing</v>
      </c>
      <c r="BM184" s="3" t="str">
        <f t="shared" si="58"/>
        <v>nothing</v>
      </c>
      <c r="BS184" s="342">
        <v>46003</v>
      </c>
      <c r="BT184" s="343"/>
      <c r="BU184" s="3">
        <v>7550</v>
      </c>
      <c r="BV184" s="342">
        <v>46003</v>
      </c>
      <c r="BW184" s="343"/>
      <c r="BX184" s="3">
        <v>40</v>
      </c>
      <c r="BZ184" s="342">
        <v>46003</v>
      </c>
      <c r="CA184" s="343"/>
      <c r="CB184" s="163">
        <v>7550</v>
      </c>
      <c r="CC184" s="342">
        <v>46003</v>
      </c>
      <c r="CD184" s="343"/>
      <c r="CE184" s="177">
        <v>252.70588235294119</v>
      </c>
      <c r="CF184" s="342">
        <v>46003</v>
      </c>
      <c r="CG184" s="343"/>
      <c r="CH184" s="172">
        <f t="shared" si="42"/>
        <v>180.40392156862745</v>
      </c>
      <c r="CJ184" s="342">
        <v>46003</v>
      </c>
      <c r="CK184" s="343"/>
      <c r="CL184" s="164">
        <f t="shared" si="43"/>
        <v>0.70196078431372544</v>
      </c>
      <c r="CM184" s="342">
        <v>46003</v>
      </c>
      <c r="CN184" s="343"/>
      <c r="CO184" s="164">
        <f t="shared" si="44"/>
        <v>0.70196078431372544</v>
      </c>
      <c r="CP184" s="342">
        <v>46003</v>
      </c>
      <c r="CQ184" s="343"/>
      <c r="CR184" s="164">
        <f t="shared" si="45"/>
        <v>0.70196078431372544</v>
      </c>
      <c r="CS184" s="342">
        <v>46003</v>
      </c>
      <c r="CT184" s="343"/>
      <c r="CU184" s="164">
        <f t="shared" si="46"/>
        <v>0.70196078431372544</v>
      </c>
      <c r="CV184" s="342">
        <v>46003</v>
      </c>
      <c r="CW184" s="343"/>
      <c r="CX184" s="164">
        <f t="shared" si="47"/>
        <v>0.70196078431372544</v>
      </c>
      <c r="CY184" s="342">
        <v>46003</v>
      </c>
      <c r="CZ184" s="343"/>
      <c r="DA184" s="164">
        <f t="shared" si="48"/>
        <v>0.70196078431372544</v>
      </c>
      <c r="DC184" s="3">
        <v>179</v>
      </c>
      <c r="DD184" s="3" t="s">
        <v>186</v>
      </c>
      <c r="DE184" s="3">
        <v>179</v>
      </c>
      <c r="DF184" s="168" t="s">
        <v>110</v>
      </c>
      <c r="DG184" s="3">
        <v>179</v>
      </c>
      <c r="DH184" s="164" t="s">
        <v>210</v>
      </c>
      <c r="DI184" s="3">
        <v>179</v>
      </c>
      <c r="DJ184" s="164" t="s">
        <v>152</v>
      </c>
      <c r="DK184" s="3">
        <v>179</v>
      </c>
      <c r="DL184" s="167">
        <f t="shared" si="52"/>
        <v>3.9439482071713137</v>
      </c>
      <c r="DM184" s="3">
        <v>179</v>
      </c>
      <c r="DN184" s="167">
        <f t="shared" si="53"/>
        <v>7.8883964143426297</v>
      </c>
      <c r="DP184" s="3">
        <v>179</v>
      </c>
      <c r="DQ184" s="208"/>
      <c r="DS184" s="342">
        <v>46003</v>
      </c>
      <c r="DT184" s="343"/>
      <c r="DU184" s="232">
        <f t="shared" si="49"/>
        <v>0.56156862745098035</v>
      </c>
      <c r="DV184" s="342">
        <v>46003</v>
      </c>
      <c r="DW184" s="343"/>
      <c r="DX184" s="233">
        <f t="shared" si="50"/>
        <v>0.56156862745098035</v>
      </c>
      <c r="DY184" s="231"/>
      <c r="DZ184" s="227">
        <v>179</v>
      </c>
      <c r="EA184" s="208"/>
      <c r="EB184" s="3">
        <v>179</v>
      </c>
      <c r="EC184" s="3">
        <v>40</v>
      </c>
    </row>
    <row r="185" spans="1:133">
      <c r="A185" s="342">
        <v>46260</v>
      </c>
      <c r="B185" s="343"/>
      <c r="C185" s="164">
        <f t="shared" si="40"/>
        <v>0.70588235294117652</v>
      </c>
      <c r="D185" s="3">
        <v>180</v>
      </c>
      <c r="E185" s="207" t="s">
        <v>204</v>
      </c>
      <c r="F185" s="342">
        <v>46260</v>
      </c>
      <c r="G185" s="343"/>
      <c r="H185" s="208"/>
      <c r="I185" s="342">
        <v>46260</v>
      </c>
      <c r="J185" s="343"/>
      <c r="K185" s="208"/>
      <c r="L185" s="342">
        <v>46260</v>
      </c>
      <c r="M185" s="343"/>
      <c r="N185" s="208"/>
      <c r="O185" s="342">
        <v>46260</v>
      </c>
      <c r="P185" s="343"/>
      <c r="Q185" s="208"/>
      <c r="R185" s="342">
        <v>46260</v>
      </c>
      <c r="S185" s="343"/>
      <c r="T185" s="208"/>
      <c r="U185" s="342">
        <v>46260</v>
      </c>
      <c r="V185" s="343"/>
      <c r="W185" s="208"/>
      <c r="X185" s="342">
        <v>46260</v>
      </c>
      <c r="Y185" s="343"/>
      <c r="Z185" s="208"/>
      <c r="AA185" s="342">
        <v>46260</v>
      </c>
      <c r="AB185" s="343"/>
      <c r="AC185" s="208"/>
      <c r="AD185" s="342">
        <v>46260</v>
      </c>
      <c r="AE185" s="343"/>
      <c r="AF185" s="164">
        <f t="shared" si="41"/>
        <v>0.70588235294117652</v>
      </c>
      <c r="AG185" s="3">
        <v>180</v>
      </c>
      <c r="AH185" s="207" t="s">
        <v>204</v>
      </c>
      <c r="AI185" s="342">
        <v>46260</v>
      </c>
      <c r="AJ185" s="343"/>
      <c r="AK185" s="208"/>
      <c r="AL185" s="342">
        <v>46260</v>
      </c>
      <c r="AM185" s="343"/>
      <c r="AN185" s="208"/>
      <c r="AO185" s="342">
        <v>46260</v>
      </c>
      <c r="AP185" s="343"/>
      <c r="AQ185" s="208"/>
      <c r="AR185" s="342">
        <v>46260</v>
      </c>
      <c r="AS185" s="343"/>
      <c r="AT185" s="208"/>
      <c r="AU185" s="342">
        <v>46260</v>
      </c>
      <c r="AV185" s="343"/>
      <c r="AW185" s="208"/>
      <c r="AX185" s="342">
        <v>46260</v>
      </c>
      <c r="AY185" s="343"/>
      <c r="AZ185" s="208"/>
      <c r="BA185" s="342">
        <v>46260</v>
      </c>
      <c r="BB185" s="343"/>
      <c r="BC185" s="208"/>
      <c r="BD185" s="342">
        <v>46260</v>
      </c>
      <c r="BE185" s="343"/>
      <c r="BF185" s="208"/>
      <c r="BG185" s="3">
        <v>180</v>
      </c>
      <c r="BH185" s="164">
        <f t="shared" si="56"/>
        <v>0.70588235294117652</v>
      </c>
      <c r="BI185" s="3">
        <v>180</v>
      </c>
      <c r="BJ185" s="174">
        <v>17.529880478087648</v>
      </c>
      <c r="BK185" s="281">
        <v>10.600000000000001</v>
      </c>
      <c r="BL185" s="163" t="str">
        <f t="shared" si="58"/>
        <v>nothing</v>
      </c>
      <c r="BM185" s="3" t="str">
        <f t="shared" si="58"/>
        <v>nothing</v>
      </c>
      <c r="BS185" s="342">
        <v>46260</v>
      </c>
      <c r="BT185" s="343"/>
      <c r="BU185" s="3">
        <v>7550</v>
      </c>
      <c r="BV185" s="342">
        <v>46260</v>
      </c>
      <c r="BW185" s="343"/>
      <c r="BX185" s="3">
        <v>41</v>
      </c>
      <c r="BZ185" s="342">
        <v>46260</v>
      </c>
      <c r="CA185" s="343"/>
      <c r="CB185" s="163">
        <v>7550</v>
      </c>
      <c r="CC185" s="342">
        <v>46260</v>
      </c>
      <c r="CD185" s="343"/>
      <c r="CE185" s="177">
        <v>254.11764705882354</v>
      </c>
      <c r="CF185" s="342">
        <v>46260</v>
      </c>
      <c r="CG185" s="343"/>
      <c r="CH185" s="172">
        <f t="shared" si="42"/>
        <v>181.41176470588235</v>
      </c>
      <c r="CJ185" s="342">
        <v>46260</v>
      </c>
      <c r="CK185" s="343"/>
      <c r="CL185" s="164">
        <f t="shared" si="43"/>
        <v>0.70588235294117652</v>
      </c>
      <c r="CM185" s="342">
        <v>46260</v>
      </c>
      <c r="CN185" s="343"/>
      <c r="CO185" s="164">
        <f t="shared" si="44"/>
        <v>0.70588235294117652</v>
      </c>
      <c r="CP185" s="342">
        <v>46260</v>
      </c>
      <c r="CQ185" s="343"/>
      <c r="CR185" s="164">
        <f t="shared" si="45"/>
        <v>0.70588235294117652</v>
      </c>
      <c r="CS185" s="342">
        <v>46260</v>
      </c>
      <c r="CT185" s="343"/>
      <c r="CU185" s="164">
        <f t="shared" si="46"/>
        <v>0.70588235294117652</v>
      </c>
      <c r="CV185" s="342">
        <v>46260</v>
      </c>
      <c r="CW185" s="343"/>
      <c r="CX185" s="164">
        <f t="shared" si="47"/>
        <v>0.70588235294117652</v>
      </c>
      <c r="CY185" s="342">
        <v>46260</v>
      </c>
      <c r="CZ185" s="343"/>
      <c r="DA185" s="164">
        <f t="shared" si="48"/>
        <v>0.70588235294117652</v>
      </c>
      <c r="DC185" s="3">
        <v>180</v>
      </c>
      <c r="DD185" s="3" t="s">
        <v>186</v>
      </c>
      <c r="DE185" s="3">
        <v>180</v>
      </c>
      <c r="DF185" s="168" t="s">
        <v>110</v>
      </c>
      <c r="DG185" s="3">
        <v>180</v>
      </c>
      <c r="DH185" s="164" t="s">
        <v>210</v>
      </c>
      <c r="DI185" s="3">
        <v>180</v>
      </c>
      <c r="DJ185" s="164" t="s">
        <v>152</v>
      </c>
      <c r="DK185" s="3">
        <v>180</v>
      </c>
      <c r="DL185" s="167">
        <f t="shared" si="52"/>
        <v>4.023629482071712</v>
      </c>
      <c r="DM185" s="3">
        <v>180</v>
      </c>
      <c r="DN185" s="167">
        <f t="shared" si="53"/>
        <v>8.0477589641434264</v>
      </c>
      <c r="DP185" s="3">
        <v>180</v>
      </c>
      <c r="DQ185" s="208"/>
      <c r="DS185" s="342">
        <v>46260</v>
      </c>
      <c r="DT185" s="343"/>
      <c r="DU185" s="232">
        <f t="shared" si="49"/>
        <v>0.56470588235294128</v>
      </c>
      <c r="DV185" s="342">
        <v>46260</v>
      </c>
      <c r="DW185" s="343"/>
      <c r="DX185" s="233">
        <f t="shared" si="50"/>
        <v>0.56470588235294128</v>
      </c>
      <c r="DY185" s="231"/>
      <c r="DZ185" s="227">
        <v>180</v>
      </c>
      <c r="EA185" s="208"/>
      <c r="EB185" s="3">
        <v>180</v>
      </c>
      <c r="EC185" s="3">
        <v>41</v>
      </c>
    </row>
    <row r="186" spans="1:133">
      <c r="A186" s="342">
        <v>46517</v>
      </c>
      <c r="B186" s="343"/>
      <c r="C186" s="164">
        <f t="shared" si="40"/>
        <v>0.70980392156862748</v>
      </c>
      <c r="D186" s="3">
        <v>181</v>
      </c>
      <c r="E186" s="207" t="s">
        <v>204</v>
      </c>
      <c r="F186" s="342">
        <v>46517</v>
      </c>
      <c r="G186" s="343"/>
      <c r="H186" s="208"/>
      <c r="I186" s="342">
        <v>46517</v>
      </c>
      <c r="J186" s="343"/>
      <c r="K186" s="208"/>
      <c r="L186" s="342">
        <v>46517</v>
      </c>
      <c r="M186" s="343"/>
      <c r="N186" s="208"/>
      <c r="O186" s="342">
        <v>46517</v>
      </c>
      <c r="P186" s="343"/>
      <c r="Q186" s="208"/>
      <c r="R186" s="342">
        <v>46517</v>
      </c>
      <c r="S186" s="343"/>
      <c r="T186" s="208"/>
      <c r="U186" s="342">
        <v>46517</v>
      </c>
      <c r="V186" s="343"/>
      <c r="W186" s="208"/>
      <c r="X186" s="342">
        <v>46517</v>
      </c>
      <c r="Y186" s="343"/>
      <c r="Z186" s="208"/>
      <c r="AA186" s="342">
        <v>46517</v>
      </c>
      <c r="AB186" s="343"/>
      <c r="AC186" s="208"/>
      <c r="AD186" s="342">
        <v>46517</v>
      </c>
      <c r="AE186" s="343"/>
      <c r="AF186" s="164">
        <f t="shared" si="41"/>
        <v>0.70980392156862748</v>
      </c>
      <c r="AG186" s="3">
        <v>181</v>
      </c>
      <c r="AH186" s="207" t="s">
        <v>204</v>
      </c>
      <c r="AI186" s="342">
        <v>46517</v>
      </c>
      <c r="AJ186" s="343"/>
      <c r="AK186" s="208"/>
      <c r="AL186" s="342">
        <v>46517</v>
      </c>
      <c r="AM186" s="343"/>
      <c r="AN186" s="208"/>
      <c r="AO186" s="342">
        <v>46517</v>
      </c>
      <c r="AP186" s="343"/>
      <c r="AQ186" s="208"/>
      <c r="AR186" s="342">
        <v>46517</v>
      </c>
      <c r="AS186" s="343"/>
      <c r="AT186" s="208"/>
      <c r="AU186" s="342">
        <v>46517</v>
      </c>
      <c r="AV186" s="343"/>
      <c r="AW186" s="208"/>
      <c r="AX186" s="342">
        <v>46517</v>
      </c>
      <c r="AY186" s="343"/>
      <c r="AZ186" s="208"/>
      <c r="BA186" s="342">
        <v>46517</v>
      </c>
      <c r="BB186" s="343"/>
      <c r="BC186" s="208"/>
      <c r="BD186" s="342">
        <v>46517</v>
      </c>
      <c r="BE186" s="343"/>
      <c r="BF186" s="208"/>
      <c r="BG186" s="3">
        <v>181</v>
      </c>
      <c r="BH186" s="164">
        <f t="shared" si="56"/>
        <v>0.70980392156862748</v>
      </c>
      <c r="BI186" s="3">
        <v>181</v>
      </c>
      <c r="BJ186" s="174">
        <v>17.629482071713145</v>
      </c>
      <c r="BK186" s="281">
        <v>10.67</v>
      </c>
      <c r="BL186" s="163" t="str">
        <f t="shared" si="58"/>
        <v>nothing</v>
      </c>
      <c r="BM186" s="3" t="str">
        <f t="shared" si="58"/>
        <v>nothing</v>
      </c>
      <c r="BS186" s="342">
        <v>46517</v>
      </c>
      <c r="BT186" s="343"/>
      <c r="BU186" s="3">
        <v>7600</v>
      </c>
      <c r="BV186" s="342">
        <v>46517</v>
      </c>
      <c r="BW186" s="343"/>
      <c r="BX186" s="3">
        <v>42</v>
      </c>
      <c r="BZ186" s="342">
        <v>46517</v>
      </c>
      <c r="CA186" s="343"/>
      <c r="CB186" s="163">
        <v>7600</v>
      </c>
      <c r="CC186" s="342">
        <v>46517</v>
      </c>
      <c r="CD186" s="343"/>
      <c r="CE186" s="177">
        <v>255.52941176470588</v>
      </c>
      <c r="CF186" s="342">
        <v>46517</v>
      </c>
      <c r="CG186" s="343"/>
      <c r="CH186" s="172">
        <f t="shared" si="42"/>
        <v>182.41960784313724</v>
      </c>
      <c r="CJ186" s="342">
        <v>46517</v>
      </c>
      <c r="CK186" s="343"/>
      <c r="CL186" s="164">
        <f t="shared" si="43"/>
        <v>0.70980392156862748</v>
      </c>
      <c r="CM186" s="342">
        <v>46517</v>
      </c>
      <c r="CN186" s="343"/>
      <c r="CO186" s="164">
        <f t="shared" si="44"/>
        <v>0.70980392156862748</v>
      </c>
      <c r="CP186" s="342">
        <v>46517</v>
      </c>
      <c r="CQ186" s="343"/>
      <c r="CR186" s="164">
        <f t="shared" si="45"/>
        <v>0.70980392156862748</v>
      </c>
      <c r="CS186" s="342">
        <v>46517</v>
      </c>
      <c r="CT186" s="343"/>
      <c r="CU186" s="164">
        <f t="shared" si="46"/>
        <v>0.70980392156862748</v>
      </c>
      <c r="CV186" s="342">
        <v>46517</v>
      </c>
      <c r="CW186" s="343"/>
      <c r="CX186" s="164">
        <f t="shared" si="47"/>
        <v>0.70980392156862748</v>
      </c>
      <c r="CY186" s="342">
        <v>46517</v>
      </c>
      <c r="CZ186" s="343"/>
      <c r="DA186" s="164">
        <f t="shared" si="48"/>
        <v>0.70980392156862748</v>
      </c>
      <c r="DC186" s="3">
        <v>181</v>
      </c>
      <c r="DD186" s="3" t="s">
        <v>186</v>
      </c>
      <c r="DE186" s="3">
        <v>181</v>
      </c>
      <c r="DF186" s="168" t="s">
        <v>110</v>
      </c>
      <c r="DG186" s="3">
        <v>181</v>
      </c>
      <c r="DH186" s="164" t="s">
        <v>210</v>
      </c>
      <c r="DI186" s="3">
        <v>181</v>
      </c>
      <c r="DJ186" s="164" t="s">
        <v>152</v>
      </c>
      <c r="DK186" s="3">
        <v>181</v>
      </c>
      <c r="DL186" s="167">
        <f t="shared" si="52"/>
        <v>4.1033107569721103</v>
      </c>
      <c r="DM186" s="3">
        <v>181</v>
      </c>
      <c r="DN186" s="167">
        <f t="shared" si="53"/>
        <v>8.2071215139442231</v>
      </c>
      <c r="DP186" s="3">
        <v>181</v>
      </c>
      <c r="DQ186" s="208"/>
      <c r="DS186" s="342">
        <v>46517</v>
      </c>
      <c r="DT186" s="343"/>
      <c r="DU186" s="232">
        <f t="shared" si="49"/>
        <v>0.56784313725490199</v>
      </c>
      <c r="DV186" s="342">
        <v>46517</v>
      </c>
      <c r="DW186" s="343"/>
      <c r="DX186" s="233">
        <f t="shared" si="50"/>
        <v>0.56784313725490199</v>
      </c>
      <c r="DY186" s="231"/>
      <c r="DZ186" s="227">
        <v>181</v>
      </c>
      <c r="EA186" s="208"/>
      <c r="EB186" s="3">
        <v>181</v>
      </c>
      <c r="EC186" s="3">
        <v>42</v>
      </c>
    </row>
    <row r="187" spans="1:133">
      <c r="A187" s="342">
        <v>46774</v>
      </c>
      <c r="B187" s="343"/>
      <c r="C187" s="164">
        <f t="shared" si="40"/>
        <v>0.71372549019607845</v>
      </c>
      <c r="D187" s="3">
        <v>182</v>
      </c>
      <c r="E187" s="207" t="s">
        <v>204</v>
      </c>
      <c r="F187" s="342">
        <v>46774</v>
      </c>
      <c r="G187" s="343"/>
      <c r="H187" s="208"/>
      <c r="I187" s="342">
        <v>46774</v>
      </c>
      <c r="J187" s="343"/>
      <c r="K187" s="208"/>
      <c r="L187" s="342">
        <v>46774</v>
      </c>
      <c r="M187" s="343"/>
      <c r="N187" s="208"/>
      <c r="O187" s="342">
        <v>46774</v>
      </c>
      <c r="P187" s="343"/>
      <c r="Q187" s="208"/>
      <c r="R187" s="342">
        <v>46774</v>
      </c>
      <c r="S187" s="343"/>
      <c r="T187" s="208"/>
      <c r="U187" s="342">
        <v>46774</v>
      </c>
      <c r="V187" s="343"/>
      <c r="W187" s="208"/>
      <c r="X187" s="342">
        <v>46774</v>
      </c>
      <c r="Y187" s="343"/>
      <c r="Z187" s="208"/>
      <c r="AA187" s="342">
        <v>46774</v>
      </c>
      <c r="AB187" s="343"/>
      <c r="AC187" s="208"/>
      <c r="AD187" s="342">
        <v>46774</v>
      </c>
      <c r="AE187" s="343"/>
      <c r="AF187" s="164">
        <f t="shared" si="41"/>
        <v>0.71372549019607845</v>
      </c>
      <c r="AG187" s="3">
        <v>182</v>
      </c>
      <c r="AH187" s="207" t="s">
        <v>204</v>
      </c>
      <c r="AI187" s="342">
        <v>46774</v>
      </c>
      <c r="AJ187" s="343"/>
      <c r="AK187" s="208"/>
      <c r="AL187" s="342">
        <v>46774</v>
      </c>
      <c r="AM187" s="343"/>
      <c r="AN187" s="208"/>
      <c r="AO187" s="342">
        <v>46774</v>
      </c>
      <c r="AP187" s="343"/>
      <c r="AQ187" s="208"/>
      <c r="AR187" s="342">
        <v>46774</v>
      </c>
      <c r="AS187" s="343"/>
      <c r="AT187" s="208"/>
      <c r="AU187" s="342">
        <v>46774</v>
      </c>
      <c r="AV187" s="343"/>
      <c r="AW187" s="208"/>
      <c r="AX187" s="342">
        <v>46774</v>
      </c>
      <c r="AY187" s="343"/>
      <c r="AZ187" s="208"/>
      <c r="BA187" s="342">
        <v>46774</v>
      </c>
      <c r="BB187" s="343"/>
      <c r="BC187" s="208"/>
      <c r="BD187" s="342">
        <v>46774</v>
      </c>
      <c r="BE187" s="343"/>
      <c r="BF187" s="208"/>
      <c r="BG187" s="3">
        <v>182</v>
      </c>
      <c r="BH187" s="164">
        <f t="shared" si="56"/>
        <v>0.71372549019607845</v>
      </c>
      <c r="BI187" s="3">
        <v>182</v>
      </c>
      <c r="BJ187" s="174">
        <v>17.729083665338646</v>
      </c>
      <c r="BK187" s="281">
        <v>10.739999999999998</v>
      </c>
      <c r="BL187" s="163" t="str">
        <f t="shared" si="58"/>
        <v>nothing</v>
      </c>
      <c r="BM187" s="3" t="str">
        <f t="shared" si="58"/>
        <v>nothing</v>
      </c>
      <c r="BS187" s="342">
        <v>46774</v>
      </c>
      <c r="BT187" s="343"/>
      <c r="BU187" s="3">
        <v>7600</v>
      </c>
      <c r="BV187" s="342">
        <v>46774</v>
      </c>
      <c r="BW187" s="343"/>
      <c r="BX187" s="3">
        <v>43</v>
      </c>
      <c r="BZ187" s="342">
        <v>46774</v>
      </c>
      <c r="CA187" s="343"/>
      <c r="CB187" s="163">
        <v>7600</v>
      </c>
      <c r="CC187" s="342">
        <v>46774</v>
      </c>
      <c r="CD187" s="343"/>
      <c r="CE187" s="177">
        <v>256.94117647058823</v>
      </c>
      <c r="CF187" s="342">
        <v>46774</v>
      </c>
      <c r="CG187" s="343"/>
      <c r="CH187" s="172">
        <f t="shared" si="42"/>
        <v>183.42745098039217</v>
      </c>
      <c r="CJ187" s="342">
        <v>46774</v>
      </c>
      <c r="CK187" s="343"/>
      <c r="CL187" s="164">
        <f t="shared" si="43"/>
        <v>0.71372549019607845</v>
      </c>
      <c r="CM187" s="342">
        <v>46774</v>
      </c>
      <c r="CN187" s="343"/>
      <c r="CO187" s="164">
        <f t="shared" si="44"/>
        <v>0.71372549019607845</v>
      </c>
      <c r="CP187" s="342">
        <v>46774</v>
      </c>
      <c r="CQ187" s="343"/>
      <c r="CR187" s="164">
        <f t="shared" si="45"/>
        <v>0.71372549019607845</v>
      </c>
      <c r="CS187" s="342">
        <v>46774</v>
      </c>
      <c r="CT187" s="343"/>
      <c r="CU187" s="164">
        <f t="shared" si="46"/>
        <v>0.71372549019607845</v>
      </c>
      <c r="CV187" s="342">
        <v>46774</v>
      </c>
      <c r="CW187" s="343"/>
      <c r="CX187" s="164">
        <f t="shared" si="47"/>
        <v>0.71372549019607845</v>
      </c>
      <c r="CY187" s="342">
        <v>46774</v>
      </c>
      <c r="CZ187" s="343"/>
      <c r="DA187" s="164">
        <f t="shared" si="48"/>
        <v>0.71372549019607845</v>
      </c>
      <c r="DC187" s="3">
        <v>182</v>
      </c>
      <c r="DD187" s="3" t="s">
        <v>186</v>
      </c>
      <c r="DE187" s="3">
        <v>182</v>
      </c>
      <c r="DF187" s="168" t="s">
        <v>110</v>
      </c>
      <c r="DG187" s="3">
        <v>182</v>
      </c>
      <c r="DH187" s="164" t="s">
        <v>210</v>
      </c>
      <c r="DI187" s="3">
        <v>182</v>
      </c>
      <c r="DJ187" s="164" t="s">
        <v>152</v>
      </c>
      <c r="DK187" s="3">
        <v>182</v>
      </c>
      <c r="DL187" s="167">
        <f t="shared" si="52"/>
        <v>4.1829920318725087</v>
      </c>
      <c r="DM187" s="3">
        <v>182</v>
      </c>
      <c r="DN187" s="167">
        <f t="shared" si="53"/>
        <v>8.3664840637450197</v>
      </c>
      <c r="DP187" s="3">
        <v>182</v>
      </c>
      <c r="DQ187" s="208"/>
      <c r="DS187" s="342">
        <v>46774</v>
      </c>
      <c r="DT187" s="343"/>
      <c r="DU187" s="232">
        <f t="shared" si="49"/>
        <v>0.5709803921568628</v>
      </c>
      <c r="DV187" s="342">
        <v>46774</v>
      </c>
      <c r="DW187" s="343"/>
      <c r="DX187" s="233">
        <f t="shared" si="50"/>
        <v>0.5709803921568628</v>
      </c>
      <c r="DY187" s="231"/>
      <c r="DZ187" s="227">
        <v>182</v>
      </c>
      <c r="EA187" s="208"/>
      <c r="EB187" s="3">
        <v>182</v>
      </c>
      <c r="EC187" s="3">
        <v>43</v>
      </c>
    </row>
    <row r="188" spans="1:133">
      <c r="A188" s="342">
        <v>47031</v>
      </c>
      <c r="B188" s="343"/>
      <c r="C188" s="164">
        <f t="shared" si="40"/>
        <v>0.71764705882352942</v>
      </c>
      <c r="D188" s="3">
        <v>183</v>
      </c>
      <c r="E188" s="207" t="s">
        <v>204</v>
      </c>
      <c r="F188" s="342">
        <v>47031</v>
      </c>
      <c r="G188" s="343"/>
      <c r="H188" s="208"/>
      <c r="I188" s="342">
        <v>47031</v>
      </c>
      <c r="J188" s="343"/>
      <c r="K188" s="208"/>
      <c r="L188" s="342">
        <v>47031</v>
      </c>
      <c r="M188" s="343"/>
      <c r="N188" s="208"/>
      <c r="O188" s="342">
        <v>47031</v>
      </c>
      <c r="P188" s="343"/>
      <c r="Q188" s="208"/>
      <c r="R188" s="342">
        <v>47031</v>
      </c>
      <c r="S188" s="343"/>
      <c r="T188" s="208"/>
      <c r="U188" s="342">
        <v>47031</v>
      </c>
      <c r="V188" s="343"/>
      <c r="W188" s="208"/>
      <c r="X188" s="342">
        <v>47031</v>
      </c>
      <c r="Y188" s="343"/>
      <c r="Z188" s="208"/>
      <c r="AA188" s="342">
        <v>47031</v>
      </c>
      <c r="AB188" s="343"/>
      <c r="AC188" s="208"/>
      <c r="AD188" s="342">
        <v>47031</v>
      </c>
      <c r="AE188" s="343"/>
      <c r="AF188" s="164">
        <f t="shared" si="41"/>
        <v>0.71764705882352942</v>
      </c>
      <c r="AG188" s="3">
        <v>183</v>
      </c>
      <c r="AH188" s="207" t="s">
        <v>204</v>
      </c>
      <c r="AI188" s="342">
        <v>47031</v>
      </c>
      <c r="AJ188" s="343"/>
      <c r="AK188" s="208"/>
      <c r="AL188" s="342">
        <v>47031</v>
      </c>
      <c r="AM188" s="343"/>
      <c r="AN188" s="208"/>
      <c r="AO188" s="342">
        <v>47031</v>
      </c>
      <c r="AP188" s="343"/>
      <c r="AQ188" s="208"/>
      <c r="AR188" s="342">
        <v>47031</v>
      </c>
      <c r="AS188" s="343"/>
      <c r="AT188" s="208"/>
      <c r="AU188" s="342">
        <v>47031</v>
      </c>
      <c r="AV188" s="343"/>
      <c r="AW188" s="208"/>
      <c r="AX188" s="342">
        <v>47031</v>
      </c>
      <c r="AY188" s="343"/>
      <c r="AZ188" s="208"/>
      <c r="BA188" s="342">
        <v>47031</v>
      </c>
      <c r="BB188" s="343"/>
      <c r="BC188" s="208"/>
      <c r="BD188" s="342">
        <v>47031</v>
      </c>
      <c r="BE188" s="343"/>
      <c r="BF188" s="208"/>
      <c r="BG188" s="3">
        <v>183</v>
      </c>
      <c r="BH188" s="164">
        <f t="shared" si="56"/>
        <v>0.71764705882352942</v>
      </c>
      <c r="BI188" s="3">
        <v>183</v>
      </c>
      <c r="BJ188" s="174">
        <v>17.828685258964143</v>
      </c>
      <c r="BK188" s="281">
        <v>10.809999999999999</v>
      </c>
      <c r="BL188" s="163" t="str">
        <f t="shared" si="58"/>
        <v>nothing</v>
      </c>
      <c r="BM188" s="3" t="str">
        <f t="shared" si="58"/>
        <v>nothing</v>
      </c>
      <c r="BS188" s="342">
        <v>47031</v>
      </c>
      <c r="BT188" s="343"/>
      <c r="BU188" s="3">
        <v>7650</v>
      </c>
      <c r="BV188" s="342">
        <v>47031</v>
      </c>
      <c r="BW188" s="343"/>
      <c r="BX188" s="3">
        <v>43</v>
      </c>
      <c r="BZ188" s="342">
        <v>47031</v>
      </c>
      <c r="CA188" s="343"/>
      <c r="CB188" s="163">
        <v>7650</v>
      </c>
      <c r="CC188" s="342">
        <v>47031</v>
      </c>
      <c r="CD188" s="343"/>
      <c r="CE188" s="177">
        <v>258.35294117647061</v>
      </c>
      <c r="CF188" s="342">
        <v>47031</v>
      </c>
      <c r="CG188" s="343"/>
      <c r="CH188" s="172">
        <f t="shared" si="42"/>
        <v>184.43529411764706</v>
      </c>
      <c r="CJ188" s="342">
        <v>47031</v>
      </c>
      <c r="CK188" s="343"/>
      <c r="CL188" s="164">
        <f t="shared" si="43"/>
        <v>0.71764705882352942</v>
      </c>
      <c r="CM188" s="342">
        <v>47031</v>
      </c>
      <c r="CN188" s="343"/>
      <c r="CO188" s="164">
        <f t="shared" si="44"/>
        <v>0.71764705882352942</v>
      </c>
      <c r="CP188" s="342">
        <v>47031</v>
      </c>
      <c r="CQ188" s="343"/>
      <c r="CR188" s="164">
        <f t="shared" si="45"/>
        <v>0.71764705882352942</v>
      </c>
      <c r="CS188" s="342">
        <v>47031</v>
      </c>
      <c r="CT188" s="343"/>
      <c r="CU188" s="164">
        <f t="shared" si="46"/>
        <v>0.71764705882352942</v>
      </c>
      <c r="CV188" s="342">
        <v>47031</v>
      </c>
      <c r="CW188" s="343"/>
      <c r="CX188" s="164">
        <f t="shared" si="47"/>
        <v>0.71764705882352942</v>
      </c>
      <c r="CY188" s="342">
        <v>47031</v>
      </c>
      <c r="CZ188" s="343"/>
      <c r="DA188" s="164">
        <f t="shared" si="48"/>
        <v>0.71764705882352942</v>
      </c>
      <c r="DC188" s="3">
        <v>183</v>
      </c>
      <c r="DD188" s="3" t="s">
        <v>186</v>
      </c>
      <c r="DE188" s="3">
        <v>183</v>
      </c>
      <c r="DF188" s="168" t="s">
        <v>110</v>
      </c>
      <c r="DG188" s="3">
        <v>183</v>
      </c>
      <c r="DH188" s="164" t="s">
        <v>210</v>
      </c>
      <c r="DI188" s="3">
        <v>183</v>
      </c>
      <c r="DJ188" s="164" t="s">
        <v>152</v>
      </c>
      <c r="DK188" s="3">
        <v>183</v>
      </c>
      <c r="DL188" s="167">
        <f t="shared" si="52"/>
        <v>4.262673306772907</v>
      </c>
      <c r="DM188" s="3">
        <v>183</v>
      </c>
      <c r="DN188" s="167">
        <f t="shared" si="53"/>
        <v>8.5258466135458164</v>
      </c>
      <c r="DP188" s="3">
        <v>183</v>
      </c>
      <c r="DQ188" s="208"/>
      <c r="DS188" s="342">
        <v>47031</v>
      </c>
      <c r="DT188" s="343"/>
      <c r="DU188" s="232">
        <f t="shared" si="49"/>
        <v>0.57411764705882351</v>
      </c>
      <c r="DV188" s="342">
        <v>47031</v>
      </c>
      <c r="DW188" s="343"/>
      <c r="DX188" s="233">
        <f t="shared" si="50"/>
        <v>0.57411764705882351</v>
      </c>
      <c r="DY188" s="231"/>
      <c r="DZ188" s="227">
        <v>183</v>
      </c>
      <c r="EA188" s="208"/>
      <c r="EB188" s="3">
        <v>183</v>
      </c>
      <c r="EC188" s="3">
        <v>43</v>
      </c>
    </row>
    <row r="189" spans="1:133">
      <c r="A189" s="342">
        <v>47288</v>
      </c>
      <c r="B189" s="343"/>
      <c r="C189" s="164">
        <f t="shared" si="40"/>
        <v>0.72156862745098038</v>
      </c>
      <c r="D189" s="3">
        <v>184</v>
      </c>
      <c r="E189" s="207" t="s">
        <v>204</v>
      </c>
      <c r="F189" s="342">
        <v>47288</v>
      </c>
      <c r="G189" s="343"/>
      <c r="H189" s="208"/>
      <c r="I189" s="342">
        <v>47288</v>
      </c>
      <c r="J189" s="343"/>
      <c r="K189" s="208"/>
      <c r="L189" s="342">
        <v>47288</v>
      </c>
      <c r="M189" s="343"/>
      <c r="N189" s="208"/>
      <c r="O189" s="342">
        <v>47288</v>
      </c>
      <c r="P189" s="343"/>
      <c r="Q189" s="208"/>
      <c r="R189" s="342">
        <v>47288</v>
      </c>
      <c r="S189" s="343"/>
      <c r="T189" s="208"/>
      <c r="U189" s="342">
        <v>47288</v>
      </c>
      <c r="V189" s="343"/>
      <c r="W189" s="208"/>
      <c r="X189" s="342">
        <v>47288</v>
      </c>
      <c r="Y189" s="343"/>
      <c r="Z189" s="208"/>
      <c r="AA189" s="342">
        <v>47288</v>
      </c>
      <c r="AB189" s="343"/>
      <c r="AC189" s="208"/>
      <c r="AD189" s="342">
        <v>47288</v>
      </c>
      <c r="AE189" s="343"/>
      <c r="AF189" s="164">
        <f t="shared" si="41"/>
        <v>0.72156862745098038</v>
      </c>
      <c r="AG189" s="3">
        <v>184</v>
      </c>
      <c r="AH189" s="207" t="s">
        <v>204</v>
      </c>
      <c r="AI189" s="342">
        <v>47288</v>
      </c>
      <c r="AJ189" s="343"/>
      <c r="AK189" s="208"/>
      <c r="AL189" s="342">
        <v>47288</v>
      </c>
      <c r="AM189" s="343"/>
      <c r="AN189" s="208"/>
      <c r="AO189" s="342">
        <v>47288</v>
      </c>
      <c r="AP189" s="343"/>
      <c r="AQ189" s="208"/>
      <c r="AR189" s="342">
        <v>47288</v>
      </c>
      <c r="AS189" s="343"/>
      <c r="AT189" s="208"/>
      <c r="AU189" s="342">
        <v>47288</v>
      </c>
      <c r="AV189" s="343"/>
      <c r="AW189" s="208"/>
      <c r="AX189" s="342">
        <v>47288</v>
      </c>
      <c r="AY189" s="343"/>
      <c r="AZ189" s="208"/>
      <c r="BA189" s="342">
        <v>47288</v>
      </c>
      <c r="BB189" s="343"/>
      <c r="BC189" s="208"/>
      <c r="BD189" s="342">
        <v>47288</v>
      </c>
      <c r="BE189" s="343"/>
      <c r="BF189" s="208"/>
      <c r="BG189" s="3">
        <v>184</v>
      </c>
      <c r="BH189" s="164">
        <f t="shared" si="56"/>
        <v>0.72156862745098038</v>
      </c>
      <c r="BI189" s="3">
        <v>184</v>
      </c>
      <c r="BJ189" s="174">
        <v>17.92828685258964</v>
      </c>
      <c r="BK189" s="281">
        <v>10.879999999999999</v>
      </c>
      <c r="BL189" s="163" t="str">
        <f t="shared" si="58"/>
        <v>nothing</v>
      </c>
      <c r="BM189" s="3" t="str">
        <f t="shared" si="58"/>
        <v>nothing</v>
      </c>
      <c r="BS189" s="342">
        <v>47288</v>
      </c>
      <c r="BT189" s="343"/>
      <c r="BU189" s="3">
        <v>7700</v>
      </c>
      <c r="BV189" s="342">
        <v>47288</v>
      </c>
      <c r="BW189" s="343"/>
      <c r="BX189" s="3">
        <v>44</v>
      </c>
      <c r="BZ189" s="342">
        <v>47288</v>
      </c>
      <c r="CA189" s="343"/>
      <c r="CB189" s="163">
        <v>7700</v>
      </c>
      <c r="CC189" s="342">
        <v>47288</v>
      </c>
      <c r="CD189" s="343"/>
      <c r="CE189" s="177">
        <v>259.76470588235293</v>
      </c>
      <c r="CF189" s="342">
        <v>47288</v>
      </c>
      <c r="CG189" s="343"/>
      <c r="CH189" s="172">
        <f t="shared" si="42"/>
        <v>185.44313725490196</v>
      </c>
      <c r="CJ189" s="342">
        <v>47288</v>
      </c>
      <c r="CK189" s="343"/>
      <c r="CL189" s="164">
        <f t="shared" si="43"/>
        <v>0.72156862745098038</v>
      </c>
      <c r="CM189" s="342">
        <v>47288</v>
      </c>
      <c r="CN189" s="343"/>
      <c r="CO189" s="164">
        <f t="shared" si="44"/>
        <v>0.72156862745098038</v>
      </c>
      <c r="CP189" s="342">
        <v>47288</v>
      </c>
      <c r="CQ189" s="343"/>
      <c r="CR189" s="164">
        <f t="shared" si="45"/>
        <v>0.72156862745098038</v>
      </c>
      <c r="CS189" s="342">
        <v>47288</v>
      </c>
      <c r="CT189" s="343"/>
      <c r="CU189" s="164">
        <f t="shared" si="46"/>
        <v>0.72156862745098038</v>
      </c>
      <c r="CV189" s="342">
        <v>47288</v>
      </c>
      <c r="CW189" s="343"/>
      <c r="CX189" s="164">
        <f t="shared" si="47"/>
        <v>0.72156862745098038</v>
      </c>
      <c r="CY189" s="342">
        <v>47288</v>
      </c>
      <c r="CZ189" s="343"/>
      <c r="DA189" s="164">
        <f t="shared" si="48"/>
        <v>0.72156862745098038</v>
      </c>
      <c r="DC189" s="3">
        <v>184</v>
      </c>
      <c r="DD189" s="3" t="s">
        <v>186</v>
      </c>
      <c r="DE189" s="3">
        <v>184</v>
      </c>
      <c r="DF189" s="168" t="s">
        <v>110</v>
      </c>
      <c r="DG189" s="3">
        <v>184</v>
      </c>
      <c r="DH189" s="164" t="s">
        <v>210</v>
      </c>
      <c r="DI189" s="3">
        <v>184</v>
      </c>
      <c r="DJ189" s="164" t="s">
        <v>152</v>
      </c>
      <c r="DK189" s="3">
        <v>184</v>
      </c>
      <c r="DL189" s="167">
        <f t="shared" si="52"/>
        <v>4.3423545816733053</v>
      </c>
      <c r="DM189" s="3">
        <v>184</v>
      </c>
      <c r="DN189" s="167">
        <f t="shared" si="53"/>
        <v>8.6852091633466131</v>
      </c>
      <c r="DP189" s="3">
        <v>184</v>
      </c>
      <c r="DQ189" s="208"/>
      <c r="DS189" s="342">
        <v>47288</v>
      </c>
      <c r="DT189" s="343"/>
      <c r="DU189" s="232">
        <f t="shared" si="49"/>
        <v>0.57725490196078433</v>
      </c>
      <c r="DV189" s="342">
        <v>47288</v>
      </c>
      <c r="DW189" s="343"/>
      <c r="DX189" s="233">
        <f t="shared" si="50"/>
        <v>0.57725490196078433</v>
      </c>
      <c r="DY189" s="231"/>
      <c r="DZ189" s="227">
        <v>184</v>
      </c>
      <c r="EA189" s="208"/>
      <c r="EB189" s="3">
        <v>184</v>
      </c>
      <c r="EC189" s="3">
        <v>44</v>
      </c>
    </row>
    <row r="190" spans="1:133">
      <c r="A190" s="342">
        <v>47545</v>
      </c>
      <c r="B190" s="343"/>
      <c r="C190" s="164">
        <f t="shared" si="40"/>
        <v>0.72549019607843135</v>
      </c>
      <c r="D190" s="3">
        <v>185</v>
      </c>
      <c r="E190" s="207" t="s">
        <v>204</v>
      </c>
      <c r="F190" s="342">
        <v>47545</v>
      </c>
      <c r="G190" s="343"/>
      <c r="H190" s="208"/>
      <c r="I190" s="342">
        <v>47545</v>
      </c>
      <c r="J190" s="343"/>
      <c r="K190" s="208"/>
      <c r="L190" s="342">
        <v>47545</v>
      </c>
      <c r="M190" s="343"/>
      <c r="N190" s="208"/>
      <c r="O190" s="342">
        <v>47545</v>
      </c>
      <c r="P190" s="343"/>
      <c r="Q190" s="208"/>
      <c r="R190" s="342">
        <v>47545</v>
      </c>
      <c r="S190" s="343"/>
      <c r="T190" s="208"/>
      <c r="U190" s="342">
        <v>47545</v>
      </c>
      <c r="V190" s="343"/>
      <c r="W190" s="208"/>
      <c r="X190" s="342">
        <v>47545</v>
      </c>
      <c r="Y190" s="343"/>
      <c r="Z190" s="208"/>
      <c r="AA190" s="342">
        <v>47545</v>
      </c>
      <c r="AB190" s="343"/>
      <c r="AC190" s="208"/>
      <c r="AD190" s="342">
        <v>47545</v>
      </c>
      <c r="AE190" s="343"/>
      <c r="AF190" s="164">
        <f t="shared" si="41"/>
        <v>0.72549019607843135</v>
      </c>
      <c r="AG190" s="3">
        <v>185</v>
      </c>
      <c r="AH190" s="207" t="s">
        <v>204</v>
      </c>
      <c r="AI190" s="342">
        <v>47545</v>
      </c>
      <c r="AJ190" s="343"/>
      <c r="AK190" s="208"/>
      <c r="AL190" s="342">
        <v>47545</v>
      </c>
      <c r="AM190" s="343"/>
      <c r="AN190" s="208"/>
      <c r="AO190" s="342">
        <v>47545</v>
      </c>
      <c r="AP190" s="343"/>
      <c r="AQ190" s="208"/>
      <c r="AR190" s="342">
        <v>47545</v>
      </c>
      <c r="AS190" s="343"/>
      <c r="AT190" s="208"/>
      <c r="AU190" s="342">
        <v>47545</v>
      </c>
      <c r="AV190" s="343"/>
      <c r="AW190" s="208"/>
      <c r="AX190" s="342">
        <v>47545</v>
      </c>
      <c r="AY190" s="343"/>
      <c r="AZ190" s="208"/>
      <c r="BA190" s="342">
        <v>47545</v>
      </c>
      <c r="BB190" s="343"/>
      <c r="BC190" s="208"/>
      <c r="BD190" s="342">
        <v>47545</v>
      </c>
      <c r="BE190" s="343"/>
      <c r="BF190" s="208"/>
      <c r="BG190" s="3">
        <v>185</v>
      </c>
      <c r="BH190" s="164">
        <f t="shared" si="56"/>
        <v>0.72549019607843135</v>
      </c>
      <c r="BI190" s="3">
        <v>185</v>
      </c>
      <c r="BJ190" s="174">
        <v>18.027888446215137</v>
      </c>
      <c r="BK190" s="281">
        <v>10.95</v>
      </c>
      <c r="BL190" s="163" t="str">
        <f t="shared" si="58"/>
        <v>nothing</v>
      </c>
      <c r="BM190" s="3" t="str">
        <f t="shared" si="58"/>
        <v>nothing</v>
      </c>
      <c r="BS190" s="342">
        <v>47545</v>
      </c>
      <c r="BT190" s="343"/>
      <c r="BU190" s="3">
        <v>7700</v>
      </c>
      <c r="BV190" s="342">
        <v>47545</v>
      </c>
      <c r="BW190" s="343"/>
      <c r="BX190" s="3">
        <v>45</v>
      </c>
      <c r="BZ190" s="342">
        <v>47545</v>
      </c>
      <c r="CA190" s="343"/>
      <c r="CB190" s="163">
        <v>7700</v>
      </c>
      <c r="CC190" s="342">
        <v>47545</v>
      </c>
      <c r="CD190" s="343"/>
      <c r="CE190" s="177">
        <v>261.1764705882353</v>
      </c>
      <c r="CF190" s="342">
        <v>47545</v>
      </c>
      <c r="CG190" s="343"/>
      <c r="CH190" s="172">
        <f t="shared" si="42"/>
        <v>186.45098039215685</v>
      </c>
      <c r="CJ190" s="342">
        <v>47545</v>
      </c>
      <c r="CK190" s="343"/>
      <c r="CL190" s="164">
        <f t="shared" si="43"/>
        <v>0.72549019607843135</v>
      </c>
      <c r="CM190" s="342">
        <v>47545</v>
      </c>
      <c r="CN190" s="343"/>
      <c r="CO190" s="164">
        <f t="shared" si="44"/>
        <v>0.72549019607843135</v>
      </c>
      <c r="CP190" s="342">
        <v>47545</v>
      </c>
      <c r="CQ190" s="343"/>
      <c r="CR190" s="164">
        <f t="shared" si="45"/>
        <v>0.72549019607843135</v>
      </c>
      <c r="CS190" s="342">
        <v>47545</v>
      </c>
      <c r="CT190" s="343"/>
      <c r="CU190" s="164">
        <f t="shared" si="46"/>
        <v>0.72549019607843135</v>
      </c>
      <c r="CV190" s="342">
        <v>47545</v>
      </c>
      <c r="CW190" s="343"/>
      <c r="CX190" s="164">
        <f t="shared" si="47"/>
        <v>0.72549019607843135</v>
      </c>
      <c r="CY190" s="342">
        <v>47545</v>
      </c>
      <c r="CZ190" s="343"/>
      <c r="DA190" s="164">
        <f t="shared" si="48"/>
        <v>0.72549019607843135</v>
      </c>
      <c r="DC190" s="3">
        <v>185</v>
      </c>
      <c r="DD190" s="3" t="s">
        <v>186</v>
      </c>
      <c r="DE190" s="3">
        <v>185</v>
      </c>
      <c r="DF190" s="168" t="s">
        <v>110</v>
      </c>
      <c r="DG190" s="3">
        <v>185</v>
      </c>
      <c r="DH190" s="164" t="s">
        <v>210</v>
      </c>
      <c r="DI190" s="3">
        <v>185</v>
      </c>
      <c r="DJ190" s="164" t="s">
        <v>152</v>
      </c>
      <c r="DK190" s="3">
        <v>185</v>
      </c>
      <c r="DL190" s="167">
        <f t="shared" si="52"/>
        <v>4.4220358565737037</v>
      </c>
      <c r="DM190" s="3">
        <v>185</v>
      </c>
      <c r="DN190" s="167">
        <f t="shared" si="53"/>
        <v>8.8445717131474098</v>
      </c>
      <c r="DP190" s="3">
        <v>185</v>
      </c>
      <c r="DQ190" s="208"/>
      <c r="DS190" s="342">
        <v>47545</v>
      </c>
      <c r="DT190" s="343"/>
      <c r="DU190" s="232">
        <f t="shared" si="49"/>
        <v>0.58039215686274515</v>
      </c>
      <c r="DV190" s="342">
        <v>47545</v>
      </c>
      <c r="DW190" s="343"/>
      <c r="DX190" s="233">
        <f t="shared" si="50"/>
        <v>0.58039215686274515</v>
      </c>
      <c r="DY190" s="231"/>
      <c r="DZ190" s="227">
        <v>185</v>
      </c>
      <c r="EA190" s="208"/>
      <c r="EB190" s="3">
        <v>185</v>
      </c>
      <c r="EC190" s="3">
        <v>45</v>
      </c>
    </row>
    <row r="191" spans="1:133">
      <c r="A191" s="342">
        <v>47802</v>
      </c>
      <c r="B191" s="343"/>
      <c r="C191" s="164">
        <f t="shared" si="40"/>
        <v>0.72941176470588232</v>
      </c>
      <c r="D191" s="3">
        <v>186</v>
      </c>
      <c r="E191" s="207" t="s">
        <v>204</v>
      </c>
      <c r="F191" s="342">
        <v>47802</v>
      </c>
      <c r="G191" s="343"/>
      <c r="H191" s="208"/>
      <c r="I191" s="342">
        <v>47802</v>
      </c>
      <c r="J191" s="343"/>
      <c r="K191" s="208"/>
      <c r="L191" s="342">
        <v>47802</v>
      </c>
      <c r="M191" s="343"/>
      <c r="N191" s="208"/>
      <c r="O191" s="342">
        <v>47802</v>
      </c>
      <c r="P191" s="343"/>
      <c r="Q191" s="208"/>
      <c r="R191" s="342">
        <v>47802</v>
      </c>
      <c r="S191" s="343"/>
      <c r="T191" s="208"/>
      <c r="U191" s="342">
        <v>47802</v>
      </c>
      <c r="V191" s="343"/>
      <c r="W191" s="208"/>
      <c r="X191" s="342">
        <v>47802</v>
      </c>
      <c r="Y191" s="343"/>
      <c r="Z191" s="208"/>
      <c r="AA191" s="342">
        <v>47802</v>
      </c>
      <c r="AB191" s="343"/>
      <c r="AC191" s="208"/>
      <c r="AD191" s="342">
        <v>47802</v>
      </c>
      <c r="AE191" s="343"/>
      <c r="AF191" s="164">
        <f t="shared" si="41"/>
        <v>0.72941176470588232</v>
      </c>
      <c r="AG191" s="3">
        <v>186</v>
      </c>
      <c r="AH191" s="207" t="s">
        <v>204</v>
      </c>
      <c r="AI191" s="342">
        <v>47802</v>
      </c>
      <c r="AJ191" s="343"/>
      <c r="AK191" s="208"/>
      <c r="AL191" s="342">
        <v>47802</v>
      </c>
      <c r="AM191" s="343"/>
      <c r="AN191" s="208"/>
      <c r="AO191" s="342">
        <v>47802</v>
      </c>
      <c r="AP191" s="343"/>
      <c r="AQ191" s="208"/>
      <c r="AR191" s="342">
        <v>47802</v>
      </c>
      <c r="AS191" s="343"/>
      <c r="AT191" s="208"/>
      <c r="AU191" s="342">
        <v>47802</v>
      </c>
      <c r="AV191" s="343"/>
      <c r="AW191" s="208"/>
      <c r="AX191" s="342">
        <v>47802</v>
      </c>
      <c r="AY191" s="343"/>
      <c r="AZ191" s="208"/>
      <c r="BA191" s="342">
        <v>47802</v>
      </c>
      <c r="BB191" s="343"/>
      <c r="BC191" s="208"/>
      <c r="BD191" s="342">
        <v>47802</v>
      </c>
      <c r="BE191" s="343"/>
      <c r="BF191" s="208"/>
      <c r="BG191" s="3">
        <v>186</v>
      </c>
      <c r="BH191" s="164">
        <f t="shared" si="56"/>
        <v>0.72941176470588232</v>
      </c>
      <c r="BI191" s="3">
        <v>186</v>
      </c>
      <c r="BJ191" s="174">
        <v>18.127490039840637</v>
      </c>
      <c r="BK191" s="281">
        <v>11.02</v>
      </c>
      <c r="BL191" s="163" t="str">
        <f t="shared" si="58"/>
        <v>nothing</v>
      </c>
      <c r="BM191" s="3" t="str">
        <f t="shared" si="58"/>
        <v>nothing</v>
      </c>
      <c r="BS191" s="342">
        <v>47802</v>
      </c>
      <c r="BT191" s="343"/>
      <c r="BU191" s="3">
        <v>7750</v>
      </c>
      <c r="BV191" s="342">
        <v>47802</v>
      </c>
      <c r="BW191" s="343"/>
      <c r="BX191" s="3">
        <v>46</v>
      </c>
      <c r="BZ191" s="342">
        <v>47802</v>
      </c>
      <c r="CA191" s="343"/>
      <c r="CB191" s="163">
        <v>7750</v>
      </c>
      <c r="CC191" s="342">
        <v>47802</v>
      </c>
      <c r="CD191" s="343"/>
      <c r="CE191" s="177">
        <v>262.58823529411762</v>
      </c>
      <c r="CF191" s="342">
        <v>47802</v>
      </c>
      <c r="CG191" s="343"/>
      <c r="CH191" s="172">
        <f t="shared" si="42"/>
        <v>187.45882352941177</v>
      </c>
      <c r="CJ191" s="342">
        <v>47802</v>
      </c>
      <c r="CK191" s="343"/>
      <c r="CL191" s="164">
        <f t="shared" si="43"/>
        <v>0.72941176470588232</v>
      </c>
      <c r="CM191" s="342">
        <v>47802</v>
      </c>
      <c r="CN191" s="343"/>
      <c r="CO191" s="164">
        <f t="shared" si="44"/>
        <v>0.72941176470588232</v>
      </c>
      <c r="CP191" s="342">
        <v>47802</v>
      </c>
      <c r="CQ191" s="343"/>
      <c r="CR191" s="164">
        <f t="shared" si="45"/>
        <v>0.72941176470588232</v>
      </c>
      <c r="CS191" s="342">
        <v>47802</v>
      </c>
      <c r="CT191" s="343"/>
      <c r="CU191" s="164">
        <f t="shared" si="46"/>
        <v>0.72941176470588232</v>
      </c>
      <c r="CV191" s="342">
        <v>47802</v>
      </c>
      <c r="CW191" s="343"/>
      <c r="CX191" s="164">
        <f t="shared" si="47"/>
        <v>0.72941176470588232</v>
      </c>
      <c r="CY191" s="342">
        <v>47802</v>
      </c>
      <c r="CZ191" s="343"/>
      <c r="DA191" s="164">
        <f t="shared" si="48"/>
        <v>0.72941176470588232</v>
      </c>
      <c r="DC191" s="3">
        <v>186</v>
      </c>
      <c r="DD191" s="3" t="s">
        <v>186</v>
      </c>
      <c r="DE191" s="3">
        <v>186</v>
      </c>
      <c r="DF191" s="168" t="s">
        <v>110</v>
      </c>
      <c r="DG191" s="3">
        <v>186</v>
      </c>
      <c r="DH191" s="164" t="s">
        <v>210</v>
      </c>
      <c r="DI191" s="3">
        <v>186</v>
      </c>
      <c r="DJ191" s="164" t="s">
        <v>152</v>
      </c>
      <c r="DK191" s="3">
        <v>186</v>
      </c>
      <c r="DL191" s="167">
        <f t="shared" si="52"/>
        <v>4.501717131474102</v>
      </c>
      <c r="DM191" s="3">
        <v>186</v>
      </c>
      <c r="DN191" s="167">
        <f t="shared" si="53"/>
        <v>9.0039342629482064</v>
      </c>
      <c r="DP191" s="3">
        <v>186</v>
      </c>
      <c r="DQ191" s="208"/>
      <c r="DS191" s="342">
        <v>47802</v>
      </c>
      <c r="DT191" s="343"/>
      <c r="DU191" s="232">
        <f t="shared" si="49"/>
        <v>0.58352941176470585</v>
      </c>
      <c r="DV191" s="342">
        <v>47802</v>
      </c>
      <c r="DW191" s="343"/>
      <c r="DX191" s="233">
        <f t="shared" si="50"/>
        <v>0.58352941176470585</v>
      </c>
      <c r="DY191" s="231"/>
      <c r="DZ191" s="227">
        <v>186</v>
      </c>
      <c r="EA191" s="208"/>
      <c r="EB191" s="3">
        <v>186</v>
      </c>
      <c r="EC191" s="3">
        <v>46</v>
      </c>
    </row>
    <row r="192" spans="1:133">
      <c r="A192" s="342">
        <v>48059</v>
      </c>
      <c r="B192" s="343"/>
      <c r="C192" s="164">
        <f t="shared" si="40"/>
        <v>0.73333333333333328</v>
      </c>
      <c r="D192" s="3">
        <v>187</v>
      </c>
      <c r="E192" s="207" t="s">
        <v>204</v>
      </c>
      <c r="F192" s="342">
        <v>48059</v>
      </c>
      <c r="G192" s="343"/>
      <c r="H192" s="208"/>
      <c r="I192" s="342">
        <v>48059</v>
      </c>
      <c r="J192" s="343"/>
      <c r="K192" s="208"/>
      <c r="L192" s="342">
        <v>48059</v>
      </c>
      <c r="M192" s="343"/>
      <c r="N192" s="208"/>
      <c r="O192" s="342">
        <v>48059</v>
      </c>
      <c r="P192" s="343"/>
      <c r="Q192" s="208"/>
      <c r="R192" s="342">
        <v>48059</v>
      </c>
      <c r="S192" s="343"/>
      <c r="T192" s="208"/>
      <c r="U192" s="342">
        <v>48059</v>
      </c>
      <c r="V192" s="343"/>
      <c r="W192" s="208"/>
      <c r="X192" s="342">
        <v>48059</v>
      </c>
      <c r="Y192" s="343"/>
      <c r="Z192" s="208"/>
      <c r="AA192" s="342">
        <v>48059</v>
      </c>
      <c r="AB192" s="343"/>
      <c r="AC192" s="208"/>
      <c r="AD192" s="342">
        <v>48059</v>
      </c>
      <c r="AE192" s="343"/>
      <c r="AF192" s="164">
        <f t="shared" si="41"/>
        <v>0.73333333333333328</v>
      </c>
      <c r="AG192" s="3">
        <v>187</v>
      </c>
      <c r="AH192" s="207" t="s">
        <v>204</v>
      </c>
      <c r="AI192" s="342">
        <v>48059</v>
      </c>
      <c r="AJ192" s="343"/>
      <c r="AK192" s="208"/>
      <c r="AL192" s="342">
        <v>48059</v>
      </c>
      <c r="AM192" s="343"/>
      <c r="AN192" s="208"/>
      <c r="AO192" s="342">
        <v>48059</v>
      </c>
      <c r="AP192" s="343"/>
      <c r="AQ192" s="208"/>
      <c r="AR192" s="342">
        <v>48059</v>
      </c>
      <c r="AS192" s="343"/>
      <c r="AT192" s="208"/>
      <c r="AU192" s="342">
        <v>48059</v>
      </c>
      <c r="AV192" s="343"/>
      <c r="AW192" s="208"/>
      <c r="AX192" s="342">
        <v>48059</v>
      </c>
      <c r="AY192" s="343"/>
      <c r="AZ192" s="208"/>
      <c r="BA192" s="342">
        <v>48059</v>
      </c>
      <c r="BB192" s="343"/>
      <c r="BC192" s="208"/>
      <c r="BD192" s="342">
        <v>48059</v>
      </c>
      <c r="BE192" s="343"/>
      <c r="BF192" s="208"/>
      <c r="BG192" s="3">
        <v>187</v>
      </c>
      <c r="BH192" s="164">
        <f t="shared" si="56"/>
        <v>0.73333333333333328</v>
      </c>
      <c r="BI192" s="3">
        <v>187</v>
      </c>
      <c r="BJ192" s="174">
        <v>18.227091633466134</v>
      </c>
      <c r="BK192" s="281">
        <v>11.09</v>
      </c>
      <c r="BL192" s="163" t="str">
        <f t="shared" si="58"/>
        <v>nothing</v>
      </c>
      <c r="BM192" s="3" t="str">
        <f t="shared" si="58"/>
        <v>nothing</v>
      </c>
      <c r="BS192" s="342">
        <v>48059</v>
      </c>
      <c r="BT192" s="343"/>
      <c r="BU192" s="3">
        <v>7800</v>
      </c>
      <c r="BV192" s="342">
        <v>48059</v>
      </c>
      <c r="BW192" s="343"/>
      <c r="BX192" s="3">
        <v>46</v>
      </c>
      <c r="BZ192" s="342">
        <v>48059</v>
      </c>
      <c r="CA192" s="343"/>
      <c r="CB192" s="163">
        <v>7800</v>
      </c>
      <c r="CC192" s="342">
        <v>48059</v>
      </c>
      <c r="CD192" s="343"/>
      <c r="CE192" s="177">
        <v>264</v>
      </c>
      <c r="CF192" s="342">
        <v>48059</v>
      </c>
      <c r="CG192" s="343"/>
      <c r="CH192" s="172">
        <f t="shared" si="42"/>
        <v>188.46666666666667</v>
      </c>
      <c r="CJ192" s="342">
        <v>48059</v>
      </c>
      <c r="CK192" s="343"/>
      <c r="CL192" s="164">
        <f t="shared" si="43"/>
        <v>0.73333333333333328</v>
      </c>
      <c r="CM192" s="342">
        <v>48059</v>
      </c>
      <c r="CN192" s="343"/>
      <c r="CO192" s="164">
        <f t="shared" si="44"/>
        <v>0.73333333333333328</v>
      </c>
      <c r="CP192" s="342">
        <v>48059</v>
      </c>
      <c r="CQ192" s="343"/>
      <c r="CR192" s="164">
        <f t="shared" si="45"/>
        <v>0.73333333333333328</v>
      </c>
      <c r="CS192" s="342">
        <v>48059</v>
      </c>
      <c r="CT192" s="343"/>
      <c r="CU192" s="164">
        <f t="shared" si="46"/>
        <v>0.73333333333333328</v>
      </c>
      <c r="CV192" s="342">
        <v>48059</v>
      </c>
      <c r="CW192" s="343"/>
      <c r="CX192" s="164">
        <f t="shared" si="47"/>
        <v>0.73333333333333328</v>
      </c>
      <c r="CY192" s="342">
        <v>48059</v>
      </c>
      <c r="CZ192" s="343"/>
      <c r="DA192" s="164">
        <f t="shared" si="48"/>
        <v>0.73333333333333328</v>
      </c>
      <c r="DC192" s="3">
        <v>187</v>
      </c>
      <c r="DD192" s="3" t="s">
        <v>186</v>
      </c>
      <c r="DE192" s="3">
        <v>187</v>
      </c>
      <c r="DF192" s="168" t="s">
        <v>110</v>
      </c>
      <c r="DG192" s="3">
        <v>187</v>
      </c>
      <c r="DH192" s="164" t="s">
        <v>210</v>
      </c>
      <c r="DI192" s="3">
        <v>187</v>
      </c>
      <c r="DJ192" s="164" t="s">
        <v>152</v>
      </c>
      <c r="DK192" s="3">
        <v>187</v>
      </c>
      <c r="DL192" s="167">
        <f t="shared" si="52"/>
        <v>4.5813984063745004</v>
      </c>
      <c r="DM192" s="3">
        <v>187</v>
      </c>
      <c r="DN192" s="167">
        <f t="shared" si="53"/>
        <v>9.1632968127490031</v>
      </c>
      <c r="DP192" s="3">
        <v>187</v>
      </c>
      <c r="DQ192" s="208"/>
      <c r="DS192" s="342">
        <v>48059</v>
      </c>
      <c r="DT192" s="343"/>
      <c r="DU192" s="232">
        <f t="shared" si="49"/>
        <v>0.58666666666666667</v>
      </c>
      <c r="DV192" s="342">
        <v>48059</v>
      </c>
      <c r="DW192" s="343"/>
      <c r="DX192" s="233">
        <f t="shared" si="50"/>
        <v>0.58666666666666667</v>
      </c>
      <c r="DY192" s="231"/>
      <c r="DZ192" s="227">
        <v>187</v>
      </c>
      <c r="EA192" s="208"/>
      <c r="EB192" s="3">
        <v>187</v>
      </c>
      <c r="EC192" s="3">
        <v>46</v>
      </c>
    </row>
    <row r="193" spans="1:133">
      <c r="A193" s="342">
        <v>48316</v>
      </c>
      <c r="B193" s="343"/>
      <c r="C193" s="164">
        <f t="shared" si="40"/>
        <v>0.73725490196078436</v>
      </c>
      <c r="D193" s="3">
        <v>188</v>
      </c>
      <c r="E193" s="207" t="s">
        <v>204</v>
      </c>
      <c r="F193" s="342">
        <v>48316</v>
      </c>
      <c r="G193" s="343"/>
      <c r="H193" s="208"/>
      <c r="I193" s="342">
        <v>48316</v>
      </c>
      <c r="J193" s="343"/>
      <c r="K193" s="208"/>
      <c r="L193" s="342">
        <v>48316</v>
      </c>
      <c r="M193" s="343"/>
      <c r="N193" s="208"/>
      <c r="O193" s="342">
        <v>48316</v>
      </c>
      <c r="P193" s="343"/>
      <c r="Q193" s="208"/>
      <c r="R193" s="342">
        <v>48316</v>
      </c>
      <c r="S193" s="343"/>
      <c r="T193" s="208"/>
      <c r="U193" s="342">
        <v>48316</v>
      </c>
      <c r="V193" s="343"/>
      <c r="W193" s="208"/>
      <c r="X193" s="342">
        <v>48316</v>
      </c>
      <c r="Y193" s="343"/>
      <c r="Z193" s="208"/>
      <c r="AA193" s="342">
        <v>48316</v>
      </c>
      <c r="AB193" s="343"/>
      <c r="AC193" s="208"/>
      <c r="AD193" s="342">
        <v>48316</v>
      </c>
      <c r="AE193" s="343"/>
      <c r="AF193" s="164">
        <f t="shared" si="41"/>
        <v>0.73725490196078436</v>
      </c>
      <c r="AG193" s="3">
        <v>188</v>
      </c>
      <c r="AH193" s="207" t="s">
        <v>204</v>
      </c>
      <c r="AI193" s="342">
        <v>48316</v>
      </c>
      <c r="AJ193" s="343"/>
      <c r="AK193" s="208"/>
      <c r="AL193" s="342">
        <v>48316</v>
      </c>
      <c r="AM193" s="343"/>
      <c r="AN193" s="208"/>
      <c r="AO193" s="342">
        <v>48316</v>
      </c>
      <c r="AP193" s="343"/>
      <c r="AQ193" s="208"/>
      <c r="AR193" s="342">
        <v>48316</v>
      </c>
      <c r="AS193" s="343"/>
      <c r="AT193" s="208"/>
      <c r="AU193" s="342">
        <v>48316</v>
      </c>
      <c r="AV193" s="343"/>
      <c r="AW193" s="208"/>
      <c r="AX193" s="342">
        <v>48316</v>
      </c>
      <c r="AY193" s="343"/>
      <c r="AZ193" s="208"/>
      <c r="BA193" s="342">
        <v>48316</v>
      </c>
      <c r="BB193" s="343"/>
      <c r="BC193" s="208"/>
      <c r="BD193" s="342">
        <v>48316</v>
      </c>
      <c r="BE193" s="343"/>
      <c r="BF193" s="208"/>
      <c r="BG193" s="3">
        <v>188</v>
      </c>
      <c r="BH193" s="164">
        <f t="shared" si="56"/>
        <v>0.73725490196078436</v>
      </c>
      <c r="BI193" s="3">
        <v>188</v>
      </c>
      <c r="BJ193" s="174">
        <v>18.326693227091631</v>
      </c>
      <c r="BK193" s="281">
        <v>11.16</v>
      </c>
      <c r="BL193" s="163" t="str">
        <f t="shared" si="58"/>
        <v>nothing</v>
      </c>
      <c r="BM193" s="3" t="str">
        <f t="shared" si="58"/>
        <v>nothing</v>
      </c>
      <c r="BS193" s="342">
        <v>48316</v>
      </c>
      <c r="BT193" s="343"/>
      <c r="BU193" s="3">
        <v>7800</v>
      </c>
      <c r="BV193" s="342">
        <v>48316</v>
      </c>
      <c r="BW193" s="343"/>
      <c r="BX193" s="3">
        <v>47</v>
      </c>
      <c r="BZ193" s="342">
        <v>48316</v>
      </c>
      <c r="CA193" s="343"/>
      <c r="CB193" s="163">
        <v>7800</v>
      </c>
      <c r="CC193" s="342">
        <v>48316</v>
      </c>
      <c r="CD193" s="343"/>
      <c r="CE193" s="177">
        <v>265.41176470588238</v>
      </c>
      <c r="CF193" s="342">
        <v>48316</v>
      </c>
      <c r="CG193" s="343"/>
      <c r="CH193" s="172">
        <f t="shared" si="42"/>
        <v>189.47450980392156</v>
      </c>
      <c r="CJ193" s="342">
        <v>48316</v>
      </c>
      <c r="CK193" s="343"/>
      <c r="CL193" s="164">
        <f t="shared" si="43"/>
        <v>0.73725490196078436</v>
      </c>
      <c r="CM193" s="342">
        <v>48316</v>
      </c>
      <c r="CN193" s="343"/>
      <c r="CO193" s="164">
        <f t="shared" si="44"/>
        <v>0.73725490196078436</v>
      </c>
      <c r="CP193" s="342">
        <v>48316</v>
      </c>
      <c r="CQ193" s="343"/>
      <c r="CR193" s="164">
        <f t="shared" si="45"/>
        <v>0.73725490196078436</v>
      </c>
      <c r="CS193" s="342">
        <v>48316</v>
      </c>
      <c r="CT193" s="343"/>
      <c r="CU193" s="164">
        <f t="shared" si="46"/>
        <v>0.73725490196078436</v>
      </c>
      <c r="CV193" s="342">
        <v>48316</v>
      </c>
      <c r="CW193" s="343"/>
      <c r="CX193" s="164">
        <f t="shared" si="47"/>
        <v>0.73725490196078436</v>
      </c>
      <c r="CY193" s="342">
        <v>48316</v>
      </c>
      <c r="CZ193" s="343"/>
      <c r="DA193" s="164">
        <f t="shared" si="48"/>
        <v>0.73725490196078436</v>
      </c>
      <c r="DC193" s="3">
        <v>188</v>
      </c>
      <c r="DD193" s="3" t="s">
        <v>186</v>
      </c>
      <c r="DE193" s="3">
        <v>188</v>
      </c>
      <c r="DF193" s="168" t="s">
        <v>110</v>
      </c>
      <c r="DG193" s="3">
        <v>188</v>
      </c>
      <c r="DH193" s="164" t="s">
        <v>210</v>
      </c>
      <c r="DI193" s="3">
        <v>188</v>
      </c>
      <c r="DJ193" s="164" t="s">
        <v>152</v>
      </c>
      <c r="DK193" s="3">
        <v>188</v>
      </c>
      <c r="DL193" s="167">
        <f t="shared" si="52"/>
        <v>4.6610796812748987</v>
      </c>
      <c r="DM193" s="3">
        <v>188</v>
      </c>
      <c r="DN193" s="167">
        <f t="shared" si="53"/>
        <v>9.3226593625497998</v>
      </c>
      <c r="DP193" s="3">
        <v>188</v>
      </c>
      <c r="DQ193" s="208"/>
      <c r="DS193" s="342">
        <v>48316</v>
      </c>
      <c r="DT193" s="343"/>
      <c r="DU193" s="232">
        <f t="shared" si="49"/>
        <v>0.58980392156862749</v>
      </c>
      <c r="DV193" s="342">
        <v>48316</v>
      </c>
      <c r="DW193" s="343"/>
      <c r="DX193" s="233">
        <f t="shared" si="50"/>
        <v>0.58980392156862749</v>
      </c>
      <c r="DY193" s="231"/>
      <c r="DZ193" s="227">
        <v>188</v>
      </c>
      <c r="EA193" s="208"/>
      <c r="EB193" s="3">
        <v>188</v>
      </c>
      <c r="EC193" s="3">
        <v>47</v>
      </c>
    </row>
    <row r="194" spans="1:133">
      <c r="A194" s="342">
        <v>48573</v>
      </c>
      <c r="B194" s="343"/>
      <c r="C194" s="164">
        <f t="shared" si="40"/>
        <v>0.74117647058823533</v>
      </c>
      <c r="D194" s="3">
        <v>189</v>
      </c>
      <c r="E194" s="207" t="s">
        <v>204</v>
      </c>
      <c r="F194" s="342">
        <v>48573</v>
      </c>
      <c r="G194" s="343"/>
      <c r="H194" s="208"/>
      <c r="I194" s="342">
        <v>48573</v>
      </c>
      <c r="J194" s="343"/>
      <c r="K194" s="208"/>
      <c r="L194" s="342">
        <v>48573</v>
      </c>
      <c r="M194" s="343"/>
      <c r="N194" s="208"/>
      <c r="O194" s="342">
        <v>48573</v>
      </c>
      <c r="P194" s="343"/>
      <c r="Q194" s="208"/>
      <c r="R194" s="342">
        <v>48573</v>
      </c>
      <c r="S194" s="343"/>
      <c r="T194" s="208"/>
      <c r="U194" s="342">
        <v>48573</v>
      </c>
      <c r="V194" s="343"/>
      <c r="W194" s="208"/>
      <c r="X194" s="342">
        <v>48573</v>
      </c>
      <c r="Y194" s="343"/>
      <c r="Z194" s="208"/>
      <c r="AA194" s="342">
        <v>48573</v>
      </c>
      <c r="AB194" s="343"/>
      <c r="AC194" s="208"/>
      <c r="AD194" s="342">
        <v>48573</v>
      </c>
      <c r="AE194" s="343"/>
      <c r="AF194" s="164">
        <f t="shared" si="41"/>
        <v>0.74117647058823533</v>
      </c>
      <c r="AG194" s="3">
        <v>189</v>
      </c>
      <c r="AH194" s="207" t="s">
        <v>204</v>
      </c>
      <c r="AI194" s="342">
        <v>48573</v>
      </c>
      <c r="AJ194" s="343"/>
      <c r="AK194" s="208"/>
      <c r="AL194" s="342">
        <v>48573</v>
      </c>
      <c r="AM194" s="343"/>
      <c r="AN194" s="208"/>
      <c r="AO194" s="342">
        <v>48573</v>
      </c>
      <c r="AP194" s="343"/>
      <c r="AQ194" s="208"/>
      <c r="AR194" s="342">
        <v>48573</v>
      </c>
      <c r="AS194" s="343"/>
      <c r="AT194" s="208"/>
      <c r="AU194" s="342">
        <v>48573</v>
      </c>
      <c r="AV194" s="343"/>
      <c r="AW194" s="208"/>
      <c r="AX194" s="342">
        <v>48573</v>
      </c>
      <c r="AY194" s="343"/>
      <c r="AZ194" s="208"/>
      <c r="BA194" s="342">
        <v>48573</v>
      </c>
      <c r="BB194" s="343"/>
      <c r="BC194" s="208"/>
      <c r="BD194" s="342">
        <v>48573</v>
      </c>
      <c r="BE194" s="343"/>
      <c r="BF194" s="208"/>
      <c r="BG194" s="3">
        <v>189</v>
      </c>
      <c r="BH194" s="164">
        <f t="shared" si="56"/>
        <v>0.74117647058823533</v>
      </c>
      <c r="BI194" s="3">
        <v>189</v>
      </c>
      <c r="BJ194" s="174">
        <v>18.426294820717132</v>
      </c>
      <c r="BK194" s="281">
        <v>11.23</v>
      </c>
      <c r="BL194" s="163" t="str">
        <f t="shared" ref="BL194:BM209" si="59">BL193</f>
        <v>nothing</v>
      </c>
      <c r="BM194" s="3" t="str">
        <f t="shared" si="59"/>
        <v>nothing</v>
      </c>
      <c r="BS194" s="342">
        <v>48573</v>
      </c>
      <c r="BT194" s="343"/>
      <c r="BU194" s="3">
        <v>7850</v>
      </c>
      <c r="BV194" s="342">
        <v>48573</v>
      </c>
      <c r="BW194" s="343"/>
      <c r="BX194" s="3">
        <v>48</v>
      </c>
      <c r="BZ194" s="342">
        <v>48573</v>
      </c>
      <c r="CA194" s="343"/>
      <c r="CB194" s="163">
        <v>7850</v>
      </c>
      <c r="CC194" s="342">
        <v>48573</v>
      </c>
      <c r="CD194" s="343"/>
      <c r="CE194" s="177">
        <v>266.8235294117647</v>
      </c>
      <c r="CF194" s="342">
        <v>48573</v>
      </c>
      <c r="CG194" s="343"/>
      <c r="CH194" s="172">
        <f t="shared" si="42"/>
        <v>190.48235294117646</v>
      </c>
      <c r="CJ194" s="342">
        <v>48573</v>
      </c>
      <c r="CK194" s="343"/>
      <c r="CL194" s="164">
        <f t="shared" si="43"/>
        <v>0.74117647058823533</v>
      </c>
      <c r="CM194" s="342">
        <v>48573</v>
      </c>
      <c r="CN194" s="343"/>
      <c r="CO194" s="164">
        <f t="shared" si="44"/>
        <v>0.74117647058823533</v>
      </c>
      <c r="CP194" s="342">
        <v>48573</v>
      </c>
      <c r="CQ194" s="343"/>
      <c r="CR194" s="164">
        <f t="shared" si="45"/>
        <v>0.74117647058823533</v>
      </c>
      <c r="CS194" s="342">
        <v>48573</v>
      </c>
      <c r="CT194" s="343"/>
      <c r="CU194" s="164">
        <f t="shared" si="46"/>
        <v>0.74117647058823533</v>
      </c>
      <c r="CV194" s="342">
        <v>48573</v>
      </c>
      <c r="CW194" s="343"/>
      <c r="CX194" s="164">
        <f t="shared" si="47"/>
        <v>0.74117647058823533</v>
      </c>
      <c r="CY194" s="342">
        <v>48573</v>
      </c>
      <c r="CZ194" s="343"/>
      <c r="DA194" s="164">
        <f t="shared" si="48"/>
        <v>0.74117647058823533</v>
      </c>
      <c r="DC194" s="3">
        <v>189</v>
      </c>
      <c r="DD194" s="3" t="s">
        <v>186</v>
      </c>
      <c r="DE194" s="3">
        <v>189</v>
      </c>
      <c r="DF194" s="168" t="s">
        <v>110</v>
      </c>
      <c r="DG194" s="3">
        <v>189</v>
      </c>
      <c r="DH194" s="164" t="s">
        <v>210</v>
      </c>
      <c r="DI194" s="3">
        <v>189</v>
      </c>
      <c r="DJ194" s="164" t="s">
        <v>152</v>
      </c>
      <c r="DK194" s="3">
        <v>189</v>
      </c>
      <c r="DL194" s="167">
        <f t="shared" si="52"/>
        <v>4.740760956175297</v>
      </c>
      <c r="DM194" s="3">
        <v>189</v>
      </c>
      <c r="DN194" s="167">
        <f t="shared" si="53"/>
        <v>9.4820219123505964</v>
      </c>
      <c r="DP194" s="3">
        <v>189</v>
      </c>
      <c r="DQ194" s="208"/>
      <c r="DS194" s="342">
        <v>48573</v>
      </c>
      <c r="DT194" s="343"/>
      <c r="DU194" s="232">
        <f t="shared" si="49"/>
        <v>0.5929411764705883</v>
      </c>
      <c r="DV194" s="342">
        <v>48573</v>
      </c>
      <c r="DW194" s="343"/>
      <c r="DX194" s="233">
        <f t="shared" si="50"/>
        <v>0.5929411764705883</v>
      </c>
      <c r="DY194" s="231"/>
      <c r="DZ194" s="227">
        <v>189</v>
      </c>
      <c r="EA194" s="208"/>
      <c r="EB194" s="3">
        <v>189</v>
      </c>
      <c r="EC194" s="3">
        <v>48</v>
      </c>
    </row>
    <row r="195" spans="1:133">
      <c r="A195" s="342">
        <v>48830</v>
      </c>
      <c r="B195" s="343"/>
      <c r="C195" s="164">
        <f t="shared" si="40"/>
        <v>0.74509803921568629</v>
      </c>
      <c r="D195" s="3">
        <v>190</v>
      </c>
      <c r="E195" s="207" t="s">
        <v>204</v>
      </c>
      <c r="F195" s="342">
        <v>48830</v>
      </c>
      <c r="G195" s="343"/>
      <c r="H195" s="208"/>
      <c r="I195" s="342">
        <v>48830</v>
      </c>
      <c r="J195" s="343"/>
      <c r="K195" s="208"/>
      <c r="L195" s="342">
        <v>48830</v>
      </c>
      <c r="M195" s="343"/>
      <c r="N195" s="208"/>
      <c r="O195" s="342">
        <v>48830</v>
      </c>
      <c r="P195" s="343"/>
      <c r="Q195" s="208"/>
      <c r="R195" s="342">
        <v>48830</v>
      </c>
      <c r="S195" s="343"/>
      <c r="T195" s="208"/>
      <c r="U195" s="342">
        <v>48830</v>
      </c>
      <c r="V195" s="343"/>
      <c r="W195" s="208"/>
      <c r="X195" s="342">
        <v>48830</v>
      </c>
      <c r="Y195" s="343"/>
      <c r="Z195" s="208"/>
      <c r="AA195" s="342">
        <v>48830</v>
      </c>
      <c r="AB195" s="343"/>
      <c r="AC195" s="208"/>
      <c r="AD195" s="342">
        <v>48830</v>
      </c>
      <c r="AE195" s="343"/>
      <c r="AF195" s="164">
        <f t="shared" si="41"/>
        <v>0.74509803921568629</v>
      </c>
      <c r="AG195" s="3">
        <v>190</v>
      </c>
      <c r="AH195" s="207" t="s">
        <v>204</v>
      </c>
      <c r="AI195" s="342">
        <v>48830</v>
      </c>
      <c r="AJ195" s="343"/>
      <c r="AK195" s="208"/>
      <c r="AL195" s="342">
        <v>48830</v>
      </c>
      <c r="AM195" s="343"/>
      <c r="AN195" s="208"/>
      <c r="AO195" s="342">
        <v>48830</v>
      </c>
      <c r="AP195" s="343"/>
      <c r="AQ195" s="208"/>
      <c r="AR195" s="342">
        <v>48830</v>
      </c>
      <c r="AS195" s="343"/>
      <c r="AT195" s="208"/>
      <c r="AU195" s="342">
        <v>48830</v>
      </c>
      <c r="AV195" s="343"/>
      <c r="AW195" s="208"/>
      <c r="AX195" s="342">
        <v>48830</v>
      </c>
      <c r="AY195" s="343"/>
      <c r="AZ195" s="208"/>
      <c r="BA195" s="342">
        <v>48830</v>
      </c>
      <c r="BB195" s="343"/>
      <c r="BC195" s="208"/>
      <c r="BD195" s="342">
        <v>48830</v>
      </c>
      <c r="BE195" s="343"/>
      <c r="BF195" s="208"/>
      <c r="BG195" s="3">
        <v>190</v>
      </c>
      <c r="BH195" s="164">
        <f t="shared" si="56"/>
        <v>0.74509803921568629</v>
      </c>
      <c r="BI195" s="3">
        <v>190</v>
      </c>
      <c r="BJ195" s="174">
        <v>18.525896414342629</v>
      </c>
      <c r="BK195" s="281">
        <v>11.3</v>
      </c>
      <c r="BL195" s="163" t="str">
        <f t="shared" si="59"/>
        <v>nothing</v>
      </c>
      <c r="BM195" s="3" t="str">
        <f t="shared" si="59"/>
        <v>nothing</v>
      </c>
      <c r="BS195" s="342">
        <v>48830</v>
      </c>
      <c r="BT195" s="343"/>
      <c r="BU195" s="3">
        <v>7900</v>
      </c>
      <c r="BV195" s="342">
        <v>48830</v>
      </c>
      <c r="BW195" s="343"/>
      <c r="BX195" s="3">
        <v>49</v>
      </c>
      <c r="BZ195" s="342">
        <v>48830</v>
      </c>
      <c r="CA195" s="343"/>
      <c r="CB195" s="163">
        <v>7900</v>
      </c>
      <c r="CC195" s="342">
        <v>48830</v>
      </c>
      <c r="CD195" s="343"/>
      <c r="CE195" s="177">
        <v>268.23529411764707</v>
      </c>
      <c r="CF195" s="342">
        <v>48830</v>
      </c>
      <c r="CG195" s="343"/>
      <c r="CH195" s="172">
        <f t="shared" si="42"/>
        <v>191.49019607843138</v>
      </c>
      <c r="CJ195" s="342">
        <v>48830</v>
      </c>
      <c r="CK195" s="343"/>
      <c r="CL195" s="164">
        <f t="shared" si="43"/>
        <v>0.74509803921568629</v>
      </c>
      <c r="CM195" s="342">
        <v>48830</v>
      </c>
      <c r="CN195" s="343"/>
      <c r="CO195" s="164">
        <f t="shared" si="44"/>
        <v>0.74509803921568629</v>
      </c>
      <c r="CP195" s="342">
        <v>48830</v>
      </c>
      <c r="CQ195" s="343"/>
      <c r="CR195" s="164">
        <f t="shared" si="45"/>
        <v>0.74509803921568629</v>
      </c>
      <c r="CS195" s="342">
        <v>48830</v>
      </c>
      <c r="CT195" s="343"/>
      <c r="CU195" s="164">
        <f t="shared" si="46"/>
        <v>0.74509803921568629</v>
      </c>
      <c r="CV195" s="342">
        <v>48830</v>
      </c>
      <c r="CW195" s="343"/>
      <c r="CX195" s="164">
        <f t="shared" si="47"/>
        <v>0.74509803921568629</v>
      </c>
      <c r="CY195" s="342">
        <v>48830</v>
      </c>
      <c r="CZ195" s="343"/>
      <c r="DA195" s="164">
        <f t="shared" si="48"/>
        <v>0.74509803921568629</v>
      </c>
      <c r="DC195" s="3">
        <v>190</v>
      </c>
      <c r="DD195" s="3" t="s">
        <v>186</v>
      </c>
      <c r="DE195" s="3">
        <v>190</v>
      </c>
      <c r="DF195" s="168" t="s">
        <v>110</v>
      </c>
      <c r="DG195" s="3">
        <v>190</v>
      </c>
      <c r="DH195" s="164" t="s">
        <v>210</v>
      </c>
      <c r="DI195" s="3">
        <v>190</v>
      </c>
      <c r="DJ195" s="164" t="s">
        <v>152</v>
      </c>
      <c r="DK195" s="3">
        <v>190</v>
      </c>
      <c r="DL195" s="167">
        <f t="shared" si="52"/>
        <v>4.8204422310756954</v>
      </c>
      <c r="DM195" s="3">
        <v>190</v>
      </c>
      <c r="DN195" s="167">
        <f t="shared" si="53"/>
        <v>9.6413844621513931</v>
      </c>
      <c r="DP195" s="3">
        <v>190</v>
      </c>
      <c r="DQ195" s="208"/>
      <c r="DS195" s="342">
        <v>48830</v>
      </c>
      <c r="DT195" s="343"/>
      <c r="DU195" s="232">
        <f t="shared" si="49"/>
        <v>0.59607843137254901</v>
      </c>
      <c r="DV195" s="342">
        <v>48830</v>
      </c>
      <c r="DW195" s="343"/>
      <c r="DX195" s="233">
        <f t="shared" si="50"/>
        <v>0.59607843137254901</v>
      </c>
      <c r="DY195" s="231"/>
      <c r="DZ195" s="227">
        <v>190</v>
      </c>
      <c r="EA195" s="208"/>
      <c r="EB195" s="3">
        <v>190</v>
      </c>
      <c r="EC195" s="3">
        <v>49</v>
      </c>
    </row>
    <row r="196" spans="1:133">
      <c r="A196" s="342">
        <v>49087</v>
      </c>
      <c r="B196" s="343"/>
      <c r="C196" s="164">
        <f t="shared" si="40"/>
        <v>0.74901960784313726</v>
      </c>
      <c r="D196" s="3">
        <v>191</v>
      </c>
      <c r="E196" s="207" t="s">
        <v>204</v>
      </c>
      <c r="F196" s="342">
        <v>49087</v>
      </c>
      <c r="G196" s="343"/>
      <c r="H196" s="208"/>
      <c r="I196" s="342">
        <v>49087</v>
      </c>
      <c r="J196" s="343"/>
      <c r="K196" s="208"/>
      <c r="L196" s="342">
        <v>49087</v>
      </c>
      <c r="M196" s="343"/>
      <c r="N196" s="208"/>
      <c r="O196" s="342">
        <v>49087</v>
      </c>
      <c r="P196" s="343"/>
      <c r="Q196" s="208"/>
      <c r="R196" s="342">
        <v>49087</v>
      </c>
      <c r="S196" s="343"/>
      <c r="T196" s="208"/>
      <c r="U196" s="342">
        <v>49087</v>
      </c>
      <c r="V196" s="343"/>
      <c r="W196" s="208"/>
      <c r="X196" s="342">
        <v>49087</v>
      </c>
      <c r="Y196" s="343"/>
      <c r="Z196" s="208"/>
      <c r="AA196" s="342">
        <v>49087</v>
      </c>
      <c r="AB196" s="343"/>
      <c r="AC196" s="208"/>
      <c r="AD196" s="342">
        <v>49087</v>
      </c>
      <c r="AE196" s="343"/>
      <c r="AF196" s="164">
        <f t="shared" si="41"/>
        <v>0.74901960784313726</v>
      </c>
      <c r="AG196" s="3">
        <v>191</v>
      </c>
      <c r="AH196" s="207" t="s">
        <v>204</v>
      </c>
      <c r="AI196" s="342">
        <v>49087</v>
      </c>
      <c r="AJ196" s="343"/>
      <c r="AK196" s="208"/>
      <c r="AL196" s="342">
        <v>49087</v>
      </c>
      <c r="AM196" s="343"/>
      <c r="AN196" s="208"/>
      <c r="AO196" s="342">
        <v>49087</v>
      </c>
      <c r="AP196" s="343"/>
      <c r="AQ196" s="208"/>
      <c r="AR196" s="342">
        <v>49087</v>
      </c>
      <c r="AS196" s="343"/>
      <c r="AT196" s="208"/>
      <c r="AU196" s="342">
        <v>49087</v>
      </c>
      <c r="AV196" s="343"/>
      <c r="AW196" s="208"/>
      <c r="AX196" s="342">
        <v>49087</v>
      </c>
      <c r="AY196" s="343"/>
      <c r="AZ196" s="208"/>
      <c r="BA196" s="342">
        <v>49087</v>
      </c>
      <c r="BB196" s="343"/>
      <c r="BC196" s="208"/>
      <c r="BD196" s="342">
        <v>49087</v>
      </c>
      <c r="BE196" s="343"/>
      <c r="BF196" s="208"/>
      <c r="BG196" s="3">
        <v>191</v>
      </c>
      <c r="BH196" s="164">
        <f t="shared" si="56"/>
        <v>0.74901960784313726</v>
      </c>
      <c r="BI196" s="3">
        <v>191</v>
      </c>
      <c r="BJ196" s="174">
        <v>18.625498007968126</v>
      </c>
      <c r="BK196" s="281">
        <v>11.370000000000001</v>
      </c>
      <c r="BL196" s="163" t="str">
        <f t="shared" si="59"/>
        <v>nothing</v>
      </c>
      <c r="BM196" s="3" t="str">
        <f t="shared" si="59"/>
        <v>nothing</v>
      </c>
      <c r="BS196" s="342">
        <v>49087</v>
      </c>
      <c r="BT196" s="343"/>
      <c r="BU196" s="3">
        <v>7900</v>
      </c>
      <c r="BV196" s="342">
        <v>49087</v>
      </c>
      <c r="BW196" s="343"/>
      <c r="BX196" s="3">
        <v>50</v>
      </c>
      <c r="BZ196" s="342">
        <v>49087</v>
      </c>
      <c r="CA196" s="343"/>
      <c r="CB196" s="163">
        <v>7900</v>
      </c>
      <c r="CC196" s="342">
        <v>49087</v>
      </c>
      <c r="CD196" s="343"/>
      <c r="CE196" s="177">
        <v>269.64705882352939</v>
      </c>
      <c r="CF196" s="342">
        <v>49087</v>
      </c>
      <c r="CG196" s="343"/>
      <c r="CH196" s="172">
        <f t="shared" si="42"/>
        <v>192.49803921568628</v>
      </c>
      <c r="CJ196" s="342">
        <v>49087</v>
      </c>
      <c r="CK196" s="343"/>
      <c r="CL196" s="164">
        <f t="shared" si="43"/>
        <v>0.74901960784313726</v>
      </c>
      <c r="CM196" s="342">
        <v>49087</v>
      </c>
      <c r="CN196" s="343"/>
      <c r="CO196" s="164">
        <f t="shared" si="44"/>
        <v>0.74901960784313726</v>
      </c>
      <c r="CP196" s="342">
        <v>49087</v>
      </c>
      <c r="CQ196" s="343"/>
      <c r="CR196" s="164">
        <f t="shared" si="45"/>
        <v>0.74901960784313726</v>
      </c>
      <c r="CS196" s="342">
        <v>49087</v>
      </c>
      <c r="CT196" s="343"/>
      <c r="CU196" s="164">
        <f t="shared" si="46"/>
        <v>0.74901960784313726</v>
      </c>
      <c r="CV196" s="342">
        <v>49087</v>
      </c>
      <c r="CW196" s="343"/>
      <c r="CX196" s="164">
        <f t="shared" si="47"/>
        <v>0.74901960784313726</v>
      </c>
      <c r="CY196" s="342">
        <v>49087</v>
      </c>
      <c r="CZ196" s="343"/>
      <c r="DA196" s="164">
        <f t="shared" si="48"/>
        <v>0.74901960784313726</v>
      </c>
      <c r="DC196" s="3">
        <v>191</v>
      </c>
      <c r="DD196" s="3" t="s">
        <v>186</v>
      </c>
      <c r="DE196" s="3">
        <v>191</v>
      </c>
      <c r="DF196" s="168" t="s">
        <v>110</v>
      </c>
      <c r="DG196" s="3">
        <v>191</v>
      </c>
      <c r="DH196" s="164" t="s">
        <v>210</v>
      </c>
      <c r="DI196" s="3">
        <v>191</v>
      </c>
      <c r="DJ196" s="164" t="s">
        <v>152</v>
      </c>
      <c r="DK196" s="3">
        <v>191</v>
      </c>
      <c r="DL196" s="167">
        <f t="shared" si="52"/>
        <v>4.9001235059760937</v>
      </c>
      <c r="DM196" s="3">
        <v>191</v>
      </c>
      <c r="DN196" s="167">
        <f t="shared" si="53"/>
        <v>9.8007470119521898</v>
      </c>
      <c r="DP196" s="3">
        <v>191</v>
      </c>
      <c r="DQ196" s="208"/>
      <c r="DS196" s="342">
        <v>49087</v>
      </c>
      <c r="DT196" s="343"/>
      <c r="DU196" s="232">
        <f t="shared" si="49"/>
        <v>0.59921568627450983</v>
      </c>
      <c r="DV196" s="342">
        <v>49087</v>
      </c>
      <c r="DW196" s="343"/>
      <c r="DX196" s="233">
        <f t="shared" si="50"/>
        <v>0.59921568627450983</v>
      </c>
      <c r="DY196" s="231"/>
      <c r="DZ196" s="227">
        <v>191</v>
      </c>
      <c r="EA196" s="208"/>
      <c r="EB196" s="3">
        <v>191</v>
      </c>
      <c r="EC196" s="3">
        <v>50</v>
      </c>
    </row>
    <row r="197" spans="1:133">
      <c r="A197" s="342">
        <v>49344</v>
      </c>
      <c r="B197" s="343"/>
      <c r="C197" s="164">
        <f t="shared" ref="C197:C259" si="60">(A197/65535)</f>
        <v>0.75294117647058822</v>
      </c>
      <c r="D197" s="3">
        <v>192</v>
      </c>
      <c r="E197" s="207" t="s">
        <v>204</v>
      </c>
      <c r="F197" s="342">
        <v>49344</v>
      </c>
      <c r="G197" s="343"/>
      <c r="H197" s="208"/>
      <c r="I197" s="342">
        <v>49344</v>
      </c>
      <c r="J197" s="343"/>
      <c r="K197" s="208"/>
      <c r="L197" s="342">
        <v>49344</v>
      </c>
      <c r="M197" s="343"/>
      <c r="N197" s="208"/>
      <c r="O197" s="342">
        <v>49344</v>
      </c>
      <c r="P197" s="343"/>
      <c r="Q197" s="208"/>
      <c r="R197" s="342">
        <v>49344</v>
      </c>
      <c r="S197" s="343"/>
      <c r="T197" s="208"/>
      <c r="U197" s="342">
        <v>49344</v>
      </c>
      <c r="V197" s="343"/>
      <c r="W197" s="208"/>
      <c r="X197" s="342">
        <v>49344</v>
      </c>
      <c r="Y197" s="343"/>
      <c r="Z197" s="208"/>
      <c r="AA197" s="342">
        <v>49344</v>
      </c>
      <c r="AB197" s="343"/>
      <c r="AC197" s="208"/>
      <c r="AD197" s="342">
        <v>49344</v>
      </c>
      <c r="AE197" s="343"/>
      <c r="AF197" s="164">
        <f t="shared" si="41"/>
        <v>0.75294117647058822</v>
      </c>
      <c r="AG197" s="3">
        <v>192</v>
      </c>
      <c r="AH197" s="207" t="s">
        <v>204</v>
      </c>
      <c r="AI197" s="342">
        <v>49344</v>
      </c>
      <c r="AJ197" s="343"/>
      <c r="AK197" s="208"/>
      <c r="AL197" s="342">
        <v>49344</v>
      </c>
      <c r="AM197" s="343"/>
      <c r="AN197" s="208"/>
      <c r="AO197" s="342">
        <v>49344</v>
      </c>
      <c r="AP197" s="343"/>
      <c r="AQ197" s="208"/>
      <c r="AR197" s="342">
        <v>49344</v>
      </c>
      <c r="AS197" s="343"/>
      <c r="AT197" s="208"/>
      <c r="AU197" s="342">
        <v>49344</v>
      </c>
      <c r="AV197" s="343"/>
      <c r="AW197" s="208"/>
      <c r="AX197" s="342">
        <v>49344</v>
      </c>
      <c r="AY197" s="343"/>
      <c r="AZ197" s="208"/>
      <c r="BA197" s="342">
        <v>49344</v>
      </c>
      <c r="BB197" s="343"/>
      <c r="BC197" s="208"/>
      <c r="BD197" s="342">
        <v>49344</v>
      </c>
      <c r="BE197" s="343"/>
      <c r="BF197" s="208"/>
      <c r="BG197" s="3">
        <v>192</v>
      </c>
      <c r="BH197" s="164">
        <f t="shared" si="56"/>
        <v>0.75294117647058822</v>
      </c>
      <c r="BI197" s="3">
        <v>192</v>
      </c>
      <c r="BJ197" s="174">
        <v>18.725099601593623</v>
      </c>
      <c r="BK197" s="281">
        <v>11.440000000000001</v>
      </c>
      <c r="BL197" s="163" t="str">
        <f t="shared" si="59"/>
        <v>nothing</v>
      </c>
      <c r="BM197" s="3" t="str">
        <f t="shared" si="59"/>
        <v>nothing</v>
      </c>
      <c r="BS197" s="342">
        <v>49344</v>
      </c>
      <c r="BT197" s="343"/>
      <c r="BU197" s="3">
        <v>7950</v>
      </c>
      <c r="BV197" s="342">
        <v>49344</v>
      </c>
      <c r="BW197" s="343"/>
      <c r="BX197" s="3">
        <v>50</v>
      </c>
      <c r="BZ197" s="342">
        <v>49344</v>
      </c>
      <c r="CA197" s="343"/>
      <c r="CB197" s="163">
        <v>7950</v>
      </c>
      <c r="CC197" s="342">
        <v>49344</v>
      </c>
      <c r="CD197" s="343"/>
      <c r="CE197" s="177">
        <v>271.05882352941177</v>
      </c>
      <c r="CF197" s="342">
        <v>49344</v>
      </c>
      <c r="CG197" s="343"/>
      <c r="CH197" s="172">
        <f t="shared" si="42"/>
        <v>193.50588235294117</v>
      </c>
      <c r="CJ197" s="342">
        <v>49344</v>
      </c>
      <c r="CK197" s="343"/>
      <c r="CL197" s="164">
        <f t="shared" si="43"/>
        <v>0.75294117647058822</v>
      </c>
      <c r="CM197" s="342">
        <v>49344</v>
      </c>
      <c r="CN197" s="343"/>
      <c r="CO197" s="164">
        <f t="shared" si="44"/>
        <v>0.75294117647058822</v>
      </c>
      <c r="CP197" s="342">
        <v>49344</v>
      </c>
      <c r="CQ197" s="343"/>
      <c r="CR197" s="164">
        <f t="shared" si="45"/>
        <v>0.75294117647058822</v>
      </c>
      <c r="CS197" s="342">
        <v>49344</v>
      </c>
      <c r="CT197" s="343"/>
      <c r="CU197" s="164">
        <f t="shared" si="46"/>
        <v>0.75294117647058822</v>
      </c>
      <c r="CV197" s="342">
        <v>49344</v>
      </c>
      <c r="CW197" s="343"/>
      <c r="CX197" s="164">
        <f t="shared" si="47"/>
        <v>0.75294117647058822</v>
      </c>
      <c r="CY197" s="342">
        <v>49344</v>
      </c>
      <c r="CZ197" s="343"/>
      <c r="DA197" s="164">
        <f t="shared" si="48"/>
        <v>0.75294117647058822</v>
      </c>
      <c r="DC197" s="3">
        <v>192</v>
      </c>
      <c r="DD197" s="3" t="s">
        <v>186</v>
      </c>
      <c r="DE197" s="3">
        <v>192</v>
      </c>
      <c r="DF197" s="168" t="s">
        <v>110</v>
      </c>
      <c r="DG197" s="3">
        <v>192</v>
      </c>
      <c r="DH197" s="164" t="s">
        <v>210</v>
      </c>
      <c r="DI197" s="3">
        <v>192</v>
      </c>
      <c r="DJ197" s="164" t="s">
        <v>152</v>
      </c>
      <c r="DK197" s="3">
        <v>192</v>
      </c>
      <c r="DL197" s="167">
        <f t="shared" si="52"/>
        <v>4.979804780876492</v>
      </c>
      <c r="DM197" s="3">
        <v>192</v>
      </c>
      <c r="DN197" s="167">
        <f t="shared" si="53"/>
        <v>9.9601095617529865</v>
      </c>
      <c r="DP197" s="3">
        <v>192</v>
      </c>
      <c r="DQ197" s="208"/>
      <c r="DS197" s="342">
        <v>49344</v>
      </c>
      <c r="DT197" s="343"/>
      <c r="DU197" s="232">
        <f t="shared" si="49"/>
        <v>0.60235294117647065</v>
      </c>
      <c r="DV197" s="342">
        <v>49344</v>
      </c>
      <c r="DW197" s="343"/>
      <c r="DX197" s="233">
        <f t="shared" si="50"/>
        <v>0.60235294117647065</v>
      </c>
      <c r="DY197" s="231"/>
      <c r="DZ197" s="227">
        <v>192</v>
      </c>
      <c r="EA197" s="208"/>
      <c r="EB197" s="3">
        <v>192</v>
      </c>
      <c r="EC197" s="3">
        <v>50</v>
      </c>
    </row>
    <row r="198" spans="1:133">
      <c r="A198" s="342">
        <v>49601</v>
      </c>
      <c r="B198" s="343"/>
      <c r="C198" s="164">
        <f t="shared" si="60"/>
        <v>0.75686274509803919</v>
      </c>
      <c r="D198" s="3">
        <v>193</v>
      </c>
      <c r="E198" s="207" t="s">
        <v>204</v>
      </c>
      <c r="F198" s="342">
        <v>49601</v>
      </c>
      <c r="G198" s="343"/>
      <c r="H198" s="208"/>
      <c r="I198" s="342">
        <v>49601</v>
      </c>
      <c r="J198" s="343"/>
      <c r="K198" s="208"/>
      <c r="L198" s="342">
        <v>49601</v>
      </c>
      <c r="M198" s="343"/>
      <c r="N198" s="208"/>
      <c r="O198" s="342">
        <v>49601</v>
      </c>
      <c r="P198" s="343"/>
      <c r="Q198" s="208"/>
      <c r="R198" s="342">
        <v>49601</v>
      </c>
      <c r="S198" s="343"/>
      <c r="T198" s="208"/>
      <c r="U198" s="342">
        <v>49601</v>
      </c>
      <c r="V198" s="343"/>
      <c r="W198" s="208"/>
      <c r="X198" s="342">
        <v>49601</v>
      </c>
      <c r="Y198" s="343"/>
      <c r="Z198" s="208"/>
      <c r="AA198" s="342">
        <v>49601</v>
      </c>
      <c r="AB198" s="343"/>
      <c r="AC198" s="208"/>
      <c r="AD198" s="342">
        <v>49601</v>
      </c>
      <c r="AE198" s="343"/>
      <c r="AF198" s="164">
        <f t="shared" ref="AF198:AF260" si="61">(AD198/65535)</f>
        <v>0.75686274509803919</v>
      </c>
      <c r="AG198" s="3">
        <v>193</v>
      </c>
      <c r="AH198" s="207" t="s">
        <v>204</v>
      </c>
      <c r="AI198" s="342">
        <v>49601</v>
      </c>
      <c r="AJ198" s="343"/>
      <c r="AK198" s="208"/>
      <c r="AL198" s="342">
        <v>49601</v>
      </c>
      <c r="AM198" s="343"/>
      <c r="AN198" s="208"/>
      <c r="AO198" s="342">
        <v>49601</v>
      </c>
      <c r="AP198" s="343"/>
      <c r="AQ198" s="208"/>
      <c r="AR198" s="342">
        <v>49601</v>
      </c>
      <c r="AS198" s="343"/>
      <c r="AT198" s="208"/>
      <c r="AU198" s="342">
        <v>49601</v>
      </c>
      <c r="AV198" s="343"/>
      <c r="AW198" s="208"/>
      <c r="AX198" s="342">
        <v>49601</v>
      </c>
      <c r="AY198" s="343"/>
      <c r="AZ198" s="208"/>
      <c r="BA198" s="342">
        <v>49601</v>
      </c>
      <c r="BB198" s="343"/>
      <c r="BC198" s="208"/>
      <c r="BD198" s="342">
        <v>49601</v>
      </c>
      <c r="BE198" s="343"/>
      <c r="BF198" s="208"/>
      <c r="BG198" s="3">
        <v>193</v>
      </c>
      <c r="BH198" s="164">
        <f t="shared" si="56"/>
        <v>0.75686274509803919</v>
      </c>
      <c r="BI198" s="3">
        <v>193</v>
      </c>
      <c r="BJ198" s="174">
        <v>18.824701195219124</v>
      </c>
      <c r="BK198" s="281">
        <v>11.510000000000002</v>
      </c>
      <c r="BL198" s="163" t="str">
        <f t="shared" si="59"/>
        <v>nothing</v>
      </c>
      <c r="BM198" s="3" t="str">
        <f t="shared" si="59"/>
        <v>nothing</v>
      </c>
      <c r="BS198" s="342">
        <v>49601</v>
      </c>
      <c r="BT198" s="343"/>
      <c r="BU198" s="3">
        <v>8000</v>
      </c>
      <c r="BV198" s="342">
        <v>49601</v>
      </c>
      <c r="BW198" s="343"/>
      <c r="BX198" s="3">
        <v>51</v>
      </c>
      <c r="BZ198" s="342">
        <v>49601</v>
      </c>
      <c r="CA198" s="343"/>
      <c r="CB198" s="163">
        <v>8000</v>
      </c>
      <c r="CC198" s="342">
        <v>49601</v>
      </c>
      <c r="CD198" s="343"/>
      <c r="CE198" s="177">
        <v>272.47058823529414</v>
      </c>
      <c r="CF198" s="342">
        <v>49601</v>
      </c>
      <c r="CG198" s="343"/>
      <c r="CH198" s="172">
        <f t="shared" ref="CH198:CH260" si="62">(CF198/255)</f>
        <v>194.51372549019607</v>
      </c>
      <c r="CJ198" s="342">
        <v>49601</v>
      </c>
      <c r="CK198" s="343"/>
      <c r="CL198" s="164">
        <f t="shared" ref="CL198:CL260" si="63">(CJ198/65535)</f>
        <v>0.75686274509803919</v>
      </c>
      <c r="CM198" s="342">
        <v>49601</v>
      </c>
      <c r="CN198" s="343"/>
      <c r="CO198" s="164">
        <f t="shared" ref="CO198:CO260" si="64">(CM198/65535)</f>
        <v>0.75686274509803919</v>
      </c>
      <c r="CP198" s="342">
        <v>49601</v>
      </c>
      <c r="CQ198" s="343"/>
      <c r="CR198" s="164">
        <f t="shared" ref="CR198:CR260" si="65">(CP198/65535)</f>
        <v>0.75686274509803919</v>
      </c>
      <c r="CS198" s="342">
        <v>49601</v>
      </c>
      <c r="CT198" s="343"/>
      <c r="CU198" s="164">
        <f t="shared" ref="CU198:CU260" si="66">(CS198/65535)</f>
        <v>0.75686274509803919</v>
      </c>
      <c r="CV198" s="342">
        <v>49601</v>
      </c>
      <c r="CW198" s="343"/>
      <c r="CX198" s="164">
        <f t="shared" ref="CX198:CX260" si="67">(CV198/65535)</f>
        <v>0.75686274509803919</v>
      </c>
      <c r="CY198" s="342">
        <v>49601</v>
      </c>
      <c r="CZ198" s="343"/>
      <c r="DA198" s="164">
        <f t="shared" ref="DA198:DA260" si="68">(CY198/65535)</f>
        <v>0.75686274509803919</v>
      </c>
      <c r="DC198" s="3">
        <v>193</v>
      </c>
      <c r="DD198" s="3" t="s">
        <v>186</v>
      </c>
      <c r="DE198" s="3">
        <v>193</v>
      </c>
      <c r="DF198" s="168" t="s">
        <v>110</v>
      </c>
      <c r="DG198" s="3">
        <v>193</v>
      </c>
      <c r="DH198" s="164" t="s">
        <v>210</v>
      </c>
      <c r="DI198" s="3">
        <v>193</v>
      </c>
      <c r="DJ198" s="164" t="s">
        <v>152</v>
      </c>
      <c r="DK198" s="3">
        <v>193</v>
      </c>
      <c r="DL198" s="167">
        <f t="shared" si="52"/>
        <v>5.0594860557768904</v>
      </c>
      <c r="DM198" s="3">
        <v>193</v>
      </c>
      <c r="DN198" s="167">
        <f t="shared" si="53"/>
        <v>10.119472111553783</v>
      </c>
      <c r="DP198" s="3">
        <v>193</v>
      </c>
      <c r="DQ198" s="208"/>
      <c r="DS198" s="342">
        <v>49601</v>
      </c>
      <c r="DT198" s="343"/>
      <c r="DU198" s="232">
        <f t="shared" ref="DU198:DU260" si="69">(DS198/65535)*0.8</f>
        <v>0.60549019607843135</v>
      </c>
      <c r="DV198" s="342">
        <v>49601</v>
      </c>
      <c r="DW198" s="343"/>
      <c r="DX198" s="233">
        <f t="shared" ref="DX198:DX260" si="70">(DV198/65535)*0.8</f>
        <v>0.60549019607843135</v>
      </c>
      <c r="DY198" s="231"/>
      <c r="DZ198" s="227">
        <v>193</v>
      </c>
      <c r="EA198" s="208"/>
      <c r="EB198" s="3">
        <v>193</v>
      </c>
      <c r="EC198" s="3">
        <v>51</v>
      </c>
    </row>
    <row r="199" spans="1:133">
      <c r="A199" s="342">
        <v>49858</v>
      </c>
      <c r="B199" s="343"/>
      <c r="C199" s="164">
        <f t="shared" si="60"/>
        <v>0.76078431372549016</v>
      </c>
      <c r="D199" s="3">
        <v>194</v>
      </c>
      <c r="E199" s="207" t="s">
        <v>204</v>
      </c>
      <c r="F199" s="342">
        <v>49858</v>
      </c>
      <c r="G199" s="343"/>
      <c r="H199" s="208"/>
      <c r="I199" s="342">
        <v>49858</v>
      </c>
      <c r="J199" s="343"/>
      <c r="K199" s="208"/>
      <c r="L199" s="342">
        <v>49858</v>
      </c>
      <c r="M199" s="343"/>
      <c r="N199" s="208"/>
      <c r="O199" s="342">
        <v>49858</v>
      </c>
      <c r="P199" s="343"/>
      <c r="Q199" s="208"/>
      <c r="R199" s="342">
        <v>49858</v>
      </c>
      <c r="S199" s="343"/>
      <c r="T199" s="208"/>
      <c r="U199" s="342">
        <v>49858</v>
      </c>
      <c r="V199" s="343"/>
      <c r="W199" s="208"/>
      <c r="X199" s="342">
        <v>49858</v>
      </c>
      <c r="Y199" s="343"/>
      <c r="Z199" s="208"/>
      <c r="AA199" s="342">
        <v>49858</v>
      </c>
      <c r="AB199" s="343"/>
      <c r="AC199" s="208"/>
      <c r="AD199" s="342">
        <v>49858</v>
      </c>
      <c r="AE199" s="343"/>
      <c r="AF199" s="164">
        <f t="shared" si="61"/>
        <v>0.76078431372549016</v>
      </c>
      <c r="AG199" s="3">
        <v>194</v>
      </c>
      <c r="AH199" s="207" t="s">
        <v>204</v>
      </c>
      <c r="AI199" s="342">
        <v>49858</v>
      </c>
      <c r="AJ199" s="343"/>
      <c r="AK199" s="208"/>
      <c r="AL199" s="342">
        <v>49858</v>
      </c>
      <c r="AM199" s="343"/>
      <c r="AN199" s="208"/>
      <c r="AO199" s="342">
        <v>49858</v>
      </c>
      <c r="AP199" s="343"/>
      <c r="AQ199" s="208"/>
      <c r="AR199" s="342">
        <v>49858</v>
      </c>
      <c r="AS199" s="343"/>
      <c r="AT199" s="208"/>
      <c r="AU199" s="342">
        <v>49858</v>
      </c>
      <c r="AV199" s="343"/>
      <c r="AW199" s="208"/>
      <c r="AX199" s="342">
        <v>49858</v>
      </c>
      <c r="AY199" s="343"/>
      <c r="AZ199" s="208"/>
      <c r="BA199" s="342">
        <v>49858</v>
      </c>
      <c r="BB199" s="343"/>
      <c r="BC199" s="208"/>
      <c r="BD199" s="342">
        <v>49858</v>
      </c>
      <c r="BE199" s="343"/>
      <c r="BF199" s="208"/>
      <c r="BG199" s="3">
        <v>194</v>
      </c>
      <c r="BH199" s="164">
        <f t="shared" si="56"/>
        <v>0.76078431372549016</v>
      </c>
      <c r="BI199" s="3">
        <v>194</v>
      </c>
      <c r="BJ199" s="174">
        <v>18.924302788844621</v>
      </c>
      <c r="BK199" s="281">
        <v>11.58</v>
      </c>
      <c r="BL199" s="163" t="str">
        <f t="shared" si="59"/>
        <v>nothing</v>
      </c>
      <c r="BM199" s="3" t="str">
        <f t="shared" si="59"/>
        <v>nothing</v>
      </c>
      <c r="BS199" s="342">
        <v>49858</v>
      </c>
      <c r="BT199" s="343"/>
      <c r="BU199" s="3">
        <v>8000</v>
      </c>
      <c r="BV199" s="342">
        <v>49858</v>
      </c>
      <c r="BW199" s="343"/>
      <c r="BX199" s="3">
        <v>52</v>
      </c>
      <c r="BZ199" s="342">
        <v>49858</v>
      </c>
      <c r="CA199" s="343"/>
      <c r="CB199" s="163">
        <v>8000</v>
      </c>
      <c r="CC199" s="342">
        <v>49858</v>
      </c>
      <c r="CD199" s="343"/>
      <c r="CE199" s="177">
        <v>273.88235294117646</v>
      </c>
      <c r="CF199" s="342">
        <v>49858</v>
      </c>
      <c r="CG199" s="343"/>
      <c r="CH199" s="172">
        <f t="shared" si="62"/>
        <v>195.52156862745099</v>
      </c>
      <c r="CJ199" s="342">
        <v>49858</v>
      </c>
      <c r="CK199" s="343"/>
      <c r="CL199" s="164">
        <f t="shared" si="63"/>
        <v>0.76078431372549016</v>
      </c>
      <c r="CM199" s="342">
        <v>49858</v>
      </c>
      <c r="CN199" s="343"/>
      <c r="CO199" s="164">
        <f t="shared" si="64"/>
        <v>0.76078431372549016</v>
      </c>
      <c r="CP199" s="342">
        <v>49858</v>
      </c>
      <c r="CQ199" s="343"/>
      <c r="CR199" s="164">
        <f t="shared" si="65"/>
        <v>0.76078431372549016</v>
      </c>
      <c r="CS199" s="342">
        <v>49858</v>
      </c>
      <c r="CT199" s="343"/>
      <c r="CU199" s="164">
        <f t="shared" si="66"/>
        <v>0.76078431372549016</v>
      </c>
      <c r="CV199" s="342">
        <v>49858</v>
      </c>
      <c r="CW199" s="343"/>
      <c r="CX199" s="164">
        <f t="shared" si="67"/>
        <v>0.76078431372549016</v>
      </c>
      <c r="CY199" s="342">
        <v>49858</v>
      </c>
      <c r="CZ199" s="343"/>
      <c r="DA199" s="164">
        <f t="shared" si="68"/>
        <v>0.76078431372549016</v>
      </c>
      <c r="DC199" s="3">
        <v>194</v>
      </c>
      <c r="DD199" s="3" t="s">
        <v>186</v>
      </c>
      <c r="DE199" s="3">
        <v>194</v>
      </c>
      <c r="DF199" s="168" t="s">
        <v>110</v>
      </c>
      <c r="DG199" s="3">
        <v>194</v>
      </c>
      <c r="DH199" s="164" t="s">
        <v>210</v>
      </c>
      <c r="DI199" s="3">
        <v>194</v>
      </c>
      <c r="DJ199" s="164" t="s">
        <v>152</v>
      </c>
      <c r="DK199" s="3">
        <v>194</v>
      </c>
      <c r="DL199" s="167">
        <f t="shared" si="52"/>
        <v>5.1391673306772887</v>
      </c>
      <c r="DM199" s="3">
        <v>194</v>
      </c>
      <c r="DN199" s="167">
        <f t="shared" si="53"/>
        <v>10.27883466135458</v>
      </c>
      <c r="DP199" s="3">
        <v>194</v>
      </c>
      <c r="DQ199" s="208"/>
      <c r="DS199" s="342">
        <v>49858</v>
      </c>
      <c r="DT199" s="343"/>
      <c r="DU199" s="232">
        <f t="shared" si="69"/>
        <v>0.60862745098039217</v>
      </c>
      <c r="DV199" s="342">
        <v>49858</v>
      </c>
      <c r="DW199" s="343"/>
      <c r="DX199" s="233">
        <f t="shared" si="70"/>
        <v>0.60862745098039217</v>
      </c>
      <c r="DY199" s="231"/>
      <c r="DZ199" s="227">
        <v>194</v>
      </c>
      <c r="EA199" s="208"/>
      <c r="EB199" s="3">
        <v>194</v>
      </c>
      <c r="EC199" s="3">
        <v>52</v>
      </c>
    </row>
    <row r="200" spans="1:133">
      <c r="A200" s="342">
        <v>50115</v>
      </c>
      <c r="B200" s="343"/>
      <c r="C200" s="164">
        <f t="shared" si="60"/>
        <v>0.76470588235294112</v>
      </c>
      <c r="D200" s="3">
        <v>195</v>
      </c>
      <c r="E200" s="207" t="s">
        <v>204</v>
      </c>
      <c r="F200" s="342">
        <v>50115</v>
      </c>
      <c r="G200" s="343"/>
      <c r="H200" s="208"/>
      <c r="I200" s="342">
        <v>50115</v>
      </c>
      <c r="J200" s="343"/>
      <c r="K200" s="208"/>
      <c r="L200" s="342">
        <v>50115</v>
      </c>
      <c r="M200" s="343"/>
      <c r="N200" s="208"/>
      <c r="O200" s="342">
        <v>50115</v>
      </c>
      <c r="P200" s="343"/>
      <c r="Q200" s="208"/>
      <c r="R200" s="342">
        <v>50115</v>
      </c>
      <c r="S200" s="343"/>
      <c r="T200" s="208"/>
      <c r="U200" s="342">
        <v>50115</v>
      </c>
      <c r="V200" s="343"/>
      <c r="W200" s="208"/>
      <c r="X200" s="342">
        <v>50115</v>
      </c>
      <c r="Y200" s="343"/>
      <c r="Z200" s="208"/>
      <c r="AA200" s="342">
        <v>50115</v>
      </c>
      <c r="AB200" s="343"/>
      <c r="AC200" s="208"/>
      <c r="AD200" s="342">
        <v>50115</v>
      </c>
      <c r="AE200" s="343"/>
      <c r="AF200" s="164">
        <f t="shared" si="61"/>
        <v>0.76470588235294112</v>
      </c>
      <c r="AG200" s="3">
        <v>195</v>
      </c>
      <c r="AH200" s="207" t="s">
        <v>204</v>
      </c>
      <c r="AI200" s="342">
        <v>50115</v>
      </c>
      <c r="AJ200" s="343"/>
      <c r="AK200" s="208"/>
      <c r="AL200" s="342">
        <v>50115</v>
      </c>
      <c r="AM200" s="343"/>
      <c r="AN200" s="208"/>
      <c r="AO200" s="342">
        <v>50115</v>
      </c>
      <c r="AP200" s="343"/>
      <c r="AQ200" s="208"/>
      <c r="AR200" s="342">
        <v>50115</v>
      </c>
      <c r="AS200" s="343"/>
      <c r="AT200" s="208"/>
      <c r="AU200" s="342">
        <v>50115</v>
      </c>
      <c r="AV200" s="343"/>
      <c r="AW200" s="208"/>
      <c r="AX200" s="342">
        <v>50115</v>
      </c>
      <c r="AY200" s="343"/>
      <c r="AZ200" s="208"/>
      <c r="BA200" s="342">
        <v>50115</v>
      </c>
      <c r="BB200" s="343"/>
      <c r="BC200" s="208"/>
      <c r="BD200" s="342">
        <v>50115</v>
      </c>
      <c r="BE200" s="343"/>
      <c r="BF200" s="208"/>
      <c r="BG200" s="3">
        <v>195</v>
      </c>
      <c r="BH200" s="164">
        <f t="shared" si="56"/>
        <v>0.76470588235294112</v>
      </c>
      <c r="BI200" s="3">
        <v>195</v>
      </c>
      <c r="BJ200" s="174">
        <v>19.023904382470118</v>
      </c>
      <c r="BK200" s="281">
        <v>11.649999999999999</v>
      </c>
      <c r="BL200" s="163" t="str">
        <f t="shared" si="59"/>
        <v>nothing</v>
      </c>
      <c r="BM200" s="3" t="str">
        <f t="shared" si="59"/>
        <v>nothing</v>
      </c>
      <c r="BS200" s="342">
        <v>50115</v>
      </c>
      <c r="BT200" s="343"/>
      <c r="BU200" s="3">
        <v>8050</v>
      </c>
      <c r="BV200" s="342">
        <v>50115</v>
      </c>
      <c r="BW200" s="343"/>
      <c r="BX200" s="3">
        <v>53</v>
      </c>
      <c r="BZ200" s="342">
        <v>50115</v>
      </c>
      <c r="CA200" s="343"/>
      <c r="CB200" s="163">
        <v>8050</v>
      </c>
      <c r="CC200" s="342">
        <v>50115</v>
      </c>
      <c r="CD200" s="343"/>
      <c r="CE200" s="177">
        <v>275.29411764705884</v>
      </c>
      <c r="CF200" s="342">
        <v>50115</v>
      </c>
      <c r="CG200" s="343"/>
      <c r="CH200" s="172">
        <f t="shared" si="62"/>
        <v>196.52941176470588</v>
      </c>
      <c r="CJ200" s="342">
        <v>50115</v>
      </c>
      <c r="CK200" s="343"/>
      <c r="CL200" s="164">
        <f t="shared" si="63"/>
        <v>0.76470588235294112</v>
      </c>
      <c r="CM200" s="342">
        <v>50115</v>
      </c>
      <c r="CN200" s="343"/>
      <c r="CO200" s="164">
        <f t="shared" si="64"/>
        <v>0.76470588235294112</v>
      </c>
      <c r="CP200" s="342">
        <v>50115</v>
      </c>
      <c r="CQ200" s="343"/>
      <c r="CR200" s="164">
        <f t="shared" si="65"/>
        <v>0.76470588235294112</v>
      </c>
      <c r="CS200" s="342">
        <v>50115</v>
      </c>
      <c r="CT200" s="343"/>
      <c r="CU200" s="164">
        <f t="shared" si="66"/>
        <v>0.76470588235294112</v>
      </c>
      <c r="CV200" s="342">
        <v>50115</v>
      </c>
      <c r="CW200" s="343"/>
      <c r="CX200" s="164">
        <f t="shared" si="67"/>
        <v>0.76470588235294112</v>
      </c>
      <c r="CY200" s="342">
        <v>50115</v>
      </c>
      <c r="CZ200" s="343"/>
      <c r="DA200" s="164">
        <f t="shared" si="68"/>
        <v>0.76470588235294112</v>
      </c>
      <c r="DC200" s="3">
        <v>195</v>
      </c>
      <c r="DD200" s="3" t="s">
        <v>186</v>
      </c>
      <c r="DE200" s="3">
        <v>195</v>
      </c>
      <c r="DF200" s="168" t="s">
        <v>110</v>
      </c>
      <c r="DG200" s="3">
        <v>195</v>
      </c>
      <c r="DH200" s="164" t="s">
        <v>210</v>
      </c>
      <c r="DI200" s="3">
        <v>195</v>
      </c>
      <c r="DJ200" s="164" t="s">
        <v>152</v>
      </c>
      <c r="DK200" s="3">
        <v>195</v>
      </c>
      <c r="DL200" s="167">
        <f t="shared" si="52"/>
        <v>5.218848605577687</v>
      </c>
      <c r="DM200" s="3">
        <v>195</v>
      </c>
      <c r="DN200" s="167">
        <f t="shared" si="53"/>
        <v>10.438197211155376</v>
      </c>
      <c r="DP200" s="3">
        <v>195</v>
      </c>
      <c r="DQ200" s="208"/>
      <c r="DS200" s="342">
        <v>50115</v>
      </c>
      <c r="DT200" s="343"/>
      <c r="DU200" s="232">
        <f t="shared" si="69"/>
        <v>0.61176470588235299</v>
      </c>
      <c r="DV200" s="342">
        <v>50115</v>
      </c>
      <c r="DW200" s="343"/>
      <c r="DX200" s="233">
        <f t="shared" si="70"/>
        <v>0.61176470588235299</v>
      </c>
      <c r="DY200" s="231"/>
      <c r="DZ200" s="227">
        <v>195</v>
      </c>
      <c r="EA200" s="208"/>
      <c r="EB200" s="3">
        <v>195</v>
      </c>
      <c r="EC200" s="3">
        <v>53</v>
      </c>
    </row>
    <row r="201" spans="1:133">
      <c r="A201" s="342">
        <v>50372</v>
      </c>
      <c r="B201" s="343"/>
      <c r="C201" s="164">
        <f t="shared" si="60"/>
        <v>0.7686274509803922</v>
      </c>
      <c r="D201" s="3">
        <v>196</v>
      </c>
      <c r="E201" s="207" t="s">
        <v>204</v>
      </c>
      <c r="F201" s="342">
        <v>50372</v>
      </c>
      <c r="G201" s="343"/>
      <c r="H201" s="208"/>
      <c r="I201" s="342">
        <v>50372</v>
      </c>
      <c r="J201" s="343"/>
      <c r="K201" s="208"/>
      <c r="L201" s="342">
        <v>50372</v>
      </c>
      <c r="M201" s="343"/>
      <c r="N201" s="208"/>
      <c r="O201" s="342">
        <v>50372</v>
      </c>
      <c r="P201" s="343"/>
      <c r="Q201" s="208"/>
      <c r="R201" s="342">
        <v>50372</v>
      </c>
      <c r="S201" s="343"/>
      <c r="T201" s="208"/>
      <c r="U201" s="342">
        <v>50372</v>
      </c>
      <c r="V201" s="343"/>
      <c r="W201" s="208"/>
      <c r="X201" s="342">
        <v>50372</v>
      </c>
      <c r="Y201" s="343"/>
      <c r="Z201" s="208"/>
      <c r="AA201" s="342">
        <v>50372</v>
      </c>
      <c r="AB201" s="343"/>
      <c r="AC201" s="208"/>
      <c r="AD201" s="342">
        <v>50372</v>
      </c>
      <c r="AE201" s="343"/>
      <c r="AF201" s="164">
        <f t="shared" si="61"/>
        <v>0.7686274509803922</v>
      </c>
      <c r="AG201" s="3">
        <v>196</v>
      </c>
      <c r="AH201" s="207" t="s">
        <v>204</v>
      </c>
      <c r="AI201" s="342">
        <v>50372</v>
      </c>
      <c r="AJ201" s="343"/>
      <c r="AK201" s="208"/>
      <c r="AL201" s="342">
        <v>50372</v>
      </c>
      <c r="AM201" s="343"/>
      <c r="AN201" s="208"/>
      <c r="AO201" s="342">
        <v>50372</v>
      </c>
      <c r="AP201" s="343"/>
      <c r="AQ201" s="208"/>
      <c r="AR201" s="342">
        <v>50372</v>
      </c>
      <c r="AS201" s="343"/>
      <c r="AT201" s="208"/>
      <c r="AU201" s="342">
        <v>50372</v>
      </c>
      <c r="AV201" s="343"/>
      <c r="AW201" s="208"/>
      <c r="AX201" s="342">
        <v>50372</v>
      </c>
      <c r="AY201" s="343"/>
      <c r="AZ201" s="208"/>
      <c r="BA201" s="342">
        <v>50372</v>
      </c>
      <c r="BB201" s="343"/>
      <c r="BC201" s="208"/>
      <c r="BD201" s="342">
        <v>50372</v>
      </c>
      <c r="BE201" s="343"/>
      <c r="BF201" s="208"/>
      <c r="BG201" s="3">
        <v>196</v>
      </c>
      <c r="BH201" s="164">
        <f t="shared" si="56"/>
        <v>0.7686274509803922</v>
      </c>
      <c r="BI201" s="3">
        <v>196</v>
      </c>
      <c r="BJ201" s="174">
        <v>19.123505976095615</v>
      </c>
      <c r="BK201" s="281">
        <v>11.719999999999999</v>
      </c>
      <c r="BL201" s="163" t="str">
        <f t="shared" si="59"/>
        <v>nothing</v>
      </c>
      <c r="BM201" s="3" t="str">
        <f t="shared" si="59"/>
        <v>nothing</v>
      </c>
      <c r="BS201" s="342">
        <v>50372</v>
      </c>
      <c r="BT201" s="343"/>
      <c r="BU201" s="3">
        <v>8100</v>
      </c>
      <c r="BV201" s="342">
        <v>50372</v>
      </c>
      <c r="BW201" s="343"/>
      <c r="BX201" s="3">
        <v>54</v>
      </c>
      <c r="BZ201" s="342">
        <v>50372</v>
      </c>
      <c r="CA201" s="343"/>
      <c r="CB201" s="163">
        <v>8100</v>
      </c>
      <c r="CC201" s="342">
        <v>50372</v>
      </c>
      <c r="CD201" s="343"/>
      <c r="CE201" s="177">
        <v>276.70588235294116</v>
      </c>
      <c r="CF201" s="342">
        <v>50372</v>
      </c>
      <c r="CG201" s="343"/>
      <c r="CH201" s="172">
        <f t="shared" si="62"/>
        <v>197.53725490196078</v>
      </c>
      <c r="CJ201" s="342">
        <v>50372</v>
      </c>
      <c r="CK201" s="343"/>
      <c r="CL201" s="164">
        <f t="shared" si="63"/>
        <v>0.7686274509803922</v>
      </c>
      <c r="CM201" s="342">
        <v>50372</v>
      </c>
      <c r="CN201" s="343"/>
      <c r="CO201" s="164">
        <f t="shared" si="64"/>
        <v>0.7686274509803922</v>
      </c>
      <c r="CP201" s="342">
        <v>50372</v>
      </c>
      <c r="CQ201" s="343"/>
      <c r="CR201" s="164">
        <f t="shared" si="65"/>
        <v>0.7686274509803922</v>
      </c>
      <c r="CS201" s="342">
        <v>50372</v>
      </c>
      <c r="CT201" s="343"/>
      <c r="CU201" s="164">
        <f t="shared" si="66"/>
        <v>0.7686274509803922</v>
      </c>
      <c r="CV201" s="342">
        <v>50372</v>
      </c>
      <c r="CW201" s="343"/>
      <c r="CX201" s="164">
        <f t="shared" si="67"/>
        <v>0.7686274509803922</v>
      </c>
      <c r="CY201" s="342">
        <v>50372</v>
      </c>
      <c r="CZ201" s="343"/>
      <c r="DA201" s="164">
        <f t="shared" si="68"/>
        <v>0.7686274509803922</v>
      </c>
      <c r="DC201" s="3">
        <v>196</v>
      </c>
      <c r="DD201" s="3" t="s">
        <v>186</v>
      </c>
      <c r="DE201" s="3">
        <v>196</v>
      </c>
      <c r="DF201" s="168" t="s">
        <v>110</v>
      </c>
      <c r="DG201" s="3">
        <v>196</v>
      </c>
      <c r="DH201" s="164" t="s">
        <v>210</v>
      </c>
      <c r="DI201" s="3">
        <v>196</v>
      </c>
      <c r="DJ201" s="164" t="s">
        <v>152</v>
      </c>
      <c r="DK201" s="3">
        <v>196</v>
      </c>
      <c r="DL201" s="167">
        <f t="shared" si="52"/>
        <v>5.2985298804780854</v>
      </c>
      <c r="DM201" s="3">
        <v>196</v>
      </c>
      <c r="DN201" s="167">
        <f t="shared" si="53"/>
        <v>10.597559760956173</v>
      </c>
      <c r="DP201" s="3">
        <v>196</v>
      </c>
      <c r="DQ201" s="208"/>
      <c r="DS201" s="342">
        <v>50372</v>
      </c>
      <c r="DT201" s="343"/>
      <c r="DU201" s="232">
        <f t="shared" si="69"/>
        <v>0.61490196078431381</v>
      </c>
      <c r="DV201" s="342">
        <v>50372</v>
      </c>
      <c r="DW201" s="343"/>
      <c r="DX201" s="233">
        <f t="shared" si="70"/>
        <v>0.61490196078431381</v>
      </c>
      <c r="DY201" s="231"/>
      <c r="DZ201" s="227">
        <v>196</v>
      </c>
      <c r="EA201" s="208"/>
      <c r="EB201" s="3">
        <v>196</v>
      </c>
      <c r="EC201" s="3">
        <v>54</v>
      </c>
    </row>
    <row r="202" spans="1:133">
      <c r="A202" s="342">
        <v>50629</v>
      </c>
      <c r="B202" s="343"/>
      <c r="C202" s="164">
        <f t="shared" si="60"/>
        <v>0.77254901960784317</v>
      </c>
      <c r="D202" s="3">
        <v>197</v>
      </c>
      <c r="E202" s="207" t="s">
        <v>204</v>
      </c>
      <c r="F202" s="342">
        <v>50629</v>
      </c>
      <c r="G202" s="343"/>
      <c r="H202" s="208"/>
      <c r="I202" s="342">
        <v>50629</v>
      </c>
      <c r="J202" s="343"/>
      <c r="K202" s="208"/>
      <c r="L202" s="342">
        <v>50629</v>
      </c>
      <c r="M202" s="343"/>
      <c r="N202" s="208"/>
      <c r="O202" s="342">
        <v>50629</v>
      </c>
      <c r="P202" s="343"/>
      <c r="Q202" s="208"/>
      <c r="R202" s="342">
        <v>50629</v>
      </c>
      <c r="S202" s="343"/>
      <c r="T202" s="208"/>
      <c r="U202" s="342">
        <v>50629</v>
      </c>
      <c r="V202" s="343"/>
      <c r="W202" s="208"/>
      <c r="X202" s="342">
        <v>50629</v>
      </c>
      <c r="Y202" s="343"/>
      <c r="Z202" s="208"/>
      <c r="AA202" s="342">
        <v>50629</v>
      </c>
      <c r="AB202" s="343"/>
      <c r="AC202" s="208"/>
      <c r="AD202" s="342">
        <v>50629</v>
      </c>
      <c r="AE202" s="343"/>
      <c r="AF202" s="164">
        <f t="shared" si="61"/>
        <v>0.77254901960784317</v>
      </c>
      <c r="AG202" s="3">
        <v>197</v>
      </c>
      <c r="AH202" s="207" t="s">
        <v>204</v>
      </c>
      <c r="AI202" s="342">
        <v>50629</v>
      </c>
      <c r="AJ202" s="343"/>
      <c r="AK202" s="208"/>
      <c r="AL202" s="342">
        <v>50629</v>
      </c>
      <c r="AM202" s="343"/>
      <c r="AN202" s="208"/>
      <c r="AO202" s="342">
        <v>50629</v>
      </c>
      <c r="AP202" s="343"/>
      <c r="AQ202" s="208"/>
      <c r="AR202" s="342">
        <v>50629</v>
      </c>
      <c r="AS202" s="343"/>
      <c r="AT202" s="208"/>
      <c r="AU202" s="342">
        <v>50629</v>
      </c>
      <c r="AV202" s="343"/>
      <c r="AW202" s="208"/>
      <c r="AX202" s="342">
        <v>50629</v>
      </c>
      <c r="AY202" s="343"/>
      <c r="AZ202" s="208"/>
      <c r="BA202" s="342">
        <v>50629</v>
      </c>
      <c r="BB202" s="343"/>
      <c r="BC202" s="208"/>
      <c r="BD202" s="342">
        <v>50629</v>
      </c>
      <c r="BE202" s="343"/>
      <c r="BF202" s="208"/>
      <c r="BG202" s="3">
        <v>197</v>
      </c>
      <c r="BH202" s="164">
        <f t="shared" si="56"/>
        <v>0.77254901960784317</v>
      </c>
      <c r="BI202" s="3">
        <v>197</v>
      </c>
      <c r="BJ202" s="174">
        <v>19.223107569721115</v>
      </c>
      <c r="BK202" s="281">
        <v>11.79</v>
      </c>
      <c r="BL202" s="163" t="str">
        <f t="shared" si="59"/>
        <v>nothing</v>
      </c>
      <c r="BM202" s="3" t="str">
        <f t="shared" si="59"/>
        <v>nothing</v>
      </c>
      <c r="BS202" s="342">
        <v>50629</v>
      </c>
      <c r="BT202" s="343"/>
      <c r="BU202" s="3">
        <v>8100</v>
      </c>
      <c r="BV202" s="342">
        <v>50629</v>
      </c>
      <c r="BW202" s="343"/>
      <c r="BX202" s="3">
        <v>54</v>
      </c>
      <c r="BZ202" s="342">
        <v>50629</v>
      </c>
      <c r="CA202" s="343"/>
      <c r="CB202" s="163">
        <v>8100</v>
      </c>
      <c r="CC202" s="342">
        <v>50629</v>
      </c>
      <c r="CD202" s="343"/>
      <c r="CE202" s="177">
        <v>278.11764705882354</v>
      </c>
      <c r="CF202" s="342">
        <v>50629</v>
      </c>
      <c r="CG202" s="343"/>
      <c r="CH202" s="172">
        <f t="shared" si="62"/>
        <v>198.54509803921567</v>
      </c>
      <c r="CJ202" s="342">
        <v>50629</v>
      </c>
      <c r="CK202" s="343"/>
      <c r="CL202" s="164">
        <f t="shared" si="63"/>
        <v>0.77254901960784317</v>
      </c>
      <c r="CM202" s="342">
        <v>50629</v>
      </c>
      <c r="CN202" s="343"/>
      <c r="CO202" s="164">
        <f t="shared" si="64"/>
        <v>0.77254901960784317</v>
      </c>
      <c r="CP202" s="342">
        <v>50629</v>
      </c>
      <c r="CQ202" s="343"/>
      <c r="CR202" s="164">
        <f t="shared" si="65"/>
        <v>0.77254901960784317</v>
      </c>
      <c r="CS202" s="342">
        <v>50629</v>
      </c>
      <c r="CT202" s="343"/>
      <c r="CU202" s="164">
        <f t="shared" si="66"/>
        <v>0.77254901960784317</v>
      </c>
      <c r="CV202" s="342">
        <v>50629</v>
      </c>
      <c r="CW202" s="343"/>
      <c r="CX202" s="164">
        <f t="shared" si="67"/>
        <v>0.77254901960784317</v>
      </c>
      <c r="CY202" s="342">
        <v>50629</v>
      </c>
      <c r="CZ202" s="343"/>
      <c r="DA202" s="164">
        <f t="shared" si="68"/>
        <v>0.77254901960784317</v>
      </c>
      <c r="DC202" s="3">
        <v>197</v>
      </c>
      <c r="DD202" s="3" t="s">
        <v>186</v>
      </c>
      <c r="DE202" s="3">
        <v>197</v>
      </c>
      <c r="DF202" s="168" t="s">
        <v>110</v>
      </c>
      <c r="DG202" s="3">
        <v>197</v>
      </c>
      <c r="DH202" s="164" t="s">
        <v>210</v>
      </c>
      <c r="DI202" s="3">
        <v>197</v>
      </c>
      <c r="DJ202" s="164" t="s">
        <v>152</v>
      </c>
      <c r="DK202" s="3">
        <v>197</v>
      </c>
      <c r="DL202" s="167">
        <f t="shared" ref="DL202:DL260" si="71">(-10.319)+(DK202/12.55)</f>
        <v>5.3782111553784837</v>
      </c>
      <c r="DM202" s="3">
        <v>197</v>
      </c>
      <c r="DN202" s="167">
        <f t="shared" ref="DN202:DN260" si="72">(-20.6375)+(DM202/6.275)</f>
        <v>10.75692231075697</v>
      </c>
      <c r="DP202" s="3">
        <v>197</v>
      </c>
      <c r="DQ202" s="208"/>
      <c r="DS202" s="342">
        <v>50629</v>
      </c>
      <c r="DT202" s="343"/>
      <c r="DU202" s="232">
        <f t="shared" si="69"/>
        <v>0.61803921568627462</v>
      </c>
      <c r="DV202" s="342">
        <v>50629</v>
      </c>
      <c r="DW202" s="343"/>
      <c r="DX202" s="233">
        <f t="shared" si="70"/>
        <v>0.61803921568627462</v>
      </c>
      <c r="DY202" s="231"/>
      <c r="DZ202" s="227">
        <v>197</v>
      </c>
      <c r="EA202" s="208"/>
      <c r="EB202" s="3">
        <v>197</v>
      </c>
      <c r="EC202" s="3">
        <v>54</v>
      </c>
    </row>
    <row r="203" spans="1:133">
      <c r="A203" s="342">
        <v>50886</v>
      </c>
      <c r="B203" s="343"/>
      <c r="C203" s="164">
        <f t="shared" si="60"/>
        <v>0.77647058823529413</v>
      </c>
      <c r="D203" s="3">
        <v>198</v>
      </c>
      <c r="E203" s="207" t="s">
        <v>204</v>
      </c>
      <c r="F203" s="342">
        <v>50886</v>
      </c>
      <c r="G203" s="343"/>
      <c r="H203" s="208"/>
      <c r="I203" s="342">
        <v>50886</v>
      </c>
      <c r="J203" s="343"/>
      <c r="K203" s="208"/>
      <c r="L203" s="342">
        <v>50886</v>
      </c>
      <c r="M203" s="343"/>
      <c r="N203" s="208"/>
      <c r="O203" s="342">
        <v>50886</v>
      </c>
      <c r="P203" s="343"/>
      <c r="Q203" s="208"/>
      <c r="R203" s="342">
        <v>50886</v>
      </c>
      <c r="S203" s="343"/>
      <c r="T203" s="208"/>
      <c r="U203" s="342">
        <v>50886</v>
      </c>
      <c r="V203" s="343"/>
      <c r="W203" s="208"/>
      <c r="X203" s="342">
        <v>50886</v>
      </c>
      <c r="Y203" s="343"/>
      <c r="Z203" s="208"/>
      <c r="AA203" s="342">
        <v>50886</v>
      </c>
      <c r="AB203" s="343"/>
      <c r="AC203" s="208"/>
      <c r="AD203" s="342">
        <v>50886</v>
      </c>
      <c r="AE203" s="343"/>
      <c r="AF203" s="164">
        <f t="shared" si="61"/>
        <v>0.77647058823529413</v>
      </c>
      <c r="AG203" s="3">
        <v>198</v>
      </c>
      <c r="AH203" s="207" t="s">
        <v>204</v>
      </c>
      <c r="AI203" s="342">
        <v>50886</v>
      </c>
      <c r="AJ203" s="343"/>
      <c r="AK203" s="208"/>
      <c r="AL203" s="342">
        <v>50886</v>
      </c>
      <c r="AM203" s="343"/>
      <c r="AN203" s="208"/>
      <c r="AO203" s="342">
        <v>50886</v>
      </c>
      <c r="AP203" s="343"/>
      <c r="AQ203" s="208"/>
      <c r="AR203" s="342">
        <v>50886</v>
      </c>
      <c r="AS203" s="343"/>
      <c r="AT203" s="208"/>
      <c r="AU203" s="342">
        <v>50886</v>
      </c>
      <c r="AV203" s="343"/>
      <c r="AW203" s="208"/>
      <c r="AX203" s="342">
        <v>50886</v>
      </c>
      <c r="AY203" s="343"/>
      <c r="AZ203" s="208"/>
      <c r="BA203" s="342">
        <v>50886</v>
      </c>
      <c r="BB203" s="343"/>
      <c r="BC203" s="208"/>
      <c r="BD203" s="342">
        <v>50886</v>
      </c>
      <c r="BE203" s="343"/>
      <c r="BF203" s="208"/>
      <c r="BG203" s="3">
        <v>198</v>
      </c>
      <c r="BH203" s="164">
        <f t="shared" si="56"/>
        <v>0.77647058823529413</v>
      </c>
      <c r="BI203" s="3">
        <v>198</v>
      </c>
      <c r="BJ203" s="174">
        <v>19.322709163346612</v>
      </c>
      <c r="BK203" s="281">
        <v>11.86</v>
      </c>
      <c r="BL203" s="163" t="str">
        <f t="shared" si="59"/>
        <v>nothing</v>
      </c>
      <c r="BM203" s="3" t="str">
        <f t="shared" si="59"/>
        <v>nothing</v>
      </c>
      <c r="BS203" s="342">
        <v>50886</v>
      </c>
      <c r="BT203" s="343"/>
      <c r="BU203" s="3">
        <v>8150</v>
      </c>
      <c r="BV203" s="342">
        <v>50886</v>
      </c>
      <c r="BW203" s="343"/>
      <c r="BX203" s="3">
        <v>55</v>
      </c>
      <c r="BZ203" s="342">
        <v>50886</v>
      </c>
      <c r="CA203" s="343"/>
      <c r="CB203" s="163">
        <v>8150</v>
      </c>
      <c r="CC203" s="342">
        <v>50886</v>
      </c>
      <c r="CD203" s="343"/>
      <c r="CE203" s="177">
        <v>279.52941176470586</v>
      </c>
      <c r="CF203" s="342">
        <v>50886</v>
      </c>
      <c r="CG203" s="343"/>
      <c r="CH203" s="172">
        <f t="shared" si="62"/>
        <v>199.5529411764706</v>
      </c>
      <c r="CJ203" s="342">
        <v>50886</v>
      </c>
      <c r="CK203" s="343"/>
      <c r="CL203" s="164">
        <f t="shared" si="63"/>
        <v>0.77647058823529413</v>
      </c>
      <c r="CM203" s="342">
        <v>50886</v>
      </c>
      <c r="CN203" s="343"/>
      <c r="CO203" s="164">
        <f t="shared" si="64"/>
        <v>0.77647058823529413</v>
      </c>
      <c r="CP203" s="342">
        <v>50886</v>
      </c>
      <c r="CQ203" s="343"/>
      <c r="CR203" s="164">
        <f t="shared" si="65"/>
        <v>0.77647058823529413</v>
      </c>
      <c r="CS203" s="342">
        <v>50886</v>
      </c>
      <c r="CT203" s="343"/>
      <c r="CU203" s="164">
        <f t="shared" si="66"/>
        <v>0.77647058823529413</v>
      </c>
      <c r="CV203" s="342">
        <v>50886</v>
      </c>
      <c r="CW203" s="343"/>
      <c r="CX203" s="164">
        <f t="shared" si="67"/>
        <v>0.77647058823529413</v>
      </c>
      <c r="CY203" s="342">
        <v>50886</v>
      </c>
      <c r="CZ203" s="343"/>
      <c r="DA203" s="164">
        <f t="shared" si="68"/>
        <v>0.77647058823529413</v>
      </c>
      <c r="DC203" s="3">
        <v>198</v>
      </c>
      <c r="DD203" s="3" t="s">
        <v>186</v>
      </c>
      <c r="DE203" s="3">
        <v>198</v>
      </c>
      <c r="DF203" s="168" t="s">
        <v>110</v>
      </c>
      <c r="DG203" s="3">
        <v>198</v>
      </c>
      <c r="DH203" s="164" t="s">
        <v>210</v>
      </c>
      <c r="DI203" s="3">
        <v>198</v>
      </c>
      <c r="DJ203" s="164" t="s">
        <v>152</v>
      </c>
      <c r="DK203" s="3">
        <v>198</v>
      </c>
      <c r="DL203" s="167">
        <f t="shared" si="71"/>
        <v>5.457892430278882</v>
      </c>
      <c r="DM203" s="3">
        <v>198</v>
      </c>
      <c r="DN203" s="167">
        <f t="shared" si="72"/>
        <v>10.916284860557766</v>
      </c>
      <c r="DP203" s="3">
        <v>198</v>
      </c>
      <c r="DQ203" s="208"/>
      <c r="DS203" s="342">
        <v>50886</v>
      </c>
      <c r="DT203" s="343"/>
      <c r="DU203" s="232">
        <f t="shared" si="69"/>
        <v>0.62117647058823533</v>
      </c>
      <c r="DV203" s="342">
        <v>50886</v>
      </c>
      <c r="DW203" s="343"/>
      <c r="DX203" s="233">
        <f t="shared" si="70"/>
        <v>0.62117647058823533</v>
      </c>
      <c r="DY203" s="231"/>
      <c r="DZ203" s="227">
        <v>198</v>
      </c>
      <c r="EA203" s="208"/>
      <c r="EB203" s="3">
        <v>198</v>
      </c>
      <c r="EC203" s="3">
        <v>55</v>
      </c>
    </row>
    <row r="204" spans="1:133">
      <c r="A204" s="342">
        <v>51143</v>
      </c>
      <c r="B204" s="343"/>
      <c r="C204" s="164">
        <f t="shared" si="60"/>
        <v>0.7803921568627451</v>
      </c>
      <c r="D204" s="3">
        <v>199</v>
      </c>
      <c r="E204" s="207" t="s">
        <v>204</v>
      </c>
      <c r="F204" s="342">
        <v>51143</v>
      </c>
      <c r="G204" s="343"/>
      <c r="H204" s="208"/>
      <c r="I204" s="342">
        <v>51143</v>
      </c>
      <c r="J204" s="343"/>
      <c r="K204" s="208"/>
      <c r="L204" s="342">
        <v>51143</v>
      </c>
      <c r="M204" s="343"/>
      <c r="N204" s="208"/>
      <c r="O204" s="342">
        <v>51143</v>
      </c>
      <c r="P204" s="343"/>
      <c r="Q204" s="208"/>
      <c r="R204" s="342">
        <v>51143</v>
      </c>
      <c r="S204" s="343"/>
      <c r="T204" s="208"/>
      <c r="U204" s="342">
        <v>51143</v>
      </c>
      <c r="V204" s="343"/>
      <c r="W204" s="208"/>
      <c r="X204" s="342">
        <v>51143</v>
      </c>
      <c r="Y204" s="343"/>
      <c r="Z204" s="208"/>
      <c r="AA204" s="342">
        <v>51143</v>
      </c>
      <c r="AB204" s="343"/>
      <c r="AC204" s="208"/>
      <c r="AD204" s="342">
        <v>51143</v>
      </c>
      <c r="AE204" s="343"/>
      <c r="AF204" s="164">
        <f t="shared" si="61"/>
        <v>0.7803921568627451</v>
      </c>
      <c r="AG204" s="3">
        <v>199</v>
      </c>
      <c r="AH204" s="207" t="s">
        <v>204</v>
      </c>
      <c r="AI204" s="342">
        <v>51143</v>
      </c>
      <c r="AJ204" s="343"/>
      <c r="AK204" s="208"/>
      <c r="AL204" s="342">
        <v>51143</v>
      </c>
      <c r="AM204" s="343"/>
      <c r="AN204" s="208"/>
      <c r="AO204" s="342">
        <v>51143</v>
      </c>
      <c r="AP204" s="343"/>
      <c r="AQ204" s="208"/>
      <c r="AR204" s="342">
        <v>51143</v>
      </c>
      <c r="AS204" s="343"/>
      <c r="AT204" s="208"/>
      <c r="AU204" s="342">
        <v>51143</v>
      </c>
      <c r="AV204" s="343"/>
      <c r="AW204" s="208"/>
      <c r="AX204" s="342">
        <v>51143</v>
      </c>
      <c r="AY204" s="343"/>
      <c r="AZ204" s="208"/>
      <c r="BA204" s="342">
        <v>51143</v>
      </c>
      <c r="BB204" s="343"/>
      <c r="BC204" s="208"/>
      <c r="BD204" s="342">
        <v>51143</v>
      </c>
      <c r="BE204" s="343"/>
      <c r="BF204" s="208"/>
      <c r="BG204" s="3">
        <v>199</v>
      </c>
      <c r="BH204" s="164">
        <f t="shared" si="56"/>
        <v>0.7803921568627451</v>
      </c>
      <c r="BI204" s="3">
        <v>199</v>
      </c>
      <c r="BJ204" s="174">
        <v>19.422310756972109</v>
      </c>
      <c r="BK204" s="281">
        <v>11.93</v>
      </c>
      <c r="BL204" s="163" t="str">
        <f t="shared" si="59"/>
        <v>nothing</v>
      </c>
      <c r="BM204" s="3" t="str">
        <f t="shared" si="59"/>
        <v>nothing</v>
      </c>
      <c r="BS204" s="342">
        <v>51143</v>
      </c>
      <c r="BT204" s="343"/>
      <c r="BU204" s="3">
        <v>8200</v>
      </c>
      <c r="BV204" s="342">
        <v>51143</v>
      </c>
      <c r="BW204" s="343"/>
      <c r="BX204" s="3">
        <v>56</v>
      </c>
      <c r="BZ204" s="342">
        <v>51143</v>
      </c>
      <c r="CA204" s="343"/>
      <c r="CB204" s="163">
        <v>8200</v>
      </c>
      <c r="CC204" s="342">
        <v>51143</v>
      </c>
      <c r="CD204" s="343"/>
      <c r="CE204" s="177">
        <v>280.94117647058823</v>
      </c>
      <c r="CF204" s="342">
        <v>51143</v>
      </c>
      <c r="CG204" s="343"/>
      <c r="CH204" s="172">
        <f t="shared" si="62"/>
        <v>200.56078431372549</v>
      </c>
      <c r="CJ204" s="342">
        <v>51143</v>
      </c>
      <c r="CK204" s="343"/>
      <c r="CL204" s="164">
        <f t="shared" si="63"/>
        <v>0.7803921568627451</v>
      </c>
      <c r="CM204" s="342">
        <v>51143</v>
      </c>
      <c r="CN204" s="343"/>
      <c r="CO204" s="164">
        <f t="shared" si="64"/>
        <v>0.7803921568627451</v>
      </c>
      <c r="CP204" s="342">
        <v>51143</v>
      </c>
      <c r="CQ204" s="343"/>
      <c r="CR204" s="164">
        <f t="shared" si="65"/>
        <v>0.7803921568627451</v>
      </c>
      <c r="CS204" s="342">
        <v>51143</v>
      </c>
      <c r="CT204" s="343"/>
      <c r="CU204" s="164">
        <f t="shared" si="66"/>
        <v>0.7803921568627451</v>
      </c>
      <c r="CV204" s="342">
        <v>51143</v>
      </c>
      <c r="CW204" s="343"/>
      <c r="CX204" s="164">
        <f t="shared" si="67"/>
        <v>0.7803921568627451</v>
      </c>
      <c r="CY204" s="342">
        <v>51143</v>
      </c>
      <c r="CZ204" s="343"/>
      <c r="DA204" s="164">
        <f t="shared" si="68"/>
        <v>0.7803921568627451</v>
      </c>
      <c r="DC204" s="3">
        <v>199</v>
      </c>
      <c r="DD204" s="3" t="s">
        <v>186</v>
      </c>
      <c r="DE204" s="3">
        <v>199</v>
      </c>
      <c r="DF204" s="168" t="s">
        <v>110</v>
      </c>
      <c r="DG204" s="3">
        <v>199</v>
      </c>
      <c r="DH204" s="164" t="s">
        <v>210</v>
      </c>
      <c r="DI204" s="3">
        <v>199</v>
      </c>
      <c r="DJ204" s="164" t="s">
        <v>152</v>
      </c>
      <c r="DK204" s="3">
        <v>199</v>
      </c>
      <c r="DL204" s="167">
        <f t="shared" si="71"/>
        <v>5.5375737051792804</v>
      </c>
      <c r="DM204" s="3">
        <v>199</v>
      </c>
      <c r="DN204" s="167">
        <f t="shared" si="72"/>
        <v>11.075647410358563</v>
      </c>
      <c r="DP204" s="3">
        <v>199</v>
      </c>
      <c r="DQ204" s="208"/>
      <c r="DS204" s="342">
        <v>51143</v>
      </c>
      <c r="DT204" s="343"/>
      <c r="DU204" s="232">
        <f t="shared" si="69"/>
        <v>0.62431372549019615</v>
      </c>
      <c r="DV204" s="342">
        <v>51143</v>
      </c>
      <c r="DW204" s="343"/>
      <c r="DX204" s="233">
        <f t="shared" si="70"/>
        <v>0.62431372549019615</v>
      </c>
      <c r="DY204" s="231"/>
      <c r="DZ204" s="227">
        <v>199</v>
      </c>
      <c r="EA204" s="208"/>
      <c r="EB204" s="3">
        <v>199</v>
      </c>
      <c r="EC204" s="3">
        <v>56</v>
      </c>
    </row>
    <row r="205" spans="1:133">
      <c r="A205" s="342">
        <v>51400</v>
      </c>
      <c r="B205" s="343"/>
      <c r="C205" s="164">
        <f t="shared" si="60"/>
        <v>0.78431372549019607</v>
      </c>
      <c r="D205" s="3">
        <v>200</v>
      </c>
      <c r="E205" s="207" t="s">
        <v>204</v>
      </c>
      <c r="F205" s="342">
        <v>51400</v>
      </c>
      <c r="G205" s="343"/>
      <c r="H205" s="208"/>
      <c r="I205" s="342">
        <v>51400</v>
      </c>
      <c r="J205" s="343"/>
      <c r="K205" s="208"/>
      <c r="L205" s="342">
        <v>51400</v>
      </c>
      <c r="M205" s="343"/>
      <c r="N205" s="208"/>
      <c r="O205" s="342">
        <v>51400</v>
      </c>
      <c r="P205" s="343"/>
      <c r="Q205" s="208"/>
      <c r="R205" s="342">
        <v>51400</v>
      </c>
      <c r="S205" s="343"/>
      <c r="T205" s="208"/>
      <c r="U205" s="342">
        <v>51400</v>
      </c>
      <c r="V205" s="343"/>
      <c r="W205" s="208"/>
      <c r="X205" s="342">
        <v>51400</v>
      </c>
      <c r="Y205" s="343"/>
      <c r="Z205" s="208"/>
      <c r="AA205" s="342">
        <v>51400</v>
      </c>
      <c r="AB205" s="343"/>
      <c r="AC205" s="208"/>
      <c r="AD205" s="342">
        <v>51400</v>
      </c>
      <c r="AE205" s="343"/>
      <c r="AF205" s="164">
        <f t="shared" si="61"/>
        <v>0.78431372549019607</v>
      </c>
      <c r="AG205" s="3">
        <v>200</v>
      </c>
      <c r="AH205" s="207" t="s">
        <v>204</v>
      </c>
      <c r="AI205" s="342">
        <v>51400</v>
      </c>
      <c r="AJ205" s="343"/>
      <c r="AK205" s="208"/>
      <c r="AL205" s="342">
        <v>51400</v>
      </c>
      <c r="AM205" s="343"/>
      <c r="AN205" s="208"/>
      <c r="AO205" s="342">
        <v>51400</v>
      </c>
      <c r="AP205" s="343"/>
      <c r="AQ205" s="208"/>
      <c r="AR205" s="342">
        <v>51400</v>
      </c>
      <c r="AS205" s="343"/>
      <c r="AT205" s="208"/>
      <c r="AU205" s="342">
        <v>51400</v>
      </c>
      <c r="AV205" s="343"/>
      <c r="AW205" s="208"/>
      <c r="AX205" s="342">
        <v>51400</v>
      </c>
      <c r="AY205" s="343"/>
      <c r="AZ205" s="208"/>
      <c r="BA205" s="342">
        <v>51400</v>
      </c>
      <c r="BB205" s="343"/>
      <c r="BC205" s="208"/>
      <c r="BD205" s="342">
        <v>51400</v>
      </c>
      <c r="BE205" s="343"/>
      <c r="BF205" s="208"/>
      <c r="BG205" s="3">
        <v>200</v>
      </c>
      <c r="BH205" s="164">
        <f t="shared" si="56"/>
        <v>0.78431372549019607</v>
      </c>
      <c r="BI205" s="3">
        <v>200</v>
      </c>
      <c r="BJ205" s="174">
        <v>19.52191235059761</v>
      </c>
      <c r="BK205" s="281">
        <v>12</v>
      </c>
      <c r="BL205" s="163" t="str">
        <f t="shared" si="59"/>
        <v>nothing</v>
      </c>
      <c r="BM205" s="3" t="str">
        <f t="shared" si="59"/>
        <v>nothing</v>
      </c>
      <c r="BS205" s="342">
        <v>51400</v>
      </c>
      <c r="BT205" s="343"/>
      <c r="BU205" s="3">
        <v>8200</v>
      </c>
      <c r="BV205" s="342">
        <v>51400</v>
      </c>
      <c r="BW205" s="343"/>
      <c r="BX205" s="3">
        <v>57</v>
      </c>
      <c r="BZ205" s="342">
        <v>51400</v>
      </c>
      <c r="CA205" s="343"/>
      <c r="CB205" s="163">
        <v>8200</v>
      </c>
      <c r="CC205" s="342">
        <v>51400</v>
      </c>
      <c r="CD205" s="343"/>
      <c r="CE205" s="177">
        <v>282.35294117647061</v>
      </c>
      <c r="CF205" s="342">
        <v>51400</v>
      </c>
      <c r="CG205" s="343"/>
      <c r="CH205" s="172">
        <f t="shared" si="62"/>
        <v>201.56862745098039</v>
      </c>
      <c r="CJ205" s="342">
        <v>51400</v>
      </c>
      <c r="CK205" s="343"/>
      <c r="CL205" s="164">
        <f t="shared" si="63"/>
        <v>0.78431372549019607</v>
      </c>
      <c r="CM205" s="342">
        <v>51400</v>
      </c>
      <c r="CN205" s="343"/>
      <c r="CO205" s="164">
        <f t="shared" si="64"/>
        <v>0.78431372549019607</v>
      </c>
      <c r="CP205" s="342">
        <v>51400</v>
      </c>
      <c r="CQ205" s="343"/>
      <c r="CR205" s="164">
        <f t="shared" si="65"/>
        <v>0.78431372549019607</v>
      </c>
      <c r="CS205" s="342">
        <v>51400</v>
      </c>
      <c r="CT205" s="343"/>
      <c r="CU205" s="164">
        <f t="shared" si="66"/>
        <v>0.78431372549019607</v>
      </c>
      <c r="CV205" s="342">
        <v>51400</v>
      </c>
      <c r="CW205" s="343"/>
      <c r="CX205" s="164">
        <f t="shared" si="67"/>
        <v>0.78431372549019607</v>
      </c>
      <c r="CY205" s="342">
        <v>51400</v>
      </c>
      <c r="CZ205" s="343"/>
      <c r="DA205" s="164">
        <f t="shared" si="68"/>
        <v>0.78431372549019607</v>
      </c>
      <c r="DC205" s="3">
        <v>200</v>
      </c>
      <c r="DD205" s="3" t="s">
        <v>186</v>
      </c>
      <c r="DE205" s="3">
        <v>200</v>
      </c>
      <c r="DF205" s="168" t="s">
        <v>110</v>
      </c>
      <c r="DG205" s="3">
        <v>200</v>
      </c>
      <c r="DH205" s="164" t="s">
        <v>210</v>
      </c>
      <c r="DI205" s="3">
        <v>200</v>
      </c>
      <c r="DJ205" s="164" t="s">
        <v>152</v>
      </c>
      <c r="DK205" s="3">
        <v>200</v>
      </c>
      <c r="DL205" s="167">
        <f t="shared" si="71"/>
        <v>5.6172549800796787</v>
      </c>
      <c r="DM205" s="3">
        <v>200</v>
      </c>
      <c r="DN205" s="167">
        <f t="shared" si="72"/>
        <v>11.23500996015936</v>
      </c>
      <c r="DP205" s="3">
        <v>200</v>
      </c>
      <c r="DQ205" s="208"/>
      <c r="DS205" s="342">
        <v>51400</v>
      </c>
      <c r="DT205" s="343"/>
      <c r="DU205" s="232">
        <f t="shared" si="69"/>
        <v>0.62745098039215685</v>
      </c>
      <c r="DV205" s="342">
        <v>51400</v>
      </c>
      <c r="DW205" s="343"/>
      <c r="DX205" s="233">
        <f t="shared" si="70"/>
        <v>0.62745098039215685</v>
      </c>
      <c r="DY205" s="231"/>
      <c r="DZ205" s="227">
        <v>200</v>
      </c>
      <c r="EA205" s="208"/>
      <c r="EB205" s="3">
        <v>200</v>
      </c>
      <c r="EC205" s="3">
        <v>57</v>
      </c>
    </row>
    <row r="206" spans="1:133">
      <c r="A206" s="342">
        <v>51657</v>
      </c>
      <c r="B206" s="343"/>
      <c r="C206" s="164">
        <f t="shared" si="60"/>
        <v>0.78823529411764703</v>
      </c>
      <c r="D206" s="3">
        <v>201</v>
      </c>
      <c r="E206" s="207" t="s">
        <v>204</v>
      </c>
      <c r="F206" s="342">
        <v>51657</v>
      </c>
      <c r="G206" s="343"/>
      <c r="H206" s="208"/>
      <c r="I206" s="342">
        <v>51657</v>
      </c>
      <c r="J206" s="343"/>
      <c r="K206" s="208"/>
      <c r="L206" s="342">
        <v>51657</v>
      </c>
      <c r="M206" s="343"/>
      <c r="N206" s="208"/>
      <c r="O206" s="342">
        <v>51657</v>
      </c>
      <c r="P206" s="343"/>
      <c r="Q206" s="208"/>
      <c r="R206" s="342">
        <v>51657</v>
      </c>
      <c r="S206" s="343"/>
      <c r="T206" s="208"/>
      <c r="U206" s="342">
        <v>51657</v>
      </c>
      <c r="V206" s="343"/>
      <c r="W206" s="208"/>
      <c r="X206" s="342">
        <v>51657</v>
      </c>
      <c r="Y206" s="343"/>
      <c r="Z206" s="208"/>
      <c r="AA206" s="342">
        <v>51657</v>
      </c>
      <c r="AB206" s="343"/>
      <c r="AC206" s="208"/>
      <c r="AD206" s="342">
        <v>51657</v>
      </c>
      <c r="AE206" s="343"/>
      <c r="AF206" s="164">
        <f t="shared" si="61"/>
        <v>0.78823529411764703</v>
      </c>
      <c r="AG206" s="3">
        <v>201</v>
      </c>
      <c r="AH206" s="207" t="s">
        <v>204</v>
      </c>
      <c r="AI206" s="342">
        <v>51657</v>
      </c>
      <c r="AJ206" s="343"/>
      <c r="AK206" s="208"/>
      <c r="AL206" s="342">
        <v>51657</v>
      </c>
      <c r="AM206" s="343"/>
      <c r="AN206" s="208"/>
      <c r="AO206" s="342">
        <v>51657</v>
      </c>
      <c r="AP206" s="343"/>
      <c r="AQ206" s="208"/>
      <c r="AR206" s="342">
        <v>51657</v>
      </c>
      <c r="AS206" s="343"/>
      <c r="AT206" s="208"/>
      <c r="AU206" s="342">
        <v>51657</v>
      </c>
      <c r="AV206" s="343"/>
      <c r="AW206" s="208"/>
      <c r="AX206" s="342">
        <v>51657</v>
      </c>
      <c r="AY206" s="343"/>
      <c r="AZ206" s="208"/>
      <c r="BA206" s="342">
        <v>51657</v>
      </c>
      <c r="BB206" s="343"/>
      <c r="BC206" s="208"/>
      <c r="BD206" s="342">
        <v>51657</v>
      </c>
      <c r="BE206" s="343"/>
      <c r="BF206" s="208"/>
      <c r="BG206" s="3">
        <v>201</v>
      </c>
      <c r="BH206" s="164">
        <f t="shared" si="56"/>
        <v>0.78823529411764703</v>
      </c>
      <c r="BI206" s="3">
        <v>201</v>
      </c>
      <c r="BJ206" s="174">
        <v>19.621513944223107</v>
      </c>
      <c r="BK206" s="281">
        <v>12.105454545454545</v>
      </c>
      <c r="BL206" s="163" t="str">
        <f t="shared" si="59"/>
        <v>nothing</v>
      </c>
      <c r="BM206" s="3" t="str">
        <f t="shared" si="59"/>
        <v>nothing</v>
      </c>
      <c r="BS206" s="342">
        <v>51657</v>
      </c>
      <c r="BT206" s="343"/>
      <c r="BU206" s="3">
        <v>8250</v>
      </c>
      <c r="BV206" s="342">
        <v>51657</v>
      </c>
      <c r="BW206" s="343"/>
      <c r="BX206" s="3">
        <v>57</v>
      </c>
      <c r="BZ206" s="342">
        <v>51657</v>
      </c>
      <c r="CA206" s="343"/>
      <c r="CB206" s="163">
        <v>8250</v>
      </c>
      <c r="CC206" s="342">
        <v>51657</v>
      </c>
      <c r="CD206" s="343"/>
      <c r="CE206" s="177">
        <v>283.76470588235293</v>
      </c>
      <c r="CF206" s="342">
        <v>51657</v>
      </c>
      <c r="CG206" s="343"/>
      <c r="CH206" s="172">
        <f t="shared" si="62"/>
        <v>202.57647058823528</v>
      </c>
      <c r="CJ206" s="342">
        <v>51657</v>
      </c>
      <c r="CK206" s="343"/>
      <c r="CL206" s="164">
        <f t="shared" si="63"/>
        <v>0.78823529411764703</v>
      </c>
      <c r="CM206" s="342">
        <v>51657</v>
      </c>
      <c r="CN206" s="343"/>
      <c r="CO206" s="164">
        <f t="shared" si="64"/>
        <v>0.78823529411764703</v>
      </c>
      <c r="CP206" s="342">
        <v>51657</v>
      </c>
      <c r="CQ206" s="343"/>
      <c r="CR206" s="164">
        <f t="shared" si="65"/>
        <v>0.78823529411764703</v>
      </c>
      <c r="CS206" s="342">
        <v>51657</v>
      </c>
      <c r="CT206" s="343"/>
      <c r="CU206" s="164">
        <f t="shared" si="66"/>
        <v>0.78823529411764703</v>
      </c>
      <c r="CV206" s="342">
        <v>51657</v>
      </c>
      <c r="CW206" s="343"/>
      <c r="CX206" s="164">
        <f t="shared" si="67"/>
        <v>0.78823529411764703</v>
      </c>
      <c r="CY206" s="342">
        <v>51657</v>
      </c>
      <c r="CZ206" s="343"/>
      <c r="DA206" s="164">
        <f t="shared" si="68"/>
        <v>0.78823529411764703</v>
      </c>
      <c r="DC206" s="3">
        <v>201</v>
      </c>
      <c r="DD206" s="3" t="s">
        <v>186</v>
      </c>
      <c r="DE206" s="3">
        <v>201</v>
      </c>
      <c r="DF206" s="168" t="s">
        <v>110</v>
      </c>
      <c r="DG206" s="3">
        <v>201</v>
      </c>
      <c r="DH206" s="164" t="s">
        <v>210</v>
      </c>
      <c r="DI206" s="3">
        <v>201</v>
      </c>
      <c r="DJ206" s="164" t="s">
        <v>152</v>
      </c>
      <c r="DK206" s="3">
        <v>201</v>
      </c>
      <c r="DL206" s="167">
        <f t="shared" si="71"/>
        <v>5.6969362549800788</v>
      </c>
      <c r="DM206" s="3">
        <v>201</v>
      </c>
      <c r="DN206" s="167">
        <f t="shared" si="72"/>
        <v>11.39437250996016</v>
      </c>
      <c r="DP206" s="3">
        <v>201</v>
      </c>
      <c r="DQ206" s="208"/>
      <c r="DS206" s="342">
        <v>51657</v>
      </c>
      <c r="DT206" s="343"/>
      <c r="DU206" s="232">
        <f t="shared" si="69"/>
        <v>0.63058823529411767</v>
      </c>
      <c r="DV206" s="342">
        <v>51657</v>
      </c>
      <c r="DW206" s="343"/>
      <c r="DX206" s="233">
        <f t="shared" si="70"/>
        <v>0.63058823529411767</v>
      </c>
      <c r="DY206" s="231"/>
      <c r="DZ206" s="227">
        <v>201</v>
      </c>
      <c r="EA206" s="208"/>
      <c r="EB206" s="3">
        <v>201</v>
      </c>
      <c r="EC206" s="3">
        <v>57</v>
      </c>
    </row>
    <row r="207" spans="1:133">
      <c r="A207" s="342">
        <v>51914</v>
      </c>
      <c r="B207" s="343"/>
      <c r="C207" s="164">
        <f t="shared" si="60"/>
        <v>0.792156862745098</v>
      </c>
      <c r="D207" s="3">
        <v>202</v>
      </c>
      <c r="E207" s="207" t="s">
        <v>204</v>
      </c>
      <c r="F207" s="342">
        <v>51914</v>
      </c>
      <c r="G207" s="343"/>
      <c r="H207" s="208"/>
      <c r="I207" s="342">
        <v>51914</v>
      </c>
      <c r="J207" s="343"/>
      <c r="K207" s="208"/>
      <c r="L207" s="342">
        <v>51914</v>
      </c>
      <c r="M207" s="343"/>
      <c r="N207" s="208"/>
      <c r="O207" s="342">
        <v>51914</v>
      </c>
      <c r="P207" s="343"/>
      <c r="Q207" s="208"/>
      <c r="R207" s="342">
        <v>51914</v>
      </c>
      <c r="S207" s="343"/>
      <c r="T207" s="208"/>
      <c r="U207" s="342">
        <v>51914</v>
      </c>
      <c r="V207" s="343"/>
      <c r="W207" s="208"/>
      <c r="X207" s="342">
        <v>51914</v>
      </c>
      <c r="Y207" s="343"/>
      <c r="Z207" s="208"/>
      <c r="AA207" s="342">
        <v>51914</v>
      </c>
      <c r="AB207" s="343"/>
      <c r="AC207" s="208"/>
      <c r="AD207" s="342">
        <v>51914</v>
      </c>
      <c r="AE207" s="343"/>
      <c r="AF207" s="164">
        <f t="shared" si="61"/>
        <v>0.792156862745098</v>
      </c>
      <c r="AG207" s="3">
        <v>202</v>
      </c>
      <c r="AH207" s="207" t="s">
        <v>204</v>
      </c>
      <c r="AI207" s="342">
        <v>51914</v>
      </c>
      <c r="AJ207" s="343"/>
      <c r="AK207" s="208"/>
      <c r="AL207" s="342">
        <v>51914</v>
      </c>
      <c r="AM207" s="343"/>
      <c r="AN207" s="208"/>
      <c r="AO207" s="342">
        <v>51914</v>
      </c>
      <c r="AP207" s="343"/>
      <c r="AQ207" s="208"/>
      <c r="AR207" s="342">
        <v>51914</v>
      </c>
      <c r="AS207" s="343"/>
      <c r="AT207" s="208"/>
      <c r="AU207" s="342">
        <v>51914</v>
      </c>
      <c r="AV207" s="343"/>
      <c r="AW207" s="208"/>
      <c r="AX207" s="342">
        <v>51914</v>
      </c>
      <c r="AY207" s="343"/>
      <c r="AZ207" s="208"/>
      <c r="BA207" s="342">
        <v>51914</v>
      </c>
      <c r="BB207" s="343"/>
      <c r="BC207" s="208"/>
      <c r="BD207" s="342">
        <v>51914</v>
      </c>
      <c r="BE207" s="343"/>
      <c r="BF207" s="208"/>
      <c r="BG207" s="3">
        <v>202</v>
      </c>
      <c r="BH207" s="164">
        <f t="shared" si="56"/>
        <v>0.792156862745098</v>
      </c>
      <c r="BI207" s="3">
        <v>202</v>
      </c>
      <c r="BJ207" s="174">
        <v>19.721115537848604</v>
      </c>
      <c r="BK207" s="281">
        <v>12.210909090909091</v>
      </c>
      <c r="BL207" s="163" t="str">
        <f t="shared" si="59"/>
        <v>nothing</v>
      </c>
      <c r="BM207" s="3" t="str">
        <f t="shared" si="59"/>
        <v>nothing</v>
      </c>
      <c r="BS207" s="342">
        <v>51914</v>
      </c>
      <c r="BT207" s="343"/>
      <c r="BU207" s="3">
        <v>8250</v>
      </c>
      <c r="BV207" s="342">
        <v>51914</v>
      </c>
      <c r="BW207" s="343"/>
      <c r="BX207" s="3">
        <v>58</v>
      </c>
      <c r="BZ207" s="342">
        <v>51914</v>
      </c>
      <c r="CA207" s="343"/>
      <c r="CB207" s="163">
        <v>8250</v>
      </c>
      <c r="CC207" s="342">
        <v>51914</v>
      </c>
      <c r="CD207" s="343"/>
      <c r="CE207" s="177">
        <v>285.1764705882353</v>
      </c>
      <c r="CF207" s="342">
        <v>51914</v>
      </c>
      <c r="CG207" s="343"/>
      <c r="CH207" s="172">
        <f t="shared" si="62"/>
        <v>203.5843137254902</v>
      </c>
      <c r="CJ207" s="342">
        <v>51914</v>
      </c>
      <c r="CK207" s="343"/>
      <c r="CL207" s="164">
        <f t="shared" si="63"/>
        <v>0.792156862745098</v>
      </c>
      <c r="CM207" s="342">
        <v>51914</v>
      </c>
      <c r="CN207" s="343"/>
      <c r="CO207" s="164">
        <f t="shared" si="64"/>
        <v>0.792156862745098</v>
      </c>
      <c r="CP207" s="342">
        <v>51914</v>
      </c>
      <c r="CQ207" s="343"/>
      <c r="CR207" s="164">
        <f t="shared" si="65"/>
        <v>0.792156862745098</v>
      </c>
      <c r="CS207" s="342">
        <v>51914</v>
      </c>
      <c r="CT207" s="343"/>
      <c r="CU207" s="164">
        <f t="shared" si="66"/>
        <v>0.792156862745098</v>
      </c>
      <c r="CV207" s="342">
        <v>51914</v>
      </c>
      <c r="CW207" s="343"/>
      <c r="CX207" s="164">
        <f t="shared" si="67"/>
        <v>0.792156862745098</v>
      </c>
      <c r="CY207" s="342">
        <v>51914</v>
      </c>
      <c r="CZ207" s="343"/>
      <c r="DA207" s="164">
        <f t="shared" si="68"/>
        <v>0.792156862745098</v>
      </c>
      <c r="DC207" s="3">
        <v>202</v>
      </c>
      <c r="DD207" s="3" t="s">
        <v>186</v>
      </c>
      <c r="DE207" s="3">
        <v>202</v>
      </c>
      <c r="DF207" s="168" t="s">
        <v>110</v>
      </c>
      <c r="DG207" s="3">
        <v>202</v>
      </c>
      <c r="DH207" s="164" t="s">
        <v>210</v>
      </c>
      <c r="DI207" s="3">
        <v>202</v>
      </c>
      <c r="DJ207" s="164" t="s">
        <v>152</v>
      </c>
      <c r="DK207" s="3">
        <v>202</v>
      </c>
      <c r="DL207" s="167">
        <f t="shared" si="71"/>
        <v>5.7766175298804772</v>
      </c>
      <c r="DM207" s="3">
        <v>202</v>
      </c>
      <c r="DN207" s="167">
        <f t="shared" si="72"/>
        <v>11.553735059760957</v>
      </c>
      <c r="DP207" s="3">
        <v>202</v>
      </c>
      <c r="DQ207" s="208"/>
      <c r="DS207" s="342">
        <v>51914</v>
      </c>
      <c r="DT207" s="343"/>
      <c r="DU207" s="232">
        <f t="shared" si="69"/>
        <v>0.63372549019607849</v>
      </c>
      <c r="DV207" s="342">
        <v>51914</v>
      </c>
      <c r="DW207" s="343"/>
      <c r="DX207" s="233">
        <f t="shared" si="70"/>
        <v>0.63372549019607849</v>
      </c>
      <c r="DY207" s="231"/>
      <c r="DZ207" s="227">
        <v>202</v>
      </c>
      <c r="EA207" s="208"/>
      <c r="EB207" s="3">
        <v>202</v>
      </c>
      <c r="EC207" s="3">
        <v>58</v>
      </c>
    </row>
    <row r="208" spans="1:133">
      <c r="A208" s="342">
        <v>52171</v>
      </c>
      <c r="B208" s="343"/>
      <c r="C208" s="164">
        <f t="shared" si="60"/>
        <v>0.79607843137254897</v>
      </c>
      <c r="D208" s="3">
        <v>203</v>
      </c>
      <c r="E208" s="207" t="s">
        <v>204</v>
      </c>
      <c r="F208" s="342">
        <v>52171</v>
      </c>
      <c r="G208" s="343"/>
      <c r="H208" s="208"/>
      <c r="I208" s="342">
        <v>52171</v>
      </c>
      <c r="J208" s="343"/>
      <c r="K208" s="208"/>
      <c r="L208" s="342">
        <v>52171</v>
      </c>
      <c r="M208" s="343"/>
      <c r="N208" s="208"/>
      <c r="O208" s="342">
        <v>52171</v>
      </c>
      <c r="P208" s="343"/>
      <c r="Q208" s="208"/>
      <c r="R208" s="342">
        <v>52171</v>
      </c>
      <c r="S208" s="343"/>
      <c r="T208" s="208"/>
      <c r="U208" s="342">
        <v>52171</v>
      </c>
      <c r="V208" s="343"/>
      <c r="W208" s="208"/>
      <c r="X208" s="342">
        <v>52171</v>
      </c>
      <c r="Y208" s="343"/>
      <c r="Z208" s="208"/>
      <c r="AA208" s="342">
        <v>52171</v>
      </c>
      <c r="AB208" s="343"/>
      <c r="AC208" s="208"/>
      <c r="AD208" s="342">
        <v>52171</v>
      </c>
      <c r="AE208" s="343"/>
      <c r="AF208" s="164">
        <f t="shared" si="61"/>
        <v>0.79607843137254897</v>
      </c>
      <c r="AG208" s="3">
        <v>203</v>
      </c>
      <c r="AH208" s="207" t="s">
        <v>204</v>
      </c>
      <c r="AI208" s="342">
        <v>52171</v>
      </c>
      <c r="AJ208" s="343"/>
      <c r="AK208" s="208"/>
      <c r="AL208" s="342">
        <v>52171</v>
      </c>
      <c r="AM208" s="343"/>
      <c r="AN208" s="208"/>
      <c r="AO208" s="342">
        <v>52171</v>
      </c>
      <c r="AP208" s="343"/>
      <c r="AQ208" s="208"/>
      <c r="AR208" s="342">
        <v>52171</v>
      </c>
      <c r="AS208" s="343"/>
      <c r="AT208" s="208"/>
      <c r="AU208" s="342">
        <v>52171</v>
      </c>
      <c r="AV208" s="343"/>
      <c r="AW208" s="208"/>
      <c r="AX208" s="342">
        <v>52171</v>
      </c>
      <c r="AY208" s="343"/>
      <c r="AZ208" s="208"/>
      <c r="BA208" s="342">
        <v>52171</v>
      </c>
      <c r="BB208" s="343"/>
      <c r="BC208" s="208"/>
      <c r="BD208" s="342">
        <v>52171</v>
      </c>
      <c r="BE208" s="343"/>
      <c r="BF208" s="208"/>
      <c r="BG208" s="3">
        <v>203</v>
      </c>
      <c r="BH208" s="164">
        <f t="shared" si="56"/>
        <v>0.79607843137254897</v>
      </c>
      <c r="BI208" s="3">
        <v>203</v>
      </c>
      <c r="BJ208" s="174">
        <v>19.820717131474101</v>
      </c>
      <c r="BK208" s="281">
        <v>12.316363636363636</v>
      </c>
      <c r="BL208" s="163" t="str">
        <f t="shared" si="59"/>
        <v>nothing</v>
      </c>
      <c r="BM208" s="3" t="str">
        <f t="shared" si="59"/>
        <v>nothing</v>
      </c>
      <c r="BS208" s="342">
        <v>52171</v>
      </c>
      <c r="BT208" s="343"/>
      <c r="BU208" s="3">
        <v>8300</v>
      </c>
      <c r="BV208" s="342">
        <v>52171</v>
      </c>
      <c r="BW208" s="343"/>
      <c r="BX208" s="3">
        <v>59</v>
      </c>
      <c r="BZ208" s="342">
        <v>52171</v>
      </c>
      <c r="CA208" s="343"/>
      <c r="CB208" s="163">
        <v>8300</v>
      </c>
      <c r="CC208" s="342">
        <v>52171</v>
      </c>
      <c r="CD208" s="343"/>
      <c r="CE208" s="177">
        <v>286.58823529411762</v>
      </c>
      <c r="CF208" s="342">
        <v>52171</v>
      </c>
      <c r="CG208" s="343"/>
      <c r="CH208" s="172">
        <f t="shared" si="62"/>
        <v>204.5921568627451</v>
      </c>
      <c r="CJ208" s="342">
        <v>52171</v>
      </c>
      <c r="CK208" s="343"/>
      <c r="CL208" s="164">
        <f t="shared" si="63"/>
        <v>0.79607843137254897</v>
      </c>
      <c r="CM208" s="342">
        <v>52171</v>
      </c>
      <c r="CN208" s="343"/>
      <c r="CO208" s="164">
        <f t="shared" si="64"/>
        <v>0.79607843137254897</v>
      </c>
      <c r="CP208" s="342">
        <v>52171</v>
      </c>
      <c r="CQ208" s="343"/>
      <c r="CR208" s="164">
        <f t="shared" si="65"/>
        <v>0.79607843137254897</v>
      </c>
      <c r="CS208" s="342">
        <v>52171</v>
      </c>
      <c r="CT208" s="343"/>
      <c r="CU208" s="164">
        <f t="shared" si="66"/>
        <v>0.79607843137254897</v>
      </c>
      <c r="CV208" s="342">
        <v>52171</v>
      </c>
      <c r="CW208" s="343"/>
      <c r="CX208" s="164">
        <f t="shared" si="67"/>
        <v>0.79607843137254897</v>
      </c>
      <c r="CY208" s="342">
        <v>52171</v>
      </c>
      <c r="CZ208" s="343"/>
      <c r="DA208" s="164">
        <f t="shared" si="68"/>
        <v>0.79607843137254897</v>
      </c>
      <c r="DC208" s="3">
        <v>203</v>
      </c>
      <c r="DD208" s="3" t="s">
        <v>186</v>
      </c>
      <c r="DE208" s="3">
        <v>203</v>
      </c>
      <c r="DF208" s="168" t="s">
        <v>110</v>
      </c>
      <c r="DG208" s="3">
        <v>203</v>
      </c>
      <c r="DH208" s="164" t="s">
        <v>210</v>
      </c>
      <c r="DI208" s="3">
        <v>203</v>
      </c>
      <c r="DJ208" s="164" t="s">
        <v>152</v>
      </c>
      <c r="DK208" s="3">
        <v>203</v>
      </c>
      <c r="DL208" s="167">
        <f t="shared" si="71"/>
        <v>5.8562988047808755</v>
      </c>
      <c r="DM208" s="3">
        <v>203</v>
      </c>
      <c r="DN208" s="167">
        <f t="shared" si="72"/>
        <v>11.713097609561753</v>
      </c>
      <c r="DP208" s="3">
        <v>203</v>
      </c>
      <c r="DQ208" s="208"/>
      <c r="DS208" s="342">
        <v>52171</v>
      </c>
      <c r="DT208" s="343"/>
      <c r="DU208" s="232">
        <f t="shared" si="69"/>
        <v>0.6368627450980392</v>
      </c>
      <c r="DV208" s="342">
        <v>52171</v>
      </c>
      <c r="DW208" s="343"/>
      <c r="DX208" s="233">
        <f t="shared" si="70"/>
        <v>0.6368627450980392</v>
      </c>
      <c r="DY208" s="231"/>
      <c r="DZ208" s="227">
        <v>203</v>
      </c>
      <c r="EA208" s="208"/>
      <c r="EB208" s="3">
        <v>203</v>
      </c>
      <c r="EC208" s="3">
        <v>59</v>
      </c>
    </row>
    <row r="209" spans="1:133">
      <c r="A209" s="342">
        <v>52428</v>
      </c>
      <c r="B209" s="343"/>
      <c r="C209" s="164">
        <f t="shared" si="60"/>
        <v>0.8</v>
      </c>
      <c r="D209" s="3">
        <v>204</v>
      </c>
      <c r="E209" s="207" t="s">
        <v>204</v>
      </c>
      <c r="F209" s="342">
        <v>52428</v>
      </c>
      <c r="G209" s="343"/>
      <c r="H209" s="208"/>
      <c r="I209" s="342">
        <v>52428</v>
      </c>
      <c r="J209" s="343"/>
      <c r="K209" s="208"/>
      <c r="L209" s="342">
        <v>52428</v>
      </c>
      <c r="M209" s="343"/>
      <c r="N209" s="208"/>
      <c r="O209" s="342">
        <v>52428</v>
      </c>
      <c r="P209" s="343"/>
      <c r="Q209" s="208"/>
      <c r="R209" s="342">
        <v>52428</v>
      </c>
      <c r="S209" s="343"/>
      <c r="T209" s="208"/>
      <c r="U209" s="342">
        <v>52428</v>
      </c>
      <c r="V209" s="343"/>
      <c r="W209" s="208"/>
      <c r="X209" s="342">
        <v>52428</v>
      </c>
      <c r="Y209" s="343"/>
      <c r="Z209" s="208"/>
      <c r="AA209" s="342">
        <v>52428</v>
      </c>
      <c r="AB209" s="343"/>
      <c r="AC209" s="208"/>
      <c r="AD209" s="342">
        <v>52428</v>
      </c>
      <c r="AE209" s="343"/>
      <c r="AF209" s="164">
        <f t="shared" si="61"/>
        <v>0.8</v>
      </c>
      <c r="AG209" s="3">
        <v>204</v>
      </c>
      <c r="AH209" s="207" t="s">
        <v>204</v>
      </c>
      <c r="AI209" s="342">
        <v>52428</v>
      </c>
      <c r="AJ209" s="343"/>
      <c r="AK209" s="208"/>
      <c r="AL209" s="342">
        <v>52428</v>
      </c>
      <c r="AM209" s="343"/>
      <c r="AN209" s="208"/>
      <c r="AO209" s="342">
        <v>52428</v>
      </c>
      <c r="AP209" s="343"/>
      <c r="AQ209" s="208"/>
      <c r="AR209" s="342">
        <v>52428</v>
      </c>
      <c r="AS209" s="343"/>
      <c r="AT209" s="208"/>
      <c r="AU209" s="342">
        <v>52428</v>
      </c>
      <c r="AV209" s="343"/>
      <c r="AW209" s="208"/>
      <c r="AX209" s="342">
        <v>52428</v>
      </c>
      <c r="AY209" s="343"/>
      <c r="AZ209" s="208"/>
      <c r="BA209" s="342">
        <v>52428</v>
      </c>
      <c r="BB209" s="343"/>
      <c r="BC209" s="208"/>
      <c r="BD209" s="342">
        <v>52428</v>
      </c>
      <c r="BE209" s="343"/>
      <c r="BF209" s="208"/>
      <c r="BG209" s="3">
        <v>204</v>
      </c>
      <c r="BH209" s="164">
        <f t="shared" si="56"/>
        <v>0.8</v>
      </c>
      <c r="BI209" s="3">
        <v>204</v>
      </c>
      <c r="BJ209" s="174">
        <v>19.920318725099602</v>
      </c>
      <c r="BK209" s="281">
        <v>12.421818181818182</v>
      </c>
      <c r="BL209" s="163" t="str">
        <f t="shared" si="59"/>
        <v>nothing</v>
      </c>
      <c r="BM209" s="3" t="str">
        <f t="shared" si="59"/>
        <v>nothing</v>
      </c>
      <c r="BS209" s="342">
        <v>52428</v>
      </c>
      <c r="BT209" s="343"/>
      <c r="BU209" s="3">
        <v>8350</v>
      </c>
      <c r="BV209" s="342">
        <v>52428</v>
      </c>
      <c r="BW209" s="343"/>
      <c r="BX209" s="3">
        <v>60</v>
      </c>
      <c r="BZ209" s="342">
        <v>52428</v>
      </c>
      <c r="CA209" s="343"/>
      <c r="CB209" s="163">
        <v>8350</v>
      </c>
      <c r="CC209" s="342">
        <v>52428</v>
      </c>
      <c r="CD209" s="343"/>
      <c r="CE209" s="177">
        <v>288</v>
      </c>
      <c r="CF209" s="342">
        <v>52428</v>
      </c>
      <c r="CG209" s="343"/>
      <c r="CH209" s="172">
        <f t="shared" si="62"/>
        <v>205.6</v>
      </c>
      <c r="CJ209" s="342">
        <v>52428</v>
      </c>
      <c r="CK209" s="343"/>
      <c r="CL209" s="164">
        <f t="shared" si="63"/>
        <v>0.8</v>
      </c>
      <c r="CM209" s="342">
        <v>52428</v>
      </c>
      <c r="CN209" s="343"/>
      <c r="CO209" s="164">
        <f t="shared" si="64"/>
        <v>0.8</v>
      </c>
      <c r="CP209" s="342">
        <v>52428</v>
      </c>
      <c r="CQ209" s="343"/>
      <c r="CR209" s="164">
        <f t="shared" si="65"/>
        <v>0.8</v>
      </c>
      <c r="CS209" s="342">
        <v>52428</v>
      </c>
      <c r="CT209" s="343"/>
      <c r="CU209" s="164">
        <f t="shared" si="66"/>
        <v>0.8</v>
      </c>
      <c r="CV209" s="342">
        <v>52428</v>
      </c>
      <c r="CW209" s="343"/>
      <c r="CX209" s="164">
        <f t="shared" si="67"/>
        <v>0.8</v>
      </c>
      <c r="CY209" s="342">
        <v>52428</v>
      </c>
      <c r="CZ209" s="343"/>
      <c r="DA209" s="164">
        <f t="shared" si="68"/>
        <v>0.8</v>
      </c>
      <c r="DC209" s="3">
        <v>204</v>
      </c>
      <c r="DD209" s="3" t="s">
        <v>186</v>
      </c>
      <c r="DE209" s="3">
        <v>204</v>
      </c>
      <c r="DF209" s="168" t="s">
        <v>110</v>
      </c>
      <c r="DG209" s="3">
        <v>204</v>
      </c>
      <c r="DH209" s="164" t="s">
        <v>211</v>
      </c>
      <c r="DI209" s="3">
        <v>204</v>
      </c>
      <c r="DJ209" s="164" t="s">
        <v>152</v>
      </c>
      <c r="DK209" s="3">
        <v>204</v>
      </c>
      <c r="DL209" s="167">
        <f t="shared" si="71"/>
        <v>5.9359800796812738</v>
      </c>
      <c r="DM209" s="3">
        <v>204</v>
      </c>
      <c r="DN209" s="167">
        <f t="shared" si="72"/>
        <v>11.87246015936255</v>
      </c>
      <c r="DP209" s="3">
        <v>204</v>
      </c>
      <c r="DQ209" s="208"/>
      <c r="DS209" s="342">
        <v>52428</v>
      </c>
      <c r="DT209" s="343"/>
      <c r="DU209" s="232">
        <f t="shared" si="69"/>
        <v>0.64000000000000012</v>
      </c>
      <c r="DV209" s="342">
        <v>52428</v>
      </c>
      <c r="DW209" s="343"/>
      <c r="DX209" s="233">
        <f t="shared" si="70"/>
        <v>0.64000000000000012</v>
      </c>
      <c r="DY209" s="231"/>
      <c r="DZ209" s="227">
        <v>204</v>
      </c>
      <c r="EA209" s="208"/>
      <c r="EB209" s="3">
        <v>204</v>
      </c>
      <c r="EC209" s="3">
        <v>60</v>
      </c>
    </row>
    <row r="210" spans="1:133">
      <c r="A210" s="342">
        <v>52685</v>
      </c>
      <c r="B210" s="343"/>
      <c r="C210" s="164">
        <f t="shared" si="60"/>
        <v>0.80392156862745101</v>
      </c>
      <c r="D210" s="3">
        <v>205</v>
      </c>
      <c r="E210" s="207" t="s">
        <v>204</v>
      </c>
      <c r="F210" s="342">
        <v>52685</v>
      </c>
      <c r="G210" s="343"/>
      <c r="H210" s="208"/>
      <c r="I210" s="342">
        <v>52685</v>
      </c>
      <c r="J210" s="343"/>
      <c r="K210" s="208"/>
      <c r="L210" s="342">
        <v>52685</v>
      </c>
      <c r="M210" s="343"/>
      <c r="N210" s="208"/>
      <c r="O210" s="342">
        <v>52685</v>
      </c>
      <c r="P210" s="343"/>
      <c r="Q210" s="208"/>
      <c r="R210" s="342">
        <v>52685</v>
      </c>
      <c r="S210" s="343"/>
      <c r="T210" s="208"/>
      <c r="U210" s="342">
        <v>52685</v>
      </c>
      <c r="V210" s="343"/>
      <c r="W210" s="208"/>
      <c r="X210" s="342">
        <v>52685</v>
      </c>
      <c r="Y210" s="343"/>
      <c r="Z210" s="208"/>
      <c r="AA210" s="342">
        <v>52685</v>
      </c>
      <c r="AB210" s="343"/>
      <c r="AC210" s="208"/>
      <c r="AD210" s="342">
        <v>52685</v>
      </c>
      <c r="AE210" s="343"/>
      <c r="AF210" s="164">
        <f t="shared" si="61"/>
        <v>0.80392156862745101</v>
      </c>
      <c r="AG210" s="3">
        <v>205</v>
      </c>
      <c r="AH210" s="207" t="s">
        <v>204</v>
      </c>
      <c r="AI210" s="342">
        <v>52685</v>
      </c>
      <c r="AJ210" s="343"/>
      <c r="AK210" s="208"/>
      <c r="AL210" s="342">
        <v>52685</v>
      </c>
      <c r="AM210" s="343"/>
      <c r="AN210" s="208"/>
      <c r="AO210" s="342">
        <v>52685</v>
      </c>
      <c r="AP210" s="343"/>
      <c r="AQ210" s="208"/>
      <c r="AR210" s="342">
        <v>52685</v>
      </c>
      <c r="AS210" s="343"/>
      <c r="AT210" s="208"/>
      <c r="AU210" s="342">
        <v>52685</v>
      </c>
      <c r="AV210" s="343"/>
      <c r="AW210" s="208"/>
      <c r="AX210" s="342">
        <v>52685</v>
      </c>
      <c r="AY210" s="343"/>
      <c r="AZ210" s="208"/>
      <c r="BA210" s="342">
        <v>52685</v>
      </c>
      <c r="BB210" s="343"/>
      <c r="BC210" s="208"/>
      <c r="BD210" s="342">
        <v>52685</v>
      </c>
      <c r="BE210" s="343"/>
      <c r="BF210" s="208"/>
      <c r="BG210" s="3">
        <v>205</v>
      </c>
      <c r="BH210" s="164">
        <f t="shared" si="56"/>
        <v>0.80392156862745101</v>
      </c>
      <c r="BI210" s="3">
        <v>205</v>
      </c>
      <c r="BJ210" s="174">
        <v>20.019920318725099</v>
      </c>
      <c r="BK210" s="281">
        <v>12.527272727272727</v>
      </c>
      <c r="BL210" s="163" t="str">
        <f t="shared" ref="BL210:BM225" si="73">BL209</f>
        <v>nothing</v>
      </c>
      <c r="BM210" s="3" t="str">
        <f t="shared" si="73"/>
        <v>nothing</v>
      </c>
      <c r="BS210" s="342">
        <v>52685</v>
      </c>
      <c r="BT210" s="343"/>
      <c r="BU210" s="3">
        <v>8350</v>
      </c>
      <c r="BV210" s="342">
        <v>52685</v>
      </c>
      <c r="BW210" s="343"/>
      <c r="BX210" s="3">
        <v>61</v>
      </c>
      <c r="BZ210" s="342">
        <v>52685</v>
      </c>
      <c r="CA210" s="343"/>
      <c r="CB210" s="163">
        <v>8350</v>
      </c>
      <c r="CC210" s="342">
        <v>52685</v>
      </c>
      <c r="CD210" s="343"/>
      <c r="CE210" s="177">
        <v>289.41176470588238</v>
      </c>
      <c r="CF210" s="342">
        <v>52685</v>
      </c>
      <c r="CG210" s="343"/>
      <c r="CH210" s="172">
        <f t="shared" si="62"/>
        <v>206.60784313725489</v>
      </c>
      <c r="CJ210" s="342">
        <v>52685</v>
      </c>
      <c r="CK210" s="343"/>
      <c r="CL210" s="164">
        <f t="shared" si="63"/>
        <v>0.80392156862745101</v>
      </c>
      <c r="CM210" s="342">
        <v>52685</v>
      </c>
      <c r="CN210" s="343"/>
      <c r="CO210" s="164">
        <f t="shared" si="64"/>
        <v>0.80392156862745101</v>
      </c>
      <c r="CP210" s="342">
        <v>52685</v>
      </c>
      <c r="CQ210" s="343"/>
      <c r="CR210" s="164">
        <f t="shared" si="65"/>
        <v>0.80392156862745101</v>
      </c>
      <c r="CS210" s="342">
        <v>52685</v>
      </c>
      <c r="CT210" s="343"/>
      <c r="CU210" s="164">
        <f t="shared" si="66"/>
        <v>0.80392156862745101</v>
      </c>
      <c r="CV210" s="342">
        <v>52685</v>
      </c>
      <c r="CW210" s="343"/>
      <c r="CX210" s="164">
        <f t="shared" si="67"/>
        <v>0.80392156862745101</v>
      </c>
      <c r="CY210" s="342">
        <v>52685</v>
      </c>
      <c r="CZ210" s="343"/>
      <c r="DA210" s="164">
        <f t="shared" si="68"/>
        <v>0.80392156862745101</v>
      </c>
      <c r="DC210" s="3">
        <v>205</v>
      </c>
      <c r="DD210" s="3" t="s">
        <v>186</v>
      </c>
      <c r="DE210" s="3">
        <v>205</v>
      </c>
      <c r="DF210" s="168" t="s">
        <v>110</v>
      </c>
      <c r="DG210" s="3">
        <v>205</v>
      </c>
      <c r="DH210" s="164" t="s">
        <v>211</v>
      </c>
      <c r="DI210" s="3">
        <v>205</v>
      </c>
      <c r="DJ210" s="164" t="s">
        <v>152</v>
      </c>
      <c r="DK210" s="3">
        <v>205</v>
      </c>
      <c r="DL210" s="167">
        <f t="shared" si="71"/>
        <v>6.0156613545816722</v>
      </c>
      <c r="DM210" s="3">
        <v>205</v>
      </c>
      <c r="DN210" s="167">
        <f t="shared" si="72"/>
        <v>12.031822709163347</v>
      </c>
      <c r="DP210" s="3">
        <v>205</v>
      </c>
      <c r="DQ210" s="208"/>
      <c r="DS210" s="342">
        <v>52685</v>
      </c>
      <c r="DT210" s="343"/>
      <c r="DU210" s="232">
        <f t="shared" si="69"/>
        <v>0.64313725490196083</v>
      </c>
      <c r="DV210" s="342">
        <v>52685</v>
      </c>
      <c r="DW210" s="343"/>
      <c r="DX210" s="233">
        <f t="shared" si="70"/>
        <v>0.64313725490196083</v>
      </c>
      <c r="DY210" s="231"/>
      <c r="DZ210" s="227">
        <v>205</v>
      </c>
      <c r="EA210" s="208"/>
      <c r="EB210" s="3">
        <v>205</v>
      </c>
      <c r="EC210" s="3">
        <v>61</v>
      </c>
    </row>
    <row r="211" spans="1:133">
      <c r="A211" s="342">
        <v>52942</v>
      </c>
      <c r="B211" s="343"/>
      <c r="C211" s="164">
        <f t="shared" si="60"/>
        <v>0.80784313725490198</v>
      </c>
      <c r="D211" s="3">
        <v>206</v>
      </c>
      <c r="E211" s="207" t="s">
        <v>204</v>
      </c>
      <c r="F211" s="342">
        <v>52942</v>
      </c>
      <c r="G211" s="343"/>
      <c r="H211" s="208"/>
      <c r="I211" s="342">
        <v>52942</v>
      </c>
      <c r="J211" s="343"/>
      <c r="K211" s="208"/>
      <c r="L211" s="342">
        <v>52942</v>
      </c>
      <c r="M211" s="343"/>
      <c r="N211" s="208"/>
      <c r="O211" s="342">
        <v>52942</v>
      </c>
      <c r="P211" s="343"/>
      <c r="Q211" s="208"/>
      <c r="R211" s="342">
        <v>52942</v>
      </c>
      <c r="S211" s="343"/>
      <c r="T211" s="208"/>
      <c r="U211" s="342">
        <v>52942</v>
      </c>
      <c r="V211" s="343"/>
      <c r="W211" s="208"/>
      <c r="X211" s="342">
        <v>52942</v>
      </c>
      <c r="Y211" s="343"/>
      <c r="Z211" s="208"/>
      <c r="AA211" s="342">
        <v>52942</v>
      </c>
      <c r="AB211" s="343"/>
      <c r="AC211" s="208"/>
      <c r="AD211" s="342">
        <v>52942</v>
      </c>
      <c r="AE211" s="343"/>
      <c r="AF211" s="164">
        <f t="shared" si="61"/>
        <v>0.80784313725490198</v>
      </c>
      <c r="AG211" s="3">
        <v>206</v>
      </c>
      <c r="AH211" s="207" t="s">
        <v>204</v>
      </c>
      <c r="AI211" s="342">
        <v>52942</v>
      </c>
      <c r="AJ211" s="343"/>
      <c r="AK211" s="208"/>
      <c r="AL211" s="342">
        <v>52942</v>
      </c>
      <c r="AM211" s="343"/>
      <c r="AN211" s="208"/>
      <c r="AO211" s="342">
        <v>52942</v>
      </c>
      <c r="AP211" s="343"/>
      <c r="AQ211" s="208"/>
      <c r="AR211" s="342">
        <v>52942</v>
      </c>
      <c r="AS211" s="343"/>
      <c r="AT211" s="208"/>
      <c r="AU211" s="342">
        <v>52942</v>
      </c>
      <c r="AV211" s="343"/>
      <c r="AW211" s="208"/>
      <c r="AX211" s="342">
        <v>52942</v>
      </c>
      <c r="AY211" s="343"/>
      <c r="AZ211" s="208"/>
      <c r="BA211" s="342">
        <v>52942</v>
      </c>
      <c r="BB211" s="343"/>
      <c r="BC211" s="208"/>
      <c r="BD211" s="342">
        <v>52942</v>
      </c>
      <c r="BE211" s="343"/>
      <c r="BF211" s="208"/>
      <c r="BG211" s="3">
        <v>206</v>
      </c>
      <c r="BH211" s="164">
        <f t="shared" si="56"/>
        <v>0.80784313725490198</v>
      </c>
      <c r="BI211" s="3">
        <v>206</v>
      </c>
      <c r="BJ211" s="174">
        <v>20.119521912350596</v>
      </c>
      <c r="BK211" s="281">
        <v>12.632727272727273</v>
      </c>
      <c r="BL211" s="163" t="str">
        <f t="shared" si="73"/>
        <v>nothing</v>
      </c>
      <c r="BM211" s="3" t="str">
        <f t="shared" si="73"/>
        <v>nothing</v>
      </c>
      <c r="BS211" s="342">
        <v>52942</v>
      </c>
      <c r="BT211" s="343"/>
      <c r="BU211" s="3">
        <v>8400</v>
      </c>
      <c r="BV211" s="342">
        <v>52942</v>
      </c>
      <c r="BW211" s="343"/>
      <c r="BX211" s="3">
        <v>61</v>
      </c>
      <c r="BZ211" s="342">
        <v>52942</v>
      </c>
      <c r="CA211" s="343"/>
      <c r="CB211" s="163">
        <v>8400</v>
      </c>
      <c r="CC211" s="342">
        <v>52942</v>
      </c>
      <c r="CD211" s="343"/>
      <c r="CE211" s="177">
        <v>290.8235294117647</v>
      </c>
      <c r="CF211" s="342">
        <v>52942</v>
      </c>
      <c r="CG211" s="343"/>
      <c r="CH211" s="172">
        <f t="shared" si="62"/>
        <v>207.61568627450981</v>
      </c>
      <c r="CJ211" s="342">
        <v>52942</v>
      </c>
      <c r="CK211" s="343"/>
      <c r="CL211" s="164">
        <f t="shared" si="63"/>
        <v>0.80784313725490198</v>
      </c>
      <c r="CM211" s="342">
        <v>52942</v>
      </c>
      <c r="CN211" s="343"/>
      <c r="CO211" s="164">
        <f t="shared" si="64"/>
        <v>0.80784313725490198</v>
      </c>
      <c r="CP211" s="342">
        <v>52942</v>
      </c>
      <c r="CQ211" s="343"/>
      <c r="CR211" s="164">
        <f t="shared" si="65"/>
        <v>0.80784313725490198</v>
      </c>
      <c r="CS211" s="342">
        <v>52942</v>
      </c>
      <c r="CT211" s="343"/>
      <c r="CU211" s="164">
        <f t="shared" si="66"/>
        <v>0.80784313725490198</v>
      </c>
      <c r="CV211" s="342">
        <v>52942</v>
      </c>
      <c r="CW211" s="343"/>
      <c r="CX211" s="164">
        <f t="shared" si="67"/>
        <v>0.80784313725490198</v>
      </c>
      <c r="CY211" s="342">
        <v>52942</v>
      </c>
      <c r="CZ211" s="343"/>
      <c r="DA211" s="164">
        <f t="shared" si="68"/>
        <v>0.80784313725490198</v>
      </c>
      <c r="DC211" s="3">
        <v>206</v>
      </c>
      <c r="DD211" s="3" t="s">
        <v>186</v>
      </c>
      <c r="DE211" s="3">
        <v>206</v>
      </c>
      <c r="DF211" s="168" t="s">
        <v>110</v>
      </c>
      <c r="DG211" s="3">
        <v>206</v>
      </c>
      <c r="DH211" s="164" t="s">
        <v>211</v>
      </c>
      <c r="DI211" s="3">
        <v>206</v>
      </c>
      <c r="DJ211" s="164" t="s">
        <v>152</v>
      </c>
      <c r="DK211" s="3">
        <v>206</v>
      </c>
      <c r="DL211" s="167">
        <f t="shared" si="71"/>
        <v>6.0953426294820705</v>
      </c>
      <c r="DM211" s="3">
        <v>206</v>
      </c>
      <c r="DN211" s="167">
        <f t="shared" si="72"/>
        <v>12.191185258964143</v>
      </c>
      <c r="DP211" s="3">
        <v>206</v>
      </c>
      <c r="DQ211" s="208"/>
      <c r="DS211" s="342">
        <v>52942</v>
      </c>
      <c r="DT211" s="343"/>
      <c r="DU211" s="232">
        <f t="shared" si="69"/>
        <v>0.64627450980392165</v>
      </c>
      <c r="DV211" s="342">
        <v>52942</v>
      </c>
      <c r="DW211" s="343"/>
      <c r="DX211" s="233">
        <f t="shared" si="70"/>
        <v>0.64627450980392165</v>
      </c>
      <c r="DY211" s="231"/>
      <c r="DZ211" s="227">
        <v>206</v>
      </c>
      <c r="EA211" s="208"/>
      <c r="EB211" s="3">
        <v>206</v>
      </c>
      <c r="EC211" s="3">
        <v>61</v>
      </c>
    </row>
    <row r="212" spans="1:133">
      <c r="A212" s="342">
        <v>53199</v>
      </c>
      <c r="B212" s="343"/>
      <c r="C212" s="164">
        <f t="shared" si="60"/>
        <v>0.81176470588235294</v>
      </c>
      <c r="D212" s="3">
        <v>207</v>
      </c>
      <c r="E212" s="207" t="s">
        <v>204</v>
      </c>
      <c r="F212" s="342">
        <v>53199</v>
      </c>
      <c r="G212" s="343"/>
      <c r="H212" s="208"/>
      <c r="I212" s="342">
        <v>53199</v>
      </c>
      <c r="J212" s="343"/>
      <c r="K212" s="208"/>
      <c r="L212" s="342">
        <v>53199</v>
      </c>
      <c r="M212" s="343"/>
      <c r="N212" s="208"/>
      <c r="O212" s="342">
        <v>53199</v>
      </c>
      <c r="P212" s="343"/>
      <c r="Q212" s="208"/>
      <c r="R212" s="342">
        <v>53199</v>
      </c>
      <c r="S212" s="343"/>
      <c r="T212" s="208"/>
      <c r="U212" s="342">
        <v>53199</v>
      </c>
      <c r="V212" s="343"/>
      <c r="W212" s="208"/>
      <c r="X212" s="342">
        <v>53199</v>
      </c>
      <c r="Y212" s="343"/>
      <c r="Z212" s="208"/>
      <c r="AA212" s="342">
        <v>53199</v>
      </c>
      <c r="AB212" s="343"/>
      <c r="AC212" s="208"/>
      <c r="AD212" s="342">
        <v>53199</v>
      </c>
      <c r="AE212" s="343"/>
      <c r="AF212" s="164">
        <f t="shared" si="61"/>
        <v>0.81176470588235294</v>
      </c>
      <c r="AG212" s="3">
        <v>207</v>
      </c>
      <c r="AH212" s="207" t="s">
        <v>204</v>
      </c>
      <c r="AI212" s="342">
        <v>53199</v>
      </c>
      <c r="AJ212" s="343"/>
      <c r="AK212" s="208"/>
      <c r="AL212" s="342">
        <v>53199</v>
      </c>
      <c r="AM212" s="343"/>
      <c r="AN212" s="208"/>
      <c r="AO212" s="342">
        <v>53199</v>
      </c>
      <c r="AP212" s="343"/>
      <c r="AQ212" s="208"/>
      <c r="AR212" s="342">
        <v>53199</v>
      </c>
      <c r="AS212" s="343"/>
      <c r="AT212" s="208"/>
      <c r="AU212" s="342">
        <v>53199</v>
      </c>
      <c r="AV212" s="343"/>
      <c r="AW212" s="208"/>
      <c r="AX212" s="342">
        <v>53199</v>
      </c>
      <c r="AY212" s="343"/>
      <c r="AZ212" s="208"/>
      <c r="BA212" s="342">
        <v>53199</v>
      </c>
      <c r="BB212" s="343"/>
      <c r="BC212" s="208"/>
      <c r="BD212" s="342">
        <v>53199</v>
      </c>
      <c r="BE212" s="343"/>
      <c r="BF212" s="208"/>
      <c r="BG212" s="3">
        <v>207</v>
      </c>
      <c r="BH212" s="164">
        <f t="shared" si="56"/>
        <v>0.81176470588235294</v>
      </c>
      <c r="BI212" s="3">
        <v>207</v>
      </c>
      <c r="BJ212" s="174">
        <v>20.219123505976096</v>
      </c>
      <c r="BK212" s="281">
        <v>12.738181818181818</v>
      </c>
      <c r="BL212" s="163" t="str">
        <f t="shared" si="73"/>
        <v>nothing</v>
      </c>
      <c r="BM212" s="3" t="str">
        <f t="shared" si="73"/>
        <v>nothing</v>
      </c>
      <c r="BS212" s="342">
        <v>53199</v>
      </c>
      <c r="BT212" s="343"/>
      <c r="BU212" s="3">
        <v>8450</v>
      </c>
      <c r="BV212" s="342">
        <v>53199</v>
      </c>
      <c r="BW212" s="343"/>
      <c r="BX212" s="3">
        <v>62</v>
      </c>
      <c r="BZ212" s="342">
        <v>53199</v>
      </c>
      <c r="CA212" s="343"/>
      <c r="CB212" s="163">
        <v>8450</v>
      </c>
      <c r="CC212" s="342">
        <v>53199</v>
      </c>
      <c r="CD212" s="343"/>
      <c r="CE212" s="177">
        <v>292.23529411764707</v>
      </c>
      <c r="CF212" s="342">
        <v>53199</v>
      </c>
      <c r="CG212" s="343"/>
      <c r="CH212" s="172">
        <f t="shared" si="62"/>
        <v>208.62352941176471</v>
      </c>
      <c r="CJ212" s="342">
        <v>53199</v>
      </c>
      <c r="CK212" s="343"/>
      <c r="CL212" s="164">
        <f t="shared" si="63"/>
        <v>0.81176470588235294</v>
      </c>
      <c r="CM212" s="342">
        <v>53199</v>
      </c>
      <c r="CN212" s="343"/>
      <c r="CO212" s="164">
        <f t="shared" si="64"/>
        <v>0.81176470588235294</v>
      </c>
      <c r="CP212" s="342">
        <v>53199</v>
      </c>
      <c r="CQ212" s="343"/>
      <c r="CR212" s="164">
        <f t="shared" si="65"/>
        <v>0.81176470588235294</v>
      </c>
      <c r="CS212" s="342">
        <v>53199</v>
      </c>
      <c r="CT212" s="343"/>
      <c r="CU212" s="164">
        <f t="shared" si="66"/>
        <v>0.81176470588235294</v>
      </c>
      <c r="CV212" s="342">
        <v>53199</v>
      </c>
      <c r="CW212" s="343"/>
      <c r="CX212" s="164">
        <f t="shared" si="67"/>
        <v>0.81176470588235294</v>
      </c>
      <c r="CY212" s="342">
        <v>53199</v>
      </c>
      <c r="CZ212" s="343"/>
      <c r="DA212" s="164">
        <f t="shared" si="68"/>
        <v>0.81176470588235294</v>
      </c>
      <c r="DC212" s="3">
        <v>207</v>
      </c>
      <c r="DD212" s="3" t="s">
        <v>186</v>
      </c>
      <c r="DE212" s="3">
        <v>207</v>
      </c>
      <c r="DF212" s="168" t="s">
        <v>110</v>
      </c>
      <c r="DG212" s="3">
        <v>207</v>
      </c>
      <c r="DH212" s="164" t="s">
        <v>211</v>
      </c>
      <c r="DI212" s="3">
        <v>207</v>
      </c>
      <c r="DJ212" s="164" t="s">
        <v>152</v>
      </c>
      <c r="DK212" s="3">
        <v>207</v>
      </c>
      <c r="DL212" s="167">
        <f t="shared" si="71"/>
        <v>6.1750239043824688</v>
      </c>
      <c r="DM212" s="3">
        <v>207</v>
      </c>
      <c r="DN212" s="167">
        <f t="shared" si="72"/>
        <v>12.35054780876494</v>
      </c>
      <c r="DP212" s="3">
        <v>207</v>
      </c>
      <c r="DQ212" s="208"/>
      <c r="DS212" s="342">
        <v>53199</v>
      </c>
      <c r="DT212" s="343"/>
      <c r="DU212" s="232">
        <f t="shared" si="69"/>
        <v>0.64941176470588236</v>
      </c>
      <c r="DV212" s="342">
        <v>53199</v>
      </c>
      <c r="DW212" s="343"/>
      <c r="DX212" s="233">
        <f t="shared" si="70"/>
        <v>0.64941176470588236</v>
      </c>
      <c r="DY212" s="231"/>
      <c r="DZ212" s="227">
        <v>207</v>
      </c>
      <c r="EA212" s="208"/>
      <c r="EB212" s="3">
        <v>207</v>
      </c>
      <c r="EC212" s="3">
        <v>62</v>
      </c>
    </row>
    <row r="213" spans="1:133">
      <c r="A213" s="342">
        <v>53456</v>
      </c>
      <c r="B213" s="343"/>
      <c r="C213" s="164">
        <f t="shared" si="60"/>
        <v>0.81568627450980391</v>
      </c>
      <c r="D213" s="3">
        <v>208</v>
      </c>
      <c r="E213" s="207" t="s">
        <v>204</v>
      </c>
      <c r="F213" s="342">
        <v>53456</v>
      </c>
      <c r="G213" s="343"/>
      <c r="H213" s="208"/>
      <c r="I213" s="342">
        <v>53456</v>
      </c>
      <c r="J213" s="343"/>
      <c r="K213" s="208"/>
      <c r="L213" s="342">
        <v>53456</v>
      </c>
      <c r="M213" s="343"/>
      <c r="N213" s="208"/>
      <c r="O213" s="342">
        <v>53456</v>
      </c>
      <c r="P213" s="343"/>
      <c r="Q213" s="208"/>
      <c r="R213" s="342">
        <v>53456</v>
      </c>
      <c r="S213" s="343"/>
      <c r="T213" s="208"/>
      <c r="U213" s="342">
        <v>53456</v>
      </c>
      <c r="V213" s="343"/>
      <c r="W213" s="208"/>
      <c r="X213" s="342">
        <v>53456</v>
      </c>
      <c r="Y213" s="343"/>
      <c r="Z213" s="208"/>
      <c r="AA213" s="342">
        <v>53456</v>
      </c>
      <c r="AB213" s="343"/>
      <c r="AC213" s="208"/>
      <c r="AD213" s="342">
        <v>53456</v>
      </c>
      <c r="AE213" s="343"/>
      <c r="AF213" s="164">
        <f t="shared" si="61"/>
        <v>0.81568627450980391</v>
      </c>
      <c r="AG213" s="3">
        <v>208</v>
      </c>
      <c r="AH213" s="207" t="s">
        <v>204</v>
      </c>
      <c r="AI213" s="342">
        <v>53456</v>
      </c>
      <c r="AJ213" s="343"/>
      <c r="AK213" s="208"/>
      <c r="AL213" s="342">
        <v>53456</v>
      </c>
      <c r="AM213" s="343"/>
      <c r="AN213" s="208"/>
      <c r="AO213" s="342">
        <v>53456</v>
      </c>
      <c r="AP213" s="343"/>
      <c r="AQ213" s="208"/>
      <c r="AR213" s="342">
        <v>53456</v>
      </c>
      <c r="AS213" s="343"/>
      <c r="AT213" s="208"/>
      <c r="AU213" s="342">
        <v>53456</v>
      </c>
      <c r="AV213" s="343"/>
      <c r="AW213" s="208"/>
      <c r="AX213" s="342">
        <v>53456</v>
      </c>
      <c r="AY213" s="343"/>
      <c r="AZ213" s="208"/>
      <c r="BA213" s="342">
        <v>53456</v>
      </c>
      <c r="BB213" s="343"/>
      <c r="BC213" s="208"/>
      <c r="BD213" s="342">
        <v>53456</v>
      </c>
      <c r="BE213" s="343"/>
      <c r="BF213" s="208"/>
      <c r="BG213" s="3">
        <v>208</v>
      </c>
      <c r="BH213" s="164">
        <f t="shared" si="56"/>
        <v>0.81568627450980391</v>
      </c>
      <c r="BI213" s="3">
        <v>208</v>
      </c>
      <c r="BJ213" s="174">
        <v>20.318725099601593</v>
      </c>
      <c r="BK213" s="281">
        <v>12.843636363636364</v>
      </c>
      <c r="BL213" s="163" t="str">
        <f t="shared" si="73"/>
        <v>nothing</v>
      </c>
      <c r="BM213" s="3" t="str">
        <f t="shared" si="73"/>
        <v>nothing</v>
      </c>
      <c r="BS213" s="342">
        <v>53456</v>
      </c>
      <c r="BT213" s="343"/>
      <c r="BU213" s="3">
        <v>8450</v>
      </c>
      <c r="BV213" s="342">
        <v>53456</v>
      </c>
      <c r="BW213" s="343"/>
      <c r="BX213" s="3">
        <v>63</v>
      </c>
      <c r="BZ213" s="342">
        <v>53456</v>
      </c>
      <c r="CA213" s="343"/>
      <c r="CB213" s="163">
        <v>8450</v>
      </c>
      <c r="CC213" s="342">
        <v>53456</v>
      </c>
      <c r="CD213" s="343"/>
      <c r="CE213" s="177">
        <v>293.64705882352939</v>
      </c>
      <c r="CF213" s="342">
        <v>53456</v>
      </c>
      <c r="CG213" s="343"/>
      <c r="CH213" s="172">
        <f t="shared" si="62"/>
        <v>209.6313725490196</v>
      </c>
      <c r="CJ213" s="342">
        <v>53456</v>
      </c>
      <c r="CK213" s="343"/>
      <c r="CL213" s="164">
        <f t="shared" si="63"/>
        <v>0.81568627450980391</v>
      </c>
      <c r="CM213" s="342">
        <v>53456</v>
      </c>
      <c r="CN213" s="343"/>
      <c r="CO213" s="164">
        <f t="shared" si="64"/>
        <v>0.81568627450980391</v>
      </c>
      <c r="CP213" s="342">
        <v>53456</v>
      </c>
      <c r="CQ213" s="343"/>
      <c r="CR213" s="164">
        <f t="shared" si="65"/>
        <v>0.81568627450980391</v>
      </c>
      <c r="CS213" s="342">
        <v>53456</v>
      </c>
      <c r="CT213" s="343"/>
      <c r="CU213" s="164">
        <f t="shared" si="66"/>
        <v>0.81568627450980391</v>
      </c>
      <c r="CV213" s="342">
        <v>53456</v>
      </c>
      <c r="CW213" s="343"/>
      <c r="CX213" s="164">
        <f t="shared" si="67"/>
        <v>0.81568627450980391</v>
      </c>
      <c r="CY213" s="342">
        <v>53456</v>
      </c>
      <c r="CZ213" s="343"/>
      <c r="DA213" s="164">
        <f t="shared" si="68"/>
        <v>0.81568627450980391</v>
      </c>
      <c r="DC213" s="3">
        <v>208</v>
      </c>
      <c r="DD213" s="3" t="s">
        <v>186</v>
      </c>
      <c r="DE213" s="3">
        <v>208</v>
      </c>
      <c r="DF213" s="168" t="s">
        <v>110</v>
      </c>
      <c r="DG213" s="3">
        <v>208</v>
      </c>
      <c r="DH213" s="164" t="s">
        <v>211</v>
      </c>
      <c r="DI213" s="3">
        <v>208</v>
      </c>
      <c r="DJ213" s="164" t="s">
        <v>152</v>
      </c>
      <c r="DK213" s="3">
        <v>208</v>
      </c>
      <c r="DL213" s="167">
        <f t="shared" si="71"/>
        <v>6.2547051792828672</v>
      </c>
      <c r="DM213" s="3">
        <v>208</v>
      </c>
      <c r="DN213" s="167">
        <f t="shared" si="72"/>
        <v>12.509910358565737</v>
      </c>
      <c r="DP213" s="3">
        <v>208</v>
      </c>
      <c r="DQ213" s="208"/>
      <c r="DS213" s="342">
        <v>53456</v>
      </c>
      <c r="DT213" s="343"/>
      <c r="DU213" s="232">
        <f t="shared" si="69"/>
        <v>0.65254901960784317</v>
      </c>
      <c r="DV213" s="342">
        <v>53456</v>
      </c>
      <c r="DW213" s="343"/>
      <c r="DX213" s="233">
        <f t="shared" si="70"/>
        <v>0.65254901960784317</v>
      </c>
      <c r="DY213" s="231"/>
      <c r="DZ213" s="227">
        <v>208</v>
      </c>
      <c r="EA213" s="208"/>
      <c r="EB213" s="3">
        <v>208</v>
      </c>
      <c r="EC213" s="3">
        <v>63</v>
      </c>
    </row>
    <row r="214" spans="1:133">
      <c r="A214" s="342">
        <v>53713</v>
      </c>
      <c r="B214" s="343"/>
      <c r="C214" s="164">
        <f t="shared" si="60"/>
        <v>0.81960784313725488</v>
      </c>
      <c r="D214" s="3">
        <v>209</v>
      </c>
      <c r="E214" s="207" t="s">
        <v>204</v>
      </c>
      <c r="F214" s="342">
        <v>53713</v>
      </c>
      <c r="G214" s="343"/>
      <c r="H214" s="208"/>
      <c r="I214" s="342">
        <v>53713</v>
      </c>
      <c r="J214" s="343"/>
      <c r="K214" s="208"/>
      <c r="L214" s="342">
        <v>53713</v>
      </c>
      <c r="M214" s="343"/>
      <c r="N214" s="208"/>
      <c r="O214" s="342">
        <v>53713</v>
      </c>
      <c r="P214" s="343"/>
      <c r="Q214" s="208"/>
      <c r="R214" s="342">
        <v>53713</v>
      </c>
      <c r="S214" s="343"/>
      <c r="T214" s="208"/>
      <c r="U214" s="342">
        <v>53713</v>
      </c>
      <c r="V214" s="343"/>
      <c r="W214" s="208"/>
      <c r="X214" s="342">
        <v>53713</v>
      </c>
      <c r="Y214" s="343"/>
      <c r="Z214" s="208"/>
      <c r="AA214" s="342">
        <v>53713</v>
      </c>
      <c r="AB214" s="343"/>
      <c r="AC214" s="208"/>
      <c r="AD214" s="342">
        <v>53713</v>
      </c>
      <c r="AE214" s="343"/>
      <c r="AF214" s="164">
        <f t="shared" si="61"/>
        <v>0.81960784313725488</v>
      </c>
      <c r="AG214" s="3">
        <v>209</v>
      </c>
      <c r="AH214" s="207" t="s">
        <v>204</v>
      </c>
      <c r="AI214" s="342">
        <v>53713</v>
      </c>
      <c r="AJ214" s="343"/>
      <c r="AK214" s="208"/>
      <c r="AL214" s="342">
        <v>53713</v>
      </c>
      <c r="AM214" s="343"/>
      <c r="AN214" s="208"/>
      <c r="AO214" s="342">
        <v>53713</v>
      </c>
      <c r="AP214" s="343"/>
      <c r="AQ214" s="208"/>
      <c r="AR214" s="342">
        <v>53713</v>
      </c>
      <c r="AS214" s="343"/>
      <c r="AT214" s="208"/>
      <c r="AU214" s="342">
        <v>53713</v>
      </c>
      <c r="AV214" s="343"/>
      <c r="AW214" s="208"/>
      <c r="AX214" s="342">
        <v>53713</v>
      </c>
      <c r="AY214" s="343"/>
      <c r="AZ214" s="208"/>
      <c r="BA214" s="342">
        <v>53713</v>
      </c>
      <c r="BB214" s="343"/>
      <c r="BC214" s="208"/>
      <c r="BD214" s="342">
        <v>53713</v>
      </c>
      <c r="BE214" s="343"/>
      <c r="BF214" s="208"/>
      <c r="BG214" s="3">
        <v>209</v>
      </c>
      <c r="BH214" s="164">
        <f t="shared" si="56"/>
        <v>0.81960784313725488</v>
      </c>
      <c r="BI214" s="3">
        <v>209</v>
      </c>
      <c r="BJ214" s="174">
        <v>20.41832669322709</v>
      </c>
      <c r="BK214" s="281">
        <v>12.949090909090909</v>
      </c>
      <c r="BL214" s="163" t="str">
        <f t="shared" si="73"/>
        <v>nothing</v>
      </c>
      <c r="BM214" s="3" t="str">
        <f t="shared" si="73"/>
        <v>nothing</v>
      </c>
      <c r="BS214" s="342">
        <v>53713</v>
      </c>
      <c r="BT214" s="343"/>
      <c r="BU214" s="3">
        <v>8500</v>
      </c>
      <c r="BV214" s="342">
        <v>53713</v>
      </c>
      <c r="BW214" s="343"/>
      <c r="BX214" s="3">
        <v>64</v>
      </c>
      <c r="BZ214" s="342">
        <v>53713</v>
      </c>
      <c r="CA214" s="343"/>
      <c r="CB214" s="163">
        <v>8500</v>
      </c>
      <c r="CC214" s="342">
        <v>53713</v>
      </c>
      <c r="CD214" s="343"/>
      <c r="CE214" s="177">
        <v>295.05882352941177</v>
      </c>
      <c r="CF214" s="342">
        <v>53713</v>
      </c>
      <c r="CG214" s="343"/>
      <c r="CH214" s="172">
        <f t="shared" si="62"/>
        <v>210.6392156862745</v>
      </c>
      <c r="CJ214" s="342">
        <v>53713</v>
      </c>
      <c r="CK214" s="343"/>
      <c r="CL214" s="164">
        <f t="shared" si="63"/>
        <v>0.81960784313725488</v>
      </c>
      <c r="CM214" s="342">
        <v>53713</v>
      </c>
      <c r="CN214" s="343"/>
      <c r="CO214" s="164">
        <f t="shared" si="64"/>
        <v>0.81960784313725488</v>
      </c>
      <c r="CP214" s="342">
        <v>53713</v>
      </c>
      <c r="CQ214" s="343"/>
      <c r="CR214" s="164">
        <f t="shared" si="65"/>
        <v>0.81960784313725488</v>
      </c>
      <c r="CS214" s="342">
        <v>53713</v>
      </c>
      <c r="CT214" s="343"/>
      <c r="CU214" s="164">
        <f t="shared" si="66"/>
        <v>0.81960784313725488</v>
      </c>
      <c r="CV214" s="342">
        <v>53713</v>
      </c>
      <c r="CW214" s="343"/>
      <c r="CX214" s="164">
        <f t="shared" si="67"/>
        <v>0.81960784313725488</v>
      </c>
      <c r="CY214" s="342">
        <v>53713</v>
      </c>
      <c r="CZ214" s="343"/>
      <c r="DA214" s="164">
        <f t="shared" si="68"/>
        <v>0.81960784313725488</v>
      </c>
      <c r="DC214" s="3">
        <v>209</v>
      </c>
      <c r="DD214" s="3" t="s">
        <v>186</v>
      </c>
      <c r="DE214" s="3">
        <v>209</v>
      </c>
      <c r="DF214" s="168" t="s">
        <v>110</v>
      </c>
      <c r="DG214" s="3">
        <v>209</v>
      </c>
      <c r="DH214" s="164" t="s">
        <v>211</v>
      </c>
      <c r="DI214" s="3">
        <v>209</v>
      </c>
      <c r="DJ214" s="164" t="s">
        <v>152</v>
      </c>
      <c r="DK214" s="3">
        <v>209</v>
      </c>
      <c r="DL214" s="167">
        <f t="shared" si="71"/>
        <v>6.3343864541832655</v>
      </c>
      <c r="DM214" s="3">
        <v>209</v>
      </c>
      <c r="DN214" s="167">
        <f t="shared" si="72"/>
        <v>12.669272908366533</v>
      </c>
      <c r="DP214" s="3">
        <v>209</v>
      </c>
      <c r="DQ214" s="208"/>
      <c r="DS214" s="342">
        <v>53713</v>
      </c>
      <c r="DT214" s="343"/>
      <c r="DU214" s="232">
        <f t="shared" si="69"/>
        <v>0.65568627450980399</v>
      </c>
      <c r="DV214" s="342">
        <v>53713</v>
      </c>
      <c r="DW214" s="343"/>
      <c r="DX214" s="233">
        <f t="shared" si="70"/>
        <v>0.65568627450980399</v>
      </c>
      <c r="DY214" s="231"/>
      <c r="DZ214" s="227">
        <v>209</v>
      </c>
      <c r="EA214" s="208"/>
      <c r="EB214" s="3">
        <v>209</v>
      </c>
      <c r="EC214" s="3">
        <v>64</v>
      </c>
    </row>
    <row r="215" spans="1:133">
      <c r="A215" s="342">
        <v>53970</v>
      </c>
      <c r="B215" s="343"/>
      <c r="C215" s="164">
        <f t="shared" si="60"/>
        <v>0.82352941176470584</v>
      </c>
      <c r="D215" s="3">
        <v>210</v>
      </c>
      <c r="E215" s="207" t="s">
        <v>204</v>
      </c>
      <c r="F215" s="342">
        <v>53970</v>
      </c>
      <c r="G215" s="343"/>
      <c r="H215" s="208"/>
      <c r="I215" s="342">
        <v>53970</v>
      </c>
      <c r="J215" s="343"/>
      <c r="K215" s="208"/>
      <c r="L215" s="342">
        <v>53970</v>
      </c>
      <c r="M215" s="343"/>
      <c r="N215" s="208"/>
      <c r="O215" s="342">
        <v>53970</v>
      </c>
      <c r="P215" s="343"/>
      <c r="Q215" s="208"/>
      <c r="R215" s="342">
        <v>53970</v>
      </c>
      <c r="S215" s="343"/>
      <c r="T215" s="208"/>
      <c r="U215" s="342">
        <v>53970</v>
      </c>
      <c r="V215" s="343"/>
      <c r="W215" s="208"/>
      <c r="X215" s="342">
        <v>53970</v>
      </c>
      <c r="Y215" s="343"/>
      <c r="Z215" s="208"/>
      <c r="AA215" s="342">
        <v>53970</v>
      </c>
      <c r="AB215" s="343"/>
      <c r="AC215" s="208"/>
      <c r="AD215" s="342">
        <v>53970</v>
      </c>
      <c r="AE215" s="343"/>
      <c r="AF215" s="164">
        <f t="shared" si="61"/>
        <v>0.82352941176470584</v>
      </c>
      <c r="AG215" s="3">
        <v>210</v>
      </c>
      <c r="AH215" s="207" t="s">
        <v>204</v>
      </c>
      <c r="AI215" s="342">
        <v>53970</v>
      </c>
      <c r="AJ215" s="343"/>
      <c r="AK215" s="208"/>
      <c r="AL215" s="342">
        <v>53970</v>
      </c>
      <c r="AM215" s="343"/>
      <c r="AN215" s="208"/>
      <c r="AO215" s="342">
        <v>53970</v>
      </c>
      <c r="AP215" s="343"/>
      <c r="AQ215" s="208"/>
      <c r="AR215" s="342">
        <v>53970</v>
      </c>
      <c r="AS215" s="343"/>
      <c r="AT215" s="208"/>
      <c r="AU215" s="342">
        <v>53970</v>
      </c>
      <c r="AV215" s="343"/>
      <c r="AW215" s="208"/>
      <c r="AX215" s="342">
        <v>53970</v>
      </c>
      <c r="AY215" s="343"/>
      <c r="AZ215" s="208"/>
      <c r="BA215" s="342">
        <v>53970</v>
      </c>
      <c r="BB215" s="343"/>
      <c r="BC215" s="208"/>
      <c r="BD215" s="342">
        <v>53970</v>
      </c>
      <c r="BE215" s="343"/>
      <c r="BF215" s="208"/>
      <c r="BG215" s="3">
        <v>210</v>
      </c>
      <c r="BH215" s="164">
        <f t="shared" si="56"/>
        <v>0.82352941176470584</v>
      </c>
      <c r="BI215" s="3">
        <v>210</v>
      </c>
      <c r="BJ215" s="174">
        <v>20.517928286852587</v>
      </c>
      <c r="BK215" s="281">
        <v>13.054545454545455</v>
      </c>
      <c r="BL215" s="163" t="str">
        <f t="shared" si="73"/>
        <v>nothing</v>
      </c>
      <c r="BM215" s="3" t="str">
        <f t="shared" si="73"/>
        <v>nothing</v>
      </c>
      <c r="BS215" s="342">
        <v>53970</v>
      </c>
      <c r="BT215" s="343"/>
      <c r="BU215" s="3">
        <v>8550</v>
      </c>
      <c r="BV215" s="342">
        <v>53970</v>
      </c>
      <c r="BW215" s="343"/>
      <c r="BX215" s="3">
        <v>65</v>
      </c>
      <c r="BZ215" s="342">
        <v>53970</v>
      </c>
      <c r="CA215" s="343"/>
      <c r="CB215" s="163">
        <v>8550</v>
      </c>
      <c r="CC215" s="342">
        <v>53970</v>
      </c>
      <c r="CD215" s="343"/>
      <c r="CE215" s="177">
        <v>296.47058823529414</v>
      </c>
      <c r="CF215" s="342">
        <v>53970</v>
      </c>
      <c r="CG215" s="343"/>
      <c r="CH215" s="172">
        <f t="shared" si="62"/>
        <v>211.64705882352942</v>
      </c>
      <c r="CJ215" s="342">
        <v>53970</v>
      </c>
      <c r="CK215" s="343"/>
      <c r="CL215" s="164">
        <f t="shared" si="63"/>
        <v>0.82352941176470584</v>
      </c>
      <c r="CM215" s="342">
        <v>53970</v>
      </c>
      <c r="CN215" s="343"/>
      <c r="CO215" s="164">
        <f t="shared" si="64"/>
        <v>0.82352941176470584</v>
      </c>
      <c r="CP215" s="342">
        <v>53970</v>
      </c>
      <c r="CQ215" s="343"/>
      <c r="CR215" s="164">
        <f t="shared" si="65"/>
        <v>0.82352941176470584</v>
      </c>
      <c r="CS215" s="342">
        <v>53970</v>
      </c>
      <c r="CT215" s="343"/>
      <c r="CU215" s="164">
        <f t="shared" si="66"/>
        <v>0.82352941176470584</v>
      </c>
      <c r="CV215" s="342">
        <v>53970</v>
      </c>
      <c r="CW215" s="343"/>
      <c r="CX215" s="164">
        <f t="shared" si="67"/>
        <v>0.82352941176470584</v>
      </c>
      <c r="CY215" s="342">
        <v>53970</v>
      </c>
      <c r="CZ215" s="343"/>
      <c r="DA215" s="164">
        <f t="shared" si="68"/>
        <v>0.82352941176470584</v>
      </c>
      <c r="DC215" s="3">
        <v>210</v>
      </c>
      <c r="DD215" s="3" t="s">
        <v>186</v>
      </c>
      <c r="DE215" s="3">
        <v>210</v>
      </c>
      <c r="DF215" s="168" t="s">
        <v>110</v>
      </c>
      <c r="DG215" s="3">
        <v>210</v>
      </c>
      <c r="DH215" s="164" t="s">
        <v>211</v>
      </c>
      <c r="DI215" s="3">
        <v>210</v>
      </c>
      <c r="DJ215" s="164" t="s">
        <v>152</v>
      </c>
      <c r="DK215" s="3">
        <v>210</v>
      </c>
      <c r="DL215" s="167">
        <f t="shared" si="71"/>
        <v>6.4140677290836638</v>
      </c>
      <c r="DM215" s="3">
        <v>210</v>
      </c>
      <c r="DN215" s="167">
        <f t="shared" si="72"/>
        <v>12.82863545816733</v>
      </c>
      <c r="DP215" s="3">
        <v>210</v>
      </c>
      <c r="DQ215" s="208"/>
      <c r="DS215" s="342">
        <v>53970</v>
      </c>
      <c r="DT215" s="343"/>
      <c r="DU215" s="232">
        <f t="shared" si="69"/>
        <v>0.6588235294117647</v>
      </c>
      <c r="DV215" s="342">
        <v>53970</v>
      </c>
      <c r="DW215" s="343"/>
      <c r="DX215" s="233">
        <f t="shared" si="70"/>
        <v>0.6588235294117647</v>
      </c>
      <c r="DY215" s="231"/>
      <c r="DZ215" s="227">
        <v>210</v>
      </c>
      <c r="EA215" s="208"/>
      <c r="EB215" s="3">
        <v>210</v>
      </c>
      <c r="EC215" s="3">
        <v>65</v>
      </c>
    </row>
    <row r="216" spans="1:133">
      <c r="A216" s="342">
        <v>54227</v>
      </c>
      <c r="B216" s="343"/>
      <c r="C216" s="164">
        <f t="shared" si="60"/>
        <v>0.82745098039215681</v>
      </c>
      <c r="D216" s="3">
        <v>211</v>
      </c>
      <c r="E216" s="207" t="s">
        <v>204</v>
      </c>
      <c r="F216" s="342">
        <v>54227</v>
      </c>
      <c r="G216" s="343"/>
      <c r="H216" s="208"/>
      <c r="I216" s="342">
        <v>54227</v>
      </c>
      <c r="J216" s="343"/>
      <c r="K216" s="208"/>
      <c r="L216" s="342">
        <v>54227</v>
      </c>
      <c r="M216" s="343"/>
      <c r="N216" s="208"/>
      <c r="O216" s="342">
        <v>54227</v>
      </c>
      <c r="P216" s="343"/>
      <c r="Q216" s="208"/>
      <c r="R216" s="342">
        <v>54227</v>
      </c>
      <c r="S216" s="343"/>
      <c r="T216" s="208"/>
      <c r="U216" s="342">
        <v>54227</v>
      </c>
      <c r="V216" s="343"/>
      <c r="W216" s="208"/>
      <c r="X216" s="342">
        <v>54227</v>
      </c>
      <c r="Y216" s="343"/>
      <c r="Z216" s="208"/>
      <c r="AA216" s="342">
        <v>54227</v>
      </c>
      <c r="AB216" s="343"/>
      <c r="AC216" s="208"/>
      <c r="AD216" s="342">
        <v>54227</v>
      </c>
      <c r="AE216" s="343"/>
      <c r="AF216" s="164">
        <f t="shared" si="61"/>
        <v>0.82745098039215681</v>
      </c>
      <c r="AG216" s="3">
        <v>211</v>
      </c>
      <c r="AH216" s="207" t="s">
        <v>204</v>
      </c>
      <c r="AI216" s="342">
        <v>54227</v>
      </c>
      <c r="AJ216" s="343"/>
      <c r="AK216" s="208"/>
      <c r="AL216" s="342">
        <v>54227</v>
      </c>
      <c r="AM216" s="343"/>
      <c r="AN216" s="208"/>
      <c r="AO216" s="342">
        <v>54227</v>
      </c>
      <c r="AP216" s="343"/>
      <c r="AQ216" s="208"/>
      <c r="AR216" s="342">
        <v>54227</v>
      </c>
      <c r="AS216" s="343"/>
      <c r="AT216" s="208"/>
      <c r="AU216" s="342">
        <v>54227</v>
      </c>
      <c r="AV216" s="343"/>
      <c r="AW216" s="208"/>
      <c r="AX216" s="342">
        <v>54227</v>
      </c>
      <c r="AY216" s="343"/>
      <c r="AZ216" s="208"/>
      <c r="BA216" s="342">
        <v>54227</v>
      </c>
      <c r="BB216" s="343"/>
      <c r="BC216" s="208"/>
      <c r="BD216" s="342">
        <v>54227</v>
      </c>
      <c r="BE216" s="343"/>
      <c r="BF216" s="208"/>
      <c r="BG216" s="3">
        <v>211</v>
      </c>
      <c r="BH216" s="164">
        <f t="shared" si="56"/>
        <v>0.82745098039215681</v>
      </c>
      <c r="BI216" s="3">
        <v>211</v>
      </c>
      <c r="BJ216" s="174">
        <v>20.617529880478088</v>
      </c>
      <c r="BK216" s="281">
        <v>13.16</v>
      </c>
      <c r="BL216" s="163" t="str">
        <f t="shared" si="73"/>
        <v>nothing</v>
      </c>
      <c r="BM216" s="3" t="str">
        <f t="shared" si="73"/>
        <v>nothing</v>
      </c>
      <c r="BS216" s="342">
        <v>54227</v>
      </c>
      <c r="BT216" s="343"/>
      <c r="BU216" s="3">
        <v>8550</v>
      </c>
      <c r="BV216" s="342">
        <v>54227</v>
      </c>
      <c r="BW216" s="343"/>
      <c r="BX216" s="3">
        <v>65</v>
      </c>
      <c r="BZ216" s="342">
        <v>54227</v>
      </c>
      <c r="CA216" s="343"/>
      <c r="CB216" s="163">
        <v>8550</v>
      </c>
      <c r="CC216" s="342">
        <v>54227</v>
      </c>
      <c r="CD216" s="343"/>
      <c r="CE216" s="177">
        <v>297.88235294117646</v>
      </c>
      <c r="CF216" s="342">
        <v>54227</v>
      </c>
      <c r="CG216" s="343"/>
      <c r="CH216" s="172">
        <f t="shared" si="62"/>
        <v>212.65490196078431</v>
      </c>
      <c r="CJ216" s="342">
        <v>54227</v>
      </c>
      <c r="CK216" s="343"/>
      <c r="CL216" s="164">
        <f t="shared" si="63"/>
        <v>0.82745098039215681</v>
      </c>
      <c r="CM216" s="342">
        <v>54227</v>
      </c>
      <c r="CN216" s="343"/>
      <c r="CO216" s="164">
        <f t="shared" si="64"/>
        <v>0.82745098039215681</v>
      </c>
      <c r="CP216" s="342">
        <v>54227</v>
      </c>
      <c r="CQ216" s="343"/>
      <c r="CR216" s="164">
        <f t="shared" si="65"/>
        <v>0.82745098039215681</v>
      </c>
      <c r="CS216" s="342">
        <v>54227</v>
      </c>
      <c r="CT216" s="343"/>
      <c r="CU216" s="164">
        <f t="shared" si="66"/>
        <v>0.82745098039215681</v>
      </c>
      <c r="CV216" s="342">
        <v>54227</v>
      </c>
      <c r="CW216" s="343"/>
      <c r="CX216" s="164">
        <f t="shared" si="67"/>
        <v>0.82745098039215681</v>
      </c>
      <c r="CY216" s="342">
        <v>54227</v>
      </c>
      <c r="CZ216" s="343"/>
      <c r="DA216" s="164">
        <f t="shared" si="68"/>
        <v>0.82745098039215681</v>
      </c>
      <c r="DC216" s="3">
        <v>211</v>
      </c>
      <c r="DD216" s="3" t="s">
        <v>186</v>
      </c>
      <c r="DE216" s="3">
        <v>211</v>
      </c>
      <c r="DF216" s="168" t="s">
        <v>110</v>
      </c>
      <c r="DG216" s="3">
        <v>211</v>
      </c>
      <c r="DH216" s="164" t="s">
        <v>211</v>
      </c>
      <c r="DI216" s="3">
        <v>211</v>
      </c>
      <c r="DJ216" s="164" t="s">
        <v>152</v>
      </c>
      <c r="DK216" s="3">
        <v>211</v>
      </c>
      <c r="DL216" s="167">
        <f t="shared" si="71"/>
        <v>6.4937490039840622</v>
      </c>
      <c r="DM216" s="3">
        <v>211</v>
      </c>
      <c r="DN216" s="167">
        <f t="shared" si="72"/>
        <v>12.987998007968127</v>
      </c>
      <c r="DP216" s="3">
        <v>211</v>
      </c>
      <c r="DQ216" s="208"/>
      <c r="DS216" s="342">
        <v>54227</v>
      </c>
      <c r="DT216" s="343"/>
      <c r="DU216" s="232">
        <f t="shared" si="69"/>
        <v>0.66196078431372551</v>
      </c>
      <c r="DV216" s="342">
        <v>54227</v>
      </c>
      <c r="DW216" s="343"/>
      <c r="DX216" s="233">
        <f t="shared" si="70"/>
        <v>0.66196078431372551</v>
      </c>
      <c r="DY216" s="231"/>
      <c r="DZ216" s="227">
        <v>211</v>
      </c>
      <c r="EA216" s="208"/>
      <c r="EB216" s="3">
        <v>211</v>
      </c>
      <c r="EC216" s="3">
        <v>65</v>
      </c>
    </row>
    <row r="217" spans="1:133">
      <c r="A217" s="342">
        <v>54484</v>
      </c>
      <c r="B217" s="343"/>
      <c r="C217" s="164">
        <f t="shared" si="60"/>
        <v>0.83137254901960789</v>
      </c>
      <c r="D217" s="3">
        <v>212</v>
      </c>
      <c r="E217" s="207" t="s">
        <v>204</v>
      </c>
      <c r="F217" s="342">
        <v>54484</v>
      </c>
      <c r="G217" s="343"/>
      <c r="H217" s="208"/>
      <c r="I217" s="342">
        <v>54484</v>
      </c>
      <c r="J217" s="343"/>
      <c r="K217" s="208"/>
      <c r="L217" s="342">
        <v>54484</v>
      </c>
      <c r="M217" s="343"/>
      <c r="N217" s="208"/>
      <c r="O217" s="342">
        <v>54484</v>
      </c>
      <c r="P217" s="343"/>
      <c r="Q217" s="208"/>
      <c r="R217" s="342">
        <v>54484</v>
      </c>
      <c r="S217" s="343"/>
      <c r="T217" s="208"/>
      <c r="U217" s="342">
        <v>54484</v>
      </c>
      <c r="V217" s="343"/>
      <c r="W217" s="208"/>
      <c r="X217" s="342">
        <v>54484</v>
      </c>
      <c r="Y217" s="343"/>
      <c r="Z217" s="208"/>
      <c r="AA217" s="342">
        <v>54484</v>
      </c>
      <c r="AB217" s="343"/>
      <c r="AC217" s="208"/>
      <c r="AD217" s="342">
        <v>54484</v>
      </c>
      <c r="AE217" s="343"/>
      <c r="AF217" s="164">
        <f t="shared" si="61"/>
        <v>0.83137254901960789</v>
      </c>
      <c r="AG217" s="3">
        <v>212</v>
      </c>
      <c r="AH217" s="207" t="s">
        <v>204</v>
      </c>
      <c r="AI217" s="342">
        <v>54484</v>
      </c>
      <c r="AJ217" s="343"/>
      <c r="AK217" s="208"/>
      <c r="AL217" s="342">
        <v>54484</v>
      </c>
      <c r="AM217" s="343"/>
      <c r="AN217" s="208"/>
      <c r="AO217" s="342">
        <v>54484</v>
      </c>
      <c r="AP217" s="343"/>
      <c r="AQ217" s="208"/>
      <c r="AR217" s="342">
        <v>54484</v>
      </c>
      <c r="AS217" s="343"/>
      <c r="AT217" s="208"/>
      <c r="AU217" s="342">
        <v>54484</v>
      </c>
      <c r="AV217" s="343"/>
      <c r="AW217" s="208"/>
      <c r="AX217" s="342">
        <v>54484</v>
      </c>
      <c r="AY217" s="343"/>
      <c r="AZ217" s="208"/>
      <c r="BA217" s="342">
        <v>54484</v>
      </c>
      <c r="BB217" s="343"/>
      <c r="BC217" s="208"/>
      <c r="BD217" s="342">
        <v>54484</v>
      </c>
      <c r="BE217" s="343"/>
      <c r="BF217" s="208"/>
      <c r="BG217" s="3">
        <v>212</v>
      </c>
      <c r="BH217" s="164">
        <f t="shared" si="56"/>
        <v>0.83137254901960789</v>
      </c>
      <c r="BI217" s="3">
        <v>212</v>
      </c>
      <c r="BJ217" s="174">
        <v>20.717131474103585</v>
      </c>
      <c r="BK217" s="281">
        <v>13.265454545454546</v>
      </c>
      <c r="BL217" s="163" t="str">
        <f t="shared" si="73"/>
        <v>nothing</v>
      </c>
      <c r="BM217" s="3" t="str">
        <f t="shared" si="73"/>
        <v>nothing</v>
      </c>
      <c r="BS217" s="342">
        <v>54484</v>
      </c>
      <c r="BT217" s="343"/>
      <c r="BU217" s="3">
        <v>8600</v>
      </c>
      <c r="BV217" s="342">
        <v>54484</v>
      </c>
      <c r="BW217" s="343"/>
      <c r="BX217" s="3">
        <v>66</v>
      </c>
      <c r="BZ217" s="342">
        <v>54484</v>
      </c>
      <c r="CA217" s="343"/>
      <c r="CB217" s="163">
        <v>8600</v>
      </c>
      <c r="CC217" s="342">
        <v>54484</v>
      </c>
      <c r="CD217" s="343"/>
      <c r="CE217" s="177">
        <v>299.29411764705884</v>
      </c>
      <c r="CF217" s="342">
        <v>54484</v>
      </c>
      <c r="CG217" s="343"/>
      <c r="CH217" s="172">
        <f t="shared" si="62"/>
        <v>213.66274509803921</v>
      </c>
      <c r="CJ217" s="342">
        <v>54484</v>
      </c>
      <c r="CK217" s="343"/>
      <c r="CL217" s="164">
        <f t="shared" si="63"/>
        <v>0.83137254901960789</v>
      </c>
      <c r="CM217" s="342">
        <v>54484</v>
      </c>
      <c r="CN217" s="343"/>
      <c r="CO217" s="164">
        <f t="shared" si="64"/>
        <v>0.83137254901960789</v>
      </c>
      <c r="CP217" s="342">
        <v>54484</v>
      </c>
      <c r="CQ217" s="343"/>
      <c r="CR217" s="164">
        <f t="shared" si="65"/>
        <v>0.83137254901960789</v>
      </c>
      <c r="CS217" s="342">
        <v>54484</v>
      </c>
      <c r="CT217" s="343"/>
      <c r="CU217" s="164">
        <f t="shared" si="66"/>
        <v>0.83137254901960789</v>
      </c>
      <c r="CV217" s="342">
        <v>54484</v>
      </c>
      <c r="CW217" s="343"/>
      <c r="CX217" s="164">
        <f t="shared" si="67"/>
        <v>0.83137254901960789</v>
      </c>
      <c r="CY217" s="342">
        <v>54484</v>
      </c>
      <c r="CZ217" s="343"/>
      <c r="DA217" s="164">
        <f t="shared" si="68"/>
        <v>0.83137254901960789</v>
      </c>
      <c r="DC217" s="3">
        <v>212</v>
      </c>
      <c r="DD217" s="3" t="s">
        <v>186</v>
      </c>
      <c r="DE217" s="3">
        <v>212</v>
      </c>
      <c r="DF217" s="168" t="s">
        <v>110</v>
      </c>
      <c r="DG217" s="3">
        <v>212</v>
      </c>
      <c r="DH217" s="164" t="s">
        <v>211</v>
      </c>
      <c r="DI217" s="3">
        <v>212</v>
      </c>
      <c r="DJ217" s="164" t="s">
        <v>152</v>
      </c>
      <c r="DK217" s="3">
        <v>212</v>
      </c>
      <c r="DL217" s="167">
        <f t="shared" si="71"/>
        <v>6.5734302788844605</v>
      </c>
      <c r="DM217" s="3">
        <v>212</v>
      </c>
      <c r="DN217" s="167">
        <f t="shared" si="72"/>
        <v>13.147360557768923</v>
      </c>
      <c r="DP217" s="3">
        <v>212</v>
      </c>
      <c r="DQ217" s="208"/>
      <c r="DS217" s="342">
        <v>54484</v>
      </c>
      <c r="DT217" s="343"/>
      <c r="DU217" s="232">
        <f t="shared" si="69"/>
        <v>0.66509803921568633</v>
      </c>
      <c r="DV217" s="342">
        <v>54484</v>
      </c>
      <c r="DW217" s="343"/>
      <c r="DX217" s="233">
        <f t="shared" si="70"/>
        <v>0.66509803921568633</v>
      </c>
      <c r="DY217" s="231"/>
      <c r="DZ217" s="227">
        <v>212</v>
      </c>
      <c r="EA217" s="208"/>
      <c r="EB217" s="3">
        <v>212</v>
      </c>
      <c r="EC217" s="3">
        <v>66</v>
      </c>
    </row>
    <row r="218" spans="1:133">
      <c r="A218" s="342">
        <v>54741</v>
      </c>
      <c r="B218" s="343"/>
      <c r="C218" s="164">
        <f t="shared" si="60"/>
        <v>0.83529411764705885</v>
      </c>
      <c r="D218" s="3">
        <v>213</v>
      </c>
      <c r="E218" s="207" t="s">
        <v>204</v>
      </c>
      <c r="F218" s="342">
        <v>54741</v>
      </c>
      <c r="G218" s="343"/>
      <c r="H218" s="208"/>
      <c r="I218" s="342">
        <v>54741</v>
      </c>
      <c r="J218" s="343"/>
      <c r="K218" s="208"/>
      <c r="L218" s="342">
        <v>54741</v>
      </c>
      <c r="M218" s="343"/>
      <c r="N218" s="208"/>
      <c r="O218" s="342">
        <v>54741</v>
      </c>
      <c r="P218" s="343"/>
      <c r="Q218" s="208"/>
      <c r="R218" s="342">
        <v>54741</v>
      </c>
      <c r="S218" s="343"/>
      <c r="T218" s="208"/>
      <c r="U218" s="342">
        <v>54741</v>
      </c>
      <c r="V218" s="343"/>
      <c r="W218" s="208"/>
      <c r="X218" s="342">
        <v>54741</v>
      </c>
      <c r="Y218" s="343"/>
      <c r="Z218" s="208"/>
      <c r="AA218" s="342">
        <v>54741</v>
      </c>
      <c r="AB218" s="343"/>
      <c r="AC218" s="208"/>
      <c r="AD218" s="342">
        <v>54741</v>
      </c>
      <c r="AE218" s="343"/>
      <c r="AF218" s="164">
        <f t="shared" si="61"/>
        <v>0.83529411764705885</v>
      </c>
      <c r="AG218" s="3">
        <v>213</v>
      </c>
      <c r="AH218" s="207" t="s">
        <v>204</v>
      </c>
      <c r="AI218" s="342">
        <v>54741</v>
      </c>
      <c r="AJ218" s="343"/>
      <c r="AK218" s="208"/>
      <c r="AL218" s="342">
        <v>54741</v>
      </c>
      <c r="AM218" s="343"/>
      <c r="AN218" s="208"/>
      <c r="AO218" s="342">
        <v>54741</v>
      </c>
      <c r="AP218" s="343"/>
      <c r="AQ218" s="208"/>
      <c r="AR218" s="342">
        <v>54741</v>
      </c>
      <c r="AS218" s="343"/>
      <c r="AT218" s="208"/>
      <c r="AU218" s="342">
        <v>54741</v>
      </c>
      <c r="AV218" s="343"/>
      <c r="AW218" s="208"/>
      <c r="AX218" s="342">
        <v>54741</v>
      </c>
      <c r="AY218" s="343"/>
      <c r="AZ218" s="208"/>
      <c r="BA218" s="342">
        <v>54741</v>
      </c>
      <c r="BB218" s="343"/>
      <c r="BC218" s="208"/>
      <c r="BD218" s="342">
        <v>54741</v>
      </c>
      <c r="BE218" s="343"/>
      <c r="BF218" s="208"/>
      <c r="BG218" s="3">
        <v>213</v>
      </c>
      <c r="BH218" s="164">
        <f t="shared" si="56"/>
        <v>0.83529411764705885</v>
      </c>
      <c r="BI218" s="3">
        <v>213</v>
      </c>
      <c r="BJ218" s="174">
        <v>20.816733067729082</v>
      </c>
      <c r="BK218" s="281">
        <v>13.370909090909091</v>
      </c>
      <c r="BL218" s="163" t="str">
        <f t="shared" si="73"/>
        <v>nothing</v>
      </c>
      <c r="BM218" s="3" t="str">
        <f t="shared" si="73"/>
        <v>nothing</v>
      </c>
      <c r="BS218" s="342">
        <v>54741</v>
      </c>
      <c r="BT218" s="343"/>
      <c r="BU218" s="3">
        <v>8650</v>
      </c>
      <c r="BV218" s="342">
        <v>54741</v>
      </c>
      <c r="BW218" s="343"/>
      <c r="BX218" s="3">
        <v>67</v>
      </c>
      <c r="BZ218" s="342">
        <v>54741</v>
      </c>
      <c r="CA218" s="343"/>
      <c r="CB218" s="163">
        <v>8650</v>
      </c>
      <c r="CC218" s="342">
        <v>54741</v>
      </c>
      <c r="CD218" s="343"/>
      <c r="CE218" s="177">
        <v>300.70588235294116</v>
      </c>
      <c r="CF218" s="342">
        <v>54741</v>
      </c>
      <c r="CG218" s="343"/>
      <c r="CH218" s="172">
        <f t="shared" si="62"/>
        <v>214.6705882352941</v>
      </c>
      <c r="CJ218" s="342">
        <v>54741</v>
      </c>
      <c r="CK218" s="343"/>
      <c r="CL218" s="164">
        <f t="shared" si="63"/>
        <v>0.83529411764705885</v>
      </c>
      <c r="CM218" s="342">
        <v>54741</v>
      </c>
      <c r="CN218" s="343"/>
      <c r="CO218" s="164">
        <f t="shared" si="64"/>
        <v>0.83529411764705885</v>
      </c>
      <c r="CP218" s="342">
        <v>54741</v>
      </c>
      <c r="CQ218" s="343"/>
      <c r="CR218" s="164">
        <f t="shared" si="65"/>
        <v>0.83529411764705885</v>
      </c>
      <c r="CS218" s="342">
        <v>54741</v>
      </c>
      <c r="CT218" s="343"/>
      <c r="CU218" s="164">
        <f t="shared" si="66"/>
        <v>0.83529411764705885</v>
      </c>
      <c r="CV218" s="342">
        <v>54741</v>
      </c>
      <c r="CW218" s="343"/>
      <c r="CX218" s="164">
        <f t="shared" si="67"/>
        <v>0.83529411764705885</v>
      </c>
      <c r="CY218" s="342">
        <v>54741</v>
      </c>
      <c r="CZ218" s="343"/>
      <c r="DA218" s="164">
        <f t="shared" si="68"/>
        <v>0.83529411764705885</v>
      </c>
      <c r="DC218" s="3">
        <v>213</v>
      </c>
      <c r="DD218" s="3" t="s">
        <v>186</v>
      </c>
      <c r="DE218" s="3">
        <v>213</v>
      </c>
      <c r="DF218" s="168" t="s">
        <v>110</v>
      </c>
      <c r="DG218" s="3">
        <v>213</v>
      </c>
      <c r="DH218" s="164" t="s">
        <v>211</v>
      </c>
      <c r="DI218" s="3">
        <v>213</v>
      </c>
      <c r="DJ218" s="164" t="s">
        <v>152</v>
      </c>
      <c r="DK218" s="3">
        <v>213</v>
      </c>
      <c r="DL218" s="167">
        <f t="shared" si="71"/>
        <v>6.6531115537848589</v>
      </c>
      <c r="DM218" s="3">
        <v>213</v>
      </c>
      <c r="DN218" s="167">
        <f t="shared" si="72"/>
        <v>13.30672310756972</v>
      </c>
      <c r="DP218" s="3">
        <v>213</v>
      </c>
      <c r="DQ218" s="208"/>
      <c r="DS218" s="342">
        <v>54741</v>
      </c>
      <c r="DT218" s="343"/>
      <c r="DU218" s="232">
        <f t="shared" si="69"/>
        <v>0.66823529411764715</v>
      </c>
      <c r="DV218" s="342">
        <v>54741</v>
      </c>
      <c r="DW218" s="343"/>
      <c r="DX218" s="233">
        <f t="shared" si="70"/>
        <v>0.66823529411764715</v>
      </c>
      <c r="DY218" s="231"/>
      <c r="DZ218" s="227">
        <v>213</v>
      </c>
      <c r="EA218" s="208"/>
      <c r="EB218" s="3">
        <v>213</v>
      </c>
      <c r="EC218" s="3">
        <v>67</v>
      </c>
    </row>
    <row r="219" spans="1:133">
      <c r="A219" s="342">
        <v>54998</v>
      </c>
      <c r="B219" s="343"/>
      <c r="C219" s="164">
        <f t="shared" si="60"/>
        <v>0.83921568627450982</v>
      </c>
      <c r="D219" s="3">
        <v>214</v>
      </c>
      <c r="E219" s="207" t="s">
        <v>204</v>
      </c>
      <c r="F219" s="342">
        <v>54998</v>
      </c>
      <c r="G219" s="343"/>
      <c r="H219" s="208"/>
      <c r="I219" s="342">
        <v>54998</v>
      </c>
      <c r="J219" s="343"/>
      <c r="K219" s="208"/>
      <c r="L219" s="342">
        <v>54998</v>
      </c>
      <c r="M219" s="343"/>
      <c r="N219" s="208"/>
      <c r="O219" s="342">
        <v>54998</v>
      </c>
      <c r="P219" s="343"/>
      <c r="Q219" s="208"/>
      <c r="R219" s="342">
        <v>54998</v>
      </c>
      <c r="S219" s="343"/>
      <c r="T219" s="208"/>
      <c r="U219" s="342">
        <v>54998</v>
      </c>
      <c r="V219" s="343"/>
      <c r="W219" s="208"/>
      <c r="X219" s="342">
        <v>54998</v>
      </c>
      <c r="Y219" s="343"/>
      <c r="Z219" s="208"/>
      <c r="AA219" s="342">
        <v>54998</v>
      </c>
      <c r="AB219" s="343"/>
      <c r="AC219" s="208"/>
      <c r="AD219" s="342">
        <v>54998</v>
      </c>
      <c r="AE219" s="343"/>
      <c r="AF219" s="164">
        <f t="shared" si="61"/>
        <v>0.83921568627450982</v>
      </c>
      <c r="AG219" s="3">
        <v>214</v>
      </c>
      <c r="AH219" s="207" t="s">
        <v>204</v>
      </c>
      <c r="AI219" s="342">
        <v>54998</v>
      </c>
      <c r="AJ219" s="343"/>
      <c r="AK219" s="208"/>
      <c r="AL219" s="342">
        <v>54998</v>
      </c>
      <c r="AM219" s="343"/>
      <c r="AN219" s="208"/>
      <c r="AO219" s="342">
        <v>54998</v>
      </c>
      <c r="AP219" s="343"/>
      <c r="AQ219" s="208"/>
      <c r="AR219" s="342">
        <v>54998</v>
      </c>
      <c r="AS219" s="343"/>
      <c r="AT219" s="208"/>
      <c r="AU219" s="342">
        <v>54998</v>
      </c>
      <c r="AV219" s="343"/>
      <c r="AW219" s="208"/>
      <c r="AX219" s="342">
        <v>54998</v>
      </c>
      <c r="AY219" s="343"/>
      <c r="AZ219" s="208"/>
      <c r="BA219" s="342">
        <v>54998</v>
      </c>
      <c r="BB219" s="343"/>
      <c r="BC219" s="208"/>
      <c r="BD219" s="342">
        <v>54998</v>
      </c>
      <c r="BE219" s="343"/>
      <c r="BF219" s="208"/>
      <c r="BG219" s="3">
        <v>214</v>
      </c>
      <c r="BH219" s="164">
        <f t="shared" si="56"/>
        <v>0.83921568627450982</v>
      </c>
      <c r="BI219" s="3">
        <v>214</v>
      </c>
      <c r="BJ219" s="174">
        <v>20.916334661354579</v>
      </c>
      <c r="BK219" s="281">
        <v>13.476363636363637</v>
      </c>
      <c r="BL219" s="163" t="str">
        <f t="shared" si="73"/>
        <v>nothing</v>
      </c>
      <c r="BM219" s="3" t="str">
        <f t="shared" si="73"/>
        <v>nothing</v>
      </c>
      <c r="BS219" s="342">
        <v>54998</v>
      </c>
      <c r="BT219" s="343"/>
      <c r="BU219" s="3">
        <v>8650</v>
      </c>
      <c r="BV219" s="342">
        <v>54998</v>
      </c>
      <c r="BW219" s="343"/>
      <c r="BX219" s="3">
        <v>68</v>
      </c>
      <c r="BZ219" s="342">
        <v>54998</v>
      </c>
      <c r="CA219" s="343"/>
      <c r="CB219" s="163">
        <v>8650</v>
      </c>
      <c r="CC219" s="342">
        <v>54998</v>
      </c>
      <c r="CD219" s="343"/>
      <c r="CE219" s="177">
        <v>302.11764705882354</v>
      </c>
      <c r="CF219" s="342">
        <v>54998</v>
      </c>
      <c r="CG219" s="343"/>
      <c r="CH219" s="172">
        <f t="shared" si="62"/>
        <v>215.67843137254903</v>
      </c>
      <c r="CJ219" s="342">
        <v>54998</v>
      </c>
      <c r="CK219" s="343"/>
      <c r="CL219" s="164">
        <f t="shared" si="63"/>
        <v>0.83921568627450982</v>
      </c>
      <c r="CM219" s="342">
        <v>54998</v>
      </c>
      <c r="CN219" s="343"/>
      <c r="CO219" s="164">
        <f t="shared" si="64"/>
        <v>0.83921568627450982</v>
      </c>
      <c r="CP219" s="342">
        <v>54998</v>
      </c>
      <c r="CQ219" s="343"/>
      <c r="CR219" s="164">
        <f t="shared" si="65"/>
        <v>0.83921568627450982</v>
      </c>
      <c r="CS219" s="342">
        <v>54998</v>
      </c>
      <c r="CT219" s="343"/>
      <c r="CU219" s="164">
        <f t="shared" si="66"/>
        <v>0.83921568627450982</v>
      </c>
      <c r="CV219" s="342">
        <v>54998</v>
      </c>
      <c r="CW219" s="343"/>
      <c r="CX219" s="164">
        <f t="shared" si="67"/>
        <v>0.83921568627450982</v>
      </c>
      <c r="CY219" s="342">
        <v>54998</v>
      </c>
      <c r="CZ219" s="343"/>
      <c r="DA219" s="164">
        <f t="shared" si="68"/>
        <v>0.83921568627450982</v>
      </c>
      <c r="DC219" s="3">
        <v>214</v>
      </c>
      <c r="DD219" s="3" t="s">
        <v>186</v>
      </c>
      <c r="DE219" s="3">
        <v>214</v>
      </c>
      <c r="DF219" s="168" t="s">
        <v>110</v>
      </c>
      <c r="DG219" s="3">
        <v>214</v>
      </c>
      <c r="DH219" s="164" t="s">
        <v>211</v>
      </c>
      <c r="DI219" s="3">
        <v>214</v>
      </c>
      <c r="DJ219" s="164" t="s">
        <v>152</v>
      </c>
      <c r="DK219" s="3">
        <v>214</v>
      </c>
      <c r="DL219" s="167">
        <f t="shared" si="71"/>
        <v>6.7327928286852572</v>
      </c>
      <c r="DM219" s="3">
        <v>214</v>
      </c>
      <c r="DN219" s="167">
        <f t="shared" si="72"/>
        <v>13.466085657370517</v>
      </c>
      <c r="DP219" s="3">
        <v>214</v>
      </c>
      <c r="DQ219" s="208"/>
      <c r="DS219" s="342">
        <v>54998</v>
      </c>
      <c r="DT219" s="343"/>
      <c r="DU219" s="232">
        <f t="shared" si="69"/>
        <v>0.67137254901960786</v>
      </c>
      <c r="DV219" s="342">
        <v>54998</v>
      </c>
      <c r="DW219" s="343"/>
      <c r="DX219" s="233">
        <f t="shared" si="70"/>
        <v>0.67137254901960786</v>
      </c>
      <c r="DY219" s="231"/>
      <c r="DZ219" s="227">
        <v>214</v>
      </c>
      <c r="EA219" s="208"/>
      <c r="EB219" s="3">
        <v>214</v>
      </c>
      <c r="EC219" s="3">
        <v>68</v>
      </c>
    </row>
    <row r="220" spans="1:133">
      <c r="A220" s="342">
        <v>55255</v>
      </c>
      <c r="B220" s="343"/>
      <c r="C220" s="164">
        <f t="shared" si="60"/>
        <v>0.84313725490196079</v>
      </c>
      <c r="D220" s="3">
        <v>215</v>
      </c>
      <c r="E220" s="207" t="s">
        <v>204</v>
      </c>
      <c r="F220" s="342">
        <v>55255</v>
      </c>
      <c r="G220" s="343"/>
      <c r="H220" s="208"/>
      <c r="I220" s="342">
        <v>55255</v>
      </c>
      <c r="J220" s="343"/>
      <c r="K220" s="208"/>
      <c r="L220" s="342">
        <v>55255</v>
      </c>
      <c r="M220" s="343"/>
      <c r="N220" s="208"/>
      <c r="O220" s="342">
        <v>55255</v>
      </c>
      <c r="P220" s="343"/>
      <c r="Q220" s="208"/>
      <c r="R220" s="342">
        <v>55255</v>
      </c>
      <c r="S220" s="343"/>
      <c r="T220" s="208"/>
      <c r="U220" s="342">
        <v>55255</v>
      </c>
      <c r="V220" s="343"/>
      <c r="W220" s="208"/>
      <c r="X220" s="342">
        <v>55255</v>
      </c>
      <c r="Y220" s="343"/>
      <c r="Z220" s="208"/>
      <c r="AA220" s="342">
        <v>55255</v>
      </c>
      <c r="AB220" s="343"/>
      <c r="AC220" s="208"/>
      <c r="AD220" s="342">
        <v>55255</v>
      </c>
      <c r="AE220" s="343"/>
      <c r="AF220" s="164">
        <f t="shared" si="61"/>
        <v>0.84313725490196079</v>
      </c>
      <c r="AG220" s="3">
        <v>215</v>
      </c>
      <c r="AH220" s="207" t="s">
        <v>204</v>
      </c>
      <c r="AI220" s="342">
        <v>55255</v>
      </c>
      <c r="AJ220" s="343"/>
      <c r="AK220" s="208"/>
      <c r="AL220" s="342">
        <v>55255</v>
      </c>
      <c r="AM220" s="343"/>
      <c r="AN220" s="208"/>
      <c r="AO220" s="342">
        <v>55255</v>
      </c>
      <c r="AP220" s="343"/>
      <c r="AQ220" s="208"/>
      <c r="AR220" s="342">
        <v>55255</v>
      </c>
      <c r="AS220" s="343"/>
      <c r="AT220" s="208"/>
      <c r="AU220" s="342">
        <v>55255</v>
      </c>
      <c r="AV220" s="343"/>
      <c r="AW220" s="208"/>
      <c r="AX220" s="342">
        <v>55255</v>
      </c>
      <c r="AY220" s="343"/>
      <c r="AZ220" s="208"/>
      <c r="BA220" s="342">
        <v>55255</v>
      </c>
      <c r="BB220" s="343"/>
      <c r="BC220" s="208"/>
      <c r="BD220" s="342">
        <v>55255</v>
      </c>
      <c r="BE220" s="343"/>
      <c r="BF220" s="208"/>
      <c r="BG220" s="3">
        <v>215</v>
      </c>
      <c r="BH220" s="164">
        <f t="shared" si="56"/>
        <v>0.84313725490196079</v>
      </c>
      <c r="BI220" s="3">
        <v>215</v>
      </c>
      <c r="BJ220" s="174">
        <v>21.01593625498008</v>
      </c>
      <c r="BK220" s="281">
        <v>13.581818181818182</v>
      </c>
      <c r="BL220" s="163" t="str">
        <f t="shared" si="73"/>
        <v>nothing</v>
      </c>
      <c r="BM220" s="3" t="str">
        <f t="shared" si="73"/>
        <v>nothing</v>
      </c>
      <c r="BS220" s="342">
        <v>55255</v>
      </c>
      <c r="BT220" s="343"/>
      <c r="BU220" s="3">
        <v>8700</v>
      </c>
      <c r="BV220" s="342">
        <v>55255</v>
      </c>
      <c r="BW220" s="343"/>
      <c r="BX220" s="3">
        <v>69</v>
      </c>
      <c r="BZ220" s="342">
        <v>55255</v>
      </c>
      <c r="CA220" s="343"/>
      <c r="CB220" s="163">
        <v>8700</v>
      </c>
      <c r="CC220" s="342">
        <v>55255</v>
      </c>
      <c r="CD220" s="343"/>
      <c r="CE220" s="177">
        <v>303.52941176470586</v>
      </c>
      <c r="CF220" s="342">
        <v>55255</v>
      </c>
      <c r="CG220" s="343"/>
      <c r="CH220" s="172">
        <f t="shared" si="62"/>
        <v>216.68627450980392</v>
      </c>
      <c r="CJ220" s="342">
        <v>55255</v>
      </c>
      <c r="CK220" s="343"/>
      <c r="CL220" s="164">
        <f t="shared" si="63"/>
        <v>0.84313725490196079</v>
      </c>
      <c r="CM220" s="342">
        <v>55255</v>
      </c>
      <c r="CN220" s="343"/>
      <c r="CO220" s="164">
        <f t="shared" si="64"/>
        <v>0.84313725490196079</v>
      </c>
      <c r="CP220" s="342">
        <v>55255</v>
      </c>
      <c r="CQ220" s="343"/>
      <c r="CR220" s="164">
        <f t="shared" si="65"/>
        <v>0.84313725490196079</v>
      </c>
      <c r="CS220" s="342">
        <v>55255</v>
      </c>
      <c r="CT220" s="343"/>
      <c r="CU220" s="164">
        <f t="shared" si="66"/>
        <v>0.84313725490196079</v>
      </c>
      <c r="CV220" s="342">
        <v>55255</v>
      </c>
      <c r="CW220" s="343"/>
      <c r="CX220" s="164">
        <f t="shared" si="67"/>
        <v>0.84313725490196079</v>
      </c>
      <c r="CY220" s="342">
        <v>55255</v>
      </c>
      <c r="CZ220" s="343"/>
      <c r="DA220" s="164">
        <f t="shared" si="68"/>
        <v>0.84313725490196079</v>
      </c>
      <c r="DC220" s="3">
        <v>215</v>
      </c>
      <c r="DD220" s="3" t="s">
        <v>186</v>
      </c>
      <c r="DE220" s="3">
        <v>215</v>
      </c>
      <c r="DF220" s="168" t="s">
        <v>110</v>
      </c>
      <c r="DG220" s="3">
        <v>215</v>
      </c>
      <c r="DH220" s="164" t="s">
        <v>211</v>
      </c>
      <c r="DI220" s="3">
        <v>215</v>
      </c>
      <c r="DJ220" s="164" t="s">
        <v>152</v>
      </c>
      <c r="DK220" s="3">
        <v>215</v>
      </c>
      <c r="DL220" s="167">
        <f t="shared" si="71"/>
        <v>6.8124741035856555</v>
      </c>
      <c r="DM220" s="3">
        <v>215</v>
      </c>
      <c r="DN220" s="167">
        <f t="shared" si="72"/>
        <v>13.625448207171313</v>
      </c>
      <c r="DP220" s="3">
        <v>215</v>
      </c>
      <c r="DQ220" s="208"/>
      <c r="DS220" s="342">
        <v>55255</v>
      </c>
      <c r="DT220" s="343"/>
      <c r="DU220" s="232">
        <f t="shared" si="69"/>
        <v>0.67450980392156867</v>
      </c>
      <c r="DV220" s="342">
        <v>55255</v>
      </c>
      <c r="DW220" s="343"/>
      <c r="DX220" s="233">
        <f t="shared" si="70"/>
        <v>0.67450980392156867</v>
      </c>
      <c r="DY220" s="231"/>
      <c r="DZ220" s="227">
        <v>215</v>
      </c>
      <c r="EA220" s="208"/>
      <c r="EB220" s="3">
        <v>215</v>
      </c>
      <c r="EC220" s="3">
        <v>69</v>
      </c>
    </row>
    <row r="221" spans="1:133">
      <c r="A221" s="342">
        <v>55512</v>
      </c>
      <c r="B221" s="343"/>
      <c r="C221" s="164">
        <f t="shared" si="60"/>
        <v>0.84705882352941175</v>
      </c>
      <c r="D221" s="3">
        <v>216</v>
      </c>
      <c r="E221" s="207" t="s">
        <v>204</v>
      </c>
      <c r="F221" s="342">
        <v>55512</v>
      </c>
      <c r="G221" s="343"/>
      <c r="H221" s="208"/>
      <c r="I221" s="342">
        <v>55512</v>
      </c>
      <c r="J221" s="343"/>
      <c r="K221" s="208"/>
      <c r="L221" s="342">
        <v>55512</v>
      </c>
      <c r="M221" s="343"/>
      <c r="N221" s="208"/>
      <c r="O221" s="342">
        <v>55512</v>
      </c>
      <c r="P221" s="343"/>
      <c r="Q221" s="208"/>
      <c r="R221" s="342">
        <v>55512</v>
      </c>
      <c r="S221" s="343"/>
      <c r="T221" s="208"/>
      <c r="U221" s="342">
        <v>55512</v>
      </c>
      <c r="V221" s="343"/>
      <c r="W221" s="208"/>
      <c r="X221" s="342">
        <v>55512</v>
      </c>
      <c r="Y221" s="343"/>
      <c r="Z221" s="208"/>
      <c r="AA221" s="342">
        <v>55512</v>
      </c>
      <c r="AB221" s="343"/>
      <c r="AC221" s="208"/>
      <c r="AD221" s="342">
        <v>55512</v>
      </c>
      <c r="AE221" s="343"/>
      <c r="AF221" s="164">
        <f t="shared" si="61"/>
        <v>0.84705882352941175</v>
      </c>
      <c r="AG221" s="3">
        <v>216</v>
      </c>
      <c r="AH221" s="207" t="s">
        <v>204</v>
      </c>
      <c r="AI221" s="342">
        <v>55512</v>
      </c>
      <c r="AJ221" s="343"/>
      <c r="AK221" s="208"/>
      <c r="AL221" s="342">
        <v>55512</v>
      </c>
      <c r="AM221" s="343"/>
      <c r="AN221" s="208"/>
      <c r="AO221" s="342">
        <v>55512</v>
      </c>
      <c r="AP221" s="343"/>
      <c r="AQ221" s="208"/>
      <c r="AR221" s="342">
        <v>55512</v>
      </c>
      <c r="AS221" s="343"/>
      <c r="AT221" s="208"/>
      <c r="AU221" s="342">
        <v>55512</v>
      </c>
      <c r="AV221" s="343"/>
      <c r="AW221" s="208"/>
      <c r="AX221" s="342">
        <v>55512</v>
      </c>
      <c r="AY221" s="343"/>
      <c r="AZ221" s="208"/>
      <c r="BA221" s="342">
        <v>55512</v>
      </c>
      <c r="BB221" s="343"/>
      <c r="BC221" s="208"/>
      <c r="BD221" s="342">
        <v>55512</v>
      </c>
      <c r="BE221" s="343"/>
      <c r="BF221" s="208"/>
      <c r="BG221" s="3">
        <v>216</v>
      </c>
      <c r="BH221" s="164">
        <f t="shared" si="56"/>
        <v>0.84705882352941175</v>
      </c>
      <c r="BI221" s="3">
        <v>216</v>
      </c>
      <c r="BJ221" s="174">
        <v>21.115537848605577</v>
      </c>
      <c r="BK221" s="281">
        <v>13.687272727272727</v>
      </c>
      <c r="BL221" s="163" t="str">
        <f t="shared" si="73"/>
        <v>nothing</v>
      </c>
      <c r="BM221" s="3" t="str">
        <f t="shared" si="73"/>
        <v>nothing</v>
      </c>
      <c r="BS221" s="342">
        <v>55512</v>
      </c>
      <c r="BT221" s="343"/>
      <c r="BU221" s="3">
        <v>8750</v>
      </c>
      <c r="BV221" s="342">
        <v>55512</v>
      </c>
      <c r="BW221" s="343"/>
      <c r="BX221" s="3">
        <v>69</v>
      </c>
      <c r="BZ221" s="342">
        <v>55512</v>
      </c>
      <c r="CA221" s="343"/>
      <c r="CB221" s="163">
        <v>8750</v>
      </c>
      <c r="CC221" s="342">
        <v>55512</v>
      </c>
      <c r="CD221" s="343"/>
      <c r="CE221" s="177">
        <v>304.94117647058823</v>
      </c>
      <c r="CF221" s="342">
        <v>55512</v>
      </c>
      <c r="CG221" s="343"/>
      <c r="CH221" s="172">
        <f t="shared" si="62"/>
        <v>217.69411764705882</v>
      </c>
      <c r="CJ221" s="342">
        <v>55512</v>
      </c>
      <c r="CK221" s="343"/>
      <c r="CL221" s="164">
        <f t="shared" si="63"/>
        <v>0.84705882352941175</v>
      </c>
      <c r="CM221" s="342">
        <v>55512</v>
      </c>
      <c r="CN221" s="343"/>
      <c r="CO221" s="164">
        <f t="shared" si="64"/>
        <v>0.84705882352941175</v>
      </c>
      <c r="CP221" s="342">
        <v>55512</v>
      </c>
      <c r="CQ221" s="343"/>
      <c r="CR221" s="164">
        <f t="shared" si="65"/>
        <v>0.84705882352941175</v>
      </c>
      <c r="CS221" s="342">
        <v>55512</v>
      </c>
      <c r="CT221" s="343"/>
      <c r="CU221" s="164">
        <f t="shared" si="66"/>
        <v>0.84705882352941175</v>
      </c>
      <c r="CV221" s="342">
        <v>55512</v>
      </c>
      <c r="CW221" s="343"/>
      <c r="CX221" s="164">
        <f t="shared" si="67"/>
        <v>0.84705882352941175</v>
      </c>
      <c r="CY221" s="342">
        <v>55512</v>
      </c>
      <c r="CZ221" s="343"/>
      <c r="DA221" s="164">
        <f t="shared" si="68"/>
        <v>0.84705882352941175</v>
      </c>
      <c r="DC221" s="3">
        <v>216</v>
      </c>
      <c r="DD221" s="3" t="s">
        <v>186</v>
      </c>
      <c r="DE221" s="3">
        <v>216</v>
      </c>
      <c r="DF221" s="168" t="s">
        <v>110</v>
      </c>
      <c r="DG221" s="3">
        <v>216</v>
      </c>
      <c r="DH221" s="164" t="s">
        <v>211</v>
      </c>
      <c r="DI221" s="3">
        <v>216</v>
      </c>
      <c r="DJ221" s="164" t="s">
        <v>152</v>
      </c>
      <c r="DK221" s="3">
        <v>216</v>
      </c>
      <c r="DL221" s="167">
        <f t="shared" si="71"/>
        <v>6.8921553784860539</v>
      </c>
      <c r="DM221" s="3">
        <v>216</v>
      </c>
      <c r="DN221" s="167">
        <f t="shared" si="72"/>
        <v>13.78481075697211</v>
      </c>
      <c r="DP221" s="3">
        <v>216</v>
      </c>
      <c r="DQ221" s="208"/>
      <c r="DS221" s="342">
        <v>55512</v>
      </c>
      <c r="DT221" s="343"/>
      <c r="DU221" s="232">
        <f t="shared" si="69"/>
        <v>0.67764705882352949</v>
      </c>
      <c r="DV221" s="342">
        <v>55512</v>
      </c>
      <c r="DW221" s="343"/>
      <c r="DX221" s="233">
        <f t="shared" si="70"/>
        <v>0.67764705882352949</v>
      </c>
      <c r="DY221" s="231"/>
      <c r="DZ221" s="227">
        <v>216</v>
      </c>
      <c r="EA221" s="208"/>
      <c r="EB221" s="3">
        <v>216</v>
      </c>
      <c r="EC221" s="3">
        <v>69</v>
      </c>
    </row>
    <row r="222" spans="1:133">
      <c r="A222" s="342">
        <v>55769</v>
      </c>
      <c r="B222" s="343"/>
      <c r="C222" s="164">
        <f t="shared" si="60"/>
        <v>0.85098039215686272</v>
      </c>
      <c r="D222" s="3">
        <v>217</v>
      </c>
      <c r="E222" s="207" t="s">
        <v>204</v>
      </c>
      <c r="F222" s="342">
        <v>55769</v>
      </c>
      <c r="G222" s="343"/>
      <c r="H222" s="208"/>
      <c r="I222" s="342">
        <v>55769</v>
      </c>
      <c r="J222" s="343"/>
      <c r="K222" s="208"/>
      <c r="L222" s="342">
        <v>55769</v>
      </c>
      <c r="M222" s="343"/>
      <c r="N222" s="208"/>
      <c r="O222" s="342">
        <v>55769</v>
      </c>
      <c r="P222" s="343"/>
      <c r="Q222" s="208"/>
      <c r="R222" s="342">
        <v>55769</v>
      </c>
      <c r="S222" s="343"/>
      <c r="T222" s="208"/>
      <c r="U222" s="342">
        <v>55769</v>
      </c>
      <c r="V222" s="343"/>
      <c r="W222" s="208"/>
      <c r="X222" s="342">
        <v>55769</v>
      </c>
      <c r="Y222" s="343"/>
      <c r="Z222" s="208"/>
      <c r="AA222" s="342">
        <v>55769</v>
      </c>
      <c r="AB222" s="343"/>
      <c r="AC222" s="208"/>
      <c r="AD222" s="342">
        <v>55769</v>
      </c>
      <c r="AE222" s="343"/>
      <c r="AF222" s="164">
        <f t="shared" si="61"/>
        <v>0.85098039215686272</v>
      </c>
      <c r="AG222" s="3">
        <v>217</v>
      </c>
      <c r="AH222" s="207" t="s">
        <v>204</v>
      </c>
      <c r="AI222" s="342">
        <v>55769</v>
      </c>
      <c r="AJ222" s="343"/>
      <c r="AK222" s="208"/>
      <c r="AL222" s="342">
        <v>55769</v>
      </c>
      <c r="AM222" s="343"/>
      <c r="AN222" s="208"/>
      <c r="AO222" s="342">
        <v>55769</v>
      </c>
      <c r="AP222" s="343"/>
      <c r="AQ222" s="208"/>
      <c r="AR222" s="342">
        <v>55769</v>
      </c>
      <c r="AS222" s="343"/>
      <c r="AT222" s="208"/>
      <c r="AU222" s="342">
        <v>55769</v>
      </c>
      <c r="AV222" s="343"/>
      <c r="AW222" s="208"/>
      <c r="AX222" s="342">
        <v>55769</v>
      </c>
      <c r="AY222" s="343"/>
      <c r="AZ222" s="208"/>
      <c r="BA222" s="342">
        <v>55769</v>
      </c>
      <c r="BB222" s="343"/>
      <c r="BC222" s="208"/>
      <c r="BD222" s="342">
        <v>55769</v>
      </c>
      <c r="BE222" s="343"/>
      <c r="BF222" s="208"/>
      <c r="BG222" s="3">
        <v>217</v>
      </c>
      <c r="BH222" s="164">
        <f t="shared" si="56"/>
        <v>0.85098039215686272</v>
      </c>
      <c r="BI222" s="3">
        <v>217</v>
      </c>
      <c r="BJ222" s="174">
        <v>21.215139442231074</v>
      </c>
      <c r="BK222" s="281">
        <v>13.792727272727273</v>
      </c>
      <c r="BL222" s="163" t="str">
        <f t="shared" si="73"/>
        <v>nothing</v>
      </c>
      <c r="BM222" s="3" t="str">
        <f t="shared" si="73"/>
        <v>nothing</v>
      </c>
      <c r="BS222" s="342">
        <v>55769</v>
      </c>
      <c r="BT222" s="343"/>
      <c r="BU222" s="3">
        <v>8750</v>
      </c>
      <c r="BV222" s="342">
        <v>55769</v>
      </c>
      <c r="BW222" s="343"/>
      <c r="BX222" s="3">
        <v>70</v>
      </c>
      <c r="BZ222" s="342">
        <v>55769</v>
      </c>
      <c r="CA222" s="343"/>
      <c r="CB222" s="163">
        <v>8750</v>
      </c>
      <c r="CC222" s="342">
        <v>55769</v>
      </c>
      <c r="CD222" s="343"/>
      <c r="CE222" s="177">
        <v>306.35294117647061</v>
      </c>
      <c r="CF222" s="342">
        <v>55769</v>
      </c>
      <c r="CG222" s="343"/>
      <c r="CH222" s="172">
        <f t="shared" si="62"/>
        <v>218.70196078431371</v>
      </c>
      <c r="CJ222" s="342">
        <v>55769</v>
      </c>
      <c r="CK222" s="343"/>
      <c r="CL222" s="164">
        <f t="shared" si="63"/>
        <v>0.85098039215686272</v>
      </c>
      <c r="CM222" s="342">
        <v>55769</v>
      </c>
      <c r="CN222" s="343"/>
      <c r="CO222" s="164">
        <f t="shared" si="64"/>
        <v>0.85098039215686272</v>
      </c>
      <c r="CP222" s="342">
        <v>55769</v>
      </c>
      <c r="CQ222" s="343"/>
      <c r="CR222" s="164">
        <f t="shared" si="65"/>
        <v>0.85098039215686272</v>
      </c>
      <c r="CS222" s="342">
        <v>55769</v>
      </c>
      <c r="CT222" s="343"/>
      <c r="CU222" s="164">
        <f t="shared" si="66"/>
        <v>0.85098039215686272</v>
      </c>
      <c r="CV222" s="342">
        <v>55769</v>
      </c>
      <c r="CW222" s="343"/>
      <c r="CX222" s="164">
        <f t="shared" si="67"/>
        <v>0.85098039215686272</v>
      </c>
      <c r="CY222" s="342">
        <v>55769</v>
      </c>
      <c r="CZ222" s="343"/>
      <c r="DA222" s="164">
        <f t="shared" si="68"/>
        <v>0.85098039215686272</v>
      </c>
      <c r="DC222" s="3">
        <v>217</v>
      </c>
      <c r="DD222" s="3" t="s">
        <v>186</v>
      </c>
      <c r="DE222" s="3">
        <v>217</v>
      </c>
      <c r="DF222" s="168" t="s">
        <v>110</v>
      </c>
      <c r="DG222" s="3">
        <v>217</v>
      </c>
      <c r="DH222" s="164" t="s">
        <v>211</v>
      </c>
      <c r="DI222" s="3">
        <v>217</v>
      </c>
      <c r="DJ222" s="164" t="s">
        <v>152</v>
      </c>
      <c r="DK222" s="3">
        <v>217</v>
      </c>
      <c r="DL222" s="167">
        <f t="shared" si="71"/>
        <v>6.9718366533864522</v>
      </c>
      <c r="DM222" s="3">
        <v>217</v>
      </c>
      <c r="DN222" s="167">
        <f t="shared" si="72"/>
        <v>13.944173306772907</v>
      </c>
      <c r="DP222" s="3">
        <v>217</v>
      </c>
      <c r="DQ222" s="208"/>
      <c r="DS222" s="342">
        <v>55769</v>
      </c>
      <c r="DT222" s="343"/>
      <c r="DU222" s="232">
        <f t="shared" si="69"/>
        <v>0.6807843137254902</v>
      </c>
      <c r="DV222" s="342">
        <v>55769</v>
      </c>
      <c r="DW222" s="343"/>
      <c r="DX222" s="233">
        <f t="shared" si="70"/>
        <v>0.6807843137254902</v>
      </c>
      <c r="DY222" s="231"/>
      <c r="DZ222" s="227">
        <v>217</v>
      </c>
      <c r="EA222" s="208"/>
      <c r="EB222" s="3">
        <v>217</v>
      </c>
      <c r="EC222" s="3">
        <v>70</v>
      </c>
    </row>
    <row r="223" spans="1:133">
      <c r="A223" s="342">
        <v>56026</v>
      </c>
      <c r="B223" s="343"/>
      <c r="C223" s="164">
        <f t="shared" si="60"/>
        <v>0.85490196078431369</v>
      </c>
      <c r="D223" s="3">
        <v>218</v>
      </c>
      <c r="E223" s="207" t="s">
        <v>204</v>
      </c>
      <c r="F223" s="342">
        <v>56026</v>
      </c>
      <c r="G223" s="343"/>
      <c r="H223" s="208"/>
      <c r="I223" s="342">
        <v>56026</v>
      </c>
      <c r="J223" s="343"/>
      <c r="K223" s="208"/>
      <c r="L223" s="342">
        <v>56026</v>
      </c>
      <c r="M223" s="343"/>
      <c r="N223" s="208"/>
      <c r="O223" s="342">
        <v>56026</v>
      </c>
      <c r="P223" s="343"/>
      <c r="Q223" s="208"/>
      <c r="R223" s="342">
        <v>56026</v>
      </c>
      <c r="S223" s="343"/>
      <c r="T223" s="208"/>
      <c r="U223" s="342">
        <v>56026</v>
      </c>
      <c r="V223" s="343"/>
      <c r="W223" s="208"/>
      <c r="X223" s="342">
        <v>56026</v>
      </c>
      <c r="Y223" s="343"/>
      <c r="Z223" s="208"/>
      <c r="AA223" s="342">
        <v>56026</v>
      </c>
      <c r="AB223" s="343"/>
      <c r="AC223" s="208"/>
      <c r="AD223" s="342">
        <v>56026</v>
      </c>
      <c r="AE223" s="343"/>
      <c r="AF223" s="164">
        <f t="shared" si="61"/>
        <v>0.85490196078431369</v>
      </c>
      <c r="AG223" s="3">
        <v>218</v>
      </c>
      <c r="AH223" s="207" t="s">
        <v>204</v>
      </c>
      <c r="AI223" s="342">
        <v>56026</v>
      </c>
      <c r="AJ223" s="343"/>
      <c r="AK223" s="208"/>
      <c r="AL223" s="342">
        <v>56026</v>
      </c>
      <c r="AM223" s="343"/>
      <c r="AN223" s="208"/>
      <c r="AO223" s="342">
        <v>56026</v>
      </c>
      <c r="AP223" s="343"/>
      <c r="AQ223" s="208"/>
      <c r="AR223" s="342">
        <v>56026</v>
      </c>
      <c r="AS223" s="343"/>
      <c r="AT223" s="208"/>
      <c r="AU223" s="342">
        <v>56026</v>
      </c>
      <c r="AV223" s="343"/>
      <c r="AW223" s="208"/>
      <c r="AX223" s="342">
        <v>56026</v>
      </c>
      <c r="AY223" s="343"/>
      <c r="AZ223" s="208"/>
      <c r="BA223" s="342">
        <v>56026</v>
      </c>
      <c r="BB223" s="343"/>
      <c r="BC223" s="208"/>
      <c r="BD223" s="342">
        <v>56026</v>
      </c>
      <c r="BE223" s="343"/>
      <c r="BF223" s="208"/>
      <c r="BG223" s="3">
        <v>218</v>
      </c>
      <c r="BH223" s="164">
        <f t="shared" si="56"/>
        <v>0.85490196078431369</v>
      </c>
      <c r="BI223" s="3">
        <v>218</v>
      </c>
      <c r="BJ223" s="174">
        <v>21.314741035856574</v>
      </c>
      <c r="BK223" s="281">
        <v>13.898181818181818</v>
      </c>
      <c r="BL223" s="163" t="str">
        <f t="shared" si="73"/>
        <v>nothing</v>
      </c>
      <c r="BM223" s="3" t="str">
        <f t="shared" si="73"/>
        <v>nothing</v>
      </c>
      <c r="BS223" s="342">
        <v>56026</v>
      </c>
      <c r="BT223" s="343"/>
      <c r="BU223" s="3">
        <v>8800</v>
      </c>
      <c r="BV223" s="342">
        <v>56026</v>
      </c>
      <c r="BW223" s="343"/>
      <c r="BX223" s="3">
        <v>71</v>
      </c>
      <c r="BZ223" s="342">
        <v>56026</v>
      </c>
      <c r="CA223" s="343"/>
      <c r="CB223" s="163">
        <v>8800</v>
      </c>
      <c r="CC223" s="342">
        <v>56026</v>
      </c>
      <c r="CD223" s="343"/>
      <c r="CE223" s="177">
        <v>307.76470588235293</v>
      </c>
      <c r="CF223" s="342">
        <v>56026</v>
      </c>
      <c r="CG223" s="343"/>
      <c r="CH223" s="172">
        <f t="shared" si="62"/>
        <v>219.70980392156864</v>
      </c>
      <c r="CJ223" s="342">
        <v>56026</v>
      </c>
      <c r="CK223" s="343"/>
      <c r="CL223" s="164">
        <f t="shared" si="63"/>
        <v>0.85490196078431369</v>
      </c>
      <c r="CM223" s="342">
        <v>56026</v>
      </c>
      <c r="CN223" s="343"/>
      <c r="CO223" s="164">
        <f t="shared" si="64"/>
        <v>0.85490196078431369</v>
      </c>
      <c r="CP223" s="342">
        <v>56026</v>
      </c>
      <c r="CQ223" s="343"/>
      <c r="CR223" s="164">
        <f t="shared" si="65"/>
        <v>0.85490196078431369</v>
      </c>
      <c r="CS223" s="342">
        <v>56026</v>
      </c>
      <c r="CT223" s="343"/>
      <c r="CU223" s="164">
        <f t="shared" si="66"/>
        <v>0.85490196078431369</v>
      </c>
      <c r="CV223" s="342">
        <v>56026</v>
      </c>
      <c r="CW223" s="343"/>
      <c r="CX223" s="164">
        <f t="shared" si="67"/>
        <v>0.85490196078431369</v>
      </c>
      <c r="CY223" s="342">
        <v>56026</v>
      </c>
      <c r="CZ223" s="343"/>
      <c r="DA223" s="164">
        <f t="shared" si="68"/>
        <v>0.85490196078431369</v>
      </c>
      <c r="DC223" s="3">
        <v>218</v>
      </c>
      <c r="DD223" s="3" t="s">
        <v>186</v>
      </c>
      <c r="DE223" s="3">
        <v>218</v>
      </c>
      <c r="DF223" s="168" t="s">
        <v>110</v>
      </c>
      <c r="DG223" s="3">
        <v>218</v>
      </c>
      <c r="DH223" s="164" t="s">
        <v>211</v>
      </c>
      <c r="DI223" s="3">
        <v>218</v>
      </c>
      <c r="DJ223" s="164" t="s">
        <v>152</v>
      </c>
      <c r="DK223" s="3">
        <v>218</v>
      </c>
      <c r="DL223" s="167">
        <f t="shared" si="71"/>
        <v>7.0515179282868505</v>
      </c>
      <c r="DM223" s="3">
        <v>218</v>
      </c>
      <c r="DN223" s="167">
        <f t="shared" si="72"/>
        <v>14.103535856573703</v>
      </c>
      <c r="DP223" s="3">
        <v>218</v>
      </c>
      <c r="DQ223" s="208"/>
      <c r="DS223" s="342">
        <v>56026</v>
      </c>
      <c r="DT223" s="343"/>
      <c r="DU223" s="232">
        <f t="shared" si="69"/>
        <v>0.68392156862745102</v>
      </c>
      <c r="DV223" s="342">
        <v>56026</v>
      </c>
      <c r="DW223" s="343"/>
      <c r="DX223" s="233">
        <f t="shared" si="70"/>
        <v>0.68392156862745102</v>
      </c>
      <c r="DY223" s="231"/>
      <c r="DZ223" s="227">
        <v>218</v>
      </c>
      <c r="EA223" s="208"/>
      <c r="EB223" s="3">
        <v>218</v>
      </c>
      <c r="EC223" s="3">
        <v>71</v>
      </c>
    </row>
    <row r="224" spans="1:133">
      <c r="A224" s="342">
        <v>56283</v>
      </c>
      <c r="B224" s="343"/>
      <c r="C224" s="164">
        <f t="shared" si="60"/>
        <v>0.85882352941176465</v>
      </c>
      <c r="D224" s="3">
        <v>219</v>
      </c>
      <c r="E224" s="207" t="s">
        <v>204</v>
      </c>
      <c r="F224" s="342">
        <v>56283</v>
      </c>
      <c r="G224" s="343"/>
      <c r="H224" s="208"/>
      <c r="I224" s="342">
        <v>56283</v>
      </c>
      <c r="J224" s="343"/>
      <c r="K224" s="208"/>
      <c r="L224" s="342">
        <v>56283</v>
      </c>
      <c r="M224" s="343"/>
      <c r="N224" s="208"/>
      <c r="O224" s="342">
        <v>56283</v>
      </c>
      <c r="P224" s="343"/>
      <c r="Q224" s="208"/>
      <c r="R224" s="342">
        <v>56283</v>
      </c>
      <c r="S224" s="343"/>
      <c r="T224" s="208"/>
      <c r="U224" s="342">
        <v>56283</v>
      </c>
      <c r="V224" s="343"/>
      <c r="W224" s="208"/>
      <c r="X224" s="342">
        <v>56283</v>
      </c>
      <c r="Y224" s="343"/>
      <c r="Z224" s="208"/>
      <c r="AA224" s="342">
        <v>56283</v>
      </c>
      <c r="AB224" s="343"/>
      <c r="AC224" s="208"/>
      <c r="AD224" s="342">
        <v>56283</v>
      </c>
      <c r="AE224" s="343"/>
      <c r="AF224" s="164">
        <f t="shared" si="61"/>
        <v>0.85882352941176465</v>
      </c>
      <c r="AG224" s="3">
        <v>219</v>
      </c>
      <c r="AH224" s="207" t="s">
        <v>204</v>
      </c>
      <c r="AI224" s="342">
        <v>56283</v>
      </c>
      <c r="AJ224" s="343"/>
      <c r="AK224" s="208"/>
      <c r="AL224" s="342">
        <v>56283</v>
      </c>
      <c r="AM224" s="343"/>
      <c r="AN224" s="208"/>
      <c r="AO224" s="342">
        <v>56283</v>
      </c>
      <c r="AP224" s="343"/>
      <c r="AQ224" s="208"/>
      <c r="AR224" s="342">
        <v>56283</v>
      </c>
      <c r="AS224" s="343"/>
      <c r="AT224" s="208"/>
      <c r="AU224" s="342">
        <v>56283</v>
      </c>
      <c r="AV224" s="343"/>
      <c r="AW224" s="208"/>
      <c r="AX224" s="342">
        <v>56283</v>
      </c>
      <c r="AY224" s="343"/>
      <c r="AZ224" s="208"/>
      <c r="BA224" s="342">
        <v>56283</v>
      </c>
      <c r="BB224" s="343"/>
      <c r="BC224" s="208"/>
      <c r="BD224" s="342">
        <v>56283</v>
      </c>
      <c r="BE224" s="343"/>
      <c r="BF224" s="208"/>
      <c r="BG224" s="3">
        <v>219</v>
      </c>
      <c r="BH224" s="164">
        <f t="shared" si="56"/>
        <v>0.85882352941176465</v>
      </c>
      <c r="BI224" s="3">
        <v>219</v>
      </c>
      <c r="BJ224" s="174">
        <v>21.414342629482071</v>
      </c>
      <c r="BK224" s="281">
        <v>14.003636363636364</v>
      </c>
      <c r="BL224" s="163" t="str">
        <f t="shared" si="73"/>
        <v>nothing</v>
      </c>
      <c r="BM224" s="3" t="str">
        <f t="shared" si="73"/>
        <v>nothing</v>
      </c>
      <c r="BS224" s="342">
        <v>56283</v>
      </c>
      <c r="BT224" s="343"/>
      <c r="BU224" s="3">
        <v>8850</v>
      </c>
      <c r="BV224" s="342">
        <v>56283</v>
      </c>
      <c r="BW224" s="343"/>
      <c r="BX224" s="3">
        <v>72</v>
      </c>
      <c r="BZ224" s="342">
        <v>56283</v>
      </c>
      <c r="CA224" s="343"/>
      <c r="CB224" s="163">
        <v>8850</v>
      </c>
      <c r="CC224" s="342">
        <v>56283</v>
      </c>
      <c r="CD224" s="343"/>
      <c r="CE224" s="177">
        <v>309.1764705882353</v>
      </c>
      <c r="CF224" s="342">
        <v>56283</v>
      </c>
      <c r="CG224" s="343"/>
      <c r="CH224" s="172">
        <f t="shared" si="62"/>
        <v>220.71764705882353</v>
      </c>
      <c r="CJ224" s="342">
        <v>56283</v>
      </c>
      <c r="CK224" s="343"/>
      <c r="CL224" s="164">
        <f t="shared" si="63"/>
        <v>0.85882352941176465</v>
      </c>
      <c r="CM224" s="342">
        <v>56283</v>
      </c>
      <c r="CN224" s="343"/>
      <c r="CO224" s="164">
        <f t="shared" si="64"/>
        <v>0.85882352941176465</v>
      </c>
      <c r="CP224" s="342">
        <v>56283</v>
      </c>
      <c r="CQ224" s="343"/>
      <c r="CR224" s="164">
        <f t="shared" si="65"/>
        <v>0.85882352941176465</v>
      </c>
      <c r="CS224" s="342">
        <v>56283</v>
      </c>
      <c r="CT224" s="343"/>
      <c r="CU224" s="164">
        <f t="shared" si="66"/>
        <v>0.85882352941176465</v>
      </c>
      <c r="CV224" s="342">
        <v>56283</v>
      </c>
      <c r="CW224" s="343"/>
      <c r="CX224" s="164">
        <f t="shared" si="67"/>
        <v>0.85882352941176465</v>
      </c>
      <c r="CY224" s="342">
        <v>56283</v>
      </c>
      <c r="CZ224" s="343"/>
      <c r="DA224" s="164">
        <f t="shared" si="68"/>
        <v>0.85882352941176465</v>
      </c>
      <c r="DC224" s="3">
        <v>219</v>
      </c>
      <c r="DD224" s="3" t="s">
        <v>186</v>
      </c>
      <c r="DE224" s="3">
        <v>219</v>
      </c>
      <c r="DF224" s="168" t="s">
        <v>110</v>
      </c>
      <c r="DG224" s="3">
        <v>219</v>
      </c>
      <c r="DH224" s="164" t="s">
        <v>211</v>
      </c>
      <c r="DI224" s="3">
        <v>219</v>
      </c>
      <c r="DJ224" s="164" t="s">
        <v>152</v>
      </c>
      <c r="DK224" s="3">
        <v>219</v>
      </c>
      <c r="DL224" s="167">
        <f t="shared" si="71"/>
        <v>7.1311992031872489</v>
      </c>
      <c r="DM224" s="3">
        <v>219</v>
      </c>
      <c r="DN224" s="167">
        <f t="shared" si="72"/>
        <v>14.2628984063745</v>
      </c>
      <c r="DP224" s="3">
        <v>219</v>
      </c>
      <c r="DQ224" s="208"/>
      <c r="DS224" s="342">
        <v>56283</v>
      </c>
      <c r="DT224" s="343"/>
      <c r="DU224" s="232">
        <f t="shared" si="69"/>
        <v>0.68705882352941172</v>
      </c>
      <c r="DV224" s="342">
        <v>56283</v>
      </c>
      <c r="DW224" s="343"/>
      <c r="DX224" s="233">
        <f t="shared" si="70"/>
        <v>0.68705882352941172</v>
      </c>
      <c r="DY224" s="231"/>
      <c r="DZ224" s="227">
        <v>219</v>
      </c>
      <c r="EA224" s="208"/>
      <c r="EB224" s="3">
        <v>219</v>
      </c>
      <c r="EC224" s="3">
        <v>72</v>
      </c>
    </row>
    <row r="225" spans="1:133">
      <c r="A225" s="342">
        <v>56540</v>
      </c>
      <c r="B225" s="343"/>
      <c r="C225" s="164">
        <f t="shared" si="60"/>
        <v>0.86274509803921573</v>
      </c>
      <c r="D225" s="3">
        <v>220</v>
      </c>
      <c r="E225" s="207" t="s">
        <v>204</v>
      </c>
      <c r="F225" s="342">
        <v>56540</v>
      </c>
      <c r="G225" s="343"/>
      <c r="H225" s="208"/>
      <c r="I225" s="342">
        <v>56540</v>
      </c>
      <c r="J225" s="343"/>
      <c r="K225" s="208"/>
      <c r="L225" s="342">
        <v>56540</v>
      </c>
      <c r="M225" s="343"/>
      <c r="N225" s="208"/>
      <c r="O225" s="342">
        <v>56540</v>
      </c>
      <c r="P225" s="343"/>
      <c r="Q225" s="208"/>
      <c r="R225" s="342">
        <v>56540</v>
      </c>
      <c r="S225" s="343"/>
      <c r="T225" s="208"/>
      <c r="U225" s="342">
        <v>56540</v>
      </c>
      <c r="V225" s="343"/>
      <c r="W225" s="208"/>
      <c r="X225" s="342">
        <v>56540</v>
      </c>
      <c r="Y225" s="343"/>
      <c r="Z225" s="208"/>
      <c r="AA225" s="342">
        <v>56540</v>
      </c>
      <c r="AB225" s="343"/>
      <c r="AC225" s="208"/>
      <c r="AD225" s="342">
        <v>56540</v>
      </c>
      <c r="AE225" s="343"/>
      <c r="AF225" s="164">
        <f t="shared" si="61"/>
        <v>0.86274509803921573</v>
      </c>
      <c r="AG225" s="3">
        <v>220</v>
      </c>
      <c r="AH225" s="207" t="s">
        <v>204</v>
      </c>
      <c r="AI225" s="342">
        <v>56540</v>
      </c>
      <c r="AJ225" s="343"/>
      <c r="AK225" s="208"/>
      <c r="AL225" s="342">
        <v>56540</v>
      </c>
      <c r="AM225" s="343"/>
      <c r="AN225" s="208"/>
      <c r="AO225" s="342">
        <v>56540</v>
      </c>
      <c r="AP225" s="343"/>
      <c r="AQ225" s="208"/>
      <c r="AR225" s="342">
        <v>56540</v>
      </c>
      <c r="AS225" s="343"/>
      <c r="AT225" s="208"/>
      <c r="AU225" s="342">
        <v>56540</v>
      </c>
      <c r="AV225" s="343"/>
      <c r="AW225" s="208"/>
      <c r="AX225" s="342">
        <v>56540</v>
      </c>
      <c r="AY225" s="343"/>
      <c r="AZ225" s="208"/>
      <c r="BA225" s="342">
        <v>56540</v>
      </c>
      <c r="BB225" s="343"/>
      <c r="BC225" s="208"/>
      <c r="BD225" s="342">
        <v>56540</v>
      </c>
      <c r="BE225" s="343"/>
      <c r="BF225" s="208"/>
      <c r="BG225" s="3">
        <v>220</v>
      </c>
      <c r="BH225" s="164">
        <f t="shared" si="56"/>
        <v>0.86274509803921573</v>
      </c>
      <c r="BI225" s="3">
        <v>220</v>
      </c>
      <c r="BJ225" s="174">
        <v>21.513944223107568</v>
      </c>
      <c r="BK225" s="281">
        <v>14.109090909090909</v>
      </c>
      <c r="BL225" s="163" t="str">
        <f t="shared" si="73"/>
        <v>nothing</v>
      </c>
      <c r="BM225" s="3" t="str">
        <f t="shared" si="73"/>
        <v>nothing</v>
      </c>
      <c r="BS225" s="342">
        <v>56540</v>
      </c>
      <c r="BT225" s="343"/>
      <c r="BU225" s="3">
        <v>8850</v>
      </c>
      <c r="BV225" s="342">
        <v>56540</v>
      </c>
      <c r="BW225" s="343"/>
      <c r="BX225" s="3">
        <v>72</v>
      </c>
      <c r="BZ225" s="342">
        <v>56540</v>
      </c>
      <c r="CA225" s="343"/>
      <c r="CB225" s="163">
        <v>8850</v>
      </c>
      <c r="CC225" s="342">
        <v>56540</v>
      </c>
      <c r="CD225" s="343"/>
      <c r="CE225" s="177">
        <v>310.58823529411762</v>
      </c>
      <c r="CF225" s="342">
        <v>56540</v>
      </c>
      <c r="CG225" s="343"/>
      <c r="CH225" s="172">
        <f t="shared" si="62"/>
        <v>221.72549019607843</v>
      </c>
      <c r="CJ225" s="342">
        <v>56540</v>
      </c>
      <c r="CK225" s="343"/>
      <c r="CL225" s="164">
        <f t="shared" si="63"/>
        <v>0.86274509803921573</v>
      </c>
      <c r="CM225" s="342">
        <v>56540</v>
      </c>
      <c r="CN225" s="343"/>
      <c r="CO225" s="164">
        <f t="shared" si="64"/>
        <v>0.86274509803921573</v>
      </c>
      <c r="CP225" s="342">
        <v>56540</v>
      </c>
      <c r="CQ225" s="343"/>
      <c r="CR225" s="164">
        <f t="shared" si="65"/>
        <v>0.86274509803921573</v>
      </c>
      <c r="CS225" s="342">
        <v>56540</v>
      </c>
      <c r="CT225" s="343"/>
      <c r="CU225" s="164">
        <f t="shared" si="66"/>
        <v>0.86274509803921573</v>
      </c>
      <c r="CV225" s="342">
        <v>56540</v>
      </c>
      <c r="CW225" s="343"/>
      <c r="CX225" s="164">
        <f t="shared" si="67"/>
        <v>0.86274509803921573</v>
      </c>
      <c r="CY225" s="342">
        <v>56540</v>
      </c>
      <c r="CZ225" s="343"/>
      <c r="DA225" s="164">
        <f t="shared" si="68"/>
        <v>0.86274509803921573</v>
      </c>
      <c r="DC225" s="3">
        <v>220</v>
      </c>
      <c r="DD225" s="3" t="s">
        <v>186</v>
      </c>
      <c r="DE225" s="3">
        <v>220</v>
      </c>
      <c r="DF225" s="168" t="s">
        <v>110</v>
      </c>
      <c r="DG225" s="3">
        <v>220</v>
      </c>
      <c r="DH225" s="164" t="s">
        <v>211</v>
      </c>
      <c r="DI225" s="3">
        <v>220</v>
      </c>
      <c r="DJ225" s="164" t="s">
        <v>152</v>
      </c>
      <c r="DK225" s="3">
        <v>220</v>
      </c>
      <c r="DL225" s="167">
        <f t="shared" si="71"/>
        <v>7.2108804780876472</v>
      </c>
      <c r="DM225" s="3">
        <v>220</v>
      </c>
      <c r="DN225" s="167">
        <f t="shared" si="72"/>
        <v>14.422260956175297</v>
      </c>
      <c r="DP225" s="3">
        <v>220</v>
      </c>
      <c r="DQ225" s="208"/>
      <c r="DS225" s="342">
        <v>56540</v>
      </c>
      <c r="DT225" s="343"/>
      <c r="DU225" s="232">
        <f t="shared" si="69"/>
        <v>0.69019607843137265</v>
      </c>
      <c r="DV225" s="342">
        <v>56540</v>
      </c>
      <c r="DW225" s="343"/>
      <c r="DX225" s="233">
        <f t="shared" si="70"/>
        <v>0.69019607843137265</v>
      </c>
      <c r="DY225" s="231"/>
      <c r="DZ225" s="227">
        <v>220</v>
      </c>
      <c r="EA225" s="208"/>
      <c r="EB225" s="3">
        <v>220</v>
      </c>
      <c r="EC225" s="3">
        <v>72</v>
      </c>
    </row>
    <row r="226" spans="1:133">
      <c r="A226" s="342">
        <v>56797</v>
      </c>
      <c r="B226" s="343"/>
      <c r="C226" s="164">
        <f t="shared" si="60"/>
        <v>0.8666666666666667</v>
      </c>
      <c r="D226" s="3">
        <v>221</v>
      </c>
      <c r="E226" s="207" t="s">
        <v>204</v>
      </c>
      <c r="F226" s="342">
        <v>56797</v>
      </c>
      <c r="G226" s="343"/>
      <c r="H226" s="208"/>
      <c r="I226" s="342">
        <v>56797</v>
      </c>
      <c r="J226" s="343"/>
      <c r="K226" s="208"/>
      <c r="L226" s="342">
        <v>56797</v>
      </c>
      <c r="M226" s="343"/>
      <c r="N226" s="208"/>
      <c r="O226" s="342">
        <v>56797</v>
      </c>
      <c r="P226" s="343"/>
      <c r="Q226" s="208"/>
      <c r="R226" s="342">
        <v>56797</v>
      </c>
      <c r="S226" s="343"/>
      <c r="T226" s="208"/>
      <c r="U226" s="342">
        <v>56797</v>
      </c>
      <c r="V226" s="343"/>
      <c r="W226" s="208"/>
      <c r="X226" s="342">
        <v>56797</v>
      </c>
      <c r="Y226" s="343"/>
      <c r="Z226" s="208"/>
      <c r="AA226" s="342">
        <v>56797</v>
      </c>
      <c r="AB226" s="343"/>
      <c r="AC226" s="208"/>
      <c r="AD226" s="342">
        <v>56797</v>
      </c>
      <c r="AE226" s="343"/>
      <c r="AF226" s="164">
        <f t="shared" si="61"/>
        <v>0.8666666666666667</v>
      </c>
      <c r="AG226" s="3">
        <v>221</v>
      </c>
      <c r="AH226" s="207" t="s">
        <v>204</v>
      </c>
      <c r="AI226" s="342">
        <v>56797</v>
      </c>
      <c r="AJ226" s="343"/>
      <c r="AK226" s="208"/>
      <c r="AL226" s="342">
        <v>56797</v>
      </c>
      <c r="AM226" s="343"/>
      <c r="AN226" s="208"/>
      <c r="AO226" s="342">
        <v>56797</v>
      </c>
      <c r="AP226" s="343"/>
      <c r="AQ226" s="208"/>
      <c r="AR226" s="342">
        <v>56797</v>
      </c>
      <c r="AS226" s="343"/>
      <c r="AT226" s="208"/>
      <c r="AU226" s="342">
        <v>56797</v>
      </c>
      <c r="AV226" s="343"/>
      <c r="AW226" s="208"/>
      <c r="AX226" s="342">
        <v>56797</v>
      </c>
      <c r="AY226" s="343"/>
      <c r="AZ226" s="208"/>
      <c r="BA226" s="342">
        <v>56797</v>
      </c>
      <c r="BB226" s="343"/>
      <c r="BC226" s="208"/>
      <c r="BD226" s="342">
        <v>56797</v>
      </c>
      <c r="BE226" s="343"/>
      <c r="BF226" s="208"/>
      <c r="BG226" s="3">
        <v>221</v>
      </c>
      <c r="BH226" s="164">
        <f t="shared" si="56"/>
        <v>0.8666666666666667</v>
      </c>
      <c r="BI226" s="3">
        <v>221</v>
      </c>
      <c r="BJ226" s="174">
        <v>21.613545816733065</v>
      </c>
      <c r="BK226" s="281">
        <v>14.214545454545455</v>
      </c>
      <c r="BL226" s="163" t="str">
        <f t="shared" ref="BL226:BM241" si="74">BL225</f>
        <v>nothing</v>
      </c>
      <c r="BM226" s="3" t="str">
        <f t="shared" si="74"/>
        <v>nothing</v>
      </c>
      <c r="BS226" s="342">
        <v>56797</v>
      </c>
      <c r="BT226" s="343"/>
      <c r="BU226" s="3">
        <v>8900</v>
      </c>
      <c r="BV226" s="342">
        <v>56797</v>
      </c>
      <c r="BW226" s="343"/>
      <c r="BX226" s="3">
        <v>73</v>
      </c>
      <c r="BZ226" s="342">
        <v>56797</v>
      </c>
      <c r="CA226" s="343"/>
      <c r="CB226" s="163">
        <v>8900</v>
      </c>
      <c r="CC226" s="342">
        <v>56797</v>
      </c>
      <c r="CD226" s="343"/>
      <c r="CE226" s="177">
        <v>312</v>
      </c>
      <c r="CF226" s="342">
        <v>56797</v>
      </c>
      <c r="CG226" s="343"/>
      <c r="CH226" s="172">
        <f t="shared" si="62"/>
        <v>222.73333333333332</v>
      </c>
      <c r="CJ226" s="342">
        <v>56797</v>
      </c>
      <c r="CK226" s="343"/>
      <c r="CL226" s="164">
        <f t="shared" si="63"/>
        <v>0.8666666666666667</v>
      </c>
      <c r="CM226" s="342">
        <v>56797</v>
      </c>
      <c r="CN226" s="343"/>
      <c r="CO226" s="164">
        <f t="shared" si="64"/>
        <v>0.8666666666666667</v>
      </c>
      <c r="CP226" s="342">
        <v>56797</v>
      </c>
      <c r="CQ226" s="343"/>
      <c r="CR226" s="164">
        <f t="shared" si="65"/>
        <v>0.8666666666666667</v>
      </c>
      <c r="CS226" s="342">
        <v>56797</v>
      </c>
      <c r="CT226" s="343"/>
      <c r="CU226" s="164">
        <f t="shared" si="66"/>
        <v>0.8666666666666667</v>
      </c>
      <c r="CV226" s="342">
        <v>56797</v>
      </c>
      <c r="CW226" s="343"/>
      <c r="CX226" s="164">
        <f t="shared" si="67"/>
        <v>0.8666666666666667</v>
      </c>
      <c r="CY226" s="342">
        <v>56797</v>
      </c>
      <c r="CZ226" s="343"/>
      <c r="DA226" s="164">
        <f t="shared" si="68"/>
        <v>0.8666666666666667</v>
      </c>
      <c r="DC226" s="3">
        <v>221</v>
      </c>
      <c r="DD226" s="3" t="s">
        <v>186</v>
      </c>
      <c r="DE226" s="3">
        <v>221</v>
      </c>
      <c r="DF226" s="168" t="s">
        <v>110</v>
      </c>
      <c r="DG226" s="3">
        <v>221</v>
      </c>
      <c r="DH226" s="164" t="s">
        <v>211</v>
      </c>
      <c r="DI226" s="3">
        <v>221</v>
      </c>
      <c r="DJ226" s="164" t="s">
        <v>152</v>
      </c>
      <c r="DK226" s="3">
        <v>221</v>
      </c>
      <c r="DL226" s="167">
        <f t="shared" si="71"/>
        <v>7.2905617529880455</v>
      </c>
      <c r="DM226" s="3">
        <v>221</v>
      </c>
      <c r="DN226" s="167">
        <f t="shared" si="72"/>
        <v>14.581623505976093</v>
      </c>
      <c r="DP226" s="3">
        <v>221</v>
      </c>
      <c r="DQ226" s="208"/>
      <c r="DS226" s="342">
        <v>56797</v>
      </c>
      <c r="DT226" s="343"/>
      <c r="DU226" s="232">
        <f t="shared" si="69"/>
        <v>0.69333333333333336</v>
      </c>
      <c r="DV226" s="342">
        <v>56797</v>
      </c>
      <c r="DW226" s="343"/>
      <c r="DX226" s="233">
        <f t="shared" si="70"/>
        <v>0.69333333333333336</v>
      </c>
      <c r="DY226" s="231"/>
      <c r="DZ226" s="227">
        <v>221</v>
      </c>
      <c r="EA226" s="208"/>
      <c r="EB226" s="3">
        <v>221</v>
      </c>
      <c r="EC226" s="3">
        <v>73</v>
      </c>
    </row>
    <row r="227" spans="1:133">
      <c r="A227" s="342">
        <v>57054</v>
      </c>
      <c r="B227" s="343"/>
      <c r="C227" s="164">
        <f t="shared" si="60"/>
        <v>0.87058823529411766</v>
      </c>
      <c r="D227" s="3">
        <v>222</v>
      </c>
      <c r="E227" s="207" t="s">
        <v>204</v>
      </c>
      <c r="F227" s="342">
        <v>57054</v>
      </c>
      <c r="G227" s="343"/>
      <c r="H227" s="208"/>
      <c r="I227" s="342">
        <v>57054</v>
      </c>
      <c r="J227" s="343"/>
      <c r="K227" s="208"/>
      <c r="L227" s="342">
        <v>57054</v>
      </c>
      <c r="M227" s="343"/>
      <c r="N227" s="208"/>
      <c r="O227" s="342">
        <v>57054</v>
      </c>
      <c r="P227" s="343"/>
      <c r="Q227" s="208"/>
      <c r="R227" s="342">
        <v>57054</v>
      </c>
      <c r="S227" s="343"/>
      <c r="T227" s="208"/>
      <c r="U227" s="342">
        <v>57054</v>
      </c>
      <c r="V227" s="343"/>
      <c r="W227" s="208"/>
      <c r="X227" s="342">
        <v>57054</v>
      </c>
      <c r="Y227" s="343"/>
      <c r="Z227" s="208"/>
      <c r="AA227" s="342">
        <v>57054</v>
      </c>
      <c r="AB227" s="343"/>
      <c r="AC227" s="208"/>
      <c r="AD227" s="342">
        <v>57054</v>
      </c>
      <c r="AE227" s="343"/>
      <c r="AF227" s="164">
        <f t="shared" si="61"/>
        <v>0.87058823529411766</v>
      </c>
      <c r="AG227" s="3">
        <v>222</v>
      </c>
      <c r="AH227" s="207" t="s">
        <v>204</v>
      </c>
      <c r="AI227" s="342">
        <v>57054</v>
      </c>
      <c r="AJ227" s="343"/>
      <c r="AK227" s="208"/>
      <c r="AL227" s="342">
        <v>57054</v>
      </c>
      <c r="AM227" s="343"/>
      <c r="AN227" s="208"/>
      <c r="AO227" s="342">
        <v>57054</v>
      </c>
      <c r="AP227" s="343"/>
      <c r="AQ227" s="208"/>
      <c r="AR227" s="342">
        <v>57054</v>
      </c>
      <c r="AS227" s="343"/>
      <c r="AT227" s="208"/>
      <c r="AU227" s="342">
        <v>57054</v>
      </c>
      <c r="AV227" s="343"/>
      <c r="AW227" s="208"/>
      <c r="AX227" s="342">
        <v>57054</v>
      </c>
      <c r="AY227" s="343"/>
      <c r="AZ227" s="208"/>
      <c r="BA227" s="342">
        <v>57054</v>
      </c>
      <c r="BB227" s="343"/>
      <c r="BC227" s="208"/>
      <c r="BD227" s="342">
        <v>57054</v>
      </c>
      <c r="BE227" s="343"/>
      <c r="BF227" s="208"/>
      <c r="BG227" s="3">
        <v>222</v>
      </c>
      <c r="BH227" s="164">
        <f t="shared" si="56"/>
        <v>0.87058823529411766</v>
      </c>
      <c r="BI227" s="3">
        <v>222</v>
      </c>
      <c r="BJ227" s="174">
        <v>21.713147410358566</v>
      </c>
      <c r="BK227" s="281">
        <v>14.32</v>
      </c>
      <c r="BL227" s="163" t="str">
        <f t="shared" si="74"/>
        <v>nothing</v>
      </c>
      <c r="BM227" s="3" t="str">
        <f t="shared" si="74"/>
        <v>nothing</v>
      </c>
      <c r="BS227" s="342">
        <v>57054</v>
      </c>
      <c r="BT227" s="343"/>
      <c r="BU227" s="3">
        <v>8950</v>
      </c>
      <c r="BV227" s="342">
        <v>57054</v>
      </c>
      <c r="BW227" s="343"/>
      <c r="BX227" s="3">
        <v>74</v>
      </c>
      <c r="BZ227" s="342">
        <v>57054</v>
      </c>
      <c r="CA227" s="343"/>
      <c r="CB227" s="163">
        <v>8950</v>
      </c>
      <c r="CC227" s="342">
        <v>57054</v>
      </c>
      <c r="CD227" s="343"/>
      <c r="CE227" s="177">
        <v>313.41176470588238</v>
      </c>
      <c r="CF227" s="342">
        <v>57054</v>
      </c>
      <c r="CG227" s="343"/>
      <c r="CH227" s="172">
        <f t="shared" si="62"/>
        <v>223.74117647058824</v>
      </c>
      <c r="CJ227" s="342">
        <v>57054</v>
      </c>
      <c r="CK227" s="343"/>
      <c r="CL227" s="164">
        <f t="shared" si="63"/>
        <v>0.87058823529411766</v>
      </c>
      <c r="CM227" s="342">
        <v>57054</v>
      </c>
      <c r="CN227" s="343"/>
      <c r="CO227" s="164">
        <f t="shared" si="64"/>
        <v>0.87058823529411766</v>
      </c>
      <c r="CP227" s="342">
        <v>57054</v>
      </c>
      <c r="CQ227" s="343"/>
      <c r="CR227" s="164">
        <f t="shared" si="65"/>
        <v>0.87058823529411766</v>
      </c>
      <c r="CS227" s="342">
        <v>57054</v>
      </c>
      <c r="CT227" s="343"/>
      <c r="CU227" s="164">
        <f t="shared" si="66"/>
        <v>0.87058823529411766</v>
      </c>
      <c r="CV227" s="342">
        <v>57054</v>
      </c>
      <c r="CW227" s="343"/>
      <c r="CX227" s="164">
        <f t="shared" si="67"/>
        <v>0.87058823529411766</v>
      </c>
      <c r="CY227" s="342">
        <v>57054</v>
      </c>
      <c r="CZ227" s="343"/>
      <c r="DA227" s="164">
        <f t="shared" si="68"/>
        <v>0.87058823529411766</v>
      </c>
      <c r="DC227" s="3">
        <v>222</v>
      </c>
      <c r="DD227" s="3" t="s">
        <v>186</v>
      </c>
      <c r="DE227" s="3">
        <v>222</v>
      </c>
      <c r="DF227" s="168" t="s">
        <v>110</v>
      </c>
      <c r="DG227" s="3">
        <v>222</v>
      </c>
      <c r="DH227" s="164" t="s">
        <v>211</v>
      </c>
      <c r="DI227" s="3">
        <v>222</v>
      </c>
      <c r="DJ227" s="164" t="s">
        <v>152</v>
      </c>
      <c r="DK227" s="3">
        <v>222</v>
      </c>
      <c r="DL227" s="167">
        <f t="shared" si="71"/>
        <v>7.3702430278884439</v>
      </c>
      <c r="DM227" s="3">
        <v>222</v>
      </c>
      <c r="DN227" s="167">
        <f t="shared" si="72"/>
        <v>14.74098605577689</v>
      </c>
      <c r="DP227" s="3">
        <v>222</v>
      </c>
      <c r="DQ227" s="208"/>
      <c r="DS227" s="342">
        <v>57054</v>
      </c>
      <c r="DT227" s="343"/>
      <c r="DU227" s="232">
        <f t="shared" si="69"/>
        <v>0.69647058823529417</v>
      </c>
      <c r="DV227" s="342">
        <v>57054</v>
      </c>
      <c r="DW227" s="343"/>
      <c r="DX227" s="233">
        <f t="shared" si="70"/>
        <v>0.69647058823529417</v>
      </c>
      <c r="DY227" s="231"/>
      <c r="DZ227" s="227">
        <v>222</v>
      </c>
      <c r="EA227" s="208"/>
      <c r="EB227" s="3">
        <v>222</v>
      </c>
      <c r="EC227" s="3">
        <v>74</v>
      </c>
    </row>
    <row r="228" spans="1:133">
      <c r="A228" s="342">
        <v>57311</v>
      </c>
      <c r="B228" s="343"/>
      <c r="C228" s="164">
        <f t="shared" si="60"/>
        <v>0.87450980392156863</v>
      </c>
      <c r="D228" s="3">
        <v>223</v>
      </c>
      <c r="E228" s="207" t="s">
        <v>204</v>
      </c>
      <c r="F228" s="342">
        <v>57311</v>
      </c>
      <c r="G228" s="343"/>
      <c r="H228" s="208"/>
      <c r="I228" s="342">
        <v>57311</v>
      </c>
      <c r="J228" s="343"/>
      <c r="K228" s="208"/>
      <c r="L228" s="342">
        <v>57311</v>
      </c>
      <c r="M228" s="343"/>
      <c r="N228" s="208"/>
      <c r="O228" s="342">
        <v>57311</v>
      </c>
      <c r="P228" s="343"/>
      <c r="Q228" s="208"/>
      <c r="R228" s="342">
        <v>57311</v>
      </c>
      <c r="S228" s="343"/>
      <c r="T228" s="208"/>
      <c r="U228" s="342">
        <v>57311</v>
      </c>
      <c r="V228" s="343"/>
      <c r="W228" s="208"/>
      <c r="X228" s="342">
        <v>57311</v>
      </c>
      <c r="Y228" s="343"/>
      <c r="Z228" s="208"/>
      <c r="AA228" s="342">
        <v>57311</v>
      </c>
      <c r="AB228" s="343"/>
      <c r="AC228" s="208"/>
      <c r="AD228" s="342">
        <v>57311</v>
      </c>
      <c r="AE228" s="343"/>
      <c r="AF228" s="164">
        <f t="shared" si="61"/>
        <v>0.87450980392156863</v>
      </c>
      <c r="AG228" s="3">
        <v>223</v>
      </c>
      <c r="AH228" s="207" t="s">
        <v>204</v>
      </c>
      <c r="AI228" s="342">
        <v>57311</v>
      </c>
      <c r="AJ228" s="343"/>
      <c r="AK228" s="208"/>
      <c r="AL228" s="342">
        <v>57311</v>
      </c>
      <c r="AM228" s="343"/>
      <c r="AN228" s="208"/>
      <c r="AO228" s="342">
        <v>57311</v>
      </c>
      <c r="AP228" s="343"/>
      <c r="AQ228" s="208"/>
      <c r="AR228" s="342">
        <v>57311</v>
      </c>
      <c r="AS228" s="343"/>
      <c r="AT228" s="208"/>
      <c r="AU228" s="342">
        <v>57311</v>
      </c>
      <c r="AV228" s="343"/>
      <c r="AW228" s="208"/>
      <c r="AX228" s="342">
        <v>57311</v>
      </c>
      <c r="AY228" s="343"/>
      <c r="AZ228" s="208"/>
      <c r="BA228" s="342">
        <v>57311</v>
      </c>
      <c r="BB228" s="343"/>
      <c r="BC228" s="208"/>
      <c r="BD228" s="342">
        <v>57311</v>
      </c>
      <c r="BE228" s="343"/>
      <c r="BF228" s="208"/>
      <c r="BG228" s="3">
        <v>223</v>
      </c>
      <c r="BH228" s="164">
        <f t="shared" ref="BH228:BH260" si="75">(BG228/255)</f>
        <v>0.87450980392156863</v>
      </c>
      <c r="BI228" s="3">
        <v>223</v>
      </c>
      <c r="BJ228" s="174">
        <v>21.812749003984063</v>
      </c>
      <c r="BK228" s="281">
        <v>14.425454545454546</v>
      </c>
      <c r="BL228" s="163" t="str">
        <f t="shared" si="74"/>
        <v>nothing</v>
      </c>
      <c r="BM228" s="3" t="str">
        <f t="shared" si="74"/>
        <v>nothing</v>
      </c>
      <c r="BS228" s="342">
        <v>57311</v>
      </c>
      <c r="BT228" s="343"/>
      <c r="BU228" s="3">
        <v>8950</v>
      </c>
      <c r="BV228" s="342">
        <v>57311</v>
      </c>
      <c r="BW228" s="343"/>
      <c r="BX228" s="3">
        <v>75</v>
      </c>
      <c r="BZ228" s="342">
        <v>57311</v>
      </c>
      <c r="CA228" s="343"/>
      <c r="CB228" s="163">
        <v>8950</v>
      </c>
      <c r="CC228" s="342">
        <v>57311</v>
      </c>
      <c r="CD228" s="343"/>
      <c r="CE228" s="177">
        <v>314.8235294117647</v>
      </c>
      <c r="CF228" s="342">
        <v>57311</v>
      </c>
      <c r="CG228" s="343"/>
      <c r="CH228" s="172">
        <f t="shared" si="62"/>
        <v>224.74901960784314</v>
      </c>
      <c r="CJ228" s="342">
        <v>57311</v>
      </c>
      <c r="CK228" s="343"/>
      <c r="CL228" s="164">
        <f t="shared" si="63"/>
        <v>0.87450980392156863</v>
      </c>
      <c r="CM228" s="342">
        <v>57311</v>
      </c>
      <c r="CN228" s="343"/>
      <c r="CO228" s="164">
        <f t="shared" si="64"/>
        <v>0.87450980392156863</v>
      </c>
      <c r="CP228" s="342">
        <v>57311</v>
      </c>
      <c r="CQ228" s="343"/>
      <c r="CR228" s="164">
        <f t="shared" si="65"/>
        <v>0.87450980392156863</v>
      </c>
      <c r="CS228" s="342">
        <v>57311</v>
      </c>
      <c r="CT228" s="343"/>
      <c r="CU228" s="164">
        <f t="shared" si="66"/>
        <v>0.87450980392156863</v>
      </c>
      <c r="CV228" s="342">
        <v>57311</v>
      </c>
      <c r="CW228" s="343"/>
      <c r="CX228" s="164">
        <f t="shared" si="67"/>
        <v>0.87450980392156863</v>
      </c>
      <c r="CY228" s="342">
        <v>57311</v>
      </c>
      <c r="CZ228" s="343"/>
      <c r="DA228" s="164">
        <f t="shared" si="68"/>
        <v>0.87450980392156863</v>
      </c>
      <c r="DC228" s="3">
        <v>223</v>
      </c>
      <c r="DD228" s="3" t="s">
        <v>186</v>
      </c>
      <c r="DE228" s="3">
        <v>223</v>
      </c>
      <c r="DF228" s="168" t="s">
        <v>110</v>
      </c>
      <c r="DG228" s="3">
        <v>223</v>
      </c>
      <c r="DH228" s="164" t="s">
        <v>211</v>
      </c>
      <c r="DI228" s="3">
        <v>223</v>
      </c>
      <c r="DJ228" s="164" t="s">
        <v>152</v>
      </c>
      <c r="DK228" s="3">
        <v>223</v>
      </c>
      <c r="DL228" s="167">
        <f t="shared" si="71"/>
        <v>7.4499243027888422</v>
      </c>
      <c r="DM228" s="3">
        <v>223</v>
      </c>
      <c r="DN228" s="167">
        <f t="shared" si="72"/>
        <v>14.900348605577687</v>
      </c>
      <c r="DP228" s="3">
        <v>223</v>
      </c>
      <c r="DQ228" s="208"/>
      <c r="DS228" s="342">
        <v>57311</v>
      </c>
      <c r="DT228" s="343"/>
      <c r="DU228" s="232">
        <f t="shared" si="69"/>
        <v>0.69960784313725499</v>
      </c>
      <c r="DV228" s="342">
        <v>57311</v>
      </c>
      <c r="DW228" s="343"/>
      <c r="DX228" s="233">
        <f t="shared" si="70"/>
        <v>0.69960784313725499</v>
      </c>
      <c r="DY228" s="231"/>
      <c r="DZ228" s="227">
        <v>223</v>
      </c>
      <c r="EA228" s="208"/>
      <c r="EB228" s="3">
        <v>223</v>
      </c>
      <c r="EC228" s="3">
        <v>75</v>
      </c>
    </row>
    <row r="229" spans="1:133">
      <c r="A229" s="342">
        <v>57568</v>
      </c>
      <c r="B229" s="343"/>
      <c r="C229" s="164">
        <f t="shared" si="60"/>
        <v>0.8784313725490196</v>
      </c>
      <c r="D229" s="3">
        <v>224</v>
      </c>
      <c r="E229" s="207" t="s">
        <v>204</v>
      </c>
      <c r="F229" s="342">
        <v>57568</v>
      </c>
      <c r="G229" s="343"/>
      <c r="H229" s="208"/>
      <c r="I229" s="342">
        <v>57568</v>
      </c>
      <c r="J229" s="343"/>
      <c r="K229" s="208"/>
      <c r="L229" s="342">
        <v>57568</v>
      </c>
      <c r="M229" s="343"/>
      <c r="N229" s="208"/>
      <c r="O229" s="342">
        <v>57568</v>
      </c>
      <c r="P229" s="343"/>
      <c r="Q229" s="208"/>
      <c r="R229" s="342">
        <v>57568</v>
      </c>
      <c r="S229" s="343"/>
      <c r="T229" s="208"/>
      <c r="U229" s="342">
        <v>57568</v>
      </c>
      <c r="V229" s="343"/>
      <c r="W229" s="208"/>
      <c r="X229" s="342">
        <v>57568</v>
      </c>
      <c r="Y229" s="343"/>
      <c r="Z229" s="208"/>
      <c r="AA229" s="342">
        <v>57568</v>
      </c>
      <c r="AB229" s="343"/>
      <c r="AC229" s="208"/>
      <c r="AD229" s="342">
        <v>57568</v>
      </c>
      <c r="AE229" s="343"/>
      <c r="AF229" s="164">
        <f t="shared" si="61"/>
        <v>0.8784313725490196</v>
      </c>
      <c r="AG229" s="3">
        <v>224</v>
      </c>
      <c r="AH229" s="207" t="s">
        <v>204</v>
      </c>
      <c r="AI229" s="342">
        <v>57568</v>
      </c>
      <c r="AJ229" s="343"/>
      <c r="AK229" s="208"/>
      <c r="AL229" s="342">
        <v>57568</v>
      </c>
      <c r="AM229" s="343"/>
      <c r="AN229" s="208"/>
      <c r="AO229" s="342">
        <v>57568</v>
      </c>
      <c r="AP229" s="343"/>
      <c r="AQ229" s="208"/>
      <c r="AR229" s="342">
        <v>57568</v>
      </c>
      <c r="AS229" s="343"/>
      <c r="AT229" s="208"/>
      <c r="AU229" s="342">
        <v>57568</v>
      </c>
      <c r="AV229" s="343"/>
      <c r="AW229" s="208"/>
      <c r="AX229" s="342">
        <v>57568</v>
      </c>
      <c r="AY229" s="343"/>
      <c r="AZ229" s="208"/>
      <c r="BA229" s="342">
        <v>57568</v>
      </c>
      <c r="BB229" s="343"/>
      <c r="BC229" s="208"/>
      <c r="BD229" s="342">
        <v>57568</v>
      </c>
      <c r="BE229" s="343"/>
      <c r="BF229" s="208"/>
      <c r="BG229" s="3">
        <v>224</v>
      </c>
      <c r="BH229" s="164">
        <f t="shared" si="75"/>
        <v>0.8784313725490196</v>
      </c>
      <c r="BI229" s="3">
        <v>224</v>
      </c>
      <c r="BJ229" s="174">
        <v>21.91235059760956</v>
      </c>
      <c r="BK229" s="281">
        <v>14.530909090909091</v>
      </c>
      <c r="BL229" s="163" t="str">
        <f t="shared" si="74"/>
        <v>nothing</v>
      </c>
      <c r="BM229" s="3" t="str">
        <f t="shared" si="74"/>
        <v>nothing</v>
      </c>
      <c r="BS229" s="342">
        <v>57568</v>
      </c>
      <c r="BT229" s="343"/>
      <c r="BU229" s="3">
        <v>9000</v>
      </c>
      <c r="BV229" s="342">
        <v>57568</v>
      </c>
      <c r="BW229" s="343"/>
      <c r="BX229" s="3">
        <v>76</v>
      </c>
      <c r="BZ229" s="342">
        <v>57568</v>
      </c>
      <c r="CA229" s="343"/>
      <c r="CB229" s="163">
        <v>9000</v>
      </c>
      <c r="CC229" s="342">
        <v>57568</v>
      </c>
      <c r="CD229" s="343"/>
      <c r="CE229" s="177">
        <v>316.23529411764707</v>
      </c>
      <c r="CF229" s="342">
        <v>57568</v>
      </c>
      <c r="CG229" s="343"/>
      <c r="CH229" s="172">
        <f t="shared" si="62"/>
        <v>225.75686274509803</v>
      </c>
      <c r="CJ229" s="342">
        <v>57568</v>
      </c>
      <c r="CK229" s="343"/>
      <c r="CL229" s="164">
        <f t="shared" si="63"/>
        <v>0.8784313725490196</v>
      </c>
      <c r="CM229" s="342">
        <v>57568</v>
      </c>
      <c r="CN229" s="343"/>
      <c r="CO229" s="164">
        <f t="shared" si="64"/>
        <v>0.8784313725490196</v>
      </c>
      <c r="CP229" s="342">
        <v>57568</v>
      </c>
      <c r="CQ229" s="343"/>
      <c r="CR229" s="164">
        <f t="shared" si="65"/>
        <v>0.8784313725490196</v>
      </c>
      <c r="CS229" s="342">
        <v>57568</v>
      </c>
      <c r="CT229" s="343"/>
      <c r="CU229" s="164">
        <f t="shared" si="66"/>
        <v>0.8784313725490196</v>
      </c>
      <c r="CV229" s="342">
        <v>57568</v>
      </c>
      <c r="CW229" s="343"/>
      <c r="CX229" s="164">
        <f t="shared" si="67"/>
        <v>0.8784313725490196</v>
      </c>
      <c r="CY229" s="342">
        <v>57568</v>
      </c>
      <c r="CZ229" s="343"/>
      <c r="DA229" s="164">
        <f t="shared" si="68"/>
        <v>0.8784313725490196</v>
      </c>
      <c r="DC229" s="3">
        <v>224</v>
      </c>
      <c r="DD229" s="3" t="s">
        <v>186</v>
      </c>
      <c r="DE229" s="3">
        <v>224</v>
      </c>
      <c r="DF229" s="168" t="s">
        <v>110</v>
      </c>
      <c r="DG229" s="3">
        <v>224</v>
      </c>
      <c r="DH229" s="164" t="s">
        <v>211</v>
      </c>
      <c r="DI229" s="3">
        <v>224</v>
      </c>
      <c r="DJ229" s="164" t="s">
        <v>152</v>
      </c>
      <c r="DK229" s="3">
        <v>224</v>
      </c>
      <c r="DL229" s="167">
        <f t="shared" si="71"/>
        <v>7.5296055776892405</v>
      </c>
      <c r="DM229" s="3">
        <v>224</v>
      </c>
      <c r="DN229" s="167">
        <f t="shared" si="72"/>
        <v>15.059711155378483</v>
      </c>
      <c r="DP229" s="3">
        <v>224</v>
      </c>
      <c r="DQ229" s="208"/>
      <c r="DS229" s="342">
        <v>57568</v>
      </c>
      <c r="DT229" s="343"/>
      <c r="DU229" s="232">
        <f t="shared" si="69"/>
        <v>0.7027450980392157</v>
      </c>
      <c r="DV229" s="342">
        <v>57568</v>
      </c>
      <c r="DW229" s="343"/>
      <c r="DX229" s="233">
        <f t="shared" si="70"/>
        <v>0.7027450980392157</v>
      </c>
      <c r="DY229" s="231"/>
      <c r="DZ229" s="227">
        <v>224</v>
      </c>
      <c r="EA229" s="208"/>
      <c r="EB229" s="3">
        <v>224</v>
      </c>
      <c r="EC229" s="3">
        <v>76</v>
      </c>
    </row>
    <row r="230" spans="1:133">
      <c r="A230" s="342">
        <v>57825</v>
      </c>
      <c r="B230" s="343"/>
      <c r="C230" s="164">
        <f t="shared" si="60"/>
        <v>0.88235294117647056</v>
      </c>
      <c r="D230" s="3">
        <v>225</v>
      </c>
      <c r="E230" s="207" t="s">
        <v>204</v>
      </c>
      <c r="F230" s="342">
        <v>57825</v>
      </c>
      <c r="G230" s="343"/>
      <c r="H230" s="208"/>
      <c r="I230" s="342">
        <v>57825</v>
      </c>
      <c r="J230" s="343"/>
      <c r="K230" s="208"/>
      <c r="L230" s="342">
        <v>57825</v>
      </c>
      <c r="M230" s="343"/>
      <c r="N230" s="208"/>
      <c r="O230" s="342">
        <v>57825</v>
      </c>
      <c r="P230" s="343"/>
      <c r="Q230" s="208"/>
      <c r="R230" s="342">
        <v>57825</v>
      </c>
      <c r="S230" s="343"/>
      <c r="T230" s="208"/>
      <c r="U230" s="342">
        <v>57825</v>
      </c>
      <c r="V230" s="343"/>
      <c r="W230" s="208"/>
      <c r="X230" s="342">
        <v>57825</v>
      </c>
      <c r="Y230" s="343"/>
      <c r="Z230" s="208"/>
      <c r="AA230" s="342">
        <v>57825</v>
      </c>
      <c r="AB230" s="343"/>
      <c r="AC230" s="208"/>
      <c r="AD230" s="342">
        <v>57825</v>
      </c>
      <c r="AE230" s="343"/>
      <c r="AF230" s="164">
        <f t="shared" si="61"/>
        <v>0.88235294117647056</v>
      </c>
      <c r="AG230" s="3">
        <v>225</v>
      </c>
      <c r="AH230" s="207" t="s">
        <v>204</v>
      </c>
      <c r="AI230" s="342">
        <v>57825</v>
      </c>
      <c r="AJ230" s="343"/>
      <c r="AK230" s="208"/>
      <c r="AL230" s="342">
        <v>57825</v>
      </c>
      <c r="AM230" s="343"/>
      <c r="AN230" s="208"/>
      <c r="AO230" s="342">
        <v>57825</v>
      </c>
      <c r="AP230" s="343"/>
      <c r="AQ230" s="208"/>
      <c r="AR230" s="342">
        <v>57825</v>
      </c>
      <c r="AS230" s="343"/>
      <c r="AT230" s="208"/>
      <c r="AU230" s="342">
        <v>57825</v>
      </c>
      <c r="AV230" s="343"/>
      <c r="AW230" s="208"/>
      <c r="AX230" s="342">
        <v>57825</v>
      </c>
      <c r="AY230" s="343"/>
      <c r="AZ230" s="208"/>
      <c r="BA230" s="342">
        <v>57825</v>
      </c>
      <c r="BB230" s="343"/>
      <c r="BC230" s="208"/>
      <c r="BD230" s="342">
        <v>57825</v>
      </c>
      <c r="BE230" s="343"/>
      <c r="BF230" s="208"/>
      <c r="BG230" s="3">
        <v>225</v>
      </c>
      <c r="BH230" s="164">
        <f t="shared" si="75"/>
        <v>0.88235294117647056</v>
      </c>
      <c r="BI230" s="3">
        <v>225</v>
      </c>
      <c r="BJ230" s="174">
        <v>22.011952191235057</v>
      </c>
      <c r="BK230" s="281">
        <v>14.636363636363637</v>
      </c>
      <c r="BL230" s="163" t="str">
        <f t="shared" si="74"/>
        <v>nothing</v>
      </c>
      <c r="BM230" s="3" t="str">
        <f t="shared" si="74"/>
        <v>nothing</v>
      </c>
      <c r="BS230" s="342">
        <v>57825</v>
      </c>
      <c r="BT230" s="343"/>
      <c r="BU230" s="3">
        <v>9000</v>
      </c>
      <c r="BV230" s="342">
        <v>57825</v>
      </c>
      <c r="BW230" s="343"/>
      <c r="BX230" s="3">
        <v>76</v>
      </c>
      <c r="BZ230" s="342">
        <v>57825</v>
      </c>
      <c r="CA230" s="343"/>
      <c r="CB230" s="163">
        <v>9000</v>
      </c>
      <c r="CC230" s="342">
        <v>57825</v>
      </c>
      <c r="CD230" s="343"/>
      <c r="CE230" s="177">
        <v>317.64705882352939</v>
      </c>
      <c r="CF230" s="342">
        <v>57825</v>
      </c>
      <c r="CG230" s="343"/>
      <c r="CH230" s="172">
        <f t="shared" si="62"/>
        <v>226.76470588235293</v>
      </c>
      <c r="CJ230" s="342">
        <v>57825</v>
      </c>
      <c r="CK230" s="343"/>
      <c r="CL230" s="164">
        <f t="shared" si="63"/>
        <v>0.88235294117647056</v>
      </c>
      <c r="CM230" s="342">
        <v>57825</v>
      </c>
      <c r="CN230" s="343"/>
      <c r="CO230" s="164">
        <f t="shared" si="64"/>
        <v>0.88235294117647056</v>
      </c>
      <c r="CP230" s="342">
        <v>57825</v>
      </c>
      <c r="CQ230" s="343"/>
      <c r="CR230" s="164">
        <f t="shared" si="65"/>
        <v>0.88235294117647056</v>
      </c>
      <c r="CS230" s="342">
        <v>57825</v>
      </c>
      <c r="CT230" s="343"/>
      <c r="CU230" s="164">
        <f t="shared" si="66"/>
        <v>0.88235294117647056</v>
      </c>
      <c r="CV230" s="342">
        <v>57825</v>
      </c>
      <c r="CW230" s="343"/>
      <c r="CX230" s="164">
        <f t="shared" si="67"/>
        <v>0.88235294117647056</v>
      </c>
      <c r="CY230" s="342">
        <v>57825</v>
      </c>
      <c r="CZ230" s="343"/>
      <c r="DA230" s="164">
        <f t="shared" si="68"/>
        <v>0.88235294117647056</v>
      </c>
      <c r="DC230" s="3">
        <v>225</v>
      </c>
      <c r="DD230" s="3" t="s">
        <v>186</v>
      </c>
      <c r="DE230" s="3">
        <v>225</v>
      </c>
      <c r="DF230" s="168" t="s">
        <v>110</v>
      </c>
      <c r="DG230" s="3">
        <v>225</v>
      </c>
      <c r="DH230" s="164" t="s">
        <v>211</v>
      </c>
      <c r="DI230" s="3">
        <v>225</v>
      </c>
      <c r="DJ230" s="164" t="s">
        <v>152</v>
      </c>
      <c r="DK230" s="3">
        <v>225</v>
      </c>
      <c r="DL230" s="167">
        <f t="shared" si="71"/>
        <v>7.6092868525896389</v>
      </c>
      <c r="DM230" s="3">
        <v>225</v>
      </c>
      <c r="DN230" s="167">
        <f t="shared" si="72"/>
        <v>15.21907370517928</v>
      </c>
      <c r="DP230" s="3">
        <v>225</v>
      </c>
      <c r="DQ230" s="208"/>
      <c r="DS230" s="342">
        <v>57825</v>
      </c>
      <c r="DT230" s="343"/>
      <c r="DU230" s="232">
        <f t="shared" si="69"/>
        <v>0.70588235294117652</v>
      </c>
      <c r="DV230" s="342">
        <v>57825</v>
      </c>
      <c r="DW230" s="343"/>
      <c r="DX230" s="233">
        <f t="shared" si="70"/>
        <v>0.70588235294117652</v>
      </c>
      <c r="DY230" s="231"/>
      <c r="DZ230" s="227">
        <v>225</v>
      </c>
      <c r="EA230" s="208"/>
      <c r="EB230" s="3">
        <v>225</v>
      </c>
      <c r="EC230" s="3">
        <v>76</v>
      </c>
    </row>
    <row r="231" spans="1:133">
      <c r="A231" s="342">
        <v>58082</v>
      </c>
      <c r="B231" s="343"/>
      <c r="C231" s="164">
        <f t="shared" si="60"/>
        <v>0.88627450980392153</v>
      </c>
      <c r="D231" s="3">
        <v>226</v>
      </c>
      <c r="E231" s="207" t="s">
        <v>204</v>
      </c>
      <c r="F231" s="342">
        <v>58082</v>
      </c>
      <c r="G231" s="343"/>
      <c r="H231" s="208"/>
      <c r="I231" s="342">
        <v>58082</v>
      </c>
      <c r="J231" s="343"/>
      <c r="K231" s="208"/>
      <c r="L231" s="342">
        <v>58082</v>
      </c>
      <c r="M231" s="343"/>
      <c r="N231" s="208"/>
      <c r="O231" s="342">
        <v>58082</v>
      </c>
      <c r="P231" s="343"/>
      <c r="Q231" s="208"/>
      <c r="R231" s="342">
        <v>58082</v>
      </c>
      <c r="S231" s="343"/>
      <c r="T231" s="208"/>
      <c r="U231" s="342">
        <v>58082</v>
      </c>
      <c r="V231" s="343"/>
      <c r="W231" s="208"/>
      <c r="X231" s="342">
        <v>58082</v>
      </c>
      <c r="Y231" s="343"/>
      <c r="Z231" s="208"/>
      <c r="AA231" s="342">
        <v>58082</v>
      </c>
      <c r="AB231" s="343"/>
      <c r="AC231" s="208"/>
      <c r="AD231" s="342">
        <v>58082</v>
      </c>
      <c r="AE231" s="343"/>
      <c r="AF231" s="164">
        <f t="shared" si="61"/>
        <v>0.88627450980392153</v>
      </c>
      <c r="AG231" s="3">
        <v>226</v>
      </c>
      <c r="AH231" s="207" t="s">
        <v>204</v>
      </c>
      <c r="AI231" s="342">
        <v>58082</v>
      </c>
      <c r="AJ231" s="343"/>
      <c r="AK231" s="208"/>
      <c r="AL231" s="342">
        <v>58082</v>
      </c>
      <c r="AM231" s="343"/>
      <c r="AN231" s="208"/>
      <c r="AO231" s="342">
        <v>58082</v>
      </c>
      <c r="AP231" s="343"/>
      <c r="AQ231" s="208"/>
      <c r="AR231" s="342">
        <v>58082</v>
      </c>
      <c r="AS231" s="343"/>
      <c r="AT231" s="208"/>
      <c r="AU231" s="342">
        <v>58082</v>
      </c>
      <c r="AV231" s="343"/>
      <c r="AW231" s="208"/>
      <c r="AX231" s="342">
        <v>58082</v>
      </c>
      <c r="AY231" s="343"/>
      <c r="AZ231" s="208"/>
      <c r="BA231" s="342">
        <v>58082</v>
      </c>
      <c r="BB231" s="343"/>
      <c r="BC231" s="208"/>
      <c r="BD231" s="342">
        <v>58082</v>
      </c>
      <c r="BE231" s="343"/>
      <c r="BF231" s="208"/>
      <c r="BG231" s="3">
        <v>226</v>
      </c>
      <c r="BH231" s="164">
        <f t="shared" si="75"/>
        <v>0.88627450980392153</v>
      </c>
      <c r="BI231" s="3">
        <v>226</v>
      </c>
      <c r="BJ231" s="174">
        <v>22.111553784860558</v>
      </c>
      <c r="BK231" s="281">
        <v>14.741818181818182</v>
      </c>
      <c r="BL231" s="163" t="str">
        <f t="shared" si="74"/>
        <v>nothing</v>
      </c>
      <c r="BM231" s="3" t="str">
        <f t="shared" si="74"/>
        <v>nothing</v>
      </c>
      <c r="BS231" s="342">
        <v>58082</v>
      </c>
      <c r="BT231" s="343"/>
      <c r="BU231" s="3">
        <v>9050</v>
      </c>
      <c r="BV231" s="342">
        <v>58082</v>
      </c>
      <c r="BW231" s="343"/>
      <c r="BX231" s="3">
        <v>77</v>
      </c>
      <c r="BZ231" s="342">
        <v>58082</v>
      </c>
      <c r="CA231" s="343"/>
      <c r="CB231" s="163">
        <v>9050</v>
      </c>
      <c r="CC231" s="342">
        <v>58082</v>
      </c>
      <c r="CD231" s="343"/>
      <c r="CE231" s="177">
        <v>319.05882352941177</v>
      </c>
      <c r="CF231" s="342">
        <v>58082</v>
      </c>
      <c r="CG231" s="343"/>
      <c r="CH231" s="172">
        <f t="shared" si="62"/>
        <v>227.77254901960785</v>
      </c>
      <c r="CJ231" s="342">
        <v>58082</v>
      </c>
      <c r="CK231" s="343"/>
      <c r="CL231" s="164">
        <f t="shared" si="63"/>
        <v>0.88627450980392153</v>
      </c>
      <c r="CM231" s="342">
        <v>58082</v>
      </c>
      <c r="CN231" s="343"/>
      <c r="CO231" s="164">
        <f t="shared" si="64"/>
        <v>0.88627450980392153</v>
      </c>
      <c r="CP231" s="342">
        <v>58082</v>
      </c>
      <c r="CQ231" s="343"/>
      <c r="CR231" s="164">
        <f t="shared" si="65"/>
        <v>0.88627450980392153</v>
      </c>
      <c r="CS231" s="342">
        <v>58082</v>
      </c>
      <c r="CT231" s="343"/>
      <c r="CU231" s="164">
        <f t="shared" si="66"/>
        <v>0.88627450980392153</v>
      </c>
      <c r="CV231" s="342">
        <v>58082</v>
      </c>
      <c r="CW231" s="343"/>
      <c r="CX231" s="164">
        <f t="shared" si="67"/>
        <v>0.88627450980392153</v>
      </c>
      <c r="CY231" s="342">
        <v>58082</v>
      </c>
      <c r="CZ231" s="343"/>
      <c r="DA231" s="164">
        <f t="shared" si="68"/>
        <v>0.88627450980392153</v>
      </c>
      <c r="DC231" s="3">
        <v>226</v>
      </c>
      <c r="DD231" s="3" t="s">
        <v>186</v>
      </c>
      <c r="DE231" s="3">
        <v>226</v>
      </c>
      <c r="DF231" s="168" t="s">
        <v>110</v>
      </c>
      <c r="DG231" s="3">
        <v>226</v>
      </c>
      <c r="DH231" s="164" t="s">
        <v>211</v>
      </c>
      <c r="DI231" s="3">
        <v>226</v>
      </c>
      <c r="DJ231" s="164" t="s">
        <v>152</v>
      </c>
      <c r="DK231" s="3">
        <v>226</v>
      </c>
      <c r="DL231" s="167">
        <f t="shared" si="71"/>
        <v>7.6889681274900372</v>
      </c>
      <c r="DM231" s="3">
        <v>226</v>
      </c>
      <c r="DN231" s="167">
        <f t="shared" si="72"/>
        <v>15.378436254980077</v>
      </c>
      <c r="DP231" s="3">
        <v>226</v>
      </c>
      <c r="DQ231" s="208"/>
      <c r="DS231" s="342">
        <v>58082</v>
      </c>
      <c r="DT231" s="343"/>
      <c r="DU231" s="232">
        <f t="shared" si="69"/>
        <v>0.70901960784313722</v>
      </c>
      <c r="DV231" s="342">
        <v>58082</v>
      </c>
      <c r="DW231" s="343"/>
      <c r="DX231" s="233">
        <f t="shared" si="70"/>
        <v>0.70901960784313722</v>
      </c>
      <c r="DY231" s="231"/>
      <c r="DZ231" s="227">
        <v>226</v>
      </c>
      <c r="EA231" s="208"/>
      <c r="EB231" s="3">
        <v>226</v>
      </c>
      <c r="EC231" s="3">
        <v>77</v>
      </c>
    </row>
    <row r="232" spans="1:133">
      <c r="A232" s="342">
        <v>58339</v>
      </c>
      <c r="B232" s="343"/>
      <c r="C232" s="164">
        <f t="shared" si="60"/>
        <v>0.8901960784313725</v>
      </c>
      <c r="D232" s="3">
        <v>227</v>
      </c>
      <c r="E232" s="207" t="s">
        <v>204</v>
      </c>
      <c r="F232" s="342">
        <v>58339</v>
      </c>
      <c r="G232" s="343"/>
      <c r="H232" s="208"/>
      <c r="I232" s="342">
        <v>58339</v>
      </c>
      <c r="J232" s="343"/>
      <c r="K232" s="208"/>
      <c r="L232" s="342">
        <v>58339</v>
      </c>
      <c r="M232" s="343"/>
      <c r="N232" s="208"/>
      <c r="O232" s="342">
        <v>58339</v>
      </c>
      <c r="P232" s="343"/>
      <c r="Q232" s="208"/>
      <c r="R232" s="342">
        <v>58339</v>
      </c>
      <c r="S232" s="343"/>
      <c r="T232" s="208"/>
      <c r="U232" s="342">
        <v>58339</v>
      </c>
      <c r="V232" s="343"/>
      <c r="W232" s="208"/>
      <c r="X232" s="342">
        <v>58339</v>
      </c>
      <c r="Y232" s="343"/>
      <c r="Z232" s="208"/>
      <c r="AA232" s="342">
        <v>58339</v>
      </c>
      <c r="AB232" s="343"/>
      <c r="AC232" s="208"/>
      <c r="AD232" s="342">
        <v>58339</v>
      </c>
      <c r="AE232" s="343"/>
      <c r="AF232" s="164">
        <f t="shared" si="61"/>
        <v>0.8901960784313725</v>
      </c>
      <c r="AG232" s="3">
        <v>227</v>
      </c>
      <c r="AH232" s="207" t="s">
        <v>204</v>
      </c>
      <c r="AI232" s="342">
        <v>58339</v>
      </c>
      <c r="AJ232" s="343"/>
      <c r="AK232" s="208"/>
      <c r="AL232" s="342">
        <v>58339</v>
      </c>
      <c r="AM232" s="343"/>
      <c r="AN232" s="208"/>
      <c r="AO232" s="342">
        <v>58339</v>
      </c>
      <c r="AP232" s="343"/>
      <c r="AQ232" s="208"/>
      <c r="AR232" s="342">
        <v>58339</v>
      </c>
      <c r="AS232" s="343"/>
      <c r="AT232" s="208"/>
      <c r="AU232" s="342">
        <v>58339</v>
      </c>
      <c r="AV232" s="343"/>
      <c r="AW232" s="208"/>
      <c r="AX232" s="342">
        <v>58339</v>
      </c>
      <c r="AY232" s="343"/>
      <c r="AZ232" s="208"/>
      <c r="BA232" s="342">
        <v>58339</v>
      </c>
      <c r="BB232" s="343"/>
      <c r="BC232" s="208"/>
      <c r="BD232" s="342">
        <v>58339</v>
      </c>
      <c r="BE232" s="343"/>
      <c r="BF232" s="208"/>
      <c r="BG232" s="3">
        <v>227</v>
      </c>
      <c r="BH232" s="164">
        <f t="shared" si="75"/>
        <v>0.8901960784313725</v>
      </c>
      <c r="BI232" s="3">
        <v>227</v>
      </c>
      <c r="BJ232" s="174">
        <v>22.211155378486055</v>
      </c>
      <c r="BK232" s="281">
        <v>14.847272727272728</v>
      </c>
      <c r="BL232" s="163" t="str">
        <f t="shared" si="74"/>
        <v>nothing</v>
      </c>
      <c r="BM232" s="3" t="str">
        <f t="shared" si="74"/>
        <v>nothing</v>
      </c>
      <c r="BS232" s="342">
        <v>58339</v>
      </c>
      <c r="BT232" s="343"/>
      <c r="BU232" s="3">
        <v>9100</v>
      </c>
      <c r="BV232" s="342">
        <v>58339</v>
      </c>
      <c r="BW232" s="343"/>
      <c r="BX232" s="3">
        <v>78</v>
      </c>
      <c r="BZ232" s="342">
        <v>58339</v>
      </c>
      <c r="CA232" s="343"/>
      <c r="CB232" s="163">
        <v>9100</v>
      </c>
      <c r="CC232" s="342">
        <v>58339</v>
      </c>
      <c r="CD232" s="343"/>
      <c r="CE232" s="177">
        <v>320.47058823529414</v>
      </c>
      <c r="CF232" s="342">
        <v>58339</v>
      </c>
      <c r="CG232" s="343"/>
      <c r="CH232" s="172">
        <f t="shared" si="62"/>
        <v>228.78039215686275</v>
      </c>
      <c r="CJ232" s="342">
        <v>58339</v>
      </c>
      <c r="CK232" s="343"/>
      <c r="CL232" s="164">
        <f t="shared" si="63"/>
        <v>0.8901960784313725</v>
      </c>
      <c r="CM232" s="342">
        <v>58339</v>
      </c>
      <c r="CN232" s="343"/>
      <c r="CO232" s="164">
        <f t="shared" si="64"/>
        <v>0.8901960784313725</v>
      </c>
      <c r="CP232" s="342">
        <v>58339</v>
      </c>
      <c r="CQ232" s="343"/>
      <c r="CR232" s="164">
        <f t="shared" si="65"/>
        <v>0.8901960784313725</v>
      </c>
      <c r="CS232" s="342">
        <v>58339</v>
      </c>
      <c r="CT232" s="343"/>
      <c r="CU232" s="164">
        <f t="shared" si="66"/>
        <v>0.8901960784313725</v>
      </c>
      <c r="CV232" s="342">
        <v>58339</v>
      </c>
      <c r="CW232" s="343"/>
      <c r="CX232" s="164">
        <f t="shared" si="67"/>
        <v>0.8901960784313725</v>
      </c>
      <c r="CY232" s="342">
        <v>58339</v>
      </c>
      <c r="CZ232" s="343"/>
      <c r="DA232" s="164">
        <f t="shared" si="68"/>
        <v>0.8901960784313725</v>
      </c>
      <c r="DC232" s="3">
        <v>227</v>
      </c>
      <c r="DD232" s="3" t="s">
        <v>186</v>
      </c>
      <c r="DE232" s="3">
        <v>227</v>
      </c>
      <c r="DF232" s="168" t="s">
        <v>110</v>
      </c>
      <c r="DG232" s="3">
        <v>227</v>
      </c>
      <c r="DH232" s="164" t="s">
        <v>211</v>
      </c>
      <c r="DI232" s="3">
        <v>227</v>
      </c>
      <c r="DJ232" s="164" t="s">
        <v>152</v>
      </c>
      <c r="DK232" s="3">
        <v>227</v>
      </c>
      <c r="DL232" s="167">
        <f t="shared" si="71"/>
        <v>7.7686494023904356</v>
      </c>
      <c r="DM232" s="3">
        <v>227</v>
      </c>
      <c r="DN232" s="167">
        <f t="shared" si="72"/>
        <v>15.537798804780873</v>
      </c>
      <c r="DP232" s="3">
        <v>227</v>
      </c>
      <c r="DQ232" s="208"/>
      <c r="DS232" s="342">
        <v>58339</v>
      </c>
      <c r="DT232" s="343"/>
      <c r="DU232" s="232">
        <f t="shared" si="69"/>
        <v>0.71215686274509804</v>
      </c>
      <c r="DV232" s="342">
        <v>58339</v>
      </c>
      <c r="DW232" s="343"/>
      <c r="DX232" s="233">
        <f t="shared" si="70"/>
        <v>0.71215686274509804</v>
      </c>
      <c r="DY232" s="231"/>
      <c r="DZ232" s="227">
        <v>227</v>
      </c>
      <c r="EA232" s="208"/>
      <c r="EB232" s="3">
        <v>227</v>
      </c>
      <c r="EC232" s="3">
        <v>78</v>
      </c>
    </row>
    <row r="233" spans="1:133">
      <c r="A233" s="342">
        <v>58596</v>
      </c>
      <c r="B233" s="343"/>
      <c r="C233" s="164">
        <f t="shared" si="60"/>
        <v>0.89411764705882357</v>
      </c>
      <c r="D233" s="3">
        <v>228</v>
      </c>
      <c r="E233" s="207" t="s">
        <v>204</v>
      </c>
      <c r="F233" s="342">
        <v>58596</v>
      </c>
      <c r="G233" s="343"/>
      <c r="H233" s="208"/>
      <c r="I233" s="342">
        <v>58596</v>
      </c>
      <c r="J233" s="343"/>
      <c r="K233" s="208"/>
      <c r="L233" s="342">
        <v>58596</v>
      </c>
      <c r="M233" s="343"/>
      <c r="N233" s="208"/>
      <c r="O233" s="342">
        <v>58596</v>
      </c>
      <c r="P233" s="343"/>
      <c r="Q233" s="208"/>
      <c r="R233" s="342">
        <v>58596</v>
      </c>
      <c r="S233" s="343"/>
      <c r="T233" s="208"/>
      <c r="U233" s="342">
        <v>58596</v>
      </c>
      <c r="V233" s="343"/>
      <c r="W233" s="208"/>
      <c r="X233" s="342">
        <v>58596</v>
      </c>
      <c r="Y233" s="343"/>
      <c r="Z233" s="208"/>
      <c r="AA233" s="342">
        <v>58596</v>
      </c>
      <c r="AB233" s="343"/>
      <c r="AC233" s="208"/>
      <c r="AD233" s="342">
        <v>58596</v>
      </c>
      <c r="AE233" s="343"/>
      <c r="AF233" s="164">
        <f t="shared" si="61"/>
        <v>0.89411764705882357</v>
      </c>
      <c r="AG233" s="3">
        <v>228</v>
      </c>
      <c r="AH233" s="207" t="s">
        <v>204</v>
      </c>
      <c r="AI233" s="342">
        <v>58596</v>
      </c>
      <c r="AJ233" s="343"/>
      <c r="AK233" s="208"/>
      <c r="AL233" s="342">
        <v>58596</v>
      </c>
      <c r="AM233" s="343"/>
      <c r="AN233" s="208"/>
      <c r="AO233" s="342">
        <v>58596</v>
      </c>
      <c r="AP233" s="343"/>
      <c r="AQ233" s="208"/>
      <c r="AR233" s="342">
        <v>58596</v>
      </c>
      <c r="AS233" s="343"/>
      <c r="AT233" s="208"/>
      <c r="AU233" s="342">
        <v>58596</v>
      </c>
      <c r="AV233" s="343"/>
      <c r="AW233" s="208"/>
      <c r="AX233" s="342">
        <v>58596</v>
      </c>
      <c r="AY233" s="343"/>
      <c r="AZ233" s="208"/>
      <c r="BA233" s="342">
        <v>58596</v>
      </c>
      <c r="BB233" s="343"/>
      <c r="BC233" s="208"/>
      <c r="BD233" s="342">
        <v>58596</v>
      </c>
      <c r="BE233" s="343"/>
      <c r="BF233" s="208"/>
      <c r="BG233" s="3">
        <v>228</v>
      </c>
      <c r="BH233" s="164">
        <f t="shared" si="75"/>
        <v>0.89411764705882357</v>
      </c>
      <c r="BI233" s="3">
        <v>228</v>
      </c>
      <c r="BJ233" s="174">
        <v>22.310756972111552</v>
      </c>
      <c r="BK233" s="281">
        <v>14.952727272727273</v>
      </c>
      <c r="BL233" s="163" t="str">
        <f t="shared" si="74"/>
        <v>nothing</v>
      </c>
      <c r="BM233" s="3" t="str">
        <f t="shared" si="74"/>
        <v>nothing</v>
      </c>
      <c r="BS233" s="342">
        <v>58596</v>
      </c>
      <c r="BT233" s="343"/>
      <c r="BU233" s="3">
        <v>9100</v>
      </c>
      <c r="BV233" s="342">
        <v>58596</v>
      </c>
      <c r="BW233" s="343"/>
      <c r="BX233" s="3">
        <v>79</v>
      </c>
      <c r="BZ233" s="342">
        <v>58596</v>
      </c>
      <c r="CA233" s="343"/>
      <c r="CB233" s="163">
        <v>9100</v>
      </c>
      <c r="CC233" s="342">
        <v>58596</v>
      </c>
      <c r="CD233" s="343"/>
      <c r="CE233" s="177">
        <v>321.88235294117646</v>
      </c>
      <c r="CF233" s="342">
        <v>58596</v>
      </c>
      <c r="CG233" s="343"/>
      <c r="CH233" s="172">
        <f t="shared" si="62"/>
        <v>229.78823529411764</v>
      </c>
      <c r="CJ233" s="342">
        <v>58596</v>
      </c>
      <c r="CK233" s="343"/>
      <c r="CL233" s="164">
        <f t="shared" si="63"/>
        <v>0.89411764705882357</v>
      </c>
      <c r="CM233" s="342">
        <v>58596</v>
      </c>
      <c r="CN233" s="343"/>
      <c r="CO233" s="164">
        <f t="shared" si="64"/>
        <v>0.89411764705882357</v>
      </c>
      <c r="CP233" s="342">
        <v>58596</v>
      </c>
      <c r="CQ233" s="343"/>
      <c r="CR233" s="164">
        <f t="shared" si="65"/>
        <v>0.89411764705882357</v>
      </c>
      <c r="CS233" s="342">
        <v>58596</v>
      </c>
      <c r="CT233" s="343"/>
      <c r="CU233" s="164">
        <f t="shared" si="66"/>
        <v>0.89411764705882357</v>
      </c>
      <c r="CV233" s="342">
        <v>58596</v>
      </c>
      <c r="CW233" s="343"/>
      <c r="CX233" s="164">
        <f t="shared" si="67"/>
        <v>0.89411764705882357</v>
      </c>
      <c r="CY233" s="342">
        <v>58596</v>
      </c>
      <c r="CZ233" s="343"/>
      <c r="DA233" s="164">
        <f t="shared" si="68"/>
        <v>0.89411764705882357</v>
      </c>
      <c r="DC233" s="3">
        <v>228</v>
      </c>
      <c r="DD233" s="3" t="s">
        <v>186</v>
      </c>
      <c r="DE233" s="3">
        <v>228</v>
      </c>
      <c r="DF233" s="168" t="s">
        <v>110</v>
      </c>
      <c r="DG233" s="3">
        <v>228</v>
      </c>
      <c r="DH233" s="164" t="s">
        <v>211</v>
      </c>
      <c r="DI233" s="3">
        <v>228</v>
      </c>
      <c r="DJ233" s="164" t="s">
        <v>152</v>
      </c>
      <c r="DK233" s="3">
        <v>228</v>
      </c>
      <c r="DL233" s="167">
        <f t="shared" si="71"/>
        <v>7.8483306772908339</v>
      </c>
      <c r="DM233" s="3">
        <v>228</v>
      </c>
      <c r="DN233" s="167">
        <f t="shared" si="72"/>
        <v>15.69716135458167</v>
      </c>
      <c r="DP233" s="3">
        <v>228</v>
      </c>
      <c r="DQ233" s="208"/>
      <c r="DS233" s="342">
        <v>58596</v>
      </c>
      <c r="DT233" s="343"/>
      <c r="DU233" s="232">
        <f t="shared" si="69"/>
        <v>0.71529411764705886</v>
      </c>
      <c r="DV233" s="342">
        <v>58596</v>
      </c>
      <c r="DW233" s="343"/>
      <c r="DX233" s="233">
        <f t="shared" si="70"/>
        <v>0.71529411764705886</v>
      </c>
      <c r="DY233" s="231"/>
      <c r="DZ233" s="227">
        <v>228</v>
      </c>
      <c r="EA233" s="208"/>
      <c r="EB233" s="3">
        <v>228</v>
      </c>
      <c r="EC233" s="3">
        <v>79</v>
      </c>
    </row>
    <row r="234" spans="1:133">
      <c r="A234" s="342">
        <v>58853</v>
      </c>
      <c r="B234" s="343"/>
      <c r="C234" s="164">
        <f t="shared" si="60"/>
        <v>0.89803921568627454</v>
      </c>
      <c r="D234" s="3">
        <v>229</v>
      </c>
      <c r="E234" s="207" t="s">
        <v>204</v>
      </c>
      <c r="F234" s="342">
        <v>58853</v>
      </c>
      <c r="G234" s="343"/>
      <c r="H234" s="208"/>
      <c r="I234" s="342">
        <v>58853</v>
      </c>
      <c r="J234" s="343"/>
      <c r="K234" s="208"/>
      <c r="L234" s="342">
        <v>58853</v>
      </c>
      <c r="M234" s="343"/>
      <c r="N234" s="208"/>
      <c r="O234" s="342">
        <v>58853</v>
      </c>
      <c r="P234" s="343"/>
      <c r="Q234" s="208"/>
      <c r="R234" s="342">
        <v>58853</v>
      </c>
      <c r="S234" s="343"/>
      <c r="T234" s="208"/>
      <c r="U234" s="342">
        <v>58853</v>
      </c>
      <c r="V234" s="343"/>
      <c r="W234" s="208"/>
      <c r="X234" s="342">
        <v>58853</v>
      </c>
      <c r="Y234" s="343"/>
      <c r="Z234" s="208"/>
      <c r="AA234" s="342">
        <v>58853</v>
      </c>
      <c r="AB234" s="343"/>
      <c r="AC234" s="208"/>
      <c r="AD234" s="342">
        <v>58853</v>
      </c>
      <c r="AE234" s="343"/>
      <c r="AF234" s="164">
        <f t="shared" si="61"/>
        <v>0.89803921568627454</v>
      </c>
      <c r="AG234" s="3">
        <v>229</v>
      </c>
      <c r="AH234" s="207" t="s">
        <v>204</v>
      </c>
      <c r="AI234" s="342">
        <v>58853</v>
      </c>
      <c r="AJ234" s="343"/>
      <c r="AK234" s="208"/>
      <c r="AL234" s="342">
        <v>58853</v>
      </c>
      <c r="AM234" s="343"/>
      <c r="AN234" s="208"/>
      <c r="AO234" s="342">
        <v>58853</v>
      </c>
      <c r="AP234" s="343"/>
      <c r="AQ234" s="208"/>
      <c r="AR234" s="342">
        <v>58853</v>
      </c>
      <c r="AS234" s="343"/>
      <c r="AT234" s="208"/>
      <c r="AU234" s="342">
        <v>58853</v>
      </c>
      <c r="AV234" s="343"/>
      <c r="AW234" s="208"/>
      <c r="AX234" s="342">
        <v>58853</v>
      </c>
      <c r="AY234" s="343"/>
      <c r="AZ234" s="208"/>
      <c r="BA234" s="342">
        <v>58853</v>
      </c>
      <c r="BB234" s="343"/>
      <c r="BC234" s="208"/>
      <c r="BD234" s="342">
        <v>58853</v>
      </c>
      <c r="BE234" s="343"/>
      <c r="BF234" s="208"/>
      <c r="BG234" s="3">
        <v>229</v>
      </c>
      <c r="BH234" s="164">
        <f t="shared" si="75"/>
        <v>0.89803921568627454</v>
      </c>
      <c r="BI234" s="3">
        <v>229</v>
      </c>
      <c r="BJ234" s="174">
        <v>22.410358565737052</v>
      </c>
      <c r="BK234" s="281">
        <v>15.058181818181819</v>
      </c>
      <c r="BL234" s="163" t="str">
        <f t="shared" si="74"/>
        <v>nothing</v>
      </c>
      <c r="BM234" s="3" t="str">
        <f t="shared" si="74"/>
        <v>nothing</v>
      </c>
      <c r="BS234" s="342">
        <v>58853</v>
      </c>
      <c r="BT234" s="343"/>
      <c r="BU234" s="3">
        <v>9150</v>
      </c>
      <c r="BV234" s="342">
        <v>58853</v>
      </c>
      <c r="BW234" s="343"/>
      <c r="BX234" s="3">
        <v>80</v>
      </c>
      <c r="BZ234" s="342">
        <v>58853</v>
      </c>
      <c r="CA234" s="343"/>
      <c r="CB234" s="163">
        <v>9150</v>
      </c>
      <c r="CC234" s="342">
        <v>58853</v>
      </c>
      <c r="CD234" s="343"/>
      <c r="CE234" s="177">
        <v>323.29411764705884</v>
      </c>
      <c r="CF234" s="342">
        <v>58853</v>
      </c>
      <c r="CG234" s="343"/>
      <c r="CH234" s="172">
        <f t="shared" si="62"/>
        <v>230.79607843137254</v>
      </c>
      <c r="CJ234" s="342">
        <v>58853</v>
      </c>
      <c r="CK234" s="343"/>
      <c r="CL234" s="164">
        <f t="shared" si="63"/>
        <v>0.89803921568627454</v>
      </c>
      <c r="CM234" s="342">
        <v>58853</v>
      </c>
      <c r="CN234" s="343"/>
      <c r="CO234" s="164">
        <f t="shared" si="64"/>
        <v>0.89803921568627454</v>
      </c>
      <c r="CP234" s="342">
        <v>58853</v>
      </c>
      <c r="CQ234" s="343"/>
      <c r="CR234" s="164">
        <f t="shared" si="65"/>
        <v>0.89803921568627454</v>
      </c>
      <c r="CS234" s="342">
        <v>58853</v>
      </c>
      <c r="CT234" s="343"/>
      <c r="CU234" s="164">
        <f t="shared" si="66"/>
        <v>0.89803921568627454</v>
      </c>
      <c r="CV234" s="342">
        <v>58853</v>
      </c>
      <c r="CW234" s="343"/>
      <c r="CX234" s="164">
        <f t="shared" si="67"/>
        <v>0.89803921568627454</v>
      </c>
      <c r="CY234" s="342">
        <v>58853</v>
      </c>
      <c r="CZ234" s="343"/>
      <c r="DA234" s="164">
        <f t="shared" si="68"/>
        <v>0.89803921568627454</v>
      </c>
      <c r="DC234" s="3">
        <v>229</v>
      </c>
      <c r="DD234" s="3" t="s">
        <v>186</v>
      </c>
      <c r="DE234" s="3">
        <v>229</v>
      </c>
      <c r="DF234" s="168" t="s">
        <v>110</v>
      </c>
      <c r="DG234" s="3">
        <v>229</v>
      </c>
      <c r="DH234" s="164" t="s">
        <v>211</v>
      </c>
      <c r="DI234" s="3">
        <v>229</v>
      </c>
      <c r="DJ234" s="164" t="s">
        <v>152</v>
      </c>
      <c r="DK234" s="3">
        <v>229</v>
      </c>
      <c r="DL234" s="167">
        <f t="shared" si="71"/>
        <v>7.9280119521912322</v>
      </c>
      <c r="DM234" s="3">
        <v>229</v>
      </c>
      <c r="DN234" s="167">
        <f t="shared" si="72"/>
        <v>15.856523904382467</v>
      </c>
      <c r="DP234" s="3">
        <v>229</v>
      </c>
      <c r="DQ234" s="208"/>
      <c r="DS234" s="342">
        <v>58853</v>
      </c>
      <c r="DT234" s="343"/>
      <c r="DU234" s="232">
        <f t="shared" si="69"/>
        <v>0.71843137254901968</v>
      </c>
      <c r="DV234" s="342">
        <v>58853</v>
      </c>
      <c r="DW234" s="343"/>
      <c r="DX234" s="233">
        <f t="shared" si="70"/>
        <v>0.71843137254901968</v>
      </c>
      <c r="DY234" s="231"/>
      <c r="DZ234" s="227">
        <v>229</v>
      </c>
      <c r="EA234" s="208"/>
      <c r="EB234" s="3">
        <v>229</v>
      </c>
      <c r="EC234" s="3">
        <v>80</v>
      </c>
    </row>
    <row r="235" spans="1:133">
      <c r="A235" s="342">
        <v>59110</v>
      </c>
      <c r="B235" s="343"/>
      <c r="C235" s="164">
        <f t="shared" si="60"/>
        <v>0.90196078431372551</v>
      </c>
      <c r="D235" s="3">
        <v>230</v>
      </c>
      <c r="E235" s="207" t="s">
        <v>204</v>
      </c>
      <c r="F235" s="342">
        <v>59110</v>
      </c>
      <c r="G235" s="343"/>
      <c r="H235" s="208"/>
      <c r="I235" s="342">
        <v>59110</v>
      </c>
      <c r="J235" s="343"/>
      <c r="K235" s="208"/>
      <c r="L235" s="342">
        <v>59110</v>
      </c>
      <c r="M235" s="343"/>
      <c r="N235" s="208"/>
      <c r="O235" s="342">
        <v>59110</v>
      </c>
      <c r="P235" s="343"/>
      <c r="Q235" s="208"/>
      <c r="R235" s="342">
        <v>59110</v>
      </c>
      <c r="S235" s="343"/>
      <c r="T235" s="208"/>
      <c r="U235" s="342">
        <v>59110</v>
      </c>
      <c r="V235" s="343"/>
      <c r="W235" s="208"/>
      <c r="X235" s="342">
        <v>59110</v>
      </c>
      <c r="Y235" s="343"/>
      <c r="Z235" s="208"/>
      <c r="AA235" s="342">
        <v>59110</v>
      </c>
      <c r="AB235" s="343"/>
      <c r="AC235" s="208"/>
      <c r="AD235" s="342">
        <v>59110</v>
      </c>
      <c r="AE235" s="343"/>
      <c r="AF235" s="164">
        <f t="shared" si="61"/>
        <v>0.90196078431372551</v>
      </c>
      <c r="AG235" s="3">
        <v>230</v>
      </c>
      <c r="AH235" s="207" t="s">
        <v>204</v>
      </c>
      <c r="AI235" s="342">
        <v>59110</v>
      </c>
      <c r="AJ235" s="343"/>
      <c r="AK235" s="208"/>
      <c r="AL235" s="342">
        <v>59110</v>
      </c>
      <c r="AM235" s="343"/>
      <c r="AN235" s="208"/>
      <c r="AO235" s="342">
        <v>59110</v>
      </c>
      <c r="AP235" s="343"/>
      <c r="AQ235" s="208"/>
      <c r="AR235" s="342">
        <v>59110</v>
      </c>
      <c r="AS235" s="343"/>
      <c r="AT235" s="208"/>
      <c r="AU235" s="342">
        <v>59110</v>
      </c>
      <c r="AV235" s="343"/>
      <c r="AW235" s="208"/>
      <c r="AX235" s="342">
        <v>59110</v>
      </c>
      <c r="AY235" s="343"/>
      <c r="AZ235" s="208"/>
      <c r="BA235" s="342">
        <v>59110</v>
      </c>
      <c r="BB235" s="343"/>
      <c r="BC235" s="208"/>
      <c r="BD235" s="342">
        <v>59110</v>
      </c>
      <c r="BE235" s="343"/>
      <c r="BF235" s="208"/>
      <c r="BG235" s="3">
        <v>230</v>
      </c>
      <c r="BH235" s="164">
        <f t="shared" si="75"/>
        <v>0.90196078431372551</v>
      </c>
      <c r="BI235" s="3">
        <v>230</v>
      </c>
      <c r="BJ235" s="174">
        <v>22.509960159362549</v>
      </c>
      <c r="BK235" s="281">
        <v>15.163636363636364</v>
      </c>
      <c r="BL235" s="163" t="str">
        <f t="shared" si="74"/>
        <v>nothing</v>
      </c>
      <c r="BM235" s="3" t="str">
        <f t="shared" si="74"/>
        <v>nothing</v>
      </c>
      <c r="BS235" s="342">
        <v>59110</v>
      </c>
      <c r="BT235" s="343"/>
      <c r="BU235" s="3">
        <v>9200</v>
      </c>
      <c r="BV235" s="342">
        <v>59110</v>
      </c>
      <c r="BW235" s="343"/>
      <c r="BX235" s="3">
        <v>80</v>
      </c>
      <c r="BZ235" s="342">
        <v>59110</v>
      </c>
      <c r="CA235" s="343"/>
      <c r="CB235" s="163">
        <v>9200</v>
      </c>
      <c r="CC235" s="342">
        <v>59110</v>
      </c>
      <c r="CD235" s="343"/>
      <c r="CE235" s="177">
        <v>324.70588235294116</v>
      </c>
      <c r="CF235" s="342">
        <v>59110</v>
      </c>
      <c r="CG235" s="343"/>
      <c r="CH235" s="172">
        <f t="shared" si="62"/>
        <v>231.80392156862746</v>
      </c>
      <c r="CJ235" s="342">
        <v>59110</v>
      </c>
      <c r="CK235" s="343"/>
      <c r="CL235" s="164">
        <f t="shared" si="63"/>
        <v>0.90196078431372551</v>
      </c>
      <c r="CM235" s="342">
        <v>59110</v>
      </c>
      <c r="CN235" s="343"/>
      <c r="CO235" s="164">
        <f t="shared" si="64"/>
        <v>0.90196078431372551</v>
      </c>
      <c r="CP235" s="342">
        <v>59110</v>
      </c>
      <c r="CQ235" s="343"/>
      <c r="CR235" s="164">
        <f t="shared" si="65"/>
        <v>0.90196078431372551</v>
      </c>
      <c r="CS235" s="342">
        <v>59110</v>
      </c>
      <c r="CT235" s="343"/>
      <c r="CU235" s="164">
        <f t="shared" si="66"/>
        <v>0.90196078431372551</v>
      </c>
      <c r="CV235" s="342">
        <v>59110</v>
      </c>
      <c r="CW235" s="343"/>
      <c r="CX235" s="164">
        <f t="shared" si="67"/>
        <v>0.90196078431372551</v>
      </c>
      <c r="CY235" s="342">
        <v>59110</v>
      </c>
      <c r="CZ235" s="343"/>
      <c r="DA235" s="164">
        <f t="shared" si="68"/>
        <v>0.90196078431372551</v>
      </c>
      <c r="DC235" s="3">
        <v>230</v>
      </c>
      <c r="DD235" s="3" t="s">
        <v>186</v>
      </c>
      <c r="DE235" s="3">
        <v>230</v>
      </c>
      <c r="DF235" s="168" t="s">
        <v>110</v>
      </c>
      <c r="DG235" s="3">
        <v>230</v>
      </c>
      <c r="DH235" s="164" t="s">
        <v>211</v>
      </c>
      <c r="DI235" s="3">
        <v>230</v>
      </c>
      <c r="DJ235" s="164" t="s">
        <v>152</v>
      </c>
      <c r="DK235" s="3">
        <v>230</v>
      </c>
      <c r="DL235" s="167">
        <f t="shared" si="71"/>
        <v>8.0076932270916306</v>
      </c>
      <c r="DM235" s="3">
        <v>230</v>
      </c>
      <c r="DN235" s="167">
        <f t="shared" si="72"/>
        <v>16.015886454183264</v>
      </c>
      <c r="DP235" s="3">
        <v>230</v>
      </c>
      <c r="DQ235" s="208"/>
      <c r="DS235" s="342">
        <v>59110</v>
      </c>
      <c r="DT235" s="343"/>
      <c r="DU235" s="232">
        <f t="shared" si="69"/>
        <v>0.72156862745098049</v>
      </c>
      <c r="DV235" s="342">
        <v>59110</v>
      </c>
      <c r="DW235" s="343"/>
      <c r="DX235" s="233">
        <f t="shared" si="70"/>
        <v>0.72156862745098049</v>
      </c>
      <c r="DY235" s="231"/>
      <c r="DZ235" s="227">
        <v>230</v>
      </c>
      <c r="EA235" s="208"/>
      <c r="EB235" s="3">
        <v>230</v>
      </c>
      <c r="EC235" s="3">
        <v>80</v>
      </c>
    </row>
    <row r="236" spans="1:133">
      <c r="A236" s="342">
        <v>59367</v>
      </c>
      <c r="B236" s="343"/>
      <c r="C236" s="164">
        <f t="shared" si="60"/>
        <v>0.90588235294117647</v>
      </c>
      <c r="D236" s="3">
        <v>231</v>
      </c>
      <c r="E236" s="207" t="s">
        <v>204</v>
      </c>
      <c r="F236" s="342">
        <v>59367</v>
      </c>
      <c r="G236" s="343"/>
      <c r="H236" s="208"/>
      <c r="I236" s="342">
        <v>59367</v>
      </c>
      <c r="J236" s="343"/>
      <c r="K236" s="208"/>
      <c r="L236" s="342">
        <v>59367</v>
      </c>
      <c r="M236" s="343"/>
      <c r="N236" s="208"/>
      <c r="O236" s="342">
        <v>59367</v>
      </c>
      <c r="P236" s="343"/>
      <c r="Q236" s="208"/>
      <c r="R236" s="342">
        <v>59367</v>
      </c>
      <c r="S236" s="343"/>
      <c r="T236" s="208"/>
      <c r="U236" s="342">
        <v>59367</v>
      </c>
      <c r="V236" s="343"/>
      <c r="W236" s="208"/>
      <c r="X236" s="342">
        <v>59367</v>
      </c>
      <c r="Y236" s="343"/>
      <c r="Z236" s="208"/>
      <c r="AA236" s="342">
        <v>59367</v>
      </c>
      <c r="AB236" s="343"/>
      <c r="AC236" s="208"/>
      <c r="AD236" s="342">
        <v>59367</v>
      </c>
      <c r="AE236" s="343"/>
      <c r="AF236" s="164">
        <f t="shared" si="61"/>
        <v>0.90588235294117647</v>
      </c>
      <c r="AG236" s="3">
        <v>231</v>
      </c>
      <c r="AH236" s="207" t="s">
        <v>204</v>
      </c>
      <c r="AI236" s="342">
        <v>59367</v>
      </c>
      <c r="AJ236" s="343"/>
      <c r="AK236" s="208"/>
      <c r="AL236" s="342">
        <v>59367</v>
      </c>
      <c r="AM236" s="343"/>
      <c r="AN236" s="208"/>
      <c r="AO236" s="342">
        <v>59367</v>
      </c>
      <c r="AP236" s="343"/>
      <c r="AQ236" s="208"/>
      <c r="AR236" s="342">
        <v>59367</v>
      </c>
      <c r="AS236" s="343"/>
      <c r="AT236" s="208"/>
      <c r="AU236" s="342">
        <v>59367</v>
      </c>
      <c r="AV236" s="343"/>
      <c r="AW236" s="208"/>
      <c r="AX236" s="342">
        <v>59367</v>
      </c>
      <c r="AY236" s="343"/>
      <c r="AZ236" s="208"/>
      <c r="BA236" s="342">
        <v>59367</v>
      </c>
      <c r="BB236" s="343"/>
      <c r="BC236" s="208"/>
      <c r="BD236" s="342">
        <v>59367</v>
      </c>
      <c r="BE236" s="343"/>
      <c r="BF236" s="208"/>
      <c r="BG236" s="3">
        <v>231</v>
      </c>
      <c r="BH236" s="164">
        <f t="shared" si="75"/>
        <v>0.90588235294117647</v>
      </c>
      <c r="BI236" s="3">
        <v>231</v>
      </c>
      <c r="BJ236" s="174">
        <v>22.609561752988046</v>
      </c>
      <c r="BK236" s="281">
        <v>15.269090909090909</v>
      </c>
      <c r="BL236" s="163" t="str">
        <f t="shared" si="74"/>
        <v>nothing</v>
      </c>
      <c r="BM236" s="3" t="str">
        <f t="shared" si="74"/>
        <v>nothing</v>
      </c>
      <c r="BS236" s="342">
        <v>59367</v>
      </c>
      <c r="BT236" s="343"/>
      <c r="BU236" s="3">
        <v>9200</v>
      </c>
      <c r="BV236" s="342">
        <v>59367</v>
      </c>
      <c r="BW236" s="343"/>
      <c r="BX236" s="3">
        <v>81</v>
      </c>
      <c r="BZ236" s="342">
        <v>59367</v>
      </c>
      <c r="CA236" s="343"/>
      <c r="CB236" s="163">
        <v>9200</v>
      </c>
      <c r="CC236" s="342">
        <v>59367</v>
      </c>
      <c r="CD236" s="343"/>
      <c r="CE236" s="177">
        <v>326.11764705882354</v>
      </c>
      <c r="CF236" s="342">
        <v>59367</v>
      </c>
      <c r="CG236" s="343"/>
      <c r="CH236" s="172">
        <f t="shared" si="62"/>
        <v>232.81176470588235</v>
      </c>
      <c r="CJ236" s="342">
        <v>59367</v>
      </c>
      <c r="CK236" s="343"/>
      <c r="CL236" s="164">
        <f t="shared" si="63"/>
        <v>0.90588235294117647</v>
      </c>
      <c r="CM236" s="342">
        <v>59367</v>
      </c>
      <c r="CN236" s="343"/>
      <c r="CO236" s="164">
        <f t="shared" si="64"/>
        <v>0.90588235294117647</v>
      </c>
      <c r="CP236" s="342">
        <v>59367</v>
      </c>
      <c r="CQ236" s="343"/>
      <c r="CR236" s="164">
        <f t="shared" si="65"/>
        <v>0.90588235294117647</v>
      </c>
      <c r="CS236" s="342">
        <v>59367</v>
      </c>
      <c r="CT236" s="343"/>
      <c r="CU236" s="164">
        <f t="shared" si="66"/>
        <v>0.90588235294117647</v>
      </c>
      <c r="CV236" s="342">
        <v>59367</v>
      </c>
      <c r="CW236" s="343"/>
      <c r="CX236" s="164">
        <f t="shared" si="67"/>
        <v>0.90588235294117647</v>
      </c>
      <c r="CY236" s="342">
        <v>59367</v>
      </c>
      <c r="CZ236" s="343"/>
      <c r="DA236" s="164">
        <f t="shared" si="68"/>
        <v>0.90588235294117647</v>
      </c>
      <c r="DC236" s="3">
        <v>231</v>
      </c>
      <c r="DD236" s="3" t="s">
        <v>186</v>
      </c>
      <c r="DE236" s="3">
        <v>231</v>
      </c>
      <c r="DF236" s="168" t="s">
        <v>110</v>
      </c>
      <c r="DG236" s="3">
        <v>231</v>
      </c>
      <c r="DH236" s="164" t="s">
        <v>211</v>
      </c>
      <c r="DI236" s="3">
        <v>231</v>
      </c>
      <c r="DJ236" s="164" t="s">
        <v>152</v>
      </c>
      <c r="DK236" s="3">
        <v>231</v>
      </c>
      <c r="DL236" s="167">
        <f t="shared" si="71"/>
        <v>8.0873745019920289</v>
      </c>
      <c r="DM236" s="3">
        <v>231</v>
      </c>
      <c r="DN236" s="167">
        <f t="shared" si="72"/>
        <v>16.17524900398406</v>
      </c>
      <c r="DP236" s="3">
        <v>231</v>
      </c>
      <c r="DQ236" s="208"/>
      <c r="DS236" s="342">
        <v>59367</v>
      </c>
      <c r="DT236" s="343"/>
      <c r="DU236" s="232">
        <f t="shared" si="69"/>
        <v>0.7247058823529412</v>
      </c>
      <c r="DV236" s="342">
        <v>59367</v>
      </c>
      <c r="DW236" s="343"/>
      <c r="DX236" s="233">
        <f t="shared" si="70"/>
        <v>0.7247058823529412</v>
      </c>
      <c r="DY236" s="231"/>
      <c r="DZ236" s="227">
        <v>231</v>
      </c>
      <c r="EA236" s="208"/>
      <c r="EB236" s="3">
        <v>231</v>
      </c>
      <c r="EC236" s="3">
        <v>81</v>
      </c>
    </row>
    <row r="237" spans="1:133">
      <c r="A237" s="342">
        <v>59624</v>
      </c>
      <c r="B237" s="343"/>
      <c r="C237" s="164">
        <f t="shared" si="60"/>
        <v>0.90980392156862744</v>
      </c>
      <c r="D237" s="3">
        <v>232</v>
      </c>
      <c r="E237" s="207" t="s">
        <v>204</v>
      </c>
      <c r="F237" s="342">
        <v>59624</v>
      </c>
      <c r="G237" s="343"/>
      <c r="H237" s="208"/>
      <c r="I237" s="342">
        <v>59624</v>
      </c>
      <c r="J237" s="343"/>
      <c r="K237" s="208"/>
      <c r="L237" s="342">
        <v>59624</v>
      </c>
      <c r="M237" s="343"/>
      <c r="N237" s="208"/>
      <c r="O237" s="342">
        <v>59624</v>
      </c>
      <c r="P237" s="343"/>
      <c r="Q237" s="208"/>
      <c r="R237" s="342">
        <v>59624</v>
      </c>
      <c r="S237" s="343"/>
      <c r="T237" s="208"/>
      <c r="U237" s="342">
        <v>59624</v>
      </c>
      <c r="V237" s="343"/>
      <c r="W237" s="208"/>
      <c r="X237" s="342">
        <v>59624</v>
      </c>
      <c r="Y237" s="343"/>
      <c r="Z237" s="208"/>
      <c r="AA237" s="342">
        <v>59624</v>
      </c>
      <c r="AB237" s="343"/>
      <c r="AC237" s="208"/>
      <c r="AD237" s="342">
        <v>59624</v>
      </c>
      <c r="AE237" s="343"/>
      <c r="AF237" s="164">
        <f t="shared" si="61"/>
        <v>0.90980392156862744</v>
      </c>
      <c r="AG237" s="3">
        <v>232</v>
      </c>
      <c r="AH237" s="207" t="s">
        <v>204</v>
      </c>
      <c r="AI237" s="342">
        <v>59624</v>
      </c>
      <c r="AJ237" s="343"/>
      <c r="AK237" s="208"/>
      <c r="AL237" s="342">
        <v>59624</v>
      </c>
      <c r="AM237" s="343"/>
      <c r="AN237" s="208"/>
      <c r="AO237" s="342">
        <v>59624</v>
      </c>
      <c r="AP237" s="343"/>
      <c r="AQ237" s="208"/>
      <c r="AR237" s="342">
        <v>59624</v>
      </c>
      <c r="AS237" s="343"/>
      <c r="AT237" s="208"/>
      <c r="AU237" s="342">
        <v>59624</v>
      </c>
      <c r="AV237" s="343"/>
      <c r="AW237" s="208"/>
      <c r="AX237" s="342">
        <v>59624</v>
      </c>
      <c r="AY237" s="343"/>
      <c r="AZ237" s="208"/>
      <c r="BA237" s="342">
        <v>59624</v>
      </c>
      <c r="BB237" s="343"/>
      <c r="BC237" s="208"/>
      <c r="BD237" s="342">
        <v>59624</v>
      </c>
      <c r="BE237" s="343"/>
      <c r="BF237" s="208"/>
      <c r="BG237" s="3">
        <v>232</v>
      </c>
      <c r="BH237" s="164">
        <f t="shared" si="75"/>
        <v>0.90980392156862744</v>
      </c>
      <c r="BI237" s="3">
        <v>232</v>
      </c>
      <c r="BJ237" s="174">
        <v>22.709163346613543</v>
      </c>
      <c r="BK237" s="281">
        <v>15.374545454545455</v>
      </c>
      <c r="BL237" s="163" t="str">
        <f t="shared" si="74"/>
        <v>nothing</v>
      </c>
      <c r="BM237" s="3" t="str">
        <f t="shared" si="74"/>
        <v>nothing</v>
      </c>
      <c r="BS237" s="342">
        <v>59624</v>
      </c>
      <c r="BT237" s="343"/>
      <c r="BU237" s="3">
        <v>9250</v>
      </c>
      <c r="BV237" s="342">
        <v>59624</v>
      </c>
      <c r="BW237" s="343"/>
      <c r="BX237" s="3">
        <v>82</v>
      </c>
      <c r="BZ237" s="342">
        <v>59624</v>
      </c>
      <c r="CA237" s="343"/>
      <c r="CB237" s="163">
        <v>9250</v>
      </c>
      <c r="CC237" s="342">
        <v>59624</v>
      </c>
      <c r="CD237" s="343"/>
      <c r="CE237" s="177">
        <v>327.52941176470586</v>
      </c>
      <c r="CF237" s="342">
        <v>59624</v>
      </c>
      <c r="CG237" s="343"/>
      <c r="CH237" s="172">
        <f t="shared" si="62"/>
        <v>233.81960784313725</v>
      </c>
      <c r="CJ237" s="342">
        <v>59624</v>
      </c>
      <c r="CK237" s="343"/>
      <c r="CL237" s="164">
        <f t="shared" si="63"/>
        <v>0.90980392156862744</v>
      </c>
      <c r="CM237" s="342">
        <v>59624</v>
      </c>
      <c r="CN237" s="343"/>
      <c r="CO237" s="164">
        <f t="shared" si="64"/>
        <v>0.90980392156862744</v>
      </c>
      <c r="CP237" s="342">
        <v>59624</v>
      </c>
      <c r="CQ237" s="343"/>
      <c r="CR237" s="164">
        <f t="shared" si="65"/>
        <v>0.90980392156862744</v>
      </c>
      <c r="CS237" s="342">
        <v>59624</v>
      </c>
      <c r="CT237" s="343"/>
      <c r="CU237" s="164">
        <f t="shared" si="66"/>
        <v>0.90980392156862744</v>
      </c>
      <c r="CV237" s="342">
        <v>59624</v>
      </c>
      <c r="CW237" s="343"/>
      <c r="CX237" s="164">
        <f t="shared" si="67"/>
        <v>0.90980392156862744</v>
      </c>
      <c r="CY237" s="342">
        <v>59624</v>
      </c>
      <c r="CZ237" s="343"/>
      <c r="DA237" s="164">
        <f t="shared" si="68"/>
        <v>0.90980392156862744</v>
      </c>
      <c r="DC237" s="3">
        <v>232</v>
      </c>
      <c r="DD237" s="3" t="s">
        <v>186</v>
      </c>
      <c r="DE237" s="3">
        <v>232</v>
      </c>
      <c r="DF237" s="168" t="s">
        <v>110</v>
      </c>
      <c r="DG237" s="3">
        <v>232</v>
      </c>
      <c r="DH237" s="164" t="s">
        <v>211</v>
      </c>
      <c r="DI237" s="3">
        <v>232</v>
      </c>
      <c r="DJ237" s="164" t="s">
        <v>152</v>
      </c>
      <c r="DK237" s="3">
        <v>232</v>
      </c>
      <c r="DL237" s="167">
        <f t="shared" si="71"/>
        <v>8.1670557768924272</v>
      </c>
      <c r="DM237" s="3">
        <v>232</v>
      </c>
      <c r="DN237" s="167">
        <f t="shared" si="72"/>
        <v>16.334611553784857</v>
      </c>
      <c r="DP237" s="3">
        <v>232</v>
      </c>
      <c r="DQ237" s="208"/>
      <c r="DS237" s="342">
        <v>59624</v>
      </c>
      <c r="DT237" s="343"/>
      <c r="DU237" s="232">
        <f t="shared" si="69"/>
        <v>0.72784313725490202</v>
      </c>
      <c r="DV237" s="342">
        <v>59624</v>
      </c>
      <c r="DW237" s="343"/>
      <c r="DX237" s="233">
        <f t="shared" si="70"/>
        <v>0.72784313725490202</v>
      </c>
      <c r="DY237" s="231"/>
      <c r="DZ237" s="227">
        <v>232</v>
      </c>
      <c r="EA237" s="208"/>
      <c r="EB237" s="3">
        <v>232</v>
      </c>
      <c r="EC237" s="3">
        <v>82</v>
      </c>
    </row>
    <row r="238" spans="1:133">
      <c r="A238" s="342">
        <v>59881</v>
      </c>
      <c r="B238" s="343"/>
      <c r="C238" s="164">
        <f t="shared" si="60"/>
        <v>0.9137254901960784</v>
      </c>
      <c r="D238" s="3">
        <v>233</v>
      </c>
      <c r="E238" s="207" t="s">
        <v>204</v>
      </c>
      <c r="F238" s="342">
        <v>59881</v>
      </c>
      <c r="G238" s="343"/>
      <c r="H238" s="208"/>
      <c r="I238" s="342">
        <v>59881</v>
      </c>
      <c r="J238" s="343"/>
      <c r="K238" s="208"/>
      <c r="L238" s="342">
        <v>59881</v>
      </c>
      <c r="M238" s="343"/>
      <c r="N238" s="208"/>
      <c r="O238" s="342">
        <v>59881</v>
      </c>
      <c r="P238" s="343"/>
      <c r="Q238" s="208"/>
      <c r="R238" s="342">
        <v>59881</v>
      </c>
      <c r="S238" s="343"/>
      <c r="T238" s="208"/>
      <c r="U238" s="342">
        <v>59881</v>
      </c>
      <c r="V238" s="343"/>
      <c r="W238" s="208"/>
      <c r="X238" s="342">
        <v>59881</v>
      </c>
      <c r="Y238" s="343"/>
      <c r="Z238" s="208"/>
      <c r="AA238" s="342">
        <v>59881</v>
      </c>
      <c r="AB238" s="343"/>
      <c r="AC238" s="208"/>
      <c r="AD238" s="342">
        <v>59881</v>
      </c>
      <c r="AE238" s="343"/>
      <c r="AF238" s="164">
        <f t="shared" si="61"/>
        <v>0.9137254901960784</v>
      </c>
      <c r="AG238" s="3">
        <v>233</v>
      </c>
      <c r="AH238" s="207" t="s">
        <v>204</v>
      </c>
      <c r="AI238" s="342">
        <v>59881</v>
      </c>
      <c r="AJ238" s="343"/>
      <c r="AK238" s="208"/>
      <c r="AL238" s="342">
        <v>59881</v>
      </c>
      <c r="AM238" s="343"/>
      <c r="AN238" s="208"/>
      <c r="AO238" s="342">
        <v>59881</v>
      </c>
      <c r="AP238" s="343"/>
      <c r="AQ238" s="208"/>
      <c r="AR238" s="342">
        <v>59881</v>
      </c>
      <c r="AS238" s="343"/>
      <c r="AT238" s="208"/>
      <c r="AU238" s="342">
        <v>59881</v>
      </c>
      <c r="AV238" s="343"/>
      <c r="AW238" s="208"/>
      <c r="AX238" s="342">
        <v>59881</v>
      </c>
      <c r="AY238" s="343"/>
      <c r="AZ238" s="208"/>
      <c r="BA238" s="342">
        <v>59881</v>
      </c>
      <c r="BB238" s="343"/>
      <c r="BC238" s="208"/>
      <c r="BD238" s="342">
        <v>59881</v>
      </c>
      <c r="BE238" s="343"/>
      <c r="BF238" s="208"/>
      <c r="BG238" s="3">
        <v>233</v>
      </c>
      <c r="BH238" s="164">
        <f t="shared" si="75"/>
        <v>0.9137254901960784</v>
      </c>
      <c r="BI238" s="3">
        <v>233</v>
      </c>
      <c r="BJ238" s="174">
        <v>22.808764940239044</v>
      </c>
      <c r="BK238" s="281">
        <v>15.48</v>
      </c>
      <c r="BL238" s="163" t="str">
        <f t="shared" si="74"/>
        <v>nothing</v>
      </c>
      <c r="BM238" s="3" t="str">
        <f t="shared" si="74"/>
        <v>nothing</v>
      </c>
      <c r="BS238" s="342">
        <v>59881</v>
      </c>
      <c r="BT238" s="343"/>
      <c r="BU238" s="3">
        <v>9300</v>
      </c>
      <c r="BV238" s="342">
        <v>59881</v>
      </c>
      <c r="BW238" s="343"/>
      <c r="BX238" s="3">
        <v>83</v>
      </c>
      <c r="BZ238" s="342">
        <v>59881</v>
      </c>
      <c r="CA238" s="343"/>
      <c r="CB238" s="163">
        <v>9300</v>
      </c>
      <c r="CC238" s="342">
        <v>59881</v>
      </c>
      <c r="CD238" s="343"/>
      <c r="CE238" s="177">
        <v>328.94117647058823</v>
      </c>
      <c r="CF238" s="342">
        <v>59881</v>
      </c>
      <c r="CG238" s="343"/>
      <c r="CH238" s="172">
        <f t="shared" si="62"/>
        <v>234.82745098039214</v>
      </c>
      <c r="CJ238" s="342">
        <v>59881</v>
      </c>
      <c r="CK238" s="343"/>
      <c r="CL238" s="164">
        <f t="shared" si="63"/>
        <v>0.9137254901960784</v>
      </c>
      <c r="CM238" s="342">
        <v>59881</v>
      </c>
      <c r="CN238" s="343"/>
      <c r="CO238" s="164">
        <f t="shared" si="64"/>
        <v>0.9137254901960784</v>
      </c>
      <c r="CP238" s="342">
        <v>59881</v>
      </c>
      <c r="CQ238" s="343"/>
      <c r="CR238" s="164">
        <f t="shared" si="65"/>
        <v>0.9137254901960784</v>
      </c>
      <c r="CS238" s="342">
        <v>59881</v>
      </c>
      <c r="CT238" s="343"/>
      <c r="CU238" s="164">
        <f t="shared" si="66"/>
        <v>0.9137254901960784</v>
      </c>
      <c r="CV238" s="342">
        <v>59881</v>
      </c>
      <c r="CW238" s="343"/>
      <c r="CX238" s="164">
        <f t="shared" si="67"/>
        <v>0.9137254901960784</v>
      </c>
      <c r="CY238" s="342">
        <v>59881</v>
      </c>
      <c r="CZ238" s="343"/>
      <c r="DA238" s="164">
        <f t="shared" si="68"/>
        <v>0.9137254901960784</v>
      </c>
      <c r="DC238" s="3">
        <v>233</v>
      </c>
      <c r="DD238" s="3" t="s">
        <v>186</v>
      </c>
      <c r="DE238" s="3">
        <v>233</v>
      </c>
      <c r="DF238" s="168" t="s">
        <v>110</v>
      </c>
      <c r="DG238" s="3">
        <v>233</v>
      </c>
      <c r="DH238" s="164" t="s">
        <v>211</v>
      </c>
      <c r="DI238" s="3">
        <v>233</v>
      </c>
      <c r="DJ238" s="164" t="s">
        <v>152</v>
      </c>
      <c r="DK238" s="3">
        <v>233</v>
      </c>
      <c r="DL238" s="167">
        <f t="shared" si="71"/>
        <v>8.2467370517928256</v>
      </c>
      <c r="DM238" s="3">
        <v>233</v>
      </c>
      <c r="DN238" s="167">
        <f t="shared" si="72"/>
        <v>16.493974103585654</v>
      </c>
      <c r="DP238" s="3">
        <v>233</v>
      </c>
      <c r="DQ238" s="208"/>
      <c r="DS238" s="342">
        <v>59881</v>
      </c>
      <c r="DT238" s="343"/>
      <c r="DU238" s="232">
        <f t="shared" si="69"/>
        <v>0.73098039215686272</v>
      </c>
      <c r="DV238" s="342">
        <v>59881</v>
      </c>
      <c r="DW238" s="343"/>
      <c r="DX238" s="233">
        <f t="shared" si="70"/>
        <v>0.73098039215686272</v>
      </c>
      <c r="DY238" s="231"/>
      <c r="DZ238" s="227">
        <v>233</v>
      </c>
      <c r="EA238" s="208"/>
      <c r="EB238" s="3">
        <v>233</v>
      </c>
      <c r="EC238" s="3">
        <v>83</v>
      </c>
    </row>
    <row r="239" spans="1:133">
      <c r="A239" s="342">
        <v>60138</v>
      </c>
      <c r="B239" s="343"/>
      <c r="C239" s="164">
        <f t="shared" si="60"/>
        <v>0.91764705882352937</v>
      </c>
      <c r="D239" s="3">
        <v>234</v>
      </c>
      <c r="E239" s="207" t="s">
        <v>204</v>
      </c>
      <c r="F239" s="342">
        <v>60138</v>
      </c>
      <c r="G239" s="343"/>
      <c r="H239" s="208"/>
      <c r="I239" s="342">
        <v>60138</v>
      </c>
      <c r="J239" s="343"/>
      <c r="K239" s="208"/>
      <c r="L239" s="342">
        <v>60138</v>
      </c>
      <c r="M239" s="343"/>
      <c r="N239" s="208"/>
      <c r="O239" s="342">
        <v>60138</v>
      </c>
      <c r="P239" s="343"/>
      <c r="Q239" s="208"/>
      <c r="R239" s="342">
        <v>60138</v>
      </c>
      <c r="S239" s="343"/>
      <c r="T239" s="208"/>
      <c r="U239" s="342">
        <v>60138</v>
      </c>
      <c r="V239" s="343"/>
      <c r="W239" s="208"/>
      <c r="X239" s="342">
        <v>60138</v>
      </c>
      <c r="Y239" s="343"/>
      <c r="Z239" s="208"/>
      <c r="AA239" s="342">
        <v>60138</v>
      </c>
      <c r="AB239" s="343"/>
      <c r="AC239" s="208"/>
      <c r="AD239" s="342">
        <v>60138</v>
      </c>
      <c r="AE239" s="343"/>
      <c r="AF239" s="164">
        <f t="shared" si="61"/>
        <v>0.91764705882352937</v>
      </c>
      <c r="AG239" s="3">
        <v>234</v>
      </c>
      <c r="AH239" s="207" t="s">
        <v>204</v>
      </c>
      <c r="AI239" s="342">
        <v>60138</v>
      </c>
      <c r="AJ239" s="343"/>
      <c r="AK239" s="208"/>
      <c r="AL239" s="342">
        <v>60138</v>
      </c>
      <c r="AM239" s="343"/>
      <c r="AN239" s="208"/>
      <c r="AO239" s="342">
        <v>60138</v>
      </c>
      <c r="AP239" s="343"/>
      <c r="AQ239" s="208"/>
      <c r="AR239" s="342">
        <v>60138</v>
      </c>
      <c r="AS239" s="343"/>
      <c r="AT239" s="208"/>
      <c r="AU239" s="342">
        <v>60138</v>
      </c>
      <c r="AV239" s="343"/>
      <c r="AW239" s="208"/>
      <c r="AX239" s="342">
        <v>60138</v>
      </c>
      <c r="AY239" s="343"/>
      <c r="AZ239" s="208"/>
      <c r="BA239" s="342">
        <v>60138</v>
      </c>
      <c r="BB239" s="343"/>
      <c r="BC239" s="208"/>
      <c r="BD239" s="342">
        <v>60138</v>
      </c>
      <c r="BE239" s="343"/>
      <c r="BF239" s="208"/>
      <c r="BG239" s="3">
        <v>234</v>
      </c>
      <c r="BH239" s="164">
        <f t="shared" si="75"/>
        <v>0.91764705882352937</v>
      </c>
      <c r="BI239" s="3">
        <v>234</v>
      </c>
      <c r="BJ239" s="174">
        <v>22.908366533864541</v>
      </c>
      <c r="BK239" s="281">
        <v>15.585454545454546</v>
      </c>
      <c r="BL239" s="163" t="str">
        <f t="shared" si="74"/>
        <v>nothing</v>
      </c>
      <c r="BM239" s="3" t="str">
        <f t="shared" si="74"/>
        <v>nothing</v>
      </c>
      <c r="BS239" s="342">
        <v>60138</v>
      </c>
      <c r="BT239" s="343"/>
      <c r="BU239" s="3">
        <v>9300</v>
      </c>
      <c r="BV239" s="342">
        <v>60138</v>
      </c>
      <c r="BW239" s="343"/>
      <c r="BX239" s="3">
        <v>83</v>
      </c>
      <c r="BZ239" s="342">
        <v>60138</v>
      </c>
      <c r="CA239" s="343"/>
      <c r="CB239" s="163">
        <v>9300</v>
      </c>
      <c r="CC239" s="342">
        <v>60138</v>
      </c>
      <c r="CD239" s="343"/>
      <c r="CE239" s="177">
        <v>330.35294117647061</v>
      </c>
      <c r="CF239" s="342">
        <v>60138</v>
      </c>
      <c r="CG239" s="343"/>
      <c r="CH239" s="172">
        <f t="shared" si="62"/>
        <v>235.83529411764707</v>
      </c>
      <c r="CJ239" s="342">
        <v>60138</v>
      </c>
      <c r="CK239" s="343"/>
      <c r="CL239" s="164">
        <f t="shared" si="63"/>
        <v>0.91764705882352937</v>
      </c>
      <c r="CM239" s="342">
        <v>60138</v>
      </c>
      <c r="CN239" s="343"/>
      <c r="CO239" s="164">
        <f t="shared" si="64"/>
        <v>0.91764705882352937</v>
      </c>
      <c r="CP239" s="342">
        <v>60138</v>
      </c>
      <c r="CQ239" s="343"/>
      <c r="CR239" s="164">
        <f t="shared" si="65"/>
        <v>0.91764705882352937</v>
      </c>
      <c r="CS239" s="342">
        <v>60138</v>
      </c>
      <c r="CT239" s="343"/>
      <c r="CU239" s="164">
        <f t="shared" si="66"/>
        <v>0.91764705882352937</v>
      </c>
      <c r="CV239" s="342">
        <v>60138</v>
      </c>
      <c r="CW239" s="343"/>
      <c r="CX239" s="164">
        <f t="shared" si="67"/>
        <v>0.91764705882352937</v>
      </c>
      <c r="CY239" s="342">
        <v>60138</v>
      </c>
      <c r="CZ239" s="343"/>
      <c r="DA239" s="164">
        <f t="shared" si="68"/>
        <v>0.91764705882352937</v>
      </c>
      <c r="DC239" s="3">
        <v>234</v>
      </c>
      <c r="DD239" s="3" t="s">
        <v>186</v>
      </c>
      <c r="DE239" s="3">
        <v>234</v>
      </c>
      <c r="DF239" s="168" t="s">
        <v>110</v>
      </c>
      <c r="DG239" s="3">
        <v>234</v>
      </c>
      <c r="DH239" s="164" t="s">
        <v>211</v>
      </c>
      <c r="DI239" s="3">
        <v>234</v>
      </c>
      <c r="DJ239" s="164" t="s">
        <v>152</v>
      </c>
      <c r="DK239" s="3">
        <v>234</v>
      </c>
      <c r="DL239" s="167">
        <f t="shared" si="71"/>
        <v>8.3264183266932239</v>
      </c>
      <c r="DM239" s="3">
        <v>234</v>
      </c>
      <c r="DN239" s="167">
        <f t="shared" si="72"/>
        <v>16.65333665338645</v>
      </c>
      <c r="DP239" s="3">
        <v>234</v>
      </c>
      <c r="DQ239" s="208"/>
      <c r="DS239" s="342">
        <v>60138</v>
      </c>
      <c r="DT239" s="343"/>
      <c r="DU239" s="232">
        <f t="shared" si="69"/>
        <v>0.73411764705882354</v>
      </c>
      <c r="DV239" s="342">
        <v>60138</v>
      </c>
      <c r="DW239" s="343"/>
      <c r="DX239" s="233">
        <f t="shared" si="70"/>
        <v>0.73411764705882354</v>
      </c>
      <c r="DY239" s="231"/>
      <c r="DZ239" s="227">
        <v>234</v>
      </c>
      <c r="EA239" s="208"/>
      <c r="EB239" s="3">
        <v>234</v>
      </c>
      <c r="EC239" s="3">
        <v>83</v>
      </c>
    </row>
    <row r="240" spans="1:133">
      <c r="A240" s="342">
        <v>60395</v>
      </c>
      <c r="B240" s="343"/>
      <c r="C240" s="164">
        <f t="shared" si="60"/>
        <v>0.92156862745098034</v>
      </c>
      <c r="D240" s="3">
        <v>235</v>
      </c>
      <c r="E240" s="207" t="s">
        <v>204</v>
      </c>
      <c r="F240" s="342">
        <v>60395</v>
      </c>
      <c r="G240" s="343"/>
      <c r="H240" s="208"/>
      <c r="I240" s="342">
        <v>60395</v>
      </c>
      <c r="J240" s="343"/>
      <c r="K240" s="208"/>
      <c r="L240" s="342">
        <v>60395</v>
      </c>
      <c r="M240" s="343"/>
      <c r="N240" s="208"/>
      <c r="O240" s="342">
        <v>60395</v>
      </c>
      <c r="P240" s="343"/>
      <c r="Q240" s="208"/>
      <c r="R240" s="342">
        <v>60395</v>
      </c>
      <c r="S240" s="343"/>
      <c r="T240" s="208"/>
      <c r="U240" s="342">
        <v>60395</v>
      </c>
      <c r="V240" s="343"/>
      <c r="W240" s="208"/>
      <c r="X240" s="342">
        <v>60395</v>
      </c>
      <c r="Y240" s="343"/>
      <c r="Z240" s="208"/>
      <c r="AA240" s="342">
        <v>60395</v>
      </c>
      <c r="AB240" s="343"/>
      <c r="AC240" s="208"/>
      <c r="AD240" s="342">
        <v>60395</v>
      </c>
      <c r="AE240" s="343"/>
      <c r="AF240" s="164">
        <f t="shared" si="61"/>
        <v>0.92156862745098034</v>
      </c>
      <c r="AG240" s="3">
        <v>235</v>
      </c>
      <c r="AH240" s="207" t="s">
        <v>204</v>
      </c>
      <c r="AI240" s="342">
        <v>60395</v>
      </c>
      <c r="AJ240" s="343"/>
      <c r="AK240" s="208"/>
      <c r="AL240" s="342">
        <v>60395</v>
      </c>
      <c r="AM240" s="343"/>
      <c r="AN240" s="208"/>
      <c r="AO240" s="342">
        <v>60395</v>
      </c>
      <c r="AP240" s="343"/>
      <c r="AQ240" s="208"/>
      <c r="AR240" s="342">
        <v>60395</v>
      </c>
      <c r="AS240" s="343"/>
      <c r="AT240" s="208"/>
      <c r="AU240" s="342">
        <v>60395</v>
      </c>
      <c r="AV240" s="343"/>
      <c r="AW240" s="208"/>
      <c r="AX240" s="342">
        <v>60395</v>
      </c>
      <c r="AY240" s="343"/>
      <c r="AZ240" s="208"/>
      <c r="BA240" s="342">
        <v>60395</v>
      </c>
      <c r="BB240" s="343"/>
      <c r="BC240" s="208"/>
      <c r="BD240" s="342">
        <v>60395</v>
      </c>
      <c r="BE240" s="343"/>
      <c r="BF240" s="208"/>
      <c r="BG240" s="3">
        <v>235</v>
      </c>
      <c r="BH240" s="164">
        <f t="shared" si="75"/>
        <v>0.92156862745098034</v>
      </c>
      <c r="BI240" s="3">
        <v>235</v>
      </c>
      <c r="BJ240" s="174">
        <v>23.007968127490038</v>
      </c>
      <c r="BK240" s="281">
        <v>15.690909090909091</v>
      </c>
      <c r="BL240" s="163" t="str">
        <f t="shared" si="74"/>
        <v>nothing</v>
      </c>
      <c r="BM240" s="3" t="str">
        <f t="shared" si="74"/>
        <v>nothing</v>
      </c>
      <c r="BS240" s="342">
        <v>60395</v>
      </c>
      <c r="BT240" s="343"/>
      <c r="BU240" s="3">
        <v>9350</v>
      </c>
      <c r="BV240" s="342">
        <v>60395</v>
      </c>
      <c r="BW240" s="343"/>
      <c r="BX240" s="3">
        <v>84</v>
      </c>
      <c r="BZ240" s="342">
        <v>60395</v>
      </c>
      <c r="CA240" s="343"/>
      <c r="CB240" s="163">
        <v>9350</v>
      </c>
      <c r="CC240" s="342">
        <v>60395</v>
      </c>
      <c r="CD240" s="343"/>
      <c r="CE240" s="177">
        <v>331.76470588235293</v>
      </c>
      <c r="CF240" s="342">
        <v>60395</v>
      </c>
      <c r="CG240" s="343"/>
      <c r="CH240" s="172">
        <f t="shared" si="62"/>
        <v>236.84313725490196</v>
      </c>
      <c r="CJ240" s="342">
        <v>60395</v>
      </c>
      <c r="CK240" s="343"/>
      <c r="CL240" s="164">
        <f t="shared" si="63"/>
        <v>0.92156862745098034</v>
      </c>
      <c r="CM240" s="342">
        <v>60395</v>
      </c>
      <c r="CN240" s="343"/>
      <c r="CO240" s="164">
        <f t="shared" si="64"/>
        <v>0.92156862745098034</v>
      </c>
      <c r="CP240" s="342">
        <v>60395</v>
      </c>
      <c r="CQ240" s="343"/>
      <c r="CR240" s="164">
        <f t="shared" si="65"/>
        <v>0.92156862745098034</v>
      </c>
      <c r="CS240" s="342">
        <v>60395</v>
      </c>
      <c r="CT240" s="343"/>
      <c r="CU240" s="164">
        <f t="shared" si="66"/>
        <v>0.92156862745098034</v>
      </c>
      <c r="CV240" s="342">
        <v>60395</v>
      </c>
      <c r="CW240" s="343"/>
      <c r="CX240" s="164">
        <f t="shared" si="67"/>
        <v>0.92156862745098034</v>
      </c>
      <c r="CY240" s="342">
        <v>60395</v>
      </c>
      <c r="CZ240" s="343"/>
      <c r="DA240" s="164">
        <f t="shared" si="68"/>
        <v>0.92156862745098034</v>
      </c>
      <c r="DC240" s="3">
        <v>235</v>
      </c>
      <c r="DD240" s="3" t="s">
        <v>186</v>
      </c>
      <c r="DE240" s="3">
        <v>235</v>
      </c>
      <c r="DF240" s="168" t="s">
        <v>110</v>
      </c>
      <c r="DG240" s="3">
        <v>235</v>
      </c>
      <c r="DH240" s="164" t="s">
        <v>211</v>
      </c>
      <c r="DI240" s="3">
        <v>235</v>
      </c>
      <c r="DJ240" s="164" t="s">
        <v>152</v>
      </c>
      <c r="DK240" s="3">
        <v>235</v>
      </c>
      <c r="DL240" s="167">
        <f t="shared" si="71"/>
        <v>8.4060996015936222</v>
      </c>
      <c r="DM240" s="3">
        <v>235</v>
      </c>
      <c r="DN240" s="167">
        <f t="shared" si="72"/>
        <v>16.812699203187247</v>
      </c>
      <c r="DP240" s="3">
        <v>235</v>
      </c>
      <c r="DQ240" s="208"/>
      <c r="DS240" s="342">
        <v>60395</v>
      </c>
      <c r="DT240" s="343"/>
      <c r="DU240" s="232">
        <f t="shared" si="69"/>
        <v>0.73725490196078436</v>
      </c>
      <c r="DV240" s="342">
        <v>60395</v>
      </c>
      <c r="DW240" s="343"/>
      <c r="DX240" s="233">
        <f t="shared" si="70"/>
        <v>0.73725490196078436</v>
      </c>
      <c r="DY240" s="231"/>
      <c r="DZ240" s="227">
        <v>235</v>
      </c>
      <c r="EA240" s="208"/>
      <c r="EB240" s="3">
        <v>235</v>
      </c>
      <c r="EC240" s="3">
        <v>84</v>
      </c>
    </row>
    <row r="241" spans="1:133">
      <c r="A241" s="342">
        <v>60652</v>
      </c>
      <c r="B241" s="343"/>
      <c r="C241" s="164">
        <f t="shared" si="60"/>
        <v>0.92549019607843142</v>
      </c>
      <c r="D241" s="3">
        <v>236</v>
      </c>
      <c r="E241" s="207" t="s">
        <v>204</v>
      </c>
      <c r="F241" s="342">
        <v>60652</v>
      </c>
      <c r="G241" s="343"/>
      <c r="H241" s="208"/>
      <c r="I241" s="342">
        <v>60652</v>
      </c>
      <c r="J241" s="343"/>
      <c r="K241" s="208"/>
      <c r="L241" s="342">
        <v>60652</v>
      </c>
      <c r="M241" s="343"/>
      <c r="N241" s="208"/>
      <c r="O241" s="342">
        <v>60652</v>
      </c>
      <c r="P241" s="343"/>
      <c r="Q241" s="208"/>
      <c r="R241" s="342">
        <v>60652</v>
      </c>
      <c r="S241" s="343"/>
      <c r="T241" s="208"/>
      <c r="U241" s="342">
        <v>60652</v>
      </c>
      <c r="V241" s="343"/>
      <c r="W241" s="208"/>
      <c r="X241" s="342">
        <v>60652</v>
      </c>
      <c r="Y241" s="343"/>
      <c r="Z241" s="208"/>
      <c r="AA241" s="342">
        <v>60652</v>
      </c>
      <c r="AB241" s="343"/>
      <c r="AC241" s="208"/>
      <c r="AD241" s="342">
        <v>60652</v>
      </c>
      <c r="AE241" s="343"/>
      <c r="AF241" s="164">
        <f t="shared" si="61"/>
        <v>0.92549019607843142</v>
      </c>
      <c r="AG241" s="3">
        <v>236</v>
      </c>
      <c r="AH241" s="207" t="s">
        <v>204</v>
      </c>
      <c r="AI241" s="342">
        <v>60652</v>
      </c>
      <c r="AJ241" s="343"/>
      <c r="AK241" s="208"/>
      <c r="AL241" s="342">
        <v>60652</v>
      </c>
      <c r="AM241" s="343"/>
      <c r="AN241" s="208"/>
      <c r="AO241" s="342">
        <v>60652</v>
      </c>
      <c r="AP241" s="343"/>
      <c r="AQ241" s="208"/>
      <c r="AR241" s="342">
        <v>60652</v>
      </c>
      <c r="AS241" s="343"/>
      <c r="AT241" s="208"/>
      <c r="AU241" s="342">
        <v>60652</v>
      </c>
      <c r="AV241" s="343"/>
      <c r="AW241" s="208"/>
      <c r="AX241" s="342">
        <v>60652</v>
      </c>
      <c r="AY241" s="343"/>
      <c r="AZ241" s="208"/>
      <c r="BA241" s="342">
        <v>60652</v>
      </c>
      <c r="BB241" s="343"/>
      <c r="BC241" s="208"/>
      <c r="BD241" s="342">
        <v>60652</v>
      </c>
      <c r="BE241" s="343"/>
      <c r="BF241" s="208"/>
      <c r="BG241" s="3">
        <v>236</v>
      </c>
      <c r="BH241" s="164">
        <f t="shared" si="75"/>
        <v>0.92549019607843142</v>
      </c>
      <c r="BI241" s="3">
        <v>236</v>
      </c>
      <c r="BJ241" s="174">
        <v>23.107569721115535</v>
      </c>
      <c r="BK241" s="281">
        <v>15.796363636363637</v>
      </c>
      <c r="BL241" s="163" t="str">
        <f t="shared" si="74"/>
        <v>nothing</v>
      </c>
      <c r="BM241" s="3" t="str">
        <f t="shared" si="74"/>
        <v>nothing</v>
      </c>
      <c r="BS241" s="342">
        <v>60652</v>
      </c>
      <c r="BT241" s="343"/>
      <c r="BU241" s="3">
        <v>9400</v>
      </c>
      <c r="BV241" s="342">
        <v>60652</v>
      </c>
      <c r="BW241" s="343"/>
      <c r="BX241" s="3">
        <v>85</v>
      </c>
      <c r="BZ241" s="342">
        <v>60652</v>
      </c>
      <c r="CA241" s="343"/>
      <c r="CB241" s="163">
        <v>9400</v>
      </c>
      <c r="CC241" s="342">
        <v>60652</v>
      </c>
      <c r="CD241" s="343"/>
      <c r="CE241" s="177">
        <v>333.1764705882353</v>
      </c>
      <c r="CF241" s="342">
        <v>60652</v>
      </c>
      <c r="CG241" s="343"/>
      <c r="CH241" s="172">
        <f t="shared" si="62"/>
        <v>237.85098039215686</v>
      </c>
      <c r="CJ241" s="342">
        <v>60652</v>
      </c>
      <c r="CK241" s="343"/>
      <c r="CL241" s="164">
        <f t="shared" si="63"/>
        <v>0.92549019607843142</v>
      </c>
      <c r="CM241" s="342">
        <v>60652</v>
      </c>
      <c r="CN241" s="343"/>
      <c r="CO241" s="164">
        <f t="shared" si="64"/>
        <v>0.92549019607843142</v>
      </c>
      <c r="CP241" s="342">
        <v>60652</v>
      </c>
      <c r="CQ241" s="343"/>
      <c r="CR241" s="164">
        <f t="shared" si="65"/>
        <v>0.92549019607843142</v>
      </c>
      <c r="CS241" s="342">
        <v>60652</v>
      </c>
      <c r="CT241" s="343"/>
      <c r="CU241" s="164">
        <f t="shared" si="66"/>
        <v>0.92549019607843142</v>
      </c>
      <c r="CV241" s="342">
        <v>60652</v>
      </c>
      <c r="CW241" s="343"/>
      <c r="CX241" s="164">
        <f t="shared" si="67"/>
        <v>0.92549019607843142</v>
      </c>
      <c r="CY241" s="342">
        <v>60652</v>
      </c>
      <c r="CZ241" s="343"/>
      <c r="DA241" s="164">
        <f t="shared" si="68"/>
        <v>0.92549019607843142</v>
      </c>
      <c r="DC241" s="3">
        <v>236</v>
      </c>
      <c r="DD241" s="3" t="s">
        <v>186</v>
      </c>
      <c r="DE241" s="3">
        <v>236</v>
      </c>
      <c r="DF241" s="168" t="s">
        <v>110</v>
      </c>
      <c r="DG241" s="3">
        <v>236</v>
      </c>
      <c r="DH241" s="164" t="s">
        <v>211</v>
      </c>
      <c r="DI241" s="3">
        <v>236</v>
      </c>
      <c r="DJ241" s="164" t="s">
        <v>152</v>
      </c>
      <c r="DK241" s="3">
        <v>236</v>
      </c>
      <c r="DL241" s="167">
        <f t="shared" si="71"/>
        <v>8.4857808764940206</v>
      </c>
      <c r="DM241" s="3">
        <v>236</v>
      </c>
      <c r="DN241" s="167">
        <f t="shared" si="72"/>
        <v>16.972061752988044</v>
      </c>
      <c r="DP241" s="3">
        <v>236</v>
      </c>
      <c r="DQ241" s="208"/>
      <c r="DS241" s="342">
        <v>60652</v>
      </c>
      <c r="DT241" s="343"/>
      <c r="DU241" s="232">
        <f t="shared" si="69"/>
        <v>0.74039215686274518</v>
      </c>
      <c r="DV241" s="342">
        <v>60652</v>
      </c>
      <c r="DW241" s="343"/>
      <c r="DX241" s="233">
        <f t="shared" si="70"/>
        <v>0.74039215686274518</v>
      </c>
      <c r="DY241" s="231"/>
      <c r="DZ241" s="227">
        <v>236</v>
      </c>
      <c r="EA241" s="208"/>
      <c r="EB241" s="3">
        <v>236</v>
      </c>
      <c r="EC241" s="3">
        <v>85</v>
      </c>
    </row>
    <row r="242" spans="1:133">
      <c r="A242" s="342">
        <v>60909</v>
      </c>
      <c r="B242" s="343"/>
      <c r="C242" s="164">
        <f t="shared" si="60"/>
        <v>0.92941176470588238</v>
      </c>
      <c r="D242" s="3">
        <v>237</v>
      </c>
      <c r="E242" s="207" t="s">
        <v>204</v>
      </c>
      <c r="F242" s="342">
        <v>60909</v>
      </c>
      <c r="G242" s="343"/>
      <c r="H242" s="208"/>
      <c r="I242" s="342">
        <v>60909</v>
      </c>
      <c r="J242" s="343"/>
      <c r="K242" s="208"/>
      <c r="L242" s="342">
        <v>60909</v>
      </c>
      <c r="M242" s="343"/>
      <c r="N242" s="208"/>
      <c r="O242" s="342">
        <v>60909</v>
      </c>
      <c r="P242" s="343"/>
      <c r="Q242" s="208"/>
      <c r="R242" s="342">
        <v>60909</v>
      </c>
      <c r="S242" s="343"/>
      <c r="T242" s="208"/>
      <c r="U242" s="342">
        <v>60909</v>
      </c>
      <c r="V242" s="343"/>
      <c r="W242" s="208"/>
      <c r="X242" s="342">
        <v>60909</v>
      </c>
      <c r="Y242" s="343"/>
      <c r="Z242" s="208"/>
      <c r="AA242" s="342">
        <v>60909</v>
      </c>
      <c r="AB242" s="343"/>
      <c r="AC242" s="208"/>
      <c r="AD242" s="342">
        <v>60909</v>
      </c>
      <c r="AE242" s="343"/>
      <c r="AF242" s="164">
        <f t="shared" si="61"/>
        <v>0.92941176470588238</v>
      </c>
      <c r="AG242" s="3">
        <v>237</v>
      </c>
      <c r="AH242" s="207" t="s">
        <v>204</v>
      </c>
      <c r="AI242" s="342">
        <v>60909</v>
      </c>
      <c r="AJ242" s="343"/>
      <c r="AK242" s="208"/>
      <c r="AL242" s="342">
        <v>60909</v>
      </c>
      <c r="AM242" s="343"/>
      <c r="AN242" s="208"/>
      <c r="AO242" s="342">
        <v>60909</v>
      </c>
      <c r="AP242" s="343"/>
      <c r="AQ242" s="208"/>
      <c r="AR242" s="342">
        <v>60909</v>
      </c>
      <c r="AS242" s="343"/>
      <c r="AT242" s="208"/>
      <c r="AU242" s="342">
        <v>60909</v>
      </c>
      <c r="AV242" s="343"/>
      <c r="AW242" s="208"/>
      <c r="AX242" s="342">
        <v>60909</v>
      </c>
      <c r="AY242" s="343"/>
      <c r="AZ242" s="208"/>
      <c r="BA242" s="342">
        <v>60909</v>
      </c>
      <c r="BB242" s="343"/>
      <c r="BC242" s="208"/>
      <c r="BD242" s="342">
        <v>60909</v>
      </c>
      <c r="BE242" s="343"/>
      <c r="BF242" s="208"/>
      <c r="BG242" s="3">
        <v>237</v>
      </c>
      <c r="BH242" s="164">
        <f t="shared" si="75"/>
        <v>0.92941176470588238</v>
      </c>
      <c r="BI242" s="3">
        <v>237</v>
      </c>
      <c r="BJ242" s="174">
        <v>23.207171314741036</v>
      </c>
      <c r="BK242" s="281">
        <v>15.901818181818182</v>
      </c>
      <c r="BL242" s="163" t="str">
        <f t="shared" ref="BL242:BM257" si="76">BL241</f>
        <v>nothing</v>
      </c>
      <c r="BM242" s="3" t="str">
        <f t="shared" si="76"/>
        <v>nothing</v>
      </c>
      <c r="BS242" s="342">
        <v>60909</v>
      </c>
      <c r="BT242" s="343"/>
      <c r="BU242" s="3">
        <v>9400</v>
      </c>
      <c r="BV242" s="342">
        <v>60909</v>
      </c>
      <c r="BW242" s="343"/>
      <c r="BX242" s="3">
        <v>86</v>
      </c>
      <c r="BZ242" s="342">
        <v>60909</v>
      </c>
      <c r="CA242" s="343"/>
      <c r="CB242" s="163">
        <v>9400</v>
      </c>
      <c r="CC242" s="342">
        <v>60909</v>
      </c>
      <c r="CD242" s="343"/>
      <c r="CE242" s="177">
        <v>334.58823529411762</v>
      </c>
      <c r="CF242" s="342">
        <v>60909</v>
      </c>
      <c r="CG242" s="343"/>
      <c r="CH242" s="172">
        <f t="shared" si="62"/>
        <v>238.85882352941175</v>
      </c>
      <c r="CJ242" s="342">
        <v>60909</v>
      </c>
      <c r="CK242" s="343"/>
      <c r="CL242" s="164">
        <f t="shared" si="63"/>
        <v>0.92941176470588238</v>
      </c>
      <c r="CM242" s="342">
        <v>60909</v>
      </c>
      <c r="CN242" s="343"/>
      <c r="CO242" s="164">
        <f t="shared" si="64"/>
        <v>0.92941176470588238</v>
      </c>
      <c r="CP242" s="342">
        <v>60909</v>
      </c>
      <c r="CQ242" s="343"/>
      <c r="CR242" s="164">
        <f t="shared" si="65"/>
        <v>0.92941176470588238</v>
      </c>
      <c r="CS242" s="342">
        <v>60909</v>
      </c>
      <c r="CT242" s="343"/>
      <c r="CU242" s="164">
        <f t="shared" si="66"/>
        <v>0.92941176470588238</v>
      </c>
      <c r="CV242" s="342">
        <v>60909</v>
      </c>
      <c r="CW242" s="343"/>
      <c r="CX242" s="164">
        <f t="shared" si="67"/>
        <v>0.92941176470588238</v>
      </c>
      <c r="CY242" s="342">
        <v>60909</v>
      </c>
      <c r="CZ242" s="343"/>
      <c r="DA242" s="164">
        <f t="shared" si="68"/>
        <v>0.92941176470588238</v>
      </c>
      <c r="DC242" s="3">
        <v>237</v>
      </c>
      <c r="DD242" s="3" t="s">
        <v>186</v>
      </c>
      <c r="DE242" s="3">
        <v>237</v>
      </c>
      <c r="DF242" s="168" t="s">
        <v>110</v>
      </c>
      <c r="DG242" s="3">
        <v>237</v>
      </c>
      <c r="DH242" s="164" t="s">
        <v>211</v>
      </c>
      <c r="DI242" s="3">
        <v>237</v>
      </c>
      <c r="DJ242" s="164" t="s">
        <v>152</v>
      </c>
      <c r="DK242" s="3">
        <v>237</v>
      </c>
      <c r="DL242" s="167">
        <f t="shared" si="71"/>
        <v>8.5654621513944189</v>
      </c>
      <c r="DM242" s="3">
        <v>237</v>
      </c>
      <c r="DN242" s="167">
        <f t="shared" si="72"/>
        <v>17.13142430278884</v>
      </c>
      <c r="DP242" s="3">
        <v>237</v>
      </c>
      <c r="DQ242" s="208"/>
      <c r="DS242" s="342">
        <v>60909</v>
      </c>
      <c r="DT242" s="343"/>
      <c r="DU242" s="232">
        <f t="shared" si="69"/>
        <v>0.74352941176470599</v>
      </c>
      <c r="DV242" s="342">
        <v>60909</v>
      </c>
      <c r="DW242" s="343"/>
      <c r="DX242" s="233">
        <f t="shared" si="70"/>
        <v>0.74352941176470599</v>
      </c>
      <c r="DY242" s="231"/>
      <c r="DZ242" s="227">
        <v>237</v>
      </c>
      <c r="EA242" s="208"/>
      <c r="EB242" s="3">
        <v>237</v>
      </c>
      <c r="EC242" s="3">
        <v>86</v>
      </c>
    </row>
    <row r="243" spans="1:133">
      <c r="A243" s="342">
        <v>61166</v>
      </c>
      <c r="B243" s="343"/>
      <c r="C243" s="164">
        <f t="shared" si="60"/>
        <v>0.93333333333333335</v>
      </c>
      <c r="D243" s="3">
        <v>238</v>
      </c>
      <c r="E243" s="207" t="s">
        <v>204</v>
      </c>
      <c r="F243" s="342">
        <v>61166</v>
      </c>
      <c r="G243" s="343"/>
      <c r="H243" s="208"/>
      <c r="I243" s="342">
        <v>61166</v>
      </c>
      <c r="J243" s="343"/>
      <c r="K243" s="208"/>
      <c r="L243" s="342">
        <v>61166</v>
      </c>
      <c r="M243" s="343"/>
      <c r="N243" s="208"/>
      <c r="O243" s="342">
        <v>61166</v>
      </c>
      <c r="P243" s="343"/>
      <c r="Q243" s="208"/>
      <c r="R243" s="342">
        <v>61166</v>
      </c>
      <c r="S243" s="343"/>
      <c r="T243" s="208"/>
      <c r="U243" s="342">
        <v>61166</v>
      </c>
      <c r="V243" s="343"/>
      <c r="W243" s="208"/>
      <c r="X243" s="342">
        <v>61166</v>
      </c>
      <c r="Y243" s="343"/>
      <c r="Z243" s="208"/>
      <c r="AA243" s="342">
        <v>61166</v>
      </c>
      <c r="AB243" s="343"/>
      <c r="AC243" s="208"/>
      <c r="AD243" s="342">
        <v>61166</v>
      </c>
      <c r="AE243" s="343"/>
      <c r="AF243" s="164">
        <f t="shared" si="61"/>
        <v>0.93333333333333335</v>
      </c>
      <c r="AG243" s="3">
        <v>238</v>
      </c>
      <c r="AH243" s="207" t="s">
        <v>204</v>
      </c>
      <c r="AI243" s="342">
        <v>61166</v>
      </c>
      <c r="AJ243" s="343"/>
      <c r="AK243" s="208"/>
      <c r="AL243" s="342">
        <v>61166</v>
      </c>
      <c r="AM243" s="343"/>
      <c r="AN243" s="208"/>
      <c r="AO243" s="342">
        <v>61166</v>
      </c>
      <c r="AP243" s="343"/>
      <c r="AQ243" s="208"/>
      <c r="AR243" s="342">
        <v>61166</v>
      </c>
      <c r="AS243" s="343"/>
      <c r="AT243" s="208"/>
      <c r="AU243" s="342">
        <v>61166</v>
      </c>
      <c r="AV243" s="343"/>
      <c r="AW243" s="208"/>
      <c r="AX243" s="342">
        <v>61166</v>
      </c>
      <c r="AY243" s="343"/>
      <c r="AZ243" s="208"/>
      <c r="BA243" s="342">
        <v>61166</v>
      </c>
      <c r="BB243" s="343"/>
      <c r="BC243" s="208"/>
      <c r="BD243" s="342">
        <v>61166</v>
      </c>
      <c r="BE243" s="343"/>
      <c r="BF243" s="208"/>
      <c r="BG243" s="3">
        <v>238</v>
      </c>
      <c r="BH243" s="164">
        <f t="shared" si="75"/>
        <v>0.93333333333333335</v>
      </c>
      <c r="BI243" s="3">
        <v>238</v>
      </c>
      <c r="BJ243" s="174">
        <v>23.306772908366533</v>
      </c>
      <c r="BK243" s="281">
        <v>16.007272727272728</v>
      </c>
      <c r="BL243" s="163" t="str">
        <f t="shared" si="76"/>
        <v>nothing</v>
      </c>
      <c r="BM243" s="3" t="str">
        <f t="shared" si="76"/>
        <v>nothing</v>
      </c>
      <c r="BS243" s="342">
        <v>61166</v>
      </c>
      <c r="BT243" s="343"/>
      <c r="BU243" s="3">
        <v>9450</v>
      </c>
      <c r="BV243" s="342">
        <v>61166</v>
      </c>
      <c r="BW243" s="343"/>
      <c r="BX243" s="3">
        <v>87</v>
      </c>
      <c r="BZ243" s="342">
        <v>61166</v>
      </c>
      <c r="CA243" s="343"/>
      <c r="CB243" s="163">
        <v>9450</v>
      </c>
      <c r="CC243" s="342">
        <v>61166</v>
      </c>
      <c r="CD243" s="343"/>
      <c r="CE243" s="177">
        <v>336</v>
      </c>
      <c r="CF243" s="342">
        <v>61166</v>
      </c>
      <c r="CG243" s="343"/>
      <c r="CH243" s="172">
        <f t="shared" si="62"/>
        <v>239.86666666666667</v>
      </c>
      <c r="CJ243" s="342">
        <v>61166</v>
      </c>
      <c r="CK243" s="343"/>
      <c r="CL243" s="164">
        <f t="shared" si="63"/>
        <v>0.93333333333333335</v>
      </c>
      <c r="CM243" s="342">
        <v>61166</v>
      </c>
      <c r="CN243" s="343"/>
      <c r="CO243" s="164">
        <f t="shared" si="64"/>
        <v>0.93333333333333335</v>
      </c>
      <c r="CP243" s="342">
        <v>61166</v>
      </c>
      <c r="CQ243" s="343"/>
      <c r="CR243" s="164">
        <f t="shared" si="65"/>
        <v>0.93333333333333335</v>
      </c>
      <c r="CS243" s="342">
        <v>61166</v>
      </c>
      <c r="CT243" s="343"/>
      <c r="CU243" s="164">
        <f t="shared" si="66"/>
        <v>0.93333333333333335</v>
      </c>
      <c r="CV243" s="342">
        <v>61166</v>
      </c>
      <c r="CW243" s="343"/>
      <c r="CX243" s="164">
        <f t="shared" si="67"/>
        <v>0.93333333333333335</v>
      </c>
      <c r="CY243" s="342">
        <v>61166</v>
      </c>
      <c r="CZ243" s="343"/>
      <c r="DA243" s="164">
        <f t="shared" si="68"/>
        <v>0.93333333333333335</v>
      </c>
      <c r="DC243" s="3">
        <v>238</v>
      </c>
      <c r="DD243" s="3" t="s">
        <v>186</v>
      </c>
      <c r="DE243" s="3">
        <v>238</v>
      </c>
      <c r="DF243" s="168" t="s">
        <v>110</v>
      </c>
      <c r="DG243" s="3">
        <v>238</v>
      </c>
      <c r="DH243" s="164" t="s">
        <v>211</v>
      </c>
      <c r="DI243" s="3">
        <v>238</v>
      </c>
      <c r="DJ243" s="164" t="s">
        <v>152</v>
      </c>
      <c r="DK243" s="3">
        <v>238</v>
      </c>
      <c r="DL243" s="167">
        <f t="shared" si="71"/>
        <v>8.6451434262948172</v>
      </c>
      <c r="DM243" s="3">
        <v>238</v>
      </c>
      <c r="DN243" s="167">
        <f t="shared" si="72"/>
        <v>17.290786852589637</v>
      </c>
      <c r="DP243" s="3">
        <v>238</v>
      </c>
      <c r="DQ243" s="208"/>
      <c r="DS243" s="342">
        <v>61166</v>
      </c>
      <c r="DT243" s="343"/>
      <c r="DU243" s="232">
        <f t="shared" si="69"/>
        <v>0.7466666666666667</v>
      </c>
      <c r="DV243" s="342">
        <v>61166</v>
      </c>
      <c r="DW243" s="343"/>
      <c r="DX243" s="233">
        <f t="shared" si="70"/>
        <v>0.7466666666666667</v>
      </c>
      <c r="DY243" s="231"/>
      <c r="DZ243" s="227">
        <v>238</v>
      </c>
      <c r="EA243" s="208"/>
      <c r="EB243" s="3">
        <v>238</v>
      </c>
      <c r="EC243" s="3">
        <v>87</v>
      </c>
    </row>
    <row r="244" spans="1:133">
      <c r="A244" s="342">
        <v>61423</v>
      </c>
      <c r="B244" s="343"/>
      <c r="C244" s="164">
        <f t="shared" si="60"/>
        <v>0.93725490196078431</v>
      </c>
      <c r="D244" s="3">
        <v>239</v>
      </c>
      <c r="E244" s="207" t="s">
        <v>204</v>
      </c>
      <c r="F244" s="342">
        <v>61423</v>
      </c>
      <c r="G244" s="343"/>
      <c r="H244" s="208"/>
      <c r="I244" s="342">
        <v>61423</v>
      </c>
      <c r="J244" s="343"/>
      <c r="K244" s="208"/>
      <c r="L244" s="342">
        <v>61423</v>
      </c>
      <c r="M244" s="343"/>
      <c r="N244" s="208"/>
      <c r="O244" s="342">
        <v>61423</v>
      </c>
      <c r="P244" s="343"/>
      <c r="Q244" s="208"/>
      <c r="R244" s="342">
        <v>61423</v>
      </c>
      <c r="S244" s="343"/>
      <c r="T244" s="208"/>
      <c r="U244" s="342">
        <v>61423</v>
      </c>
      <c r="V244" s="343"/>
      <c r="W244" s="208"/>
      <c r="X244" s="342">
        <v>61423</v>
      </c>
      <c r="Y244" s="343"/>
      <c r="Z244" s="208"/>
      <c r="AA244" s="342">
        <v>61423</v>
      </c>
      <c r="AB244" s="343"/>
      <c r="AC244" s="208"/>
      <c r="AD244" s="342">
        <v>61423</v>
      </c>
      <c r="AE244" s="343"/>
      <c r="AF244" s="164">
        <f t="shared" si="61"/>
        <v>0.93725490196078431</v>
      </c>
      <c r="AG244" s="3">
        <v>239</v>
      </c>
      <c r="AH244" s="207" t="s">
        <v>204</v>
      </c>
      <c r="AI244" s="342">
        <v>61423</v>
      </c>
      <c r="AJ244" s="343"/>
      <c r="AK244" s="208"/>
      <c r="AL244" s="342">
        <v>61423</v>
      </c>
      <c r="AM244" s="343"/>
      <c r="AN244" s="208"/>
      <c r="AO244" s="342">
        <v>61423</v>
      </c>
      <c r="AP244" s="343"/>
      <c r="AQ244" s="208"/>
      <c r="AR244" s="342">
        <v>61423</v>
      </c>
      <c r="AS244" s="343"/>
      <c r="AT244" s="208"/>
      <c r="AU244" s="342">
        <v>61423</v>
      </c>
      <c r="AV244" s="343"/>
      <c r="AW244" s="208"/>
      <c r="AX244" s="342">
        <v>61423</v>
      </c>
      <c r="AY244" s="343"/>
      <c r="AZ244" s="208"/>
      <c r="BA244" s="342">
        <v>61423</v>
      </c>
      <c r="BB244" s="343"/>
      <c r="BC244" s="208"/>
      <c r="BD244" s="342">
        <v>61423</v>
      </c>
      <c r="BE244" s="343"/>
      <c r="BF244" s="208"/>
      <c r="BG244" s="3">
        <v>239</v>
      </c>
      <c r="BH244" s="164">
        <f t="shared" si="75"/>
        <v>0.93725490196078431</v>
      </c>
      <c r="BI244" s="3">
        <v>239</v>
      </c>
      <c r="BJ244" s="174">
        <v>23.40637450199203</v>
      </c>
      <c r="BK244" s="281">
        <v>16.112727272727273</v>
      </c>
      <c r="BL244" s="163" t="str">
        <f t="shared" si="76"/>
        <v>nothing</v>
      </c>
      <c r="BM244" s="3" t="str">
        <f t="shared" si="76"/>
        <v>nothing</v>
      </c>
      <c r="BS244" s="342">
        <v>61423</v>
      </c>
      <c r="BT244" s="343"/>
      <c r="BU244" s="3">
        <v>9500</v>
      </c>
      <c r="BV244" s="342">
        <v>61423</v>
      </c>
      <c r="BW244" s="343"/>
      <c r="BX244" s="3">
        <v>87</v>
      </c>
      <c r="BZ244" s="342">
        <v>61423</v>
      </c>
      <c r="CA244" s="343"/>
      <c r="CB244" s="163">
        <v>9500</v>
      </c>
      <c r="CC244" s="342">
        <v>61423</v>
      </c>
      <c r="CD244" s="343"/>
      <c r="CE244" s="177">
        <v>337.41176470588238</v>
      </c>
      <c r="CF244" s="342">
        <v>61423</v>
      </c>
      <c r="CG244" s="343"/>
      <c r="CH244" s="172">
        <f t="shared" si="62"/>
        <v>240.87450980392157</v>
      </c>
      <c r="CJ244" s="342">
        <v>61423</v>
      </c>
      <c r="CK244" s="343"/>
      <c r="CL244" s="164">
        <f t="shared" si="63"/>
        <v>0.93725490196078431</v>
      </c>
      <c r="CM244" s="342">
        <v>61423</v>
      </c>
      <c r="CN244" s="343"/>
      <c r="CO244" s="164">
        <f t="shared" si="64"/>
        <v>0.93725490196078431</v>
      </c>
      <c r="CP244" s="342">
        <v>61423</v>
      </c>
      <c r="CQ244" s="343"/>
      <c r="CR244" s="164">
        <f t="shared" si="65"/>
        <v>0.93725490196078431</v>
      </c>
      <c r="CS244" s="342">
        <v>61423</v>
      </c>
      <c r="CT244" s="343"/>
      <c r="CU244" s="164">
        <f t="shared" si="66"/>
        <v>0.93725490196078431</v>
      </c>
      <c r="CV244" s="342">
        <v>61423</v>
      </c>
      <c r="CW244" s="343"/>
      <c r="CX244" s="164">
        <f t="shared" si="67"/>
        <v>0.93725490196078431</v>
      </c>
      <c r="CY244" s="342">
        <v>61423</v>
      </c>
      <c r="CZ244" s="343"/>
      <c r="DA244" s="164">
        <f t="shared" si="68"/>
        <v>0.93725490196078431</v>
      </c>
      <c r="DC244" s="3">
        <v>239</v>
      </c>
      <c r="DD244" s="3" t="s">
        <v>186</v>
      </c>
      <c r="DE244" s="3">
        <v>239</v>
      </c>
      <c r="DF244" s="168" t="s">
        <v>110</v>
      </c>
      <c r="DG244" s="3">
        <v>239</v>
      </c>
      <c r="DH244" s="164" t="s">
        <v>211</v>
      </c>
      <c r="DI244" s="3">
        <v>239</v>
      </c>
      <c r="DJ244" s="164" t="s">
        <v>152</v>
      </c>
      <c r="DK244" s="3">
        <v>239</v>
      </c>
      <c r="DL244" s="167">
        <f t="shared" si="71"/>
        <v>8.7248247011952156</v>
      </c>
      <c r="DM244" s="3">
        <v>239</v>
      </c>
      <c r="DN244" s="167">
        <f t="shared" si="72"/>
        <v>17.450149402390434</v>
      </c>
      <c r="DP244" s="3">
        <v>239</v>
      </c>
      <c r="DQ244" s="208"/>
      <c r="DS244" s="342">
        <v>61423</v>
      </c>
      <c r="DT244" s="343"/>
      <c r="DU244" s="232">
        <f t="shared" si="69"/>
        <v>0.74980392156862752</v>
      </c>
      <c r="DV244" s="342">
        <v>61423</v>
      </c>
      <c r="DW244" s="343"/>
      <c r="DX244" s="233">
        <f t="shared" si="70"/>
        <v>0.74980392156862752</v>
      </c>
      <c r="DY244" s="231"/>
      <c r="DZ244" s="227">
        <v>239</v>
      </c>
      <c r="EA244" s="208"/>
      <c r="EB244" s="3">
        <v>239</v>
      </c>
      <c r="EC244" s="3">
        <v>87</v>
      </c>
    </row>
    <row r="245" spans="1:133">
      <c r="A245" s="342">
        <v>61680</v>
      </c>
      <c r="B245" s="343"/>
      <c r="C245" s="164">
        <f t="shared" si="60"/>
        <v>0.94117647058823528</v>
      </c>
      <c r="D245" s="3">
        <v>240</v>
      </c>
      <c r="E245" s="207" t="s">
        <v>204</v>
      </c>
      <c r="F245" s="342">
        <v>61680</v>
      </c>
      <c r="G245" s="343"/>
      <c r="H245" s="208"/>
      <c r="I245" s="342">
        <v>61680</v>
      </c>
      <c r="J245" s="343"/>
      <c r="K245" s="208"/>
      <c r="L245" s="342">
        <v>61680</v>
      </c>
      <c r="M245" s="343"/>
      <c r="N245" s="208"/>
      <c r="O245" s="342">
        <v>61680</v>
      </c>
      <c r="P245" s="343"/>
      <c r="Q245" s="208"/>
      <c r="R245" s="342">
        <v>61680</v>
      </c>
      <c r="S245" s="343"/>
      <c r="T245" s="208"/>
      <c r="U245" s="342">
        <v>61680</v>
      </c>
      <c r="V245" s="343"/>
      <c r="W245" s="208"/>
      <c r="X245" s="342">
        <v>61680</v>
      </c>
      <c r="Y245" s="343"/>
      <c r="Z245" s="208"/>
      <c r="AA245" s="342">
        <v>61680</v>
      </c>
      <c r="AB245" s="343"/>
      <c r="AC245" s="208"/>
      <c r="AD245" s="342">
        <v>61680</v>
      </c>
      <c r="AE245" s="343"/>
      <c r="AF245" s="164">
        <f t="shared" si="61"/>
        <v>0.94117647058823528</v>
      </c>
      <c r="AG245" s="3">
        <v>240</v>
      </c>
      <c r="AH245" s="207" t="s">
        <v>204</v>
      </c>
      <c r="AI245" s="342">
        <v>61680</v>
      </c>
      <c r="AJ245" s="343"/>
      <c r="AK245" s="208"/>
      <c r="AL245" s="342">
        <v>61680</v>
      </c>
      <c r="AM245" s="343"/>
      <c r="AN245" s="208"/>
      <c r="AO245" s="342">
        <v>61680</v>
      </c>
      <c r="AP245" s="343"/>
      <c r="AQ245" s="208"/>
      <c r="AR245" s="342">
        <v>61680</v>
      </c>
      <c r="AS245" s="343"/>
      <c r="AT245" s="208"/>
      <c r="AU245" s="342">
        <v>61680</v>
      </c>
      <c r="AV245" s="343"/>
      <c r="AW245" s="208"/>
      <c r="AX245" s="342">
        <v>61680</v>
      </c>
      <c r="AY245" s="343"/>
      <c r="AZ245" s="208"/>
      <c r="BA245" s="342">
        <v>61680</v>
      </c>
      <c r="BB245" s="343"/>
      <c r="BC245" s="208"/>
      <c r="BD245" s="342">
        <v>61680</v>
      </c>
      <c r="BE245" s="343"/>
      <c r="BF245" s="208"/>
      <c r="BG245" s="3">
        <v>240</v>
      </c>
      <c r="BH245" s="164">
        <f t="shared" si="75"/>
        <v>0.94117647058823528</v>
      </c>
      <c r="BI245" s="3">
        <v>240</v>
      </c>
      <c r="BJ245" s="174">
        <v>23.50597609561753</v>
      </c>
      <c r="BK245" s="281">
        <v>16.218181818181819</v>
      </c>
      <c r="BL245" s="163" t="str">
        <f t="shared" si="76"/>
        <v>nothing</v>
      </c>
      <c r="BM245" s="3" t="str">
        <f t="shared" si="76"/>
        <v>nothing</v>
      </c>
      <c r="BS245" s="342">
        <v>61680</v>
      </c>
      <c r="BT245" s="343"/>
      <c r="BU245" s="3">
        <v>9500</v>
      </c>
      <c r="BV245" s="342">
        <v>61680</v>
      </c>
      <c r="BW245" s="343"/>
      <c r="BX245" s="3">
        <v>88</v>
      </c>
      <c r="BZ245" s="342">
        <v>61680</v>
      </c>
      <c r="CA245" s="343"/>
      <c r="CB245" s="163">
        <v>9500</v>
      </c>
      <c r="CC245" s="342">
        <v>61680</v>
      </c>
      <c r="CD245" s="343"/>
      <c r="CE245" s="177">
        <v>338.8235294117647</v>
      </c>
      <c r="CF245" s="342">
        <v>61680</v>
      </c>
      <c r="CG245" s="343"/>
      <c r="CH245" s="172">
        <f t="shared" si="62"/>
        <v>241.88235294117646</v>
      </c>
      <c r="CJ245" s="342">
        <v>61680</v>
      </c>
      <c r="CK245" s="343"/>
      <c r="CL245" s="164">
        <f t="shared" si="63"/>
        <v>0.94117647058823528</v>
      </c>
      <c r="CM245" s="342">
        <v>61680</v>
      </c>
      <c r="CN245" s="343"/>
      <c r="CO245" s="164">
        <f t="shared" si="64"/>
        <v>0.94117647058823528</v>
      </c>
      <c r="CP245" s="342">
        <v>61680</v>
      </c>
      <c r="CQ245" s="343"/>
      <c r="CR245" s="164">
        <f t="shared" si="65"/>
        <v>0.94117647058823528</v>
      </c>
      <c r="CS245" s="342">
        <v>61680</v>
      </c>
      <c r="CT245" s="343"/>
      <c r="CU245" s="164">
        <f t="shared" si="66"/>
        <v>0.94117647058823528</v>
      </c>
      <c r="CV245" s="342">
        <v>61680</v>
      </c>
      <c r="CW245" s="343"/>
      <c r="CX245" s="164">
        <f t="shared" si="67"/>
        <v>0.94117647058823528</v>
      </c>
      <c r="CY245" s="342">
        <v>61680</v>
      </c>
      <c r="CZ245" s="343"/>
      <c r="DA245" s="164">
        <f t="shared" si="68"/>
        <v>0.94117647058823528</v>
      </c>
      <c r="DC245" s="3">
        <v>240</v>
      </c>
      <c r="DD245" s="3" t="s">
        <v>186</v>
      </c>
      <c r="DE245" s="3">
        <v>240</v>
      </c>
      <c r="DF245" s="168" t="s">
        <v>110</v>
      </c>
      <c r="DG245" s="3">
        <v>240</v>
      </c>
      <c r="DH245" s="164" t="s">
        <v>211</v>
      </c>
      <c r="DI245" s="3">
        <v>240</v>
      </c>
      <c r="DJ245" s="164" t="s">
        <v>152</v>
      </c>
      <c r="DK245" s="3">
        <v>240</v>
      </c>
      <c r="DL245" s="167">
        <f t="shared" si="71"/>
        <v>8.8045059760956139</v>
      </c>
      <c r="DM245" s="3">
        <v>240</v>
      </c>
      <c r="DN245" s="167">
        <f t="shared" si="72"/>
        <v>17.60951195219123</v>
      </c>
      <c r="DP245" s="3">
        <v>240</v>
      </c>
      <c r="DQ245" s="208"/>
      <c r="DS245" s="342">
        <v>61680</v>
      </c>
      <c r="DT245" s="343"/>
      <c r="DU245" s="232">
        <f t="shared" si="69"/>
        <v>0.75294117647058822</v>
      </c>
      <c r="DV245" s="342">
        <v>61680</v>
      </c>
      <c r="DW245" s="343"/>
      <c r="DX245" s="233">
        <f t="shared" si="70"/>
        <v>0.75294117647058822</v>
      </c>
      <c r="DY245" s="231"/>
      <c r="DZ245" s="227">
        <v>240</v>
      </c>
      <c r="EA245" s="208"/>
      <c r="EB245" s="3">
        <v>240</v>
      </c>
      <c r="EC245" s="3">
        <v>88</v>
      </c>
    </row>
    <row r="246" spans="1:133">
      <c r="A246" s="342">
        <v>61937</v>
      </c>
      <c r="B246" s="343"/>
      <c r="C246" s="164">
        <f t="shared" si="60"/>
        <v>0.94509803921568625</v>
      </c>
      <c r="D246" s="3">
        <v>241</v>
      </c>
      <c r="E246" s="207" t="s">
        <v>204</v>
      </c>
      <c r="F246" s="342">
        <v>61937</v>
      </c>
      <c r="G246" s="343"/>
      <c r="H246" s="208"/>
      <c r="I246" s="342">
        <v>61937</v>
      </c>
      <c r="J246" s="343"/>
      <c r="K246" s="208"/>
      <c r="L246" s="342">
        <v>61937</v>
      </c>
      <c r="M246" s="343"/>
      <c r="N246" s="208"/>
      <c r="O246" s="342">
        <v>61937</v>
      </c>
      <c r="P246" s="343"/>
      <c r="Q246" s="208"/>
      <c r="R246" s="342">
        <v>61937</v>
      </c>
      <c r="S246" s="343"/>
      <c r="T246" s="208"/>
      <c r="U246" s="342">
        <v>61937</v>
      </c>
      <c r="V246" s="343"/>
      <c r="W246" s="208"/>
      <c r="X246" s="342">
        <v>61937</v>
      </c>
      <c r="Y246" s="343"/>
      <c r="Z246" s="208"/>
      <c r="AA246" s="342">
        <v>61937</v>
      </c>
      <c r="AB246" s="343"/>
      <c r="AC246" s="208"/>
      <c r="AD246" s="342">
        <v>61937</v>
      </c>
      <c r="AE246" s="343"/>
      <c r="AF246" s="164">
        <f t="shared" si="61"/>
        <v>0.94509803921568625</v>
      </c>
      <c r="AG246" s="3">
        <v>241</v>
      </c>
      <c r="AH246" s="207" t="s">
        <v>204</v>
      </c>
      <c r="AI246" s="342">
        <v>61937</v>
      </c>
      <c r="AJ246" s="343"/>
      <c r="AK246" s="208"/>
      <c r="AL246" s="342">
        <v>61937</v>
      </c>
      <c r="AM246" s="343"/>
      <c r="AN246" s="208"/>
      <c r="AO246" s="342">
        <v>61937</v>
      </c>
      <c r="AP246" s="343"/>
      <c r="AQ246" s="208"/>
      <c r="AR246" s="342">
        <v>61937</v>
      </c>
      <c r="AS246" s="343"/>
      <c r="AT246" s="208"/>
      <c r="AU246" s="342">
        <v>61937</v>
      </c>
      <c r="AV246" s="343"/>
      <c r="AW246" s="208"/>
      <c r="AX246" s="342">
        <v>61937</v>
      </c>
      <c r="AY246" s="343"/>
      <c r="AZ246" s="208"/>
      <c r="BA246" s="342">
        <v>61937</v>
      </c>
      <c r="BB246" s="343"/>
      <c r="BC246" s="208"/>
      <c r="BD246" s="342">
        <v>61937</v>
      </c>
      <c r="BE246" s="343"/>
      <c r="BF246" s="208"/>
      <c r="BG246" s="3">
        <v>241</v>
      </c>
      <c r="BH246" s="164">
        <f t="shared" si="75"/>
        <v>0.94509803921568625</v>
      </c>
      <c r="BI246" s="3">
        <v>241</v>
      </c>
      <c r="BJ246" s="174">
        <v>23.605577689243027</v>
      </c>
      <c r="BK246" s="281">
        <v>16.323636363636364</v>
      </c>
      <c r="BL246" s="163" t="str">
        <f t="shared" si="76"/>
        <v>nothing</v>
      </c>
      <c r="BM246" s="3" t="str">
        <f t="shared" si="76"/>
        <v>nothing</v>
      </c>
      <c r="BS246" s="342">
        <v>61937</v>
      </c>
      <c r="BT246" s="343"/>
      <c r="BU246" s="3">
        <v>9550</v>
      </c>
      <c r="BV246" s="342">
        <v>61937</v>
      </c>
      <c r="BW246" s="343"/>
      <c r="BX246" s="3">
        <v>89</v>
      </c>
      <c r="BZ246" s="342">
        <v>61937</v>
      </c>
      <c r="CA246" s="343"/>
      <c r="CB246" s="163">
        <v>9550</v>
      </c>
      <c r="CC246" s="342">
        <v>61937</v>
      </c>
      <c r="CD246" s="343"/>
      <c r="CE246" s="177">
        <v>340.23529411764707</v>
      </c>
      <c r="CF246" s="342">
        <v>61937</v>
      </c>
      <c r="CG246" s="343"/>
      <c r="CH246" s="172">
        <f t="shared" si="62"/>
        <v>242.89019607843136</v>
      </c>
      <c r="CJ246" s="342">
        <v>61937</v>
      </c>
      <c r="CK246" s="343"/>
      <c r="CL246" s="164">
        <f t="shared" si="63"/>
        <v>0.94509803921568625</v>
      </c>
      <c r="CM246" s="342">
        <v>61937</v>
      </c>
      <c r="CN246" s="343"/>
      <c r="CO246" s="164">
        <f t="shared" si="64"/>
        <v>0.94509803921568625</v>
      </c>
      <c r="CP246" s="342">
        <v>61937</v>
      </c>
      <c r="CQ246" s="343"/>
      <c r="CR246" s="164">
        <f t="shared" si="65"/>
        <v>0.94509803921568625</v>
      </c>
      <c r="CS246" s="342">
        <v>61937</v>
      </c>
      <c r="CT246" s="343"/>
      <c r="CU246" s="164">
        <f t="shared" si="66"/>
        <v>0.94509803921568625</v>
      </c>
      <c r="CV246" s="342">
        <v>61937</v>
      </c>
      <c r="CW246" s="343"/>
      <c r="CX246" s="164">
        <f t="shared" si="67"/>
        <v>0.94509803921568625</v>
      </c>
      <c r="CY246" s="342">
        <v>61937</v>
      </c>
      <c r="CZ246" s="343"/>
      <c r="DA246" s="164">
        <f t="shared" si="68"/>
        <v>0.94509803921568625</v>
      </c>
      <c r="DC246" s="3">
        <v>241</v>
      </c>
      <c r="DD246" s="3" t="s">
        <v>186</v>
      </c>
      <c r="DE246" s="3">
        <v>241</v>
      </c>
      <c r="DF246" s="168" t="s">
        <v>110</v>
      </c>
      <c r="DG246" s="3">
        <v>241</v>
      </c>
      <c r="DH246" s="164" t="s">
        <v>211</v>
      </c>
      <c r="DI246" s="3">
        <v>241</v>
      </c>
      <c r="DJ246" s="164" t="s">
        <v>152</v>
      </c>
      <c r="DK246" s="3">
        <v>241</v>
      </c>
      <c r="DL246" s="167">
        <f t="shared" si="71"/>
        <v>8.8841872509960123</v>
      </c>
      <c r="DM246" s="3">
        <v>241</v>
      </c>
      <c r="DN246" s="167">
        <f t="shared" si="72"/>
        <v>17.768874501992027</v>
      </c>
      <c r="DP246" s="3">
        <v>241</v>
      </c>
      <c r="DQ246" s="208"/>
      <c r="DS246" s="342">
        <v>61937</v>
      </c>
      <c r="DT246" s="343"/>
      <c r="DU246" s="232">
        <f t="shared" si="69"/>
        <v>0.75607843137254904</v>
      </c>
      <c r="DV246" s="342">
        <v>61937</v>
      </c>
      <c r="DW246" s="343"/>
      <c r="DX246" s="233">
        <f t="shared" si="70"/>
        <v>0.75607843137254904</v>
      </c>
      <c r="DY246" s="231"/>
      <c r="DZ246" s="227">
        <v>241</v>
      </c>
      <c r="EA246" s="208"/>
      <c r="EB246" s="3">
        <v>241</v>
      </c>
      <c r="EC246" s="3">
        <v>89</v>
      </c>
    </row>
    <row r="247" spans="1:133">
      <c r="A247" s="342">
        <v>62194</v>
      </c>
      <c r="B247" s="343"/>
      <c r="C247" s="164">
        <f t="shared" si="60"/>
        <v>0.94901960784313721</v>
      </c>
      <c r="D247" s="3">
        <v>242</v>
      </c>
      <c r="E247" s="207" t="s">
        <v>204</v>
      </c>
      <c r="F247" s="342">
        <v>62194</v>
      </c>
      <c r="G247" s="343"/>
      <c r="H247" s="208"/>
      <c r="I247" s="342">
        <v>62194</v>
      </c>
      <c r="J247" s="343"/>
      <c r="K247" s="208"/>
      <c r="L247" s="342">
        <v>62194</v>
      </c>
      <c r="M247" s="343"/>
      <c r="N247" s="208"/>
      <c r="O247" s="342">
        <v>62194</v>
      </c>
      <c r="P247" s="343"/>
      <c r="Q247" s="208"/>
      <c r="R247" s="342">
        <v>62194</v>
      </c>
      <c r="S247" s="343"/>
      <c r="T247" s="208"/>
      <c r="U247" s="342">
        <v>62194</v>
      </c>
      <c r="V247" s="343"/>
      <c r="W247" s="208"/>
      <c r="X247" s="342">
        <v>62194</v>
      </c>
      <c r="Y247" s="343"/>
      <c r="Z247" s="208"/>
      <c r="AA247" s="342">
        <v>62194</v>
      </c>
      <c r="AB247" s="343"/>
      <c r="AC247" s="208"/>
      <c r="AD247" s="342">
        <v>62194</v>
      </c>
      <c r="AE247" s="343"/>
      <c r="AF247" s="164">
        <f t="shared" si="61"/>
        <v>0.94901960784313721</v>
      </c>
      <c r="AG247" s="3">
        <v>242</v>
      </c>
      <c r="AH247" s="207" t="s">
        <v>204</v>
      </c>
      <c r="AI247" s="342">
        <v>62194</v>
      </c>
      <c r="AJ247" s="343"/>
      <c r="AK247" s="208"/>
      <c r="AL247" s="342">
        <v>62194</v>
      </c>
      <c r="AM247" s="343"/>
      <c r="AN247" s="208"/>
      <c r="AO247" s="342">
        <v>62194</v>
      </c>
      <c r="AP247" s="343"/>
      <c r="AQ247" s="208"/>
      <c r="AR247" s="342">
        <v>62194</v>
      </c>
      <c r="AS247" s="343"/>
      <c r="AT247" s="208"/>
      <c r="AU247" s="342">
        <v>62194</v>
      </c>
      <c r="AV247" s="343"/>
      <c r="AW247" s="208"/>
      <c r="AX247" s="342">
        <v>62194</v>
      </c>
      <c r="AY247" s="343"/>
      <c r="AZ247" s="208"/>
      <c r="BA247" s="342">
        <v>62194</v>
      </c>
      <c r="BB247" s="343"/>
      <c r="BC247" s="208"/>
      <c r="BD247" s="342">
        <v>62194</v>
      </c>
      <c r="BE247" s="343"/>
      <c r="BF247" s="208"/>
      <c r="BG247" s="3">
        <v>242</v>
      </c>
      <c r="BH247" s="164">
        <f t="shared" si="75"/>
        <v>0.94901960784313721</v>
      </c>
      <c r="BI247" s="3">
        <v>242</v>
      </c>
      <c r="BJ247" s="174">
        <v>23.705179282868524</v>
      </c>
      <c r="BK247" s="281">
        <v>16.42909090909091</v>
      </c>
      <c r="BL247" s="163" t="str">
        <f t="shared" si="76"/>
        <v>nothing</v>
      </c>
      <c r="BM247" s="3" t="str">
        <f t="shared" si="76"/>
        <v>nothing</v>
      </c>
      <c r="BS247" s="342">
        <v>62194</v>
      </c>
      <c r="BT247" s="343"/>
      <c r="BU247" s="3">
        <v>9600</v>
      </c>
      <c r="BV247" s="342">
        <v>62194</v>
      </c>
      <c r="BW247" s="343"/>
      <c r="BX247" s="3">
        <v>90</v>
      </c>
      <c r="BZ247" s="342">
        <v>62194</v>
      </c>
      <c r="CA247" s="343"/>
      <c r="CB247" s="163">
        <v>9600</v>
      </c>
      <c r="CC247" s="342">
        <v>62194</v>
      </c>
      <c r="CD247" s="343"/>
      <c r="CE247" s="177">
        <v>341.64705882352939</v>
      </c>
      <c r="CF247" s="342">
        <v>62194</v>
      </c>
      <c r="CG247" s="343"/>
      <c r="CH247" s="172">
        <f t="shared" si="62"/>
        <v>243.89803921568628</v>
      </c>
      <c r="CJ247" s="342">
        <v>62194</v>
      </c>
      <c r="CK247" s="343"/>
      <c r="CL247" s="164">
        <f t="shared" si="63"/>
        <v>0.94901960784313721</v>
      </c>
      <c r="CM247" s="342">
        <v>62194</v>
      </c>
      <c r="CN247" s="343"/>
      <c r="CO247" s="164">
        <f t="shared" si="64"/>
        <v>0.94901960784313721</v>
      </c>
      <c r="CP247" s="342">
        <v>62194</v>
      </c>
      <c r="CQ247" s="343"/>
      <c r="CR247" s="164">
        <f t="shared" si="65"/>
        <v>0.94901960784313721</v>
      </c>
      <c r="CS247" s="342">
        <v>62194</v>
      </c>
      <c r="CT247" s="343"/>
      <c r="CU247" s="164">
        <f t="shared" si="66"/>
        <v>0.94901960784313721</v>
      </c>
      <c r="CV247" s="342">
        <v>62194</v>
      </c>
      <c r="CW247" s="343"/>
      <c r="CX247" s="164">
        <f t="shared" si="67"/>
        <v>0.94901960784313721</v>
      </c>
      <c r="CY247" s="342">
        <v>62194</v>
      </c>
      <c r="CZ247" s="343"/>
      <c r="DA247" s="164">
        <f t="shared" si="68"/>
        <v>0.94901960784313721</v>
      </c>
      <c r="DC247" s="3">
        <v>242</v>
      </c>
      <c r="DD247" s="3" t="s">
        <v>186</v>
      </c>
      <c r="DE247" s="3">
        <v>242</v>
      </c>
      <c r="DF247" s="168" t="s">
        <v>110</v>
      </c>
      <c r="DG247" s="3">
        <v>242</v>
      </c>
      <c r="DH247" s="164" t="s">
        <v>211</v>
      </c>
      <c r="DI247" s="3">
        <v>242</v>
      </c>
      <c r="DJ247" s="164" t="s">
        <v>152</v>
      </c>
      <c r="DK247" s="3">
        <v>242</v>
      </c>
      <c r="DL247" s="167">
        <f t="shared" si="71"/>
        <v>8.9638685258964141</v>
      </c>
      <c r="DM247" s="3">
        <v>242</v>
      </c>
      <c r="DN247" s="167">
        <f t="shared" si="72"/>
        <v>17.928237051792831</v>
      </c>
      <c r="DP247" s="3">
        <v>242</v>
      </c>
      <c r="DQ247" s="208"/>
      <c r="DS247" s="342">
        <v>62194</v>
      </c>
      <c r="DT247" s="343"/>
      <c r="DU247" s="232">
        <f t="shared" si="69"/>
        <v>0.75921568627450986</v>
      </c>
      <c r="DV247" s="342">
        <v>62194</v>
      </c>
      <c r="DW247" s="343"/>
      <c r="DX247" s="233">
        <f t="shared" si="70"/>
        <v>0.75921568627450986</v>
      </c>
      <c r="DY247" s="231"/>
      <c r="DZ247" s="227">
        <v>242</v>
      </c>
      <c r="EA247" s="208"/>
      <c r="EB247" s="3">
        <v>242</v>
      </c>
      <c r="EC247" s="3">
        <v>90</v>
      </c>
    </row>
    <row r="248" spans="1:133">
      <c r="A248" s="342">
        <v>62451</v>
      </c>
      <c r="B248" s="343"/>
      <c r="C248" s="164">
        <f t="shared" si="60"/>
        <v>0.95294117647058818</v>
      </c>
      <c r="D248" s="3">
        <v>243</v>
      </c>
      <c r="E248" s="207" t="s">
        <v>204</v>
      </c>
      <c r="F248" s="342">
        <v>62451</v>
      </c>
      <c r="G248" s="343"/>
      <c r="H248" s="208"/>
      <c r="I248" s="342">
        <v>62451</v>
      </c>
      <c r="J248" s="343"/>
      <c r="K248" s="208"/>
      <c r="L248" s="342">
        <v>62451</v>
      </c>
      <c r="M248" s="343"/>
      <c r="N248" s="208"/>
      <c r="O248" s="342">
        <v>62451</v>
      </c>
      <c r="P248" s="343"/>
      <c r="Q248" s="208"/>
      <c r="R248" s="342">
        <v>62451</v>
      </c>
      <c r="S248" s="343"/>
      <c r="T248" s="208"/>
      <c r="U248" s="342">
        <v>62451</v>
      </c>
      <c r="V248" s="343"/>
      <c r="W248" s="208"/>
      <c r="X248" s="342">
        <v>62451</v>
      </c>
      <c r="Y248" s="343"/>
      <c r="Z248" s="208"/>
      <c r="AA248" s="342">
        <v>62451</v>
      </c>
      <c r="AB248" s="343"/>
      <c r="AC248" s="208"/>
      <c r="AD248" s="342">
        <v>62451</v>
      </c>
      <c r="AE248" s="343"/>
      <c r="AF248" s="164">
        <f t="shared" si="61"/>
        <v>0.95294117647058818</v>
      </c>
      <c r="AG248" s="3">
        <v>243</v>
      </c>
      <c r="AH248" s="207" t="s">
        <v>204</v>
      </c>
      <c r="AI248" s="342">
        <v>62451</v>
      </c>
      <c r="AJ248" s="343"/>
      <c r="AK248" s="208"/>
      <c r="AL248" s="342">
        <v>62451</v>
      </c>
      <c r="AM248" s="343"/>
      <c r="AN248" s="208"/>
      <c r="AO248" s="342">
        <v>62451</v>
      </c>
      <c r="AP248" s="343"/>
      <c r="AQ248" s="208"/>
      <c r="AR248" s="342">
        <v>62451</v>
      </c>
      <c r="AS248" s="343"/>
      <c r="AT248" s="208"/>
      <c r="AU248" s="342">
        <v>62451</v>
      </c>
      <c r="AV248" s="343"/>
      <c r="AW248" s="208"/>
      <c r="AX248" s="342">
        <v>62451</v>
      </c>
      <c r="AY248" s="343"/>
      <c r="AZ248" s="208"/>
      <c r="BA248" s="342">
        <v>62451</v>
      </c>
      <c r="BB248" s="343"/>
      <c r="BC248" s="208"/>
      <c r="BD248" s="342">
        <v>62451</v>
      </c>
      <c r="BE248" s="343"/>
      <c r="BF248" s="208"/>
      <c r="BG248" s="3">
        <v>243</v>
      </c>
      <c r="BH248" s="164">
        <f t="shared" si="75"/>
        <v>0.95294117647058818</v>
      </c>
      <c r="BI248" s="3">
        <v>243</v>
      </c>
      <c r="BJ248" s="174">
        <v>23.804780876494021</v>
      </c>
      <c r="BK248" s="281">
        <v>16.534545454545455</v>
      </c>
      <c r="BL248" s="163" t="str">
        <f t="shared" si="76"/>
        <v>nothing</v>
      </c>
      <c r="BM248" s="3" t="str">
        <f t="shared" si="76"/>
        <v>nothing</v>
      </c>
      <c r="BS248" s="342">
        <v>62451</v>
      </c>
      <c r="BT248" s="343"/>
      <c r="BU248" s="3">
        <v>9600</v>
      </c>
      <c r="BV248" s="342">
        <v>62451</v>
      </c>
      <c r="BW248" s="343"/>
      <c r="BX248" s="3">
        <v>91</v>
      </c>
      <c r="BZ248" s="342">
        <v>62451</v>
      </c>
      <c r="CA248" s="343"/>
      <c r="CB248" s="163">
        <v>9600</v>
      </c>
      <c r="CC248" s="342">
        <v>62451</v>
      </c>
      <c r="CD248" s="343"/>
      <c r="CE248" s="177">
        <v>343.05882352941177</v>
      </c>
      <c r="CF248" s="342">
        <v>62451</v>
      </c>
      <c r="CG248" s="343"/>
      <c r="CH248" s="172">
        <f t="shared" si="62"/>
        <v>244.90588235294118</v>
      </c>
      <c r="CJ248" s="342">
        <v>62451</v>
      </c>
      <c r="CK248" s="343"/>
      <c r="CL248" s="164">
        <f t="shared" si="63"/>
        <v>0.95294117647058818</v>
      </c>
      <c r="CM248" s="342">
        <v>62451</v>
      </c>
      <c r="CN248" s="343"/>
      <c r="CO248" s="164">
        <f t="shared" si="64"/>
        <v>0.95294117647058818</v>
      </c>
      <c r="CP248" s="342">
        <v>62451</v>
      </c>
      <c r="CQ248" s="343"/>
      <c r="CR248" s="164">
        <f t="shared" si="65"/>
        <v>0.95294117647058818</v>
      </c>
      <c r="CS248" s="342">
        <v>62451</v>
      </c>
      <c r="CT248" s="343"/>
      <c r="CU248" s="164">
        <f t="shared" si="66"/>
        <v>0.95294117647058818</v>
      </c>
      <c r="CV248" s="342">
        <v>62451</v>
      </c>
      <c r="CW248" s="343"/>
      <c r="CX248" s="164">
        <f t="shared" si="67"/>
        <v>0.95294117647058818</v>
      </c>
      <c r="CY248" s="342">
        <v>62451</v>
      </c>
      <c r="CZ248" s="343"/>
      <c r="DA248" s="164">
        <f t="shared" si="68"/>
        <v>0.95294117647058818</v>
      </c>
      <c r="DC248" s="3">
        <v>243</v>
      </c>
      <c r="DD248" s="3" t="s">
        <v>186</v>
      </c>
      <c r="DE248" s="3">
        <v>243</v>
      </c>
      <c r="DF248" s="168" t="s">
        <v>110</v>
      </c>
      <c r="DG248" s="3">
        <v>243</v>
      </c>
      <c r="DH248" s="164" t="s">
        <v>211</v>
      </c>
      <c r="DI248" s="3">
        <v>243</v>
      </c>
      <c r="DJ248" s="164" t="s">
        <v>152</v>
      </c>
      <c r="DK248" s="3">
        <v>243</v>
      </c>
      <c r="DL248" s="167">
        <f t="shared" si="71"/>
        <v>9.0435498007968125</v>
      </c>
      <c r="DM248" s="3">
        <v>243</v>
      </c>
      <c r="DN248" s="167">
        <f t="shared" si="72"/>
        <v>18.087599601593627</v>
      </c>
      <c r="DP248" s="3">
        <v>243</v>
      </c>
      <c r="DQ248" s="208"/>
      <c r="DS248" s="342">
        <v>62451</v>
      </c>
      <c r="DT248" s="343"/>
      <c r="DU248" s="232">
        <f t="shared" si="69"/>
        <v>0.76235294117647057</v>
      </c>
      <c r="DV248" s="342">
        <v>62451</v>
      </c>
      <c r="DW248" s="343"/>
      <c r="DX248" s="233">
        <f t="shared" si="70"/>
        <v>0.76235294117647057</v>
      </c>
      <c r="DY248" s="231"/>
      <c r="DZ248" s="227">
        <v>243</v>
      </c>
      <c r="EA248" s="208"/>
      <c r="EB248" s="3">
        <v>243</v>
      </c>
      <c r="EC248" s="3">
        <v>91</v>
      </c>
    </row>
    <row r="249" spans="1:133">
      <c r="A249" s="342">
        <v>62708</v>
      </c>
      <c r="B249" s="343"/>
      <c r="C249" s="164">
        <f t="shared" si="60"/>
        <v>0.95686274509803926</v>
      </c>
      <c r="D249" s="3">
        <v>244</v>
      </c>
      <c r="E249" s="207" t="s">
        <v>204</v>
      </c>
      <c r="F249" s="342">
        <v>62708</v>
      </c>
      <c r="G249" s="343"/>
      <c r="H249" s="208"/>
      <c r="I249" s="342">
        <v>62708</v>
      </c>
      <c r="J249" s="343"/>
      <c r="K249" s="208"/>
      <c r="L249" s="342">
        <v>62708</v>
      </c>
      <c r="M249" s="343"/>
      <c r="N249" s="208"/>
      <c r="O249" s="342">
        <v>62708</v>
      </c>
      <c r="P249" s="343"/>
      <c r="Q249" s="208"/>
      <c r="R249" s="342">
        <v>62708</v>
      </c>
      <c r="S249" s="343"/>
      <c r="T249" s="208"/>
      <c r="U249" s="342">
        <v>62708</v>
      </c>
      <c r="V249" s="343"/>
      <c r="W249" s="208"/>
      <c r="X249" s="342">
        <v>62708</v>
      </c>
      <c r="Y249" s="343"/>
      <c r="Z249" s="208"/>
      <c r="AA249" s="342">
        <v>62708</v>
      </c>
      <c r="AB249" s="343"/>
      <c r="AC249" s="208"/>
      <c r="AD249" s="342">
        <v>62708</v>
      </c>
      <c r="AE249" s="343"/>
      <c r="AF249" s="164">
        <f t="shared" si="61"/>
        <v>0.95686274509803926</v>
      </c>
      <c r="AG249" s="3">
        <v>244</v>
      </c>
      <c r="AH249" s="207" t="s">
        <v>204</v>
      </c>
      <c r="AI249" s="342">
        <v>62708</v>
      </c>
      <c r="AJ249" s="343"/>
      <c r="AK249" s="208"/>
      <c r="AL249" s="342">
        <v>62708</v>
      </c>
      <c r="AM249" s="343"/>
      <c r="AN249" s="208"/>
      <c r="AO249" s="342">
        <v>62708</v>
      </c>
      <c r="AP249" s="343"/>
      <c r="AQ249" s="208"/>
      <c r="AR249" s="342">
        <v>62708</v>
      </c>
      <c r="AS249" s="343"/>
      <c r="AT249" s="208"/>
      <c r="AU249" s="342">
        <v>62708</v>
      </c>
      <c r="AV249" s="343"/>
      <c r="AW249" s="208"/>
      <c r="AX249" s="342">
        <v>62708</v>
      </c>
      <c r="AY249" s="343"/>
      <c r="AZ249" s="208"/>
      <c r="BA249" s="342">
        <v>62708</v>
      </c>
      <c r="BB249" s="343"/>
      <c r="BC249" s="208"/>
      <c r="BD249" s="342">
        <v>62708</v>
      </c>
      <c r="BE249" s="343"/>
      <c r="BF249" s="208"/>
      <c r="BG249" s="3">
        <v>244</v>
      </c>
      <c r="BH249" s="164">
        <f t="shared" si="75"/>
        <v>0.95686274509803926</v>
      </c>
      <c r="BI249" s="3">
        <v>244</v>
      </c>
      <c r="BJ249" s="174">
        <v>23.904382470119522</v>
      </c>
      <c r="BK249" s="281">
        <v>16.64</v>
      </c>
      <c r="BL249" s="163" t="str">
        <f t="shared" si="76"/>
        <v>nothing</v>
      </c>
      <c r="BM249" s="3" t="str">
        <f t="shared" si="76"/>
        <v>nothing</v>
      </c>
      <c r="BS249" s="342">
        <v>62708</v>
      </c>
      <c r="BT249" s="343"/>
      <c r="BU249" s="3">
        <v>9650</v>
      </c>
      <c r="BV249" s="342">
        <v>62708</v>
      </c>
      <c r="BW249" s="343"/>
      <c r="BX249" s="3">
        <v>91</v>
      </c>
      <c r="BZ249" s="342">
        <v>62708</v>
      </c>
      <c r="CA249" s="343"/>
      <c r="CB249" s="163">
        <v>9650</v>
      </c>
      <c r="CC249" s="342">
        <v>62708</v>
      </c>
      <c r="CD249" s="343"/>
      <c r="CE249" s="177">
        <v>344.47058823529414</v>
      </c>
      <c r="CF249" s="342">
        <v>62708</v>
      </c>
      <c r="CG249" s="343"/>
      <c r="CH249" s="172">
        <f t="shared" si="62"/>
        <v>245.91372549019607</v>
      </c>
      <c r="CJ249" s="342">
        <v>62708</v>
      </c>
      <c r="CK249" s="343"/>
      <c r="CL249" s="164">
        <f t="shared" si="63"/>
        <v>0.95686274509803926</v>
      </c>
      <c r="CM249" s="342">
        <v>62708</v>
      </c>
      <c r="CN249" s="343"/>
      <c r="CO249" s="164">
        <f t="shared" si="64"/>
        <v>0.95686274509803926</v>
      </c>
      <c r="CP249" s="342">
        <v>62708</v>
      </c>
      <c r="CQ249" s="343"/>
      <c r="CR249" s="164">
        <f t="shared" si="65"/>
        <v>0.95686274509803926</v>
      </c>
      <c r="CS249" s="342">
        <v>62708</v>
      </c>
      <c r="CT249" s="343"/>
      <c r="CU249" s="164">
        <f t="shared" si="66"/>
        <v>0.95686274509803926</v>
      </c>
      <c r="CV249" s="342">
        <v>62708</v>
      </c>
      <c r="CW249" s="343"/>
      <c r="CX249" s="164">
        <f t="shared" si="67"/>
        <v>0.95686274509803926</v>
      </c>
      <c r="CY249" s="342">
        <v>62708</v>
      </c>
      <c r="CZ249" s="343"/>
      <c r="DA249" s="164">
        <f t="shared" si="68"/>
        <v>0.95686274509803926</v>
      </c>
      <c r="DC249" s="3">
        <v>244</v>
      </c>
      <c r="DD249" s="3" t="s">
        <v>186</v>
      </c>
      <c r="DE249" s="3">
        <v>244</v>
      </c>
      <c r="DF249" s="168" t="s">
        <v>110</v>
      </c>
      <c r="DG249" s="3">
        <v>244</v>
      </c>
      <c r="DH249" s="164" t="s">
        <v>211</v>
      </c>
      <c r="DI249" s="3">
        <v>244</v>
      </c>
      <c r="DJ249" s="164" t="s">
        <v>152</v>
      </c>
      <c r="DK249" s="3">
        <v>244</v>
      </c>
      <c r="DL249" s="167">
        <f t="shared" si="71"/>
        <v>9.1232310756972108</v>
      </c>
      <c r="DM249" s="3">
        <v>244</v>
      </c>
      <c r="DN249" s="167">
        <f t="shared" si="72"/>
        <v>18.246962151394424</v>
      </c>
      <c r="DP249" s="3">
        <v>244</v>
      </c>
      <c r="DQ249" s="208"/>
      <c r="DS249" s="342">
        <v>62708</v>
      </c>
      <c r="DT249" s="343"/>
      <c r="DU249" s="232">
        <f t="shared" si="69"/>
        <v>0.7654901960784315</v>
      </c>
      <c r="DV249" s="342">
        <v>62708</v>
      </c>
      <c r="DW249" s="343"/>
      <c r="DX249" s="233">
        <f t="shared" si="70"/>
        <v>0.7654901960784315</v>
      </c>
      <c r="DY249" s="231"/>
      <c r="DZ249" s="227">
        <v>244</v>
      </c>
      <c r="EA249" s="208"/>
      <c r="EB249" s="3">
        <v>244</v>
      </c>
      <c r="EC249" s="3">
        <v>91</v>
      </c>
    </row>
    <row r="250" spans="1:133">
      <c r="A250" s="342">
        <v>62965</v>
      </c>
      <c r="B250" s="343"/>
      <c r="C250" s="164">
        <f t="shared" si="60"/>
        <v>0.96078431372549022</v>
      </c>
      <c r="D250" s="3">
        <v>245</v>
      </c>
      <c r="E250" s="207" t="s">
        <v>204</v>
      </c>
      <c r="F250" s="342">
        <v>62965</v>
      </c>
      <c r="G250" s="343"/>
      <c r="H250" s="208"/>
      <c r="I250" s="342">
        <v>62965</v>
      </c>
      <c r="J250" s="343"/>
      <c r="K250" s="208"/>
      <c r="L250" s="342">
        <v>62965</v>
      </c>
      <c r="M250" s="343"/>
      <c r="N250" s="208"/>
      <c r="O250" s="342">
        <v>62965</v>
      </c>
      <c r="P250" s="343"/>
      <c r="Q250" s="208"/>
      <c r="R250" s="342">
        <v>62965</v>
      </c>
      <c r="S250" s="343"/>
      <c r="T250" s="208"/>
      <c r="U250" s="342">
        <v>62965</v>
      </c>
      <c r="V250" s="343"/>
      <c r="W250" s="208"/>
      <c r="X250" s="342">
        <v>62965</v>
      </c>
      <c r="Y250" s="343"/>
      <c r="Z250" s="208"/>
      <c r="AA250" s="342">
        <v>62965</v>
      </c>
      <c r="AB250" s="343"/>
      <c r="AC250" s="208"/>
      <c r="AD250" s="342">
        <v>62965</v>
      </c>
      <c r="AE250" s="343"/>
      <c r="AF250" s="164">
        <f t="shared" si="61"/>
        <v>0.96078431372549022</v>
      </c>
      <c r="AG250" s="3">
        <v>245</v>
      </c>
      <c r="AH250" s="207" t="s">
        <v>204</v>
      </c>
      <c r="AI250" s="342">
        <v>62965</v>
      </c>
      <c r="AJ250" s="343"/>
      <c r="AK250" s="208"/>
      <c r="AL250" s="342">
        <v>62965</v>
      </c>
      <c r="AM250" s="343"/>
      <c r="AN250" s="208"/>
      <c r="AO250" s="342">
        <v>62965</v>
      </c>
      <c r="AP250" s="343"/>
      <c r="AQ250" s="208"/>
      <c r="AR250" s="342">
        <v>62965</v>
      </c>
      <c r="AS250" s="343"/>
      <c r="AT250" s="208"/>
      <c r="AU250" s="342">
        <v>62965</v>
      </c>
      <c r="AV250" s="343"/>
      <c r="AW250" s="208"/>
      <c r="AX250" s="342">
        <v>62965</v>
      </c>
      <c r="AY250" s="343"/>
      <c r="AZ250" s="208"/>
      <c r="BA250" s="342">
        <v>62965</v>
      </c>
      <c r="BB250" s="343"/>
      <c r="BC250" s="208"/>
      <c r="BD250" s="342">
        <v>62965</v>
      </c>
      <c r="BE250" s="343"/>
      <c r="BF250" s="208"/>
      <c r="BG250" s="3">
        <v>245</v>
      </c>
      <c r="BH250" s="164">
        <f t="shared" si="75"/>
        <v>0.96078431372549022</v>
      </c>
      <c r="BI250" s="3">
        <v>245</v>
      </c>
      <c r="BJ250" s="174">
        <v>24.003984063745019</v>
      </c>
      <c r="BK250" s="281">
        <v>16.745454545454546</v>
      </c>
      <c r="BL250" s="163" t="str">
        <f t="shared" si="76"/>
        <v>nothing</v>
      </c>
      <c r="BM250" s="3" t="str">
        <f t="shared" si="76"/>
        <v>nothing</v>
      </c>
      <c r="BS250" s="342">
        <v>62965</v>
      </c>
      <c r="BT250" s="343"/>
      <c r="BU250" s="3">
        <v>9650</v>
      </c>
      <c r="BV250" s="342">
        <v>62965</v>
      </c>
      <c r="BW250" s="343"/>
      <c r="BX250" s="3">
        <v>92</v>
      </c>
      <c r="BZ250" s="342">
        <v>62965</v>
      </c>
      <c r="CA250" s="343"/>
      <c r="CB250" s="163">
        <v>9650</v>
      </c>
      <c r="CC250" s="342">
        <v>62965</v>
      </c>
      <c r="CD250" s="343"/>
      <c r="CE250" s="177">
        <v>345.88235294117646</v>
      </c>
      <c r="CF250" s="342">
        <v>62965</v>
      </c>
      <c r="CG250" s="343"/>
      <c r="CH250" s="172">
        <f t="shared" si="62"/>
        <v>246.92156862745097</v>
      </c>
      <c r="CJ250" s="342">
        <v>62965</v>
      </c>
      <c r="CK250" s="343"/>
      <c r="CL250" s="164">
        <f t="shared" si="63"/>
        <v>0.96078431372549022</v>
      </c>
      <c r="CM250" s="342">
        <v>62965</v>
      </c>
      <c r="CN250" s="343"/>
      <c r="CO250" s="164">
        <f t="shared" si="64"/>
        <v>0.96078431372549022</v>
      </c>
      <c r="CP250" s="342">
        <v>62965</v>
      </c>
      <c r="CQ250" s="343"/>
      <c r="CR250" s="164">
        <f t="shared" si="65"/>
        <v>0.96078431372549022</v>
      </c>
      <c r="CS250" s="342">
        <v>62965</v>
      </c>
      <c r="CT250" s="343"/>
      <c r="CU250" s="164">
        <f t="shared" si="66"/>
        <v>0.96078431372549022</v>
      </c>
      <c r="CV250" s="342">
        <v>62965</v>
      </c>
      <c r="CW250" s="343"/>
      <c r="CX250" s="164">
        <f t="shared" si="67"/>
        <v>0.96078431372549022</v>
      </c>
      <c r="CY250" s="342">
        <v>62965</v>
      </c>
      <c r="CZ250" s="343"/>
      <c r="DA250" s="164">
        <f t="shared" si="68"/>
        <v>0.96078431372549022</v>
      </c>
      <c r="DC250" s="3">
        <v>245</v>
      </c>
      <c r="DD250" s="3" t="s">
        <v>186</v>
      </c>
      <c r="DE250" s="3">
        <v>245</v>
      </c>
      <c r="DF250" s="168" t="s">
        <v>110</v>
      </c>
      <c r="DG250" s="3">
        <v>245</v>
      </c>
      <c r="DH250" s="164" t="s">
        <v>211</v>
      </c>
      <c r="DI250" s="3">
        <v>245</v>
      </c>
      <c r="DJ250" s="164" t="s">
        <v>152</v>
      </c>
      <c r="DK250" s="3">
        <v>245</v>
      </c>
      <c r="DL250" s="167">
        <f t="shared" si="71"/>
        <v>9.2029123505976091</v>
      </c>
      <c r="DM250" s="3">
        <v>245</v>
      </c>
      <c r="DN250" s="167">
        <f t="shared" si="72"/>
        <v>18.406324701195221</v>
      </c>
      <c r="DP250" s="3">
        <v>245</v>
      </c>
      <c r="DQ250" s="208"/>
      <c r="DS250" s="342">
        <v>62965</v>
      </c>
      <c r="DT250" s="343"/>
      <c r="DU250" s="232">
        <f t="shared" si="69"/>
        <v>0.7686274509803922</v>
      </c>
      <c r="DV250" s="342">
        <v>62965</v>
      </c>
      <c r="DW250" s="343"/>
      <c r="DX250" s="233">
        <f t="shared" si="70"/>
        <v>0.7686274509803922</v>
      </c>
      <c r="DY250" s="231"/>
      <c r="DZ250" s="227">
        <v>245</v>
      </c>
      <c r="EA250" s="208"/>
      <c r="EB250" s="3">
        <v>245</v>
      </c>
      <c r="EC250" s="3">
        <v>92</v>
      </c>
    </row>
    <row r="251" spans="1:133">
      <c r="A251" s="342">
        <v>63222</v>
      </c>
      <c r="B251" s="343"/>
      <c r="C251" s="164">
        <f t="shared" si="60"/>
        <v>0.96470588235294119</v>
      </c>
      <c r="D251" s="3">
        <v>246</v>
      </c>
      <c r="E251" s="207" t="s">
        <v>204</v>
      </c>
      <c r="F251" s="342">
        <v>63222</v>
      </c>
      <c r="G251" s="343"/>
      <c r="H251" s="208"/>
      <c r="I251" s="342">
        <v>63222</v>
      </c>
      <c r="J251" s="343"/>
      <c r="K251" s="208"/>
      <c r="L251" s="342">
        <v>63222</v>
      </c>
      <c r="M251" s="343"/>
      <c r="N251" s="208"/>
      <c r="O251" s="342">
        <v>63222</v>
      </c>
      <c r="P251" s="343"/>
      <c r="Q251" s="208"/>
      <c r="R251" s="342">
        <v>63222</v>
      </c>
      <c r="S251" s="343"/>
      <c r="T251" s="208"/>
      <c r="U251" s="342">
        <v>63222</v>
      </c>
      <c r="V251" s="343"/>
      <c r="W251" s="208"/>
      <c r="X251" s="342">
        <v>63222</v>
      </c>
      <c r="Y251" s="343"/>
      <c r="Z251" s="208"/>
      <c r="AA251" s="342">
        <v>63222</v>
      </c>
      <c r="AB251" s="343"/>
      <c r="AC251" s="208"/>
      <c r="AD251" s="342">
        <v>63222</v>
      </c>
      <c r="AE251" s="343"/>
      <c r="AF251" s="164">
        <f t="shared" si="61"/>
        <v>0.96470588235294119</v>
      </c>
      <c r="AG251" s="3">
        <v>246</v>
      </c>
      <c r="AH251" s="207" t="s">
        <v>204</v>
      </c>
      <c r="AI251" s="342">
        <v>63222</v>
      </c>
      <c r="AJ251" s="343"/>
      <c r="AK251" s="208"/>
      <c r="AL251" s="342">
        <v>63222</v>
      </c>
      <c r="AM251" s="343"/>
      <c r="AN251" s="208"/>
      <c r="AO251" s="342">
        <v>63222</v>
      </c>
      <c r="AP251" s="343"/>
      <c r="AQ251" s="208"/>
      <c r="AR251" s="342">
        <v>63222</v>
      </c>
      <c r="AS251" s="343"/>
      <c r="AT251" s="208"/>
      <c r="AU251" s="342">
        <v>63222</v>
      </c>
      <c r="AV251" s="343"/>
      <c r="AW251" s="208"/>
      <c r="AX251" s="342">
        <v>63222</v>
      </c>
      <c r="AY251" s="343"/>
      <c r="AZ251" s="208"/>
      <c r="BA251" s="342">
        <v>63222</v>
      </c>
      <c r="BB251" s="343"/>
      <c r="BC251" s="208"/>
      <c r="BD251" s="342">
        <v>63222</v>
      </c>
      <c r="BE251" s="343"/>
      <c r="BF251" s="208"/>
      <c r="BG251" s="3">
        <v>246</v>
      </c>
      <c r="BH251" s="164">
        <f t="shared" si="75"/>
        <v>0.96470588235294119</v>
      </c>
      <c r="BI251" s="3">
        <v>246</v>
      </c>
      <c r="BJ251" s="174">
        <v>24.103585657370516</v>
      </c>
      <c r="BK251" s="281">
        <v>16.850909090909092</v>
      </c>
      <c r="BL251" s="163" t="str">
        <f t="shared" si="76"/>
        <v>nothing</v>
      </c>
      <c r="BM251" s="3" t="str">
        <f t="shared" si="76"/>
        <v>nothing</v>
      </c>
      <c r="BS251" s="342">
        <v>63222</v>
      </c>
      <c r="BT251" s="343"/>
      <c r="BU251" s="3">
        <v>9700</v>
      </c>
      <c r="BV251" s="342">
        <v>63222</v>
      </c>
      <c r="BW251" s="343"/>
      <c r="BX251" s="3">
        <v>93</v>
      </c>
      <c r="BZ251" s="342">
        <v>63222</v>
      </c>
      <c r="CA251" s="343"/>
      <c r="CB251" s="163">
        <v>9700</v>
      </c>
      <c r="CC251" s="342">
        <v>63222</v>
      </c>
      <c r="CD251" s="343"/>
      <c r="CE251" s="177">
        <v>347.29411764705884</v>
      </c>
      <c r="CF251" s="342">
        <v>63222</v>
      </c>
      <c r="CG251" s="343"/>
      <c r="CH251" s="172">
        <f t="shared" si="62"/>
        <v>247.92941176470589</v>
      </c>
      <c r="CJ251" s="342">
        <v>63222</v>
      </c>
      <c r="CK251" s="343"/>
      <c r="CL251" s="164">
        <f t="shared" si="63"/>
        <v>0.96470588235294119</v>
      </c>
      <c r="CM251" s="342">
        <v>63222</v>
      </c>
      <c r="CN251" s="343"/>
      <c r="CO251" s="164">
        <f t="shared" si="64"/>
        <v>0.96470588235294119</v>
      </c>
      <c r="CP251" s="342">
        <v>63222</v>
      </c>
      <c r="CQ251" s="343"/>
      <c r="CR251" s="164">
        <f t="shared" si="65"/>
        <v>0.96470588235294119</v>
      </c>
      <c r="CS251" s="342">
        <v>63222</v>
      </c>
      <c r="CT251" s="343"/>
      <c r="CU251" s="164">
        <f t="shared" si="66"/>
        <v>0.96470588235294119</v>
      </c>
      <c r="CV251" s="342">
        <v>63222</v>
      </c>
      <c r="CW251" s="343"/>
      <c r="CX251" s="164">
        <f t="shared" si="67"/>
        <v>0.96470588235294119</v>
      </c>
      <c r="CY251" s="342">
        <v>63222</v>
      </c>
      <c r="CZ251" s="343"/>
      <c r="DA251" s="164">
        <f t="shared" si="68"/>
        <v>0.96470588235294119</v>
      </c>
      <c r="DC251" s="3">
        <v>246</v>
      </c>
      <c r="DD251" s="3" t="s">
        <v>186</v>
      </c>
      <c r="DE251" s="3">
        <v>246</v>
      </c>
      <c r="DF251" s="168" t="s">
        <v>110</v>
      </c>
      <c r="DG251" s="3">
        <v>246</v>
      </c>
      <c r="DH251" s="164" t="s">
        <v>211</v>
      </c>
      <c r="DI251" s="3">
        <v>246</v>
      </c>
      <c r="DJ251" s="164" t="s">
        <v>152</v>
      </c>
      <c r="DK251" s="3">
        <v>246</v>
      </c>
      <c r="DL251" s="167">
        <f t="shared" si="71"/>
        <v>9.2825936254980075</v>
      </c>
      <c r="DM251" s="3">
        <v>246</v>
      </c>
      <c r="DN251" s="167">
        <f t="shared" si="72"/>
        <v>18.565687250996017</v>
      </c>
      <c r="DP251" s="3">
        <v>246</v>
      </c>
      <c r="DQ251" s="208"/>
      <c r="DS251" s="342">
        <v>63222</v>
      </c>
      <c r="DT251" s="343"/>
      <c r="DU251" s="232">
        <f t="shared" si="69"/>
        <v>0.77176470588235302</v>
      </c>
      <c r="DV251" s="342">
        <v>63222</v>
      </c>
      <c r="DW251" s="343"/>
      <c r="DX251" s="233">
        <f t="shared" si="70"/>
        <v>0.77176470588235302</v>
      </c>
      <c r="DY251" s="231"/>
      <c r="DZ251" s="227">
        <v>246</v>
      </c>
      <c r="EA251" s="208"/>
      <c r="EB251" s="3">
        <v>246</v>
      </c>
      <c r="EC251" s="3">
        <v>93</v>
      </c>
    </row>
    <row r="252" spans="1:133">
      <c r="A252" s="342">
        <v>63479</v>
      </c>
      <c r="B252" s="343"/>
      <c r="C252" s="164">
        <f t="shared" si="60"/>
        <v>0.96862745098039216</v>
      </c>
      <c r="D252" s="3">
        <v>247</v>
      </c>
      <c r="E252" s="207" t="s">
        <v>204</v>
      </c>
      <c r="F252" s="342">
        <v>63479</v>
      </c>
      <c r="G252" s="343"/>
      <c r="H252" s="208"/>
      <c r="I252" s="342">
        <v>63479</v>
      </c>
      <c r="J252" s="343"/>
      <c r="K252" s="208"/>
      <c r="L252" s="342">
        <v>63479</v>
      </c>
      <c r="M252" s="343"/>
      <c r="N252" s="208"/>
      <c r="O252" s="342">
        <v>63479</v>
      </c>
      <c r="P252" s="343"/>
      <c r="Q252" s="208"/>
      <c r="R252" s="342">
        <v>63479</v>
      </c>
      <c r="S252" s="343"/>
      <c r="T252" s="208"/>
      <c r="U252" s="342">
        <v>63479</v>
      </c>
      <c r="V252" s="343"/>
      <c r="W252" s="208"/>
      <c r="X252" s="342">
        <v>63479</v>
      </c>
      <c r="Y252" s="343"/>
      <c r="Z252" s="208"/>
      <c r="AA252" s="342">
        <v>63479</v>
      </c>
      <c r="AB252" s="343"/>
      <c r="AC252" s="208"/>
      <c r="AD252" s="342">
        <v>63479</v>
      </c>
      <c r="AE252" s="343"/>
      <c r="AF252" s="164">
        <f t="shared" si="61"/>
        <v>0.96862745098039216</v>
      </c>
      <c r="AG252" s="3">
        <v>247</v>
      </c>
      <c r="AH252" s="207" t="s">
        <v>204</v>
      </c>
      <c r="AI252" s="342">
        <v>63479</v>
      </c>
      <c r="AJ252" s="343"/>
      <c r="AK252" s="208"/>
      <c r="AL252" s="342">
        <v>63479</v>
      </c>
      <c r="AM252" s="343"/>
      <c r="AN252" s="208"/>
      <c r="AO252" s="342">
        <v>63479</v>
      </c>
      <c r="AP252" s="343"/>
      <c r="AQ252" s="208"/>
      <c r="AR252" s="342">
        <v>63479</v>
      </c>
      <c r="AS252" s="343"/>
      <c r="AT252" s="208"/>
      <c r="AU252" s="342">
        <v>63479</v>
      </c>
      <c r="AV252" s="343"/>
      <c r="AW252" s="208"/>
      <c r="AX252" s="342">
        <v>63479</v>
      </c>
      <c r="AY252" s="343"/>
      <c r="AZ252" s="208"/>
      <c r="BA252" s="342">
        <v>63479</v>
      </c>
      <c r="BB252" s="343"/>
      <c r="BC252" s="208"/>
      <c r="BD252" s="342">
        <v>63479</v>
      </c>
      <c r="BE252" s="343"/>
      <c r="BF252" s="208"/>
      <c r="BG252" s="3">
        <v>247</v>
      </c>
      <c r="BH252" s="164">
        <f t="shared" si="75"/>
        <v>0.96862745098039216</v>
      </c>
      <c r="BI252" s="3">
        <v>247</v>
      </c>
      <c r="BJ252" s="174">
        <v>24.203187250996013</v>
      </c>
      <c r="BK252" s="281">
        <v>16.956363636363637</v>
      </c>
      <c r="BL252" s="163" t="str">
        <f t="shared" si="76"/>
        <v>nothing</v>
      </c>
      <c r="BM252" s="3" t="str">
        <f t="shared" si="76"/>
        <v>nothing</v>
      </c>
      <c r="BS252" s="342">
        <v>63479</v>
      </c>
      <c r="BT252" s="343"/>
      <c r="BU252" s="3">
        <v>9750</v>
      </c>
      <c r="BV252" s="342">
        <v>63479</v>
      </c>
      <c r="BW252" s="343"/>
      <c r="BX252" s="3">
        <v>94</v>
      </c>
      <c r="BZ252" s="342">
        <v>63479</v>
      </c>
      <c r="CA252" s="343"/>
      <c r="CB252" s="163">
        <v>9750</v>
      </c>
      <c r="CC252" s="342">
        <v>63479</v>
      </c>
      <c r="CD252" s="343"/>
      <c r="CE252" s="177">
        <v>348.70588235294116</v>
      </c>
      <c r="CF252" s="342">
        <v>63479</v>
      </c>
      <c r="CG252" s="343"/>
      <c r="CH252" s="172">
        <f t="shared" si="62"/>
        <v>248.93725490196078</v>
      </c>
      <c r="CJ252" s="342">
        <v>63479</v>
      </c>
      <c r="CK252" s="343"/>
      <c r="CL252" s="164">
        <f t="shared" si="63"/>
        <v>0.96862745098039216</v>
      </c>
      <c r="CM252" s="342">
        <v>63479</v>
      </c>
      <c r="CN252" s="343"/>
      <c r="CO252" s="164">
        <f t="shared" si="64"/>
        <v>0.96862745098039216</v>
      </c>
      <c r="CP252" s="342">
        <v>63479</v>
      </c>
      <c r="CQ252" s="343"/>
      <c r="CR252" s="164">
        <f t="shared" si="65"/>
        <v>0.96862745098039216</v>
      </c>
      <c r="CS252" s="342">
        <v>63479</v>
      </c>
      <c r="CT252" s="343"/>
      <c r="CU252" s="164">
        <f t="shared" si="66"/>
        <v>0.96862745098039216</v>
      </c>
      <c r="CV252" s="342">
        <v>63479</v>
      </c>
      <c r="CW252" s="343"/>
      <c r="CX252" s="164">
        <f t="shared" si="67"/>
        <v>0.96862745098039216</v>
      </c>
      <c r="CY252" s="342">
        <v>63479</v>
      </c>
      <c r="CZ252" s="343"/>
      <c r="DA252" s="164">
        <f t="shared" si="68"/>
        <v>0.96862745098039216</v>
      </c>
      <c r="DC252" s="3">
        <v>247</v>
      </c>
      <c r="DD252" s="3" t="s">
        <v>186</v>
      </c>
      <c r="DE252" s="3">
        <v>247</v>
      </c>
      <c r="DF252" s="168" t="s">
        <v>110</v>
      </c>
      <c r="DG252" s="3">
        <v>247</v>
      </c>
      <c r="DH252" s="164" t="s">
        <v>211</v>
      </c>
      <c r="DI252" s="3">
        <v>247</v>
      </c>
      <c r="DJ252" s="164" t="s">
        <v>152</v>
      </c>
      <c r="DK252" s="3">
        <v>247</v>
      </c>
      <c r="DL252" s="167">
        <f t="shared" si="71"/>
        <v>9.3622749003984058</v>
      </c>
      <c r="DM252" s="3">
        <v>247</v>
      </c>
      <c r="DN252" s="167">
        <f t="shared" si="72"/>
        <v>18.725049800796814</v>
      </c>
      <c r="DP252" s="3">
        <v>247</v>
      </c>
      <c r="DQ252" s="208"/>
      <c r="DS252" s="342">
        <v>63479</v>
      </c>
      <c r="DT252" s="343"/>
      <c r="DU252" s="232">
        <f t="shared" si="69"/>
        <v>0.77490196078431373</v>
      </c>
      <c r="DV252" s="342">
        <v>63479</v>
      </c>
      <c r="DW252" s="343"/>
      <c r="DX252" s="233">
        <f t="shared" si="70"/>
        <v>0.77490196078431373</v>
      </c>
      <c r="DY252" s="231"/>
      <c r="DZ252" s="227">
        <v>247</v>
      </c>
      <c r="EA252" s="208"/>
      <c r="EB252" s="3">
        <v>247</v>
      </c>
      <c r="EC252" s="3">
        <v>94</v>
      </c>
    </row>
    <row r="253" spans="1:133">
      <c r="A253" s="342">
        <v>63736</v>
      </c>
      <c r="B253" s="343"/>
      <c r="C253" s="164">
        <f t="shared" si="60"/>
        <v>0.97254901960784312</v>
      </c>
      <c r="D253" s="3">
        <v>248</v>
      </c>
      <c r="E253" s="207" t="s">
        <v>204</v>
      </c>
      <c r="F253" s="342">
        <v>63736</v>
      </c>
      <c r="G253" s="343"/>
      <c r="H253" s="208"/>
      <c r="I253" s="342">
        <v>63736</v>
      </c>
      <c r="J253" s="343"/>
      <c r="K253" s="208"/>
      <c r="L253" s="342">
        <v>63736</v>
      </c>
      <c r="M253" s="343"/>
      <c r="N253" s="208"/>
      <c r="O253" s="342">
        <v>63736</v>
      </c>
      <c r="P253" s="343"/>
      <c r="Q253" s="208"/>
      <c r="R253" s="342">
        <v>63736</v>
      </c>
      <c r="S253" s="343"/>
      <c r="T253" s="208"/>
      <c r="U253" s="342">
        <v>63736</v>
      </c>
      <c r="V253" s="343"/>
      <c r="W253" s="208"/>
      <c r="X253" s="342">
        <v>63736</v>
      </c>
      <c r="Y253" s="343"/>
      <c r="Z253" s="208"/>
      <c r="AA253" s="342">
        <v>63736</v>
      </c>
      <c r="AB253" s="343"/>
      <c r="AC253" s="208"/>
      <c r="AD253" s="342">
        <v>63736</v>
      </c>
      <c r="AE253" s="343"/>
      <c r="AF253" s="164">
        <f t="shared" si="61"/>
        <v>0.97254901960784312</v>
      </c>
      <c r="AG253" s="3">
        <v>248</v>
      </c>
      <c r="AH253" s="207" t="s">
        <v>204</v>
      </c>
      <c r="AI253" s="342">
        <v>63736</v>
      </c>
      <c r="AJ253" s="343"/>
      <c r="AK253" s="208"/>
      <c r="AL253" s="342">
        <v>63736</v>
      </c>
      <c r="AM253" s="343"/>
      <c r="AN253" s="208"/>
      <c r="AO253" s="342">
        <v>63736</v>
      </c>
      <c r="AP253" s="343"/>
      <c r="AQ253" s="208"/>
      <c r="AR253" s="342">
        <v>63736</v>
      </c>
      <c r="AS253" s="343"/>
      <c r="AT253" s="208"/>
      <c r="AU253" s="342">
        <v>63736</v>
      </c>
      <c r="AV253" s="343"/>
      <c r="AW253" s="208"/>
      <c r="AX253" s="342">
        <v>63736</v>
      </c>
      <c r="AY253" s="343"/>
      <c r="AZ253" s="208"/>
      <c r="BA253" s="342">
        <v>63736</v>
      </c>
      <c r="BB253" s="343"/>
      <c r="BC253" s="208"/>
      <c r="BD253" s="342">
        <v>63736</v>
      </c>
      <c r="BE253" s="343"/>
      <c r="BF253" s="208"/>
      <c r="BG253" s="3">
        <v>248</v>
      </c>
      <c r="BH253" s="164">
        <f t="shared" si="75"/>
        <v>0.97254901960784312</v>
      </c>
      <c r="BI253" s="3">
        <v>248</v>
      </c>
      <c r="BJ253" s="174">
        <v>24.302788844621514</v>
      </c>
      <c r="BK253" s="281">
        <v>17.061818181818182</v>
      </c>
      <c r="BL253" s="163" t="str">
        <f t="shared" si="76"/>
        <v>nothing</v>
      </c>
      <c r="BM253" s="3" t="str">
        <f t="shared" si="76"/>
        <v>nothing</v>
      </c>
      <c r="BS253" s="342">
        <v>63736</v>
      </c>
      <c r="BT253" s="343"/>
      <c r="BU253" s="3">
        <v>9750</v>
      </c>
      <c r="BV253" s="342">
        <v>63736</v>
      </c>
      <c r="BW253" s="343"/>
      <c r="BX253" s="3">
        <v>94</v>
      </c>
      <c r="BZ253" s="342">
        <v>63736</v>
      </c>
      <c r="CA253" s="343"/>
      <c r="CB253" s="163">
        <v>9750</v>
      </c>
      <c r="CC253" s="342">
        <v>63736</v>
      </c>
      <c r="CD253" s="343"/>
      <c r="CE253" s="177">
        <v>350.11764705882354</v>
      </c>
      <c r="CF253" s="342">
        <v>63736</v>
      </c>
      <c r="CG253" s="343"/>
      <c r="CH253" s="172">
        <f t="shared" si="62"/>
        <v>249.94509803921568</v>
      </c>
      <c r="CJ253" s="342">
        <v>63736</v>
      </c>
      <c r="CK253" s="343"/>
      <c r="CL253" s="164">
        <f t="shared" si="63"/>
        <v>0.97254901960784312</v>
      </c>
      <c r="CM253" s="342">
        <v>63736</v>
      </c>
      <c r="CN253" s="343"/>
      <c r="CO253" s="164">
        <f t="shared" si="64"/>
        <v>0.97254901960784312</v>
      </c>
      <c r="CP253" s="342">
        <v>63736</v>
      </c>
      <c r="CQ253" s="343"/>
      <c r="CR253" s="164">
        <f t="shared" si="65"/>
        <v>0.97254901960784312</v>
      </c>
      <c r="CS253" s="342">
        <v>63736</v>
      </c>
      <c r="CT253" s="343"/>
      <c r="CU253" s="164">
        <f t="shared" si="66"/>
        <v>0.97254901960784312</v>
      </c>
      <c r="CV253" s="342">
        <v>63736</v>
      </c>
      <c r="CW253" s="343"/>
      <c r="CX253" s="164">
        <f t="shared" si="67"/>
        <v>0.97254901960784312</v>
      </c>
      <c r="CY253" s="342">
        <v>63736</v>
      </c>
      <c r="CZ253" s="343"/>
      <c r="DA253" s="164">
        <f t="shared" si="68"/>
        <v>0.97254901960784312</v>
      </c>
      <c r="DC253" s="3">
        <v>248</v>
      </c>
      <c r="DD253" s="3" t="s">
        <v>186</v>
      </c>
      <c r="DE253" s="3">
        <v>248</v>
      </c>
      <c r="DF253" s="168" t="s">
        <v>110</v>
      </c>
      <c r="DG253" s="3">
        <v>248</v>
      </c>
      <c r="DH253" s="164" t="s">
        <v>211</v>
      </c>
      <c r="DI253" s="3">
        <v>248</v>
      </c>
      <c r="DJ253" s="164" t="s">
        <v>152</v>
      </c>
      <c r="DK253" s="3">
        <v>248</v>
      </c>
      <c r="DL253" s="167">
        <f t="shared" si="71"/>
        <v>9.4419561752988042</v>
      </c>
      <c r="DM253" s="3">
        <v>248</v>
      </c>
      <c r="DN253" s="167">
        <f t="shared" si="72"/>
        <v>18.884412350597611</v>
      </c>
      <c r="DP253" s="3">
        <v>248</v>
      </c>
      <c r="DQ253" s="208"/>
      <c r="DS253" s="342">
        <v>63736</v>
      </c>
      <c r="DT253" s="343"/>
      <c r="DU253" s="232">
        <f t="shared" si="69"/>
        <v>0.77803921568627454</v>
      </c>
      <c r="DV253" s="342">
        <v>63736</v>
      </c>
      <c r="DW253" s="343"/>
      <c r="DX253" s="233">
        <f t="shared" si="70"/>
        <v>0.77803921568627454</v>
      </c>
      <c r="DY253" s="231"/>
      <c r="DZ253" s="227">
        <v>248</v>
      </c>
      <c r="EA253" s="208"/>
      <c r="EB253" s="3">
        <v>248</v>
      </c>
      <c r="EC253" s="3">
        <v>94</v>
      </c>
    </row>
    <row r="254" spans="1:133">
      <c r="A254" s="342">
        <v>63993</v>
      </c>
      <c r="B254" s="343"/>
      <c r="C254" s="164">
        <f t="shared" si="60"/>
        <v>0.97647058823529409</v>
      </c>
      <c r="D254" s="3">
        <v>249</v>
      </c>
      <c r="E254" s="207" t="s">
        <v>204</v>
      </c>
      <c r="F254" s="342">
        <v>63993</v>
      </c>
      <c r="G254" s="343"/>
      <c r="H254" s="208"/>
      <c r="I254" s="342">
        <v>63993</v>
      </c>
      <c r="J254" s="343"/>
      <c r="K254" s="208"/>
      <c r="L254" s="342">
        <v>63993</v>
      </c>
      <c r="M254" s="343"/>
      <c r="N254" s="208"/>
      <c r="O254" s="342">
        <v>63993</v>
      </c>
      <c r="P254" s="343"/>
      <c r="Q254" s="208"/>
      <c r="R254" s="342">
        <v>63993</v>
      </c>
      <c r="S254" s="343"/>
      <c r="T254" s="208"/>
      <c r="U254" s="342">
        <v>63993</v>
      </c>
      <c r="V254" s="343"/>
      <c r="W254" s="208"/>
      <c r="X254" s="342">
        <v>63993</v>
      </c>
      <c r="Y254" s="343"/>
      <c r="Z254" s="208"/>
      <c r="AA254" s="342">
        <v>63993</v>
      </c>
      <c r="AB254" s="343"/>
      <c r="AC254" s="208"/>
      <c r="AD254" s="342">
        <v>63993</v>
      </c>
      <c r="AE254" s="343"/>
      <c r="AF254" s="164">
        <f t="shared" si="61"/>
        <v>0.97647058823529409</v>
      </c>
      <c r="AG254" s="3">
        <v>249</v>
      </c>
      <c r="AH254" s="207" t="s">
        <v>204</v>
      </c>
      <c r="AI254" s="342">
        <v>63993</v>
      </c>
      <c r="AJ254" s="343"/>
      <c r="AK254" s="208"/>
      <c r="AL254" s="342">
        <v>63993</v>
      </c>
      <c r="AM254" s="343"/>
      <c r="AN254" s="208"/>
      <c r="AO254" s="342">
        <v>63993</v>
      </c>
      <c r="AP254" s="343"/>
      <c r="AQ254" s="208"/>
      <c r="AR254" s="342">
        <v>63993</v>
      </c>
      <c r="AS254" s="343"/>
      <c r="AT254" s="208"/>
      <c r="AU254" s="342">
        <v>63993</v>
      </c>
      <c r="AV254" s="343"/>
      <c r="AW254" s="208"/>
      <c r="AX254" s="342">
        <v>63993</v>
      </c>
      <c r="AY254" s="343"/>
      <c r="AZ254" s="208"/>
      <c r="BA254" s="342">
        <v>63993</v>
      </c>
      <c r="BB254" s="343"/>
      <c r="BC254" s="208"/>
      <c r="BD254" s="342">
        <v>63993</v>
      </c>
      <c r="BE254" s="343"/>
      <c r="BF254" s="208"/>
      <c r="BG254" s="3">
        <v>249</v>
      </c>
      <c r="BH254" s="164">
        <f t="shared" si="75"/>
        <v>0.97647058823529409</v>
      </c>
      <c r="BI254" s="3">
        <v>249</v>
      </c>
      <c r="BJ254" s="174">
        <v>24.402390438247011</v>
      </c>
      <c r="BK254" s="281">
        <v>17.167272727272728</v>
      </c>
      <c r="BL254" s="163" t="str">
        <f t="shared" si="76"/>
        <v>nothing</v>
      </c>
      <c r="BM254" s="3" t="str">
        <f t="shared" si="76"/>
        <v>nothing</v>
      </c>
      <c r="BS254" s="342">
        <v>63993</v>
      </c>
      <c r="BT254" s="343"/>
      <c r="BU254" s="3">
        <v>9800</v>
      </c>
      <c r="BV254" s="342">
        <v>63993</v>
      </c>
      <c r="BW254" s="343"/>
      <c r="BX254" s="3">
        <v>95</v>
      </c>
      <c r="BZ254" s="342">
        <v>63993</v>
      </c>
      <c r="CA254" s="343"/>
      <c r="CB254" s="163">
        <v>9800</v>
      </c>
      <c r="CC254" s="342">
        <v>63993</v>
      </c>
      <c r="CD254" s="343"/>
      <c r="CE254" s="177">
        <v>351.52941176470586</v>
      </c>
      <c r="CF254" s="342">
        <v>63993</v>
      </c>
      <c r="CG254" s="343"/>
      <c r="CH254" s="172">
        <f t="shared" si="62"/>
        <v>250.95294117647057</v>
      </c>
      <c r="CJ254" s="342">
        <v>63993</v>
      </c>
      <c r="CK254" s="343"/>
      <c r="CL254" s="164">
        <f t="shared" si="63"/>
        <v>0.97647058823529409</v>
      </c>
      <c r="CM254" s="342">
        <v>63993</v>
      </c>
      <c r="CN254" s="343"/>
      <c r="CO254" s="164">
        <f t="shared" si="64"/>
        <v>0.97647058823529409</v>
      </c>
      <c r="CP254" s="342">
        <v>63993</v>
      </c>
      <c r="CQ254" s="343"/>
      <c r="CR254" s="164">
        <f t="shared" si="65"/>
        <v>0.97647058823529409</v>
      </c>
      <c r="CS254" s="342">
        <v>63993</v>
      </c>
      <c r="CT254" s="343"/>
      <c r="CU254" s="164">
        <f t="shared" si="66"/>
        <v>0.97647058823529409</v>
      </c>
      <c r="CV254" s="342">
        <v>63993</v>
      </c>
      <c r="CW254" s="343"/>
      <c r="CX254" s="164">
        <f t="shared" si="67"/>
        <v>0.97647058823529409</v>
      </c>
      <c r="CY254" s="342">
        <v>63993</v>
      </c>
      <c r="CZ254" s="343"/>
      <c r="DA254" s="164">
        <f t="shared" si="68"/>
        <v>0.97647058823529409</v>
      </c>
      <c r="DC254" s="3">
        <v>249</v>
      </c>
      <c r="DD254" s="3" t="s">
        <v>186</v>
      </c>
      <c r="DE254" s="3">
        <v>249</v>
      </c>
      <c r="DF254" s="168" t="s">
        <v>110</v>
      </c>
      <c r="DG254" s="3">
        <v>249</v>
      </c>
      <c r="DH254" s="164" t="s">
        <v>211</v>
      </c>
      <c r="DI254" s="3">
        <v>249</v>
      </c>
      <c r="DJ254" s="164" t="s">
        <v>152</v>
      </c>
      <c r="DK254" s="3">
        <v>249</v>
      </c>
      <c r="DL254" s="167">
        <f t="shared" si="71"/>
        <v>9.5216374501992025</v>
      </c>
      <c r="DM254" s="3">
        <v>249</v>
      </c>
      <c r="DN254" s="167">
        <f t="shared" si="72"/>
        <v>19.043774900398407</v>
      </c>
      <c r="DP254" s="3">
        <v>249</v>
      </c>
      <c r="DQ254" s="208"/>
      <c r="DS254" s="342">
        <v>63993</v>
      </c>
      <c r="DT254" s="343"/>
      <c r="DU254" s="232">
        <f t="shared" si="69"/>
        <v>0.78117647058823536</v>
      </c>
      <c r="DV254" s="342">
        <v>63993</v>
      </c>
      <c r="DW254" s="343"/>
      <c r="DX254" s="233">
        <f t="shared" si="70"/>
        <v>0.78117647058823536</v>
      </c>
      <c r="DY254" s="231"/>
      <c r="DZ254" s="227">
        <v>249</v>
      </c>
      <c r="EA254" s="208"/>
      <c r="EB254" s="3">
        <v>249</v>
      </c>
      <c r="EC254" s="3">
        <v>95</v>
      </c>
    </row>
    <row r="255" spans="1:133">
      <c r="A255" s="342">
        <v>64250</v>
      </c>
      <c r="B255" s="343"/>
      <c r="C255" s="164">
        <f t="shared" si="60"/>
        <v>0.98039215686274506</v>
      </c>
      <c r="D255" s="3">
        <v>250</v>
      </c>
      <c r="E255" s="207" t="s">
        <v>204</v>
      </c>
      <c r="F255" s="342">
        <v>64250</v>
      </c>
      <c r="G255" s="343"/>
      <c r="H255" s="208"/>
      <c r="I255" s="342">
        <v>64250</v>
      </c>
      <c r="J255" s="343"/>
      <c r="K255" s="208"/>
      <c r="L255" s="342">
        <v>64250</v>
      </c>
      <c r="M255" s="343"/>
      <c r="N255" s="208"/>
      <c r="O255" s="342">
        <v>64250</v>
      </c>
      <c r="P255" s="343"/>
      <c r="Q255" s="208"/>
      <c r="R255" s="342">
        <v>64250</v>
      </c>
      <c r="S255" s="343"/>
      <c r="T255" s="208"/>
      <c r="U255" s="342">
        <v>64250</v>
      </c>
      <c r="V255" s="343"/>
      <c r="W255" s="208"/>
      <c r="X255" s="342">
        <v>64250</v>
      </c>
      <c r="Y255" s="343"/>
      <c r="Z255" s="208"/>
      <c r="AA255" s="342">
        <v>64250</v>
      </c>
      <c r="AB255" s="343"/>
      <c r="AC255" s="208"/>
      <c r="AD255" s="342">
        <v>64250</v>
      </c>
      <c r="AE255" s="343"/>
      <c r="AF255" s="164">
        <f t="shared" si="61"/>
        <v>0.98039215686274506</v>
      </c>
      <c r="AG255" s="3">
        <v>250</v>
      </c>
      <c r="AH255" s="207" t="s">
        <v>204</v>
      </c>
      <c r="AI255" s="342">
        <v>64250</v>
      </c>
      <c r="AJ255" s="343"/>
      <c r="AK255" s="208"/>
      <c r="AL255" s="342">
        <v>64250</v>
      </c>
      <c r="AM255" s="343"/>
      <c r="AN255" s="208"/>
      <c r="AO255" s="342">
        <v>64250</v>
      </c>
      <c r="AP255" s="343"/>
      <c r="AQ255" s="208"/>
      <c r="AR255" s="342">
        <v>64250</v>
      </c>
      <c r="AS255" s="343"/>
      <c r="AT255" s="208"/>
      <c r="AU255" s="342">
        <v>64250</v>
      </c>
      <c r="AV255" s="343"/>
      <c r="AW255" s="208"/>
      <c r="AX255" s="342">
        <v>64250</v>
      </c>
      <c r="AY255" s="343"/>
      <c r="AZ255" s="208"/>
      <c r="BA255" s="342">
        <v>64250</v>
      </c>
      <c r="BB255" s="343"/>
      <c r="BC255" s="208"/>
      <c r="BD255" s="342">
        <v>64250</v>
      </c>
      <c r="BE255" s="343"/>
      <c r="BF255" s="208"/>
      <c r="BG255" s="3">
        <v>250</v>
      </c>
      <c r="BH255" s="164">
        <f t="shared" si="75"/>
        <v>0.98039215686274506</v>
      </c>
      <c r="BI255" s="3">
        <v>250</v>
      </c>
      <c r="BJ255" s="174">
        <v>24.501992031872508</v>
      </c>
      <c r="BK255" s="281">
        <v>17.272727272727273</v>
      </c>
      <c r="BL255" s="163" t="str">
        <f t="shared" si="76"/>
        <v>nothing</v>
      </c>
      <c r="BM255" s="3" t="str">
        <f t="shared" si="76"/>
        <v>nothing</v>
      </c>
      <c r="BS255" s="342">
        <v>64250</v>
      </c>
      <c r="BT255" s="343"/>
      <c r="BU255" s="3">
        <v>9850</v>
      </c>
      <c r="BV255" s="342">
        <v>64250</v>
      </c>
      <c r="BW255" s="343"/>
      <c r="BX255" s="3">
        <v>96</v>
      </c>
      <c r="BZ255" s="342">
        <v>64250</v>
      </c>
      <c r="CA255" s="343"/>
      <c r="CB255" s="163">
        <v>9850</v>
      </c>
      <c r="CC255" s="342">
        <v>64250</v>
      </c>
      <c r="CD255" s="343"/>
      <c r="CE255" s="177">
        <v>352.94117647058823</v>
      </c>
      <c r="CF255" s="342">
        <v>64250</v>
      </c>
      <c r="CG255" s="343"/>
      <c r="CH255" s="172">
        <f t="shared" si="62"/>
        <v>251.9607843137255</v>
      </c>
      <c r="CJ255" s="342">
        <v>64250</v>
      </c>
      <c r="CK255" s="343"/>
      <c r="CL255" s="164">
        <f t="shared" si="63"/>
        <v>0.98039215686274506</v>
      </c>
      <c r="CM255" s="342">
        <v>64250</v>
      </c>
      <c r="CN255" s="343"/>
      <c r="CO255" s="164">
        <f t="shared" si="64"/>
        <v>0.98039215686274506</v>
      </c>
      <c r="CP255" s="342">
        <v>64250</v>
      </c>
      <c r="CQ255" s="343"/>
      <c r="CR255" s="164">
        <f t="shared" si="65"/>
        <v>0.98039215686274506</v>
      </c>
      <c r="CS255" s="342">
        <v>64250</v>
      </c>
      <c r="CT255" s="343"/>
      <c r="CU255" s="164">
        <f t="shared" si="66"/>
        <v>0.98039215686274506</v>
      </c>
      <c r="CV255" s="342">
        <v>64250</v>
      </c>
      <c r="CW255" s="343"/>
      <c r="CX255" s="164">
        <f t="shared" si="67"/>
        <v>0.98039215686274506</v>
      </c>
      <c r="CY255" s="342">
        <v>64250</v>
      </c>
      <c r="CZ255" s="343"/>
      <c r="DA255" s="164">
        <f t="shared" si="68"/>
        <v>0.98039215686274506</v>
      </c>
      <c r="DC255" s="3">
        <v>250</v>
      </c>
      <c r="DD255" s="3" t="s">
        <v>186</v>
      </c>
      <c r="DE255" s="3">
        <v>250</v>
      </c>
      <c r="DF255" s="168" t="s">
        <v>110</v>
      </c>
      <c r="DG255" s="3">
        <v>250</v>
      </c>
      <c r="DH255" s="164" t="s">
        <v>211</v>
      </c>
      <c r="DI255" s="3">
        <v>250</v>
      </c>
      <c r="DJ255" s="164" t="s">
        <v>152</v>
      </c>
      <c r="DK255" s="3">
        <v>250</v>
      </c>
      <c r="DL255" s="167">
        <f t="shared" si="71"/>
        <v>9.6013187250996008</v>
      </c>
      <c r="DM255" s="3">
        <v>250</v>
      </c>
      <c r="DN255" s="167">
        <f t="shared" si="72"/>
        <v>19.203137450199204</v>
      </c>
      <c r="DP255" s="3">
        <v>250</v>
      </c>
      <c r="DQ255" s="208"/>
      <c r="DS255" s="342">
        <v>64250</v>
      </c>
      <c r="DT255" s="343"/>
      <c r="DU255" s="232">
        <f t="shared" si="69"/>
        <v>0.78431372549019607</v>
      </c>
      <c r="DV255" s="342">
        <v>64250</v>
      </c>
      <c r="DW255" s="343"/>
      <c r="DX255" s="233">
        <f t="shared" si="70"/>
        <v>0.78431372549019607</v>
      </c>
      <c r="DY255" s="231"/>
      <c r="DZ255" s="227">
        <v>250</v>
      </c>
      <c r="EA255" s="208"/>
      <c r="EB255" s="3">
        <v>250</v>
      </c>
      <c r="EC255" s="3">
        <v>96</v>
      </c>
    </row>
    <row r="256" spans="1:133">
      <c r="A256" s="342">
        <v>64507</v>
      </c>
      <c r="B256" s="343"/>
      <c r="C256" s="164">
        <f t="shared" si="60"/>
        <v>0.98431372549019602</v>
      </c>
      <c r="D256" s="3">
        <v>251</v>
      </c>
      <c r="E256" s="207" t="s">
        <v>204</v>
      </c>
      <c r="F256" s="342">
        <v>64507</v>
      </c>
      <c r="G256" s="343"/>
      <c r="H256" s="208"/>
      <c r="I256" s="342">
        <v>64507</v>
      </c>
      <c r="J256" s="343"/>
      <c r="K256" s="208"/>
      <c r="L256" s="342">
        <v>64507</v>
      </c>
      <c r="M256" s="343"/>
      <c r="N256" s="208"/>
      <c r="O256" s="342">
        <v>64507</v>
      </c>
      <c r="P256" s="343"/>
      <c r="Q256" s="208"/>
      <c r="R256" s="342">
        <v>64507</v>
      </c>
      <c r="S256" s="343"/>
      <c r="T256" s="208"/>
      <c r="U256" s="342">
        <v>64507</v>
      </c>
      <c r="V256" s="343"/>
      <c r="W256" s="208"/>
      <c r="X256" s="342">
        <v>64507</v>
      </c>
      <c r="Y256" s="343"/>
      <c r="Z256" s="208"/>
      <c r="AA256" s="342">
        <v>64507</v>
      </c>
      <c r="AB256" s="343"/>
      <c r="AC256" s="208"/>
      <c r="AD256" s="342">
        <v>64507</v>
      </c>
      <c r="AE256" s="343"/>
      <c r="AF256" s="164">
        <f t="shared" si="61"/>
        <v>0.98431372549019602</v>
      </c>
      <c r="AG256" s="3">
        <v>251</v>
      </c>
      <c r="AH256" s="207" t="s">
        <v>204</v>
      </c>
      <c r="AI256" s="342">
        <v>64507</v>
      </c>
      <c r="AJ256" s="343"/>
      <c r="AK256" s="208"/>
      <c r="AL256" s="342">
        <v>64507</v>
      </c>
      <c r="AM256" s="343"/>
      <c r="AN256" s="208"/>
      <c r="AO256" s="342">
        <v>64507</v>
      </c>
      <c r="AP256" s="343"/>
      <c r="AQ256" s="208"/>
      <c r="AR256" s="342">
        <v>64507</v>
      </c>
      <c r="AS256" s="343"/>
      <c r="AT256" s="208"/>
      <c r="AU256" s="342">
        <v>64507</v>
      </c>
      <c r="AV256" s="343"/>
      <c r="AW256" s="208"/>
      <c r="AX256" s="342">
        <v>64507</v>
      </c>
      <c r="AY256" s="343"/>
      <c r="AZ256" s="208"/>
      <c r="BA256" s="342">
        <v>64507</v>
      </c>
      <c r="BB256" s="343"/>
      <c r="BC256" s="208"/>
      <c r="BD256" s="342">
        <v>64507</v>
      </c>
      <c r="BE256" s="343"/>
      <c r="BF256" s="208"/>
      <c r="BG256" s="3">
        <v>251</v>
      </c>
      <c r="BH256" s="164">
        <f t="shared" si="75"/>
        <v>0.98431372549019602</v>
      </c>
      <c r="BI256" s="3">
        <v>251</v>
      </c>
      <c r="BJ256" s="174">
        <v>24.601593625498008</v>
      </c>
      <c r="BK256" s="281">
        <v>17.378181818181819</v>
      </c>
      <c r="BL256" s="163" t="str">
        <f t="shared" si="76"/>
        <v>nothing</v>
      </c>
      <c r="BM256" s="3" t="str">
        <f t="shared" si="76"/>
        <v>nothing</v>
      </c>
      <c r="BS256" s="342">
        <v>64507</v>
      </c>
      <c r="BT256" s="343"/>
      <c r="BU256" s="3">
        <v>9850</v>
      </c>
      <c r="BV256" s="342">
        <v>64507</v>
      </c>
      <c r="BW256" s="343"/>
      <c r="BX256" s="3">
        <v>97</v>
      </c>
      <c r="BZ256" s="342">
        <v>64507</v>
      </c>
      <c r="CA256" s="343"/>
      <c r="CB256" s="163">
        <v>9850</v>
      </c>
      <c r="CC256" s="342">
        <v>64507</v>
      </c>
      <c r="CD256" s="343"/>
      <c r="CE256" s="177">
        <v>354.35294117647061</v>
      </c>
      <c r="CF256" s="342">
        <v>64507</v>
      </c>
      <c r="CG256" s="343"/>
      <c r="CH256" s="172">
        <f t="shared" si="62"/>
        <v>252.96862745098039</v>
      </c>
      <c r="CJ256" s="342">
        <v>64507</v>
      </c>
      <c r="CK256" s="343"/>
      <c r="CL256" s="164">
        <f t="shared" si="63"/>
        <v>0.98431372549019602</v>
      </c>
      <c r="CM256" s="342">
        <v>64507</v>
      </c>
      <c r="CN256" s="343"/>
      <c r="CO256" s="164">
        <f t="shared" si="64"/>
        <v>0.98431372549019602</v>
      </c>
      <c r="CP256" s="342">
        <v>64507</v>
      </c>
      <c r="CQ256" s="343"/>
      <c r="CR256" s="164">
        <f t="shared" si="65"/>
        <v>0.98431372549019602</v>
      </c>
      <c r="CS256" s="342">
        <v>64507</v>
      </c>
      <c r="CT256" s="343"/>
      <c r="CU256" s="164">
        <f t="shared" si="66"/>
        <v>0.98431372549019602</v>
      </c>
      <c r="CV256" s="342">
        <v>64507</v>
      </c>
      <c r="CW256" s="343"/>
      <c r="CX256" s="164">
        <f t="shared" si="67"/>
        <v>0.98431372549019602</v>
      </c>
      <c r="CY256" s="342">
        <v>64507</v>
      </c>
      <c r="CZ256" s="343"/>
      <c r="DA256" s="164">
        <f t="shared" si="68"/>
        <v>0.98431372549019602</v>
      </c>
      <c r="DC256" s="3">
        <v>251</v>
      </c>
      <c r="DD256" s="3" t="s">
        <v>186</v>
      </c>
      <c r="DE256" s="3">
        <v>251</v>
      </c>
      <c r="DF256" s="168" t="s">
        <v>110</v>
      </c>
      <c r="DG256" s="3">
        <v>251</v>
      </c>
      <c r="DH256" s="164" t="s">
        <v>211</v>
      </c>
      <c r="DI256" s="3">
        <v>251</v>
      </c>
      <c r="DJ256" s="164" t="s">
        <v>152</v>
      </c>
      <c r="DK256" s="3">
        <v>251</v>
      </c>
      <c r="DL256" s="167">
        <f t="shared" si="71"/>
        <v>9.6809999999999992</v>
      </c>
      <c r="DM256" s="3">
        <v>251</v>
      </c>
      <c r="DN256" s="167">
        <f t="shared" si="72"/>
        <v>19.362500000000001</v>
      </c>
      <c r="DP256" s="3">
        <v>251</v>
      </c>
      <c r="DQ256" s="208"/>
      <c r="DS256" s="342">
        <v>64507</v>
      </c>
      <c r="DT256" s="343"/>
      <c r="DU256" s="232">
        <f t="shared" si="69"/>
        <v>0.78745098039215689</v>
      </c>
      <c r="DV256" s="342">
        <v>64507</v>
      </c>
      <c r="DW256" s="343"/>
      <c r="DX256" s="233">
        <f t="shared" si="70"/>
        <v>0.78745098039215689</v>
      </c>
      <c r="DY256" s="231"/>
      <c r="DZ256" s="227">
        <v>251</v>
      </c>
      <c r="EA256" s="208"/>
      <c r="EB256" s="3">
        <v>251</v>
      </c>
      <c r="EC256" s="3">
        <v>97</v>
      </c>
    </row>
    <row r="257" spans="1:133">
      <c r="A257" s="342">
        <v>64764</v>
      </c>
      <c r="B257" s="343"/>
      <c r="C257" s="164">
        <f t="shared" si="60"/>
        <v>0.9882352941176471</v>
      </c>
      <c r="D257" s="3">
        <v>252</v>
      </c>
      <c r="E257" s="207" t="s">
        <v>204</v>
      </c>
      <c r="F257" s="342">
        <v>64764</v>
      </c>
      <c r="G257" s="343"/>
      <c r="H257" s="208"/>
      <c r="I257" s="342">
        <v>64764</v>
      </c>
      <c r="J257" s="343"/>
      <c r="K257" s="208"/>
      <c r="L257" s="342">
        <v>64764</v>
      </c>
      <c r="M257" s="343"/>
      <c r="N257" s="208"/>
      <c r="O257" s="342">
        <v>64764</v>
      </c>
      <c r="P257" s="343"/>
      <c r="Q257" s="208"/>
      <c r="R257" s="342">
        <v>64764</v>
      </c>
      <c r="S257" s="343"/>
      <c r="T257" s="208"/>
      <c r="U257" s="342">
        <v>64764</v>
      </c>
      <c r="V257" s="343"/>
      <c r="W257" s="208"/>
      <c r="X257" s="342">
        <v>64764</v>
      </c>
      <c r="Y257" s="343"/>
      <c r="Z257" s="208"/>
      <c r="AA257" s="342">
        <v>64764</v>
      </c>
      <c r="AB257" s="343"/>
      <c r="AC257" s="208"/>
      <c r="AD257" s="342">
        <v>64764</v>
      </c>
      <c r="AE257" s="343"/>
      <c r="AF257" s="164">
        <f t="shared" si="61"/>
        <v>0.9882352941176471</v>
      </c>
      <c r="AG257" s="3">
        <v>252</v>
      </c>
      <c r="AH257" s="207" t="s">
        <v>204</v>
      </c>
      <c r="AI257" s="342">
        <v>64764</v>
      </c>
      <c r="AJ257" s="343"/>
      <c r="AK257" s="208"/>
      <c r="AL257" s="342">
        <v>64764</v>
      </c>
      <c r="AM257" s="343"/>
      <c r="AN257" s="208"/>
      <c r="AO257" s="342">
        <v>64764</v>
      </c>
      <c r="AP257" s="343"/>
      <c r="AQ257" s="208"/>
      <c r="AR257" s="342">
        <v>64764</v>
      </c>
      <c r="AS257" s="343"/>
      <c r="AT257" s="208"/>
      <c r="AU257" s="342">
        <v>64764</v>
      </c>
      <c r="AV257" s="343"/>
      <c r="AW257" s="208"/>
      <c r="AX257" s="342">
        <v>64764</v>
      </c>
      <c r="AY257" s="343"/>
      <c r="AZ257" s="208"/>
      <c r="BA257" s="342">
        <v>64764</v>
      </c>
      <c r="BB257" s="343"/>
      <c r="BC257" s="208"/>
      <c r="BD257" s="342">
        <v>64764</v>
      </c>
      <c r="BE257" s="343"/>
      <c r="BF257" s="208"/>
      <c r="BG257" s="3">
        <v>252</v>
      </c>
      <c r="BH257" s="164">
        <f t="shared" si="75"/>
        <v>0.9882352941176471</v>
      </c>
      <c r="BI257" s="3">
        <v>252</v>
      </c>
      <c r="BJ257" s="174">
        <v>24.701195219123505</v>
      </c>
      <c r="BK257" s="281">
        <v>17.483636363636364</v>
      </c>
      <c r="BL257" s="163" t="str">
        <f t="shared" si="76"/>
        <v>nothing</v>
      </c>
      <c r="BM257" s="3" t="str">
        <f t="shared" si="76"/>
        <v>nothing</v>
      </c>
      <c r="BS257" s="342">
        <v>64764</v>
      </c>
      <c r="BT257" s="343"/>
      <c r="BU257" s="3">
        <v>9900</v>
      </c>
      <c r="BV257" s="342">
        <v>64764</v>
      </c>
      <c r="BW257" s="343"/>
      <c r="BX257" s="3">
        <v>98</v>
      </c>
      <c r="BZ257" s="342">
        <v>64764</v>
      </c>
      <c r="CA257" s="343"/>
      <c r="CB257" s="163">
        <v>9900</v>
      </c>
      <c r="CC257" s="342">
        <v>64764</v>
      </c>
      <c r="CD257" s="343"/>
      <c r="CE257" s="177">
        <v>355.76470588235293</v>
      </c>
      <c r="CF257" s="342">
        <v>64764</v>
      </c>
      <c r="CG257" s="343"/>
      <c r="CH257" s="172">
        <f t="shared" si="62"/>
        <v>253.97647058823529</v>
      </c>
      <c r="CJ257" s="342">
        <v>64764</v>
      </c>
      <c r="CK257" s="343"/>
      <c r="CL257" s="164">
        <f t="shared" si="63"/>
        <v>0.9882352941176471</v>
      </c>
      <c r="CM257" s="342">
        <v>64764</v>
      </c>
      <c r="CN257" s="343"/>
      <c r="CO257" s="164">
        <f t="shared" si="64"/>
        <v>0.9882352941176471</v>
      </c>
      <c r="CP257" s="342">
        <v>64764</v>
      </c>
      <c r="CQ257" s="343"/>
      <c r="CR257" s="164">
        <f t="shared" si="65"/>
        <v>0.9882352941176471</v>
      </c>
      <c r="CS257" s="342">
        <v>64764</v>
      </c>
      <c r="CT257" s="343"/>
      <c r="CU257" s="164">
        <f t="shared" si="66"/>
        <v>0.9882352941176471</v>
      </c>
      <c r="CV257" s="342">
        <v>64764</v>
      </c>
      <c r="CW257" s="343"/>
      <c r="CX257" s="164">
        <f t="shared" si="67"/>
        <v>0.9882352941176471</v>
      </c>
      <c r="CY257" s="342">
        <v>64764</v>
      </c>
      <c r="CZ257" s="343"/>
      <c r="DA257" s="164">
        <f t="shared" si="68"/>
        <v>0.9882352941176471</v>
      </c>
      <c r="DC257" s="3">
        <v>252</v>
      </c>
      <c r="DD257" s="3" t="s">
        <v>186</v>
      </c>
      <c r="DE257" s="3">
        <v>252</v>
      </c>
      <c r="DF257" s="168" t="s">
        <v>110</v>
      </c>
      <c r="DG257" s="3">
        <v>252</v>
      </c>
      <c r="DH257" s="164" t="s">
        <v>211</v>
      </c>
      <c r="DI257" s="3">
        <v>252</v>
      </c>
      <c r="DJ257" s="164" t="s">
        <v>152</v>
      </c>
      <c r="DK257" s="3">
        <v>252</v>
      </c>
      <c r="DL257" s="167">
        <f t="shared" si="71"/>
        <v>9.7606812749003975</v>
      </c>
      <c r="DM257" s="3">
        <v>252</v>
      </c>
      <c r="DN257" s="167">
        <f t="shared" si="72"/>
        <v>19.521862549800797</v>
      </c>
      <c r="DP257" s="3">
        <v>252</v>
      </c>
      <c r="DQ257" s="208"/>
      <c r="DS257" s="342">
        <v>64764</v>
      </c>
      <c r="DT257" s="343"/>
      <c r="DU257" s="232">
        <f t="shared" si="69"/>
        <v>0.7905882352941177</v>
      </c>
      <c r="DV257" s="342">
        <v>64764</v>
      </c>
      <c r="DW257" s="343"/>
      <c r="DX257" s="233">
        <f t="shared" si="70"/>
        <v>0.7905882352941177</v>
      </c>
      <c r="DY257" s="231"/>
      <c r="DZ257" s="227">
        <v>252</v>
      </c>
      <c r="EA257" s="208"/>
      <c r="EB257" s="3">
        <v>252</v>
      </c>
      <c r="EC257" s="3">
        <v>98</v>
      </c>
    </row>
    <row r="258" spans="1:133">
      <c r="A258" s="342">
        <v>65021</v>
      </c>
      <c r="B258" s="343"/>
      <c r="C258" s="164">
        <f t="shared" si="60"/>
        <v>0.99215686274509807</v>
      </c>
      <c r="D258" s="3">
        <v>253</v>
      </c>
      <c r="E258" s="207" t="s">
        <v>204</v>
      </c>
      <c r="F258" s="342">
        <v>65021</v>
      </c>
      <c r="G258" s="343"/>
      <c r="H258" s="208"/>
      <c r="I258" s="342">
        <v>65021</v>
      </c>
      <c r="J258" s="343"/>
      <c r="K258" s="208"/>
      <c r="L258" s="342">
        <v>65021</v>
      </c>
      <c r="M258" s="343"/>
      <c r="N258" s="208"/>
      <c r="O258" s="342">
        <v>65021</v>
      </c>
      <c r="P258" s="343"/>
      <c r="Q258" s="208"/>
      <c r="R258" s="342">
        <v>65021</v>
      </c>
      <c r="S258" s="343"/>
      <c r="T258" s="208"/>
      <c r="U258" s="342">
        <v>65021</v>
      </c>
      <c r="V258" s="343"/>
      <c r="W258" s="208"/>
      <c r="X258" s="342">
        <v>65021</v>
      </c>
      <c r="Y258" s="343"/>
      <c r="Z258" s="208"/>
      <c r="AA258" s="342">
        <v>65021</v>
      </c>
      <c r="AB258" s="343"/>
      <c r="AC258" s="208"/>
      <c r="AD258" s="342">
        <v>65021</v>
      </c>
      <c r="AE258" s="343"/>
      <c r="AF258" s="164">
        <f t="shared" si="61"/>
        <v>0.99215686274509807</v>
      </c>
      <c r="AG258" s="3">
        <v>253</v>
      </c>
      <c r="AH258" s="207" t="s">
        <v>204</v>
      </c>
      <c r="AI258" s="342">
        <v>65021</v>
      </c>
      <c r="AJ258" s="343"/>
      <c r="AK258" s="208"/>
      <c r="AL258" s="342">
        <v>65021</v>
      </c>
      <c r="AM258" s="343"/>
      <c r="AN258" s="208"/>
      <c r="AO258" s="342">
        <v>65021</v>
      </c>
      <c r="AP258" s="343"/>
      <c r="AQ258" s="208"/>
      <c r="AR258" s="342">
        <v>65021</v>
      </c>
      <c r="AS258" s="343"/>
      <c r="AT258" s="208"/>
      <c r="AU258" s="342">
        <v>65021</v>
      </c>
      <c r="AV258" s="343"/>
      <c r="AW258" s="208"/>
      <c r="AX258" s="342">
        <v>65021</v>
      </c>
      <c r="AY258" s="343"/>
      <c r="AZ258" s="208"/>
      <c r="BA258" s="342">
        <v>65021</v>
      </c>
      <c r="BB258" s="343"/>
      <c r="BC258" s="208"/>
      <c r="BD258" s="342">
        <v>65021</v>
      </c>
      <c r="BE258" s="343"/>
      <c r="BF258" s="208"/>
      <c r="BG258" s="3">
        <v>253</v>
      </c>
      <c r="BH258" s="164">
        <f t="shared" si="75"/>
        <v>0.99215686274509807</v>
      </c>
      <c r="BI258" s="3">
        <v>253</v>
      </c>
      <c r="BJ258" s="174">
        <v>24.800796812749002</v>
      </c>
      <c r="BK258" s="281">
        <v>17.58909090909091</v>
      </c>
      <c r="BL258" s="163" t="str">
        <f t="shared" ref="BL258:BM260" si="77">BL257</f>
        <v>nothing</v>
      </c>
      <c r="BM258" s="3" t="str">
        <f t="shared" si="77"/>
        <v>nothing</v>
      </c>
      <c r="BS258" s="342">
        <v>65021</v>
      </c>
      <c r="BT258" s="343"/>
      <c r="BU258" s="3">
        <v>9950</v>
      </c>
      <c r="BV258" s="342">
        <v>65021</v>
      </c>
      <c r="BW258" s="343"/>
      <c r="BX258" s="3">
        <v>98</v>
      </c>
      <c r="BZ258" s="342">
        <v>65021</v>
      </c>
      <c r="CA258" s="343"/>
      <c r="CB258" s="163">
        <v>9950</v>
      </c>
      <c r="CC258" s="342">
        <v>65021</v>
      </c>
      <c r="CD258" s="343"/>
      <c r="CE258" s="177">
        <v>357.1764705882353</v>
      </c>
      <c r="CF258" s="342">
        <v>65021</v>
      </c>
      <c r="CG258" s="343"/>
      <c r="CH258" s="172">
        <f t="shared" si="62"/>
        <v>254.98431372549018</v>
      </c>
      <c r="CJ258" s="342">
        <v>65021</v>
      </c>
      <c r="CK258" s="343"/>
      <c r="CL258" s="164">
        <f t="shared" si="63"/>
        <v>0.99215686274509807</v>
      </c>
      <c r="CM258" s="342">
        <v>65021</v>
      </c>
      <c r="CN258" s="343"/>
      <c r="CO258" s="164">
        <f t="shared" si="64"/>
        <v>0.99215686274509807</v>
      </c>
      <c r="CP258" s="342">
        <v>65021</v>
      </c>
      <c r="CQ258" s="343"/>
      <c r="CR258" s="164">
        <f t="shared" si="65"/>
        <v>0.99215686274509807</v>
      </c>
      <c r="CS258" s="342">
        <v>65021</v>
      </c>
      <c r="CT258" s="343"/>
      <c r="CU258" s="164">
        <f t="shared" si="66"/>
        <v>0.99215686274509807</v>
      </c>
      <c r="CV258" s="342">
        <v>65021</v>
      </c>
      <c r="CW258" s="343"/>
      <c r="CX258" s="164">
        <f t="shared" si="67"/>
        <v>0.99215686274509807</v>
      </c>
      <c r="CY258" s="342">
        <v>65021</v>
      </c>
      <c r="CZ258" s="343"/>
      <c r="DA258" s="164">
        <f t="shared" si="68"/>
        <v>0.99215686274509807</v>
      </c>
      <c r="DC258" s="3">
        <v>253</v>
      </c>
      <c r="DD258" s="3" t="s">
        <v>186</v>
      </c>
      <c r="DE258" s="3">
        <v>253</v>
      </c>
      <c r="DF258" s="168" t="s">
        <v>110</v>
      </c>
      <c r="DG258" s="3">
        <v>253</v>
      </c>
      <c r="DH258" s="164" t="s">
        <v>211</v>
      </c>
      <c r="DI258" s="3">
        <v>253</v>
      </c>
      <c r="DJ258" s="164" t="s">
        <v>152</v>
      </c>
      <c r="DK258" s="3">
        <v>253</v>
      </c>
      <c r="DL258" s="167">
        <f t="shared" si="71"/>
        <v>9.8403625498007958</v>
      </c>
      <c r="DM258" s="3">
        <v>253</v>
      </c>
      <c r="DN258" s="167">
        <f t="shared" si="72"/>
        <v>19.681225099601594</v>
      </c>
      <c r="DP258" s="3">
        <v>253</v>
      </c>
      <c r="DQ258" s="208"/>
      <c r="DS258" s="342">
        <v>65021</v>
      </c>
      <c r="DT258" s="343"/>
      <c r="DU258" s="232">
        <f t="shared" si="69"/>
        <v>0.79372549019607852</v>
      </c>
      <c r="DV258" s="342">
        <v>65021</v>
      </c>
      <c r="DW258" s="343"/>
      <c r="DX258" s="233">
        <f t="shared" si="70"/>
        <v>0.79372549019607852</v>
      </c>
      <c r="DY258" s="231"/>
      <c r="DZ258" s="227">
        <v>253</v>
      </c>
      <c r="EA258" s="208"/>
      <c r="EB258" s="3">
        <v>253</v>
      </c>
      <c r="EC258" s="3">
        <v>98</v>
      </c>
    </row>
    <row r="259" spans="1:133">
      <c r="A259" s="342">
        <v>65278</v>
      </c>
      <c r="B259" s="343"/>
      <c r="C259" s="164">
        <f t="shared" si="60"/>
        <v>0.99607843137254903</v>
      </c>
      <c r="D259" s="3">
        <v>254</v>
      </c>
      <c r="E259" s="207" t="s">
        <v>204</v>
      </c>
      <c r="F259" s="342">
        <v>65278</v>
      </c>
      <c r="G259" s="343"/>
      <c r="H259" s="208"/>
      <c r="I259" s="342">
        <v>65278</v>
      </c>
      <c r="J259" s="343"/>
      <c r="K259" s="208"/>
      <c r="L259" s="342">
        <v>65278</v>
      </c>
      <c r="M259" s="343"/>
      <c r="N259" s="208"/>
      <c r="O259" s="342">
        <v>65278</v>
      </c>
      <c r="P259" s="343"/>
      <c r="Q259" s="208"/>
      <c r="R259" s="342">
        <v>65278</v>
      </c>
      <c r="S259" s="343"/>
      <c r="T259" s="208"/>
      <c r="U259" s="342">
        <v>65278</v>
      </c>
      <c r="V259" s="343"/>
      <c r="W259" s="208"/>
      <c r="X259" s="342">
        <v>65278</v>
      </c>
      <c r="Y259" s="343"/>
      <c r="Z259" s="208"/>
      <c r="AA259" s="342">
        <v>65278</v>
      </c>
      <c r="AB259" s="343"/>
      <c r="AC259" s="208"/>
      <c r="AD259" s="342">
        <v>65278</v>
      </c>
      <c r="AE259" s="343"/>
      <c r="AF259" s="164">
        <f t="shared" si="61"/>
        <v>0.99607843137254903</v>
      </c>
      <c r="AG259" s="3">
        <v>254</v>
      </c>
      <c r="AH259" s="207" t="s">
        <v>204</v>
      </c>
      <c r="AI259" s="342">
        <v>65278</v>
      </c>
      <c r="AJ259" s="343"/>
      <c r="AK259" s="208"/>
      <c r="AL259" s="342">
        <v>65278</v>
      </c>
      <c r="AM259" s="343"/>
      <c r="AN259" s="208"/>
      <c r="AO259" s="342">
        <v>65278</v>
      </c>
      <c r="AP259" s="343"/>
      <c r="AQ259" s="208"/>
      <c r="AR259" s="342">
        <v>65278</v>
      </c>
      <c r="AS259" s="343"/>
      <c r="AT259" s="208"/>
      <c r="AU259" s="342">
        <v>65278</v>
      </c>
      <c r="AV259" s="343"/>
      <c r="AW259" s="208"/>
      <c r="AX259" s="342">
        <v>65278</v>
      </c>
      <c r="AY259" s="343"/>
      <c r="AZ259" s="208"/>
      <c r="BA259" s="342">
        <v>65278</v>
      </c>
      <c r="BB259" s="343"/>
      <c r="BC259" s="208"/>
      <c r="BD259" s="342">
        <v>65278</v>
      </c>
      <c r="BE259" s="343"/>
      <c r="BF259" s="208"/>
      <c r="BG259" s="3">
        <v>254</v>
      </c>
      <c r="BH259" s="164">
        <f t="shared" si="75"/>
        <v>0.99607843137254903</v>
      </c>
      <c r="BI259" s="3">
        <v>254</v>
      </c>
      <c r="BJ259" s="174">
        <v>24.900398406374499</v>
      </c>
      <c r="BK259" s="281">
        <v>17.694545454545455</v>
      </c>
      <c r="BL259" s="163" t="str">
        <f t="shared" si="77"/>
        <v>nothing</v>
      </c>
      <c r="BM259" s="3" t="str">
        <f t="shared" si="77"/>
        <v>nothing</v>
      </c>
      <c r="BS259" s="342">
        <v>65278</v>
      </c>
      <c r="BT259" s="343"/>
      <c r="BU259" s="3">
        <v>9950</v>
      </c>
      <c r="BV259" s="342">
        <v>65278</v>
      </c>
      <c r="BW259" s="343"/>
      <c r="BX259" s="3">
        <v>99</v>
      </c>
      <c r="BZ259" s="342">
        <v>65278</v>
      </c>
      <c r="CA259" s="343"/>
      <c r="CB259" s="163">
        <v>9950</v>
      </c>
      <c r="CC259" s="342">
        <v>65278</v>
      </c>
      <c r="CD259" s="343"/>
      <c r="CE259" s="177">
        <v>358.58823529411762</v>
      </c>
      <c r="CF259" s="342">
        <v>65278</v>
      </c>
      <c r="CG259" s="343"/>
      <c r="CH259" s="172">
        <f t="shared" si="62"/>
        <v>255.99215686274511</v>
      </c>
      <c r="CJ259" s="342">
        <v>65278</v>
      </c>
      <c r="CK259" s="343"/>
      <c r="CL259" s="164">
        <f t="shared" si="63"/>
        <v>0.99607843137254903</v>
      </c>
      <c r="CM259" s="342">
        <v>65278</v>
      </c>
      <c r="CN259" s="343"/>
      <c r="CO259" s="164">
        <f t="shared" si="64"/>
        <v>0.99607843137254903</v>
      </c>
      <c r="CP259" s="342">
        <v>65278</v>
      </c>
      <c r="CQ259" s="343"/>
      <c r="CR259" s="164">
        <f t="shared" si="65"/>
        <v>0.99607843137254903</v>
      </c>
      <c r="CS259" s="342">
        <v>65278</v>
      </c>
      <c r="CT259" s="343"/>
      <c r="CU259" s="164">
        <f t="shared" si="66"/>
        <v>0.99607843137254903</v>
      </c>
      <c r="CV259" s="342">
        <v>65278</v>
      </c>
      <c r="CW259" s="343"/>
      <c r="CX259" s="164">
        <f t="shared" si="67"/>
        <v>0.99607843137254903</v>
      </c>
      <c r="CY259" s="342">
        <v>65278</v>
      </c>
      <c r="CZ259" s="343"/>
      <c r="DA259" s="164">
        <f t="shared" si="68"/>
        <v>0.99607843137254903</v>
      </c>
      <c r="DC259" s="3">
        <v>254</v>
      </c>
      <c r="DD259" s="3" t="s">
        <v>186</v>
      </c>
      <c r="DE259" s="3">
        <v>254</v>
      </c>
      <c r="DF259" s="168" t="s">
        <v>110</v>
      </c>
      <c r="DG259" s="3">
        <v>254</v>
      </c>
      <c r="DH259" s="164" t="s">
        <v>211</v>
      </c>
      <c r="DI259" s="3">
        <v>254</v>
      </c>
      <c r="DJ259" s="164" t="s">
        <v>152</v>
      </c>
      <c r="DK259" s="3">
        <v>254</v>
      </c>
      <c r="DL259" s="167">
        <f t="shared" si="71"/>
        <v>9.9200438247011942</v>
      </c>
      <c r="DM259" s="3">
        <v>254</v>
      </c>
      <c r="DN259" s="167">
        <f t="shared" si="72"/>
        <v>19.840587649402391</v>
      </c>
      <c r="DP259" s="3">
        <v>254</v>
      </c>
      <c r="DQ259" s="208"/>
      <c r="DS259" s="342">
        <v>65278</v>
      </c>
      <c r="DT259" s="343"/>
      <c r="DU259" s="232">
        <f t="shared" si="69"/>
        <v>0.79686274509803923</v>
      </c>
      <c r="DV259" s="342">
        <v>65278</v>
      </c>
      <c r="DW259" s="343"/>
      <c r="DX259" s="233">
        <f t="shared" si="70"/>
        <v>0.79686274509803923</v>
      </c>
      <c r="DY259" s="231"/>
      <c r="DZ259" s="227">
        <v>254</v>
      </c>
      <c r="EA259" s="208"/>
      <c r="EB259" s="3">
        <v>254</v>
      </c>
      <c r="EC259" s="3">
        <v>99</v>
      </c>
    </row>
    <row r="260" spans="1:133">
      <c r="A260" s="342">
        <v>65535</v>
      </c>
      <c r="B260" s="343"/>
      <c r="C260" s="164">
        <f>(A260/65535)</f>
        <v>1</v>
      </c>
      <c r="D260" s="3">
        <v>255</v>
      </c>
      <c r="E260" s="207" t="s">
        <v>204</v>
      </c>
      <c r="F260" s="342">
        <v>65535</v>
      </c>
      <c r="G260" s="343"/>
      <c r="H260" s="208"/>
      <c r="I260" s="342">
        <v>65535</v>
      </c>
      <c r="J260" s="343"/>
      <c r="K260" s="208"/>
      <c r="L260" s="342">
        <v>65535</v>
      </c>
      <c r="M260" s="343"/>
      <c r="N260" s="208"/>
      <c r="O260" s="342">
        <v>65535</v>
      </c>
      <c r="P260" s="343"/>
      <c r="Q260" s="208"/>
      <c r="R260" s="342">
        <v>65535</v>
      </c>
      <c r="S260" s="343"/>
      <c r="T260" s="208"/>
      <c r="U260" s="342">
        <v>65535</v>
      </c>
      <c r="V260" s="343"/>
      <c r="W260" s="208"/>
      <c r="X260" s="342">
        <v>65535</v>
      </c>
      <c r="Y260" s="343"/>
      <c r="Z260" s="208"/>
      <c r="AA260" s="342">
        <v>65535</v>
      </c>
      <c r="AB260" s="343"/>
      <c r="AC260" s="208"/>
      <c r="AD260" s="342">
        <v>65535</v>
      </c>
      <c r="AE260" s="343"/>
      <c r="AF260" s="164">
        <f t="shared" si="61"/>
        <v>1</v>
      </c>
      <c r="AG260" s="3">
        <v>255</v>
      </c>
      <c r="AH260" s="207" t="s">
        <v>204</v>
      </c>
      <c r="AI260" s="342">
        <v>65535</v>
      </c>
      <c r="AJ260" s="343"/>
      <c r="AK260" s="208"/>
      <c r="AL260" s="342">
        <v>65535</v>
      </c>
      <c r="AM260" s="343"/>
      <c r="AN260" s="208"/>
      <c r="AO260" s="342">
        <v>65535</v>
      </c>
      <c r="AP260" s="343"/>
      <c r="AQ260" s="208"/>
      <c r="AR260" s="342">
        <v>65535</v>
      </c>
      <c r="AS260" s="343"/>
      <c r="AT260" s="208"/>
      <c r="AU260" s="342">
        <v>65535</v>
      </c>
      <c r="AV260" s="343"/>
      <c r="AW260" s="208"/>
      <c r="AX260" s="342">
        <v>65535</v>
      </c>
      <c r="AY260" s="343"/>
      <c r="AZ260" s="208"/>
      <c r="BA260" s="342">
        <v>65535</v>
      </c>
      <c r="BB260" s="343"/>
      <c r="BC260" s="208"/>
      <c r="BD260" s="342">
        <v>65535</v>
      </c>
      <c r="BE260" s="343"/>
      <c r="BF260" s="208"/>
      <c r="BG260" s="3">
        <v>255</v>
      </c>
      <c r="BH260" s="164">
        <f t="shared" si="75"/>
        <v>1</v>
      </c>
      <c r="BI260" s="3">
        <v>255</v>
      </c>
      <c r="BJ260" s="174">
        <v>25</v>
      </c>
      <c r="BK260" s="281">
        <v>17.8</v>
      </c>
      <c r="BL260" s="163" t="str">
        <f t="shared" si="77"/>
        <v>nothing</v>
      </c>
      <c r="BM260" s="3" t="str">
        <f t="shared" si="77"/>
        <v>nothing</v>
      </c>
      <c r="BS260" s="342">
        <v>65535</v>
      </c>
      <c r="BT260" s="343"/>
      <c r="BU260" s="3">
        <v>10000</v>
      </c>
      <c r="BV260" s="342">
        <v>65535</v>
      </c>
      <c r="BW260" s="343"/>
      <c r="BX260" s="3">
        <v>100</v>
      </c>
      <c r="BZ260" s="342">
        <v>65535</v>
      </c>
      <c r="CA260" s="343"/>
      <c r="CB260" s="163">
        <v>10000</v>
      </c>
      <c r="CC260" s="342">
        <v>65535</v>
      </c>
      <c r="CD260" s="343"/>
      <c r="CE260" s="177">
        <v>360</v>
      </c>
      <c r="CF260" s="342">
        <v>65535</v>
      </c>
      <c r="CG260" s="343"/>
      <c r="CH260" s="172">
        <f t="shared" si="62"/>
        <v>257</v>
      </c>
      <c r="CJ260" s="342">
        <v>65535</v>
      </c>
      <c r="CK260" s="343"/>
      <c r="CL260" s="164">
        <f t="shared" si="63"/>
        <v>1</v>
      </c>
      <c r="CM260" s="342">
        <v>65535</v>
      </c>
      <c r="CN260" s="343"/>
      <c r="CO260" s="164">
        <f t="shared" si="64"/>
        <v>1</v>
      </c>
      <c r="CP260" s="342">
        <v>65535</v>
      </c>
      <c r="CQ260" s="343"/>
      <c r="CR260" s="164">
        <f t="shared" si="65"/>
        <v>1</v>
      </c>
      <c r="CS260" s="342">
        <v>65535</v>
      </c>
      <c r="CT260" s="343"/>
      <c r="CU260" s="164">
        <f t="shared" si="66"/>
        <v>1</v>
      </c>
      <c r="CV260" s="342">
        <v>65535</v>
      </c>
      <c r="CW260" s="343"/>
      <c r="CX260" s="164">
        <f t="shared" si="67"/>
        <v>1</v>
      </c>
      <c r="CY260" s="342">
        <v>65535</v>
      </c>
      <c r="CZ260" s="343"/>
      <c r="DA260" s="164">
        <f t="shared" si="68"/>
        <v>1</v>
      </c>
      <c r="DC260" s="3">
        <v>255</v>
      </c>
      <c r="DD260" s="3" t="s">
        <v>186</v>
      </c>
      <c r="DE260" s="3">
        <v>255</v>
      </c>
      <c r="DF260" s="168" t="s">
        <v>110</v>
      </c>
      <c r="DG260" s="3">
        <v>255</v>
      </c>
      <c r="DH260" s="164" t="s">
        <v>211</v>
      </c>
      <c r="DI260" s="3">
        <v>255</v>
      </c>
      <c r="DJ260" s="164" t="s">
        <v>152</v>
      </c>
      <c r="DK260" s="3">
        <v>255</v>
      </c>
      <c r="DL260" s="167">
        <f t="shared" si="71"/>
        <v>9.9997250996015925</v>
      </c>
      <c r="DM260" s="3">
        <v>255</v>
      </c>
      <c r="DN260" s="167">
        <f t="shared" si="72"/>
        <v>19.999950199203187</v>
      </c>
      <c r="DP260" s="3">
        <v>255</v>
      </c>
      <c r="DQ260" s="208"/>
      <c r="DS260" s="342">
        <v>65535</v>
      </c>
      <c r="DT260" s="343"/>
      <c r="DU260" s="232">
        <f t="shared" si="69"/>
        <v>0.8</v>
      </c>
      <c r="DV260" s="342">
        <v>65535</v>
      </c>
      <c r="DW260" s="343"/>
      <c r="DX260" s="233">
        <f t="shared" si="70"/>
        <v>0.8</v>
      </c>
      <c r="DY260" s="231"/>
      <c r="DZ260" s="227">
        <v>255</v>
      </c>
      <c r="EA260" s="208"/>
      <c r="EB260" s="3">
        <v>255</v>
      </c>
      <c r="EC260" s="3">
        <v>100</v>
      </c>
    </row>
    <row r="261" spans="1:133">
      <c r="BJ261" s="176"/>
    </row>
    <row r="262" spans="1:133">
      <c r="BJ262" s="176"/>
    </row>
    <row r="263" spans="1:133">
      <c r="BJ263" s="176"/>
    </row>
    <row r="264" spans="1:133">
      <c r="BJ264" s="176"/>
    </row>
    <row r="265" spans="1:133">
      <c r="BJ265" s="176"/>
    </row>
    <row r="266" spans="1:133">
      <c r="BJ266" s="176"/>
    </row>
    <row r="267" spans="1:133">
      <c r="BJ267" s="176"/>
    </row>
    <row r="268" spans="1:133">
      <c r="BJ268" s="176"/>
    </row>
    <row r="269" spans="1:133">
      <c r="BJ269" s="176"/>
    </row>
    <row r="270" spans="1:133">
      <c r="BJ270" s="176"/>
    </row>
    <row r="271" spans="1:133">
      <c r="BJ271" s="176"/>
    </row>
    <row r="272" spans="1:133">
      <c r="BJ272" s="176"/>
    </row>
    <row r="273" spans="62:62">
      <c r="BJ273" s="176"/>
    </row>
    <row r="274" spans="62:62">
      <c r="BJ274" s="176"/>
    </row>
    <row r="275" spans="62:62">
      <c r="BJ275" s="176"/>
    </row>
    <row r="276" spans="62:62">
      <c r="BJ276" s="176"/>
    </row>
    <row r="277" spans="62:62">
      <c r="BJ277" s="176"/>
    </row>
    <row r="278" spans="62:62">
      <c r="BJ278" s="176"/>
    </row>
    <row r="279" spans="62:62">
      <c r="BJ279" s="176"/>
    </row>
    <row r="280" spans="62:62">
      <c r="BJ280" s="176"/>
    </row>
    <row r="281" spans="62:62">
      <c r="BJ281" s="176"/>
    </row>
    <row r="282" spans="62:62">
      <c r="BJ282" s="176"/>
    </row>
    <row r="283" spans="62:62">
      <c r="BJ283" s="176"/>
    </row>
    <row r="284" spans="62:62">
      <c r="BJ284" s="176"/>
    </row>
    <row r="285" spans="62:62">
      <c r="BJ285" s="176"/>
    </row>
    <row r="286" spans="62:62">
      <c r="BJ286" s="176"/>
    </row>
    <row r="287" spans="62:62">
      <c r="BJ287" s="176"/>
    </row>
    <row r="288" spans="62:62">
      <c r="BJ288" s="176"/>
    </row>
    <row r="289" spans="62:62">
      <c r="BJ289" s="176"/>
    </row>
    <row r="290" spans="62:62">
      <c r="BJ290" s="176"/>
    </row>
    <row r="291" spans="62:62">
      <c r="BJ291" s="176"/>
    </row>
    <row r="292" spans="62:62">
      <c r="BJ292" s="176"/>
    </row>
    <row r="293" spans="62:62">
      <c r="BJ293" s="176"/>
    </row>
    <row r="294" spans="62:62">
      <c r="BJ294" s="176"/>
    </row>
    <row r="295" spans="62:62">
      <c r="BJ295" s="176"/>
    </row>
    <row r="296" spans="62:62">
      <c r="BJ296" s="176"/>
    </row>
    <row r="297" spans="62:62">
      <c r="BJ297" s="176"/>
    </row>
    <row r="298" spans="62:62">
      <c r="BJ298" s="176"/>
    </row>
    <row r="299" spans="62:62">
      <c r="BJ299" s="176"/>
    </row>
    <row r="300" spans="62:62">
      <c r="BJ300" s="176"/>
    </row>
    <row r="301" spans="62:62">
      <c r="BJ301" s="176"/>
    </row>
    <row r="302" spans="62:62">
      <c r="BJ302" s="176"/>
    </row>
    <row r="303" spans="62:62">
      <c r="BJ303" s="176"/>
    </row>
    <row r="304" spans="62:62">
      <c r="BJ304" s="176"/>
    </row>
    <row r="305" spans="62:62">
      <c r="BJ305" s="176"/>
    </row>
    <row r="306" spans="62:62">
      <c r="BJ306" s="176"/>
    </row>
    <row r="307" spans="62:62">
      <c r="BJ307" s="176"/>
    </row>
    <row r="308" spans="62:62">
      <c r="BJ308" s="176"/>
    </row>
    <row r="309" spans="62:62">
      <c r="BJ309" s="176"/>
    </row>
    <row r="310" spans="62:62">
      <c r="BJ310" s="176"/>
    </row>
    <row r="311" spans="62:62">
      <c r="BJ311" s="176"/>
    </row>
    <row r="312" spans="62:62">
      <c r="BJ312" s="176"/>
    </row>
    <row r="313" spans="62:62">
      <c r="BJ313" s="176"/>
    </row>
    <row r="314" spans="62:62">
      <c r="BJ314" s="176"/>
    </row>
    <row r="315" spans="62:62">
      <c r="BJ315" s="176"/>
    </row>
    <row r="316" spans="62:62">
      <c r="BJ316" s="176"/>
    </row>
    <row r="317" spans="62:62">
      <c r="BJ317" s="176"/>
    </row>
    <row r="318" spans="62:62">
      <c r="BJ318" s="176"/>
    </row>
    <row r="319" spans="62:62">
      <c r="BJ319" s="176"/>
    </row>
    <row r="320" spans="62:62">
      <c r="BJ320" s="176"/>
    </row>
    <row r="321" spans="62:62">
      <c r="BJ321" s="176"/>
    </row>
    <row r="322" spans="62:62">
      <c r="BJ322" s="176"/>
    </row>
    <row r="323" spans="62:62">
      <c r="BJ323" s="176"/>
    </row>
    <row r="324" spans="62:62">
      <c r="BJ324" s="176"/>
    </row>
    <row r="325" spans="62:62">
      <c r="BJ325" s="176"/>
    </row>
    <row r="326" spans="62:62">
      <c r="BJ326" s="176"/>
    </row>
    <row r="327" spans="62:62">
      <c r="BJ327" s="176"/>
    </row>
    <row r="328" spans="62:62">
      <c r="BJ328" s="176"/>
    </row>
    <row r="329" spans="62:62">
      <c r="BJ329" s="176"/>
    </row>
    <row r="330" spans="62:62">
      <c r="BJ330" s="176"/>
    </row>
    <row r="331" spans="62:62">
      <c r="BJ331" s="176"/>
    </row>
    <row r="332" spans="62:62">
      <c r="BJ332" s="176"/>
    </row>
    <row r="333" spans="62:62">
      <c r="BJ333" s="176"/>
    </row>
    <row r="334" spans="62:62">
      <c r="BJ334" s="176"/>
    </row>
    <row r="335" spans="62:62">
      <c r="BJ335" s="176"/>
    </row>
    <row r="336" spans="62:62">
      <c r="BJ336" s="176"/>
    </row>
    <row r="337" spans="62:62">
      <c r="BJ337" s="176"/>
    </row>
    <row r="338" spans="62:62">
      <c r="BJ338" s="176"/>
    </row>
    <row r="339" spans="62:62">
      <c r="BJ339" s="176"/>
    </row>
    <row r="340" spans="62:62">
      <c r="BJ340" s="176"/>
    </row>
    <row r="341" spans="62:62">
      <c r="BJ341" s="176"/>
    </row>
    <row r="342" spans="62:62">
      <c r="BJ342" s="176"/>
    </row>
    <row r="343" spans="62:62">
      <c r="BJ343" s="176"/>
    </row>
    <row r="344" spans="62:62">
      <c r="BJ344" s="176"/>
    </row>
    <row r="345" spans="62:62">
      <c r="BJ345" s="176"/>
    </row>
    <row r="346" spans="62:62">
      <c r="BJ346" s="176"/>
    </row>
    <row r="347" spans="62:62">
      <c r="BJ347" s="176"/>
    </row>
    <row r="348" spans="62:62">
      <c r="BJ348" s="176"/>
    </row>
    <row r="349" spans="62:62">
      <c r="BJ349" s="176"/>
    </row>
    <row r="350" spans="62:62">
      <c r="BJ350" s="176"/>
    </row>
    <row r="351" spans="62:62">
      <c r="BJ351" s="176"/>
    </row>
    <row r="352" spans="62:62">
      <c r="BJ352" s="176"/>
    </row>
    <row r="353" spans="62:62">
      <c r="BJ353" s="176"/>
    </row>
    <row r="354" spans="62:62">
      <c r="BJ354" s="176"/>
    </row>
    <row r="355" spans="62:62">
      <c r="BJ355" s="176"/>
    </row>
    <row r="356" spans="62:62">
      <c r="BJ356" s="176"/>
    </row>
    <row r="357" spans="62:62">
      <c r="BJ357" s="176"/>
    </row>
    <row r="358" spans="62:62">
      <c r="BJ358" s="176"/>
    </row>
    <row r="359" spans="62:62">
      <c r="BJ359" s="176"/>
    </row>
    <row r="360" spans="62:62">
      <c r="BJ360" s="176"/>
    </row>
    <row r="361" spans="62:62">
      <c r="BJ361" s="176"/>
    </row>
    <row r="362" spans="62:62">
      <c r="BJ362" s="176"/>
    </row>
    <row r="363" spans="62:62">
      <c r="BJ363" s="176"/>
    </row>
    <row r="364" spans="62:62">
      <c r="BJ364" s="176"/>
    </row>
    <row r="365" spans="62:62">
      <c r="BJ365" s="176"/>
    </row>
    <row r="366" spans="62:62">
      <c r="BJ366" s="176"/>
    </row>
    <row r="367" spans="62:62">
      <c r="BJ367" s="176"/>
    </row>
    <row r="368" spans="62:62">
      <c r="BJ368" s="176"/>
    </row>
    <row r="369" spans="62:62">
      <c r="BJ369" s="176"/>
    </row>
    <row r="370" spans="62:62">
      <c r="BJ370" s="176"/>
    </row>
    <row r="371" spans="62:62">
      <c r="BJ371" s="176"/>
    </row>
    <row r="372" spans="62:62">
      <c r="BJ372" s="176"/>
    </row>
    <row r="373" spans="62:62">
      <c r="BJ373" s="176"/>
    </row>
    <row r="374" spans="62:62">
      <c r="BJ374" s="176"/>
    </row>
    <row r="375" spans="62:62">
      <c r="BJ375" s="176"/>
    </row>
    <row r="376" spans="62:62">
      <c r="BJ376" s="176"/>
    </row>
    <row r="377" spans="62:62">
      <c r="BJ377" s="176"/>
    </row>
    <row r="378" spans="62:62">
      <c r="BJ378" s="176"/>
    </row>
    <row r="379" spans="62:62">
      <c r="BJ379" s="176"/>
    </row>
    <row r="380" spans="62:62">
      <c r="BJ380" s="176"/>
    </row>
    <row r="381" spans="62:62">
      <c r="BJ381" s="176"/>
    </row>
    <row r="382" spans="62:62">
      <c r="BJ382" s="176"/>
    </row>
    <row r="383" spans="62:62">
      <c r="BJ383" s="176"/>
    </row>
    <row r="384" spans="62:62">
      <c r="BJ384" s="176"/>
    </row>
    <row r="385" spans="62:62">
      <c r="BJ385" s="176"/>
    </row>
    <row r="386" spans="62:62">
      <c r="BJ386" s="176"/>
    </row>
    <row r="387" spans="62:62">
      <c r="BJ387" s="176"/>
    </row>
    <row r="388" spans="62:62">
      <c r="BJ388" s="176"/>
    </row>
    <row r="389" spans="62:62">
      <c r="BJ389" s="176"/>
    </row>
    <row r="390" spans="62:62">
      <c r="BJ390" s="176"/>
    </row>
    <row r="391" spans="62:62">
      <c r="BJ391" s="176"/>
    </row>
    <row r="392" spans="62:62">
      <c r="BJ392" s="176"/>
    </row>
    <row r="393" spans="62:62">
      <c r="BJ393" s="176"/>
    </row>
    <row r="394" spans="62:62">
      <c r="BJ394" s="176"/>
    </row>
    <row r="395" spans="62:62">
      <c r="BJ395" s="176"/>
    </row>
    <row r="396" spans="62:62">
      <c r="BJ396" s="176"/>
    </row>
    <row r="397" spans="62:62">
      <c r="BJ397" s="176"/>
    </row>
    <row r="398" spans="62:62">
      <c r="BJ398" s="176"/>
    </row>
    <row r="399" spans="62:62">
      <c r="BJ399" s="176"/>
    </row>
    <row r="400" spans="62:62">
      <c r="BJ400" s="176"/>
    </row>
    <row r="401" spans="62:62">
      <c r="BJ401" s="176"/>
    </row>
    <row r="402" spans="62:62">
      <c r="BJ402" s="176"/>
    </row>
    <row r="403" spans="62:62">
      <c r="BJ403" s="176"/>
    </row>
    <row r="404" spans="62:62">
      <c r="BJ404" s="176"/>
    </row>
    <row r="405" spans="62:62">
      <c r="BJ405" s="176"/>
    </row>
    <row r="406" spans="62:62">
      <c r="BJ406" s="176"/>
    </row>
    <row r="407" spans="62:62">
      <c r="BJ407" s="176"/>
    </row>
    <row r="408" spans="62:62">
      <c r="BJ408" s="176"/>
    </row>
    <row r="409" spans="62:62">
      <c r="BJ409" s="176"/>
    </row>
    <row r="410" spans="62:62">
      <c r="BJ410" s="176"/>
    </row>
    <row r="411" spans="62:62">
      <c r="BJ411" s="176"/>
    </row>
    <row r="412" spans="62:62">
      <c r="BJ412" s="176"/>
    </row>
    <row r="413" spans="62:62">
      <c r="BJ413" s="176"/>
    </row>
    <row r="414" spans="62:62">
      <c r="BJ414" s="176"/>
    </row>
    <row r="415" spans="62:62">
      <c r="BJ415" s="176"/>
    </row>
    <row r="416" spans="62:62">
      <c r="BJ416" s="176"/>
    </row>
    <row r="417" spans="62:62">
      <c r="BJ417" s="176"/>
    </row>
    <row r="418" spans="62:62">
      <c r="BJ418" s="176"/>
    </row>
    <row r="419" spans="62:62">
      <c r="BJ419" s="176"/>
    </row>
    <row r="420" spans="62:62">
      <c r="BJ420" s="176"/>
    </row>
    <row r="421" spans="62:62">
      <c r="BJ421" s="176"/>
    </row>
    <row r="422" spans="62:62">
      <c r="BJ422" s="176"/>
    </row>
    <row r="423" spans="62:62">
      <c r="BJ423" s="176"/>
    </row>
    <row r="424" spans="62:62">
      <c r="BJ424" s="176"/>
    </row>
    <row r="425" spans="62:62">
      <c r="BJ425" s="176"/>
    </row>
    <row r="426" spans="62:62">
      <c r="BJ426" s="176"/>
    </row>
    <row r="427" spans="62:62">
      <c r="BJ427" s="176"/>
    </row>
    <row r="428" spans="62:62">
      <c r="BJ428" s="176"/>
    </row>
    <row r="429" spans="62:62">
      <c r="BJ429" s="176"/>
    </row>
    <row r="430" spans="62:62">
      <c r="BJ430" s="176"/>
    </row>
    <row r="431" spans="62:62">
      <c r="BJ431" s="176"/>
    </row>
    <row r="432" spans="62:62">
      <c r="BJ432" s="176"/>
    </row>
    <row r="433" spans="62:62">
      <c r="BJ433" s="176"/>
    </row>
    <row r="434" spans="62:62">
      <c r="BJ434" s="176"/>
    </row>
    <row r="435" spans="62:62">
      <c r="BJ435" s="176"/>
    </row>
    <row r="436" spans="62:62">
      <c r="BJ436" s="176"/>
    </row>
    <row r="437" spans="62:62">
      <c r="BJ437" s="176"/>
    </row>
    <row r="438" spans="62:62">
      <c r="BJ438" s="176"/>
    </row>
    <row r="439" spans="62:62">
      <c r="BJ439" s="176"/>
    </row>
    <row r="440" spans="62:62">
      <c r="BJ440" s="176"/>
    </row>
    <row r="441" spans="62:62">
      <c r="BJ441" s="176"/>
    </row>
    <row r="442" spans="62:62">
      <c r="BJ442" s="176"/>
    </row>
    <row r="443" spans="62:62">
      <c r="BJ443" s="176"/>
    </row>
    <row r="444" spans="62:62">
      <c r="BJ444" s="176"/>
    </row>
    <row r="445" spans="62:62">
      <c r="BJ445" s="176"/>
    </row>
    <row r="446" spans="62:62">
      <c r="BJ446" s="176"/>
    </row>
    <row r="447" spans="62:62">
      <c r="BJ447" s="176"/>
    </row>
    <row r="448" spans="62:62">
      <c r="BJ448" s="176"/>
    </row>
    <row r="449" spans="62:62">
      <c r="BJ449" s="176"/>
    </row>
    <row r="450" spans="62:62">
      <c r="BJ450" s="176"/>
    </row>
    <row r="451" spans="62:62">
      <c r="BJ451" s="176"/>
    </row>
    <row r="452" spans="62:62">
      <c r="BJ452" s="176"/>
    </row>
    <row r="453" spans="62:62">
      <c r="BJ453" s="176"/>
    </row>
    <row r="454" spans="62:62">
      <c r="BJ454" s="176"/>
    </row>
    <row r="455" spans="62:62">
      <c r="BJ455" s="176"/>
    </row>
    <row r="456" spans="62:62">
      <c r="BJ456" s="176"/>
    </row>
    <row r="457" spans="62:62">
      <c r="BJ457" s="176"/>
    </row>
    <row r="458" spans="62:62">
      <c r="BJ458" s="176"/>
    </row>
    <row r="459" spans="62:62">
      <c r="BJ459" s="176"/>
    </row>
    <row r="460" spans="62:62">
      <c r="BJ460" s="176"/>
    </row>
    <row r="461" spans="62:62">
      <c r="BJ461" s="176"/>
    </row>
    <row r="462" spans="62:62">
      <c r="BJ462" s="176"/>
    </row>
    <row r="463" spans="62:62">
      <c r="BJ463" s="176"/>
    </row>
    <row r="464" spans="62:62">
      <c r="BJ464" s="176"/>
    </row>
    <row r="465" spans="62:62">
      <c r="BJ465" s="176"/>
    </row>
    <row r="466" spans="62:62">
      <c r="BJ466" s="176"/>
    </row>
    <row r="467" spans="62:62">
      <c r="BJ467" s="176"/>
    </row>
    <row r="468" spans="62:62">
      <c r="BJ468" s="176"/>
    </row>
    <row r="469" spans="62:62">
      <c r="BJ469" s="176"/>
    </row>
    <row r="470" spans="62:62">
      <c r="BJ470" s="176"/>
    </row>
    <row r="471" spans="62:62">
      <c r="BJ471" s="176"/>
    </row>
    <row r="472" spans="62:62">
      <c r="BJ472" s="176"/>
    </row>
    <row r="473" spans="62:62">
      <c r="BJ473" s="176"/>
    </row>
    <row r="474" spans="62:62">
      <c r="BJ474" s="176"/>
    </row>
    <row r="475" spans="62:62">
      <c r="BJ475" s="176"/>
    </row>
    <row r="476" spans="62:62">
      <c r="BJ476" s="176"/>
    </row>
    <row r="477" spans="62:62">
      <c r="BJ477" s="176"/>
    </row>
    <row r="478" spans="62:62">
      <c r="BJ478" s="176"/>
    </row>
    <row r="479" spans="62:62">
      <c r="BJ479" s="176"/>
    </row>
    <row r="480" spans="62:62">
      <c r="BJ480" s="176"/>
    </row>
    <row r="481" spans="62:62">
      <c r="BJ481" s="176"/>
    </row>
    <row r="482" spans="62:62">
      <c r="BJ482" s="176"/>
    </row>
    <row r="483" spans="62:62">
      <c r="BJ483" s="176"/>
    </row>
    <row r="484" spans="62:62">
      <c r="BJ484" s="176"/>
    </row>
    <row r="485" spans="62:62">
      <c r="BJ485" s="176"/>
    </row>
    <row r="486" spans="62:62">
      <c r="BJ486" s="176"/>
    </row>
    <row r="487" spans="62:62">
      <c r="BJ487" s="176"/>
    </row>
    <row r="488" spans="62:62">
      <c r="BJ488" s="176"/>
    </row>
    <row r="489" spans="62:62">
      <c r="BJ489" s="176"/>
    </row>
    <row r="490" spans="62:62">
      <c r="BJ490" s="176"/>
    </row>
    <row r="491" spans="62:62">
      <c r="BJ491" s="176"/>
    </row>
    <row r="492" spans="62:62">
      <c r="BJ492" s="176"/>
    </row>
    <row r="493" spans="62:62">
      <c r="BJ493" s="176"/>
    </row>
    <row r="494" spans="62:62">
      <c r="BJ494" s="176"/>
    </row>
    <row r="495" spans="62:62">
      <c r="BJ495" s="176"/>
    </row>
    <row r="496" spans="62:62">
      <c r="BJ496" s="176"/>
    </row>
    <row r="497" spans="62:62">
      <c r="BJ497" s="176"/>
    </row>
    <row r="498" spans="62:62">
      <c r="BJ498" s="176"/>
    </row>
    <row r="499" spans="62:62">
      <c r="BJ499" s="176"/>
    </row>
    <row r="500" spans="62:62">
      <c r="BJ500" s="176"/>
    </row>
    <row r="501" spans="62:62">
      <c r="BJ501" s="176"/>
    </row>
    <row r="502" spans="62:62">
      <c r="BJ502" s="176"/>
    </row>
    <row r="503" spans="62:62">
      <c r="BJ503" s="176"/>
    </row>
    <row r="504" spans="62:62">
      <c r="BJ504" s="176"/>
    </row>
    <row r="505" spans="62:62">
      <c r="BJ505" s="176"/>
    </row>
    <row r="506" spans="62:62">
      <c r="BJ506" s="176"/>
    </row>
    <row r="507" spans="62:62">
      <c r="BJ507" s="176"/>
    </row>
    <row r="508" spans="62:62">
      <c r="BJ508" s="176"/>
    </row>
    <row r="509" spans="62:62">
      <c r="BJ509" s="176"/>
    </row>
    <row r="510" spans="62:62">
      <c r="BJ510" s="176"/>
    </row>
    <row r="511" spans="62:62">
      <c r="BJ511" s="176"/>
    </row>
    <row r="512" spans="62:62">
      <c r="BJ512" s="176"/>
    </row>
    <row r="513" spans="62:62">
      <c r="BJ513" s="176"/>
    </row>
    <row r="514" spans="62:62">
      <c r="BJ514" s="176"/>
    </row>
    <row r="515" spans="62:62">
      <c r="BJ515" s="176"/>
    </row>
    <row r="516" spans="62:62">
      <c r="BJ516" s="176"/>
    </row>
    <row r="517" spans="62:62">
      <c r="BJ517" s="176"/>
    </row>
    <row r="518" spans="62:62">
      <c r="BJ518" s="176"/>
    </row>
    <row r="519" spans="62:62">
      <c r="BJ519" s="176"/>
    </row>
    <row r="520" spans="62:62">
      <c r="BJ520" s="176"/>
    </row>
    <row r="521" spans="62:62">
      <c r="BJ521" s="176"/>
    </row>
    <row r="522" spans="62:62">
      <c r="BJ522" s="176"/>
    </row>
    <row r="523" spans="62:62">
      <c r="BJ523" s="176"/>
    </row>
    <row r="524" spans="62:62">
      <c r="BJ524" s="176"/>
    </row>
    <row r="525" spans="62:62">
      <c r="BJ525" s="176"/>
    </row>
    <row r="526" spans="62:62">
      <c r="BJ526" s="176"/>
    </row>
    <row r="527" spans="62:62">
      <c r="BJ527" s="176"/>
    </row>
    <row r="528" spans="62:62">
      <c r="BJ528" s="176"/>
    </row>
    <row r="529" spans="62:62">
      <c r="BJ529" s="176"/>
    </row>
    <row r="530" spans="62:62">
      <c r="BJ530" s="176"/>
    </row>
    <row r="531" spans="62:62">
      <c r="BJ531" s="176"/>
    </row>
    <row r="532" spans="62:62">
      <c r="BJ532" s="176"/>
    </row>
    <row r="533" spans="62:62">
      <c r="BJ533" s="176"/>
    </row>
    <row r="534" spans="62:62">
      <c r="BJ534" s="176"/>
    </row>
    <row r="535" spans="62:62">
      <c r="BJ535" s="176"/>
    </row>
    <row r="536" spans="62:62">
      <c r="BJ536" s="176"/>
    </row>
    <row r="537" spans="62:62">
      <c r="BJ537" s="176"/>
    </row>
    <row r="538" spans="62:62">
      <c r="BJ538" s="176"/>
    </row>
    <row r="539" spans="62:62">
      <c r="BJ539" s="176"/>
    </row>
    <row r="540" spans="62:62">
      <c r="BJ540" s="176"/>
    </row>
    <row r="541" spans="62:62">
      <c r="BJ541" s="176"/>
    </row>
    <row r="542" spans="62:62">
      <c r="BJ542" s="176"/>
    </row>
    <row r="543" spans="62:62">
      <c r="BJ543" s="176"/>
    </row>
    <row r="544" spans="62:62">
      <c r="BJ544" s="176"/>
    </row>
    <row r="545" spans="62:62">
      <c r="BJ545" s="176"/>
    </row>
    <row r="546" spans="62:62">
      <c r="BJ546" s="176"/>
    </row>
    <row r="547" spans="62:62">
      <c r="BJ547" s="176"/>
    </row>
    <row r="548" spans="62:62">
      <c r="BJ548" s="176"/>
    </row>
    <row r="549" spans="62:62">
      <c r="BJ549" s="176"/>
    </row>
    <row r="550" spans="62:62">
      <c r="BJ550" s="176"/>
    </row>
    <row r="551" spans="62:62">
      <c r="BJ551" s="176"/>
    </row>
    <row r="552" spans="62:62">
      <c r="BJ552" s="176"/>
    </row>
    <row r="553" spans="62:62">
      <c r="BJ553" s="176"/>
    </row>
    <row r="554" spans="62:62">
      <c r="BJ554" s="176"/>
    </row>
    <row r="555" spans="62:62">
      <c r="BJ555" s="176"/>
    </row>
    <row r="556" spans="62:62">
      <c r="BJ556" s="176"/>
    </row>
    <row r="557" spans="62:62">
      <c r="BJ557" s="176"/>
    </row>
    <row r="558" spans="62:62">
      <c r="BJ558" s="176"/>
    </row>
    <row r="559" spans="62:62">
      <c r="BJ559" s="176"/>
    </row>
    <row r="560" spans="62:62">
      <c r="BJ560" s="176"/>
    </row>
    <row r="561" spans="62:62">
      <c r="BJ561" s="176"/>
    </row>
    <row r="562" spans="62:62">
      <c r="BJ562" s="176"/>
    </row>
    <row r="563" spans="62:62">
      <c r="BJ563" s="176"/>
    </row>
    <row r="564" spans="62:62">
      <c r="BJ564" s="176"/>
    </row>
    <row r="565" spans="62:62">
      <c r="BJ565" s="176"/>
    </row>
    <row r="566" spans="62:62">
      <c r="BJ566" s="176"/>
    </row>
    <row r="567" spans="62:62">
      <c r="BJ567" s="176"/>
    </row>
    <row r="568" spans="62:62">
      <c r="BJ568" s="176"/>
    </row>
    <row r="569" spans="62:62">
      <c r="BJ569" s="176"/>
    </row>
    <row r="570" spans="62:62">
      <c r="BJ570" s="176"/>
    </row>
    <row r="571" spans="62:62">
      <c r="BJ571" s="176"/>
    </row>
    <row r="572" spans="62:62">
      <c r="BJ572" s="176"/>
    </row>
    <row r="573" spans="62:62">
      <c r="BJ573" s="176"/>
    </row>
    <row r="574" spans="62:62">
      <c r="BJ574" s="176"/>
    </row>
    <row r="575" spans="62:62">
      <c r="BJ575" s="176"/>
    </row>
    <row r="576" spans="62:62">
      <c r="BJ576" s="176"/>
    </row>
    <row r="577" spans="62:62">
      <c r="BJ577" s="176"/>
    </row>
    <row r="578" spans="62:62">
      <c r="BJ578" s="176"/>
    </row>
    <row r="579" spans="62:62">
      <c r="BJ579" s="176"/>
    </row>
    <row r="580" spans="62:62">
      <c r="BJ580" s="176"/>
    </row>
    <row r="581" spans="62:62">
      <c r="BJ581" s="176"/>
    </row>
    <row r="582" spans="62:62">
      <c r="BJ582" s="176"/>
    </row>
    <row r="583" spans="62:62">
      <c r="BJ583" s="176"/>
    </row>
    <row r="584" spans="62:62">
      <c r="BJ584" s="176"/>
    </row>
    <row r="585" spans="62:62">
      <c r="BJ585" s="176"/>
    </row>
    <row r="586" spans="62:62">
      <c r="BJ586" s="176"/>
    </row>
    <row r="587" spans="62:62">
      <c r="BJ587" s="176"/>
    </row>
    <row r="588" spans="62:62">
      <c r="BJ588" s="176"/>
    </row>
    <row r="589" spans="62:62">
      <c r="BJ589" s="176"/>
    </row>
    <row r="590" spans="62:62">
      <c r="BJ590" s="176"/>
    </row>
    <row r="591" spans="62:62">
      <c r="BJ591" s="176"/>
    </row>
    <row r="592" spans="62:62">
      <c r="BJ592" s="176"/>
    </row>
    <row r="593" spans="62:62">
      <c r="BJ593" s="176"/>
    </row>
    <row r="594" spans="62:62">
      <c r="BJ594" s="176"/>
    </row>
    <row r="595" spans="62:62">
      <c r="BJ595" s="176"/>
    </row>
    <row r="596" spans="62:62">
      <c r="BJ596" s="176"/>
    </row>
    <row r="597" spans="62:62">
      <c r="BJ597" s="176"/>
    </row>
    <row r="598" spans="62:62">
      <c r="BJ598" s="176"/>
    </row>
    <row r="599" spans="62:62">
      <c r="BJ599" s="176"/>
    </row>
    <row r="600" spans="62:62">
      <c r="BJ600" s="176"/>
    </row>
    <row r="601" spans="62:62">
      <c r="BJ601" s="176"/>
    </row>
    <row r="602" spans="62:62">
      <c r="BJ602" s="176"/>
    </row>
    <row r="603" spans="62:62">
      <c r="BJ603" s="176"/>
    </row>
    <row r="604" spans="62:62">
      <c r="BJ604" s="176"/>
    </row>
    <row r="605" spans="62:62">
      <c r="BJ605" s="176"/>
    </row>
    <row r="606" spans="62:62">
      <c r="BJ606" s="176"/>
    </row>
    <row r="607" spans="62:62">
      <c r="BJ607" s="176"/>
    </row>
    <row r="608" spans="62:62">
      <c r="BJ608" s="176"/>
    </row>
    <row r="609" spans="62:62">
      <c r="BJ609" s="176"/>
    </row>
    <row r="610" spans="62:62">
      <c r="BJ610" s="176"/>
    </row>
    <row r="611" spans="62:62">
      <c r="BJ611" s="176"/>
    </row>
    <row r="612" spans="62:62">
      <c r="BJ612" s="176"/>
    </row>
    <row r="613" spans="62:62">
      <c r="BJ613" s="176"/>
    </row>
    <row r="614" spans="62:62">
      <c r="BJ614" s="176"/>
    </row>
    <row r="615" spans="62:62">
      <c r="BJ615" s="176"/>
    </row>
    <row r="616" spans="62:62">
      <c r="BJ616" s="176"/>
    </row>
    <row r="617" spans="62:62">
      <c r="BJ617" s="176"/>
    </row>
    <row r="618" spans="62:62">
      <c r="BJ618" s="176"/>
    </row>
    <row r="619" spans="62:62">
      <c r="BJ619" s="176"/>
    </row>
    <row r="620" spans="62:62">
      <c r="BJ620" s="176"/>
    </row>
    <row r="621" spans="62:62">
      <c r="BJ621" s="176"/>
    </row>
    <row r="622" spans="62:62">
      <c r="BJ622" s="176"/>
    </row>
    <row r="623" spans="62:62">
      <c r="BJ623" s="176"/>
    </row>
    <row r="624" spans="62:62">
      <c r="BJ624" s="176"/>
    </row>
    <row r="625" spans="62:62">
      <c r="BJ625" s="176"/>
    </row>
    <row r="626" spans="62:62">
      <c r="BJ626" s="176"/>
    </row>
    <row r="627" spans="62:62">
      <c r="BJ627" s="176"/>
    </row>
    <row r="628" spans="62:62">
      <c r="BJ628" s="176"/>
    </row>
    <row r="629" spans="62:62">
      <c r="BJ629" s="176"/>
    </row>
    <row r="630" spans="62:62">
      <c r="BJ630" s="176"/>
    </row>
    <row r="631" spans="62:62">
      <c r="BJ631" s="176"/>
    </row>
    <row r="632" spans="62:62">
      <c r="BJ632" s="176"/>
    </row>
    <row r="633" spans="62:62">
      <c r="BJ633" s="176"/>
    </row>
    <row r="634" spans="62:62">
      <c r="BJ634" s="176"/>
    </row>
    <row r="635" spans="62:62">
      <c r="BJ635" s="176"/>
    </row>
    <row r="636" spans="62:62">
      <c r="BJ636" s="176"/>
    </row>
    <row r="637" spans="62:62">
      <c r="BJ637" s="176"/>
    </row>
    <row r="638" spans="62:62">
      <c r="BJ638" s="176"/>
    </row>
    <row r="639" spans="62:62">
      <c r="BJ639" s="176"/>
    </row>
    <row r="640" spans="62:62">
      <c r="BJ640" s="176"/>
    </row>
    <row r="641" spans="62:62">
      <c r="BJ641" s="176"/>
    </row>
    <row r="642" spans="62:62">
      <c r="BJ642" s="176"/>
    </row>
    <row r="643" spans="62:62">
      <c r="BJ643" s="176"/>
    </row>
    <row r="644" spans="62:62">
      <c r="BJ644" s="176"/>
    </row>
    <row r="645" spans="62:62">
      <c r="BJ645" s="176"/>
    </row>
    <row r="646" spans="62:62">
      <c r="BJ646" s="176"/>
    </row>
    <row r="647" spans="62:62">
      <c r="BJ647" s="176"/>
    </row>
    <row r="648" spans="62:62">
      <c r="BJ648" s="176"/>
    </row>
    <row r="649" spans="62:62">
      <c r="BJ649" s="176"/>
    </row>
    <row r="650" spans="62:62">
      <c r="BJ650" s="176"/>
    </row>
    <row r="651" spans="62:62">
      <c r="BJ651" s="176"/>
    </row>
    <row r="652" spans="62:62">
      <c r="BJ652" s="176"/>
    </row>
    <row r="653" spans="62:62">
      <c r="BJ653" s="176"/>
    </row>
    <row r="654" spans="62:62">
      <c r="BJ654" s="176"/>
    </row>
    <row r="655" spans="62:62">
      <c r="BJ655" s="176"/>
    </row>
    <row r="656" spans="62:62">
      <c r="BJ656" s="176"/>
    </row>
    <row r="657" spans="62:62">
      <c r="BJ657" s="176"/>
    </row>
    <row r="658" spans="62:62">
      <c r="BJ658" s="176"/>
    </row>
    <row r="659" spans="62:62">
      <c r="BJ659" s="176"/>
    </row>
    <row r="660" spans="62:62">
      <c r="BJ660" s="176"/>
    </row>
    <row r="661" spans="62:62">
      <c r="BJ661" s="176"/>
    </row>
    <row r="662" spans="62:62">
      <c r="BJ662" s="176"/>
    </row>
    <row r="663" spans="62:62">
      <c r="BJ663" s="176"/>
    </row>
    <row r="664" spans="62:62">
      <c r="BJ664" s="176"/>
    </row>
    <row r="665" spans="62:62">
      <c r="BJ665" s="176"/>
    </row>
    <row r="666" spans="62:62">
      <c r="BJ666" s="176"/>
    </row>
    <row r="667" spans="62:62">
      <c r="BJ667" s="176"/>
    </row>
    <row r="668" spans="62:62">
      <c r="BJ668" s="176"/>
    </row>
    <row r="669" spans="62:62">
      <c r="BJ669" s="176"/>
    </row>
    <row r="670" spans="62:62">
      <c r="BJ670" s="176"/>
    </row>
    <row r="671" spans="62:62">
      <c r="BJ671" s="176"/>
    </row>
    <row r="672" spans="62:62">
      <c r="BJ672" s="176"/>
    </row>
    <row r="673" spans="62:62">
      <c r="BJ673" s="176"/>
    </row>
    <row r="674" spans="62:62">
      <c r="BJ674" s="176"/>
    </row>
    <row r="675" spans="62:62">
      <c r="BJ675" s="176"/>
    </row>
    <row r="676" spans="62:62">
      <c r="BJ676" s="176"/>
    </row>
    <row r="677" spans="62:62">
      <c r="BJ677" s="176"/>
    </row>
    <row r="678" spans="62:62">
      <c r="BJ678" s="176"/>
    </row>
    <row r="679" spans="62:62">
      <c r="BJ679" s="176"/>
    </row>
    <row r="680" spans="62:62">
      <c r="BJ680" s="176"/>
    </row>
    <row r="681" spans="62:62">
      <c r="BJ681" s="176"/>
    </row>
    <row r="682" spans="62:62">
      <c r="BJ682" s="176"/>
    </row>
    <row r="683" spans="62:62">
      <c r="BJ683" s="176"/>
    </row>
    <row r="684" spans="62:62">
      <c r="BJ684" s="176"/>
    </row>
    <row r="685" spans="62:62">
      <c r="BJ685" s="176"/>
    </row>
    <row r="686" spans="62:62">
      <c r="BJ686" s="176"/>
    </row>
    <row r="687" spans="62:62">
      <c r="BJ687" s="176"/>
    </row>
    <row r="688" spans="62:62">
      <c r="BJ688" s="176"/>
    </row>
    <row r="689" spans="62:62">
      <c r="BJ689" s="176"/>
    </row>
    <row r="690" spans="62:62">
      <c r="BJ690" s="176"/>
    </row>
    <row r="691" spans="62:62">
      <c r="BJ691" s="176"/>
    </row>
    <row r="692" spans="62:62">
      <c r="BJ692" s="176"/>
    </row>
    <row r="693" spans="62:62">
      <c r="BJ693" s="176"/>
    </row>
    <row r="694" spans="62:62">
      <c r="BJ694" s="176"/>
    </row>
    <row r="695" spans="62:62">
      <c r="BJ695" s="176"/>
    </row>
    <row r="696" spans="62:62">
      <c r="BJ696" s="176"/>
    </row>
    <row r="697" spans="62:62">
      <c r="BJ697" s="176"/>
    </row>
    <row r="698" spans="62:62">
      <c r="BJ698" s="176"/>
    </row>
    <row r="699" spans="62:62">
      <c r="BJ699" s="176"/>
    </row>
    <row r="700" spans="62:62">
      <c r="BJ700" s="176"/>
    </row>
    <row r="701" spans="62:62">
      <c r="BJ701" s="176"/>
    </row>
    <row r="702" spans="62:62">
      <c r="BJ702" s="176"/>
    </row>
    <row r="703" spans="62:62">
      <c r="BJ703" s="176"/>
    </row>
    <row r="704" spans="62:62">
      <c r="BJ704" s="176"/>
    </row>
    <row r="705" spans="62:62">
      <c r="BJ705" s="176"/>
    </row>
    <row r="706" spans="62:62">
      <c r="BJ706" s="176"/>
    </row>
    <row r="707" spans="62:62">
      <c r="BJ707" s="176"/>
    </row>
    <row r="708" spans="62:62">
      <c r="BJ708" s="176"/>
    </row>
    <row r="709" spans="62:62">
      <c r="BJ709" s="176"/>
    </row>
    <row r="710" spans="62:62">
      <c r="BJ710" s="176"/>
    </row>
    <row r="711" spans="62:62">
      <c r="BJ711" s="176"/>
    </row>
    <row r="712" spans="62:62">
      <c r="BJ712" s="176"/>
    </row>
    <row r="713" spans="62:62">
      <c r="BJ713" s="176"/>
    </row>
    <row r="714" spans="62:62">
      <c r="BJ714" s="176"/>
    </row>
    <row r="715" spans="62:62">
      <c r="BJ715" s="176"/>
    </row>
    <row r="716" spans="62:62">
      <c r="BJ716" s="176"/>
    </row>
    <row r="717" spans="62:62">
      <c r="BJ717" s="176"/>
    </row>
    <row r="718" spans="62:62">
      <c r="BJ718" s="176"/>
    </row>
    <row r="719" spans="62:62">
      <c r="BJ719" s="176"/>
    </row>
    <row r="720" spans="62:62">
      <c r="BJ720" s="176"/>
    </row>
    <row r="721" spans="62:62">
      <c r="BJ721" s="176"/>
    </row>
    <row r="722" spans="62:62">
      <c r="BJ722" s="176"/>
    </row>
    <row r="723" spans="62:62">
      <c r="BJ723" s="176"/>
    </row>
    <row r="724" spans="62:62">
      <c r="BJ724" s="176"/>
    </row>
    <row r="725" spans="62:62">
      <c r="BJ725" s="176"/>
    </row>
    <row r="726" spans="62:62">
      <c r="BJ726" s="176"/>
    </row>
    <row r="727" spans="62:62">
      <c r="BJ727" s="176"/>
    </row>
    <row r="728" spans="62:62">
      <c r="BJ728" s="176"/>
    </row>
    <row r="729" spans="62:62">
      <c r="BJ729" s="176"/>
    </row>
    <row r="730" spans="62:62">
      <c r="BJ730" s="176"/>
    </row>
    <row r="731" spans="62:62">
      <c r="BJ731" s="176"/>
    </row>
    <row r="732" spans="62:62">
      <c r="BJ732" s="176"/>
    </row>
    <row r="733" spans="62:62">
      <c r="BJ733" s="176"/>
    </row>
    <row r="734" spans="62:62">
      <c r="BJ734" s="176"/>
    </row>
    <row r="735" spans="62:62">
      <c r="BJ735" s="176"/>
    </row>
    <row r="736" spans="62:62">
      <c r="BJ736" s="176"/>
    </row>
    <row r="737" spans="62:62">
      <c r="BJ737" s="176"/>
    </row>
    <row r="738" spans="62:62">
      <c r="BJ738" s="176"/>
    </row>
    <row r="739" spans="62:62">
      <c r="BJ739" s="176"/>
    </row>
    <row r="740" spans="62:62">
      <c r="BJ740" s="176"/>
    </row>
    <row r="741" spans="62:62">
      <c r="BJ741" s="176"/>
    </row>
    <row r="742" spans="62:62">
      <c r="BJ742" s="176"/>
    </row>
    <row r="743" spans="62:62">
      <c r="BJ743" s="176"/>
    </row>
    <row r="744" spans="62:62">
      <c r="BJ744" s="176"/>
    </row>
    <row r="745" spans="62:62">
      <c r="BJ745" s="176"/>
    </row>
    <row r="746" spans="62:62">
      <c r="BJ746" s="176"/>
    </row>
    <row r="747" spans="62:62">
      <c r="BJ747" s="176"/>
    </row>
    <row r="748" spans="62:62">
      <c r="BJ748" s="176"/>
    </row>
    <row r="749" spans="62:62">
      <c r="BJ749" s="176"/>
    </row>
    <row r="750" spans="62:62">
      <c r="BJ750" s="176"/>
    </row>
    <row r="751" spans="62:62">
      <c r="BJ751" s="176"/>
    </row>
    <row r="752" spans="62:62">
      <c r="BJ752" s="176"/>
    </row>
    <row r="753" spans="62:62">
      <c r="BJ753" s="176"/>
    </row>
    <row r="754" spans="62:62">
      <c r="BJ754" s="176"/>
    </row>
    <row r="755" spans="62:62">
      <c r="BJ755" s="176"/>
    </row>
    <row r="756" spans="62:62">
      <c r="BJ756" s="176"/>
    </row>
    <row r="757" spans="62:62">
      <c r="BJ757" s="176"/>
    </row>
    <row r="758" spans="62:62">
      <c r="BJ758" s="176"/>
    </row>
    <row r="759" spans="62:62">
      <c r="BJ759" s="176"/>
    </row>
    <row r="760" spans="62:62">
      <c r="BJ760" s="176"/>
    </row>
    <row r="761" spans="62:62">
      <c r="BJ761" s="176"/>
    </row>
    <row r="762" spans="62:62">
      <c r="BJ762" s="176"/>
    </row>
    <row r="763" spans="62:62">
      <c r="BJ763" s="176"/>
    </row>
    <row r="764" spans="62:62">
      <c r="BJ764" s="176"/>
    </row>
    <row r="765" spans="62:62">
      <c r="BJ765" s="176"/>
    </row>
    <row r="766" spans="62:62">
      <c r="BJ766" s="176"/>
    </row>
    <row r="767" spans="62:62">
      <c r="BJ767" s="176"/>
    </row>
    <row r="768" spans="62:62">
      <c r="BJ768" s="176"/>
    </row>
    <row r="769" spans="62:62">
      <c r="BJ769" s="176"/>
    </row>
    <row r="770" spans="62:62">
      <c r="BJ770" s="176"/>
    </row>
    <row r="771" spans="62:62">
      <c r="BJ771" s="176"/>
    </row>
    <row r="772" spans="62:62">
      <c r="BJ772" s="176"/>
    </row>
    <row r="773" spans="62:62">
      <c r="BJ773" s="176"/>
    </row>
    <row r="774" spans="62:62">
      <c r="BJ774" s="176"/>
    </row>
    <row r="775" spans="62:62">
      <c r="BJ775" s="176"/>
    </row>
    <row r="776" spans="62:62">
      <c r="BJ776" s="176"/>
    </row>
    <row r="777" spans="62:62">
      <c r="BJ777" s="176"/>
    </row>
    <row r="778" spans="62:62">
      <c r="BJ778" s="176"/>
    </row>
    <row r="779" spans="62:62">
      <c r="BJ779" s="176"/>
    </row>
    <row r="780" spans="62:62">
      <c r="BJ780" s="176"/>
    </row>
    <row r="781" spans="62:62">
      <c r="BJ781" s="176"/>
    </row>
    <row r="782" spans="62:62">
      <c r="BJ782" s="176"/>
    </row>
    <row r="783" spans="62:62">
      <c r="BJ783" s="176"/>
    </row>
    <row r="784" spans="62:62">
      <c r="BJ784" s="176"/>
    </row>
    <row r="785" spans="62:62">
      <c r="BJ785" s="176"/>
    </row>
    <row r="786" spans="62:62">
      <c r="BJ786" s="176"/>
    </row>
    <row r="787" spans="62:62">
      <c r="BJ787" s="176"/>
    </row>
    <row r="788" spans="62:62">
      <c r="BJ788" s="176"/>
    </row>
    <row r="789" spans="62:62">
      <c r="BJ789" s="176"/>
    </row>
    <row r="790" spans="62:62">
      <c r="BJ790" s="176"/>
    </row>
    <row r="791" spans="62:62">
      <c r="BJ791" s="176"/>
    </row>
    <row r="792" spans="62:62">
      <c r="BJ792" s="176"/>
    </row>
    <row r="793" spans="62:62">
      <c r="BJ793" s="176"/>
    </row>
    <row r="794" spans="62:62">
      <c r="BJ794" s="176"/>
    </row>
    <row r="795" spans="62:62">
      <c r="BJ795" s="176"/>
    </row>
    <row r="796" spans="62:62">
      <c r="BJ796" s="176"/>
    </row>
    <row r="797" spans="62:62">
      <c r="BJ797" s="176"/>
    </row>
    <row r="798" spans="62:62">
      <c r="BJ798" s="176"/>
    </row>
    <row r="799" spans="62:62">
      <c r="BJ799" s="176"/>
    </row>
    <row r="800" spans="62:62">
      <c r="BJ800" s="176"/>
    </row>
    <row r="801" spans="62:62">
      <c r="BJ801" s="176"/>
    </row>
    <row r="802" spans="62:62">
      <c r="BJ802" s="176"/>
    </row>
    <row r="803" spans="62:62">
      <c r="BJ803" s="176"/>
    </row>
    <row r="804" spans="62:62">
      <c r="BJ804" s="176"/>
    </row>
    <row r="805" spans="62:62">
      <c r="BJ805" s="176"/>
    </row>
    <row r="806" spans="62:62">
      <c r="BJ806" s="176"/>
    </row>
    <row r="807" spans="62:62">
      <c r="BJ807" s="176"/>
    </row>
    <row r="808" spans="62:62">
      <c r="BJ808" s="176"/>
    </row>
    <row r="809" spans="62:62">
      <c r="BJ809" s="176"/>
    </row>
    <row r="810" spans="62:62">
      <c r="BJ810" s="176"/>
    </row>
    <row r="811" spans="62:62">
      <c r="BJ811" s="176"/>
    </row>
    <row r="812" spans="62:62">
      <c r="BJ812" s="176"/>
    </row>
    <row r="813" spans="62:62">
      <c r="BJ813" s="176"/>
    </row>
    <row r="814" spans="62:62">
      <c r="BJ814" s="176"/>
    </row>
    <row r="815" spans="62:62">
      <c r="BJ815" s="176"/>
    </row>
    <row r="816" spans="62:62">
      <c r="BJ816" s="176"/>
    </row>
    <row r="817" spans="62:62">
      <c r="BJ817" s="176"/>
    </row>
    <row r="818" spans="62:62">
      <c r="BJ818" s="176"/>
    </row>
    <row r="819" spans="62:62">
      <c r="BJ819" s="176"/>
    </row>
    <row r="820" spans="62:62">
      <c r="BJ820" s="176"/>
    </row>
    <row r="821" spans="62:62">
      <c r="BJ821" s="176"/>
    </row>
    <row r="822" spans="62:62">
      <c r="BJ822" s="176"/>
    </row>
    <row r="823" spans="62:62">
      <c r="BJ823" s="176"/>
    </row>
    <row r="824" spans="62:62">
      <c r="BJ824" s="176"/>
    </row>
    <row r="825" spans="62:62">
      <c r="BJ825" s="176"/>
    </row>
    <row r="826" spans="62:62">
      <c r="BJ826" s="176"/>
    </row>
    <row r="827" spans="62:62">
      <c r="BJ827" s="176"/>
    </row>
    <row r="828" spans="62:62">
      <c r="BJ828" s="176"/>
    </row>
    <row r="829" spans="62:62">
      <c r="BJ829" s="176"/>
    </row>
    <row r="830" spans="62:62">
      <c r="BJ830" s="176"/>
    </row>
    <row r="831" spans="62:62">
      <c r="BJ831" s="176"/>
    </row>
    <row r="832" spans="62:62">
      <c r="BJ832" s="176"/>
    </row>
    <row r="833" spans="62:62">
      <c r="BJ833" s="176"/>
    </row>
    <row r="834" spans="62:62">
      <c r="BJ834" s="176"/>
    </row>
    <row r="835" spans="62:62">
      <c r="BJ835" s="176"/>
    </row>
    <row r="836" spans="62:62">
      <c r="BJ836" s="176"/>
    </row>
    <row r="837" spans="62:62">
      <c r="BJ837" s="176"/>
    </row>
    <row r="838" spans="62:62">
      <c r="BJ838" s="176"/>
    </row>
    <row r="839" spans="62:62">
      <c r="BJ839" s="176"/>
    </row>
    <row r="840" spans="62:62">
      <c r="BJ840" s="176"/>
    </row>
    <row r="841" spans="62:62">
      <c r="BJ841" s="176"/>
    </row>
    <row r="842" spans="62:62">
      <c r="BJ842" s="176"/>
    </row>
    <row r="843" spans="62:62">
      <c r="BJ843" s="176"/>
    </row>
    <row r="844" spans="62:62">
      <c r="BJ844" s="176"/>
    </row>
    <row r="845" spans="62:62">
      <c r="BJ845" s="176"/>
    </row>
    <row r="846" spans="62:62">
      <c r="BJ846" s="176"/>
    </row>
    <row r="847" spans="62:62">
      <c r="BJ847" s="176"/>
    </row>
    <row r="848" spans="62:62">
      <c r="BJ848" s="176"/>
    </row>
    <row r="849" spans="62:62">
      <c r="BJ849" s="176"/>
    </row>
    <row r="850" spans="62:62">
      <c r="BJ850" s="176"/>
    </row>
    <row r="851" spans="62:62">
      <c r="BJ851" s="176"/>
    </row>
    <row r="852" spans="62:62">
      <c r="BJ852" s="176"/>
    </row>
    <row r="853" spans="62:62">
      <c r="BJ853" s="176"/>
    </row>
    <row r="854" spans="62:62">
      <c r="BJ854" s="176"/>
    </row>
    <row r="855" spans="62:62">
      <c r="BJ855" s="176"/>
    </row>
    <row r="856" spans="62:62">
      <c r="BJ856" s="176"/>
    </row>
    <row r="857" spans="62:62">
      <c r="BJ857" s="176"/>
    </row>
    <row r="858" spans="62:62">
      <c r="BJ858" s="176"/>
    </row>
    <row r="859" spans="62:62">
      <c r="BJ859" s="176"/>
    </row>
    <row r="860" spans="62:62">
      <c r="BJ860" s="176"/>
    </row>
    <row r="861" spans="62:62">
      <c r="BJ861" s="176"/>
    </row>
    <row r="862" spans="62:62">
      <c r="BJ862" s="176"/>
    </row>
    <row r="863" spans="62:62">
      <c r="BJ863" s="176"/>
    </row>
    <row r="864" spans="62:62">
      <c r="BJ864" s="176"/>
    </row>
    <row r="865" spans="62:62">
      <c r="BJ865" s="176"/>
    </row>
    <row r="866" spans="62:62">
      <c r="BJ866" s="176"/>
    </row>
    <row r="867" spans="62:62">
      <c r="BJ867" s="176"/>
    </row>
    <row r="868" spans="62:62">
      <c r="BJ868" s="176"/>
    </row>
    <row r="869" spans="62:62">
      <c r="BJ869" s="176"/>
    </row>
    <row r="870" spans="62:62">
      <c r="BJ870" s="176"/>
    </row>
    <row r="871" spans="62:62">
      <c r="BJ871" s="176"/>
    </row>
    <row r="872" spans="62:62">
      <c r="BJ872" s="176"/>
    </row>
    <row r="873" spans="62:62">
      <c r="BJ873" s="176"/>
    </row>
    <row r="874" spans="62:62">
      <c r="BJ874" s="176"/>
    </row>
    <row r="875" spans="62:62">
      <c r="BJ875" s="176"/>
    </row>
    <row r="876" spans="62:62">
      <c r="BJ876" s="176"/>
    </row>
    <row r="877" spans="62:62">
      <c r="BJ877" s="176"/>
    </row>
    <row r="878" spans="62:62">
      <c r="BJ878" s="176"/>
    </row>
    <row r="879" spans="62:62">
      <c r="BJ879" s="176"/>
    </row>
    <row r="880" spans="62:62">
      <c r="BJ880" s="176"/>
    </row>
    <row r="881" spans="62:62">
      <c r="BJ881" s="176"/>
    </row>
    <row r="882" spans="62:62">
      <c r="BJ882" s="176"/>
    </row>
    <row r="883" spans="62:62">
      <c r="BJ883" s="176"/>
    </row>
    <row r="884" spans="62:62">
      <c r="BJ884" s="176"/>
    </row>
    <row r="885" spans="62:62">
      <c r="BJ885" s="176"/>
    </row>
    <row r="886" spans="62:62">
      <c r="BJ886" s="176"/>
    </row>
    <row r="887" spans="62:62">
      <c r="BJ887" s="176"/>
    </row>
    <row r="888" spans="62:62">
      <c r="BJ888" s="176"/>
    </row>
    <row r="889" spans="62:62">
      <c r="BJ889" s="176"/>
    </row>
    <row r="890" spans="62:62">
      <c r="BJ890" s="176"/>
    </row>
    <row r="891" spans="62:62">
      <c r="BJ891" s="176"/>
    </row>
    <row r="892" spans="62:62">
      <c r="BJ892" s="176"/>
    </row>
    <row r="893" spans="62:62">
      <c r="BJ893" s="176"/>
    </row>
    <row r="894" spans="62:62">
      <c r="BJ894" s="176"/>
    </row>
    <row r="895" spans="62:62">
      <c r="BJ895" s="176"/>
    </row>
    <row r="896" spans="62:62">
      <c r="BJ896" s="176"/>
    </row>
    <row r="897" spans="62:62">
      <c r="BJ897" s="176"/>
    </row>
    <row r="898" spans="62:62">
      <c r="BJ898" s="176"/>
    </row>
    <row r="899" spans="62:62">
      <c r="BJ899" s="176"/>
    </row>
    <row r="900" spans="62:62">
      <c r="BJ900" s="176"/>
    </row>
    <row r="901" spans="62:62">
      <c r="BJ901" s="176"/>
    </row>
    <row r="902" spans="62:62">
      <c r="BJ902" s="176"/>
    </row>
    <row r="903" spans="62:62">
      <c r="BJ903" s="176"/>
    </row>
    <row r="904" spans="62:62">
      <c r="BJ904" s="176"/>
    </row>
    <row r="905" spans="62:62">
      <c r="BJ905" s="176"/>
    </row>
    <row r="906" spans="62:62">
      <c r="BJ906" s="176"/>
    </row>
    <row r="907" spans="62:62">
      <c r="BJ907" s="176"/>
    </row>
    <row r="908" spans="62:62">
      <c r="BJ908" s="176"/>
    </row>
    <row r="909" spans="62:62">
      <c r="BJ909" s="176"/>
    </row>
    <row r="910" spans="62:62">
      <c r="BJ910" s="176"/>
    </row>
    <row r="911" spans="62:62">
      <c r="BJ911" s="176"/>
    </row>
    <row r="912" spans="62:62">
      <c r="BJ912" s="176"/>
    </row>
    <row r="913" spans="62:62">
      <c r="BJ913" s="176"/>
    </row>
    <row r="914" spans="62:62">
      <c r="BJ914" s="176"/>
    </row>
    <row r="915" spans="62:62">
      <c r="BJ915" s="176"/>
    </row>
    <row r="916" spans="62:62">
      <c r="BJ916" s="176"/>
    </row>
    <row r="917" spans="62:62">
      <c r="BJ917" s="176"/>
    </row>
    <row r="918" spans="62:62">
      <c r="BJ918" s="176"/>
    </row>
    <row r="919" spans="62:62">
      <c r="BJ919" s="176"/>
    </row>
    <row r="920" spans="62:62">
      <c r="BJ920" s="176"/>
    </row>
    <row r="921" spans="62:62">
      <c r="BJ921" s="176"/>
    </row>
    <row r="922" spans="62:62">
      <c r="BJ922" s="176"/>
    </row>
    <row r="923" spans="62:62">
      <c r="BJ923" s="176"/>
    </row>
    <row r="924" spans="62:62">
      <c r="BJ924" s="176"/>
    </row>
    <row r="925" spans="62:62">
      <c r="BJ925" s="176"/>
    </row>
    <row r="926" spans="62:62">
      <c r="BJ926" s="176"/>
    </row>
    <row r="927" spans="62:62">
      <c r="BJ927" s="176"/>
    </row>
    <row r="928" spans="62:62">
      <c r="BJ928" s="176"/>
    </row>
    <row r="929" spans="62:62">
      <c r="BJ929" s="176"/>
    </row>
    <row r="930" spans="62:62">
      <c r="BJ930" s="176"/>
    </row>
    <row r="931" spans="62:62">
      <c r="BJ931" s="176"/>
    </row>
    <row r="932" spans="62:62">
      <c r="BJ932" s="176"/>
    </row>
    <row r="933" spans="62:62">
      <c r="BJ933" s="176"/>
    </row>
    <row r="934" spans="62:62">
      <c r="BJ934" s="176"/>
    </row>
    <row r="935" spans="62:62">
      <c r="BJ935" s="176"/>
    </row>
    <row r="936" spans="62:62">
      <c r="BJ936" s="176"/>
    </row>
    <row r="937" spans="62:62">
      <c r="BJ937" s="176"/>
    </row>
    <row r="938" spans="62:62">
      <c r="BJ938" s="176"/>
    </row>
    <row r="939" spans="62:62">
      <c r="BJ939" s="176"/>
    </row>
    <row r="940" spans="62:62">
      <c r="BJ940" s="176"/>
    </row>
    <row r="941" spans="62:62">
      <c r="BJ941" s="176"/>
    </row>
    <row r="942" spans="62:62">
      <c r="BJ942" s="176"/>
    </row>
    <row r="943" spans="62:62">
      <c r="BJ943" s="176"/>
    </row>
    <row r="944" spans="62:62">
      <c r="BJ944" s="176"/>
    </row>
    <row r="945" spans="62:62">
      <c r="BJ945" s="176"/>
    </row>
    <row r="946" spans="62:62">
      <c r="BJ946" s="176"/>
    </row>
    <row r="947" spans="62:62">
      <c r="BJ947" s="176"/>
    </row>
    <row r="948" spans="62:62">
      <c r="BJ948" s="176"/>
    </row>
    <row r="949" spans="62:62">
      <c r="BJ949" s="176"/>
    </row>
    <row r="950" spans="62:62">
      <c r="BJ950" s="176"/>
    </row>
    <row r="951" spans="62:62">
      <c r="BJ951" s="176"/>
    </row>
    <row r="952" spans="62:62">
      <c r="BJ952" s="176"/>
    </row>
    <row r="953" spans="62:62">
      <c r="BJ953" s="176"/>
    </row>
    <row r="954" spans="62:62">
      <c r="BJ954" s="176"/>
    </row>
    <row r="955" spans="62:62">
      <c r="BJ955" s="176"/>
    </row>
    <row r="956" spans="62:62">
      <c r="BJ956" s="176"/>
    </row>
    <row r="957" spans="62:62">
      <c r="BJ957" s="176"/>
    </row>
    <row r="958" spans="62:62">
      <c r="BJ958" s="176"/>
    </row>
    <row r="959" spans="62:62">
      <c r="BJ959" s="176"/>
    </row>
    <row r="960" spans="62:62">
      <c r="BJ960" s="176"/>
    </row>
    <row r="961" spans="62:62">
      <c r="BJ961" s="176"/>
    </row>
    <row r="962" spans="62:62">
      <c r="BJ962" s="176"/>
    </row>
    <row r="963" spans="62:62">
      <c r="BJ963" s="176"/>
    </row>
    <row r="964" spans="62:62">
      <c r="BJ964" s="176"/>
    </row>
    <row r="965" spans="62:62">
      <c r="BJ965" s="176"/>
    </row>
    <row r="966" spans="62:62">
      <c r="BJ966" s="176"/>
    </row>
    <row r="967" spans="62:62">
      <c r="BJ967" s="176"/>
    </row>
    <row r="968" spans="62:62">
      <c r="BJ968" s="176"/>
    </row>
    <row r="969" spans="62:62">
      <c r="BJ969" s="176"/>
    </row>
    <row r="970" spans="62:62">
      <c r="BJ970" s="176"/>
    </row>
    <row r="971" spans="62:62">
      <c r="BJ971" s="176"/>
    </row>
    <row r="972" spans="62:62">
      <c r="BJ972" s="176"/>
    </row>
    <row r="973" spans="62:62">
      <c r="BJ973" s="176"/>
    </row>
    <row r="974" spans="62:62">
      <c r="BJ974" s="176"/>
    </row>
    <row r="975" spans="62:62">
      <c r="BJ975" s="176"/>
    </row>
    <row r="976" spans="62:62">
      <c r="BJ976" s="176"/>
    </row>
    <row r="977" spans="62:62">
      <c r="BJ977" s="176"/>
    </row>
    <row r="978" spans="62:62">
      <c r="BJ978" s="176"/>
    </row>
    <row r="979" spans="62:62">
      <c r="BJ979" s="176"/>
    </row>
    <row r="980" spans="62:62">
      <c r="BJ980" s="176"/>
    </row>
    <row r="981" spans="62:62">
      <c r="BJ981" s="176"/>
    </row>
    <row r="982" spans="62:62">
      <c r="BJ982" s="176"/>
    </row>
    <row r="983" spans="62:62">
      <c r="BJ983" s="176"/>
    </row>
    <row r="984" spans="62:62">
      <c r="BJ984" s="176"/>
    </row>
    <row r="985" spans="62:62">
      <c r="BJ985" s="176"/>
    </row>
    <row r="986" spans="62:62">
      <c r="BJ986" s="176"/>
    </row>
    <row r="987" spans="62:62">
      <c r="BJ987" s="176"/>
    </row>
    <row r="988" spans="62:62">
      <c r="BJ988" s="176"/>
    </row>
    <row r="989" spans="62:62">
      <c r="BJ989" s="176"/>
    </row>
    <row r="990" spans="62:62">
      <c r="BJ990" s="176"/>
    </row>
    <row r="991" spans="62:62">
      <c r="BJ991" s="176"/>
    </row>
    <row r="992" spans="62:62">
      <c r="BJ992" s="176"/>
    </row>
    <row r="993" spans="62:62">
      <c r="BJ993" s="176"/>
    </row>
    <row r="994" spans="62:62">
      <c r="BJ994" s="176"/>
    </row>
    <row r="995" spans="62:62">
      <c r="BJ995" s="176"/>
    </row>
    <row r="996" spans="62:62">
      <c r="BJ996" s="176"/>
    </row>
    <row r="997" spans="62:62">
      <c r="BJ997" s="176"/>
    </row>
    <row r="998" spans="62:62">
      <c r="BJ998" s="176"/>
    </row>
    <row r="999" spans="62:62">
      <c r="BJ999" s="176"/>
    </row>
    <row r="1000" spans="62:62">
      <c r="BJ1000" s="176"/>
    </row>
    <row r="1001" spans="62:62">
      <c r="BJ1001" s="176"/>
    </row>
    <row r="1002" spans="62:62">
      <c r="BJ1002" s="176"/>
    </row>
    <row r="1003" spans="62:62">
      <c r="BJ1003" s="176"/>
    </row>
    <row r="1004" spans="62:62">
      <c r="BJ1004" s="176"/>
    </row>
    <row r="1005" spans="62:62">
      <c r="BJ1005" s="176"/>
    </row>
    <row r="1006" spans="62:62">
      <c r="BJ1006" s="176"/>
    </row>
    <row r="1007" spans="62:62">
      <c r="BJ1007" s="176"/>
    </row>
    <row r="1008" spans="62:62">
      <c r="BJ1008" s="176"/>
    </row>
    <row r="1009" spans="62:62">
      <c r="BJ1009" s="176"/>
    </row>
    <row r="1010" spans="62:62">
      <c r="BJ1010" s="176"/>
    </row>
    <row r="1011" spans="62:62">
      <c r="BJ1011" s="176"/>
    </row>
    <row r="1012" spans="62:62">
      <c r="BJ1012" s="176"/>
    </row>
    <row r="1013" spans="62:62">
      <c r="BJ1013" s="176"/>
    </row>
    <row r="1014" spans="62:62">
      <c r="BJ1014" s="176"/>
    </row>
    <row r="1015" spans="62:62">
      <c r="BJ1015" s="176"/>
    </row>
    <row r="1016" spans="62:62">
      <c r="BJ1016" s="176"/>
    </row>
    <row r="1017" spans="62:62">
      <c r="BJ1017" s="176"/>
    </row>
    <row r="1018" spans="62:62">
      <c r="BJ1018" s="176"/>
    </row>
    <row r="1019" spans="62:62">
      <c r="BJ1019" s="176"/>
    </row>
    <row r="1020" spans="62:62">
      <c r="BJ1020" s="176"/>
    </row>
    <row r="1021" spans="62:62">
      <c r="BJ1021" s="176"/>
    </row>
    <row r="1022" spans="62:62">
      <c r="BJ1022" s="176"/>
    </row>
    <row r="1023" spans="62:62">
      <c r="BJ1023" s="176"/>
    </row>
    <row r="1024" spans="62:62">
      <c r="BJ1024" s="176"/>
    </row>
    <row r="1025" spans="62:62">
      <c r="BJ1025" s="176"/>
    </row>
    <row r="1026" spans="62:62">
      <c r="BJ1026" s="176"/>
    </row>
    <row r="1027" spans="62:62">
      <c r="BJ1027" s="176"/>
    </row>
    <row r="1028" spans="62:62">
      <c r="BJ1028" s="176"/>
    </row>
    <row r="1029" spans="62:62">
      <c r="BJ1029" s="176"/>
    </row>
    <row r="1030" spans="62:62">
      <c r="BJ1030" s="176"/>
    </row>
    <row r="1031" spans="62:62">
      <c r="BJ1031" s="176"/>
    </row>
    <row r="1032" spans="62:62">
      <c r="BJ1032" s="176"/>
    </row>
    <row r="1033" spans="62:62">
      <c r="BJ1033" s="176"/>
    </row>
    <row r="1034" spans="62:62">
      <c r="BJ1034" s="176"/>
    </row>
    <row r="1035" spans="62:62">
      <c r="BJ1035" s="176"/>
    </row>
    <row r="1036" spans="62:62">
      <c r="BJ1036" s="176"/>
    </row>
    <row r="1037" spans="62:62">
      <c r="BJ1037" s="176"/>
    </row>
    <row r="1038" spans="62:62">
      <c r="BJ1038" s="176"/>
    </row>
    <row r="1039" spans="62:62">
      <c r="BJ1039" s="176"/>
    </row>
    <row r="1040" spans="62:62">
      <c r="BJ1040" s="176"/>
    </row>
    <row r="1041" spans="62:62">
      <c r="BJ1041" s="176"/>
    </row>
    <row r="1042" spans="62:62">
      <c r="BJ1042" s="176"/>
    </row>
    <row r="1043" spans="62:62">
      <c r="BJ1043" s="176"/>
    </row>
    <row r="1044" spans="62:62">
      <c r="BJ1044" s="176"/>
    </row>
    <row r="1045" spans="62:62">
      <c r="BJ1045" s="176"/>
    </row>
    <row r="1046" spans="62:62">
      <c r="BJ1046" s="176"/>
    </row>
    <row r="1047" spans="62:62">
      <c r="BJ1047" s="176"/>
    </row>
    <row r="1048" spans="62:62">
      <c r="BJ1048" s="176"/>
    </row>
    <row r="1049" spans="62:62">
      <c r="BJ1049" s="176"/>
    </row>
    <row r="1050" spans="62:62">
      <c r="BJ1050" s="176"/>
    </row>
    <row r="1051" spans="62:62">
      <c r="BJ1051" s="176"/>
    </row>
    <row r="1052" spans="62:62">
      <c r="BJ1052" s="176"/>
    </row>
    <row r="1053" spans="62:62">
      <c r="BJ1053" s="176"/>
    </row>
    <row r="1054" spans="62:62">
      <c r="BJ1054" s="176"/>
    </row>
    <row r="1055" spans="62:62">
      <c r="BJ1055" s="176"/>
    </row>
    <row r="1056" spans="62:62">
      <c r="BJ1056" s="176"/>
    </row>
    <row r="1057" spans="62:62">
      <c r="BJ1057" s="176"/>
    </row>
    <row r="1058" spans="62:62">
      <c r="BJ1058" s="176"/>
    </row>
    <row r="1059" spans="62:62">
      <c r="BJ1059" s="176"/>
    </row>
    <row r="1060" spans="62:62">
      <c r="BJ1060" s="176"/>
    </row>
    <row r="1061" spans="62:62">
      <c r="BJ1061" s="176"/>
    </row>
    <row r="1062" spans="62:62">
      <c r="BJ1062" s="176"/>
    </row>
    <row r="1063" spans="62:62">
      <c r="BJ1063" s="176"/>
    </row>
    <row r="1064" spans="62:62">
      <c r="BJ1064" s="176"/>
    </row>
    <row r="1065" spans="62:62">
      <c r="BJ1065" s="176"/>
    </row>
    <row r="1066" spans="62:62">
      <c r="BJ1066" s="176"/>
    </row>
    <row r="1067" spans="62:62">
      <c r="BJ1067" s="176"/>
    </row>
    <row r="1068" spans="62:62">
      <c r="BJ1068" s="176"/>
    </row>
    <row r="1069" spans="62:62">
      <c r="BJ1069" s="176"/>
    </row>
    <row r="1070" spans="62:62">
      <c r="BJ1070" s="176"/>
    </row>
    <row r="1071" spans="62:62">
      <c r="BJ1071" s="176"/>
    </row>
    <row r="1072" spans="62:62">
      <c r="BJ1072" s="176"/>
    </row>
    <row r="1073" spans="62:62">
      <c r="BJ1073" s="176"/>
    </row>
    <row r="1074" spans="62:62">
      <c r="BJ1074" s="176"/>
    </row>
    <row r="1075" spans="62:62">
      <c r="BJ1075" s="176"/>
    </row>
    <row r="1076" spans="62:62">
      <c r="BJ1076" s="176"/>
    </row>
    <row r="1077" spans="62:62">
      <c r="BJ1077" s="176"/>
    </row>
    <row r="1078" spans="62:62">
      <c r="BJ1078" s="176"/>
    </row>
    <row r="1079" spans="62:62">
      <c r="BJ1079" s="176"/>
    </row>
    <row r="1080" spans="62:62">
      <c r="BJ1080" s="176"/>
    </row>
    <row r="1081" spans="62:62">
      <c r="BJ1081" s="176"/>
    </row>
    <row r="1082" spans="62:62">
      <c r="BJ1082" s="176"/>
    </row>
    <row r="1083" spans="62:62">
      <c r="BJ1083" s="176"/>
    </row>
    <row r="1084" spans="62:62">
      <c r="BJ1084" s="176"/>
    </row>
    <row r="1085" spans="62:62">
      <c r="BJ1085" s="176"/>
    </row>
    <row r="1086" spans="62:62">
      <c r="BJ1086" s="176"/>
    </row>
    <row r="1087" spans="62:62">
      <c r="BJ1087" s="176"/>
    </row>
    <row r="1088" spans="62:62">
      <c r="BJ1088" s="176"/>
    </row>
    <row r="1089" spans="62:62">
      <c r="BJ1089" s="176"/>
    </row>
    <row r="1090" spans="62:62">
      <c r="BJ1090" s="176"/>
    </row>
    <row r="1091" spans="62:62">
      <c r="BJ1091" s="176"/>
    </row>
    <row r="1092" spans="62:62">
      <c r="BJ1092" s="176"/>
    </row>
    <row r="1093" spans="62:62">
      <c r="BJ1093" s="176"/>
    </row>
    <row r="1094" spans="62:62">
      <c r="BJ1094" s="176"/>
    </row>
    <row r="1095" spans="62:62">
      <c r="BJ1095" s="176"/>
    </row>
    <row r="1096" spans="62:62">
      <c r="BJ1096" s="176"/>
    </row>
    <row r="1097" spans="62:62">
      <c r="BJ1097" s="176"/>
    </row>
    <row r="1098" spans="62:62">
      <c r="BJ1098" s="176"/>
    </row>
    <row r="1099" spans="62:62">
      <c r="BJ1099" s="176"/>
    </row>
    <row r="1100" spans="62:62">
      <c r="BJ1100" s="176"/>
    </row>
    <row r="1101" spans="62:62">
      <c r="BJ1101" s="176"/>
    </row>
    <row r="1102" spans="62:62">
      <c r="BJ1102" s="176"/>
    </row>
    <row r="1103" spans="62:62">
      <c r="BJ1103" s="176"/>
    </row>
    <row r="1104" spans="62:62">
      <c r="BJ1104" s="176"/>
    </row>
    <row r="1105" spans="62:62">
      <c r="BJ1105" s="176"/>
    </row>
    <row r="1106" spans="62:62">
      <c r="BJ1106" s="176"/>
    </row>
    <row r="1107" spans="62:62">
      <c r="BJ1107" s="176"/>
    </row>
    <row r="1108" spans="62:62">
      <c r="BJ1108" s="176"/>
    </row>
    <row r="1109" spans="62:62">
      <c r="BJ1109" s="176"/>
    </row>
    <row r="1110" spans="62:62">
      <c r="BJ1110" s="176"/>
    </row>
    <row r="1111" spans="62:62">
      <c r="BJ1111" s="176"/>
    </row>
    <row r="1112" spans="62:62">
      <c r="BJ1112" s="176"/>
    </row>
    <row r="1113" spans="62:62">
      <c r="BJ1113" s="176"/>
    </row>
    <row r="1114" spans="62:62">
      <c r="BJ1114" s="176"/>
    </row>
    <row r="1115" spans="62:62">
      <c r="BJ1115" s="176"/>
    </row>
    <row r="1116" spans="62:62">
      <c r="BJ1116" s="176"/>
    </row>
    <row r="1117" spans="62:62">
      <c r="BJ1117" s="176"/>
    </row>
    <row r="1118" spans="62:62">
      <c r="BJ1118" s="176"/>
    </row>
    <row r="1119" spans="62:62">
      <c r="BJ1119" s="176"/>
    </row>
    <row r="1120" spans="62:62">
      <c r="BJ1120" s="176"/>
    </row>
    <row r="1121" spans="62:62">
      <c r="BJ1121" s="176"/>
    </row>
    <row r="1122" spans="62:62">
      <c r="BJ1122" s="176"/>
    </row>
    <row r="1123" spans="62:62">
      <c r="BJ1123" s="176"/>
    </row>
    <row r="1124" spans="62:62">
      <c r="BJ1124" s="176"/>
    </row>
    <row r="1125" spans="62:62">
      <c r="BJ1125" s="176"/>
    </row>
    <row r="1126" spans="62:62">
      <c r="BJ1126" s="176"/>
    </row>
    <row r="1127" spans="62:62">
      <c r="BJ1127" s="176"/>
    </row>
    <row r="1128" spans="62:62">
      <c r="BJ1128" s="176"/>
    </row>
    <row r="1129" spans="62:62">
      <c r="BJ1129" s="176"/>
    </row>
    <row r="1130" spans="62:62">
      <c r="BJ1130" s="176"/>
    </row>
    <row r="1131" spans="62:62">
      <c r="BJ1131" s="176"/>
    </row>
    <row r="1132" spans="62:62">
      <c r="BJ1132" s="176"/>
    </row>
    <row r="1133" spans="62:62">
      <c r="BJ1133" s="176"/>
    </row>
    <row r="1134" spans="62:62">
      <c r="BJ1134" s="176"/>
    </row>
    <row r="1135" spans="62:62">
      <c r="BJ1135" s="176"/>
    </row>
    <row r="1136" spans="62:62">
      <c r="BJ1136" s="176"/>
    </row>
    <row r="1137" spans="62:62">
      <c r="BJ1137" s="176"/>
    </row>
    <row r="1138" spans="62:62">
      <c r="BJ1138" s="176"/>
    </row>
    <row r="1139" spans="62:62">
      <c r="BJ1139" s="176"/>
    </row>
    <row r="1140" spans="62:62">
      <c r="BJ1140" s="176"/>
    </row>
    <row r="1141" spans="62:62">
      <c r="BJ1141" s="176"/>
    </row>
    <row r="1142" spans="62:62">
      <c r="BJ1142" s="176"/>
    </row>
    <row r="1143" spans="62:62">
      <c r="BJ1143" s="176"/>
    </row>
    <row r="1144" spans="62:62">
      <c r="BJ1144" s="176"/>
    </row>
    <row r="1145" spans="62:62">
      <c r="BJ1145" s="176"/>
    </row>
    <row r="1146" spans="62:62">
      <c r="BJ1146" s="176"/>
    </row>
    <row r="1147" spans="62:62">
      <c r="BJ1147" s="176"/>
    </row>
    <row r="1148" spans="62:62">
      <c r="BJ1148" s="176"/>
    </row>
    <row r="1149" spans="62:62">
      <c r="BJ1149" s="176"/>
    </row>
    <row r="1150" spans="62:62">
      <c r="BJ1150" s="176"/>
    </row>
    <row r="1151" spans="62:62">
      <c r="BJ1151" s="176"/>
    </row>
    <row r="1152" spans="62:62">
      <c r="BJ1152" s="176"/>
    </row>
    <row r="1153" spans="62:62">
      <c r="BJ1153" s="176"/>
    </row>
    <row r="1154" spans="62:62">
      <c r="BJ1154" s="176"/>
    </row>
    <row r="1155" spans="62:62">
      <c r="BJ1155" s="176"/>
    </row>
    <row r="1156" spans="62:62">
      <c r="BJ1156" s="176"/>
    </row>
    <row r="1157" spans="62:62">
      <c r="BJ1157" s="176"/>
    </row>
    <row r="1158" spans="62:62">
      <c r="BJ1158" s="176"/>
    </row>
    <row r="1159" spans="62:62">
      <c r="BJ1159" s="176"/>
    </row>
    <row r="1160" spans="62:62">
      <c r="BJ1160" s="176"/>
    </row>
    <row r="1161" spans="62:62">
      <c r="BJ1161" s="176"/>
    </row>
    <row r="1162" spans="62:62">
      <c r="BJ1162" s="176"/>
    </row>
    <row r="1163" spans="62:62">
      <c r="BJ1163" s="176"/>
    </row>
    <row r="1164" spans="62:62">
      <c r="BJ1164" s="176"/>
    </row>
    <row r="1165" spans="62:62">
      <c r="BJ1165" s="176"/>
    </row>
    <row r="1166" spans="62:62">
      <c r="BJ1166" s="176"/>
    </row>
    <row r="1167" spans="62:62">
      <c r="BJ1167" s="176"/>
    </row>
    <row r="1168" spans="62:62">
      <c r="BJ1168" s="176"/>
    </row>
    <row r="1169" spans="62:62">
      <c r="BJ1169" s="176"/>
    </row>
    <row r="1170" spans="62:62">
      <c r="BJ1170" s="176"/>
    </row>
    <row r="1171" spans="62:62">
      <c r="BJ1171" s="176"/>
    </row>
    <row r="1172" spans="62:62">
      <c r="BJ1172" s="176"/>
    </row>
    <row r="1173" spans="62:62">
      <c r="BJ1173" s="176"/>
    </row>
    <row r="1174" spans="62:62">
      <c r="BJ1174" s="176"/>
    </row>
    <row r="1175" spans="62:62">
      <c r="BJ1175" s="176"/>
    </row>
    <row r="1176" spans="62:62">
      <c r="BJ1176" s="176"/>
    </row>
    <row r="1177" spans="62:62">
      <c r="BJ1177" s="176"/>
    </row>
    <row r="1178" spans="62:62">
      <c r="BJ1178" s="176"/>
    </row>
    <row r="1179" spans="62:62">
      <c r="BJ1179" s="176"/>
    </row>
    <row r="1180" spans="62:62">
      <c r="BJ1180" s="176"/>
    </row>
    <row r="1181" spans="62:62">
      <c r="BJ1181" s="176"/>
    </row>
    <row r="1182" spans="62:62">
      <c r="BJ1182" s="176"/>
    </row>
    <row r="1183" spans="62:62">
      <c r="BJ1183" s="176"/>
    </row>
    <row r="1184" spans="62:62">
      <c r="BJ1184" s="176"/>
    </row>
    <row r="1185" spans="62:62">
      <c r="BJ1185" s="176"/>
    </row>
    <row r="1186" spans="62:62">
      <c r="BJ1186" s="176"/>
    </row>
    <row r="1187" spans="62:62">
      <c r="BJ1187" s="176"/>
    </row>
    <row r="1188" spans="62:62">
      <c r="BJ1188" s="176"/>
    </row>
    <row r="1189" spans="62:62">
      <c r="BJ1189" s="176"/>
    </row>
    <row r="1190" spans="62:62">
      <c r="BJ1190" s="176"/>
    </row>
    <row r="1191" spans="62:62">
      <c r="BJ1191" s="176"/>
    </row>
    <row r="1192" spans="62:62">
      <c r="BJ1192" s="176"/>
    </row>
    <row r="1193" spans="62:62">
      <c r="BJ1193" s="176"/>
    </row>
    <row r="1194" spans="62:62">
      <c r="BJ1194" s="176"/>
    </row>
    <row r="1195" spans="62:62">
      <c r="BJ1195" s="176"/>
    </row>
    <row r="1196" spans="62:62">
      <c r="BJ1196" s="176"/>
    </row>
    <row r="1197" spans="62:62">
      <c r="BJ1197" s="176"/>
    </row>
    <row r="1198" spans="62:62">
      <c r="BJ1198" s="176"/>
    </row>
    <row r="1199" spans="62:62">
      <c r="BJ1199" s="176"/>
    </row>
    <row r="1200" spans="62:62">
      <c r="BJ1200" s="176"/>
    </row>
    <row r="1201" spans="62:62">
      <c r="BJ1201" s="176"/>
    </row>
    <row r="1202" spans="62:62">
      <c r="BJ1202" s="176"/>
    </row>
    <row r="1203" spans="62:62">
      <c r="BJ1203" s="176"/>
    </row>
    <row r="1204" spans="62:62">
      <c r="BJ1204" s="176"/>
    </row>
    <row r="1205" spans="62:62">
      <c r="BJ1205" s="176"/>
    </row>
    <row r="1206" spans="62:62">
      <c r="BJ1206" s="176"/>
    </row>
    <row r="1207" spans="62:62">
      <c r="BJ1207" s="176"/>
    </row>
    <row r="1208" spans="62:62">
      <c r="BJ1208" s="176"/>
    </row>
    <row r="1209" spans="62:62">
      <c r="BJ1209" s="176"/>
    </row>
    <row r="1210" spans="62:62">
      <c r="BJ1210" s="176"/>
    </row>
    <row r="1211" spans="62:62">
      <c r="BJ1211" s="176"/>
    </row>
    <row r="1212" spans="62:62">
      <c r="BJ1212" s="176"/>
    </row>
    <row r="1213" spans="62:62">
      <c r="BJ1213" s="176"/>
    </row>
    <row r="1214" spans="62:62">
      <c r="BJ1214" s="176"/>
    </row>
    <row r="1215" spans="62:62">
      <c r="BJ1215" s="176"/>
    </row>
    <row r="1216" spans="62:62">
      <c r="BJ1216" s="176"/>
    </row>
    <row r="1217" spans="62:62">
      <c r="BJ1217" s="176"/>
    </row>
    <row r="1218" spans="62:62">
      <c r="BJ1218" s="176"/>
    </row>
    <row r="1219" spans="62:62">
      <c r="BJ1219" s="176"/>
    </row>
    <row r="1220" spans="62:62">
      <c r="BJ1220" s="176"/>
    </row>
    <row r="1221" spans="62:62">
      <c r="BJ1221" s="176"/>
    </row>
    <row r="1222" spans="62:62">
      <c r="BJ1222" s="176"/>
    </row>
    <row r="1223" spans="62:62">
      <c r="BJ1223" s="176"/>
    </row>
    <row r="1224" spans="62:62">
      <c r="BJ1224" s="176"/>
    </row>
    <row r="1225" spans="62:62">
      <c r="BJ1225" s="176"/>
    </row>
    <row r="1226" spans="62:62">
      <c r="BJ1226" s="176"/>
    </row>
    <row r="1227" spans="62:62">
      <c r="BJ1227" s="176"/>
    </row>
    <row r="1228" spans="62:62">
      <c r="BJ1228" s="176"/>
    </row>
    <row r="1229" spans="62:62">
      <c r="BJ1229" s="176"/>
    </row>
    <row r="1230" spans="62:62">
      <c r="BJ1230" s="176"/>
    </row>
    <row r="1231" spans="62:62">
      <c r="BJ1231" s="176"/>
    </row>
    <row r="1232" spans="62:62">
      <c r="BJ1232" s="176"/>
    </row>
    <row r="1233" spans="62:62">
      <c r="BJ1233" s="176"/>
    </row>
    <row r="1234" spans="62:62">
      <c r="BJ1234" s="176"/>
    </row>
    <row r="1235" spans="62:62">
      <c r="BJ1235" s="176"/>
    </row>
    <row r="1236" spans="62:62">
      <c r="BJ1236" s="176"/>
    </row>
    <row r="1237" spans="62:62">
      <c r="BJ1237" s="176"/>
    </row>
    <row r="1238" spans="62:62">
      <c r="BJ1238" s="176"/>
    </row>
    <row r="1239" spans="62:62">
      <c r="BJ1239" s="176"/>
    </row>
    <row r="1240" spans="62:62">
      <c r="BJ1240" s="176"/>
    </row>
    <row r="1241" spans="62:62">
      <c r="BJ1241" s="176"/>
    </row>
    <row r="1242" spans="62:62">
      <c r="BJ1242" s="176"/>
    </row>
    <row r="1243" spans="62:62">
      <c r="BJ1243" s="176"/>
    </row>
    <row r="1244" spans="62:62">
      <c r="BJ1244" s="176"/>
    </row>
    <row r="1245" spans="62:62">
      <c r="BJ1245" s="176"/>
    </row>
    <row r="1246" spans="62:62">
      <c r="BJ1246" s="176"/>
    </row>
    <row r="1247" spans="62:62">
      <c r="BJ1247" s="176"/>
    </row>
    <row r="1248" spans="62:62">
      <c r="BJ1248" s="176"/>
    </row>
    <row r="1249" spans="62:62">
      <c r="BJ1249" s="176"/>
    </row>
    <row r="1250" spans="62:62">
      <c r="BJ1250" s="176"/>
    </row>
    <row r="1251" spans="62:62">
      <c r="BJ1251" s="176"/>
    </row>
    <row r="1252" spans="62:62">
      <c r="BJ1252" s="176"/>
    </row>
    <row r="1253" spans="62:62">
      <c r="BJ1253" s="176"/>
    </row>
    <row r="1254" spans="62:62">
      <c r="BJ1254" s="176"/>
    </row>
    <row r="1255" spans="62:62">
      <c r="BJ1255" s="176"/>
    </row>
    <row r="1256" spans="62:62">
      <c r="BJ1256" s="176"/>
    </row>
    <row r="1257" spans="62:62">
      <c r="BJ1257" s="176"/>
    </row>
    <row r="1258" spans="62:62">
      <c r="BJ1258" s="176"/>
    </row>
    <row r="1259" spans="62:62">
      <c r="BJ1259" s="176"/>
    </row>
    <row r="1260" spans="62:62">
      <c r="BJ1260" s="176"/>
    </row>
    <row r="1261" spans="62:62">
      <c r="BJ1261" s="176"/>
    </row>
    <row r="1262" spans="62:62">
      <c r="BJ1262" s="176"/>
    </row>
    <row r="1263" spans="62:62">
      <c r="BJ1263" s="176"/>
    </row>
    <row r="1264" spans="62:62">
      <c r="BJ1264" s="176"/>
    </row>
    <row r="1265" spans="62:62">
      <c r="BJ1265" s="176"/>
    </row>
    <row r="1266" spans="62:62">
      <c r="BJ1266" s="176"/>
    </row>
    <row r="1267" spans="62:62">
      <c r="BJ1267" s="176"/>
    </row>
    <row r="1268" spans="62:62">
      <c r="BJ1268" s="176"/>
    </row>
    <row r="1269" spans="62:62">
      <c r="BJ1269" s="176"/>
    </row>
    <row r="1270" spans="62:62">
      <c r="BJ1270" s="176"/>
    </row>
    <row r="1271" spans="62:62">
      <c r="BJ1271" s="176"/>
    </row>
    <row r="1272" spans="62:62">
      <c r="BJ1272" s="176"/>
    </row>
    <row r="1273" spans="62:62">
      <c r="BJ1273" s="176"/>
    </row>
    <row r="1274" spans="62:62">
      <c r="BJ1274" s="176"/>
    </row>
    <row r="1275" spans="62:62">
      <c r="BJ1275" s="176"/>
    </row>
    <row r="1276" spans="62:62">
      <c r="BJ1276" s="176"/>
    </row>
    <row r="1277" spans="62:62">
      <c r="BJ1277" s="176"/>
    </row>
    <row r="1278" spans="62:62">
      <c r="BJ1278" s="176"/>
    </row>
    <row r="1279" spans="62:62">
      <c r="BJ1279" s="176"/>
    </row>
    <row r="1280" spans="62:62">
      <c r="BJ1280" s="176"/>
    </row>
    <row r="1281" spans="62:62">
      <c r="BJ1281" s="176"/>
    </row>
    <row r="1282" spans="62:62">
      <c r="BJ1282" s="176"/>
    </row>
    <row r="1283" spans="62:62">
      <c r="BJ1283" s="176"/>
    </row>
    <row r="1284" spans="62:62">
      <c r="BJ1284" s="176"/>
    </row>
    <row r="1285" spans="62:62">
      <c r="BJ1285" s="176"/>
    </row>
    <row r="1286" spans="62:62">
      <c r="BJ1286" s="176"/>
    </row>
    <row r="1287" spans="62:62">
      <c r="BJ1287" s="176"/>
    </row>
    <row r="1288" spans="62:62">
      <c r="BJ1288" s="176"/>
    </row>
    <row r="1289" spans="62:62">
      <c r="BJ1289" s="176"/>
    </row>
    <row r="1290" spans="62:62">
      <c r="BJ1290" s="176"/>
    </row>
    <row r="1291" spans="62:62">
      <c r="BJ1291" s="176"/>
    </row>
    <row r="1292" spans="62:62">
      <c r="BJ1292" s="176"/>
    </row>
    <row r="1293" spans="62:62">
      <c r="BJ1293" s="176"/>
    </row>
    <row r="1294" spans="62:62">
      <c r="BJ1294" s="176"/>
    </row>
    <row r="1295" spans="62:62">
      <c r="BJ1295" s="176"/>
    </row>
    <row r="1296" spans="62:62">
      <c r="BJ1296" s="176"/>
    </row>
    <row r="1297" spans="62:62">
      <c r="BJ1297" s="176"/>
    </row>
    <row r="1298" spans="62:62">
      <c r="BJ1298" s="176"/>
    </row>
    <row r="1299" spans="62:62">
      <c r="BJ1299" s="176"/>
    </row>
    <row r="1300" spans="62:62">
      <c r="BJ1300" s="176"/>
    </row>
    <row r="1301" spans="62:62">
      <c r="BJ1301" s="176"/>
    </row>
    <row r="1302" spans="62:62">
      <c r="BJ1302" s="176"/>
    </row>
    <row r="1303" spans="62:62">
      <c r="BJ1303" s="176"/>
    </row>
    <row r="1304" spans="62:62">
      <c r="BJ1304" s="176"/>
    </row>
    <row r="1305" spans="62:62">
      <c r="BJ1305" s="176"/>
    </row>
    <row r="1306" spans="62:62">
      <c r="BJ1306" s="176"/>
    </row>
    <row r="1307" spans="62:62">
      <c r="BJ1307" s="176"/>
    </row>
    <row r="1308" spans="62:62">
      <c r="BJ1308" s="176"/>
    </row>
    <row r="1309" spans="62:62">
      <c r="BJ1309" s="176"/>
    </row>
    <row r="1310" spans="62:62">
      <c r="BJ1310" s="176"/>
    </row>
    <row r="1311" spans="62:62">
      <c r="BJ1311" s="176"/>
    </row>
    <row r="1312" spans="62:62">
      <c r="BJ1312" s="176"/>
    </row>
    <row r="1313" spans="62:62">
      <c r="BJ1313" s="176"/>
    </row>
    <row r="1314" spans="62:62">
      <c r="BJ1314" s="176"/>
    </row>
    <row r="1315" spans="62:62">
      <c r="BJ1315" s="176"/>
    </row>
    <row r="1316" spans="62:62">
      <c r="BJ1316" s="176"/>
    </row>
    <row r="1317" spans="62:62">
      <c r="BJ1317" s="176"/>
    </row>
    <row r="1318" spans="62:62">
      <c r="BJ1318" s="176"/>
    </row>
    <row r="1319" spans="62:62">
      <c r="BJ1319" s="176"/>
    </row>
    <row r="1320" spans="62:62">
      <c r="BJ1320" s="176"/>
    </row>
    <row r="1321" spans="62:62">
      <c r="BJ1321" s="176"/>
    </row>
    <row r="1322" spans="62:62">
      <c r="BJ1322" s="176"/>
    </row>
    <row r="1323" spans="62:62">
      <c r="BJ1323" s="176"/>
    </row>
    <row r="1324" spans="62:62">
      <c r="BJ1324" s="176"/>
    </row>
    <row r="1325" spans="62:62">
      <c r="BJ1325" s="176"/>
    </row>
    <row r="1326" spans="62:62">
      <c r="BJ1326" s="176"/>
    </row>
    <row r="1327" spans="62:62">
      <c r="BJ1327" s="176"/>
    </row>
    <row r="1328" spans="62:62">
      <c r="BJ1328" s="176"/>
    </row>
    <row r="1329" spans="62:62">
      <c r="BJ1329" s="176"/>
    </row>
    <row r="1330" spans="62:62">
      <c r="BJ1330" s="176"/>
    </row>
    <row r="1331" spans="62:62">
      <c r="BJ1331" s="176"/>
    </row>
    <row r="1332" spans="62:62">
      <c r="BJ1332" s="176"/>
    </row>
    <row r="1333" spans="62:62">
      <c r="BJ1333" s="176"/>
    </row>
    <row r="1334" spans="62:62">
      <c r="BJ1334" s="176"/>
    </row>
    <row r="1335" spans="62:62">
      <c r="BJ1335" s="176"/>
    </row>
    <row r="1336" spans="62:62">
      <c r="BJ1336" s="176"/>
    </row>
    <row r="1337" spans="62:62">
      <c r="BJ1337" s="176"/>
    </row>
    <row r="1338" spans="62:62">
      <c r="BJ1338" s="176"/>
    </row>
    <row r="1339" spans="62:62">
      <c r="BJ1339" s="176"/>
    </row>
    <row r="1340" spans="62:62">
      <c r="BJ1340" s="176"/>
    </row>
    <row r="1341" spans="62:62">
      <c r="BJ1341" s="176"/>
    </row>
    <row r="1342" spans="62:62">
      <c r="BJ1342" s="176"/>
    </row>
    <row r="1343" spans="62:62">
      <c r="BJ1343" s="176"/>
    </row>
    <row r="1344" spans="62:62">
      <c r="BJ1344" s="176"/>
    </row>
    <row r="1345" spans="62:62">
      <c r="BJ1345" s="176"/>
    </row>
    <row r="1346" spans="62:62">
      <c r="BJ1346" s="176"/>
    </row>
    <row r="1347" spans="62:62">
      <c r="BJ1347" s="176"/>
    </row>
    <row r="1348" spans="62:62">
      <c r="BJ1348" s="176"/>
    </row>
    <row r="1349" spans="62:62">
      <c r="BJ1349" s="176"/>
    </row>
    <row r="1350" spans="62:62">
      <c r="BJ1350" s="176"/>
    </row>
    <row r="1351" spans="62:62">
      <c r="BJ1351" s="176"/>
    </row>
    <row r="1352" spans="62:62">
      <c r="BJ1352" s="176"/>
    </row>
    <row r="1353" spans="62:62">
      <c r="BJ1353" s="176"/>
    </row>
    <row r="1354" spans="62:62">
      <c r="BJ1354" s="176"/>
    </row>
    <row r="1355" spans="62:62">
      <c r="BJ1355" s="176"/>
    </row>
    <row r="1356" spans="62:62">
      <c r="BJ1356" s="176"/>
    </row>
    <row r="1357" spans="62:62">
      <c r="BJ1357" s="176"/>
    </row>
    <row r="1358" spans="62:62">
      <c r="BJ1358" s="176"/>
    </row>
    <row r="1359" spans="62:62">
      <c r="BJ1359" s="176"/>
    </row>
    <row r="1360" spans="62:62">
      <c r="BJ1360" s="176"/>
    </row>
    <row r="1361" spans="62:62">
      <c r="BJ1361" s="176"/>
    </row>
    <row r="1362" spans="62:62">
      <c r="BJ1362" s="176"/>
    </row>
    <row r="1363" spans="62:62">
      <c r="BJ1363" s="176"/>
    </row>
    <row r="1364" spans="62:62">
      <c r="BJ1364" s="176"/>
    </row>
    <row r="1365" spans="62:62">
      <c r="BJ1365" s="176"/>
    </row>
    <row r="1366" spans="62:62">
      <c r="BJ1366" s="176"/>
    </row>
    <row r="1367" spans="62:62">
      <c r="BJ1367" s="176"/>
    </row>
    <row r="1368" spans="62:62">
      <c r="BJ1368" s="176"/>
    </row>
    <row r="1369" spans="62:62">
      <c r="BJ1369" s="176"/>
    </row>
    <row r="1370" spans="62:62">
      <c r="BJ1370" s="176"/>
    </row>
    <row r="1371" spans="62:62">
      <c r="BJ1371" s="176"/>
    </row>
    <row r="1372" spans="62:62">
      <c r="BJ1372" s="176"/>
    </row>
    <row r="1373" spans="62:62">
      <c r="BJ1373" s="176"/>
    </row>
    <row r="1374" spans="62:62">
      <c r="BJ1374" s="176"/>
    </row>
    <row r="1375" spans="62:62">
      <c r="BJ1375" s="176"/>
    </row>
    <row r="1376" spans="62:62">
      <c r="BJ1376" s="176"/>
    </row>
    <row r="1377" spans="62:62">
      <c r="BJ1377" s="176"/>
    </row>
    <row r="1378" spans="62:62">
      <c r="BJ1378" s="176"/>
    </row>
    <row r="1379" spans="62:62">
      <c r="BJ1379" s="176"/>
    </row>
    <row r="1380" spans="62:62">
      <c r="BJ1380" s="176"/>
    </row>
    <row r="1381" spans="62:62">
      <c r="BJ1381" s="176"/>
    </row>
    <row r="1382" spans="62:62">
      <c r="BJ1382" s="176"/>
    </row>
    <row r="1383" spans="62:62">
      <c r="BJ1383" s="176"/>
    </row>
    <row r="1384" spans="62:62">
      <c r="BJ1384" s="176"/>
    </row>
    <row r="1385" spans="62:62">
      <c r="BJ1385" s="176"/>
    </row>
    <row r="1386" spans="62:62">
      <c r="BJ1386" s="176"/>
    </row>
    <row r="1387" spans="62:62">
      <c r="BJ1387" s="176"/>
    </row>
    <row r="1388" spans="62:62">
      <c r="BJ1388" s="176"/>
    </row>
    <row r="1389" spans="62:62">
      <c r="BJ1389" s="176"/>
    </row>
    <row r="1390" spans="62:62">
      <c r="BJ1390" s="176"/>
    </row>
    <row r="1391" spans="62:62">
      <c r="BJ1391" s="176"/>
    </row>
    <row r="1392" spans="62:62">
      <c r="BJ1392" s="176"/>
    </row>
    <row r="1393" spans="62:62">
      <c r="BJ1393" s="176"/>
    </row>
    <row r="1394" spans="62:62">
      <c r="BJ1394" s="176"/>
    </row>
    <row r="1395" spans="62:62">
      <c r="BJ1395" s="176"/>
    </row>
    <row r="1396" spans="62:62">
      <c r="BJ1396" s="176"/>
    </row>
    <row r="1397" spans="62:62">
      <c r="BJ1397" s="176"/>
    </row>
    <row r="1398" spans="62:62">
      <c r="BJ1398" s="176"/>
    </row>
    <row r="1399" spans="62:62">
      <c r="BJ1399" s="176"/>
    </row>
    <row r="1400" spans="62:62">
      <c r="BJ1400" s="176"/>
    </row>
    <row r="1401" spans="62:62">
      <c r="BJ1401" s="176"/>
    </row>
    <row r="1402" spans="62:62">
      <c r="BJ1402" s="176"/>
    </row>
    <row r="1403" spans="62:62">
      <c r="BJ1403" s="176"/>
    </row>
    <row r="1404" spans="62:62">
      <c r="BJ1404" s="176"/>
    </row>
    <row r="1405" spans="62:62">
      <c r="BJ1405" s="176"/>
    </row>
    <row r="1406" spans="62:62">
      <c r="BJ1406" s="176"/>
    </row>
    <row r="1407" spans="62:62">
      <c r="BJ1407" s="176"/>
    </row>
    <row r="1408" spans="62:62">
      <c r="BJ1408" s="176"/>
    </row>
    <row r="1409" spans="62:62">
      <c r="BJ1409" s="176"/>
    </row>
    <row r="1410" spans="62:62">
      <c r="BJ1410" s="176"/>
    </row>
    <row r="1411" spans="62:62">
      <c r="BJ1411" s="176"/>
    </row>
    <row r="1412" spans="62:62">
      <c r="BJ1412" s="176"/>
    </row>
    <row r="1413" spans="62:62">
      <c r="BJ1413" s="176"/>
    </row>
    <row r="1414" spans="62:62">
      <c r="BJ1414" s="176"/>
    </row>
    <row r="1415" spans="62:62">
      <c r="BJ1415" s="176"/>
    </row>
    <row r="1416" spans="62:62">
      <c r="BJ1416" s="176"/>
    </row>
    <row r="1417" spans="62:62">
      <c r="BJ1417" s="176"/>
    </row>
    <row r="1418" spans="62:62">
      <c r="BJ1418" s="176"/>
    </row>
    <row r="1419" spans="62:62">
      <c r="BJ1419" s="176"/>
    </row>
    <row r="1420" spans="62:62">
      <c r="BJ1420" s="176"/>
    </row>
    <row r="1421" spans="62:62">
      <c r="BJ1421" s="176"/>
    </row>
    <row r="1422" spans="62:62">
      <c r="BJ1422" s="176"/>
    </row>
    <row r="1423" spans="62:62">
      <c r="BJ1423" s="176"/>
    </row>
    <row r="1424" spans="62:62">
      <c r="BJ1424" s="176"/>
    </row>
    <row r="1425" spans="62:62">
      <c r="BJ1425" s="176"/>
    </row>
    <row r="1426" spans="62:62">
      <c r="BJ1426" s="176"/>
    </row>
    <row r="1427" spans="62:62">
      <c r="BJ1427" s="176"/>
    </row>
    <row r="1428" spans="62:62">
      <c r="BJ1428" s="176"/>
    </row>
    <row r="1429" spans="62:62">
      <c r="BJ1429" s="176"/>
    </row>
    <row r="1430" spans="62:62">
      <c r="BJ1430" s="176"/>
    </row>
    <row r="1431" spans="62:62">
      <c r="BJ1431" s="176"/>
    </row>
    <row r="1432" spans="62:62">
      <c r="BJ1432" s="176"/>
    </row>
    <row r="1433" spans="62:62">
      <c r="BJ1433" s="176"/>
    </row>
    <row r="1434" spans="62:62">
      <c r="BJ1434" s="176"/>
    </row>
    <row r="1435" spans="62:62">
      <c r="BJ1435" s="176"/>
    </row>
    <row r="1436" spans="62:62">
      <c r="BJ1436" s="176"/>
    </row>
    <row r="1437" spans="62:62">
      <c r="BJ1437" s="176"/>
    </row>
    <row r="1438" spans="62:62">
      <c r="BJ1438" s="176"/>
    </row>
    <row r="1439" spans="62:62">
      <c r="BJ1439" s="176"/>
    </row>
    <row r="1440" spans="62:62">
      <c r="BJ1440" s="176"/>
    </row>
    <row r="1441" spans="62:62">
      <c r="BJ1441" s="176"/>
    </row>
    <row r="1442" spans="62:62">
      <c r="BJ1442" s="176"/>
    </row>
    <row r="1443" spans="62:62">
      <c r="BJ1443" s="176"/>
    </row>
    <row r="1444" spans="62:62">
      <c r="BJ1444" s="176"/>
    </row>
    <row r="1445" spans="62:62">
      <c r="BJ1445" s="176"/>
    </row>
    <row r="1446" spans="62:62">
      <c r="BJ1446" s="176"/>
    </row>
    <row r="1447" spans="62:62">
      <c r="BJ1447" s="176"/>
    </row>
    <row r="1448" spans="62:62">
      <c r="BJ1448" s="176"/>
    </row>
    <row r="1449" spans="62:62">
      <c r="BJ1449" s="176"/>
    </row>
    <row r="1450" spans="62:62">
      <c r="BJ1450" s="176"/>
    </row>
    <row r="1451" spans="62:62">
      <c r="BJ1451" s="176"/>
    </row>
    <row r="1452" spans="62:62">
      <c r="BJ1452" s="176"/>
    </row>
    <row r="1453" spans="62:62">
      <c r="BJ1453" s="176"/>
    </row>
    <row r="1454" spans="62:62">
      <c r="BJ1454" s="176"/>
    </row>
    <row r="1455" spans="62:62">
      <c r="BJ1455" s="176"/>
    </row>
    <row r="1456" spans="62:62">
      <c r="BJ1456" s="176"/>
    </row>
    <row r="1457" spans="62:62">
      <c r="BJ1457" s="176"/>
    </row>
    <row r="1458" spans="62:62">
      <c r="BJ1458" s="176"/>
    </row>
    <row r="1459" spans="62:62">
      <c r="BJ1459" s="176"/>
    </row>
    <row r="1460" spans="62:62">
      <c r="BJ1460" s="176"/>
    </row>
    <row r="1461" spans="62:62">
      <c r="BJ1461" s="176"/>
    </row>
    <row r="1462" spans="62:62">
      <c r="BJ1462" s="176"/>
    </row>
    <row r="1463" spans="62:62">
      <c r="BJ1463" s="176"/>
    </row>
    <row r="1464" spans="62:62">
      <c r="BJ1464" s="176"/>
    </row>
    <row r="1465" spans="62:62">
      <c r="BJ1465" s="176"/>
    </row>
    <row r="1466" spans="62:62">
      <c r="BJ1466" s="176"/>
    </row>
    <row r="1467" spans="62:62">
      <c r="BJ1467" s="176"/>
    </row>
    <row r="1468" spans="62:62">
      <c r="BJ1468" s="176"/>
    </row>
    <row r="1469" spans="62:62">
      <c r="BJ1469" s="176"/>
    </row>
    <row r="1470" spans="62:62">
      <c r="BJ1470" s="176"/>
    </row>
    <row r="1471" spans="62:62">
      <c r="BJ1471" s="176"/>
    </row>
    <row r="1472" spans="62:62">
      <c r="BJ1472" s="176"/>
    </row>
    <row r="1473" spans="62:62">
      <c r="BJ1473" s="176"/>
    </row>
    <row r="1474" spans="62:62">
      <c r="BJ1474" s="176"/>
    </row>
    <row r="1475" spans="62:62">
      <c r="BJ1475" s="176"/>
    </row>
    <row r="1476" spans="62:62">
      <c r="BJ1476" s="176"/>
    </row>
    <row r="1477" spans="62:62">
      <c r="BJ1477" s="176"/>
    </row>
    <row r="1478" spans="62:62">
      <c r="BJ1478" s="176"/>
    </row>
    <row r="1479" spans="62:62">
      <c r="BJ1479" s="176"/>
    </row>
    <row r="1480" spans="62:62">
      <c r="BJ1480" s="176"/>
    </row>
    <row r="1481" spans="62:62">
      <c r="BJ1481" s="176"/>
    </row>
    <row r="1482" spans="62:62">
      <c r="BJ1482" s="176"/>
    </row>
    <row r="1483" spans="62:62">
      <c r="BJ1483" s="176"/>
    </row>
    <row r="1484" spans="62:62">
      <c r="BJ1484" s="176"/>
    </row>
    <row r="1485" spans="62:62">
      <c r="BJ1485" s="176"/>
    </row>
    <row r="1486" spans="62:62">
      <c r="BJ1486" s="176"/>
    </row>
    <row r="1487" spans="62:62">
      <c r="BJ1487" s="176"/>
    </row>
    <row r="1488" spans="62:62">
      <c r="BJ1488" s="176"/>
    </row>
    <row r="1489" spans="62:62">
      <c r="BJ1489" s="176"/>
    </row>
    <row r="1490" spans="62:62">
      <c r="BJ1490" s="176"/>
    </row>
    <row r="1491" spans="62:62">
      <c r="BJ1491" s="176"/>
    </row>
    <row r="1492" spans="62:62">
      <c r="BJ1492" s="176"/>
    </row>
    <row r="1493" spans="62:62">
      <c r="BJ1493" s="176"/>
    </row>
    <row r="1494" spans="62:62">
      <c r="BJ1494" s="176"/>
    </row>
    <row r="1495" spans="62:62">
      <c r="BJ1495" s="176"/>
    </row>
    <row r="1496" spans="62:62">
      <c r="BJ1496" s="176"/>
    </row>
    <row r="1497" spans="62:62">
      <c r="BJ1497" s="176"/>
    </row>
    <row r="1498" spans="62:62">
      <c r="BJ1498" s="176"/>
    </row>
    <row r="1499" spans="62:62">
      <c r="BJ1499" s="176"/>
    </row>
    <row r="1500" spans="62:62">
      <c r="BJ1500" s="176"/>
    </row>
    <row r="1501" spans="62:62">
      <c r="BJ1501" s="176"/>
    </row>
    <row r="1502" spans="62:62">
      <c r="BJ1502" s="176"/>
    </row>
    <row r="1503" spans="62:62">
      <c r="BJ1503" s="176"/>
    </row>
    <row r="1504" spans="62:62">
      <c r="BJ1504" s="176"/>
    </row>
    <row r="1505" spans="62:62">
      <c r="BJ1505" s="176"/>
    </row>
    <row r="1506" spans="62:62">
      <c r="BJ1506" s="176"/>
    </row>
    <row r="1507" spans="62:62">
      <c r="BJ1507" s="176"/>
    </row>
    <row r="1508" spans="62:62">
      <c r="BJ1508" s="176"/>
    </row>
    <row r="1509" spans="62:62">
      <c r="BJ1509" s="176"/>
    </row>
    <row r="1510" spans="62:62">
      <c r="BJ1510" s="176"/>
    </row>
    <row r="1511" spans="62:62">
      <c r="BJ1511" s="176"/>
    </row>
    <row r="1512" spans="62:62">
      <c r="BJ1512" s="176"/>
    </row>
    <row r="1513" spans="62:62">
      <c r="BJ1513" s="176"/>
    </row>
    <row r="1514" spans="62:62">
      <c r="BJ1514" s="176"/>
    </row>
    <row r="1515" spans="62:62">
      <c r="BJ1515" s="176"/>
    </row>
    <row r="1516" spans="62:62">
      <c r="BJ1516" s="176"/>
    </row>
    <row r="1517" spans="62:62">
      <c r="BJ1517" s="176"/>
    </row>
    <row r="1518" spans="62:62">
      <c r="BJ1518" s="176"/>
    </row>
    <row r="1519" spans="62:62">
      <c r="BJ1519" s="176"/>
    </row>
    <row r="1520" spans="62:62">
      <c r="BJ1520" s="176"/>
    </row>
    <row r="1521" spans="62:62">
      <c r="BJ1521" s="176"/>
    </row>
    <row r="1522" spans="62:62">
      <c r="BJ1522" s="176"/>
    </row>
    <row r="1523" spans="62:62">
      <c r="BJ1523" s="176"/>
    </row>
    <row r="1524" spans="62:62">
      <c r="BJ1524" s="176"/>
    </row>
    <row r="1525" spans="62:62">
      <c r="BJ1525" s="176"/>
    </row>
    <row r="1526" spans="62:62">
      <c r="BJ1526" s="176"/>
    </row>
    <row r="1527" spans="62:62">
      <c r="BJ1527" s="176"/>
    </row>
    <row r="1528" spans="62:62">
      <c r="BJ1528" s="176"/>
    </row>
    <row r="1529" spans="62:62">
      <c r="BJ1529" s="176"/>
    </row>
    <row r="1530" spans="62:62">
      <c r="BJ1530" s="176"/>
    </row>
    <row r="1531" spans="62:62">
      <c r="BJ1531" s="176"/>
    </row>
    <row r="1532" spans="62:62">
      <c r="BJ1532" s="176"/>
    </row>
    <row r="1533" spans="62:62">
      <c r="BJ1533" s="176"/>
    </row>
    <row r="1534" spans="62:62">
      <c r="BJ1534" s="176"/>
    </row>
    <row r="1535" spans="62:62">
      <c r="BJ1535" s="176"/>
    </row>
    <row r="1536" spans="62:62">
      <c r="BJ1536" s="176"/>
    </row>
    <row r="1537" spans="62:62">
      <c r="BJ1537" s="176"/>
    </row>
    <row r="1538" spans="62:62">
      <c r="BJ1538" s="176"/>
    </row>
    <row r="1539" spans="62:62">
      <c r="BJ1539" s="176"/>
    </row>
    <row r="1540" spans="62:62">
      <c r="BJ1540" s="176"/>
    </row>
    <row r="1541" spans="62:62">
      <c r="BJ1541" s="176"/>
    </row>
    <row r="1542" spans="62:62">
      <c r="BJ1542" s="176"/>
    </row>
    <row r="1543" spans="62:62">
      <c r="BJ1543" s="176"/>
    </row>
    <row r="1544" spans="62:62">
      <c r="BJ1544" s="176"/>
    </row>
    <row r="1545" spans="62:62">
      <c r="BJ1545" s="176"/>
    </row>
    <row r="1546" spans="62:62">
      <c r="BJ1546" s="176"/>
    </row>
    <row r="1547" spans="62:62">
      <c r="BJ1547" s="176"/>
    </row>
    <row r="1548" spans="62:62">
      <c r="BJ1548" s="176"/>
    </row>
    <row r="1549" spans="62:62">
      <c r="BJ1549" s="176"/>
    </row>
    <row r="1550" spans="62:62">
      <c r="BJ1550" s="176"/>
    </row>
    <row r="1551" spans="62:62">
      <c r="BJ1551" s="176"/>
    </row>
    <row r="1552" spans="62:62">
      <c r="BJ1552" s="176"/>
    </row>
    <row r="1553" spans="62:62">
      <c r="BJ1553" s="176"/>
    </row>
    <row r="1554" spans="62:62">
      <c r="BJ1554" s="176"/>
    </row>
    <row r="1555" spans="62:62">
      <c r="BJ1555" s="176"/>
    </row>
    <row r="1556" spans="62:62">
      <c r="BJ1556" s="176"/>
    </row>
    <row r="1557" spans="62:62">
      <c r="BJ1557" s="176"/>
    </row>
    <row r="1558" spans="62:62">
      <c r="BJ1558" s="176"/>
    </row>
    <row r="1559" spans="62:62">
      <c r="BJ1559" s="176"/>
    </row>
    <row r="1560" spans="62:62">
      <c r="BJ1560" s="176"/>
    </row>
    <row r="1561" spans="62:62">
      <c r="BJ1561" s="176"/>
    </row>
    <row r="1562" spans="62:62">
      <c r="BJ1562" s="176"/>
    </row>
    <row r="1563" spans="62:62">
      <c r="BJ1563" s="176"/>
    </row>
    <row r="1564" spans="62:62">
      <c r="BJ1564" s="176"/>
    </row>
    <row r="1565" spans="62:62">
      <c r="BJ1565" s="176"/>
    </row>
    <row r="1566" spans="62:62">
      <c r="BJ1566" s="176"/>
    </row>
    <row r="1567" spans="62:62">
      <c r="BJ1567" s="176"/>
    </row>
    <row r="1568" spans="62:62">
      <c r="BJ1568" s="176"/>
    </row>
    <row r="1569" spans="62:62">
      <c r="BJ1569" s="176"/>
    </row>
    <row r="1570" spans="62:62">
      <c r="BJ1570" s="176"/>
    </row>
    <row r="1571" spans="62:62">
      <c r="BJ1571" s="176"/>
    </row>
    <row r="1572" spans="62:62">
      <c r="BJ1572" s="176"/>
    </row>
    <row r="1573" spans="62:62">
      <c r="BJ1573" s="176"/>
    </row>
    <row r="1574" spans="62:62">
      <c r="BJ1574" s="176"/>
    </row>
    <row r="1575" spans="62:62">
      <c r="BJ1575" s="176"/>
    </row>
    <row r="1576" spans="62:62">
      <c r="BJ1576" s="176"/>
    </row>
    <row r="1577" spans="62:62">
      <c r="BJ1577" s="176"/>
    </row>
    <row r="1578" spans="62:62">
      <c r="BJ1578" s="176"/>
    </row>
    <row r="1579" spans="62:62">
      <c r="BJ1579" s="176"/>
    </row>
    <row r="1580" spans="62:62">
      <c r="BJ1580" s="176"/>
    </row>
    <row r="1581" spans="62:62">
      <c r="BJ1581" s="176"/>
    </row>
    <row r="1582" spans="62:62">
      <c r="BJ1582" s="176"/>
    </row>
    <row r="1583" spans="62:62">
      <c r="BJ1583" s="176"/>
    </row>
    <row r="1584" spans="62:62">
      <c r="BJ1584" s="176"/>
    </row>
    <row r="1585" spans="62:62">
      <c r="BJ1585" s="176"/>
    </row>
    <row r="1586" spans="62:62">
      <c r="BJ1586" s="176"/>
    </row>
    <row r="1587" spans="62:62">
      <c r="BJ1587" s="176"/>
    </row>
    <row r="1588" spans="62:62">
      <c r="BJ1588" s="176"/>
    </row>
    <row r="1589" spans="62:62">
      <c r="BJ1589" s="176"/>
    </row>
    <row r="1590" spans="62:62">
      <c r="BJ1590" s="176"/>
    </row>
    <row r="1591" spans="62:62">
      <c r="BJ1591" s="176"/>
    </row>
    <row r="1592" spans="62:62">
      <c r="BJ1592" s="176"/>
    </row>
    <row r="1593" spans="62:62">
      <c r="BJ1593" s="176"/>
    </row>
    <row r="1594" spans="62:62">
      <c r="BJ1594" s="176"/>
    </row>
    <row r="1595" spans="62:62">
      <c r="BJ1595" s="176"/>
    </row>
    <row r="1596" spans="62:62">
      <c r="BJ1596" s="176"/>
    </row>
    <row r="1597" spans="62:62">
      <c r="BJ1597" s="176"/>
    </row>
    <row r="1598" spans="62:62">
      <c r="BJ1598" s="176"/>
    </row>
    <row r="1599" spans="62:62">
      <c r="BJ1599" s="176"/>
    </row>
    <row r="1600" spans="62:62">
      <c r="BJ1600" s="176"/>
    </row>
    <row r="1601" spans="62:62">
      <c r="BJ1601" s="176"/>
    </row>
    <row r="1602" spans="62:62">
      <c r="BJ1602" s="176"/>
    </row>
    <row r="1603" spans="62:62">
      <c r="BJ1603" s="176"/>
    </row>
    <row r="1604" spans="62:62">
      <c r="BJ1604" s="176"/>
    </row>
    <row r="1605" spans="62:62">
      <c r="BJ1605" s="176"/>
    </row>
    <row r="1606" spans="62:62">
      <c r="BJ1606" s="176"/>
    </row>
    <row r="1607" spans="62:62">
      <c r="BJ1607" s="176"/>
    </row>
    <row r="1608" spans="62:62">
      <c r="BJ1608" s="176"/>
    </row>
    <row r="1609" spans="62:62">
      <c r="BJ1609" s="176"/>
    </row>
    <row r="1610" spans="62:62">
      <c r="BJ1610" s="176"/>
    </row>
    <row r="1611" spans="62:62">
      <c r="BJ1611" s="176"/>
    </row>
    <row r="1612" spans="62:62">
      <c r="BJ1612" s="176"/>
    </row>
    <row r="1613" spans="62:62">
      <c r="BJ1613" s="176"/>
    </row>
    <row r="1614" spans="62:62">
      <c r="BJ1614" s="176"/>
    </row>
    <row r="1615" spans="62:62">
      <c r="BJ1615" s="176"/>
    </row>
    <row r="1616" spans="62:62">
      <c r="BJ1616" s="176"/>
    </row>
    <row r="1617" spans="62:62">
      <c r="BJ1617" s="176"/>
    </row>
    <row r="1618" spans="62:62">
      <c r="BJ1618" s="176"/>
    </row>
    <row r="1619" spans="62:62">
      <c r="BJ1619" s="176"/>
    </row>
    <row r="1620" spans="62:62">
      <c r="BJ1620" s="176"/>
    </row>
    <row r="1621" spans="62:62">
      <c r="BJ1621" s="176"/>
    </row>
    <row r="1622" spans="62:62">
      <c r="BJ1622" s="176"/>
    </row>
    <row r="1623" spans="62:62">
      <c r="BJ1623" s="176"/>
    </row>
    <row r="1624" spans="62:62">
      <c r="BJ1624" s="176"/>
    </row>
    <row r="1625" spans="62:62">
      <c r="BJ1625" s="176"/>
    </row>
    <row r="1626" spans="62:62">
      <c r="BJ1626" s="176"/>
    </row>
    <row r="1627" spans="62:62">
      <c r="BJ1627" s="176"/>
    </row>
    <row r="1628" spans="62:62">
      <c r="BJ1628" s="176"/>
    </row>
    <row r="1629" spans="62:62">
      <c r="BJ1629" s="176"/>
    </row>
    <row r="1630" spans="62:62">
      <c r="BJ1630" s="176"/>
    </row>
    <row r="1631" spans="62:62">
      <c r="BJ1631" s="176"/>
    </row>
    <row r="1632" spans="62:62">
      <c r="BJ1632" s="176"/>
    </row>
    <row r="1633" spans="62:62">
      <c r="BJ1633" s="176"/>
    </row>
    <row r="1634" spans="62:62">
      <c r="BJ1634" s="176"/>
    </row>
    <row r="1635" spans="62:62">
      <c r="BJ1635" s="176"/>
    </row>
    <row r="1636" spans="62:62">
      <c r="BJ1636" s="176"/>
    </row>
    <row r="1637" spans="62:62">
      <c r="BJ1637" s="176"/>
    </row>
    <row r="1638" spans="62:62">
      <c r="BJ1638" s="176"/>
    </row>
    <row r="1639" spans="62:62">
      <c r="BJ1639" s="176"/>
    </row>
    <row r="1640" spans="62:62">
      <c r="BJ1640" s="176"/>
    </row>
    <row r="1641" spans="62:62">
      <c r="BJ1641" s="176"/>
    </row>
    <row r="1642" spans="62:62">
      <c r="BJ1642" s="176"/>
    </row>
    <row r="1643" spans="62:62">
      <c r="BJ1643" s="176"/>
    </row>
    <row r="1644" spans="62:62">
      <c r="BJ1644" s="176"/>
    </row>
    <row r="1645" spans="62:62">
      <c r="BJ1645" s="176"/>
    </row>
    <row r="1646" spans="62:62">
      <c r="BJ1646" s="176"/>
    </row>
    <row r="1647" spans="62:62">
      <c r="BJ1647" s="176"/>
    </row>
    <row r="1648" spans="62:62">
      <c r="BJ1648" s="176"/>
    </row>
    <row r="1649" spans="62:62">
      <c r="BJ1649" s="176"/>
    </row>
    <row r="1650" spans="62:62">
      <c r="BJ1650" s="176"/>
    </row>
    <row r="1651" spans="62:62">
      <c r="BJ1651" s="176"/>
    </row>
    <row r="1652" spans="62:62">
      <c r="BJ1652" s="176"/>
    </row>
    <row r="1653" spans="62:62">
      <c r="BJ1653" s="176"/>
    </row>
    <row r="1654" spans="62:62">
      <c r="BJ1654" s="176"/>
    </row>
    <row r="1655" spans="62:62">
      <c r="BJ1655" s="176"/>
    </row>
    <row r="1656" spans="62:62">
      <c r="BJ1656" s="176"/>
    </row>
    <row r="1657" spans="62:62">
      <c r="BJ1657" s="176"/>
    </row>
    <row r="1658" spans="62:62">
      <c r="BJ1658" s="176"/>
    </row>
    <row r="1659" spans="62:62">
      <c r="BJ1659" s="176"/>
    </row>
    <row r="1660" spans="62:62">
      <c r="BJ1660" s="176"/>
    </row>
    <row r="1661" spans="62:62">
      <c r="BJ1661" s="176"/>
    </row>
    <row r="1662" spans="62:62">
      <c r="BJ1662" s="176"/>
    </row>
    <row r="1663" spans="62:62">
      <c r="BJ1663" s="176"/>
    </row>
    <row r="1664" spans="62:62">
      <c r="BJ1664" s="176"/>
    </row>
    <row r="1665" spans="62:62">
      <c r="BJ1665" s="176"/>
    </row>
    <row r="1666" spans="62:62">
      <c r="BJ1666" s="176"/>
    </row>
    <row r="1667" spans="62:62">
      <c r="BJ1667" s="176"/>
    </row>
    <row r="1668" spans="62:62">
      <c r="BJ1668" s="176"/>
    </row>
    <row r="1669" spans="62:62">
      <c r="BJ1669" s="176"/>
    </row>
    <row r="1670" spans="62:62">
      <c r="BJ1670" s="176"/>
    </row>
    <row r="1671" spans="62:62">
      <c r="BJ1671" s="176"/>
    </row>
    <row r="1672" spans="62:62">
      <c r="BJ1672" s="176"/>
    </row>
    <row r="1673" spans="62:62">
      <c r="BJ1673" s="176"/>
    </row>
    <row r="1674" spans="62:62">
      <c r="BJ1674" s="176"/>
    </row>
    <row r="1675" spans="62:62">
      <c r="BJ1675" s="176"/>
    </row>
    <row r="1676" spans="62:62">
      <c r="BJ1676" s="176"/>
    </row>
    <row r="1677" spans="62:62">
      <c r="BJ1677" s="176"/>
    </row>
    <row r="1678" spans="62:62">
      <c r="BJ1678" s="176"/>
    </row>
    <row r="1679" spans="62:62">
      <c r="BJ1679" s="176"/>
    </row>
    <row r="1680" spans="62:62">
      <c r="BJ1680" s="176"/>
    </row>
    <row r="1681" spans="62:62">
      <c r="BJ1681" s="176"/>
    </row>
    <row r="1682" spans="62:62">
      <c r="BJ1682" s="176"/>
    </row>
    <row r="1683" spans="62:62">
      <c r="BJ1683" s="176"/>
    </row>
    <row r="1684" spans="62:62">
      <c r="BJ1684" s="176"/>
    </row>
    <row r="1685" spans="62:62">
      <c r="BJ1685" s="176"/>
    </row>
    <row r="1686" spans="62:62">
      <c r="BJ1686" s="176"/>
    </row>
    <row r="1687" spans="62:62">
      <c r="BJ1687" s="176"/>
    </row>
    <row r="1688" spans="62:62">
      <c r="BJ1688" s="176"/>
    </row>
    <row r="1689" spans="62:62">
      <c r="BJ1689" s="176"/>
    </row>
    <row r="1690" spans="62:62">
      <c r="BJ1690" s="176"/>
    </row>
    <row r="1691" spans="62:62">
      <c r="BJ1691" s="176"/>
    </row>
    <row r="1692" spans="62:62">
      <c r="BJ1692" s="176"/>
    </row>
    <row r="1693" spans="62:62">
      <c r="BJ1693" s="176"/>
    </row>
    <row r="1694" spans="62:62">
      <c r="BJ1694" s="176"/>
    </row>
    <row r="1695" spans="62:62">
      <c r="BJ1695" s="176"/>
    </row>
    <row r="1696" spans="62:62">
      <c r="BJ1696" s="176"/>
    </row>
    <row r="1697" spans="62:62">
      <c r="BJ1697" s="176"/>
    </row>
    <row r="1698" spans="62:62">
      <c r="BJ1698" s="176"/>
    </row>
    <row r="1699" spans="62:62">
      <c r="BJ1699" s="176"/>
    </row>
    <row r="1700" spans="62:62">
      <c r="BJ1700" s="176"/>
    </row>
    <row r="1701" spans="62:62">
      <c r="BJ1701" s="176"/>
    </row>
    <row r="1702" spans="62:62">
      <c r="BJ1702" s="176"/>
    </row>
    <row r="1703" spans="62:62">
      <c r="BJ1703" s="176"/>
    </row>
    <row r="1704" spans="62:62">
      <c r="BJ1704" s="176"/>
    </row>
    <row r="1705" spans="62:62">
      <c r="BJ1705" s="176"/>
    </row>
    <row r="1706" spans="62:62">
      <c r="BJ1706" s="176"/>
    </row>
    <row r="1707" spans="62:62">
      <c r="BJ1707" s="176"/>
    </row>
    <row r="1708" spans="62:62">
      <c r="BJ1708" s="176"/>
    </row>
    <row r="1709" spans="62:62">
      <c r="BJ1709" s="176"/>
    </row>
    <row r="1710" spans="62:62">
      <c r="BJ1710" s="176"/>
    </row>
    <row r="1711" spans="62:62">
      <c r="BJ1711" s="176"/>
    </row>
    <row r="1712" spans="62:62">
      <c r="BJ1712" s="176"/>
    </row>
    <row r="1713" spans="62:62">
      <c r="BJ1713" s="176"/>
    </row>
    <row r="1714" spans="62:62">
      <c r="BJ1714" s="176"/>
    </row>
    <row r="1715" spans="62:62">
      <c r="BJ1715" s="176"/>
    </row>
    <row r="1716" spans="62:62">
      <c r="BJ1716" s="176"/>
    </row>
    <row r="1717" spans="62:62">
      <c r="BJ1717" s="176"/>
    </row>
    <row r="1718" spans="62:62">
      <c r="BJ1718" s="176"/>
    </row>
    <row r="1719" spans="62:62">
      <c r="BJ1719" s="176"/>
    </row>
    <row r="1720" spans="62:62">
      <c r="BJ1720" s="176"/>
    </row>
    <row r="1721" spans="62:62">
      <c r="BJ1721" s="176"/>
    </row>
    <row r="1722" spans="62:62">
      <c r="BJ1722" s="176"/>
    </row>
    <row r="1723" spans="62:62">
      <c r="BJ1723" s="176"/>
    </row>
    <row r="1724" spans="62:62">
      <c r="BJ1724" s="176"/>
    </row>
    <row r="1725" spans="62:62">
      <c r="BJ1725" s="176"/>
    </row>
    <row r="1726" spans="62:62">
      <c r="BJ1726" s="176"/>
    </row>
    <row r="1727" spans="62:62">
      <c r="BJ1727" s="176"/>
    </row>
    <row r="1728" spans="62:62">
      <c r="BJ1728" s="176"/>
    </row>
    <row r="1729" spans="62:62">
      <c r="BJ1729" s="176"/>
    </row>
    <row r="1730" spans="62:62">
      <c r="BJ1730" s="176"/>
    </row>
    <row r="1731" spans="62:62">
      <c r="BJ1731" s="176"/>
    </row>
    <row r="1732" spans="62:62">
      <c r="BJ1732" s="176"/>
    </row>
    <row r="1733" spans="62:62">
      <c r="BJ1733" s="176"/>
    </row>
    <row r="1734" spans="62:62">
      <c r="BJ1734" s="176"/>
    </row>
    <row r="1735" spans="62:62">
      <c r="BJ1735" s="176"/>
    </row>
    <row r="1736" spans="62:62">
      <c r="BJ1736" s="176"/>
    </row>
    <row r="1737" spans="62:62">
      <c r="BJ1737" s="176"/>
    </row>
    <row r="1738" spans="62:62">
      <c r="BJ1738" s="176"/>
    </row>
    <row r="1739" spans="62:62">
      <c r="BJ1739" s="176"/>
    </row>
    <row r="1740" spans="62:62">
      <c r="BJ1740" s="176"/>
    </row>
    <row r="1741" spans="62:62">
      <c r="BJ1741" s="176"/>
    </row>
    <row r="1742" spans="62:62">
      <c r="BJ1742" s="176"/>
    </row>
    <row r="1743" spans="62:62">
      <c r="BJ1743" s="176"/>
    </row>
    <row r="1744" spans="62:62">
      <c r="BJ1744" s="176"/>
    </row>
    <row r="1745" spans="62:62">
      <c r="BJ1745" s="176"/>
    </row>
    <row r="1746" spans="62:62">
      <c r="BJ1746" s="176"/>
    </row>
    <row r="1747" spans="62:62">
      <c r="BJ1747" s="176"/>
    </row>
    <row r="1748" spans="62:62">
      <c r="BJ1748" s="176"/>
    </row>
    <row r="1749" spans="62:62">
      <c r="BJ1749" s="176"/>
    </row>
    <row r="1750" spans="62:62">
      <c r="BJ1750" s="176"/>
    </row>
    <row r="1751" spans="62:62">
      <c r="BJ1751" s="176"/>
    </row>
    <row r="1752" spans="62:62">
      <c r="BJ1752" s="176"/>
    </row>
    <row r="1753" spans="62:62">
      <c r="BJ1753" s="176"/>
    </row>
    <row r="1754" spans="62:62">
      <c r="BJ1754" s="176"/>
    </row>
    <row r="1755" spans="62:62">
      <c r="BJ1755" s="176"/>
    </row>
    <row r="1756" spans="62:62">
      <c r="BJ1756" s="176"/>
    </row>
    <row r="1757" spans="62:62">
      <c r="BJ1757" s="176"/>
    </row>
    <row r="1758" spans="62:62">
      <c r="BJ1758" s="176"/>
    </row>
    <row r="1759" spans="62:62">
      <c r="BJ1759" s="176"/>
    </row>
    <row r="1760" spans="62:62">
      <c r="BJ1760" s="176"/>
    </row>
    <row r="1761" spans="62:62">
      <c r="BJ1761" s="176"/>
    </row>
    <row r="1762" spans="62:62">
      <c r="BJ1762" s="176"/>
    </row>
    <row r="1763" spans="62:62">
      <c r="BJ1763" s="176"/>
    </row>
    <row r="1764" spans="62:62">
      <c r="BJ1764" s="176"/>
    </row>
    <row r="1765" spans="62:62">
      <c r="BJ1765" s="176"/>
    </row>
    <row r="1766" spans="62:62">
      <c r="BJ1766" s="176"/>
    </row>
    <row r="1767" spans="62:62">
      <c r="BJ1767" s="176"/>
    </row>
    <row r="1768" spans="62:62">
      <c r="BJ1768" s="176"/>
    </row>
    <row r="1769" spans="62:62">
      <c r="BJ1769" s="176"/>
    </row>
    <row r="1770" spans="62:62">
      <c r="BJ1770" s="176"/>
    </row>
    <row r="1771" spans="62:62">
      <c r="BJ1771" s="176"/>
    </row>
    <row r="1772" spans="62:62">
      <c r="BJ1772" s="176"/>
    </row>
    <row r="1773" spans="62:62">
      <c r="BJ1773" s="176"/>
    </row>
    <row r="1774" spans="62:62">
      <c r="BJ1774" s="176"/>
    </row>
    <row r="1775" spans="62:62">
      <c r="BJ1775" s="176"/>
    </row>
    <row r="1776" spans="62:62">
      <c r="BJ1776" s="176"/>
    </row>
    <row r="1777" spans="62:62">
      <c r="BJ1777" s="176"/>
    </row>
    <row r="1778" spans="62:62">
      <c r="BJ1778" s="176"/>
    </row>
    <row r="1779" spans="62:62">
      <c r="BJ1779" s="176"/>
    </row>
    <row r="1780" spans="62:62">
      <c r="BJ1780" s="176"/>
    </row>
    <row r="1781" spans="62:62">
      <c r="BJ1781" s="176"/>
    </row>
    <row r="1782" spans="62:62">
      <c r="BJ1782" s="176"/>
    </row>
    <row r="1783" spans="62:62">
      <c r="BJ1783" s="176"/>
    </row>
    <row r="1784" spans="62:62">
      <c r="BJ1784" s="176"/>
    </row>
    <row r="1785" spans="62:62">
      <c r="BJ1785" s="176"/>
    </row>
    <row r="1786" spans="62:62">
      <c r="BJ1786" s="176"/>
    </row>
    <row r="1787" spans="62:62">
      <c r="BJ1787" s="176"/>
    </row>
    <row r="1788" spans="62:62">
      <c r="BJ1788" s="176"/>
    </row>
    <row r="1789" spans="62:62">
      <c r="BJ1789" s="176"/>
    </row>
    <row r="1790" spans="62:62">
      <c r="BJ1790" s="176"/>
    </row>
    <row r="1791" spans="62:62">
      <c r="BJ1791" s="176"/>
    </row>
    <row r="1792" spans="62:62">
      <c r="BJ1792" s="176"/>
    </row>
    <row r="1793" spans="62:62">
      <c r="BJ1793" s="176"/>
    </row>
    <row r="1794" spans="62:62">
      <c r="BJ1794" s="176"/>
    </row>
    <row r="1795" spans="62:62">
      <c r="BJ1795" s="176"/>
    </row>
    <row r="1796" spans="62:62">
      <c r="BJ1796" s="176"/>
    </row>
    <row r="1797" spans="62:62">
      <c r="BJ1797" s="176"/>
    </row>
    <row r="1798" spans="62:62">
      <c r="BJ1798" s="176"/>
    </row>
    <row r="1799" spans="62:62">
      <c r="BJ1799" s="176"/>
    </row>
    <row r="1800" spans="62:62">
      <c r="BJ1800" s="176"/>
    </row>
    <row r="1801" spans="62:62">
      <c r="BJ1801" s="176"/>
    </row>
    <row r="1802" spans="62:62">
      <c r="BJ1802" s="176"/>
    </row>
    <row r="1803" spans="62:62">
      <c r="BJ1803" s="176"/>
    </row>
    <row r="1804" spans="62:62">
      <c r="BJ1804" s="176"/>
    </row>
    <row r="1805" spans="62:62">
      <c r="BJ1805" s="176"/>
    </row>
    <row r="1806" spans="62:62">
      <c r="BJ1806" s="176"/>
    </row>
    <row r="1807" spans="62:62">
      <c r="BJ1807" s="176"/>
    </row>
    <row r="1808" spans="62:62">
      <c r="BJ1808" s="176"/>
    </row>
    <row r="1809" spans="62:62">
      <c r="BJ1809" s="176"/>
    </row>
    <row r="1810" spans="62:62">
      <c r="BJ1810" s="176"/>
    </row>
    <row r="1811" spans="62:62">
      <c r="BJ1811" s="176"/>
    </row>
    <row r="1812" spans="62:62">
      <c r="BJ1812" s="176"/>
    </row>
    <row r="1813" spans="62:62">
      <c r="BJ1813" s="176"/>
    </row>
    <row r="1814" spans="62:62">
      <c r="BJ1814" s="176"/>
    </row>
    <row r="1815" spans="62:62">
      <c r="BJ1815" s="176"/>
    </row>
    <row r="1816" spans="62:62">
      <c r="BJ1816" s="176"/>
    </row>
    <row r="1817" spans="62:62">
      <c r="BJ1817" s="176"/>
    </row>
    <row r="1818" spans="62:62">
      <c r="BJ1818" s="176"/>
    </row>
    <row r="1819" spans="62:62">
      <c r="BJ1819" s="176"/>
    </row>
    <row r="1820" spans="62:62">
      <c r="BJ1820" s="176"/>
    </row>
    <row r="1821" spans="62:62">
      <c r="BJ1821" s="176"/>
    </row>
    <row r="1822" spans="62:62">
      <c r="BJ1822" s="176"/>
    </row>
    <row r="1823" spans="62:62">
      <c r="BJ1823" s="176"/>
    </row>
    <row r="1824" spans="62:62">
      <c r="BJ1824" s="176"/>
    </row>
    <row r="1825" spans="62:62">
      <c r="BJ1825" s="176"/>
    </row>
    <row r="1826" spans="62:62">
      <c r="BJ1826" s="176"/>
    </row>
    <row r="1827" spans="62:62">
      <c r="BJ1827" s="176"/>
    </row>
    <row r="1828" spans="62:62">
      <c r="BJ1828" s="176"/>
    </row>
    <row r="1829" spans="62:62">
      <c r="BJ1829" s="176"/>
    </row>
    <row r="1830" spans="62:62">
      <c r="BJ1830" s="176"/>
    </row>
    <row r="1831" spans="62:62">
      <c r="BJ1831" s="176"/>
    </row>
    <row r="1832" spans="62:62">
      <c r="BJ1832" s="176"/>
    </row>
    <row r="1833" spans="62:62">
      <c r="BJ1833" s="176"/>
    </row>
    <row r="1834" spans="62:62">
      <c r="BJ1834" s="176"/>
    </row>
    <row r="1835" spans="62:62">
      <c r="BJ1835" s="176"/>
    </row>
    <row r="1836" spans="62:62">
      <c r="BJ1836" s="176"/>
    </row>
    <row r="1837" spans="62:62">
      <c r="BJ1837" s="176"/>
    </row>
    <row r="1838" spans="62:62">
      <c r="BJ1838" s="176"/>
    </row>
    <row r="1839" spans="62:62">
      <c r="BJ1839" s="176"/>
    </row>
    <row r="1840" spans="62:62">
      <c r="BJ1840" s="176"/>
    </row>
    <row r="1841" spans="62:62">
      <c r="BJ1841" s="176"/>
    </row>
    <row r="1842" spans="62:62">
      <c r="BJ1842" s="176"/>
    </row>
    <row r="1843" spans="62:62">
      <c r="BJ1843" s="176"/>
    </row>
    <row r="1844" spans="62:62">
      <c r="BJ1844" s="176"/>
    </row>
    <row r="1845" spans="62:62">
      <c r="BJ1845" s="176"/>
    </row>
    <row r="1846" spans="62:62">
      <c r="BJ1846" s="176"/>
    </row>
    <row r="1847" spans="62:62">
      <c r="BJ1847" s="176"/>
    </row>
    <row r="1848" spans="62:62">
      <c r="BJ1848" s="176"/>
    </row>
    <row r="1849" spans="62:62">
      <c r="BJ1849" s="176"/>
    </row>
    <row r="1850" spans="62:62">
      <c r="BJ1850" s="176"/>
    </row>
    <row r="1851" spans="62:62">
      <c r="BJ1851" s="176"/>
    </row>
    <row r="1852" spans="62:62">
      <c r="BJ1852" s="176"/>
    </row>
    <row r="1853" spans="62:62">
      <c r="BJ1853" s="176"/>
    </row>
    <row r="1854" spans="62:62">
      <c r="BJ1854" s="176"/>
    </row>
    <row r="1855" spans="62:62">
      <c r="BJ1855" s="176"/>
    </row>
    <row r="1856" spans="62:62">
      <c r="BJ1856" s="176"/>
    </row>
    <row r="1857" spans="62:62">
      <c r="BJ1857" s="176"/>
    </row>
    <row r="1858" spans="62:62">
      <c r="BJ1858" s="176"/>
    </row>
    <row r="1859" spans="62:62">
      <c r="BJ1859" s="176"/>
    </row>
    <row r="1860" spans="62:62">
      <c r="BJ1860" s="176"/>
    </row>
    <row r="1861" spans="62:62">
      <c r="BJ1861" s="176"/>
    </row>
    <row r="1862" spans="62:62">
      <c r="BJ1862" s="176"/>
    </row>
    <row r="1863" spans="62:62">
      <c r="BJ1863" s="176"/>
    </row>
    <row r="1864" spans="62:62">
      <c r="BJ1864" s="176"/>
    </row>
    <row r="1865" spans="62:62">
      <c r="BJ1865" s="176"/>
    </row>
    <row r="1866" spans="62:62">
      <c r="BJ1866" s="176"/>
    </row>
    <row r="1867" spans="62:62">
      <c r="BJ1867" s="176"/>
    </row>
    <row r="1868" spans="62:62">
      <c r="BJ1868" s="176"/>
    </row>
    <row r="1869" spans="62:62">
      <c r="BJ1869" s="176"/>
    </row>
    <row r="1870" spans="62:62">
      <c r="BJ1870" s="176"/>
    </row>
    <row r="1871" spans="62:62">
      <c r="BJ1871" s="176"/>
    </row>
    <row r="1872" spans="62:62">
      <c r="BJ1872" s="176"/>
    </row>
    <row r="1873" spans="62:62">
      <c r="BJ1873" s="176"/>
    </row>
    <row r="1874" spans="62:62">
      <c r="BJ1874" s="176"/>
    </row>
    <row r="1875" spans="62:62">
      <c r="BJ1875" s="176"/>
    </row>
    <row r="1876" spans="62:62">
      <c r="BJ1876" s="176"/>
    </row>
    <row r="1877" spans="62:62">
      <c r="BJ1877" s="176"/>
    </row>
    <row r="1878" spans="62:62">
      <c r="BJ1878" s="176"/>
    </row>
    <row r="1879" spans="62:62">
      <c r="BJ1879" s="176"/>
    </row>
    <row r="1880" spans="62:62">
      <c r="BJ1880" s="176"/>
    </row>
    <row r="1881" spans="62:62">
      <c r="BJ1881" s="176"/>
    </row>
    <row r="1882" spans="62:62">
      <c r="BJ1882" s="176"/>
    </row>
    <row r="1883" spans="62:62">
      <c r="BJ1883" s="176"/>
    </row>
    <row r="1884" spans="62:62">
      <c r="BJ1884" s="176"/>
    </row>
    <row r="1885" spans="62:62">
      <c r="BJ1885" s="176"/>
    </row>
    <row r="1886" spans="62:62">
      <c r="BJ1886" s="176"/>
    </row>
    <row r="1887" spans="62:62">
      <c r="BJ1887" s="176"/>
    </row>
    <row r="1888" spans="62:62">
      <c r="BJ1888" s="176"/>
    </row>
    <row r="1889" spans="62:62">
      <c r="BJ1889" s="176"/>
    </row>
    <row r="1890" spans="62:62">
      <c r="BJ1890" s="176"/>
    </row>
    <row r="1891" spans="62:62">
      <c r="BJ1891" s="176"/>
    </row>
    <row r="1892" spans="62:62">
      <c r="BJ1892" s="176"/>
    </row>
    <row r="1893" spans="62:62">
      <c r="BJ1893" s="176"/>
    </row>
    <row r="1894" spans="62:62">
      <c r="BJ1894" s="176"/>
    </row>
    <row r="1895" spans="62:62">
      <c r="BJ1895" s="176"/>
    </row>
    <row r="1896" spans="62:62">
      <c r="BJ1896" s="176"/>
    </row>
    <row r="1897" spans="62:62">
      <c r="BJ1897" s="176"/>
    </row>
    <row r="1898" spans="62:62">
      <c r="BJ1898" s="176"/>
    </row>
    <row r="1899" spans="62:62">
      <c r="BJ1899" s="176"/>
    </row>
    <row r="1900" spans="62:62">
      <c r="BJ1900" s="176"/>
    </row>
    <row r="1901" spans="62:62">
      <c r="BJ1901" s="176"/>
    </row>
    <row r="1902" spans="62:62">
      <c r="BJ1902" s="176"/>
    </row>
    <row r="1903" spans="62:62">
      <c r="BJ1903" s="176"/>
    </row>
    <row r="1904" spans="62:62">
      <c r="BJ1904" s="176"/>
    </row>
    <row r="1905" spans="62:62">
      <c r="BJ1905" s="176"/>
    </row>
    <row r="1906" spans="62:62">
      <c r="BJ1906" s="176"/>
    </row>
    <row r="1907" spans="62:62">
      <c r="BJ1907" s="176"/>
    </row>
    <row r="1908" spans="62:62">
      <c r="BJ1908" s="176"/>
    </row>
    <row r="1909" spans="62:62">
      <c r="BJ1909" s="176"/>
    </row>
    <row r="1910" spans="62:62">
      <c r="BJ1910" s="176"/>
    </row>
    <row r="1911" spans="62:62">
      <c r="BJ1911" s="176"/>
    </row>
    <row r="1912" spans="62:62">
      <c r="BJ1912" s="176"/>
    </row>
    <row r="1913" spans="62:62">
      <c r="BJ1913" s="176"/>
    </row>
    <row r="1914" spans="62:62">
      <c r="BJ1914" s="176"/>
    </row>
    <row r="1915" spans="62:62">
      <c r="BJ1915" s="176"/>
    </row>
    <row r="1916" spans="62:62">
      <c r="BJ1916" s="176"/>
    </row>
    <row r="1917" spans="62:62">
      <c r="BJ1917" s="176"/>
    </row>
    <row r="1918" spans="62:62">
      <c r="BJ1918" s="176"/>
    </row>
    <row r="1919" spans="62:62">
      <c r="BJ1919" s="176"/>
    </row>
    <row r="1920" spans="62:62">
      <c r="BJ1920" s="176"/>
    </row>
    <row r="1921" spans="62:62">
      <c r="BJ1921" s="176"/>
    </row>
    <row r="1922" spans="62:62">
      <c r="BJ1922" s="176"/>
    </row>
    <row r="1923" spans="62:62">
      <c r="BJ1923" s="176"/>
    </row>
    <row r="1924" spans="62:62">
      <c r="BJ1924" s="176"/>
    </row>
    <row r="1925" spans="62:62">
      <c r="BJ1925" s="176"/>
    </row>
    <row r="1926" spans="62:62">
      <c r="BJ1926" s="176"/>
    </row>
    <row r="1927" spans="62:62">
      <c r="BJ1927" s="176"/>
    </row>
    <row r="1928" spans="62:62">
      <c r="BJ1928" s="176"/>
    </row>
    <row r="1929" spans="62:62">
      <c r="BJ1929" s="176"/>
    </row>
    <row r="1930" spans="62:62">
      <c r="BJ1930" s="176"/>
    </row>
    <row r="1931" spans="62:62">
      <c r="BJ1931" s="176"/>
    </row>
    <row r="1932" spans="62:62">
      <c r="BJ1932" s="176"/>
    </row>
    <row r="1933" spans="62:62">
      <c r="BJ1933" s="176"/>
    </row>
    <row r="1934" spans="62:62">
      <c r="BJ1934" s="176"/>
    </row>
    <row r="1935" spans="62:62">
      <c r="BJ1935" s="176"/>
    </row>
    <row r="1936" spans="62:62">
      <c r="BJ1936" s="176"/>
    </row>
    <row r="1937" spans="62:62">
      <c r="BJ1937" s="176"/>
    </row>
    <row r="1938" spans="62:62">
      <c r="BJ1938" s="176"/>
    </row>
    <row r="1939" spans="62:62">
      <c r="BJ1939" s="176"/>
    </row>
    <row r="1940" spans="62:62">
      <c r="BJ1940" s="176"/>
    </row>
    <row r="1941" spans="62:62">
      <c r="BJ1941" s="176"/>
    </row>
    <row r="1942" spans="62:62">
      <c r="BJ1942" s="176"/>
    </row>
    <row r="1943" spans="62:62">
      <c r="BJ1943" s="176"/>
    </row>
    <row r="1944" spans="62:62">
      <c r="BJ1944" s="176"/>
    </row>
    <row r="1945" spans="62:62">
      <c r="BJ1945" s="176"/>
    </row>
    <row r="1946" spans="62:62">
      <c r="BJ1946" s="176"/>
    </row>
    <row r="1947" spans="62:62">
      <c r="BJ1947" s="176"/>
    </row>
    <row r="1948" spans="62:62">
      <c r="BJ1948" s="176"/>
    </row>
    <row r="1949" spans="62:62">
      <c r="BJ1949" s="176"/>
    </row>
    <row r="1950" spans="62:62">
      <c r="BJ1950" s="176"/>
    </row>
    <row r="1951" spans="62:62">
      <c r="BJ1951" s="176"/>
    </row>
    <row r="1952" spans="62:62">
      <c r="BJ1952" s="176"/>
    </row>
    <row r="1953" spans="62:62">
      <c r="BJ1953" s="176"/>
    </row>
    <row r="1954" spans="62:62">
      <c r="BJ1954" s="176"/>
    </row>
    <row r="1955" spans="62:62">
      <c r="BJ1955" s="176"/>
    </row>
    <row r="1956" spans="62:62">
      <c r="BJ1956" s="176"/>
    </row>
    <row r="1957" spans="62:62">
      <c r="BJ1957" s="176"/>
    </row>
    <row r="1958" spans="62:62">
      <c r="BJ1958" s="176"/>
    </row>
    <row r="1959" spans="62:62">
      <c r="BJ1959" s="176"/>
    </row>
    <row r="1960" spans="62:62">
      <c r="BJ1960" s="176"/>
    </row>
    <row r="1961" spans="62:62">
      <c r="BJ1961" s="176"/>
    </row>
    <row r="1962" spans="62:62">
      <c r="BJ1962" s="176"/>
    </row>
    <row r="1963" spans="62:62">
      <c r="BJ1963" s="176"/>
    </row>
    <row r="1964" spans="62:62">
      <c r="BJ1964" s="176"/>
    </row>
    <row r="1965" spans="62:62">
      <c r="BJ1965" s="176"/>
    </row>
    <row r="1966" spans="62:62">
      <c r="BJ1966" s="176"/>
    </row>
    <row r="1967" spans="62:62">
      <c r="BJ1967" s="176"/>
    </row>
    <row r="1968" spans="62:62">
      <c r="BJ1968" s="176"/>
    </row>
    <row r="1969" spans="62:62">
      <c r="BJ1969" s="176"/>
    </row>
    <row r="1970" spans="62:62">
      <c r="BJ1970" s="176"/>
    </row>
    <row r="1971" spans="62:62">
      <c r="BJ1971" s="176"/>
    </row>
    <row r="1972" spans="62:62">
      <c r="BJ1972" s="176"/>
    </row>
    <row r="1973" spans="62:62">
      <c r="BJ1973" s="176"/>
    </row>
    <row r="1974" spans="62:62">
      <c r="BJ1974" s="176"/>
    </row>
    <row r="1975" spans="62:62">
      <c r="BJ1975" s="176"/>
    </row>
    <row r="1976" spans="62:62">
      <c r="BJ1976" s="176"/>
    </row>
    <row r="1977" spans="62:62">
      <c r="BJ1977" s="176"/>
    </row>
    <row r="1978" spans="62:62">
      <c r="BJ1978" s="176"/>
    </row>
    <row r="1979" spans="62:62">
      <c r="BJ1979" s="176"/>
    </row>
    <row r="1980" spans="62:62">
      <c r="BJ1980" s="176"/>
    </row>
    <row r="1981" spans="62:62">
      <c r="BJ1981" s="176"/>
    </row>
    <row r="1982" spans="62:62">
      <c r="BJ1982" s="176"/>
    </row>
    <row r="1983" spans="62:62">
      <c r="BJ1983" s="176"/>
    </row>
    <row r="1984" spans="62:62">
      <c r="BJ1984" s="176"/>
    </row>
    <row r="1985" spans="62:62">
      <c r="BJ1985" s="176"/>
    </row>
    <row r="1986" spans="62:62">
      <c r="BJ1986" s="176"/>
    </row>
    <row r="1987" spans="62:62">
      <c r="BJ1987" s="176"/>
    </row>
    <row r="1988" spans="62:62">
      <c r="BJ1988" s="176"/>
    </row>
    <row r="1989" spans="62:62">
      <c r="BJ1989" s="176"/>
    </row>
    <row r="1990" spans="62:62">
      <c r="BJ1990" s="176"/>
    </row>
    <row r="1991" spans="62:62">
      <c r="BJ1991" s="176"/>
    </row>
    <row r="1992" spans="62:62">
      <c r="BJ1992" s="176"/>
    </row>
    <row r="1993" spans="62:62">
      <c r="BJ1993" s="176"/>
    </row>
    <row r="1994" spans="62:62">
      <c r="BJ1994" s="176"/>
    </row>
    <row r="1995" spans="62:62">
      <c r="BJ1995" s="176"/>
    </row>
    <row r="1996" spans="62:62">
      <c r="BJ1996" s="176"/>
    </row>
    <row r="1997" spans="62:62">
      <c r="BJ1997" s="176"/>
    </row>
    <row r="1998" spans="62:62">
      <c r="BJ1998" s="176"/>
    </row>
    <row r="1999" spans="62:62">
      <c r="BJ1999" s="176"/>
    </row>
    <row r="2000" spans="62:62">
      <c r="BJ2000" s="176"/>
    </row>
    <row r="2001" spans="62:62">
      <c r="BJ2001" s="176"/>
    </row>
    <row r="2002" spans="62:62">
      <c r="BJ2002" s="176"/>
    </row>
    <row r="2003" spans="62:62">
      <c r="BJ2003" s="176"/>
    </row>
    <row r="2004" spans="62:62">
      <c r="BJ2004" s="176"/>
    </row>
    <row r="2005" spans="62:62">
      <c r="BJ2005" s="176"/>
    </row>
    <row r="2006" spans="62:62">
      <c r="BJ2006" s="176"/>
    </row>
    <row r="2007" spans="62:62">
      <c r="BJ2007" s="176"/>
    </row>
    <row r="2008" spans="62:62">
      <c r="BJ2008" s="176"/>
    </row>
    <row r="2009" spans="62:62">
      <c r="BJ2009" s="176"/>
    </row>
    <row r="2010" spans="62:62">
      <c r="BJ2010" s="176"/>
    </row>
    <row r="2011" spans="62:62">
      <c r="BJ2011" s="176"/>
    </row>
    <row r="2012" spans="62:62">
      <c r="BJ2012" s="176"/>
    </row>
    <row r="2013" spans="62:62">
      <c r="BJ2013" s="176"/>
    </row>
    <row r="2014" spans="62:62">
      <c r="BJ2014" s="176"/>
    </row>
    <row r="2015" spans="62:62">
      <c r="BJ2015" s="176"/>
    </row>
    <row r="2016" spans="62:62">
      <c r="BJ2016" s="176"/>
    </row>
    <row r="2017" spans="62:62">
      <c r="BJ2017" s="176"/>
    </row>
    <row r="2018" spans="62:62">
      <c r="BJ2018" s="176"/>
    </row>
    <row r="2019" spans="62:62">
      <c r="BJ2019" s="176"/>
    </row>
    <row r="2020" spans="62:62">
      <c r="BJ2020" s="176"/>
    </row>
    <row r="2021" spans="62:62">
      <c r="BJ2021" s="176"/>
    </row>
    <row r="2022" spans="62:62">
      <c r="BJ2022" s="176"/>
    </row>
    <row r="2023" spans="62:62">
      <c r="BJ2023" s="176"/>
    </row>
    <row r="2024" spans="62:62">
      <c r="BJ2024" s="176"/>
    </row>
    <row r="2025" spans="62:62">
      <c r="BJ2025" s="176"/>
    </row>
    <row r="2026" spans="62:62">
      <c r="BJ2026" s="176"/>
    </row>
    <row r="2027" spans="62:62">
      <c r="BJ2027" s="176"/>
    </row>
    <row r="2028" spans="62:62">
      <c r="BJ2028" s="176"/>
    </row>
    <row r="2029" spans="62:62">
      <c r="BJ2029" s="176"/>
    </row>
    <row r="2030" spans="62:62">
      <c r="BJ2030" s="176"/>
    </row>
    <row r="2031" spans="62:62">
      <c r="BJ2031" s="176"/>
    </row>
    <row r="2032" spans="62:62">
      <c r="BJ2032" s="176"/>
    </row>
    <row r="2033" spans="62:62">
      <c r="BJ2033" s="176"/>
    </row>
    <row r="2034" spans="62:62">
      <c r="BJ2034" s="176"/>
    </row>
    <row r="2035" spans="62:62">
      <c r="BJ2035" s="176"/>
    </row>
    <row r="2036" spans="62:62">
      <c r="BJ2036" s="176"/>
    </row>
    <row r="2037" spans="62:62">
      <c r="BJ2037" s="176"/>
    </row>
    <row r="2038" spans="62:62">
      <c r="BJ2038" s="176"/>
    </row>
    <row r="2039" spans="62:62">
      <c r="BJ2039" s="176"/>
    </row>
    <row r="2040" spans="62:62">
      <c r="BJ2040" s="176"/>
    </row>
    <row r="2041" spans="62:62">
      <c r="BJ2041" s="176"/>
    </row>
    <row r="2042" spans="62:62">
      <c r="BJ2042" s="176"/>
    </row>
    <row r="2043" spans="62:62">
      <c r="BJ2043" s="176"/>
    </row>
    <row r="2044" spans="62:62">
      <c r="BJ2044" s="176"/>
    </row>
    <row r="2045" spans="62:62">
      <c r="BJ2045" s="176"/>
    </row>
    <row r="2046" spans="62:62">
      <c r="BJ2046" s="176"/>
    </row>
    <row r="2047" spans="62:62">
      <c r="BJ2047" s="176"/>
    </row>
    <row r="2048" spans="62:62">
      <c r="BJ2048" s="176"/>
    </row>
    <row r="2049" spans="62:62">
      <c r="BJ2049" s="176"/>
    </row>
    <row r="2050" spans="62:62">
      <c r="BJ2050" s="176"/>
    </row>
    <row r="2051" spans="62:62">
      <c r="BJ2051" s="176"/>
    </row>
    <row r="2052" spans="62:62">
      <c r="BJ2052" s="176"/>
    </row>
    <row r="2053" spans="62:62">
      <c r="BJ2053" s="176"/>
    </row>
    <row r="2054" spans="62:62">
      <c r="BJ2054" s="176"/>
    </row>
    <row r="2055" spans="62:62">
      <c r="BJ2055" s="176"/>
    </row>
    <row r="2056" spans="62:62">
      <c r="BJ2056" s="176"/>
    </row>
    <row r="2057" spans="62:62">
      <c r="BJ2057" s="176"/>
    </row>
    <row r="2058" spans="62:62">
      <c r="BJ2058" s="176"/>
    </row>
    <row r="2059" spans="62:62">
      <c r="BJ2059" s="176"/>
    </row>
    <row r="2060" spans="62:62">
      <c r="BJ2060" s="176"/>
    </row>
    <row r="2061" spans="62:62">
      <c r="BJ2061" s="176"/>
    </row>
    <row r="2062" spans="62:62">
      <c r="BJ2062" s="176"/>
    </row>
    <row r="2063" spans="62:62">
      <c r="BJ2063" s="176"/>
    </row>
    <row r="2064" spans="62:62">
      <c r="BJ2064" s="176"/>
    </row>
    <row r="2065" spans="62:62">
      <c r="BJ2065" s="176"/>
    </row>
    <row r="2066" spans="62:62">
      <c r="BJ2066" s="176"/>
    </row>
    <row r="2067" spans="62:62">
      <c r="BJ2067" s="176"/>
    </row>
    <row r="2068" spans="62:62">
      <c r="BJ2068" s="176"/>
    </row>
    <row r="2069" spans="62:62">
      <c r="BJ2069" s="176"/>
    </row>
    <row r="2070" spans="62:62">
      <c r="BJ2070" s="176"/>
    </row>
    <row r="2071" spans="62:62">
      <c r="BJ2071" s="176"/>
    </row>
    <row r="2072" spans="62:62">
      <c r="BJ2072" s="176"/>
    </row>
    <row r="2073" spans="62:62">
      <c r="BJ2073" s="176"/>
    </row>
    <row r="2074" spans="62:62">
      <c r="BJ2074" s="176"/>
    </row>
    <row r="2075" spans="62:62">
      <c r="BJ2075" s="176"/>
    </row>
    <row r="2076" spans="62:62">
      <c r="BJ2076" s="176"/>
    </row>
    <row r="2077" spans="62:62">
      <c r="BJ2077" s="176"/>
    </row>
    <row r="2078" spans="62:62">
      <c r="BJ2078" s="176"/>
    </row>
    <row r="2079" spans="62:62">
      <c r="BJ2079" s="176"/>
    </row>
    <row r="2080" spans="62:62">
      <c r="BJ2080" s="176"/>
    </row>
    <row r="2081" spans="62:62">
      <c r="BJ2081" s="176"/>
    </row>
    <row r="2082" spans="62:62">
      <c r="BJ2082" s="176"/>
    </row>
    <row r="2083" spans="62:62">
      <c r="BJ2083" s="176"/>
    </row>
    <row r="2084" spans="62:62">
      <c r="BJ2084" s="176"/>
    </row>
    <row r="2085" spans="62:62">
      <c r="BJ2085" s="176"/>
    </row>
    <row r="2086" spans="62:62">
      <c r="BJ2086" s="176"/>
    </row>
    <row r="2087" spans="62:62">
      <c r="BJ2087" s="176"/>
    </row>
    <row r="2088" spans="62:62">
      <c r="BJ2088" s="176"/>
    </row>
    <row r="2089" spans="62:62">
      <c r="BJ2089" s="176"/>
    </row>
    <row r="2090" spans="62:62">
      <c r="BJ2090" s="176"/>
    </row>
    <row r="2091" spans="62:62">
      <c r="BJ2091" s="176"/>
    </row>
    <row r="2092" spans="62:62">
      <c r="BJ2092" s="176"/>
    </row>
    <row r="2093" spans="62:62">
      <c r="BJ2093" s="176"/>
    </row>
    <row r="2094" spans="62:62">
      <c r="BJ2094" s="176"/>
    </row>
    <row r="2095" spans="62:62">
      <c r="BJ2095" s="176"/>
    </row>
    <row r="2096" spans="62:62">
      <c r="BJ2096" s="176"/>
    </row>
    <row r="2097" spans="62:62">
      <c r="BJ2097" s="176"/>
    </row>
    <row r="2098" spans="62:62">
      <c r="BJ2098" s="176"/>
    </row>
    <row r="2099" spans="62:62">
      <c r="BJ2099" s="176"/>
    </row>
    <row r="2100" spans="62:62">
      <c r="BJ2100" s="176"/>
    </row>
    <row r="2101" spans="62:62">
      <c r="BJ2101" s="176"/>
    </row>
    <row r="2102" spans="62:62">
      <c r="BJ2102" s="176"/>
    </row>
    <row r="2103" spans="62:62">
      <c r="BJ2103" s="176"/>
    </row>
    <row r="2104" spans="62:62">
      <c r="BJ2104" s="176"/>
    </row>
    <row r="2105" spans="62:62">
      <c r="BJ2105" s="176"/>
    </row>
    <row r="2106" spans="62:62">
      <c r="BJ2106" s="176"/>
    </row>
    <row r="2107" spans="62:62">
      <c r="BJ2107" s="176"/>
    </row>
    <row r="2108" spans="62:62">
      <c r="BJ2108" s="176"/>
    </row>
    <row r="2109" spans="62:62">
      <c r="BJ2109" s="176"/>
    </row>
    <row r="2110" spans="62:62">
      <c r="BJ2110" s="176"/>
    </row>
    <row r="2111" spans="62:62">
      <c r="BJ2111" s="176"/>
    </row>
    <row r="2112" spans="62:62">
      <c r="BJ2112" s="176"/>
    </row>
    <row r="2113" spans="62:62">
      <c r="BJ2113" s="176"/>
    </row>
    <row r="2114" spans="62:62">
      <c r="BJ2114" s="176"/>
    </row>
    <row r="2115" spans="62:62">
      <c r="BJ2115" s="176"/>
    </row>
    <row r="2116" spans="62:62">
      <c r="BJ2116" s="176"/>
    </row>
    <row r="2117" spans="62:62">
      <c r="BJ2117" s="176"/>
    </row>
    <row r="2118" spans="62:62">
      <c r="BJ2118" s="176"/>
    </row>
    <row r="2119" spans="62:62">
      <c r="BJ2119" s="176"/>
    </row>
    <row r="2120" spans="62:62">
      <c r="BJ2120" s="176"/>
    </row>
    <row r="2121" spans="62:62">
      <c r="BJ2121" s="176"/>
    </row>
    <row r="2122" spans="62:62">
      <c r="BJ2122" s="176"/>
    </row>
    <row r="2123" spans="62:62">
      <c r="BJ2123" s="176"/>
    </row>
    <row r="2124" spans="62:62">
      <c r="BJ2124" s="176"/>
    </row>
    <row r="2125" spans="62:62">
      <c r="BJ2125" s="176"/>
    </row>
    <row r="2126" spans="62:62">
      <c r="BJ2126" s="176"/>
    </row>
    <row r="2127" spans="62:62">
      <c r="BJ2127" s="176"/>
    </row>
    <row r="2128" spans="62:62">
      <c r="BJ2128" s="176"/>
    </row>
    <row r="2129" spans="62:62">
      <c r="BJ2129" s="176"/>
    </row>
    <row r="2130" spans="62:62">
      <c r="BJ2130" s="176"/>
    </row>
    <row r="2131" spans="62:62">
      <c r="BJ2131" s="176"/>
    </row>
    <row r="2132" spans="62:62">
      <c r="BJ2132" s="176"/>
    </row>
    <row r="2133" spans="62:62">
      <c r="BJ2133" s="176"/>
    </row>
    <row r="2134" spans="62:62">
      <c r="BJ2134" s="176"/>
    </row>
    <row r="2135" spans="62:62">
      <c r="BJ2135" s="176"/>
    </row>
    <row r="2136" spans="62:62">
      <c r="BJ2136" s="176"/>
    </row>
    <row r="2137" spans="62:62">
      <c r="BJ2137" s="176"/>
    </row>
    <row r="2138" spans="62:62">
      <c r="BJ2138" s="176"/>
    </row>
    <row r="2139" spans="62:62">
      <c r="BJ2139" s="176"/>
    </row>
    <row r="2140" spans="62:62">
      <c r="BJ2140" s="176"/>
    </row>
    <row r="2141" spans="62:62">
      <c r="BJ2141" s="176"/>
    </row>
    <row r="2142" spans="62:62">
      <c r="BJ2142" s="176"/>
    </row>
    <row r="2143" spans="62:62">
      <c r="BJ2143" s="176"/>
    </row>
    <row r="2144" spans="62:62">
      <c r="BJ2144" s="176"/>
    </row>
    <row r="2145" spans="62:62">
      <c r="BJ2145" s="176"/>
    </row>
    <row r="2146" spans="62:62">
      <c r="BJ2146" s="176"/>
    </row>
    <row r="2147" spans="62:62">
      <c r="BJ2147" s="176"/>
    </row>
    <row r="2148" spans="62:62">
      <c r="BJ2148" s="176"/>
    </row>
    <row r="2149" spans="62:62">
      <c r="BJ2149" s="176"/>
    </row>
    <row r="2150" spans="62:62">
      <c r="BJ2150" s="176"/>
    </row>
    <row r="2151" spans="62:62">
      <c r="BJ2151" s="176"/>
    </row>
    <row r="2152" spans="62:62">
      <c r="BJ2152" s="176"/>
    </row>
    <row r="2153" spans="62:62">
      <c r="BJ2153" s="176"/>
    </row>
    <row r="2154" spans="62:62">
      <c r="BJ2154" s="176"/>
    </row>
    <row r="2155" spans="62:62">
      <c r="BJ2155" s="176"/>
    </row>
    <row r="2156" spans="62:62">
      <c r="BJ2156" s="176"/>
    </row>
    <row r="2157" spans="62:62">
      <c r="BJ2157" s="176"/>
    </row>
    <row r="2158" spans="62:62">
      <c r="BJ2158" s="176"/>
    </row>
    <row r="2159" spans="62:62">
      <c r="BJ2159" s="176"/>
    </row>
    <row r="2160" spans="62:62">
      <c r="BJ2160" s="176"/>
    </row>
    <row r="2161" spans="62:62">
      <c r="BJ2161" s="176"/>
    </row>
    <row r="2162" spans="62:62">
      <c r="BJ2162" s="176"/>
    </row>
    <row r="2163" spans="62:62">
      <c r="BJ2163" s="176"/>
    </row>
    <row r="2164" spans="62:62">
      <c r="BJ2164" s="176"/>
    </row>
    <row r="2165" spans="62:62">
      <c r="BJ2165" s="176"/>
    </row>
    <row r="2166" spans="62:62">
      <c r="BJ2166" s="176"/>
    </row>
    <row r="2167" spans="62:62">
      <c r="BJ2167" s="176"/>
    </row>
    <row r="2168" spans="62:62">
      <c r="BJ2168" s="176"/>
    </row>
    <row r="2169" spans="62:62">
      <c r="BJ2169" s="176"/>
    </row>
    <row r="2170" spans="62:62">
      <c r="BJ2170" s="176"/>
    </row>
    <row r="2171" spans="62:62">
      <c r="BJ2171" s="176"/>
    </row>
    <row r="2172" spans="62:62">
      <c r="BJ2172" s="176"/>
    </row>
    <row r="2173" spans="62:62">
      <c r="BJ2173" s="176"/>
    </row>
    <row r="2174" spans="62:62">
      <c r="BJ2174" s="176"/>
    </row>
    <row r="2175" spans="62:62">
      <c r="BJ2175" s="176"/>
    </row>
    <row r="2176" spans="62:62">
      <c r="BJ2176" s="176"/>
    </row>
    <row r="2177" spans="62:62">
      <c r="BJ2177" s="176"/>
    </row>
    <row r="2178" spans="62:62">
      <c r="BJ2178" s="176"/>
    </row>
    <row r="2179" spans="62:62">
      <c r="BJ2179" s="176"/>
    </row>
    <row r="2180" spans="62:62">
      <c r="BJ2180" s="176"/>
    </row>
    <row r="2181" spans="62:62">
      <c r="BJ2181" s="176"/>
    </row>
    <row r="2182" spans="62:62">
      <c r="BJ2182" s="176"/>
    </row>
    <row r="2183" spans="62:62">
      <c r="BJ2183" s="176"/>
    </row>
    <row r="2184" spans="62:62">
      <c r="BJ2184" s="176"/>
    </row>
    <row r="2185" spans="62:62">
      <c r="BJ2185" s="176"/>
    </row>
    <row r="2186" spans="62:62">
      <c r="BJ2186" s="176"/>
    </row>
    <row r="2187" spans="62:62">
      <c r="BJ2187" s="176"/>
    </row>
    <row r="2188" spans="62:62">
      <c r="BJ2188" s="176"/>
    </row>
    <row r="2189" spans="62:62">
      <c r="BJ2189" s="176"/>
    </row>
    <row r="2190" spans="62:62">
      <c r="BJ2190" s="176"/>
    </row>
    <row r="2191" spans="62:62">
      <c r="BJ2191" s="176"/>
    </row>
    <row r="2192" spans="62:62">
      <c r="BJ2192" s="176"/>
    </row>
    <row r="2193" spans="62:62">
      <c r="BJ2193" s="176"/>
    </row>
    <row r="2194" spans="62:62">
      <c r="BJ2194" s="176"/>
    </row>
    <row r="2195" spans="62:62">
      <c r="BJ2195" s="176"/>
    </row>
    <row r="2196" spans="62:62">
      <c r="BJ2196" s="176"/>
    </row>
    <row r="2197" spans="62:62">
      <c r="BJ2197" s="176"/>
    </row>
    <row r="2198" spans="62:62">
      <c r="BJ2198" s="176"/>
    </row>
    <row r="2199" spans="62:62">
      <c r="BJ2199" s="176"/>
    </row>
    <row r="2200" spans="62:62">
      <c r="BJ2200" s="176"/>
    </row>
    <row r="2201" spans="62:62">
      <c r="BJ2201" s="176"/>
    </row>
    <row r="2202" spans="62:62">
      <c r="BJ2202" s="176"/>
    </row>
    <row r="2203" spans="62:62">
      <c r="BJ2203" s="176"/>
    </row>
    <row r="2204" spans="62:62">
      <c r="BJ2204" s="176"/>
    </row>
    <row r="2205" spans="62:62">
      <c r="BJ2205" s="176"/>
    </row>
    <row r="2206" spans="62:62">
      <c r="BJ2206" s="176"/>
    </row>
    <row r="2207" spans="62:62">
      <c r="BJ2207" s="176"/>
    </row>
    <row r="2208" spans="62:62">
      <c r="BJ2208" s="176"/>
    </row>
    <row r="2209" spans="62:62">
      <c r="BJ2209" s="176"/>
    </row>
    <row r="2210" spans="62:62">
      <c r="BJ2210" s="176"/>
    </row>
    <row r="2211" spans="62:62">
      <c r="BJ2211" s="176"/>
    </row>
    <row r="2212" spans="62:62">
      <c r="BJ2212" s="176"/>
    </row>
    <row r="2213" spans="62:62">
      <c r="BJ2213" s="176"/>
    </row>
    <row r="2214" spans="62:62">
      <c r="BJ2214" s="176"/>
    </row>
    <row r="2215" spans="62:62">
      <c r="BJ2215" s="176"/>
    </row>
    <row r="2216" spans="62:62">
      <c r="BJ2216" s="176"/>
    </row>
    <row r="2217" spans="62:62">
      <c r="BJ2217" s="176"/>
    </row>
    <row r="2218" spans="62:62">
      <c r="BJ2218" s="176"/>
    </row>
    <row r="2219" spans="62:62">
      <c r="BJ2219" s="176"/>
    </row>
    <row r="2220" spans="62:62">
      <c r="BJ2220" s="176"/>
    </row>
    <row r="2221" spans="62:62">
      <c r="BJ2221" s="176"/>
    </row>
    <row r="2222" spans="62:62">
      <c r="BJ2222" s="176"/>
    </row>
    <row r="2223" spans="62:62">
      <c r="BJ2223" s="176"/>
    </row>
    <row r="2224" spans="62:62">
      <c r="BJ2224" s="176"/>
    </row>
    <row r="2225" spans="62:62">
      <c r="BJ2225" s="176"/>
    </row>
    <row r="2226" spans="62:62">
      <c r="BJ2226" s="176"/>
    </row>
    <row r="2227" spans="62:62">
      <c r="BJ2227" s="176"/>
    </row>
    <row r="2228" spans="62:62">
      <c r="BJ2228" s="176"/>
    </row>
    <row r="2229" spans="62:62">
      <c r="BJ2229" s="176"/>
    </row>
    <row r="2230" spans="62:62">
      <c r="BJ2230" s="176"/>
    </row>
    <row r="2231" spans="62:62">
      <c r="BJ2231" s="176"/>
    </row>
    <row r="2232" spans="62:62">
      <c r="BJ2232" s="176"/>
    </row>
    <row r="2233" spans="62:62">
      <c r="BJ2233" s="176"/>
    </row>
    <row r="2234" spans="62:62">
      <c r="BJ2234" s="176"/>
    </row>
    <row r="2235" spans="62:62">
      <c r="BJ2235" s="176"/>
    </row>
    <row r="2236" spans="62:62">
      <c r="BJ2236" s="176"/>
    </row>
    <row r="2237" spans="62:62">
      <c r="BJ2237" s="176"/>
    </row>
    <row r="2238" spans="62:62">
      <c r="BJ2238" s="176"/>
    </row>
    <row r="2239" spans="62:62">
      <c r="BJ2239" s="176"/>
    </row>
    <row r="2240" spans="62:62">
      <c r="BJ2240" s="176"/>
    </row>
    <row r="2241" spans="62:62">
      <c r="BJ2241" s="176"/>
    </row>
    <row r="2242" spans="62:62">
      <c r="BJ2242" s="176"/>
    </row>
    <row r="2243" spans="62:62">
      <c r="BJ2243" s="176"/>
    </row>
    <row r="2244" spans="62:62">
      <c r="BJ2244" s="176"/>
    </row>
    <row r="2245" spans="62:62">
      <c r="BJ2245" s="176"/>
    </row>
    <row r="2246" spans="62:62">
      <c r="BJ2246" s="176"/>
    </row>
    <row r="2247" spans="62:62">
      <c r="BJ2247" s="176"/>
    </row>
    <row r="2248" spans="62:62">
      <c r="BJ2248" s="176"/>
    </row>
    <row r="2249" spans="62:62">
      <c r="BJ2249" s="176"/>
    </row>
    <row r="2250" spans="62:62">
      <c r="BJ2250" s="176"/>
    </row>
    <row r="2251" spans="62:62">
      <c r="BJ2251" s="176"/>
    </row>
    <row r="2252" spans="62:62">
      <c r="BJ2252" s="176"/>
    </row>
    <row r="2253" spans="62:62">
      <c r="BJ2253" s="176"/>
    </row>
    <row r="2254" spans="62:62">
      <c r="BJ2254" s="176"/>
    </row>
    <row r="2255" spans="62:62">
      <c r="BJ2255" s="176"/>
    </row>
    <row r="2256" spans="62:62">
      <c r="BJ2256" s="176"/>
    </row>
    <row r="2257" spans="62:62">
      <c r="BJ2257" s="176"/>
    </row>
    <row r="2258" spans="62:62">
      <c r="BJ2258" s="176"/>
    </row>
    <row r="2259" spans="62:62">
      <c r="BJ2259" s="176"/>
    </row>
    <row r="2260" spans="62:62">
      <c r="BJ2260" s="176"/>
    </row>
    <row r="2261" spans="62:62">
      <c r="BJ2261" s="176"/>
    </row>
    <row r="2262" spans="62:62">
      <c r="BJ2262" s="176"/>
    </row>
    <row r="2263" spans="62:62">
      <c r="BJ2263" s="176"/>
    </row>
    <row r="2264" spans="62:62">
      <c r="BJ2264" s="176"/>
    </row>
    <row r="2265" spans="62:62">
      <c r="BJ2265" s="176"/>
    </row>
    <row r="2266" spans="62:62">
      <c r="BJ2266" s="176"/>
    </row>
    <row r="2267" spans="62:62">
      <c r="BJ2267" s="176"/>
    </row>
    <row r="2268" spans="62:62">
      <c r="BJ2268" s="176"/>
    </row>
    <row r="2269" spans="62:62">
      <c r="BJ2269" s="176"/>
    </row>
    <row r="2270" spans="62:62">
      <c r="BJ2270" s="176"/>
    </row>
    <row r="2271" spans="62:62">
      <c r="BJ2271" s="176"/>
    </row>
    <row r="2272" spans="62:62">
      <c r="BJ2272" s="176"/>
    </row>
    <row r="2273" spans="62:62">
      <c r="BJ2273" s="176"/>
    </row>
    <row r="2274" spans="62:62">
      <c r="BJ2274" s="176"/>
    </row>
    <row r="2275" spans="62:62">
      <c r="BJ2275" s="176"/>
    </row>
    <row r="2276" spans="62:62">
      <c r="BJ2276" s="176"/>
    </row>
    <row r="2277" spans="62:62">
      <c r="BJ2277" s="176"/>
    </row>
    <row r="2278" spans="62:62">
      <c r="BJ2278" s="176"/>
    </row>
    <row r="2279" spans="62:62">
      <c r="BJ2279" s="176"/>
    </row>
    <row r="2280" spans="62:62">
      <c r="BJ2280" s="176"/>
    </row>
    <row r="2281" spans="62:62">
      <c r="BJ2281" s="176"/>
    </row>
    <row r="2282" spans="62:62">
      <c r="BJ2282" s="176"/>
    </row>
    <row r="2283" spans="62:62">
      <c r="BJ2283" s="176"/>
    </row>
    <row r="2284" spans="62:62">
      <c r="BJ2284" s="176"/>
    </row>
    <row r="2285" spans="62:62">
      <c r="BJ2285" s="176"/>
    </row>
    <row r="2286" spans="62:62">
      <c r="BJ2286" s="176"/>
    </row>
    <row r="2287" spans="62:62">
      <c r="BJ2287" s="176"/>
    </row>
    <row r="2288" spans="62:62">
      <c r="BJ2288" s="176"/>
    </row>
    <row r="2289" spans="62:62">
      <c r="BJ2289" s="176"/>
    </row>
    <row r="2290" spans="62:62">
      <c r="BJ2290" s="176"/>
    </row>
    <row r="2291" spans="62:62">
      <c r="BJ2291" s="176"/>
    </row>
    <row r="2292" spans="62:62">
      <c r="BJ2292" s="176"/>
    </row>
    <row r="2293" spans="62:62">
      <c r="BJ2293" s="176"/>
    </row>
    <row r="2294" spans="62:62">
      <c r="BJ2294" s="176"/>
    </row>
    <row r="2295" spans="62:62">
      <c r="BJ2295" s="176"/>
    </row>
    <row r="2296" spans="62:62">
      <c r="BJ2296" s="176"/>
    </row>
    <row r="2297" spans="62:62">
      <c r="BJ2297" s="176"/>
    </row>
    <row r="2298" spans="62:62">
      <c r="BJ2298" s="176"/>
    </row>
    <row r="2299" spans="62:62">
      <c r="BJ2299" s="176"/>
    </row>
    <row r="2300" spans="62:62">
      <c r="BJ2300" s="176"/>
    </row>
    <row r="2301" spans="62:62">
      <c r="BJ2301" s="176"/>
    </row>
    <row r="2302" spans="62:62">
      <c r="BJ2302" s="176"/>
    </row>
    <row r="2303" spans="62:62">
      <c r="BJ2303" s="176"/>
    </row>
    <row r="2304" spans="62:62">
      <c r="BJ2304" s="176"/>
    </row>
    <row r="2305" spans="62:62">
      <c r="BJ2305" s="176"/>
    </row>
    <row r="2306" spans="62:62">
      <c r="BJ2306" s="176"/>
    </row>
    <row r="2307" spans="62:62">
      <c r="BJ2307" s="176"/>
    </row>
    <row r="2308" spans="62:62">
      <c r="BJ2308" s="176"/>
    </row>
    <row r="2309" spans="62:62">
      <c r="BJ2309" s="176"/>
    </row>
    <row r="2310" spans="62:62">
      <c r="BJ2310" s="176"/>
    </row>
    <row r="2311" spans="62:62">
      <c r="BJ2311" s="176"/>
    </row>
    <row r="2312" spans="62:62">
      <c r="BJ2312" s="176"/>
    </row>
    <row r="2313" spans="62:62">
      <c r="BJ2313" s="176"/>
    </row>
    <row r="2314" spans="62:62">
      <c r="BJ2314" s="176"/>
    </row>
    <row r="2315" spans="62:62">
      <c r="BJ2315" s="176"/>
    </row>
    <row r="2316" spans="62:62">
      <c r="BJ2316" s="176"/>
    </row>
    <row r="2317" spans="62:62">
      <c r="BJ2317" s="176"/>
    </row>
    <row r="2318" spans="62:62">
      <c r="BJ2318" s="176"/>
    </row>
    <row r="2319" spans="62:62">
      <c r="BJ2319" s="176"/>
    </row>
    <row r="2320" spans="62:62">
      <c r="BJ2320" s="176"/>
    </row>
    <row r="2321" spans="62:62">
      <c r="BJ2321" s="176"/>
    </row>
    <row r="2322" spans="62:62">
      <c r="BJ2322" s="176"/>
    </row>
    <row r="2323" spans="62:62">
      <c r="BJ2323" s="176"/>
    </row>
    <row r="2324" spans="62:62">
      <c r="BJ2324" s="176"/>
    </row>
    <row r="2325" spans="62:62">
      <c r="BJ2325" s="176"/>
    </row>
    <row r="2326" spans="62:62">
      <c r="BJ2326" s="176"/>
    </row>
    <row r="2327" spans="62:62">
      <c r="BJ2327" s="176"/>
    </row>
    <row r="2328" spans="62:62">
      <c r="BJ2328" s="176"/>
    </row>
    <row r="2329" spans="62:62">
      <c r="BJ2329" s="176"/>
    </row>
    <row r="2330" spans="62:62">
      <c r="BJ2330" s="176"/>
    </row>
    <row r="2331" spans="62:62">
      <c r="BJ2331" s="176"/>
    </row>
    <row r="2332" spans="62:62">
      <c r="BJ2332" s="176"/>
    </row>
    <row r="2333" spans="62:62">
      <c r="BJ2333" s="176"/>
    </row>
    <row r="2334" spans="62:62">
      <c r="BJ2334" s="176"/>
    </row>
    <row r="2335" spans="62:62">
      <c r="BJ2335" s="176"/>
    </row>
    <row r="2336" spans="62:62">
      <c r="BJ2336" s="176"/>
    </row>
    <row r="2337" spans="62:62">
      <c r="BJ2337" s="176"/>
    </row>
    <row r="2338" spans="62:62">
      <c r="BJ2338" s="176"/>
    </row>
    <row r="2339" spans="62:62">
      <c r="BJ2339" s="176"/>
    </row>
    <row r="2340" spans="62:62">
      <c r="BJ2340" s="176"/>
    </row>
    <row r="2341" spans="62:62">
      <c r="BJ2341" s="176"/>
    </row>
    <row r="2342" spans="62:62">
      <c r="BJ2342" s="176"/>
    </row>
    <row r="2343" spans="62:62">
      <c r="BJ2343" s="176"/>
    </row>
    <row r="2344" spans="62:62">
      <c r="BJ2344" s="176"/>
    </row>
    <row r="2345" spans="62:62">
      <c r="BJ2345" s="176"/>
    </row>
    <row r="2346" spans="62:62">
      <c r="BJ2346" s="176"/>
    </row>
    <row r="2347" spans="62:62">
      <c r="BJ2347" s="176"/>
    </row>
    <row r="2348" spans="62:62">
      <c r="BJ2348" s="176"/>
    </row>
    <row r="2349" spans="62:62">
      <c r="BJ2349" s="176"/>
    </row>
    <row r="2350" spans="62:62">
      <c r="BJ2350" s="176"/>
    </row>
    <row r="2351" spans="62:62">
      <c r="BJ2351" s="176"/>
    </row>
    <row r="2352" spans="62:62">
      <c r="BJ2352" s="176"/>
    </row>
    <row r="2353" spans="62:62">
      <c r="BJ2353" s="176"/>
    </row>
    <row r="2354" spans="62:62">
      <c r="BJ2354" s="176"/>
    </row>
    <row r="2355" spans="62:62">
      <c r="BJ2355" s="176"/>
    </row>
    <row r="2356" spans="62:62">
      <c r="BJ2356" s="176"/>
    </row>
    <row r="2357" spans="62:62">
      <c r="BJ2357" s="176"/>
    </row>
    <row r="2358" spans="62:62">
      <c r="BJ2358" s="176"/>
    </row>
    <row r="2359" spans="62:62">
      <c r="BJ2359" s="176"/>
    </row>
    <row r="2360" spans="62:62">
      <c r="BJ2360" s="176"/>
    </row>
    <row r="2361" spans="62:62">
      <c r="BJ2361" s="176"/>
    </row>
    <row r="2362" spans="62:62">
      <c r="BJ2362" s="176"/>
    </row>
    <row r="2363" spans="62:62">
      <c r="BJ2363" s="176"/>
    </row>
    <row r="2364" spans="62:62">
      <c r="BJ2364" s="176"/>
    </row>
    <row r="2365" spans="62:62">
      <c r="BJ2365" s="176"/>
    </row>
    <row r="2366" spans="62:62">
      <c r="BJ2366" s="176"/>
    </row>
    <row r="2367" spans="62:62">
      <c r="BJ2367" s="176"/>
    </row>
    <row r="2368" spans="62:62">
      <c r="BJ2368" s="176"/>
    </row>
    <row r="2369" spans="62:62">
      <c r="BJ2369" s="176"/>
    </row>
    <row r="2370" spans="62:62">
      <c r="BJ2370" s="176"/>
    </row>
    <row r="2371" spans="62:62">
      <c r="BJ2371" s="176"/>
    </row>
    <row r="2372" spans="62:62">
      <c r="BJ2372" s="176"/>
    </row>
    <row r="2373" spans="62:62">
      <c r="BJ2373" s="176"/>
    </row>
    <row r="2374" spans="62:62">
      <c r="BJ2374" s="176"/>
    </row>
    <row r="2375" spans="62:62">
      <c r="BJ2375" s="176"/>
    </row>
    <row r="2376" spans="62:62">
      <c r="BJ2376" s="176"/>
    </row>
    <row r="2377" spans="62:62">
      <c r="BJ2377" s="176"/>
    </row>
    <row r="2378" spans="62:62">
      <c r="BJ2378" s="176"/>
    </row>
    <row r="2379" spans="62:62">
      <c r="BJ2379" s="176"/>
    </row>
    <row r="2380" spans="62:62">
      <c r="BJ2380" s="176"/>
    </row>
    <row r="2381" spans="62:62">
      <c r="BJ2381" s="176"/>
    </row>
    <row r="2382" spans="62:62">
      <c r="BJ2382" s="176"/>
    </row>
    <row r="2383" spans="62:62">
      <c r="BJ2383" s="176"/>
    </row>
    <row r="2384" spans="62:62">
      <c r="BJ2384" s="176"/>
    </row>
    <row r="2385" spans="62:62">
      <c r="BJ2385" s="176"/>
    </row>
    <row r="2386" spans="62:62">
      <c r="BJ2386" s="176"/>
    </row>
    <row r="2387" spans="62:62">
      <c r="BJ2387" s="176"/>
    </row>
    <row r="2388" spans="62:62">
      <c r="BJ2388" s="176"/>
    </row>
    <row r="2389" spans="62:62">
      <c r="BJ2389" s="176"/>
    </row>
    <row r="2390" spans="62:62">
      <c r="BJ2390" s="176"/>
    </row>
    <row r="2391" spans="62:62">
      <c r="BJ2391" s="176"/>
    </row>
    <row r="2392" spans="62:62">
      <c r="BJ2392" s="176"/>
    </row>
    <row r="2393" spans="62:62">
      <c r="BJ2393" s="176"/>
    </row>
    <row r="2394" spans="62:62">
      <c r="BJ2394" s="176"/>
    </row>
    <row r="2395" spans="62:62">
      <c r="BJ2395" s="176"/>
    </row>
    <row r="2396" spans="62:62">
      <c r="BJ2396" s="176"/>
    </row>
    <row r="2397" spans="62:62">
      <c r="BJ2397" s="176"/>
    </row>
    <row r="2398" spans="62:62">
      <c r="BJ2398" s="176"/>
    </row>
    <row r="2399" spans="62:62">
      <c r="BJ2399" s="176"/>
    </row>
    <row r="2400" spans="62:62">
      <c r="BJ2400" s="176"/>
    </row>
    <row r="2401" spans="62:62">
      <c r="BJ2401" s="176"/>
    </row>
    <row r="2402" spans="62:62">
      <c r="BJ2402" s="176"/>
    </row>
    <row r="2403" spans="62:62">
      <c r="BJ2403" s="176"/>
    </row>
    <row r="2404" spans="62:62">
      <c r="BJ2404" s="176"/>
    </row>
    <row r="2405" spans="62:62">
      <c r="BJ2405" s="176"/>
    </row>
    <row r="2406" spans="62:62">
      <c r="BJ2406" s="176"/>
    </row>
    <row r="2407" spans="62:62">
      <c r="BJ2407" s="176"/>
    </row>
    <row r="2408" spans="62:62">
      <c r="BJ2408" s="176"/>
    </row>
    <row r="2409" spans="62:62">
      <c r="BJ2409" s="176"/>
    </row>
    <row r="2410" spans="62:62">
      <c r="BJ2410" s="176"/>
    </row>
    <row r="2411" spans="62:62">
      <c r="BJ2411" s="176"/>
    </row>
    <row r="2412" spans="62:62">
      <c r="BJ2412" s="176"/>
    </row>
    <row r="2413" spans="62:62">
      <c r="BJ2413" s="176"/>
    </row>
    <row r="2414" spans="62:62">
      <c r="BJ2414" s="176"/>
    </row>
    <row r="2415" spans="62:62">
      <c r="BJ2415" s="176"/>
    </row>
    <row r="2416" spans="62:62">
      <c r="BJ2416" s="176"/>
    </row>
    <row r="2417" spans="62:62">
      <c r="BJ2417" s="176"/>
    </row>
    <row r="2418" spans="62:62">
      <c r="BJ2418" s="176"/>
    </row>
    <row r="2419" spans="62:62">
      <c r="BJ2419" s="176"/>
    </row>
    <row r="2420" spans="62:62">
      <c r="BJ2420" s="176"/>
    </row>
    <row r="2421" spans="62:62">
      <c r="BJ2421" s="176"/>
    </row>
    <row r="2422" spans="62:62">
      <c r="BJ2422" s="176"/>
    </row>
    <row r="2423" spans="62:62">
      <c r="BJ2423" s="176"/>
    </row>
    <row r="2424" spans="62:62">
      <c r="BJ2424" s="176"/>
    </row>
    <row r="2425" spans="62:62">
      <c r="BJ2425" s="176"/>
    </row>
    <row r="2426" spans="62:62">
      <c r="BJ2426" s="176"/>
    </row>
    <row r="2427" spans="62:62">
      <c r="BJ2427" s="176"/>
    </row>
    <row r="2428" spans="62:62">
      <c r="BJ2428" s="176"/>
    </row>
    <row r="2429" spans="62:62">
      <c r="BJ2429" s="176"/>
    </row>
    <row r="2430" spans="62:62">
      <c r="BJ2430" s="176"/>
    </row>
    <row r="2431" spans="62:62">
      <c r="BJ2431" s="176"/>
    </row>
    <row r="2432" spans="62:62">
      <c r="BJ2432" s="176"/>
    </row>
    <row r="2433" spans="62:62">
      <c r="BJ2433" s="176"/>
    </row>
    <row r="2434" spans="62:62">
      <c r="BJ2434" s="176"/>
    </row>
    <row r="2435" spans="62:62">
      <c r="BJ2435" s="176"/>
    </row>
    <row r="2436" spans="62:62">
      <c r="BJ2436" s="176"/>
    </row>
    <row r="2437" spans="62:62">
      <c r="BJ2437" s="176"/>
    </row>
    <row r="2438" spans="62:62">
      <c r="BJ2438" s="176"/>
    </row>
    <row r="2439" spans="62:62">
      <c r="BJ2439" s="176"/>
    </row>
    <row r="2440" spans="62:62">
      <c r="BJ2440" s="176"/>
    </row>
    <row r="2441" spans="62:62">
      <c r="BJ2441" s="176"/>
    </row>
    <row r="2442" spans="62:62">
      <c r="BJ2442" s="176"/>
    </row>
    <row r="2443" spans="62:62">
      <c r="BJ2443" s="176"/>
    </row>
    <row r="2444" spans="62:62">
      <c r="BJ2444" s="176"/>
    </row>
    <row r="2445" spans="62:62">
      <c r="BJ2445" s="176"/>
    </row>
    <row r="2446" spans="62:62">
      <c r="BJ2446" s="176"/>
    </row>
    <row r="2447" spans="62:62">
      <c r="BJ2447" s="176"/>
    </row>
    <row r="2448" spans="62:62">
      <c r="BJ2448" s="176"/>
    </row>
    <row r="2449" spans="62:62">
      <c r="BJ2449" s="176"/>
    </row>
    <row r="2450" spans="62:62">
      <c r="BJ2450" s="176"/>
    </row>
    <row r="2451" spans="62:62">
      <c r="BJ2451" s="176"/>
    </row>
    <row r="2452" spans="62:62">
      <c r="BJ2452" s="176"/>
    </row>
    <row r="2453" spans="62:62">
      <c r="BJ2453" s="176"/>
    </row>
    <row r="2454" spans="62:62">
      <c r="BJ2454" s="176"/>
    </row>
    <row r="2455" spans="62:62">
      <c r="BJ2455" s="176"/>
    </row>
    <row r="2456" spans="62:62">
      <c r="BJ2456" s="176"/>
    </row>
    <row r="2457" spans="62:62">
      <c r="BJ2457" s="176"/>
    </row>
    <row r="2458" spans="62:62">
      <c r="BJ2458" s="176"/>
    </row>
    <row r="2459" spans="62:62">
      <c r="BJ2459" s="176"/>
    </row>
    <row r="2460" spans="62:62">
      <c r="BJ2460" s="176"/>
    </row>
    <row r="2461" spans="62:62">
      <c r="BJ2461" s="176"/>
    </row>
    <row r="2462" spans="62:62">
      <c r="BJ2462" s="176"/>
    </row>
    <row r="2463" spans="62:62">
      <c r="BJ2463" s="176"/>
    </row>
    <row r="2464" spans="62:62">
      <c r="BJ2464" s="176"/>
    </row>
    <row r="2465" spans="62:62">
      <c r="BJ2465" s="176"/>
    </row>
    <row r="2466" spans="62:62">
      <c r="BJ2466" s="176"/>
    </row>
    <row r="2467" spans="62:62">
      <c r="BJ2467" s="176"/>
    </row>
    <row r="2468" spans="62:62">
      <c r="BJ2468" s="176"/>
    </row>
    <row r="2469" spans="62:62">
      <c r="BJ2469" s="176"/>
    </row>
    <row r="2470" spans="62:62">
      <c r="BJ2470" s="176"/>
    </row>
    <row r="2471" spans="62:62">
      <c r="BJ2471" s="176"/>
    </row>
    <row r="2472" spans="62:62">
      <c r="BJ2472" s="176"/>
    </row>
    <row r="2473" spans="62:62">
      <c r="BJ2473" s="176"/>
    </row>
    <row r="2474" spans="62:62">
      <c r="BJ2474" s="176"/>
    </row>
    <row r="2475" spans="62:62">
      <c r="BJ2475" s="176"/>
    </row>
    <row r="2476" spans="62:62">
      <c r="BJ2476" s="176"/>
    </row>
    <row r="2477" spans="62:62">
      <c r="BJ2477" s="176"/>
    </row>
    <row r="2478" spans="62:62">
      <c r="BJ2478" s="176"/>
    </row>
    <row r="2479" spans="62:62">
      <c r="BJ2479" s="176"/>
    </row>
    <row r="2480" spans="62:62">
      <c r="BJ2480" s="176"/>
    </row>
    <row r="2481" spans="62:62">
      <c r="BJ2481" s="176"/>
    </row>
    <row r="2482" spans="62:62">
      <c r="BJ2482" s="176"/>
    </row>
    <row r="2483" spans="62:62">
      <c r="BJ2483" s="176"/>
    </row>
    <row r="2484" spans="62:62">
      <c r="BJ2484" s="176"/>
    </row>
    <row r="2485" spans="62:62">
      <c r="BJ2485" s="176"/>
    </row>
    <row r="2486" spans="62:62">
      <c r="BJ2486" s="176"/>
    </row>
    <row r="2487" spans="62:62">
      <c r="BJ2487" s="176"/>
    </row>
    <row r="2488" spans="62:62">
      <c r="BJ2488" s="176"/>
    </row>
    <row r="2489" spans="62:62">
      <c r="BJ2489" s="176"/>
    </row>
    <row r="2490" spans="62:62">
      <c r="BJ2490" s="176"/>
    </row>
    <row r="2491" spans="62:62">
      <c r="BJ2491" s="176"/>
    </row>
    <row r="2492" spans="62:62">
      <c r="BJ2492" s="176"/>
    </row>
    <row r="2493" spans="62:62">
      <c r="BJ2493" s="176"/>
    </row>
    <row r="2494" spans="62:62">
      <c r="BJ2494" s="176"/>
    </row>
    <row r="2495" spans="62:62">
      <c r="BJ2495" s="176"/>
    </row>
    <row r="2496" spans="62:62">
      <c r="BJ2496" s="176"/>
    </row>
    <row r="2497" spans="62:62">
      <c r="BJ2497" s="176"/>
    </row>
    <row r="2498" spans="62:62">
      <c r="BJ2498" s="176"/>
    </row>
    <row r="2499" spans="62:62">
      <c r="BJ2499" s="176"/>
    </row>
    <row r="2500" spans="62:62">
      <c r="BJ2500" s="176"/>
    </row>
    <row r="2501" spans="62:62">
      <c r="BJ2501" s="176"/>
    </row>
    <row r="2502" spans="62:62">
      <c r="BJ2502" s="176"/>
    </row>
    <row r="2503" spans="62:62">
      <c r="BJ2503" s="176"/>
    </row>
    <row r="2504" spans="62:62">
      <c r="BJ2504" s="176"/>
    </row>
    <row r="2505" spans="62:62">
      <c r="BJ2505" s="176"/>
    </row>
    <row r="2506" spans="62:62">
      <c r="BJ2506" s="176"/>
    </row>
    <row r="2507" spans="62:62">
      <c r="BJ2507" s="176"/>
    </row>
    <row r="2508" spans="62:62">
      <c r="BJ2508" s="176"/>
    </row>
    <row r="2509" spans="62:62">
      <c r="BJ2509" s="176"/>
    </row>
    <row r="2510" spans="62:62">
      <c r="BJ2510" s="176"/>
    </row>
    <row r="2511" spans="62:62">
      <c r="BJ2511" s="176"/>
    </row>
    <row r="2512" spans="62:62">
      <c r="BJ2512" s="176"/>
    </row>
    <row r="2513" spans="62:62">
      <c r="BJ2513" s="176"/>
    </row>
    <row r="2514" spans="62:62">
      <c r="BJ2514" s="176"/>
    </row>
    <row r="2515" spans="62:62">
      <c r="BJ2515" s="176"/>
    </row>
    <row r="2516" spans="62:62">
      <c r="BJ2516" s="176"/>
    </row>
    <row r="2517" spans="62:62">
      <c r="BJ2517" s="176"/>
    </row>
    <row r="2518" spans="62:62">
      <c r="BJ2518" s="176"/>
    </row>
    <row r="2519" spans="62:62">
      <c r="BJ2519" s="176"/>
    </row>
    <row r="2520" spans="62:62">
      <c r="BJ2520" s="176"/>
    </row>
    <row r="2521" spans="62:62">
      <c r="BJ2521" s="176"/>
    </row>
    <row r="2522" spans="62:62">
      <c r="BJ2522" s="176"/>
    </row>
    <row r="2523" spans="62:62">
      <c r="BJ2523" s="176"/>
    </row>
    <row r="2524" spans="62:62">
      <c r="BJ2524" s="176"/>
    </row>
    <row r="2525" spans="62:62">
      <c r="BJ2525" s="176"/>
    </row>
    <row r="2526" spans="62:62">
      <c r="BJ2526" s="176"/>
    </row>
    <row r="2527" spans="62:62">
      <c r="BJ2527" s="176"/>
    </row>
    <row r="2528" spans="62:62">
      <c r="BJ2528" s="176"/>
    </row>
    <row r="2529" spans="62:62">
      <c r="BJ2529" s="176"/>
    </row>
    <row r="2530" spans="62:62">
      <c r="BJ2530" s="176"/>
    </row>
    <row r="2531" spans="62:62">
      <c r="BJ2531" s="176"/>
    </row>
    <row r="2532" spans="62:62">
      <c r="BJ2532" s="176"/>
    </row>
    <row r="2533" spans="62:62">
      <c r="BJ2533" s="176"/>
    </row>
    <row r="2534" spans="62:62">
      <c r="BJ2534" s="176"/>
    </row>
    <row r="2535" spans="62:62">
      <c r="BJ2535" s="176"/>
    </row>
    <row r="2536" spans="62:62">
      <c r="BJ2536" s="176"/>
    </row>
    <row r="2537" spans="62:62">
      <c r="BJ2537" s="176"/>
    </row>
    <row r="2538" spans="62:62">
      <c r="BJ2538" s="176"/>
    </row>
    <row r="2539" spans="62:62">
      <c r="BJ2539" s="176"/>
    </row>
    <row r="2540" spans="62:62">
      <c r="BJ2540" s="176"/>
    </row>
    <row r="2541" spans="62:62">
      <c r="BJ2541" s="176"/>
    </row>
    <row r="2542" spans="62:62">
      <c r="BJ2542" s="176"/>
    </row>
    <row r="2543" spans="62:62">
      <c r="BJ2543" s="176"/>
    </row>
    <row r="2544" spans="62:62">
      <c r="BJ2544" s="176"/>
    </row>
    <row r="2545" spans="62:62">
      <c r="BJ2545" s="176"/>
    </row>
    <row r="2546" spans="62:62">
      <c r="BJ2546" s="176"/>
    </row>
    <row r="2547" spans="62:62">
      <c r="BJ2547" s="176"/>
    </row>
    <row r="2548" spans="62:62">
      <c r="BJ2548" s="176"/>
    </row>
    <row r="2549" spans="62:62">
      <c r="BJ2549" s="176"/>
    </row>
    <row r="2550" spans="62:62">
      <c r="BJ2550" s="176"/>
    </row>
    <row r="2551" spans="62:62">
      <c r="BJ2551" s="176"/>
    </row>
    <row r="2552" spans="62:62">
      <c r="BJ2552" s="176"/>
    </row>
    <row r="2553" spans="62:62">
      <c r="BJ2553" s="176"/>
    </row>
    <row r="2554" spans="62:62">
      <c r="BJ2554" s="176"/>
    </row>
    <row r="2555" spans="62:62">
      <c r="BJ2555" s="176"/>
    </row>
    <row r="2556" spans="62:62">
      <c r="BJ2556" s="176"/>
    </row>
    <row r="2557" spans="62:62">
      <c r="BJ2557" s="176"/>
    </row>
    <row r="2558" spans="62:62">
      <c r="BJ2558" s="176"/>
    </row>
    <row r="2559" spans="62:62">
      <c r="BJ2559" s="176"/>
    </row>
    <row r="2560" spans="62:62">
      <c r="BJ2560" s="176"/>
    </row>
    <row r="2561" spans="62:62">
      <c r="BJ2561" s="176"/>
    </row>
    <row r="2562" spans="62:62">
      <c r="BJ2562" s="176"/>
    </row>
    <row r="2563" spans="62:62">
      <c r="BJ2563" s="176"/>
    </row>
    <row r="2564" spans="62:62">
      <c r="BJ2564" s="176"/>
    </row>
    <row r="2565" spans="62:62">
      <c r="BJ2565" s="176"/>
    </row>
    <row r="2566" spans="62:62">
      <c r="BJ2566" s="176"/>
    </row>
    <row r="2567" spans="62:62">
      <c r="BJ2567" s="176"/>
    </row>
    <row r="2568" spans="62:62">
      <c r="BJ2568" s="176"/>
    </row>
    <row r="2569" spans="62:62">
      <c r="BJ2569" s="176"/>
    </row>
    <row r="2570" spans="62:62">
      <c r="BJ2570" s="176"/>
    </row>
    <row r="2571" spans="62:62">
      <c r="BJ2571" s="176"/>
    </row>
    <row r="2572" spans="62:62">
      <c r="BJ2572" s="176"/>
    </row>
    <row r="2573" spans="62:62">
      <c r="BJ2573" s="176"/>
    </row>
    <row r="2574" spans="62:62">
      <c r="BJ2574" s="176"/>
    </row>
    <row r="2575" spans="62:62">
      <c r="BJ2575" s="176"/>
    </row>
    <row r="2576" spans="62:62">
      <c r="BJ2576" s="176"/>
    </row>
    <row r="2577" spans="62:62">
      <c r="BJ2577" s="176"/>
    </row>
    <row r="2578" spans="62:62">
      <c r="BJ2578" s="176"/>
    </row>
    <row r="2579" spans="62:62">
      <c r="BJ2579" s="176"/>
    </row>
    <row r="2580" spans="62:62">
      <c r="BJ2580" s="176"/>
    </row>
    <row r="2581" spans="62:62">
      <c r="BJ2581" s="176"/>
    </row>
    <row r="2582" spans="62:62">
      <c r="BJ2582" s="176"/>
    </row>
    <row r="2583" spans="62:62">
      <c r="BJ2583" s="176"/>
    </row>
    <row r="2584" spans="62:62">
      <c r="BJ2584" s="176"/>
    </row>
    <row r="2585" spans="62:62">
      <c r="BJ2585" s="176"/>
    </row>
    <row r="2586" spans="62:62">
      <c r="BJ2586" s="176"/>
    </row>
    <row r="2587" spans="62:62">
      <c r="BJ2587" s="176"/>
    </row>
    <row r="2588" spans="62:62">
      <c r="BJ2588" s="176"/>
    </row>
    <row r="2589" spans="62:62">
      <c r="BJ2589" s="176"/>
    </row>
    <row r="2590" spans="62:62">
      <c r="BJ2590" s="176"/>
    </row>
    <row r="2591" spans="62:62">
      <c r="BJ2591" s="176"/>
    </row>
    <row r="2592" spans="62:62">
      <c r="BJ2592" s="176"/>
    </row>
    <row r="2593" spans="62:62">
      <c r="BJ2593" s="176"/>
    </row>
    <row r="2594" spans="62:62">
      <c r="BJ2594" s="176"/>
    </row>
    <row r="2595" spans="62:62">
      <c r="BJ2595" s="176"/>
    </row>
    <row r="2596" spans="62:62">
      <c r="BJ2596" s="176"/>
    </row>
    <row r="2597" spans="62:62">
      <c r="BJ2597" s="176"/>
    </row>
    <row r="2598" spans="62:62">
      <c r="BJ2598" s="176"/>
    </row>
    <row r="2599" spans="62:62">
      <c r="BJ2599" s="176"/>
    </row>
    <row r="2600" spans="62:62">
      <c r="BJ2600" s="176"/>
    </row>
    <row r="2601" spans="62:62">
      <c r="BJ2601" s="176"/>
    </row>
    <row r="2602" spans="62:62">
      <c r="BJ2602" s="176"/>
    </row>
    <row r="2603" spans="62:62">
      <c r="BJ2603" s="176"/>
    </row>
    <row r="2604" spans="62:62">
      <c r="BJ2604" s="176"/>
    </row>
    <row r="2605" spans="62:62">
      <c r="BJ2605" s="176"/>
    </row>
    <row r="2606" spans="62:62">
      <c r="BJ2606" s="176"/>
    </row>
    <row r="2607" spans="62:62">
      <c r="BJ2607" s="176"/>
    </row>
    <row r="2608" spans="62:62">
      <c r="BJ2608" s="176"/>
    </row>
    <row r="2609" spans="62:62">
      <c r="BJ2609" s="176"/>
    </row>
    <row r="2610" spans="62:62">
      <c r="BJ2610" s="176"/>
    </row>
    <row r="2611" spans="62:62">
      <c r="BJ2611" s="176"/>
    </row>
    <row r="2612" spans="62:62">
      <c r="BJ2612" s="176"/>
    </row>
    <row r="2613" spans="62:62">
      <c r="BJ2613" s="176"/>
    </row>
    <row r="2614" spans="62:62">
      <c r="BJ2614" s="176"/>
    </row>
    <row r="2615" spans="62:62">
      <c r="BJ2615" s="176"/>
    </row>
    <row r="2616" spans="62:62">
      <c r="BJ2616" s="176"/>
    </row>
    <row r="2617" spans="62:62">
      <c r="BJ2617" s="176"/>
    </row>
    <row r="2618" spans="62:62">
      <c r="BJ2618" s="176"/>
    </row>
    <row r="2619" spans="62:62">
      <c r="BJ2619" s="176"/>
    </row>
    <row r="2620" spans="62:62">
      <c r="BJ2620" s="176"/>
    </row>
    <row r="2621" spans="62:62">
      <c r="BJ2621" s="176"/>
    </row>
    <row r="2622" spans="62:62">
      <c r="BJ2622" s="176"/>
    </row>
    <row r="2623" spans="62:62">
      <c r="BJ2623" s="176"/>
    </row>
    <row r="2624" spans="62:62">
      <c r="BJ2624" s="176"/>
    </row>
    <row r="2625" spans="62:62">
      <c r="BJ2625" s="176"/>
    </row>
    <row r="2626" spans="62:62">
      <c r="BJ2626" s="176"/>
    </row>
    <row r="2627" spans="62:62">
      <c r="BJ2627" s="176"/>
    </row>
    <row r="2628" spans="62:62">
      <c r="BJ2628" s="176"/>
    </row>
    <row r="2629" spans="62:62">
      <c r="BJ2629" s="176"/>
    </row>
    <row r="2630" spans="62:62">
      <c r="BJ2630" s="176"/>
    </row>
    <row r="2631" spans="62:62">
      <c r="BJ2631" s="176"/>
    </row>
    <row r="2632" spans="62:62">
      <c r="BJ2632" s="176"/>
    </row>
    <row r="2633" spans="62:62">
      <c r="BJ2633" s="176"/>
    </row>
    <row r="2634" spans="62:62">
      <c r="BJ2634" s="176"/>
    </row>
    <row r="2635" spans="62:62">
      <c r="BJ2635" s="176"/>
    </row>
    <row r="2636" spans="62:62">
      <c r="BJ2636" s="176"/>
    </row>
    <row r="2637" spans="62:62">
      <c r="BJ2637" s="176"/>
    </row>
    <row r="2638" spans="62:62">
      <c r="BJ2638" s="176"/>
    </row>
    <row r="2639" spans="62:62">
      <c r="BJ2639" s="176"/>
    </row>
    <row r="2640" spans="62:62">
      <c r="BJ2640" s="176"/>
    </row>
    <row r="2641" spans="62:62">
      <c r="BJ2641" s="176"/>
    </row>
    <row r="2642" spans="62:62">
      <c r="BJ2642" s="176"/>
    </row>
    <row r="2643" spans="62:62">
      <c r="BJ2643" s="176"/>
    </row>
    <row r="2644" spans="62:62">
      <c r="BJ2644" s="176"/>
    </row>
    <row r="2645" spans="62:62">
      <c r="BJ2645" s="176"/>
    </row>
    <row r="2646" spans="62:62">
      <c r="BJ2646" s="176"/>
    </row>
    <row r="2647" spans="62:62">
      <c r="BJ2647" s="176"/>
    </row>
    <row r="2648" spans="62:62">
      <c r="BJ2648" s="176"/>
    </row>
    <row r="2649" spans="62:62">
      <c r="BJ2649" s="176"/>
    </row>
    <row r="2650" spans="62:62">
      <c r="BJ2650" s="176"/>
    </row>
    <row r="2651" spans="62:62">
      <c r="BJ2651" s="176"/>
    </row>
    <row r="2652" spans="62:62">
      <c r="BJ2652" s="176"/>
    </row>
    <row r="2653" spans="62:62">
      <c r="BJ2653" s="176"/>
    </row>
    <row r="2654" spans="62:62">
      <c r="BJ2654" s="176"/>
    </row>
    <row r="2655" spans="62:62">
      <c r="BJ2655" s="176"/>
    </row>
    <row r="2656" spans="62:62">
      <c r="BJ2656" s="176"/>
    </row>
    <row r="2657" spans="62:62">
      <c r="BJ2657" s="176"/>
    </row>
    <row r="2658" spans="62:62">
      <c r="BJ2658" s="176"/>
    </row>
    <row r="2659" spans="62:62">
      <c r="BJ2659" s="176"/>
    </row>
    <row r="2660" spans="62:62">
      <c r="BJ2660" s="176"/>
    </row>
    <row r="2661" spans="62:62">
      <c r="BJ2661" s="176"/>
    </row>
    <row r="2662" spans="62:62">
      <c r="BJ2662" s="176"/>
    </row>
    <row r="2663" spans="62:62">
      <c r="BJ2663" s="176"/>
    </row>
    <row r="2664" spans="62:62">
      <c r="BJ2664" s="176"/>
    </row>
    <row r="2665" spans="62:62">
      <c r="BJ2665" s="176"/>
    </row>
    <row r="2666" spans="62:62">
      <c r="BJ2666" s="176"/>
    </row>
    <row r="2667" spans="62:62">
      <c r="BJ2667" s="176"/>
    </row>
    <row r="2668" spans="62:62">
      <c r="BJ2668" s="176"/>
    </row>
    <row r="2669" spans="62:62">
      <c r="BJ2669" s="176"/>
    </row>
    <row r="2670" spans="62:62">
      <c r="BJ2670" s="176"/>
    </row>
    <row r="2671" spans="62:62">
      <c r="BJ2671" s="176"/>
    </row>
    <row r="2672" spans="62:62">
      <c r="BJ2672" s="176"/>
    </row>
    <row r="2673" spans="62:62">
      <c r="BJ2673" s="176"/>
    </row>
    <row r="2674" spans="62:62">
      <c r="BJ2674" s="176"/>
    </row>
    <row r="2675" spans="62:62">
      <c r="BJ2675" s="176"/>
    </row>
    <row r="2676" spans="62:62">
      <c r="BJ2676" s="176"/>
    </row>
    <row r="2677" spans="62:62">
      <c r="BJ2677" s="176"/>
    </row>
    <row r="2678" spans="62:62">
      <c r="BJ2678" s="176"/>
    </row>
    <row r="2679" spans="62:62">
      <c r="BJ2679" s="176"/>
    </row>
    <row r="2680" spans="62:62">
      <c r="BJ2680" s="176"/>
    </row>
    <row r="2681" spans="62:62">
      <c r="BJ2681" s="176"/>
    </row>
    <row r="2682" spans="62:62">
      <c r="BJ2682" s="176"/>
    </row>
    <row r="2683" spans="62:62">
      <c r="BJ2683" s="176"/>
    </row>
    <row r="2684" spans="62:62">
      <c r="BJ2684" s="176"/>
    </row>
    <row r="2685" spans="62:62">
      <c r="BJ2685" s="176"/>
    </row>
    <row r="2686" spans="62:62">
      <c r="BJ2686" s="176"/>
    </row>
    <row r="2687" spans="62:62">
      <c r="BJ2687" s="176"/>
    </row>
    <row r="2688" spans="62:62">
      <c r="BJ2688" s="176"/>
    </row>
    <row r="2689" spans="62:62">
      <c r="BJ2689" s="176"/>
    </row>
    <row r="2690" spans="62:62">
      <c r="BJ2690" s="176"/>
    </row>
    <row r="2691" spans="62:62">
      <c r="BJ2691" s="176"/>
    </row>
    <row r="2692" spans="62:62">
      <c r="BJ2692" s="176"/>
    </row>
    <row r="2693" spans="62:62">
      <c r="BJ2693" s="176"/>
    </row>
    <row r="2694" spans="62:62">
      <c r="BJ2694" s="176"/>
    </row>
    <row r="2695" spans="62:62">
      <c r="BJ2695" s="176"/>
    </row>
    <row r="2696" spans="62:62">
      <c r="BJ2696" s="176"/>
    </row>
    <row r="2697" spans="62:62">
      <c r="BJ2697" s="176"/>
    </row>
    <row r="2698" spans="62:62">
      <c r="BJ2698" s="176"/>
    </row>
    <row r="2699" spans="62:62">
      <c r="BJ2699" s="176"/>
    </row>
    <row r="2700" spans="62:62">
      <c r="BJ2700" s="176"/>
    </row>
    <row r="2701" spans="62:62">
      <c r="BJ2701" s="176"/>
    </row>
    <row r="2702" spans="62:62">
      <c r="BJ2702" s="176"/>
    </row>
    <row r="2703" spans="62:62">
      <c r="BJ2703" s="176"/>
    </row>
    <row r="2704" spans="62:62">
      <c r="BJ2704" s="176"/>
    </row>
    <row r="2705" spans="62:62">
      <c r="BJ2705" s="176"/>
    </row>
    <row r="2706" spans="62:62">
      <c r="BJ2706" s="176"/>
    </row>
    <row r="2707" spans="62:62">
      <c r="BJ2707" s="176"/>
    </row>
    <row r="2708" spans="62:62">
      <c r="BJ2708" s="176"/>
    </row>
    <row r="2709" spans="62:62">
      <c r="BJ2709" s="176"/>
    </row>
    <row r="2710" spans="62:62">
      <c r="BJ2710" s="176"/>
    </row>
    <row r="2711" spans="62:62">
      <c r="BJ2711" s="176"/>
    </row>
    <row r="2712" spans="62:62">
      <c r="BJ2712" s="176"/>
    </row>
    <row r="2713" spans="62:62">
      <c r="BJ2713" s="176"/>
    </row>
    <row r="2714" spans="62:62">
      <c r="BJ2714" s="176"/>
    </row>
    <row r="2715" spans="62:62">
      <c r="BJ2715" s="176"/>
    </row>
    <row r="2716" spans="62:62">
      <c r="BJ2716" s="176"/>
    </row>
    <row r="2717" spans="62:62">
      <c r="BJ2717" s="176"/>
    </row>
    <row r="2718" spans="62:62">
      <c r="BJ2718" s="176"/>
    </row>
    <row r="2719" spans="62:62">
      <c r="BJ2719" s="176"/>
    </row>
    <row r="2720" spans="62:62">
      <c r="BJ2720" s="176"/>
    </row>
    <row r="2721" spans="62:62">
      <c r="BJ2721" s="176"/>
    </row>
    <row r="2722" spans="62:62">
      <c r="BJ2722" s="176"/>
    </row>
    <row r="2723" spans="62:62">
      <c r="BJ2723" s="176"/>
    </row>
    <row r="2724" spans="62:62">
      <c r="BJ2724" s="176"/>
    </row>
    <row r="2725" spans="62:62">
      <c r="BJ2725" s="176"/>
    </row>
    <row r="2726" spans="62:62">
      <c r="BJ2726" s="176"/>
    </row>
    <row r="2727" spans="62:62">
      <c r="BJ2727" s="176"/>
    </row>
    <row r="2728" spans="62:62">
      <c r="BJ2728" s="176"/>
    </row>
    <row r="2729" spans="62:62">
      <c r="BJ2729" s="176"/>
    </row>
    <row r="2730" spans="62:62">
      <c r="BJ2730" s="176"/>
    </row>
    <row r="2731" spans="62:62">
      <c r="BJ2731" s="176"/>
    </row>
    <row r="2732" spans="62:62">
      <c r="BJ2732" s="176"/>
    </row>
    <row r="2733" spans="62:62">
      <c r="BJ2733" s="176"/>
    </row>
    <row r="2734" spans="62:62">
      <c r="BJ2734" s="176"/>
    </row>
    <row r="2735" spans="62:62">
      <c r="BJ2735" s="176"/>
    </row>
    <row r="2736" spans="62:62">
      <c r="BJ2736" s="176"/>
    </row>
    <row r="2737" spans="62:62">
      <c r="BJ2737" s="176"/>
    </row>
    <row r="2738" spans="62:62">
      <c r="BJ2738" s="176"/>
    </row>
    <row r="2739" spans="62:62">
      <c r="BJ2739" s="176"/>
    </row>
    <row r="2740" spans="62:62">
      <c r="BJ2740" s="176"/>
    </row>
    <row r="2741" spans="62:62">
      <c r="BJ2741" s="176"/>
    </row>
    <row r="2742" spans="62:62">
      <c r="BJ2742" s="176"/>
    </row>
    <row r="2743" spans="62:62">
      <c r="BJ2743" s="176"/>
    </row>
    <row r="2744" spans="62:62">
      <c r="BJ2744" s="176"/>
    </row>
    <row r="2745" spans="62:62">
      <c r="BJ2745" s="176"/>
    </row>
    <row r="2746" spans="62:62">
      <c r="BJ2746" s="176"/>
    </row>
    <row r="2747" spans="62:62">
      <c r="BJ2747" s="176"/>
    </row>
    <row r="2748" spans="62:62">
      <c r="BJ2748" s="176"/>
    </row>
    <row r="2749" spans="62:62">
      <c r="BJ2749" s="176"/>
    </row>
    <row r="2750" spans="62:62">
      <c r="BJ2750" s="176"/>
    </row>
    <row r="2751" spans="62:62">
      <c r="BJ2751" s="176"/>
    </row>
    <row r="2752" spans="62:62">
      <c r="BJ2752" s="176"/>
    </row>
    <row r="2753" spans="62:62">
      <c r="BJ2753" s="176"/>
    </row>
    <row r="2754" spans="62:62">
      <c r="BJ2754" s="176"/>
    </row>
    <row r="2755" spans="62:62">
      <c r="BJ2755" s="176"/>
    </row>
    <row r="2756" spans="62:62">
      <c r="BJ2756" s="176"/>
    </row>
    <row r="2757" spans="62:62">
      <c r="BJ2757" s="176"/>
    </row>
    <row r="2758" spans="62:62">
      <c r="BJ2758" s="176"/>
    </row>
    <row r="2759" spans="62:62">
      <c r="BJ2759" s="176"/>
    </row>
    <row r="2760" spans="62:62">
      <c r="BJ2760" s="176"/>
    </row>
    <row r="2761" spans="62:62">
      <c r="BJ2761" s="176"/>
    </row>
    <row r="2762" spans="62:62">
      <c r="BJ2762" s="176"/>
    </row>
    <row r="2763" spans="62:62">
      <c r="BJ2763" s="176"/>
    </row>
    <row r="2764" spans="62:62">
      <c r="BJ2764" s="176"/>
    </row>
    <row r="2765" spans="62:62">
      <c r="BJ2765" s="176"/>
    </row>
    <row r="2766" spans="62:62">
      <c r="BJ2766" s="176"/>
    </row>
    <row r="2767" spans="62:62">
      <c r="BJ2767" s="176"/>
    </row>
    <row r="2768" spans="62:62">
      <c r="BJ2768" s="176"/>
    </row>
    <row r="2769" spans="62:62">
      <c r="BJ2769" s="176"/>
    </row>
    <row r="2770" spans="62:62">
      <c r="BJ2770" s="176"/>
    </row>
    <row r="2771" spans="62:62">
      <c r="BJ2771" s="176"/>
    </row>
    <row r="2772" spans="62:62">
      <c r="BJ2772" s="176"/>
    </row>
    <row r="2773" spans="62:62">
      <c r="BJ2773" s="176"/>
    </row>
    <row r="2774" spans="62:62">
      <c r="BJ2774" s="176"/>
    </row>
    <row r="2775" spans="62:62">
      <c r="BJ2775" s="176"/>
    </row>
    <row r="2776" spans="62:62">
      <c r="BJ2776" s="176"/>
    </row>
    <row r="2777" spans="62:62">
      <c r="BJ2777" s="176"/>
    </row>
    <row r="2778" spans="62:62">
      <c r="BJ2778" s="176"/>
    </row>
    <row r="2779" spans="62:62">
      <c r="BJ2779" s="176"/>
    </row>
    <row r="2780" spans="62:62">
      <c r="BJ2780" s="176"/>
    </row>
    <row r="2781" spans="62:62">
      <c r="BJ2781" s="176"/>
    </row>
    <row r="2782" spans="62:62">
      <c r="BJ2782" s="176"/>
    </row>
    <row r="2783" spans="62:62">
      <c r="BJ2783" s="176"/>
    </row>
    <row r="2784" spans="62:62">
      <c r="BJ2784" s="176"/>
    </row>
    <row r="2785" spans="62:62">
      <c r="BJ2785" s="176"/>
    </row>
    <row r="2786" spans="62:62">
      <c r="BJ2786" s="176"/>
    </row>
    <row r="2787" spans="62:62">
      <c r="BJ2787" s="176"/>
    </row>
    <row r="2788" spans="62:62">
      <c r="BJ2788" s="176"/>
    </row>
    <row r="2789" spans="62:62">
      <c r="BJ2789" s="176"/>
    </row>
    <row r="2790" spans="62:62">
      <c r="BJ2790" s="176"/>
    </row>
    <row r="2791" spans="62:62">
      <c r="BJ2791" s="176"/>
    </row>
    <row r="2792" spans="62:62">
      <c r="BJ2792" s="176"/>
    </row>
    <row r="2793" spans="62:62">
      <c r="BJ2793" s="176"/>
    </row>
    <row r="2794" spans="62:62">
      <c r="BJ2794" s="176"/>
    </row>
    <row r="2795" spans="62:62">
      <c r="BJ2795" s="176"/>
    </row>
    <row r="2796" spans="62:62">
      <c r="BJ2796" s="176"/>
    </row>
    <row r="2797" spans="62:62">
      <c r="BJ2797" s="176"/>
    </row>
    <row r="2798" spans="62:62">
      <c r="BJ2798" s="176"/>
    </row>
    <row r="2799" spans="62:62">
      <c r="BJ2799" s="176"/>
    </row>
    <row r="2800" spans="62:62">
      <c r="BJ2800" s="176"/>
    </row>
    <row r="2801" spans="62:62">
      <c r="BJ2801" s="176"/>
    </row>
    <row r="2802" spans="62:62">
      <c r="BJ2802" s="176"/>
    </row>
    <row r="2803" spans="62:62">
      <c r="BJ2803" s="176"/>
    </row>
    <row r="2804" spans="62:62">
      <c r="BJ2804" s="176"/>
    </row>
    <row r="2805" spans="62:62">
      <c r="BJ2805" s="176"/>
    </row>
    <row r="2806" spans="62:62">
      <c r="BJ2806" s="176"/>
    </row>
    <row r="2807" spans="62:62">
      <c r="BJ2807" s="176"/>
    </row>
    <row r="2808" spans="62:62">
      <c r="BJ2808" s="176"/>
    </row>
    <row r="2809" spans="62:62">
      <c r="BJ2809" s="176"/>
    </row>
    <row r="2810" spans="62:62">
      <c r="BJ2810" s="176"/>
    </row>
    <row r="2811" spans="62:62">
      <c r="BJ2811" s="176"/>
    </row>
    <row r="2812" spans="62:62">
      <c r="BJ2812" s="176"/>
    </row>
    <row r="2813" spans="62:62">
      <c r="BJ2813" s="176"/>
    </row>
    <row r="2814" spans="62:62">
      <c r="BJ2814" s="176"/>
    </row>
    <row r="2815" spans="62:62">
      <c r="BJ2815" s="176"/>
    </row>
    <row r="2816" spans="62:62">
      <c r="BJ2816" s="176"/>
    </row>
    <row r="2817" spans="62:62">
      <c r="BJ2817" s="176"/>
    </row>
    <row r="2818" spans="62:62">
      <c r="BJ2818" s="176"/>
    </row>
    <row r="2819" spans="62:62">
      <c r="BJ2819" s="176"/>
    </row>
    <row r="2820" spans="62:62">
      <c r="BJ2820" s="176"/>
    </row>
    <row r="2821" spans="62:62">
      <c r="BJ2821" s="176"/>
    </row>
    <row r="2822" spans="62:62">
      <c r="BJ2822" s="176"/>
    </row>
    <row r="2823" spans="62:62">
      <c r="BJ2823" s="176"/>
    </row>
    <row r="2824" spans="62:62">
      <c r="BJ2824" s="176"/>
    </row>
    <row r="2825" spans="62:62">
      <c r="BJ2825" s="176"/>
    </row>
    <row r="2826" spans="62:62">
      <c r="BJ2826" s="176"/>
    </row>
    <row r="2827" spans="62:62">
      <c r="BJ2827" s="176"/>
    </row>
    <row r="2828" spans="62:62">
      <c r="BJ2828" s="176"/>
    </row>
    <row r="2829" spans="62:62">
      <c r="BJ2829" s="176"/>
    </row>
    <row r="2830" spans="62:62">
      <c r="BJ2830" s="176"/>
    </row>
    <row r="2831" spans="62:62">
      <c r="BJ2831" s="176"/>
    </row>
    <row r="2832" spans="62:62">
      <c r="BJ2832" s="176"/>
    </row>
    <row r="2833" spans="62:62">
      <c r="BJ2833" s="176"/>
    </row>
    <row r="2834" spans="62:62">
      <c r="BJ2834" s="176"/>
    </row>
    <row r="2835" spans="62:62">
      <c r="BJ2835" s="176"/>
    </row>
    <row r="2836" spans="62:62">
      <c r="BJ2836" s="176"/>
    </row>
    <row r="2837" spans="62:62">
      <c r="BJ2837" s="176"/>
    </row>
    <row r="2838" spans="62:62">
      <c r="BJ2838" s="176"/>
    </row>
    <row r="2839" spans="62:62">
      <c r="BJ2839" s="176"/>
    </row>
    <row r="2840" spans="62:62">
      <c r="BJ2840" s="176"/>
    </row>
    <row r="2841" spans="62:62">
      <c r="BJ2841" s="176"/>
    </row>
    <row r="2842" spans="62:62">
      <c r="BJ2842" s="176"/>
    </row>
    <row r="2843" spans="62:62">
      <c r="BJ2843" s="176"/>
    </row>
    <row r="2844" spans="62:62">
      <c r="BJ2844" s="176"/>
    </row>
    <row r="2845" spans="62:62">
      <c r="BJ2845" s="176"/>
    </row>
    <row r="2846" spans="62:62">
      <c r="BJ2846" s="176"/>
    </row>
    <row r="2847" spans="62:62">
      <c r="BJ2847" s="176"/>
    </row>
    <row r="2848" spans="62:62">
      <c r="BJ2848" s="176"/>
    </row>
    <row r="2849" spans="62:62">
      <c r="BJ2849" s="176"/>
    </row>
    <row r="2850" spans="62:62">
      <c r="BJ2850" s="176"/>
    </row>
    <row r="2851" spans="62:62">
      <c r="BJ2851" s="176"/>
    </row>
    <row r="2852" spans="62:62">
      <c r="BJ2852" s="176"/>
    </row>
    <row r="2853" spans="62:62">
      <c r="BJ2853" s="176"/>
    </row>
    <row r="2854" spans="62:62">
      <c r="BJ2854" s="176"/>
    </row>
    <row r="2855" spans="62:62">
      <c r="BJ2855" s="176"/>
    </row>
    <row r="2856" spans="62:62">
      <c r="BJ2856" s="176"/>
    </row>
    <row r="2857" spans="62:62">
      <c r="BJ2857" s="176"/>
    </row>
    <row r="2858" spans="62:62">
      <c r="BJ2858" s="176"/>
    </row>
    <row r="2859" spans="62:62">
      <c r="BJ2859" s="176"/>
    </row>
    <row r="2860" spans="62:62">
      <c r="BJ2860" s="176"/>
    </row>
    <row r="2861" spans="62:62">
      <c r="BJ2861" s="176"/>
    </row>
    <row r="2862" spans="62:62">
      <c r="BJ2862" s="176"/>
    </row>
    <row r="2863" spans="62:62">
      <c r="BJ2863" s="176"/>
    </row>
    <row r="2864" spans="62:62">
      <c r="BJ2864" s="176"/>
    </row>
    <row r="2865" spans="62:62">
      <c r="BJ2865" s="176"/>
    </row>
    <row r="2866" spans="62:62">
      <c r="BJ2866" s="176"/>
    </row>
    <row r="2867" spans="62:62">
      <c r="BJ2867" s="176"/>
    </row>
    <row r="2868" spans="62:62">
      <c r="BJ2868" s="176"/>
    </row>
    <row r="2869" spans="62:62">
      <c r="BJ2869" s="176"/>
    </row>
    <row r="2870" spans="62:62">
      <c r="BJ2870" s="176"/>
    </row>
    <row r="2871" spans="62:62">
      <c r="BJ2871" s="176"/>
    </row>
    <row r="2872" spans="62:62">
      <c r="BJ2872" s="176"/>
    </row>
    <row r="2873" spans="62:62">
      <c r="BJ2873" s="176"/>
    </row>
    <row r="2874" spans="62:62">
      <c r="BJ2874" s="176"/>
    </row>
    <row r="2875" spans="62:62">
      <c r="BJ2875" s="176"/>
    </row>
    <row r="2876" spans="62:62">
      <c r="BJ2876" s="176"/>
    </row>
    <row r="2877" spans="62:62">
      <c r="BJ2877" s="176"/>
    </row>
    <row r="2878" spans="62:62">
      <c r="BJ2878" s="176"/>
    </row>
    <row r="2879" spans="62:62">
      <c r="BJ2879" s="176"/>
    </row>
    <row r="2880" spans="62:62">
      <c r="BJ2880" s="176"/>
    </row>
    <row r="2881" spans="62:62">
      <c r="BJ2881" s="176"/>
    </row>
    <row r="2882" spans="62:62">
      <c r="BJ2882" s="176"/>
    </row>
    <row r="2883" spans="62:62">
      <c r="BJ2883" s="176"/>
    </row>
    <row r="2884" spans="62:62">
      <c r="BJ2884" s="176"/>
    </row>
    <row r="2885" spans="62:62">
      <c r="BJ2885" s="176"/>
    </row>
    <row r="2886" spans="62:62">
      <c r="BJ2886" s="176"/>
    </row>
    <row r="2887" spans="62:62">
      <c r="BJ2887" s="176"/>
    </row>
    <row r="2888" spans="62:62">
      <c r="BJ2888" s="176"/>
    </row>
    <row r="2889" spans="62:62">
      <c r="BJ2889" s="176"/>
    </row>
    <row r="2890" spans="62:62">
      <c r="BJ2890" s="176"/>
    </row>
    <row r="2891" spans="62:62">
      <c r="BJ2891" s="176"/>
    </row>
    <row r="2892" spans="62:62">
      <c r="BJ2892" s="176"/>
    </row>
    <row r="2893" spans="62:62">
      <c r="BJ2893" s="176"/>
    </row>
    <row r="2894" spans="62:62">
      <c r="BJ2894" s="176"/>
    </row>
    <row r="2895" spans="62:62">
      <c r="BJ2895" s="176"/>
    </row>
    <row r="2896" spans="62:62">
      <c r="BJ2896" s="176"/>
    </row>
    <row r="2897" spans="62:62">
      <c r="BJ2897" s="176"/>
    </row>
    <row r="2898" spans="62:62">
      <c r="BJ2898" s="176"/>
    </row>
    <row r="2899" spans="62:62">
      <c r="BJ2899" s="176"/>
    </row>
    <row r="2900" spans="62:62">
      <c r="BJ2900" s="176"/>
    </row>
    <row r="2901" spans="62:62">
      <c r="BJ2901" s="176"/>
    </row>
    <row r="2902" spans="62:62">
      <c r="BJ2902" s="176"/>
    </row>
    <row r="2903" spans="62:62">
      <c r="BJ2903" s="176"/>
    </row>
    <row r="2904" spans="62:62">
      <c r="BJ2904" s="176"/>
    </row>
    <row r="2905" spans="62:62">
      <c r="BJ2905" s="176"/>
    </row>
    <row r="2906" spans="62:62">
      <c r="BJ2906" s="176"/>
    </row>
    <row r="2907" spans="62:62">
      <c r="BJ2907" s="176"/>
    </row>
    <row r="2908" spans="62:62">
      <c r="BJ2908" s="176"/>
    </row>
    <row r="2909" spans="62:62">
      <c r="BJ2909" s="176"/>
    </row>
    <row r="2910" spans="62:62">
      <c r="BJ2910" s="176"/>
    </row>
    <row r="2911" spans="62:62">
      <c r="BJ2911" s="176"/>
    </row>
    <row r="2912" spans="62:62">
      <c r="BJ2912" s="176"/>
    </row>
    <row r="2913" spans="62:62">
      <c r="BJ2913" s="176"/>
    </row>
    <row r="2914" spans="62:62">
      <c r="BJ2914" s="176"/>
    </row>
    <row r="2915" spans="62:62">
      <c r="BJ2915" s="176"/>
    </row>
    <row r="2916" spans="62:62">
      <c r="BJ2916" s="176"/>
    </row>
    <row r="2917" spans="62:62">
      <c r="BJ2917" s="176"/>
    </row>
    <row r="2918" spans="62:62">
      <c r="BJ2918" s="176"/>
    </row>
    <row r="2919" spans="62:62">
      <c r="BJ2919" s="176"/>
    </row>
    <row r="2920" spans="62:62">
      <c r="BJ2920" s="176"/>
    </row>
    <row r="2921" spans="62:62">
      <c r="BJ2921" s="176"/>
    </row>
    <row r="2922" spans="62:62">
      <c r="BJ2922" s="176"/>
    </row>
    <row r="2923" spans="62:62">
      <c r="BJ2923" s="176"/>
    </row>
    <row r="2924" spans="62:62">
      <c r="BJ2924" s="176"/>
    </row>
    <row r="2925" spans="62:62">
      <c r="BJ2925" s="176"/>
    </row>
    <row r="2926" spans="62:62">
      <c r="BJ2926" s="176"/>
    </row>
    <row r="2927" spans="62:62">
      <c r="BJ2927" s="176"/>
    </row>
    <row r="2928" spans="62:62">
      <c r="BJ2928" s="176"/>
    </row>
    <row r="2929" spans="62:62">
      <c r="BJ2929" s="176"/>
    </row>
    <row r="2930" spans="62:62">
      <c r="BJ2930" s="176"/>
    </row>
    <row r="2931" spans="62:62">
      <c r="BJ2931" s="176"/>
    </row>
    <row r="2932" spans="62:62">
      <c r="BJ2932" s="176"/>
    </row>
    <row r="2933" spans="62:62">
      <c r="BJ2933" s="176"/>
    </row>
    <row r="2934" spans="62:62">
      <c r="BJ2934" s="176"/>
    </row>
    <row r="2935" spans="62:62">
      <c r="BJ2935" s="176"/>
    </row>
    <row r="2936" spans="62:62">
      <c r="BJ2936" s="176"/>
    </row>
    <row r="2937" spans="62:62">
      <c r="BJ2937" s="176"/>
    </row>
    <row r="2938" spans="62:62">
      <c r="BJ2938" s="176"/>
    </row>
    <row r="2939" spans="62:62">
      <c r="BJ2939" s="176"/>
    </row>
    <row r="2940" spans="62:62">
      <c r="BJ2940" s="176"/>
    </row>
    <row r="2941" spans="62:62">
      <c r="BJ2941" s="176"/>
    </row>
    <row r="2942" spans="62:62">
      <c r="BJ2942" s="176"/>
    </row>
    <row r="2943" spans="62:62">
      <c r="BJ2943" s="176"/>
    </row>
    <row r="2944" spans="62:62">
      <c r="BJ2944" s="176"/>
    </row>
    <row r="2945" spans="62:62">
      <c r="BJ2945" s="176"/>
    </row>
    <row r="2946" spans="62:62">
      <c r="BJ2946" s="176"/>
    </row>
    <row r="2947" spans="62:62">
      <c r="BJ2947" s="176"/>
    </row>
    <row r="2948" spans="62:62">
      <c r="BJ2948" s="176"/>
    </row>
    <row r="2949" spans="62:62">
      <c r="BJ2949" s="176"/>
    </row>
    <row r="2950" spans="62:62">
      <c r="BJ2950" s="176"/>
    </row>
    <row r="2951" spans="62:62">
      <c r="BJ2951" s="176"/>
    </row>
    <row r="2952" spans="62:62">
      <c r="BJ2952" s="176"/>
    </row>
    <row r="2953" spans="62:62">
      <c r="BJ2953" s="176"/>
    </row>
    <row r="2954" spans="62:62">
      <c r="BJ2954" s="176"/>
    </row>
    <row r="2955" spans="62:62">
      <c r="BJ2955" s="176"/>
    </row>
    <row r="2956" spans="62:62">
      <c r="BJ2956" s="176"/>
    </row>
    <row r="2957" spans="62:62">
      <c r="BJ2957" s="176"/>
    </row>
    <row r="2958" spans="62:62">
      <c r="BJ2958" s="176"/>
    </row>
    <row r="2959" spans="62:62">
      <c r="BJ2959" s="176"/>
    </row>
    <row r="2960" spans="62:62">
      <c r="BJ2960" s="176"/>
    </row>
    <row r="2961" spans="62:62">
      <c r="BJ2961" s="176"/>
    </row>
    <row r="2962" spans="62:62">
      <c r="BJ2962" s="176"/>
    </row>
    <row r="2963" spans="62:62">
      <c r="BJ2963" s="176"/>
    </row>
    <row r="2964" spans="62:62">
      <c r="BJ2964" s="176"/>
    </row>
    <row r="2965" spans="62:62">
      <c r="BJ2965" s="176"/>
    </row>
    <row r="2966" spans="62:62">
      <c r="BJ2966" s="176"/>
    </row>
    <row r="2967" spans="62:62">
      <c r="BJ2967" s="176"/>
    </row>
    <row r="2968" spans="62:62">
      <c r="BJ2968" s="176"/>
    </row>
    <row r="2969" spans="62:62">
      <c r="BJ2969" s="176"/>
    </row>
    <row r="2970" spans="62:62">
      <c r="BJ2970" s="176"/>
    </row>
    <row r="2971" spans="62:62">
      <c r="BJ2971" s="176"/>
    </row>
    <row r="2972" spans="62:62">
      <c r="BJ2972" s="176"/>
    </row>
    <row r="2973" spans="62:62">
      <c r="BJ2973" s="176"/>
    </row>
    <row r="2974" spans="62:62">
      <c r="BJ2974" s="176"/>
    </row>
    <row r="2975" spans="62:62">
      <c r="BJ2975" s="176"/>
    </row>
    <row r="2976" spans="62:62">
      <c r="BJ2976" s="176"/>
    </row>
    <row r="2977" spans="62:62">
      <c r="BJ2977" s="176"/>
    </row>
    <row r="2978" spans="62:62">
      <c r="BJ2978" s="176"/>
    </row>
    <row r="2979" spans="62:62">
      <c r="BJ2979" s="176"/>
    </row>
    <row r="2980" spans="62:62">
      <c r="BJ2980" s="176"/>
    </row>
    <row r="2981" spans="62:62">
      <c r="BJ2981" s="176"/>
    </row>
    <row r="2982" spans="62:62">
      <c r="BJ2982" s="176"/>
    </row>
    <row r="2983" spans="62:62">
      <c r="BJ2983" s="176"/>
    </row>
    <row r="2984" spans="62:62">
      <c r="BJ2984" s="176"/>
    </row>
    <row r="2985" spans="62:62">
      <c r="BJ2985" s="176"/>
    </row>
    <row r="2986" spans="62:62">
      <c r="BJ2986" s="176"/>
    </row>
    <row r="2987" spans="62:62">
      <c r="BJ2987" s="176"/>
    </row>
    <row r="2988" spans="62:62">
      <c r="BJ2988" s="176"/>
    </row>
    <row r="2989" spans="62:62">
      <c r="BJ2989" s="176"/>
    </row>
    <row r="2990" spans="62:62">
      <c r="BJ2990" s="176"/>
    </row>
    <row r="2991" spans="62:62">
      <c r="BJ2991" s="176"/>
    </row>
    <row r="2992" spans="62:62">
      <c r="BJ2992" s="176"/>
    </row>
    <row r="2993" spans="62:62">
      <c r="BJ2993" s="176"/>
    </row>
    <row r="2994" spans="62:62">
      <c r="BJ2994" s="176"/>
    </row>
    <row r="2995" spans="62:62">
      <c r="BJ2995" s="176"/>
    </row>
    <row r="2996" spans="62:62">
      <c r="BJ2996" s="176"/>
    </row>
    <row r="2997" spans="62:62">
      <c r="BJ2997" s="176"/>
    </row>
    <row r="2998" spans="62:62">
      <c r="BJ2998" s="176"/>
    </row>
    <row r="2999" spans="62:62">
      <c r="BJ2999" s="176"/>
    </row>
    <row r="3000" spans="62:62">
      <c r="BJ3000" s="176"/>
    </row>
    <row r="3001" spans="62:62">
      <c r="BJ3001" s="176"/>
    </row>
    <row r="3002" spans="62:62">
      <c r="BJ3002" s="176"/>
    </row>
    <row r="3003" spans="62:62">
      <c r="BJ3003" s="176"/>
    </row>
    <row r="3004" spans="62:62">
      <c r="BJ3004" s="176"/>
    </row>
    <row r="3005" spans="62:62">
      <c r="BJ3005" s="176"/>
    </row>
    <row r="3006" spans="62:62">
      <c r="BJ3006" s="176"/>
    </row>
    <row r="3007" spans="62:62">
      <c r="BJ3007" s="176"/>
    </row>
    <row r="3008" spans="62:62">
      <c r="BJ3008" s="176"/>
    </row>
    <row r="3009" spans="62:62">
      <c r="BJ3009" s="176"/>
    </row>
    <row r="3010" spans="62:62">
      <c r="BJ3010" s="176"/>
    </row>
    <row r="3011" spans="62:62">
      <c r="BJ3011" s="176"/>
    </row>
    <row r="3012" spans="62:62">
      <c r="BJ3012" s="176"/>
    </row>
    <row r="3013" spans="62:62">
      <c r="BJ3013" s="176"/>
    </row>
    <row r="3014" spans="62:62">
      <c r="BJ3014" s="176"/>
    </row>
    <row r="3015" spans="62:62">
      <c r="BJ3015" s="176"/>
    </row>
    <row r="3016" spans="62:62">
      <c r="BJ3016" s="176"/>
    </row>
    <row r="3017" spans="62:62">
      <c r="BJ3017" s="176"/>
    </row>
    <row r="3018" spans="62:62">
      <c r="BJ3018" s="176"/>
    </row>
    <row r="3019" spans="62:62">
      <c r="BJ3019" s="176"/>
    </row>
    <row r="3020" spans="62:62">
      <c r="BJ3020" s="176"/>
    </row>
    <row r="3021" spans="62:62">
      <c r="BJ3021" s="176"/>
    </row>
    <row r="3022" spans="62:62">
      <c r="BJ3022" s="176"/>
    </row>
    <row r="3023" spans="62:62">
      <c r="BJ3023" s="176"/>
    </row>
    <row r="3024" spans="62:62">
      <c r="BJ3024" s="176"/>
    </row>
    <row r="3025" spans="62:62">
      <c r="BJ3025" s="176"/>
    </row>
    <row r="3026" spans="62:62">
      <c r="BJ3026" s="176"/>
    </row>
    <row r="3027" spans="62:62">
      <c r="BJ3027" s="176"/>
    </row>
    <row r="3028" spans="62:62">
      <c r="BJ3028" s="176"/>
    </row>
    <row r="3029" spans="62:62">
      <c r="BJ3029" s="176"/>
    </row>
    <row r="3030" spans="62:62">
      <c r="BJ3030" s="176"/>
    </row>
    <row r="3031" spans="62:62">
      <c r="BJ3031" s="176"/>
    </row>
    <row r="3032" spans="62:62">
      <c r="BJ3032" s="176"/>
    </row>
    <row r="3033" spans="62:62">
      <c r="BJ3033" s="176"/>
    </row>
    <row r="3034" spans="62:62">
      <c r="BJ3034" s="176"/>
    </row>
    <row r="3035" spans="62:62">
      <c r="BJ3035" s="176"/>
    </row>
    <row r="3036" spans="62:62">
      <c r="BJ3036" s="176"/>
    </row>
    <row r="3037" spans="62:62">
      <c r="BJ3037" s="176"/>
    </row>
    <row r="3038" spans="62:62">
      <c r="BJ3038" s="176"/>
    </row>
    <row r="3039" spans="62:62">
      <c r="BJ3039" s="176"/>
    </row>
    <row r="3040" spans="62:62">
      <c r="BJ3040" s="176"/>
    </row>
    <row r="3041" spans="62:62">
      <c r="BJ3041" s="176"/>
    </row>
    <row r="3042" spans="62:62">
      <c r="BJ3042" s="176"/>
    </row>
    <row r="3043" spans="62:62">
      <c r="BJ3043" s="176"/>
    </row>
    <row r="3044" spans="62:62">
      <c r="BJ3044" s="176"/>
    </row>
    <row r="3045" spans="62:62">
      <c r="BJ3045" s="176"/>
    </row>
    <row r="3046" spans="62:62">
      <c r="BJ3046" s="176"/>
    </row>
    <row r="3047" spans="62:62">
      <c r="BJ3047" s="176"/>
    </row>
    <row r="3048" spans="62:62">
      <c r="BJ3048" s="176"/>
    </row>
    <row r="3049" spans="62:62">
      <c r="BJ3049" s="176"/>
    </row>
    <row r="3050" spans="62:62">
      <c r="BJ3050" s="176"/>
    </row>
    <row r="3051" spans="62:62">
      <c r="BJ3051" s="176"/>
    </row>
    <row r="3052" spans="62:62">
      <c r="BJ3052" s="176"/>
    </row>
    <row r="3053" spans="62:62">
      <c r="BJ3053" s="176"/>
    </row>
    <row r="3054" spans="62:62">
      <c r="BJ3054" s="176"/>
    </row>
    <row r="3055" spans="62:62">
      <c r="BJ3055" s="176"/>
    </row>
    <row r="3056" spans="62:62">
      <c r="BJ3056" s="176"/>
    </row>
    <row r="3057" spans="62:62">
      <c r="BJ3057" s="176"/>
    </row>
    <row r="3058" spans="62:62">
      <c r="BJ3058" s="176"/>
    </row>
    <row r="3059" spans="62:62">
      <c r="BJ3059" s="176"/>
    </row>
    <row r="3060" spans="62:62">
      <c r="BJ3060" s="176"/>
    </row>
    <row r="3061" spans="62:62">
      <c r="BJ3061" s="176"/>
    </row>
    <row r="3062" spans="62:62">
      <c r="BJ3062" s="176"/>
    </row>
    <row r="3063" spans="62:62">
      <c r="BJ3063" s="176"/>
    </row>
    <row r="3064" spans="62:62">
      <c r="BJ3064" s="176"/>
    </row>
    <row r="3065" spans="62:62">
      <c r="BJ3065" s="176"/>
    </row>
    <row r="3066" spans="62:62">
      <c r="BJ3066" s="176"/>
    </row>
    <row r="3067" spans="62:62">
      <c r="BJ3067" s="176"/>
    </row>
    <row r="3068" spans="62:62">
      <c r="BJ3068" s="176"/>
    </row>
    <row r="3069" spans="62:62">
      <c r="BJ3069" s="176"/>
    </row>
    <row r="3070" spans="62:62">
      <c r="BJ3070" s="176"/>
    </row>
    <row r="3071" spans="62:62">
      <c r="BJ3071" s="176"/>
    </row>
    <row r="3072" spans="62:62">
      <c r="BJ3072" s="176"/>
    </row>
    <row r="3073" spans="62:62">
      <c r="BJ3073" s="176"/>
    </row>
    <row r="3074" spans="62:62">
      <c r="BJ3074" s="176"/>
    </row>
    <row r="3075" spans="62:62">
      <c r="BJ3075" s="176"/>
    </row>
    <row r="3076" spans="62:62">
      <c r="BJ3076" s="176"/>
    </row>
    <row r="3077" spans="62:62">
      <c r="BJ3077" s="176"/>
    </row>
    <row r="3078" spans="62:62">
      <c r="BJ3078" s="176"/>
    </row>
    <row r="3079" spans="62:62">
      <c r="BJ3079" s="176"/>
    </row>
    <row r="3080" spans="62:62">
      <c r="BJ3080" s="176"/>
    </row>
    <row r="3081" spans="62:62">
      <c r="BJ3081" s="176"/>
    </row>
    <row r="3082" spans="62:62">
      <c r="BJ3082" s="176"/>
    </row>
    <row r="3083" spans="62:62">
      <c r="BJ3083" s="176"/>
    </row>
    <row r="3084" spans="62:62">
      <c r="BJ3084" s="176"/>
    </row>
    <row r="3085" spans="62:62">
      <c r="BJ3085" s="176"/>
    </row>
    <row r="3086" spans="62:62">
      <c r="BJ3086" s="176"/>
    </row>
    <row r="3087" spans="62:62">
      <c r="BJ3087" s="176"/>
    </row>
    <row r="3088" spans="62:62">
      <c r="BJ3088" s="176"/>
    </row>
    <row r="3089" spans="62:62">
      <c r="BJ3089" s="176"/>
    </row>
    <row r="3090" spans="62:62">
      <c r="BJ3090" s="176"/>
    </row>
    <row r="3091" spans="62:62">
      <c r="BJ3091" s="176"/>
    </row>
    <row r="3092" spans="62:62">
      <c r="BJ3092" s="176"/>
    </row>
    <row r="3093" spans="62:62">
      <c r="BJ3093" s="176"/>
    </row>
    <row r="3094" spans="62:62">
      <c r="BJ3094" s="176"/>
    </row>
    <row r="3095" spans="62:62">
      <c r="BJ3095" s="176"/>
    </row>
    <row r="3096" spans="62:62">
      <c r="BJ3096" s="176"/>
    </row>
    <row r="3097" spans="62:62">
      <c r="BJ3097" s="176"/>
    </row>
    <row r="3098" spans="62:62">
      <c r="BJ3098" s="176"/>
    </row>
    <row r="3099" spans="62:62">
      <c r="BJ3099" s="176"/>
    </row>
    <row r="3100" spans="62:62">
      <c r="BJ3100" s="176"/>
    </row>
    <row r="3101" spans="62:62">
      <c r="BJ3101" s="176"/>
    </row>
    <row r="3102" spans="62:62">
      <c r="BJ3102" s="176"/>
    </row>
    <row r="3103" spans="62:62">
      <c r="BJ3103" s="176"/>
    </row>
    <row r="3104" spans="62:62">
      <c r="BJ3104" s="176"/>
    </row>
    <row r="3105" spans="62:62">
      <c r="BJ3105" s="176"/>
    </row>
    <row r="3106" spans="62:62">
      <c r="BJ3106" s="176"/>
    </row>
    <row r="3107" spans="62:62">
      <c r="BJ3107" s="176"/>
    </row>
    <row r="3108" spans="62:62">
      <c r="BJ3108" s="176"/>
    </row>
    <row r="3109" spans="62:62">
      <c r="BJ3109" s="176"/>
    </row>
    <row r="3110" spans="62:62">
      <c r="BJ3110" s="176"/>
    </row>
    <row r="3111" spans="62:62">
      <c r="BJ3111" s="176"/>
    </row>
    <row r="3112" spans="62:62">
      <c r="BJ3112" s="176"/>
    </row>
    <row r="3113" spans="62:62">
      <c r="BJ3113" s="176"/>
    </row>
    <row r="3114" spans="62:62">
      <c r="BJ3114" s="176"/>
    </row>
    <row r="3115" spans="62:62">
      <c r="BJ3115" s="176"/>
    </row>
    <row r="3116" spans="62:62">
      <c r="BJ3116" s="176"/>
    </row>
    <row r="3117" spans="62:62">
      <c r="BJ3117" s="176"/>
    </row>
    <row r="3118" spans="62:62">
      <c r="BJ3118" s="176"/>
    </row>
    <row r="3119" spans="62:62">
      <c r="BJ3119" s="176"/>
    </row>
    <row r="3120" spans="62:62">
      <c r="BJ3120" s="176"/>
    </row>
    <row r="3121" spans="62:62">
      <c r="BJ3121" s="176"/>
    </row>
    <row r="3122" spans="62:62">
      <c r="BJ3122" s="176"/>
    </row>
    <row r="3123" spans="62:62">
      <c r="BJ3123" s="176"/>
    </row>
    <row r="3124" spans="62:62">
      <c r="BJ3124" s="176"/>
    </row>
    <row r="3125" spans="62:62">
      <c r="BJ3125" s="176"/>
    </row>
    <row r="3126" spans="62:62">
      <c r="BJ3126" s="176"/>
    </row>
    <row r="3127" spans="62:62">
      <c r="BJ3127" s="176"/>
    </row>
    <row r="3128" spans="62:62">
      <c r="BJ3128" s="176"/>
    </row>
    <row r="3129" spans="62:62">
      <c r="BJ3129" s="176"/>
    </row>
    <row r="3130" spans="62:62">
      <c r="BJ3130" s="176"/>
    </row>
    <row r="3131" spans="62:62">
      <c r="BJ3131" s="176"/>
    </row>
    <row r="3132" spans="62:62">
      <c r="BJ3132" s="176"/>
    </row>
    <row r="3133" spans="62:62">
      <c r="BJ3133" s="176"/>
    </row>
    <row r="3134" spans="62:62">
      <c r="BJ3134" s="176"/>
    </row>
    <row r="3135" spans="62:62">
      <c r="BJ3135" s="176"/>
    </row>
    <row r="3136" spans="62:62">
      <c r="BJ3136" s="176"/>
    </row>
    <row r="3137" spans="62:62">
      <c r="BJ3137" s="176"/>
    </row>
    <row r="3138" spans="62:62">
      <c r="BJ3138" s="176"/>
    </row>
    <row r="3139" spans="62:62">
      <c r="BJ3139" s="176"/>
    </row>
    <row r="3140" spans="62:62">
      <c r="BJ3140" s="176"/>
    </row>
    <row r="3141" spans="62:62">
      <c r="BJ3141" s="176"/>
    </row>
    <row r="3142" spans="62:62">
      <c r="BJ3142" s="176"/>
    </row>
    <row r="3143" spans="62:62">
      <c r="BJ3143" s="176"/>
    </row>
    <row r="3144" spans="62:62">
      <c r="BJ3144" s="176"/>
    </row>
    <row r="3145" spans="62:62">
      <c r="BJ3145" s="176"/>
    </row>
    <row r="3146" spans="62:62">
      <c r="BJ3146" s="176"/>
    </row>
    <row r="3147" spans="62:62">
      <c r="BJ3147" s="176"/>
    </row>
    <row r="3148" spans="62:62">
      <c r="BJ3148" s="176"/>
    </row>
    <row r="3149" spans="62:62">
      <c r="BJ3149" s="176"/>
    </row>
    <row r="3150" spans="62:62">
      <c r="BJ3150" s="176"/>
    </row>
    <row r="3151" spans="62:62">
      <c r="BJ3151" s="176"/>
    </row>
    <row r="3152" spans="62:62">
      <c r="BJ3152" s="176"/>
    </row>
    <row r="3153" spans="62:62">
      <c r="BJ3153" s="176"/>
    </row>
    <row r="3154" spans="62:62">
      <c r="BJ3154" s="176"/>
    </row>
    <row r="3155" spans="62:62">
      <c r="BJ3155" s="176"/>
    </row>
    <row r="3156" spans="62:62">
      <c r="BJ3156" s="176"/>
    </row>
    <row r="3157" spans="62:62">
      <c r="BJ3157" s="176"/>
    </row>
    <row r="3158" spans="62:62">
      <c r="BJ3158" s="176"/>
    </row>
    <row r="3159" spans="62:62">
      <c r="BJ3159" s="176"/>
    </row>
    <row r="3160" spans="62:62">
      <c r="BJ3160" s="176"/>
    </row>
    <row r="3161" spans="62:62">
      <c r="BJ3161" s="176"/>
    </row>
    <row r="3162" spans="62:62">
      <c r="BJ3162" s="176"/>
    </row>
    <row r="3163" spans="62:62">
      <c r="BJ3163" s="176"/>
    </row>
    <row r="3164" spans="62:62">
      <c r="BJ3164" s="176"/>
    </row>
    <row r="3165" spans="62:62">
      <c r="BJ3165" s="176"/>
    </row>
    <row r="3166" spans="62:62">
      <c r="BJ3166" s="176"/>
    </row>
    <row r="3167" spans="62:62">
      <c r="BJ3167" s="176"/>
    </row>
    <row r="3168" spans="62:62">
      <c r="BJ3168" s="176"/>
    </row>
    <row r="3169" spans="62:62">
      <c r="BJ3169" s="176"/>
    </row>
    <row r="3170" spans="62:62">
      <c r="BJ3170" s="176"/>
    </row>
    <row r="3171" spans="62:62">
      <c r="BJ3171" s="176"/>
    </row>
    <row r="3172" spans="62:62">
      <c r="BJ3172" s="176"/>
    </row>
    <row r="3173" spans="62:62">
      <c r="BJ3173" s="176"/>
    </row>
    <row r="3174" spans="62:62">
      <c r="BJ3174" s="176"/>
    </row>
    <row r="3175" spans="62:62">
      <c r="BJ3175" s="176"/>
    </row>
    <row r="3176" spans="62:62">
      <c r="BJ3176" s="176"/>
    </row>
    <row r="3177" spans="62:62">
      <c r="BJ3177" s="176"/>
    </row>
    <row r="3178" spans="62:62">
      <c r="BJ3178" s="176"/>
    </row>
    <row r="3179" spans="62:62">
      <c r="BJ3179" s="176"/>
    </row>
    <row r="3180" spans="62:62">
      <c r="BJ3180" s="176"/>
    </row>
    <row r="3181" spans="62:62">
      <c r="BJ3181" s="176"/>
    </row>
    <row r="3182" spans="62:62">
      <c r="BJ3182" s="176"/>
    </row>
    <row r="3183" spans="62:62">
      <c r="BJ3183" s="176"/>
    </row>
    <row r="3184" spans="62:62">
      <c r="BJ3184" s="176"/>
    </row>
    <row r="3185" spans="62:62">
      <c r="BJ3185" s="176"/>
    </row>
    <row r="3186" spans="62:62">
      <c r="BJ3186" s="176"/>
    </row>
    <row r="3187" spans="62:62">
      <c r="BJ3187" s="176"/>
    </row>
    <row r="3188" spans="62:62">
      <c r="BJ3188" s="176"/>
    </row>
    <row r="3189" spans="62:62">
      <c r="BJ3189" s="176"/>
    </row>
    <row r="3190" spans="62:62">
      <c r="BJ3190" s="176"/>
    </row>
    <row r="3191" spans="62:62">
      <c r="BJ3191" s="176"/>
    </row>
    <row r="3192" spans="62:62">
      <c r="BJ3192" s="176"/>
    </row>
    <row r="3193" spans="62:62">
      <c r="BJ3193" s="176"/>
    </row>
    <row r="3194" spans="62:62">
      <c r="BJ3194" s="176"/>
    </row>
    <row r="3195" spans="62:62">
      <c r="BJ3195" s="176"/>
    </row>
    <row r="3196" spans="62:62">
      <c r="BJ3196" s="176"/>
    </row>
    <row r="3197" spans="62:62">
      <c r="BJ3197" s="176"/>
    </row>
    <row r="3198" spans="62:62">
      <c r="BJ3198" s="176"/>
    </row>
    <row r="3199" spans="62:62">
      <c r="BJ3199" s="176"/>
    </row>
    <row r="3200" spans="62:62">
      <c r="BJ3200" s="176"/>
    </row>
    <row r="3201" spans="62:62">
      <c r="BJ3201" s="176"/>
    </row>
    <row r="3202" spans="62:62">
      <c r="BJ3202" s="176"/>
    </row>
    <row r="3203" spans="62:62">
      <c r="BJ3203" s="176"/>
    </row>
    <row r="3204" spans="62:62">
      <c r="BJ3204" s="176"/>
    </row>
    <row r="3205" spans="62:62">
      <c r="BJ3205" s="176"/>
    </row>
    <row r="3206" spans="62:62">
      <c r="BJ3206" s="176"/>
    </row>
    <row r="3207" spans="62:62">
      <c r="BJ3207" s="176"/>
    </row>
    <row r="3208" spans="62:62">
      <c r="BJ3208" s="176"/>
    </row>
    <row r="3209" spans="62:62">
      <c r="BJ3209" s="176"/>
    </row>
    <row r="3210" spans="62:62">
      <c r="BJ3210" s="176"/>
    </row>
    <row r="3211" spans="62:62">
      <c r="BJ3211" s="176"/>
    </row>
    <row r="3212" spans="62:62">
      <c r="BJ3212" s="176"/>
    </row>
    <row r="3213" spans="62:62">
      <c r="BJ3213" s="176"/>
    </row>
    <row r="3214" spans="62:62">
      <c r="BJ3214" s="176"/>
    </row>
    <row r="3215" spans="62:62">
      <c r="BJ3215" s="176"/>
    </row>
    <row r="3216" spans="62:62">
      <c r="BJ3216" s="176"/>
    </row>
    <row r="3217" spans="62:62">
      <c r="BJ3217" s="176"/>
    </row>
    <row r="3218" spans="62:62">
      <c r="BJ3218" s="176"/>
    </row>
    <row r="3219" spans="62:62">
      <c r="BJ3219" s="176"/>
    </row>
    <row r="3220" spans="62:62">
      <c r="BJ3220" s="176"/>
    </row>
    <row r="3221" spans="62:62">
      <c r="BJ3221" s="176"/>
    </row>
    <row r="3222" spans="62:62">
      <c r="BJ3222" s="176"/>
    </row>
    <row r="3223" spans="62:62">
      <c r="BJ3223" s="176"/>
    </row>
    <row r="3224" spans="62:62">
      <c r="BJ3224" s="176"/>
    </row>
    <row r="3225" spans="62:62">
      <c r="BJ3225" s="176"/>
    </row>
    <row r="3226" spans="62:62">
      <c r="BJ3226" s="176"/>
    </row>
    <row r="3227" spans="62:62">
      <c r="BJ3227" s="176"/>
    </row>
    <row r="3228" spans="62:62">
      <c r="BJ3228" s="176"/>
    </row>
    <row r="3229" spans="62:62">
      <c r="BJ3229" s="176"/>
    </row>
    <row r="3230" spans="62:62">
      <c r="BJ3230" s="176"/>
    </row>
    <row r="3231" spans="62:62">
      <c r="BJ3231" s="176"/>
    </row>
    <row r="3232" spans="62:62">
      <c r="BJ3232" s="176"/>
    </row>
    <row r="3233" spans="62:62">
      <c r="BJ3233" s="176"/>
    </row>
    <row r="3234" spans="62:62">
      <c r="BJ3234" s="176"/>
    </row>
    <row r="3235" spans="62:62">
      <c r="BJ3235" s="176"/>
    </row>
    <row r="3236" spans="62:62">
      <c r="BJ3236" s="176"/>
    </row>
    <row r="3237" spans="62:62">
      <c r="BJ3237" s="176"/>
    </row>
    <row r="3238" spans="62:62">
      <c r="BJ3238" s="176"/>
    </row>
    <row r="3239" spans="62:62">
      <c r="BJ3239" s="176"/>
    </row>
    <row r="3240" spans="62:62">
      <c r="BJ3240" s="176"/>
    </row>
    <row r="3241" spans="62:62">
      <c r="BJ3241" s="176"/>
    </row>
    <row r="3242" spans="62:62">
      <c r="BJ3242" s="176"/>
    </row>
    <row r="3243" spans="62:62">
      <c r="BJ3243" s="176"/>
    </row>
    <row r="3244" spans="62:62">
      <c r="BJ3244" s="176"/>
    </row>
    <row r="3245" spans="62:62">
      <c r="BJ3245" s="176"/>
    </row>
    <row r="3246" spans="62:62">
      <c r="BJ3246" s="176"/>
    </row>
    <row r="3247" spans="62:62">
      <c r="BJ3247" s="176"/>
    </row>
    <row r="3248" spans="62:62">
      <c r="BJ3248" s="176"/>
    </row>
    <row r="3249" spans="62:62">
      <c r="BJ3249" s="176"/>
    </row>
    <row r="3250" spans="62:62">
      <c r="BJ3250" s="176"/>
    </row>
    <row r="3251" spans="62:62">
      <c r="BJ3251" s="176"/>
    </row>
    <row r="3252" spans="62:62">
      <c r="BJ3252" s="176"/>
    </row>
    <row r="3253" spans="62:62">
      <c r="BJ3253" s="176"/>
    </row>
    <row r="3254" spans="62:62">
      <c r="BJ3254" s="176"/>
    </row>
    <row r="3255" spans="62:62">
      <c r="BJ3255" s="176"/>
    </row>
    <row r="3256" spans="62:62">
      <c r="BJ3256" s="176"/>
    </row>
    <row r="3257" spans="62:62">
      <c r="BJ3257" s="176"/>
    </row>
    <row r="3258" spans="62:62">
      <c r="BJ3258" s="176"/>
    </row>
    <row r="3259" spans="62:62">
      <c r="BJ3259" s="176"/>
    </row>
    <row r="3260" spans="62:62">
      <c r="BJ3260" s="176"/>
    </row>
    <row r="3261" spans="62:62">
      <c r="BJ3261" s="176"/>
    </row>
    <row r="3262" spans="62:62">
      <c r="BJ3262" s="176"/>
    </row>
    <row r="3263" spans="62:62">
      <c r="BJ3263" s="176"/>
    </row>
    <row r="3264" spans="62:62">
      <c r="BJ3264" s="176"/>
    </row>
    <row r="3265" spans="62:62">
      <c r="BJ3265" s="176"/>
    </row>
    <row r="3266" spans="62:62">
      <c r="BJ3266" s="176"/>
    </row>
    <row r="3267" spans="62:62">
      <c r="BJ3267" s="176"/>
    </row>
    <row r="3268" spans="62:62">
      <c r="BJ3268" s="176"/>
    </row>
    <row r="3269" spans="62:62">
      <c r="BJ3269" s="176"/>
    </row>
    <row r="3270" spans="62:62">
      <c r="BJ3270" s="176"/>
    </row>
    <row r="3271" spans="62:62">
      <c r="BJ3271" s="176"/>
    </row>
    <row r="3272" spans="62:62">
      <c r="BJ3272" s="176"/>
    </row>
    <row r="3273" spans="62:62">
      <c r="BJ3273" s="176"/>
    </row>
    <row r="3274" spans="62:62">
      <c r="BJ3274" s="176"/>
    </row>
    <row r="3275" spans="62:62">
      <c r="BJ3275" s="176"/>
    </row>
    <row r="3276" spans="62:62">
      <c r="BJ3276" s="176"/>
    </row>
    <row r="3277" spans="62:62">
      <c r="BJ3277" s="176"/>
    </row>
    <row r="3278" spans="62:62">
      <c r="BJ3278" s="176"/>
    </row>
    <row r="3279" spans="62:62">
      <c r="BJ3279" s="176"/>
    </row>
    <row r="3280" spans="62:62">
      <c r="BJ3280" s="176"/>
    </row>
    <row r="3281" spans="62:62">
      <c r="BJ3281" s="176"/>
    </row>
    <row r="3282" spans="62:62">
      <c r="BJ3282" s="176"/>
    </row>
    <row r="3283" spans="62:62">
      <c r="BJ3283" s="176"/>
    </row>
    <row r="3284" spans="62:62">
      <c r="BJ3284" s="176"/>
    </row>
    <row r="3285" spans="62:62">
      <c r="BJ3285" s="176"/>
    </row>
    <row r="3286" spans="62:62">
      <c r="BJ3286" s="176"/>
    </row>
    <row r="3287" spans="62:62">
      <c r="BJ3287" s="176"/>
    </row>
    <row r="3288" spans="62:62">
      <c r="BJ3288" s="176"/>
    </row>
    <row r="3289" spans="62:62">
      <c r="BJ3289" s="176"/>
    </row>
    <row r="3290" spans="62:62">
      <c r="BJ3290" s="176"/>
    </row>
    <row r="3291" spans="62:62">
      <c r="BJ3291" s="176"/>
    </row>
    <row r="3292" spans="62:62">
      <c r="BJ3292" s="176"/>
    </row>
    <row r="3293" spans="62:62">
      <c r="BJ3293" s="176"/>
    </row>
    <row r="3294" spans="62:62">
      <c r="BJ3294" s="176"/>
    </row>
    <row r="3295" spans="62:62">
      <c r="BJ3295" s="176"/>
    </row>
    <row r="3296" spans="62:62">
      <c r="BJ3296" s="176"/>
    </row>
    <row r="3297" spans="62:62">
      <c r="BJ3297" s="176"/>
    </row>
    <row r="3298" spans="62:62">
      <c r="BJ3298" s="176"/>
    </row>
    <row r="3299" spans="62:62">
      <c r="BJ3299" s="176"/>
    </row>
    <row r="3300" spans="62:62">
      <c r="BJ3300" s="176"/>
    </row>
    <row r="3301" spans="62:62">
      <c r="BJ3301" s="176"/>
    </row>
    <row r="3302" spans="62:62">
      <c r="BJ3302" s="176"/>
    </row>
    <row r="3303" spans="62:62">
      <c r="BJ3303" s="176"/>
    </row>
    <row r="3304" spans="62:62">
      <c r="BJ3304" s="176"/>
    </row>
    <row r="3305" spans="62:62">
      <c r="BJ3305" s="176"/>
    </row>
    <row r="3306" spans="62:62">
      <c r="BJ3306" s="176"/>
    </row>
    <row r="3307" spans="62:62">
      <c r="BJ3307" s="176"/>
    </row>
    <row r="3308" spans="62:62">
      <c r="BJ3308" s="176"/>
    </row>
    <row r="3309" spans="62:62">
      <c r="BJ3309" s="176"/>
    </row>
    <row r="3310" spans="62:62">
      <c r="BJ3310" s="176"/>
    </row>
    <row r="3311" spans="62:62">
      <c r="BJ3311" s="176"/>
    </row>
    <row r="3312" spans="62:62">
      <c r="BJ3312" s="176"/>
    </row>
    <row r="3313" spans="62:62">
      <c r="BJ3313" s="176"/>
    </row>
    <row r="3314" spans="62:62">
      <c r="BJ3314" s="176"/>
    </row>
    <row r="3315" spans="62:62">
      <c r="BJ3315" s="176"/>
    </row>
    <row r="3316" spans="62:62">
      <c r="BJ3316" s="176"/>
    </row>
    <row r="3317" spans="62:62">
      <c r="BJ3317" s="176"/>
    </row>
    <row r="3318" spans="62:62">
      <c r="BJ3318" s="176"/>
    </row>
    <row r="3319" spans="62:62">
      <c r="BJ3319" s="176"/>
    </row>
    <row r="3320" spans="62:62">
      <c r="BJ3320" s="176"/>
    </row>
    <row r="3321" spans="62:62">
      <c r="BJ3321" s="176"/>
    </row>
    <row r="3322" spans="62:62">
      <c r="BJ3322" s="176"/>
    </row>
    <row r="3323" spans="62:62">
      <c r="BJ3323" s="176"/>
    </row>
    <row r="3324" spans="62:62">
      <c r="BJ3324" s="176"/>
    </row>
    <row r="3325" spans="62:62">
      <c r="BJ3325" s="176"/>
    </row>
    <row r="3326" spans="62:62">
      <c r="BJ3326" s="176"/>
    </row>
    <row r="3327" spans="62:62">
      <c r="BJ3327" s="176"/>
    </row>
    <row r="3328" spans="62:62">
      <c r="BJ3328" s="176"/>
    </row>
    <row r="3329" spans="62:62">
      <c r="BJ3329" s="176"/>
    </row>
    <row r="3330" spans="62:62">
      <c r="BJ3330" s="176"/>
    </row>
    <row r="3331" spans="62:62">
      <c r="BJ3331" s="176"/>
    </row>
    <row r="3332" spans="62:62">
      <c r="BJ3332" s="176"/>
    </row>
    <row r="3333" spans="62:62">
      <c r="BJ3333" s="176"/>
    </row>
    <row r="3334" spans="62:62">
      <c r="BJ3334" s="176"/>
    </row>
    <row r="3335" spans="62:62">
      <c r="BJ3335" s="176"/>
    </row>
    <row r="3336" spans="62:62">
      <c r="BJ3336" s="176"/>
    </row>
    <row r="3337" spans="62:62">
      <c r="BJ3337" s="176"/>
    </row>
    <row r="3338" spans="62:62">
      <c r="BJ3338" s="176"/>
    </row>
    <row r="3339" spans="62:62">
      <c r="BJ3339" s="176"/>
    </row>
    <row r="3340" spans="62:62">
      <c r="BJ3340" s="176"/>
    </row>
    <row r="3341" spans="62:62">
      <c r="BJ3341" s="176"/>
    </row>
    <row r="3342" spans="62:62">
      <c r="BJ3342" s="176"/>
    </row>
    <row r="3343" spans="62:62">
      <c r="BJ3343" s="176"/>
    </row>
    <row r="3344" spans="62:62">
      <c r="BJ3344" s="176"/>
    </row>
    <row r="3345" spans="62:62">
      <c r="BJ3345" s="176"/>
    </row>
    <row r="3346" spans="62:62">
      <c r="BJ3346" s="176"/>
    </row>
    <row r="3347" spans="62:62">
      <c r="BJ3347" s="176"/>
    </row>
    <row r="3348" spans="62:62">
      <c r="BJ3348" s="176"/>
    </row>
    <row r="3349" spans="62:62">
      <c r="BJ3349" s="176"/>
    </row>
    <row r="3350" spans="62:62">
      <c r="BJ3350" s="176"/>
    </row>
    <row r="3351" spans="62:62">
      <c r="BJ3351" s="176"/>
    </row>
    <row r="3352" spans="62:62">
      <c r="BJ3352" s="176"/>
    </row>
    <row r="3353" spans="62:62">
      <c r="BJ3353" s="176"/>
    </row>
    <row r="3354" spans="62:62">
      <c r="BJ3354" s="176"/>
    </row>
    <row r="3355" spans="62:62">
      <c r="BJ3355" s="176"/>
    </row>
    <row r="3356" spans="62:62">
      <c r="BJ3356" s="176"/>
    </row>
    <row r="3357" spans="62:62">
      <c r="BJ3357" s="176"/>
    </row>
    <row r="3358" spans="62:62">
      <c r="BJ3358" s="176"/>
    </row>
    <row r="3359" spans="62:62">
      <c r="BJ3359" s="176"/>
    </row>
    <row r="3360" spans="62:62">
      <c r="BJ3360" s="176"/>
    </row>
    <row r="3361" spans="62:62">
      <c r="BJ3361" s="176"/>
    </row>
    <row r="3362" spans="62:62">
      <c r="BJ3362" s="176"/>
    </row>
    <row r="3363" spans="62:62">
      <c r="BJ3363" s="176"/>
    </row>
    <row r="3364" spans="62:62">
      <c r="BJ3364" s="176"/>
    </row>
    <row r="3365" spans="62:62">
      <c r="BJ3365" s="176"/>
    </row>
    <row r="3366" spans="62:62">
      <c r="BJ3366" s="176"/>
    </row>
    <row r="3367" spans="62:62">
      <c r="BJ3367" s="176"/>
    </row>
    <row r="3368" spans="62:62">
      <c r="BJ3368" s="176"/>
    </row>
    <row r="3369" spans="62:62">
      <c r="BJ3369" s="176"/>
    </row>
    <row r="3370" spans="62:62">
      <c r="BJ3370" s="176"/>
    </row>
    <row r="3371" spans="62:62">
      <c r="BJ3371" s="176"/>
    </row>
    <row r="3372" spans="62:62">
      <c r="BJ3372" s="176"/>
    </row>
    <row r="3373" spans="62:62">
      <c r="BJ3373" s="176"/>
    </row>
    <row r="3374" spans="62:62">
      <c r="BJ3374" s="176"/>
    </row>
    <row r="3375" spans="62:62">
      <c r="BJ3375" s="176"/>
    </row>
    <row r="3376" spans="62:62">
      <c r="BJ3376" s="176"/>
    </row>
    <row r="3377" spans="62:62">
      <c r="BJ3377" s="176"/>
    </row>
    <row r="3378" spans="62:62">
      <c r="BJ3378" s="176"/>
    </row>
    <row r="3379" spans="62:62">
      <c r="BJ3379" s="176"/>
    </row>
    <row r="3380" spans="62:62">
      <c r="BJ3380" s="176"/>
    </row>
    <row r="3381" spans="62:62">
      <c r="BJ3381" s="176"/>
    </row>
    <row r="3382" spans="62:62">
      <c r="BJ3382" s="176"/>
    </row>
    <row r="3383" spans="62:62">
      <c r="BJ3383" s="176"/>
    </row>
    <row r="3384" spans="62:62">
      <c r="BJ3384" s="176"/>
    </row>
    <row r="3385" spans="62:62">
      <c r="BJ3385" s="176"/>
    </row>
    <row r="3386" spans="62:62">
      <c r="BJ3386" s="176"/>
    </row>
    <row r="3387" spans="62:62">
      <c r="BJ3387" s="176"/>
    </row>
    <row r="3388" spans="62:62">
      <c r="BJ3388" s="176"/>
    </row>
    <row r="3389" spans="62:62">
      <c r="BJ3389" s="176"/>
    </row>
    <row r="3390" spans="62:62">
      <c r="BJ3390" s="176"/>
    </row>
    <row r="3391" spans="62:62">
      <c r="BJ3391" s="176"/>
    </row>
    <row r="3392" spans="62:62">
      <c r="BJ3392" s="176"/>
    </row>
    <row r="3393" spans="62:62">
      <c r="BJ3393" s="176"/>
    </row>
    <row r="3394" spans="62:62">
      <c r="BJ3394" s="176"/>
    </row>
    <row r="3395" spans="62:62">
      <c r="BJ3395" s="176"/>
    </row>
    <row r="3396" spans="62:62">
      <c r="BJ3396" s="176"/>
    </row>
    <row r="3397" spans="62:62">
      <c r="BJ3397" s="176"/>
    </row>
    <row r="3398" spans="62:62">
      <c r="BJ3398" s="176"/>
    </row>
    <row r="3399" spans="62:62">
      <c r="BJ3399" s="176"/>
    </row>
    <row r="3400" spans="62:62">
      <c r="BJ3400" s="176"/>
    </row>
    <row r="3401" spans="62:62">
      <c r="BJ3401" s="176"/>
    </row>
    <row r="3402" spans="62:62">
      <c r="BJ3402" s="176"/>
    </row>
    <row r="3403" spans="62:62">
      <c r="BJ3403" s="176"/>
    </row>
    <row r="3404" spans="62:62">
      <c r="BJ3404" s="176"/>
    </row>
    <row r="3405" spans="62:62">
      <c r="BJ3405" s="176"/>
    </row>
    <row r="3406" spans="62:62">
      <c r="BJ3406" s="176"/>
    </row>
    <row r="3407" spans="62:62">
      <c r="BJ3407" s="176"/>
    </row>
    <row r="3408" spans="62:62">
      <c r="BJ3408" s="176"/>
    </row>
    <row r="3409" spans="62:62">
      <c r="BJ3409" s="176"/>
    </row>
    <row r="3410" spans="62:62">
      <c r="BJ3410" s="176"/>
    </row>
    <row r="3411" spans="62:62">
      <c r="BJ3411" s="176"/>
    </row>
    <row r="3412" spans="62:62">
      <c r="BJ3412" s="176"/>
    </row>
    <row r="3413" spans="62:62">
      <c r="BJ3413" s="176"/>
    </row>
    <row r="3414" spans="62:62">
      <c r="BJ3414" s="176"/>
    </row>
    <row r="3415" spans="62:62">
      <c r="BJ3415" s="176"/>
    </row>
    <row r="3416" spans="62:62">
      <c r="BJ3416" s="176"/>
    </row>
    <row r="3417" spans="62:62">
      <c r="BJ3417" s="176"/>
    </row>
    <row r="3418" spans="62:62">
      <c r="BJ3418" s="176"/>
    </row>
    <row r="3419" spans="62:62">
      <c r="BJ3419" s="176"/>
    </row>
    <row r="3420" spans="62:62">
      <c r="BJ3420" s="176"/>
    </row>
    <row r="3421" spans="62:62">
      <c r="BJ3421" s="176"/>
    </row>
    <row r="3422" spans="62:62">
      <c r="BJ3422" s="176"/>
    </row>
    <row r="3423" spans="62:62">
      <c r="BJ3423" s="176"/>
    </row>
    <row r="3424" spans="62:62">
      <c r="BJ3424" s="176"/>
    </row>
    <row r="3425" spans="62:62">
      <c r="BJ3425" s="176"/>
    </row>
    <row r="3426" spans="62:62">
      <c r="BJ3426" s="176"/>
    </row>
    <row r="3427" spans="62:62">
      <c r="BJ3427" s="176"/>
    </row>
    <row r="3428" spans="62:62">
      <c r="BJ3428" s="176"/>
    </row>
    <row r="3429" spans="62:62">
      <c r="BJ3429" s="176"/>
    </row>
    <row r="3430" spans="62:62">
      <c r="BJ3430" s="176"/>
    </row>
    <row r="3431" spans="62:62">
      <c r="BJ3431" s="176"/>
    </row>
    <row r="3432" spans="62:62">
      <c r="BJ3432" s="176"/>
    </row>
    <row r="3433" spans="62:62">
      <c r="BJ3433" s="176"/>
    </row>
    <row r="3434" spans="62:62">
      <c r="BJ3434" s="176"/>
    </row>
    <row r="3435" spans="62:62">
      <c r="BJ3435" s="176"/>
    </row>
    <row r="3436" spans="62:62">
      <c r="BJ3436" s="176"/>
    </row>
    <row r="3437" spans="62:62">
      <c r="BJ3437" s="176"/>
    </row>
    <row r="3438" spans="62:62">
      <c r="BJ3438" s="176"/>
    </row>
    <row r="3439" spans="62:62">
      <c r="BJ3439" s="176"/>
    </row>
    <row r="3440" spans="62:62">
      <c r="BJ3440" s="176"/>
    </row>
    <row r="3441" spans="62:62">
      <c r="BJ3441" s="176"/>
    </row>
    <row r="3442" spans="62:62">
      <c r="BJ3442" s="176"/>
    </row>
    <row r="3443" spans="62:62">
      <c r="BJ3443" s="176"/>
    </row>
    <row r="3444" spans="62:62">
      <c r="BJ3444" s="176"/>
    </row>
    <row r="3445" spans="62:62">
      <c r="BJ3445" s="176"/>
    </row>
    <row r="3446" spans="62:62">
      <c r="BJ3446" s="176"/>
    </row>
    <row r="3447" spans="62:62">
      <c r="BJ3447" s="176"/>
    </row>
    <row r="3448" spans="62:62">
      <c r="BJ3448" s="176"/>
    </row>
    <row r="3449" spans="62:62">
      <c r="BJ3449" s="176"/>
    </row>
    <row r="3450" spans="62:62">
      <c r="BJ3450" s="176"/>
    </row>
    <row r="3451" spans="62:62">
      <c r="BJ3451" s="176"/>
    </row>
    <row r="3452" spans="62:62">
      <c r="BJ3452" s="176"/>
    </row>
    <row r="3453" spans="62:62">
      <c r="BJ3453" s="176"/>
    </row>
    <row r="3454" spans="62:62">
      <c r="BJ3454" s="176"/>
    </row>
    <row r="3455" spans="62:62">
      <c r="BJ3455" s="176"/>
    </row>
    <row r="3456" spans="62:62">
      <c r="BJ3456" s="176"/>
    </row>
    <row r="3457" spans="62:62">
      <c r="BJ3457" s="176"/>
    </row>
    <row r="3458" spans="62:62">
      <c r="BJ3458" s="176"/>
    </row>
    <row r="3459" spans="62:62">
      <c r="BJ3459" s="176"/>
    </row>
    <row r="3460" spans="62:62">
      <c r="BJ3460" s="176"/>
    </row>
    <row r="3461" spans="62:62">
      <c r="BJ3461" s="176"/>
    </row>
    <row r="3462" spans="62:62">
      <c r="BJ3462" s="176"/>
    </row>
    <row r="3463" spans="62:62">
      <c r="BJ3463" s="176"/>
    </row>
    <row r="3464" spans="62:62">
      <c r="BJ3464" s="176"/>
    </row>
    <row r="3465" spans="62:62">
      <c r="BJ3465" s="176"/>
    </row>
    <row r="3466" spans="62:62">
      <c r="BJ3466" s="176"/>
    </row>
    <row r="3467" spans="62:62">
      <c r="BJ3467" s="176"/>
    </row>
    <row r="3468" spans="62:62">
      <c r="BJ3468" s="176"/>
    </row>
    <row r="3469" spans="62:62">
      <c r="BJ3469" s="176"/>
    </row>
    <row r="3470" spans="62:62">
      <c r="BJ3470" s="176"/>
    </row>
    <row r="3471" spans="62:62">
      <c r="BJ3471" s="176"/>
    </row>
    <row r="3472" spans="62:62">
      <c r="BJ3472" s="176"/>
    </row>
    <row r="3473" spans="62:62">
      <c r="BJ3473" s="176"/>
    </row>
    <row r="3474" spans="62:62">
      <c r="BJ3474" s="176"/>
    </row>
    <row r="3475" spans="62:62">
      <c r="BJ3475" s="176"/>
    </row>
    <row r="3476" spans="62:62">
      <c r="BJ3476" s="176"/>
    </row>
    <row r="3477" spans="62:62">
      <c r="BJ3477" s="176"/>
    </row>
    <row r="3478" spans="62:62">
      <c r="BJ3478" s="176"/>
    </row>
    <row r="3479" spans="62:62">
      <c r="BJ3479" s="176"/>
    </row>
    <row r="3480" spans="62:62">
      <c r="BJ3480" s="176"/>
    </row>
    <row r="3481" spans="62:62">
      <c r="BJ3481" s="176"/>
    </row>
    <row r="3482" spans="62:62">
      <c r="BJ3482" s="176"/>
    </row>
    <row r="3483" spans="62:62">
      <c r="BJ3483" s="176"/>
    </row>
    <row r="3484" spans="62:62">
      <c r="BJ3484" s="176"/>
    </row>
    <row r="3485" spans="62:62">
      <c r="BJ3485" s="176"/>
    </row>
    <row r="3486" spans="62:62">
      <c r="BJ3486" s="176"/>
    </row>
    <row r="3487" spans="62:62">
      <c r="BJ3487" s="176"/>
    </row>
    <row r="3488" spans="62:62">
      <c r="BJ3488" s="176"/>
    </row>
    <row r="3489" spans="62:62">
      <c r="BJ3489" s="176"/>
    </row>
    <row r="3490" spans="62:62">
      <c r="BJ3490" s="176"/>
    </row>
    <row r="3491" spans="62:62">
      <c r="BJ3491" s="176"/>
    </row>
    <row r="3492" spans="62:62">
      <c r="BJ3492" s="176"/>
    </row>
    <row r="3493" spans="62:62">
      <c r="BJ3493" s="176"/>
    </row>
    <row r="3494" spans="62:62">
      <c r="BJ3494" s="176"/>
    </row>
    <row r="3495" spans="62:62">
      <c r="BJ3495" s="176"/>
    </row>
    <row r="3496" spans="62:62">
      <c r="BJ3496" s="176"/>
    </row>
    <row r="3497" spans="62:62">
      <c r="BJ3497" s="176"/>
    </row>
    <row r="3498" spans="62:62">
      <c r="BJ3498" s="176"/>
    </row>
    <row r="3499" spans="62:62">
      <c r="BJ3499" s="176"/>
    </row>
    <row r="3500" spans="62:62">
      <c r="BJ3500" s="176"/>
    </row>
    <row r="3501" spans="62:62">
      <c r="BJ3501" s="176"/>
    </row>
    <row r="3502" spans="62:62">
      <c r="BJ3502" s="176"/>
    </row>
    <row r="3503" spans="62:62">
      <c r="BJ3503" s="176"/>
    </row>
    <row r="3504" spans="62:62">
      <c r="BJ3504" s="176"/>
    </row>
    <row r="3505" spans="62:62">
      <c r="BJ3505" s="176"/>
    </row>
    <row r="3506" spans="62:62">
      <c r="BJ3506" s="176"/>
    </row>
    <row r="3507" spans="62:62">
      <c r="BJ3507" s="176"/>
    </row>
    <row r="3508" spans="62:62">
      <c r="BJ3508" s="176"/>
    </row>
    <row r="3509" spans="62:62">
      <c r="BJ3509" s="176"/>
    </row>
    <row r="3510" spans="62:62">
      <c r="BJ3510" s="176"/>
    </row>
    <row r="3511" spans="62:62">
      <c r="BJ3511" s="176"/>
    </row>
    <row r="3512" spans="62:62">
      <c r="BJ3512" s="176"/>
    </row>
    <row r="3513" spans="62:62">
      <c r="BJ3513" s="176"/>
    </row>
    <row r="3514" spans="62:62">
      <c r="BJ3514" s="176"/>
    </row>
    <row r="3515" spans="62:62">
      <c r="BJ3515" s="176"/>
    </row>
    <row r="3516" spans="62:62">
      <c r="BJ3516" s="176"/>
    </row>
    <row r="3517" spans="62:62">
      <c r="BJ3517" s="176"/>
    </row>
    <row r="3518" spans="62:62">
      <c r="BJ3518" s="176"/>
    </row>
    <row r="3519" spans="62:62">
      <c r="BJ3519" s="176"/>
    </row>
    <row r="3520" spans="62:62">
      <c r="BJ3520" s="176"/>
    </row>
    <row r="3521" spans="62:62">
      <c r="BJ3521" s="176"/>
    </row>
    <row r="3522" spans="62:62">
      <c r="BJ3522" s="176"/>
    </row>
    <row r="3523" spans="62:62">
      <c r="BJ3523" s="176"/>
    </row>
    <row r="3524" spans="62:62">
      <c r="BJ3524" s="176"/>
    </row>
    <row r="3525" spans="62:62">
      <c r="BJ3525" s="176"/>
    </row>
    <row r="3526" spans="62:62">
      <c r="BJ3526" s="176"/>
    </row>
    <row r="3527" spans="62:62">
      <c r="BJ3527" s="176"/>
    </row>
    <row r="3528" spans="62:62">
      <c r="BJ3528" s="176"/>
    </row>
    <row r="3529" spans="62:62">
      <c r="BJ3529" s="176"/>
    </row>
    <row r="3530" spans="62:62">
      <c r="BJ3530" s="176"/>
    </row>
    <row r="3531" spans="62:62">
      <c r="BJ3531" s="176"/>
    </row>
    <row r="3532" spans="62:62">
      <c r="BJ3532" s="176"/>
    </row>
    <row r="3533" spans="62:62">
      <c r="BJ3533" s="176"/>
    </row>
    <row r="3534" spans="62:62">
      <c r="BJ3534" s="176"/>
    </row>
    <row r="3535" spans="62:62">
      <c r="BJ3535" s="176"/>
    </row>
    <row r="3536" spans="62:62">
      <c r="BJ3536" s="176"/>
    </row>
    <row r="3537" spans="62:62">
      <c r="BJ3537" s="176"/>
    </row>
    <row r="3538" spans="62:62">
      <c r="BJ3538" s="176"/>
    </row>
    <row r="3539" spans="62:62">
      <c r="BJ3539" s="176"/>
    </row>
    <row r="3540" spans="62:62">
      <c r="BJ3540" s="176"/>
    </row>
    <row r="3541" spans="62:62">
      <c r="BJ3541" s="176"/>
    </row>
    <row r="3542" spans="62:62">
      <c r="BJ3542" s="176"/>
    </row>
    <row r="3543" spans="62:62">
      <c r="BJ3543" s="176"/>
    </row>
    <row r="3544" spans="62:62">
      <c r="BJ3544" s="176"/>
    </row>
    <row r="3545" spans="62:62">
      <c r="BJ3545" s="176"/>
    </row>
    <row r="3546" spans="62:62">
      <c r="BJ3546" s="176"/>
    </row>
    <row r="3547" spans="62:62">
      <c r="BJ3547" s="176"/>
    </row>
    <row r="3548" spans="62:62">
      <c r="BJ3548" s="176"/>
    </row>
    <row r="3549" spans="62:62">
      <c r="BJ3549" s="176"/>
    </row>
    <row r="3550" spans="62:62">
      <c r="BJ3550" s="176"/>
    </row>
    <row r="3551" spans="62:62">
      <c r="BJ3551" s="176"/>
    </row>
    <row r="3552" spans="62:62">
      <c r="BJ3552" s="176"/>
    </row>
    <row r="3553" spans="62:62">
      <c r="BJ3553" s="176"/>
    </row>
    <row r="3554" spans="62:62">
      <c r="BJ3554" s="176"/>
    </row>
    <row r="3555" spans="62:62">
      <c r="BJ3555" s="176"/>
    </row>
    <row r="3556" spans="62:62">
      <c r="BJ3556" s="176"/>
    </row>
    <row r="3557" spans="62:62">
      <c r="BJ3557" s="176"/>
    </row>
    <row r="3558" spans="62:62">
      <c r="BJ3558" s="176"/>
    </row>
    <row r="3559" spans="62:62">
      <c r="BJ3559" s="176"/>
    </row>
    <row r="3560" spans="62:62">
      <c r="BJ3560" s="176"/>
    </row>
    <row r="3561" spans="62:62">
      <c r="BJ3561" s="176"/>
    </row>
    <row r="3562" spans="62:62">
      <c r="BJ3562" s="176"/>
    </row>
    <row r="3563" spans="62:62">
      <c r="BJ3563" s="176"/>
    </row>
    <row r="3564" spans="62:62">
      <c r="BJ3564" s="176"/>
    </row>
    <row r="3565" spans="62:62">
      <c r="BJ3565" s="176"/>
    </row>
    <row r="3566" spans="62:62">
      <c r="BJ3566" s="176"/>
    </row>
    <row r="3567" spans="62:62">
      <c r="BJ3567" s="176"/>
    </row>
    <row r="3568" spans="62:62">
      <c r="BJ3568" s="176"/>
    </row>
    <row r="3569" spans="62:62">
      <c r="BJ3569" s="176"/>
    </row>
    <row r="3570" spans="62:62">
      <c r="BJ3570" s="176"/>
    </row>
    <row r="3571" spans="62:62">
      <c r="BJ3571" s="176"/>
    </row>
    <row r="3572" spans="62:62">
      <c r="BJ3572" s="176"/>
    </row>
    <row r="3573" spans="62:62">
      <c r="BJ3573" s="176"/>
    </row>
    <row r="3574" spans="62:62">
      <c r="BJ3574" s="176"/>
    </row>
    <row r="3575" spans="62:62">
      <c r="BJ3575" s="176"/>
    </row>
    <row r="3576" spans="62:62">
      <c r="BJ3576" s="176"/>
    </row>
    <row r="3577" spans="62:62">
      <c r="BJ3577" s="176"/>
    </row>
    <row r="3578" spans="62:62">
      <c r="BJ3578" s="176"/>
    </row>
    <row r="3579" spans="62:62">
      <c r="BJ3579" s="176"/>
    </row>
    <row r="3580" spans="62:62">
      <c r="BJ3580" s="176"/>
    </row>
    <row r="3581" spans="62:62">
      <c r="BJ3581" s="176"/>
    </row>
    <row r="3582" spans="62:62">
      <c r="BJ3582" s="176"/>
    </row>
    <row r="3583" spans="62:62">
      <c r="BJ3583" s="176"/>
    </row>
    <row r="3584" spans="62:62">
      <c r="BJ3584" s="176"/>
    </row>
    <row r="3585" spans="62:62">
      <c r="BJ3585" s="176"/>
    </row>
    <row r="3586" spans="62:62">
      <c r="BJ3586" s="176"/>
    </row>
    <row r="3587" spans="62:62">
      <c r="BJ3587" s="176"/>
    </row>
    <row r="3588" spans="62:62">
      <c r="BJ3588" s="176"/>
    </row>
    <row r="3589" spans="62:62">
      <c r="BJ3589" s="176"/>
    </row>
    <row r="3590" spans="62:62">
      <c r="BJ3590" s="176"/>
    </row>
    <row r="3591" spans="62:62">
      <c r="BJ3591" s="176"/>
    </row>
    <row r="3592" spans="62:62">
      <c r="BJ3592" s="176"/>
    </row>
    <row r="3593" spans="62:62">
      <c r="BJ3593" s="176"/>
    </row>
    <row r="3594" spans="62:62">
      <c r="BJ3594" s="176"/>
    </row>
    <row r="3595" spans="62:62">
      <c r="BJ3595" s="176"/>
    </row>
    <row r="3596" spans="62:62">
      <c r="BJ3596" s="176"/>
    </row>
    <row r="3597" spans="62:62">
      <c r="BJ3597" s="176"/>
    </row>
    <row r="3598" spans="62:62">
      <c r="BJ3598" s="176"/>
    </row>
    <row r="3599" spans="62:62">
      <c r="BJ3599" s="176"/>
    </row>
    <row r="3600" spans="62:62">
      <c r="BJ3600" s="176"/>
    </row>
    <row r="3601" spans="62:62">
      <c r="BJ3601" s="176"/>
    </row>
    <row r="3602" spans="62:62">
      <c r="BJ3602" s="176"/>
    </row>
    <row r="3603" spans="62:62">
      <c r="BJ3603" s="176"/>
    </row>
    <row r="3604" spans="62:62">
      <c r="BJ3604" s="176"/>
    </row>
    <row r="3605" spans="62:62">
      <c r="BJ3605" s="176"/>
    </row>
    <row r="3606" spans="62:62">
      <c r="BJ3606" s="176"/>
    </row>
    <row r="3607" spans="62:62">
      <c r="BJ3607" s="176"/>
    </row>
    <row r="3608" spans="62:62">
      <c r="BJ3608" s="176"/>
    </row>
    <row r="3609" spans="62:62">
      <c r="BJ3609" s="176"/>
    </row>
    <row r="3610" spans="62:62">
      <c r="BJ3610" s="176"/>
    </row>
    <row r="3611" spans="62:62">
      <c r="BJ3611" s="176"/>
    </row>
    <row r="3612" spans="62:62">
      <c r="BJ3612" s="176"/>
    </row>
    <row r="3613" spans="62:62">
      <c r="BJ3613" s="176"/>
    </row>
    <row r="3614" spans="62:62">
      <c r="BJ3614" s="176"/>
    </row>
    <row r="3615" spans="62:62">
      <c r="BJ3615" s="176"/>
    </row>
    <row r="3616" spans="62:62">
      <c r="BJ3616" s="176"/>
    </row>
    <row r="3617" spans="62:62">
      <c r="BJ3617" s="176"/>
    </row>
    <row r="3618" spans="62:62">
      <c r="BJ3618" s="176"/>
    </row>
    <row r="3619" spans="62:62">
      <c r="BJ3619" s="176"/>
    </row>
    <row r="3620" spans="62:62">
      <c r="BJ3620" s="176"/>
    </row>
    <row r="3621" spans="62:62">
      <c r="BJ3621" s="176"/>
    </row>
    <row r="3622" spans="62:62">
      <c r="BJ3622" s="176"/>
    </row>
    <row r="3623" spans="62:62">
      <c r="BJ3623" s="176"/>
    </row>
    <row r="3624" spans="62:62">
      <c r="BJ3624" s="176"/>
    </row>
    <row r="3625" spans="62:62">
      <c r="BJ3625" s="176"/>
    </row>
    <row r="3626" spans="62:62">
      <c r="BJ3626" s="176"/>
    </row>
    <row r="3627" spans="62:62">
      <c r="BJ3627" s="176"/>
    </row>
    <row r="3628" spans="62:62">
      <c r="BJ3628" s="176"/>
    </row>
    <row r="3629" spans="62:62">
      <c r="BJ3629" s="176"/>
    </row>
    <row r="3630" spans="62:62">
      <c r="BJ3630" s="176"/>
    </row>
    <row r="3631" spans="62:62">
      <c r="BJ3631" s="176"/>
    </row>
    <row r="3632" spans="62:62">
      <c r="BJ3632" s="176"/>
    </row>
    <row r="3633" spans="62:62">
      <c r="BJ3633" s="176"/>
    </row>
    <row r="3634" spans="62:62">
      <c r="BJ3634" s="176"/>
    </row>
    <row r="3635" spans="62:62">
      <c r="BJ3635" s="176"/>
    </row>
    <row r="3636" spans="62:62">
      <c r="BJ3636" s="176"/>
    </row>
    <row r="3637" spans="62:62">
      <c r="BJ3637" s="176"/>
    </row>
    <row r="3638" spans="62:62">
      <c r="BJ3638" s="176"/>
    </row>
    <row r="3639" spans="62:62">
      <c r="BJ3639" s="176"/>
    </row>
    <row r="3640" spans="62:62">
      <c r="BJ3640" s="176"/>
    </row>
    <row r="3641" spans="62:62">
      <c r="BJ3641" s="176"/>
    </row>
    <row r="3642" spans="62:62">
      <c r="BJ3642" s="176"/>
    </row>
    <row r="3643" spans="62:62">
      <c r="BJ3643" s="176"/>
    </row>
    <row r="3644" spans="62:62">
      <c r="BJ3644" s="176"/>
    </row>
    <row r="3645" spans="62:62">
      <c r="BJ3645" s="176"/>
    </row>
    <row r="3646" spans="62:62">
      <c r="BJ3646" s="176"/>
    </row>
    <row r="3647" spans="62:62">
      <c r="BJ3647" s="176"/>
    </row>
    <row r="3648" spans="62:62">
      <c r="BJ3648" s="176"/>
    </row>
    <row r="3649" spans="62:62">
      <c r="BJ3649" s="176"/>
    </row>
    <row r="3650" spans="62:62">
      <c r="BJ3650" s="176"/>
    </row>
    <row r="3651" spans="62:62">
      <c r="BJ3651" s="176"/>
    </row>
    <row r="3652" spans="62:62">
      <c r="BJ3652" s="176"/>
    </row>
    <row r="3653" spans="62:62">
      <c r="BJ3653" s="176"/>
    </row>
    <row r="3654" spans="62:62">
      <c r="BJ3654" s="176"/>
    </row>
    <row r="3655" spans="62:62">
      <c r="BJ3655" s="176"/>
    </row>
    <row r="3656" spans="62:62">
      <c r="BJ3656" s="176"/>
    </row>
    <row r="3657" spans="62:62">
      <c r="BJ3657" s="176"/>
    </row>
    <row r="3658" spans="62:62">
      <c r="BJ3658" s="176"/>
    </row>
    <row r="3659" spans="62:62">
      <c r="BJ3659" s="176"/>
    </row>
    <row r="3660" spans="62:62">
      <c r="BJ3660" s="176"/>
    </row>
    <row r="3661" spans="62:62">
      <c r="BJ3661" s="176"/>
    </row>
    <row r="3662" spans="62:62">
      <c r="BJ3662" s="176"/>
    </row>
    <row r="3663" spans="62:62">
      <c r="BJ3663" s="176"/>
    </row>
    <row r="3664" spans="62:62">
      <c r="BJ3664" s="176"/>
    </row>
    <row r="3665" spans="62:62">
      <c r="BJ3665" s="176"/>
    </row>
    <row r="3666" spans="62:62">
      <c r="BJ3666" s="176"/>
    </row>
    <row r="3667" spans="62:62">
      <c r="BJ3667" s="176"/>
    </row>
    <row r="3668" spans="62:62">
      <c r="BJ3668" s="176"/>
    </row>
    <row r="3669" spans="62:62">
      <c r="BJ3669" s="176"/>
    </row>
    <row r="3670" spans="62:62">
      <c r="BJ3670" s="176"/>
    </row>
    <row r="3671" spans="62:62">
      <c r="BJ3671" s="176"/>
    </row>
    <row r="3672" spans="62:62">
      <c r="BJ3672" s="176"/>
    </row>
    <row r="3673" spans="62:62">
      <c r="BJ3673" s="176"/>
    </row>
    <row r="3674" spans="62:62">
      <c r="BJ3674" s="176"/>
    </row>
    <row r="3675" spans="62:62">
      <c r="BJ3675" s="176"/>
    </row>
    <row r="3676" spans="62:62">
      <c r="BJ3676" s="176"/>
    </row>
    <row r="3677" spans="62:62">
      <c r="BJ3677" s="176"/>
    </row>
    <row r="3678" spans="62:62">
      <c r="BJ3678" s="176"/>
    </row>
    <row r="3679" spans="62:62">
      <c r="BJ3679" s="176"/>
    </row>
    <row r="3680" spans="62:62">
      <c r="BJ3680" s="176"/>
    </row>
    <row r="3681" spans="62:62">
      <c r="BJ3681" s="176"/>
    </row>
    <row r="3682" spans="62:62">
      <c r="BJ3682" s="176"/>
    </row>
    <row r="3683" spans="62:62">
      <c r="BJ3683" s="176"/>
    </row>
    <row r="3684" spans="62:62">
      <c r="BJ3684" s="176"/>
    </row>
    <row r="3685" spans="62:62">
      <c r="BJ3685" s="176"/>
    </row>
    <row r="3686" spans="62:62">
      <c r="BJ3686" s="176"/>
    </row>
    <row r="3687" spans="62:62">
      <c r="BJ3687" s="176"/>
    </row>
    <row r="3688" spans="62:62">
      <c r="BJ3688" s="176"/>
    </row>
    <row r="3689" spans="62:62">
      <c r="BJ3689" s="176"/>
    </row>
    <row r="3690" spans="62:62">
      <c r="BJ3690" s="176"/>
    </row>
    <row r="3691" spans="62:62">
      <c r="BJ3691" s="176"/>
    </row>
    <row r="3692" spans="62:62">
      <c r="BJ3692" s="176"/>
    </row>
    <row r="3693" spans="62:62">
      <c r="BJ3693" s="176"/>
    </row>
    <row r="3694" spans="62:62">
      <c r="BJ3694" s="176"/>
    </row>
    <row r="3695" spans="62:62">
      <c r="BJ3695" s="176"/>
    </row>
    <row r="3696" spans="62:62">
      <c r="BJ3696" s="176"/>
    </row>
    <row r="3697" spans="62:62">
      <c r="BJ3697" s="176"/>
    </row>
    <row r="3698" spans="62:62">
      <c r="BJ3698" s="176"/>
    </row>
    <row r="3699" spans="62:62">
      <c r="BJ3699" s="176"/>
    </row>
    <row r="3700" spans="62:62">
      <c r="BJ3700" s="176"/>
    </row>
    <row r="3701" spans="62:62">
      <c r="BJ3701" s="176"/>
    </row>
    <row r="3702" spans="62:62">
      <c r="BJ3702" s="176"/>
    </row>
    <row r="3703" spans="62:62">
      <c r="BJ3703" s="176"/>
    </row>
    <row r="3704" spans="62:62">
      <c r="BJ3704" s="176"/>
    </row>
    <row r="3705" spans="62:62">
      <c r="BJ3705" s="176"/>
    </row>
    <row r="3706" spans="62:62">
      <c r="BJ3706" s="176"/>
    </row>
    <row r="3707" spans="62:62">
      <c r="BJ3707" s="176"/>
    </row>
    <row r="3708" spans="62:62">
      <c r="BJ3708" s="176"/>
    </row>
    <row r="3709" spans="62:62">
      <c r="BJ3709" s="176"/>
    </row>
    <row r="3710" spans="62:62">
      <c r="BJ3710" s="176"/>
    </row>
    <row r="3711" spans="62:62">
      <c r="BJ3711" s="176"/>
    </row>
    <row r="3712" spans="62:62">
      <c r="BJ3712" s="176"/>
    </row>
    <row r="3713" spans="62:62">
      <c r="BJ3713" s="176"/>
    </row>
    <row r="3714" spans="62:62">
      <c r="BJ3714" s="176"/>
    </row>
    <row r="3715" spans="62:62">
      <c r="BJ3715" s="176"/>
    </row>
    <row r="3716" spans="62:62">
      <c r="BJ3716" s="176"/>
    </row>
    <row r="3717" spans="62:62">
      <c r="BJ3717" s="176"/>
    </row>
    <row r="3718" spans="62:62">
      <c r="BJ3718" s="176"/>
    </row>
    <row r="3719" spans="62:62">
      <c r="BJ3719" s="176"/>
    </row>
    <row r="3720" spans="62:62">
      <c r="BJ3720" s="176"/>
    </row>
    <row r="3721" spans="62:62">
      <c r="BJ3721" s="176"/>
    </row>
    <row r="3722" spans="62:62">
      <c r="BJ3722" s="176"/>
    </row>
    <row r="3723" spans="62:62">
      <c r="BJ3723" s="176"/>
    </row>
    <row r="3724" spans="62:62">
      <c r="BJ3724" s="176"/>
    </row>
    <row r="3725" spans="62:62">
      <c r="BJ3725" s="176"/>
    </row>
    <row r="3726" spans="62:62">
      <c r="BJ3726" s="176"/>
    </row>
    <row r="3727" spans="62:62">
      <c r="BJ3727" s="176"/>
    </row>
    <row r="3728" spans="62:62">
      <c r="BJ3728" s="176"/>
    </row>
    <row r="3729" spans="62:62">
      <c r="BJ3729" s="176"/>
    </row>
    <row r="3730" spans="62:62">
      <c r="BJ3730" s="176"/>
    </row>
    <row r="3731" spans="62:62">
      <c r="BJ3731" s="176"/>
    </row>
    <row r="3732" spans="62:62">
      <c r="BJ3732" s="176"/>
    </row>
    <row r="3733" spans="62:62">
      <c r="BJ3733" s="176"/>
    </row>
    <row r="3734" spans="62:62">
      <c r="BJ3734" s="176"/>
    </row>
    <row r="3735" spans="62:62">
      <c r="BJ3735" s="176"/>
    </row>
    <row r="3736" spans="62:62">
      <c r="BJ3736" s="176"/>
    </row>
    <row r="3737" spans="62:62">
      <c r="BJ3737" s="176"/>
    </row>
    <row r="3738" spans="62:62">
      <c r="BJ3738" s="176"/>
    </row>
    <row r="3739" spans="62:62">
      <c r="BJ3739" s="176"/>
    </row>
    <row r="3740" spans="62:62">
      <c r="BJ3740" s="176"/>
    </row>
    <row r="3741" spans="62:62">
      <c r="BJ3741" s="176"/>
    </row>
    <row r="3742" spans="62:62">
      <c r="BJ3742" s="176"/>
    </row>
    <row r="3743" spans="62:62">
      <c r="BJ3743" s="176"/>
    </row>
    <row r="3744" spans="62:62">
      <c r="BJ3744" s="176"/>
    </row>
    <row r="3745" spans="62:62">
      <c r="BJ3745" s="176"/>
    </row>
    <row r="3746" spans="62:62">
      <c r="BJ3746" s="176"/>
    </row>
    <row r="3747" spans="62:62">
      <c r="BJ3747" s="176"/>
    </row>
    <row r="3748" spans="62:62">
      <c r="BJ3748" s="176"/>
    </row>
    <row r="3749" spans="62:62">
      <c r="BJ3749" s="176"/>
    </row>
    <row r="3750" spans="62:62">
      <c r="BJ3750" s="176"/>
    </row>
    <row r="3751" spans="62:62">
      <c r="BJ3751" s="176"/>
    </row>
    <row r="3752" spans="62:62">
      <c r="BJ3752" s="176"/>
    </row>
    <row r="3753" spans="62:62">
      <c r="BJ3753" s="176"/>
    </row>
    <row r="3754" spans="62:62">
      <c r="BJ3754" s="176"/>
    </row>
    <row r="3755" spans="62:62">
      <c r="BJ3755" s="176"/>
    </row>
    <row r="3756" spans="62:62">
      <c r="BJ3756" s="176"/>
    </row>
    <row r="3757" spans="62:62">
      <c r="BJ3757" s="176"/>
    </row>
    <row r="3758" spans="62:62">
      <c r="BJ3758" s="176"/>
    </row>
    <row r="3759" spans="62:62">
      <c r="BJ3759" s="176"/>
    </row>
    <row r="3760" spans="62:62">
      <c r="BJ3760" s="176"/>
    </row>
    <row r="3761" spans="62:62">
      <c r="BJ3761" s="176"/>
    </row>
    <row r="3762" spans="62:62">
      <c r="BJ3762" s="176"/>
    </row>
    <row r="3763" spans="62:62">
      <c r="BJ3763" s="176"/>
    </row>
    <row r="3764" spans="62:62">
      <c r="BJ3764" s="176"/>
    </row>
    <row r="3765" spans="62:62">
      <c r="BJ3765" s="176"/>
    </row>
    <row r="3766" spans="62:62">
      <c r="BJ3766" s="176"/>
    </row>
    <row r="3767" spans="62:62">
      <c r="BJ3767" s="176"/>
    </row>
    <row r="3768" spans="62:62">
      <c r="BJ3768" s="176"/>
    </row>
    <row r="3769" spans="62:62">
      <c r="BJ3769" s="176"/>
    </row>
    <row r="3770" spans="62:62">
      <c r="BJ3770" s="176"/>
    </row>
    <row r="3771" spans="62:62">
      <c r="BJ3771" s="176"/>
    </row>
    <row r="3772" spans="62:62">
      <c r="BJ3772" s="176"/>
    </row>
    <row r="3773" spans="62:62">
      <c r="BJ3773" s="176"/>
    </row>
    <row r="3774" spans="62:62">
      <c r="BJ3774" s="176"/>
    </row>
    <row r="3775" spans="62:62">
      <c r="BJ3775" s="176"/>
    </row>
    <row r="3776" spans="62:62">
      <c r="BJ3776" s="176"/>
    </row>
    <row r="3777" spans="62:62">
      <c r="BJ3777" s="176"/>
    </row>
    <row r="3778" spans="62:62">
      <c r="BJ3778" s="176"/>
    </row>
    <row r="3779" spans="62:62">
      <c r="BJ3779" s="176"/>
    </row>
    <row r="3780" spans="62:62">
      <c r="BJ3780" s="176"/>
    </row>
    <row r="3781" spans="62:62">
      <c r="BJ3781" s="176"/>
    </row>
    <row r="3782" spans="62:62">
      <c r="BJ3782" s="176"/>
    </row>
    <row r="3783" spans="62:62">
      <c r="BJ3783" s="176"/>
    </row>
    <row r="3784" spans="62:62">
      <c r="BJ3784" s="176"/>
    </row>
    <row r="3785" spans="62:62">
      <c r="BJ3785" s="176"/>
    </row>
    <row r="3786" spans="62:62">
      <c r="BJ3786" s="176"/>
    </row>
    <row r="3787" spans="62:62">
      <c r="BJ3787" s="176"/>
    </row>
    <row r="3788" spans="62:62">
      <c r="BJ3788" s="176"/>
    </row>
    <row r="3789" spans="62:62">
      <c r="BJ3789" s="176"/>
    </row>
    <row r="3790" spans="62:62">
      <c r="BJ3790" s="176"/>
    </row>
    <row r="3791" spans="62:62">
      <c r="BJ3791" s="176"/>
    </row>
    <row r="3792" spans="62:62">
      <c r="BJ3792" s="176"/>
    </row>
    <row r="3793" spans="62:62">
      <c r="BJ3793" s="176"/>
    </row>
    <row r="3794" spans="62:62">
      <c r="BJ3794" s="176"/>
    </row>
    <row r="3795" spans="62:62">
      <c r="BJ3795" s="176"/>
    </row>
    <row r="3796" spans="62:62">
      <c r="BJ3796" s="176"/>
    </row>
    <row r="3797" spans="62:62">
      <c r="BJ3797" s="176"/>
    </row>
    <row r="3798" spans="62:62">
      <c r="BJ3798" s="176"/>
    </row>
    <row r="3799" spans="62:62">
      <c r="BJ3799" s="176"/>
    </row>
    <row r="3800" spans="62:62">
      <c r="BJ3800" s="176"/>
    </row>
    <row r="3801" spans="62:62">
      <c r="BJ3801" s="176"/>
    </row>
    <row r="3802" spans="62:62">
      <c r="BJ3802" s="176"/>
    </row>
    <row r="3803" spans="62:62">
      <c r="BJ3803" s="176"/>
    </row>
    <row r="3804" spans="62:62">
      <c r="BJ3804" s="176"/>
    </row>
    <row r="3805" spans="62:62">
      <c r="BJ3805" s="176"/>
    </row>
    <row r="3806" spans="62:62">
      <c r="BJ3806" s="176"/>
    </row>
    <row r="3807" spans="62:62">
      <c r="BJ3807" s="176"/>
    </row>
    <row r="3808" spans="62:62">
      <c r="BJ3808" s="176"/>
    </row>
    <row r="3809" spans="62:62">
      <c r="BJ3809" s="176"/>
    </row>
    <row r="3810" spans="62:62">
      <c r="BJ3810" s="176"/>
    </row>
    <row r="3811" spans="62:62">
      <c r="BJ3811" s="176"/>
    </row>
    <row r="3812" spans="62:62">
      <c r="BJ3812" s="176"/>
    </row>
    <row r="3813" spans="62:62">
      <c r="BJ3813" s="176"/>
    </row>
    <row r="3814" spans="62:62">
      <c r="BJ3814" s="176"/>
    </row>
    <row r="3815" spans="62:62">
      <c r="BJ3815" s="176"/>
    </row>
    <row r="3816" spans="62:62">
      <c r="BJ3816" s="176"/>
    </row>
    <row r="3817" spans="62:62">
      <c r="BJ3817" s="176"/>
    </row>
    <row r="3818" spans="62:62">
      <c r="BJ3818" s="176"/>
    </row>
    <row r="3819" spans="62:62">
      <c r="BJ3819" s="176"/>
    </row>
    <row r="3820" spans="62:62">
      <c r="BJ3820" s="176"/>
    </row>
    <row r="3821" spans="62:62">
      <c r="BJ3821" s="176"/>
    </row>
    <row r="3822" spans="62:62">
      <c r="BJ3822" s="176"/>
    </row>
    <row r="3823" spans="62:62">
      <c r="BJ3823" s="176"/>
    </row>
    <row r="3824" spans="62:62">
      <c r="BJ3824" s="176"/>
    </row>
    <row r="3825" spans="62:62">
      <c r="BJ3825" s="176"/>
    </row>
    <row r="3826" spans="62:62">
      <c r="BJ3826" s="176"/>
    </row>
    <row r="3827" spans="62:62">
      <c r="BJ3827" s="176"/>
    </row>
    <row r="3828" spans="62:62">
      <c r="BJ3828" s="176"/>
    </row>
    <row r="3829" spans="62:62">
      <c r="BJ3829" s="176"/>
    </row>
    <row r="3830" spans="62:62">
      <c r="BJ3830" s="176"/>
    </row>
    <row r="3831" spans="62:62">
      <c r="BJ3831" s="176"/>
    </row>
    <row r="3832" spans="62:62">
      <c r="BJ3832" s="176"/>
    </row>
    <row r="3833" spans="62:62">
      <c r="BJ3833" s="176"/>
    </row>
    <row r="3834" spans="62:62">
      <c r="BJ3834" s="176"/>
    </row>
    <row r="3835" spans="62:62">
      <c r="BJ3835" s="176"/>
    </row>
    <row r="3836" spans="62:62">
      <c r="BJ3836" s="176"/>
    </row>
    <row r="3837" spans="62:62">
      <c r="BJ3837" s="176"/>
    </row>
    <row r="3838" spans="62:62">
      <c r="BJ3838" s="176"/>
    </row>
    <row r="3839" spans="62:62">
      <c r="BJ3839" s="176"/>
    </row>
    <row r="3840" spans="62:62">
      <c r="BJ3840" s="176"/>
    </row>
    <row r="3841" spans="62:62">
      <c r="BJ3841" s="176"/>
    </row>
    <row r="3842" spans="62:62">
      <c r="BJ3842" s="176"/>
    </row>
    <row r="3843" spans="62:62">
      <c r="BJ3843" s="176"/>
    </row>
    <row r="3844" spans="62:62">
      <c r="BJ3844" s="176"/>
    </row>
    <row r="3845" spans="62:62">
      <c r="BJ3845" s="176"/>
    </row>
    <row r="3846" spans="62:62">
      <c r="BJ3846" s="176"/>
    </row>
    <row r="3847" spans="62:62">
      <c r="BJ3847" s="176"/>
    </row>
    <row r="3848" spans="62:62">
      <c r="BJ3848" s="176"/>
    </row>
    <row r="3849" spans="62:62">
      <c r="BJ3849" s="176"/>
    </row>
    <row r="3850" spans="62:62">
      <c r="BJ3850" s="176"/>
    </row>
    <row r="3851" spans="62:62">
      <c r="BJ3851" s="176"/>
    </row>
    <row r="3852" spans="62:62">
      <c r="BJ3852" s="176"/>
    </row>
    <row r="3853" spans="62:62">
      <c r="BJ3853" s="176"/>
    </row>
    <row r="3854" spans="62:62">
      <c r="BJ3854" s="176"/>
    </row>
    <row r="3855" spans="62:62">
      <c r="BJ3855" s="176"/>
    </row>
    <row r="3856" spans="62:62">
      <c r="BJ3856" s="176"/>
    </row>
    <row r="3857" spans="62:62">
      <c r="BJ3857" s="176"/>
    </row>
    <row r="3858" spans="62:62">
      <c r="BJ3858" s="176"/>
    </row>
    <row r="3859" spans="62:62">
      <c r="BJ3859" s="176"/>
    </row>
    <row r="3860" spans="62:62">
      <c r="BJ3860" s="176"/>
    </row>
    <row r="3861" spans="62:62">
      <c r="BJ3861" s="176"/>
    </row>
    <row r="3862" spans="62:62">
      <c r="BJ3862" s="176"/>
    </row>
    <row r="3863" spans="62:62">
      <c r="BJ3863" s="176"/>
    </row>
    <row r="3864" spans="62:62">
      <c r="BJ3864" s="176"/>
    </row>
    <row r="3865" spans="62:62">
      <c r="BJ3865" s="176"/>
    </row>
    <row r="3866" spans="62:62">
      <c r="BJ3866" s="176"/>
    </row>
    <row r="3867" spans="62:62">
      <c r="BJ3867" s="176"/>
    </row>
    <row r="3868" spans="62:62">
      <c r="BJ3868" s="176"/>
    </row>
    <row r="3869" spans="62:62">
      <c r="BJ3869" s="176"/>
    </row>
    <row r="3870" spans="62:62">
      <c r="BJ3870" s="176"/>
    </row>
    <row r="3871" spans="62:62">
      <c r="BJ3871" s="176"/>
    </row>
    <row r="3872" spans="62:62">
      <c r="BJ3872" s="176"/>
    </row>
    <row r="3873" spans="62:62">
      <c r="BJ3873" s="176"/>
    </row>
    <row r="3874" spans="62:62">
      <c r="BJ3874" s="176"/>
    </row>
    <row r="3875" spans="62:62">
      <c r="BJ3875" s="176"/>
    </row>
    <row r="3876" spans="62:62">
      <c r="BJ3876" s="176"/>
    </row>
    <row r="3877" spans="62:62">
      <c r="BJ3877" s="176"/>
    </row>
    <row r="3878" spans="62:62">
      <c r="BJ3878" s="176"/>
    </row>
    <row r="3879" spans="62:62">
      <c r="BJ3879" s="176"/>
    </row>
    <row r="3880" spans="62:62">
      <c r="BJ3880" s="176"/>
    </row>
    <row r="3881" spans="62:62">
      <c r="BJ3881" s="176"/>
    </row>
    <row r="3882" spans="62:62">
      <c r="BJ3882" s="176"/>
    </row>
    <row r="3883" spans="62:62">
      <c r="BJ3883" s="176"/>
    </row>
    <row r="3884" spans="62:62">
      <c r="BJ3884" s="176"/>
    </row>
    <row r="3885" spans="62:62">
      <c r="BJ3885" s="176"/>
    </row>
    <row r="3886" spans="62:62">
      <c r="BJ3886" s="176"/>
    </row>
    <row r="3887" spans="62:62">
      <c r="BJ3887" s="176"/>
    </row>
    <row r="3888" spans="62:62">
      <c r="BJ3888" s="176"/>
    </row>
    <row r="3889" spans="62:62">
      <c r="BJ3889" s="176"/>
    </row>
    <row r="3890" spans="62:62">
      <c r="BJ3890" s="176"/>
    </row>
    <row r="3891" spans="62:62">
      <c r="BJ3891" s="176"/>
    </row>
    <row r="3892" spans="62:62">
      <c r="BJ3892" s="176"/>
    </row>
    <row r="3893" spans="62:62">
      <c r="BJ3893" s="176"/>
    </row>
    <row r="3894" spans="62:62">
      <c r="BJ3894" s="176"/>
    </row>
    <row r="3895" spans="62:62">
      <c r="BJ3895" s="176"/>
    </row>
    <row r="3896" spans="62:62">
      <c r="BJ3896" s="176"/>
    </row>
    <row r="3897" spans="62:62">
      <c r="BJ3897" s="176"/>
    </row>
    <row r="3898" spans="62:62">
      <c r="BJ3898" s="176"/>
    </row>
    <row r="3899" spans="62:62">
      <c r="BJ3899" s="176"/>
    </row>
    <row r="3900" spans="62:62">
      <c r="BJ3900" s="176"/>
    </row>
    <row r="3901" spans="62:62">
      <c r="BJ3901" s="176"/>
    </row>
    <row r="3902" spans="62:62">
      <c r="BJ3902" s="176"/>
    </row>
    <row r="3903" spans="62:62">
      <c r="BJ3903" s="176"/>
    </row>
    <row r="3904" spans="62:62">
      <c r="BJ3904" s="176"/>
    </row>
    <row r="3905" spans="62:62">
      <c r="BJ3905" s="176"/>
    </row>
    <row r="3906" spans="62:62">
      <c r="BJ3906" s="176"/>
    </row>
    <row r="3907" spans="62:62">
      <c r="BJ3907" s="176"/>
    </row>
    <row r="3908" spans="62:62">
      <c r="BJ3908" s="176"/>
    </row>
    <row r="3909" spans="62:62">
      <c r="BJ3909" s="176"/>
    </row>
    <row r="3910" spans="62:62">
      <c r="BJ3910" s="176"/>
    </row>
    <row r="3911" spans="62:62">
      <c r="BJ3911" s="176"/>
    </row>
    <row r="3912" spans="62:62">
      <c r="BJ3912" s="176"/>
    </row>
    <row r="3913" spans="62:62">
      <c r="BJ3913" s="176"/>
    </row>
    <row r="3914" spans="62:62">
      <c r="BJ3914" s="176"/>
    </row>
    <row r="3915" spans="62:62">
      <c r="BJ3915" s="176"/>
    </row>
    <row r="3916" spans="62:62">
      <c r="BJ3916" s="176"/>
    </row>
    <row r="3917" spans="62:62">
      <c r="BJ3917" s="176"/>
    </row>
    <row r="3918" spans="62:62">
      <c r="BJ3918" s="176"/>
    </row>
    <row r="3919" spans="62:62">
      <c r="BJ3919" s="176"/>
    </row>
    <row r="3920" spans="62:62">
      <c r="BJ3920" s="176"/>
    </row>
    <row r="3921" spans="62:62">
      <c r="BJ3921" s="176"/>
    </row>
    <row r="3922" spans="62:62">
      <c r="BJ3922" s="176"/>
    </row>
    <row r="3923" spans="62:62">
      <c r="BJ3923" s="176"/>
    </row>
    <row r="3924" spans="62:62">
      <c r="BJ3924" s="176"/>
    </row>
    <row r="3925" spans="62:62">
      <c r="BJ3925" s="176"/>
    </row>
    <row r="3926" spans="62:62">
      <c r="BJ3926" s="176"/>
    </row>
    <row r="3927" spans="62:62">
      <c r="BJ3927" s="176"/>
    </row>
    <row r="3928" spans="62:62">
      <c r="BJ3928" s="176"/>
    </row>
    <row r="3929" spans="62:62">
      <c r="BJ3929" s="176"/>
    </row>
    <row r="3930" spans="62:62">
      <c r="BJ3930" s="176"/>
    </row>
    <row r="3931" spans="62:62">
      <c r="BJ3931" s="176"/>
    </row>
    <row r="3932" spans="62:62">
      <c r="BJ3932" s="176"/>
    </row>
    <row r="3933" spans="62:62">
      <c r="BJ3933" s="176"/>
    </row>
    <row r="3934" spans="62:62">
      <c r="BJ3934" s="176"/>
    </row>
    <row r="3935" spans="62:62">
      <c r="BJ3935" s="176"/>
    </row>
    <row r="3936" spans="62:62">
      <c r="BJ3936" s="176"/>
    </row>
    <row r="3937" spans="62:62">
      <c r="BJ3937" s="176"/>
    </row>
    <row r="3938" spans="62:62">
      <c r="BJ3938" s="176"/>
    </row>
    <row r="3939" spans="62:62">
      <c r="BJ3939" s="176"/>
    </row>
    <row r="3940" spans="62:62">
      <c r="BJ3940" s="176"/>
    </row>
    <row r="3941" spans="62:62">
      <c r="BJ3941" s="176"/>
    </row>
    <row r="3942" spans="62:62">
      <c r="BJ3942" s="176"/>
    </row>
    <row r="3943" spans="62:62">
      <c r="BJ3943" s="176"/>
    </row>
    <row r="3944" spans="62:62">
      <c r="BJ3944" s="176"/>
    </row>
    <row r="3945" spans="62:62">
      <c r="BJ3945" s="176"/>
    </row>
    <row r="3946" spans="62:62">
      <c r="BJ3946" s="176"/>
    </row>
    <row r="3947" spans="62:62">
      <c r="BJ3947" s="176"/>
    </row>
    <row r="3948" spans="62:62">
      <c r="BJ3948" s="176"/>
    </row>
    <row r="3949" spans="62:62">
      <c r="BJ3949" s="176"/>
    </row>
    <row r="3950" spans="62:62">
      <c r="BJ3950" s="176"/>
    </row>
    <row r="3951" spans="62:62">
      <c r="BJ3951" s="176"/>
    </row>
    <row r="3952" spans="62:62">
      <c r="BJ3952" s="176"/>
    </row>
    <row r="3953" spans="62:62">
      <c r="BJ3953" s="176"/>
    </row>
    <row r="3954" spans="62:62">
      <c r="BJ3954" s="176"/>
    </row>
    <row r="3955" spans="62:62">
      <c r="BJ3955" s="176"/>
    </row>
    <row r="3956" spans="62:62">
      <c r="BJ3956" s="176"/>
    </row>
    <row r="3957" spans="62:62">
      <c r="BJ3957" s="176"/>
    </row>
    <row r="3958" spans="62:62">
      <c r="BJ3958" s="176"/>
    </row>
    <row r="3959" spans="62:62">
      <c r="BJ3959" s="176"/>
    </row>
    <row r="3960" spans="62:62">
      <c r="BJ3960" s="176"/>
    </row>
    <row r="3961" spans="62:62">
      <c r="BJ3961" s="176"/>
    </row>
    <row r="3962" spans="62:62">
      <c r="BJ3962" s="176"/>
    </row>
    <row r="3963" spans="62:62">
      <c r="BJ3963" s="176"/>
    </row>
    <row r="3964" spans="62:62">
      <c r="BJ3964" s="176"/>
    </row>
    <row r="3965" spans="62:62">
      <c r="BJ3965" s="176"/>
    </row>
    <row r="3966" spans="62:62">
      <c r="BJ3966" s="176"/>
    </row>
    <row r="3967" spans="62:62">
      <c r="BJ3967" s="176"/>
    </row>
    <row r="3968" spans="62:62">
      <c r="BJ3968" s="176"/>
    </row>
    <row r="3969" spans="62:62">
      <c r="BJ3969" s="176"/>
    </row>
    <row r="3970" spans="62:62">
      <c r="BJ3970" s="176"/>
    </row>
    <row r="3971" spans="62:62">
      <c r="BJ3971" s="176"/>
    </row>
    <row r="3972" spans="62:62">
      <c r="BJ3972" s="176"/>
    </row>
    <row r="3973" spans="62:62">
      <c r="BJ3973" s="176"/>
    </row>
    <row r="3974" spans="62:62">
      <c r="BJ3974" s="176"/>
    </row>
    <row r="3975" spans="62:62">
      <c r="BJ3975" s="176"/>
    </row>
    <row r="3976" spans="62:62">
      <c r="BJ3976" s="176"/>
    </row>
    <row r="3977" spans="62:62">
      <c r="BJ3977" s="176"/>
    </row>
    <row r="3978" spans="62:62">
      <c r="BJ3978" s="176"/>
    </row>
    <row r="3979" spans="62:62">
      <c r="BJ3979" s="176"/>
    </row>
    <row r="3980" spans="62:62">
      <c r="BJ3980" s="176"/>
    </row>
    <row r="3981" spans="62:62">
      <c r="BJ3981" s="176"/>
    </row>
    <row r="3982" spans="62:62">
      <c r="BJ3982" s="176"/>
    </row>
    <row r="3983" spans="62:62">
      <c r="BJ3983" s="176"/>
    </row>
    <row r="3984" spans="62:62">
      <c r="BJ3984" s="176"/>
    </row>
    <row r="3985" spans="62:62">
      <c r="BJ3985" s="176"/>
    </row>
    <row r="3986" spans="62:62">
      <c r="BJ3986" s="176"/>
    </row>
    <row r="3987" spans="62:62">
      <c r="BJ3987" s="176"/>
    </row>
    <row r="3988" spans="62:62">
      <c r="BJ3988" s="176"/>
    </row>
    <row r="3989" spans="62:62">
      <c r="BJ3989" s="176"/>
    </row>
    <row r="3990" spans="62:62">
      <c r="BJ3990" s="176"/>
    </row>
    <row r="3991" spans="62:62">
      <c r="BJ3991" s="176"/>
    </row>
    <row r="3992" spans="62:62">
      <c r="BJ3992" s="176"/>
    </row>
    <row r="3993" spans="62:62">
      <c r="BJ3993" s="176"/>
    </row>
    <row r="3994" spans="62:62">
      <c r="BJ3994" s="176"/>
    </row>
    <row r="3995" spans="62:62">
      <c r="BJ3995" s="176"/>
    </row>
    <row r="3996" spans="62:62">
      <c r="BJ3996" s="176"/>
    </row>
    <row r="3997" spans="62:62">
      <c r="BJ3997" s="176"/>
    </row>
    <row r="3998" spans="62:62">
      <c r="BJ3998" s="176"/>
    </row>
    <row r="3999" spans="62:62">
      <c r="BJ3999" s="176"/>
    </row>
    <row r="4000" spans="62:62">
      <c r="BJ4000" s="176"/>
    </row>
    <row r="4001" spans="62:62">
      <c r="BJ4001" s="176"/>
    </row>
    <row r="4002" spans="62:62">
      <c r="BJ4002" s="176"/>
    </row>
    <row r="4003" spans="62:62">
      <c r="BJ4003" s="176"/>
    </row>
    <row r="4004" spans="62:62">
      <c r="BJ4004" s="176"/>
    </row>
    <row r="4005" spans="62:62">
      <c r="BJ4005" s="176"/>
    </row>
    <row r="4006" spans="62:62">
      <c r="BJ4006" s="176"/>
    </row>
    <row r="4007" spans="62:62">
      <c r="BJ4007" s="176"/>
    </row>
    <row r="4008" spans="62:62">
      <c r="BJ4008" s="176"/>
    </row>
    <row r="4009" spans="62:62">
      <c r="BJ4009" s="176"/>
    </row>
    <row r="4010" spans="62:62">
      <c r="BJ4010" s="176"/>
    </row>
    <row r="4011" spans="62:62">
      <c r="BJ4011" s="176"/>
    </row>
    <row r="4012" spans="62:62">
      <c r="BJ4012" s="176"/>
    </row>
    <row r="4013" spans="62:62">
      <c r="BJ4013" s="176"/>
    </row>
    <row r="4014" spans="62:62">
      <c r="BJ4014" s="176"/>
    </row>
    <row r="4015" spans="62:62">
      <c r="BJ4015" s="176"/>
    </row>
    <row r="4016" spans="62:62">
      <c r="BJ4016" s="176"/>
    </row>
    <row r="4017" spans="62:62">
      <c r="BJ4017" s="176"/>
    </row>
    <row r="4018" spans="62:62">
      <c r="BJ4018" s="176"/>
    </row>
    <row r="4019" spans="62:62">
      <c r="BJ4019" s="176"/>
    </row>
    <row r="4020" spans="62:62">
      <c r="BJ4020" s="176"/>
    </row>
    <row r="4021" spans="62:62">
      <c r="BJ4021" s="176"/>
    </row>
    <row r="4022" spans="62:62">
      <c r="BJ4022" s="176"/>
    </row>
    <row r="4023" spans="62:62">
      <c r="BJ4023" s="176"/>
    </row>
    <row r="4024" spans="62:62">
      <c r="BJ4024" s="176"/>
    </row>
    <row r="4025" spans="62:62">
      <c r="BJ4025" s="176"/>
    </row>
    <row r="4026" spans="62:62">
      <c r="BJ4026" s="176"/>
    </row>
    <row r="4027" spans="62:62">
      <c r="BJ4027" s="176"/>
    </row>
    <row r="4028" spans="62:62">
      <c r="BJ4028" s="176"/>
    </row>
    <row r="4029" spans="62:62">
      <c r="BJ4029" s="176"/>
    </row>
    <row r="4030" spans="62:62">
      <c r="BJ4030" s="176"/>
    </row>
    <row r="4031" spans="62:62">
      <c r="BJ4031" s="176"/>
    </row>
    <row r="4032" spans="62:62">
      <c r="BJ4032" s="176"/>
    </row>
    <row r="4033" spans="62:62">
      <c r="BJ4033" s="176"/>
    </row>
    <row r="4034" spans="62:62">
      <c r="BJ4034" s="176"/>
    </row>
    <row r="4035" spans="62:62">
      <c r="BJ4035" s="176"/>
    </row>
    <row r="4036" spans="62:62">
      <c r="BJ4036" s="176"/>
    </row>
    <row r="4037" spans="62:62">
      <c r="BJ4037" s="176"/>
    </row>
    <row r="4038" spans="62:62">
      <c r="BJ4038" s="176"/>
    </row>
    <row r="4039" spans="62:62">
      <c r="BJ4039" s="176"/>
    </row>
    <row r="4040" spans="62:62">
      <c r="BJ4040" s="176"/>
    </row>
    <row r="4041" spans="62:62">
      <c r="BJ4041" s="176"/>
    </row>
    <row r="4042" spans="62:62">
      <c r="BJ4042" s="176"/>
    </row>
    <row r="4043" spans="62:62">
      <c r="BJ4043" s="176"/>
    </row>
    <row r="4044" spans="62:62">
      <c r="BJ4044" s="176"/>
    </row>
    <row r="4045" spans="62:62">
      <c r="BJ4045" s="176"/>
    </row>
    <row r="4046" spans="62:62">
      <c r="BJ4046" s="176"/>
    </row>
    <row r="4047" spans="62:62">
      <c r="BJ4047" s="176"/>
    </row>
    <row r="4048" spans="62:62">
      <c r="BJ4048" s="176"/>
    </row>
    <row r="4049" spans="62:62">
      <c r="BJ4049" s="176"/>
    </row>
    <row r="4050" spans="62:62">
      <c r="BJ4050" s="176"/>
    </row>
    <row r="4051" spans="62:62">
      <c r="BJ4051" s="176"/>
    </row>
    <row r="4052" spans="62:62">
      <c r="BJ4052" s="176"/>
    </row>
    <row r="4053" spans="62:62">
      <c r="BJ4053" s="176"/>
    </row>
    <row r="4054" spans="62:62">
      <c r="BJ4054" s="176"/>
    </row>
    <row r="4055" spans="62:62">
      <c r="BJ4055" s="176"/>
    </row>
    <row r="4056" spans="62:62">
      <c r="BJ4056" s="176"/>
    </row>
    <row r="4057" spans="62:62">
      <c r="BJ4057" s="176"/>
    </row>
    <row r="4058" spans="62:62">
      <c r="BJ4058" s="176"/>
    </row>
    <row r="4059" spans="62:62">
      <c r="BJ4059" s="176"/>
    </row>
    <row r="4060" spans="62:62">
      <c r="BJ4060" s="176"/>
    </row>
    <row r="4061" spans="62:62">
      <c r="BJ4061" s="176"/>
    </row>
    <row r="4062" spans="62:62">
      <c r="BJ4062" s="176"/>
    </row>
    <row r="4063" spans="62:62">
      <c r="BJ4063" s="176"/>
    </row>
    <row r="4064" spans="62:62">
      <c r="BJ4064" s="176"/>
    </row>
    <row r="4065" spans="62:62">
      <c r="BJ4065" s="176"/>
    </row>
    <row r="4066" spans="62:62">
      <c r="BJ4066" s="176"/>
    </row>
    <row r="4067" spans="62:62">
      <c r="BJ4067" s="176"/>
    </row>
    <row r="4068" spans="62:62">
      <c r="BJ4068" s="176"/>
    </row>
    <row r="4069" spans="62:62">
      <c r="BJ4069" s="176"/>
    </row>
    <row r="4070" spans="62:62">
      <c r="BJ4070" s="176"/>
    </row>
    <row r="4071" spans="62:62">
      <c r="BJ4071" s="176"/>
    </row>
    <row r="4072" spans="62:62">
      <c r="BJ4072" s="176"/>
    </row>
    <row r="4073" spans="62:62">
      <c r="BJ4073" s="176"/>
    </row>
    <row r="4074" spans="62:62">
      <c r="BJ4074" s="176"/>
    </row>
    <row r="4075" spans="62:62">
      <c r="BJ4075" s="176"/>
    </row>
    <row r="4076" spans="62:62">
      <c r="BJ4076" s="176"/>
    </row>
    <row r="4077" spans="62:62">
      <c r="BJ4077" s="176"/>
    </row>
    <row r="4078" spans="62:62">
      <c r="BJ4078" s="176"/>
    </row>
    <row r="4079" spans="62:62">
      <c r="BJ4079" s="176"/>
    </row>
    <row r="4080" spans="62:62">
      <c r="BJ4080" s="176"/>
    </row>
    <row r="4081" spans="62:62">
      <c r="BJ4081" s="176"/>
    </row>
    <row r="4082" spans="62:62">
      <c r="BJ4082" s="176"/>
    </row>
    <row r="4083" spans="62:62">
      <c r="BJ4083" s="176"/>
    </row>
    <row r="4084" spans="62:62">
      <c r="BJ4084" s="176"/>
    </row>
    <row r="4085" spans="62:62">
      <c r="BJ4085" s="176"/>
    </row>
    <row r="4086" spans="62:62">
      <c r="BJ4086" s="176"/>
    </row>
    <row r="4087" spans="62:62">
      <c r="BJ4087" s="176"/>
    </row>
    <row r="4088" spans="62:62">
      <c r="BJ4088" s="176"/>
    </row>
    <row r="4089" spans="62:62">
      <c r="BJ4089" s="176"/>
    </row>
    <row r="4090" spans="62:62">
      <c r="BJ4090" s="176"/>
    </row>
    <row r="4091" spans="62:62">
      <c r="BJ4091" s="176"/>
    </row>
    <row r="4092" spans="62:62">
      <c r="BJ4092" s="176"/>
    </row>
    <row r="4093" spans="62:62">
      <c r="BJ4093" s="176"/>
    </row>
    <row r="4094" spans="62:62">
      <c r="BJ4094" s="176"/>
    </row>
    <row r="4095" spans="62:62">
      <c r="BJ4095" s="176"/>
    </row>
    <row r="4096" spans="62:62">
      <c r="BJ4096" s="176"/>
    </row>
    <row r="4097" spans="62:62">
      <c r="BJ4097" s="176"/>
    </row>
    <row r="4098" spans="62:62">
      <c r="BJ4098" s="176"/>
    </row>
    <row r="4099" spans="62:62">
      <c r="BJ4099" s="176"/>
    </row>
    <row r="4100" spans="62:62">
      <c r="BJ4100" s="176"/>
    </row>
    <row r="4101" spans="62:62">
      <c r="BJ4101" s="176"/>
    </row>
    <row r="4102" spans="62:62">
      <c r="BJ4102" s="176"/>
    </row>
    <row r="4103" spans="62:62">
      <c r="BJ4103" s="176"/>
    </row>
    <row r="4104" spans="62:62">
      <c r="BJ4104" s="176"/>
    </row>
    <row r="4105" spans="62:62">
      <c r="BJ4105" s="176"/>
    </row>
    <row r="4106" spans="62:62">
      <c r="BJ4106" s="176"/>
    </row>
    <row r="4107" spans="62:62">
      <c r="BJ4107" s="176"/>
    </row>
    <row r="4108" spans="62:62">
      <c r="BJ4108" s="176"/>
    </row>
    <row r="4109" spans="62:62">
      <c r="BJ4109" s="176"/>
    </row>
    <row r="4110" spans="62:62">
      <c r="BJ4110" s="176"/>
    </row>
    <row r="4111" spans="62:62">
      <c r="BJ4111" s="176"/>
    </row>
    <row r="4112" spans="62:62">
      <c r="BJ4112" s="176"/>
    </row>
    <row r="4113" spans="62:62">
      <c r="BJ4113" s="176"/>
    </row>
    <row r="4114" spans="62:62">
      <c r="BJ4114" s="176"/>
    </row>
    <row r="4115" spans="62:62">
      <c r="BJ4115" s="176"/>
    </row>
    <row r="4116" spans="62:62">
      <c r="BJ4116" s="176"/>
    </row>
    <row r="4117" spans="62:62">
      <c r="BJ4117" s="176"/>
    </row>
    <row r="4118" spans="62:62">
      <c r="BJ4118" s="176"/>
    </row>
    <row r="4119" spans="62:62">
      <c r="BJ4119" s="176"/>
    </row>
    <row r="4120" spans="62:62">
      <c r="BJ4120" s="176"/>
    </row>
    <row r="4121" spans="62:62">
      <c r="BJ4121" s="176"/>
    </row>
    <row r="4122" spans="62:62">
      <c r="BJ4122" s="176"/>
    </row>
    <row r="4123" spans="62:62">
      <c r="BJ4123" s="176"/>
    </row>
    <row r="4124" spans="62:62">
      <c r="BJ4124" s="176"/>
    </row>
    <row r="4125" spans="62:62">
      <c r="BJ4125" s="176"/>
    </row>
    <row r="4126" spans="62:62">
      <c r="BJ4126" s="176"/>
    </row>
    <row r="4127" spans="62:62">
      <c r="BJ4127" s="176"/>
    </row>
    <row r="4128" spans="62:62">
      <c r="BJ4128" s="176"/>
    </row>
    <row r="4129" spans="62:62">
      <c r="BJ4129" s="176"/>
    </row>
    <row r="4130" spans="62:62">
      <c r="BJ4130" s="176"/>
    </row>
    <row r="4131" spans="62:62">
      <c r="BJ4131" s="176"/>
    </row>
    <row r="4132" spans="62:62">
      <c r="BJ4132" s="176"/>
    </row>
    <row r="4133" spans="62:62">
      <c r="BJ4133" s="176"/>
    </row>
    <row r="4134" spans="62:62">
      <c r="BJ4134" s="176"/>
    </row>
    <row r="4135" spans="62:62">
      <c r="BJ4135" s="176"/>
    </row>
    <row r="4136" spans="62:62">
      <c r="BJ4136" s="176"/>
    </row>
    <row r="4137" spans="62:62">
      <c r="BJ4137" s="176"/>
    </row>
    <row r="4138" spans="62:62">
      <c r="BJ4138" s="176"/>
    </row>
    <row r="4139" spans="62:62">
      <c r="BJ4139" s="176"/>
    </row>
    <row r="4140" spans="62:62">
      <c r="BJ4140" s="176"/>
    </row>
    <row r="4141" spans="62:62">
      <c r="BJ4141" s="176"/>
    </row>
    <row r="4142" spans="62:62">
      <c r="BJ4142" s="176"/>
    </row>
    <row r="4143" spans="62:62">
      <c r="BJ4143" s="176"/>
    </row>
    <row r="4144" spans="62:62">
      <c r="BJ4144" s="176"/>
    </row>
    <row r="4145" spans="62:62">
      <c r="BJ4145" s="176"/>
    </row>
    <row r="4146" spans="62:62">
      <c r="BJ4146" s="176"/>
    </row>
    <row r="4147" spans="62:62">
      <c r="BJ4147" s="176"/>
    </row>
    <row r="4148" spans="62:62">
      <c r="BJ4148" s="176"/>
    </row>
    <row r="4149" spans="62:62">
      <c r="BJ4149" s="176"/>
    </row>
    <row r="4150" spans="62:62">
      <c r="BJ4150" s="176"/>
    </row>
    <row r="4151" spans="62:62">
      <c r="BJ4151" s="176"/>
    </row>
    <row r="4152" spans="62:62">
      <c r="BJ4152" s="176"/>
    </row>
    <row r="4153" spans="62:62">
      <c r="BJ4153" s="176"/>
    </row>
    <row r="4154" spans="62:62">
      <c r="BJ4154" s="176"/>
    </row>
    <row r="4155" spans="62:62">
      <c r="BJ4155" s="176"/>
    </row>
    <row r="4156" spans="62:62">
      <c r="BJ4156" s="176"/>
    </row>
    <row r="4157" spans="62:62">
      <c r="BJ4157" s="176"/>
    </row>
    <row r="4158" spans="62:62">
      <c r="BJ4158" s="176"/>
    </row>
    <row r="4159" spans="62:62">
      <c r="BJ4159" s="176"/>
    </row>
    <row r="4160" spans="62:62">
      <c r="BJ4160" s="176"/>
    </row>
    <row r="4161" spans="62:62">
      <c r="BJ4161" s="176"/>
    </row>
    <row r="4162" spans="62:62">
      <c r="BJ4162" s="176"/>
    </row>
    <row r="4163" spans="62:62">
      <c r="BJ4163" s="176"/>
    </row>
    <row r="4164" spans="62:62">
      <c r="BJ4164" s="176"/>
    </row>
    <row r="4165" spans="62:62">
      <c r="BJ4165" s="176"/>
    </row>
    <row r="4166" spans="62:62">
      <c r="BJ4166" s="176"/>
    </row>
    <row r="4167" spans="62:62">
      <c r="BJ4167" s="176"/>
    </row>
    <row r="4168" spans="62:62">
      <c r="BJ4168" s="176"/>
    </row>
    <row r="4169" spans="62:62">
      <c r="BJ4169" s="176"/>
    </row>
    <row r="4170" spans="62:62">
      <c r="BJ4170" s="176"/>
    </row>
    <row r="4171" spans="62:62">
      <c r="BJ4171" s="176"/>
    </row>
    <row r="4172" spans="62:62">
      <c r="BJ4172" s="176"/>
    </row>
    <row r="4173" spans="62:62">
      <c r="BJ4173" s="176"/>
    </row>
    <row r="4174" spans="62:62">
      <c r="BJ4174" s="176"/>
    </row>
    <row r="4175" spans="62:62">
      <c r="BJ4175" s="176"/>
    </row>
    <row r="4176" spans="62:62">
      <c r="BJ4176" s="176"/>
    </row>
    <row r="4177" spans="62:62">
      <c r="BJ4177" s="176"/>
    </row>
    <row r="4178" spans="62:62">
      <c r="BJ4178" s="176"/>
    </row>
    <row r="4179" spans="62:62">
      <c r="BJ4179" s="176"/>
    </row>
    <row r="4180" spans="62:62">
      <c r="BJ4180" s="176"/>
    </row>
    <row r="4181" spans="62:62">
      <c r="BJ4181" s="176"/>
    </row>
    <row r="4182" spans="62:62">
      <c r="BJ4182" s="176"/>
    </row>
    <row r="4183" spans="62:62">
      <c r="BJ4183" s="176"/>
    </row>
    <row r="4184" spans="62:62">
      <c r="BJ4184" s="176"/>
    </row>
    <row r="4185" spans="62:62">
      <c r="BJ4185" s="176"/>
    </row>
    <row r="4186" spans="62:62">
      <c r="BJ4186" s="176"/>
    </row>
    <row r="4187" spans="62:62">
      <c r="BJ4187" s="176"/>
    </row>
    <row r="4188" spans="62:62">
      <c r="BJ4188" s="176"/>
    </row>
    <row r="4189" spans="62:62">
      <c r="BJ4189" s="176"/>
    </row>
    <row r="4190" spans="62:62">
      <c r="BJ4190" s="176"/>
    </row>
    <row r="4191" spans="62:62">
      <c r="BJ4191" s="176"/>
    </row>
    <row r="4192" spans="62:62">
      <c r="BJ4192" s="176"/>
    </row>
    <row r="4193" spans="62:62">
      <c r="BJ4193" s="176"/>
    </row>
    <row r="4194" spans="62:62">
      <c r="BJ4194" s="176"/>
    </row>
    <row r="4195" spans="62:62">
      <c r="BJ4195" s="176"/>
    </row>
    <row r="4196" spans="62:62">
      <c r="BJ4196" s="176"/>
    </row>
    <row r="4197" spans="62:62">
      <c r="BJ4197" s="176"/>
    </row>
    <row r="4198" spans="62:62">
      <c r="BJ4198" s="176"/>
    </row>
    <row r="4199" spans="62:62">
      <c r="BJ4199" s="176"/>
    </row>
    <row r="4200" spans="62:62">
      <c r="BJ4200" s="176"/>
    </row>
    <row r="4201" spans="62:62">
      <c r="BJ4201" s="176"/>
    </row>
    <row r="4202" spans="62:62">
      <c r="BJ4202" s="176"/>
    </row>
    <row r="4203" spans="62:62">
      <c r="BJ4203" s="176"/>
    </row>
    <row r="4204" spans="62:62">
      <c r="BJ4204" s="176"/>
    </row>
    <row r="4205" spans="62:62">
      <c r="BJ4205" s="176"/>
    </row>
    <row r="4206" spans="62:62">
      <c r="BJ4206" s="176"/>
    </row>
    <row r="4207" spans="62:62">
      <c r="BJ4207" s="176"/>
    </row>
    <row r="4208" spans="62:62">
      <c r="BJ4208" s="176"/>
    </row>
    <row r="4209" spans="62:62">
      <c r="BJ4209" s="176"/>
    </row>
    <row r="4210" spans="62:62">
      <c r="BJ4210" s="176"/>
    </row>
    <row r="4211" spans="62:62">
      <c r="BJ4211" s="176"/>
    </row>
    <row r="4212" spans="62:62">
      <c r="BJ4212" s="176"/>
    </row>
    <row r="4213" spans="62:62">
      <c r="BJ4213" s="176"/>
    </row>
    <row r="4214" spans="62:62">
      <c r="BJ4214" s="176"/>
    </row>
    <row r="4215" spans="62:62">
      <c r="BJ4215" s="176"/>
    </row>
    <row r="4216" spans="62:62">
      <c r="BJ4216" s="176"/>
    </row>
    <row r="4217" spans="62:62">
      <c r="BJ4217" s="176"/>
    </row>
    <row r="4218" spans="62:62">
      <c r="BJ4218" s="176"/>
    </row>
    <row r="4219" spans="62:62">
      <c r="BJ4219" s="176"/>
    </row>
    <row r="4220" spans="62:62">
      <c r="BJ4220" s="176"/>
    </row>
    <row r="4221" spans="62:62">
      <c r="BJ4221" s="176"/>
    </row>
    <row r="4222" spans="62:62">
      <c r="BJ4222" s="176"/>
    </row>
    <row r="4223" spans="62:62">
      <c r="BJ4223" s="176"/>
    </row>
    <row r="4224" spans="62:62">
      <c r="BJ4224" s="176"/>
    </row>
    <row r="4225" spans="62:62">
      <c r="BJ4225" s="176"/>
    </row>
    <row r="4226" spans="62:62">
      <c r="BJ4226" s="176"/>
    </row>
    <row r="4227" spans="62:62">
      <c r="BJ4227" s="176"/>
    </row>
    <row r="4228" spans="62:62">
      <c r="BJ4228" s="176"/>
    </row>
    <row r="4229" spans="62:62">
      <c r="BJ4229" s="176"/>
    </row>
    <row r="4230" spans="62:62">
      <c r="BJ4230" s="176"/>
    </row>
    <row r="4231" spans="62:62">
      <c r="BJ4231" s="176"/>
    </row>
    <row r="4232" spans="62:62">
      <c r="BJ4232" s="176"/>
    </row>
    <row r="4233" spans="62:62">
      <c r="BJ4233" s="176"/>
    </row>
    <row r="4234" spans="62:62">
      <c r="BJ4234" s="176"/>
    </row>
    <row r="4235" spans="62:62">
      <c r="BJ4235" s="176"/>
    </row>
    <row r="4236" spans="62:62">
      <c r="BJ4236" s="176"/>
    </row>
    <row r="4237" spans="62:62">
      <c r="BJ4237" s="176"/>
    </row>
    <row r="4238" spans="62:62">
      <c r="BJ4238" s="176"/>
    </row>
    <row r="4239" spans="62:62">
      <c r="BJ4239" s="176"/>
    </row>
    <row r="4240" spans="62:62">
      <c r="BJ4240" s="176"/>
    </row>
    <row r="4241" spans="62:62">
      <c r="BJ4241" s="176"/>
    </row>
    <row r="4242" spans="62:62">
      <c r="BJ4242" s="176"/>
    </row>
    <row r="4243" spans="62:62">
      <c r="BJ4243" s="176"/>
    </row>
    <row r="4244" spans="62:62">
      <c r="BJ4244" s="176"/>
    </row>
    <row r="4245" spans="62:62">
      <c r="BJ4245" s="176"/>
    </row>
    <row r="4246" spans="62:62">
      <c r="BJ4246" s="176"/>
    </row>
    <row r="4247" spans="62:62">
      <c r="BJ4247" s="176"/>
    </row>
    <row r="4248" spans="62:62">
      <c r="BJ4248" s="176"/>
    </row>
    <row r="4249" spans="62:62">
      <c r="BJ4249" s="176"/>
    </row>
    <row r="4250" spans="62:62">
      <c r="BJ4250" s="176"/>
    </row>
    <row r="4251" spans="62:62">
      <c r="BJ4251" s="176"/>
    </row>
    <row r="4252" spans="62:62">
      <c r="BJ4252" s="176"/>
    </row>
    <row r="4253" spans="62:62">
      <c r="BJ4253" s="176"/>
    </row>
    <row r="4254" spans="62:62">
      <c r="BJ4254" s="176"/>
    </row>
    <row r="4255" spans="62:62">
      <c r="BJ4255" s="176"/>
    </row>
    <row r="4256" spans="62:62">
      <c r="BJ4256" s="176"/>
    </row>
    <row r="4257" spans="62:62">
      <c r="BJ4257" s="176"/>
    </row>
    <row r="4258" spans="62:62">
      <c r="BJ4258" s="176"/>
    </row>
    <row r="4259" spans="62:62">
      <c r="BJ4259" s="176"/>
    </row>
    <row r="4260" spans="62:62">
      <c r="BJ4260" s="176"/>
    </row>
    <row r="4261" spans="62:62">
      <c r="BJ4261" s="176"/>
    </row>
    <row r="4262" spans="62:62">
      <c r="BJ4262" s="176"/>
    </row>
    <row r="4263" spans="62:62">
      <c r="BJ4263" s="176"/>
    </row>
    <row r="4264" spans="62:62">
      <c r="BJ4264" s="176"/>
    </row>
    <row r="4265" spans="62:62">
      <c r="BJ4265" s="176"/>
    </row>
    <row r="4266" spans="62:62">
      <c r="BJ4266" s="176"/>
    </row>
    <row r="4267" spans="62:62">
      <c r="BJ4267" s="176"/>
    </row>
    <row r="4268" spans="62:62">
      <c r="BJ4268" s="176"/>
    </row>
    <row r="4269" spans="62:62">
      <c r="BJ4269" s="176"/>
    </row>
    <row r="4270" spans="62:62">
      <c r="BJ4270" s="176"/>
    </row>
    <row r="4271" spans="62:62">
      <c r="BJ4271" s="176"/>
    </row>
    <row r="4272" spans="62:62">
      <c r="BJ4272" s="176"/>
    </row>
    <row r="4273" spans="62:62">
      <c r="BJ4273" s="176"/>
    </row>
    <row r="4274" spans="62:62">
      <c r="BJ4274" s="176"/>
    </row>
    <row r="4275" spans="62:62">
      <c r="BJ4275" s="176"/>
    </row>
    <row r="4276" spans="62:62">
      <c r="BJ4276" s="176"/>
    </row>
    <row r="4277" spans="62:62">
      <c r="BJ4277" s="176"/>
    </row>
    <row r="4278" spans="62:62">
      <c r="BJ4278" s="176"/>
    </row>
    <row r="4279" spans="62:62">
      <c r="BJ4279" s="176"/>
    </row>
    <row r="4280" spans="62:62">
      <c r="BJ4280" s="176"/>
    </row>
    <row r="4281" spans="62:62">
      <c r="BJ4281" s="176"/>
    </row>
    <row r="4282" spans="62:62">
      <c r="BJ4282" s="176"/>
    </row>
    <row r="4283" spans="62:62">
      <c r="BJ4283" s="176"/>
    </row>
    <row r="4284" spans="62:62">
      <c r="BJ4284" s="176"/>
    </row>
    <row r="4285" spans="62:62">
      <c r="BJ4285" s="176"/>
    </row>
    <row r="4286" spans="62:62">
      <c r="BJ4286" s="176"/>
    </row>
    <row r="4287" spans="62:62">
      <c r="BJ4287" s="176"/>
    </row>
    <row r="4288" spans="62:62">
      <c r="BJ4288" s="176"/>
    </row>
    <row r="4289" spans="62:62">
      <c r="BJ4289" s="176"/>
    </row>
    <row r="4290" spans="62:62">
      <c r="BJ4290" s="176"/>
    </row>
    <row r="4291" spans="62:62">
      <c r="BJ4291" s="176"/>
    </row>
    <row r="4292" spans="62:62">
      <c r="BJ4292" s="176"/>
    </row>
    <row r="4293" spans="62:62">
      <c r="BJ4293" s="176"/>
    </row>
    <row r="4294" spans="62:62">
      <c r="BJ4294" s="176"/>
    </row>
    <row r="4295" spans="62:62">
      <c r="BJ4295" s="176"/>
    </row>
    <row r="4296" spans="62:62">
      <c r="BJ4296" s="176"/>
    </row>
    <row r="4297" spans="62:62">
      <c r="BJ4297" s="176"/>
    </row>
    <row r="4298" spans="62:62">
      <c r="BJ4298" s="176"/>
    </row>
    <row r="4299" spans="62:62">
      <c r="BJ4299" s="176"/>
    </row>
    <row r="4300" spans="62:62">
      <c r="BJ4300" s="176"/>
    </row>
    <row r="4301" spans="62:62">
      <c r="BJ4301" s="176"/>
    </row>
    <row r="4302" spans="62:62">
      <c r="BJ4302" s="176"/>
    </row>
    <row r="4303" spans="62:62">
      <c r="BJ4303" s="176"/>
    </row>
    <row r="4304" spans="62:62">
      <c r="BJ4304" s="176"/>
    </row>
    <row r="4305" spans="62:62">
      <c r="BJ4305" s="176"/>
    </row>
    <row r="4306" spans="62:62">
      <c r="BJ4306" s="176"/>
    </row>
    <row r="4307" spans="62:62">
      <c r="BJ4307" s="176"/>
    </row>
    <row r="4308" spans="62:62">
      <c r="BJ4308" s="176"/>
    </row>
    <row r="4309" spans="62:62">
      <c r="BJ4309" s="176"/>
    </row>
    <row r="4310" spans="62:62">
      <c r="BJ4310" s="176"/>
    </row>
    <row r="4311" spans="62:62">
      <c r="BJ4311" s="176"/>
    </row>
    <row r="4312" spans="62:62">
      <c r="BJ4312" s="176"/>
    </row>
    <row r="4313" spans="62:62">
      <c r="BJ4313" s="176"/>
    </row>
    <row r="4314" spans="62:62">
      <c r="BJ4314" s="176"/>
    </row>
    <row r="4315" spans="62:62">
      <c r="BJ4315" s="176"/>
    </row>
    <row r="4316" spans="62:62">
      <c r="BJ4316" s="176"/>
    </row>
    <row r="4317" spans="62:62">
      <c r="BJ4317" s="176"/>
    </row>
    <row r="4318" spans="62:62">
      <c r="BJ4318" s="176"/>
    </row>
    <row r="4319" spans="62:62">
      <c r="BJ4319" s="176"/>
    </row>
    <row r="4320" spans="62:62">
      <c r="BJ4320" s="176"/>
    </row>
    <row r="4321" spans="62:62">
      <c r="BJ4321" s="176"/>
    </row>
    <row r="4322" spans="62:62">
      <c r="BJ4322" s="176"/>
    </row>
    <row r="4323" spans="62:62">
      <c r="BJ4323" s="176"/>
    </row>
    <row r="4324" spans="62:62">
      <c r="BJ4324" s="176"/>
    </row>
    <row r="4325" spans="62:62">
      <c r="BJ4325" s="176"/>
    </row>
    <row r="4326" spans="62:62">
      <c r="BJ4326" s="176"/>
    </row>
    <row r="4327" spans="62:62">
      <c r="BJ4327" s="176"/>
    </row>
    <row r="4328" spans="62:62">
      <c r="BJ4328" s="176"/>
    </row>
    <row r="4329" spans="62:62">
      <c r="BJ4329" s="176"/>
    </row>
    <row r="4330" spans="62:62">
      <c r="BJ4330" s="176"/>
    </row>
    <row r="4331" spans="62:62">
      <c r="BJ4331" s="176"/>
    </row>
    <row r="4332" spans="62:62">
      <c r="BJ4332" s="176"/>
    </row>
    <row r="4333" spans="62:62">
      <c r="BJ4333" s="176"/>
    </row>
    <row r="4334" spans="62:62">
      <c r="BJ4334" s="176"/>
    </row>
    <row r="4335" spans="62:62">
      <c r="BJ4335" s="176"/>
    </row>
    <row r="4336" spans="62:62">
      <c r="BJ4336" s="176"/>
    </row>
    <row r="4337" spans="62:62">
      <c r="BJ4337" s="176"/>
    </row>
    <row r="4338" spans="62:62">
      <c r="BJ4338" s="176"/>
    </row>
    <row r="4339" spans="62:62">
      <c r="BJ4339" s="176"/>
    </row>
    <row r="4340" spans="62:62">
      <c r="BJ4340" s="176"/>
    </row>
    <row r="4341" spans="62:62">
      <c r="BJ4341" s="176"/>
    </row>
    <row r="4342" spans="62:62">
      <c r="BJ4342" s="176"/>
    </row>
    <row r="4343" spans="62:62">
      <c r="BJ4343" s="176"/>
    </row>
    <row r="4344" spans="62:62">
      <c r="BJ4344" s="176"/>
    </row>
    <row r="4345" spans="62:62">
      <c r="BJ4345" s="176"/>
    </row>
    <row r="4346" spans="62:62">
      <c r="BJ4346" s="176"/>
    </row>
    <row r="4347" spans="62:62">
      <c r="BJ4347" s="176"/>
    </row>
    <row r="4348" spans="62:62">
      <c r="BJ4348" s="176"/>
    </row>
    <row r="4349" spans="62:62">
      <c r="BJ4349" s="176"/>
    </row>
    <row r="4350" spans="62:62">
      <c r="BJ4350" s="176"/>
    </row>
    <row r="4351" spans="62:62">
      <c r="BJ4351" s="176"/>
    </row>
    <row r="4352" spans="62:62">
      <c r="BJ4352" s="176"/>
    </row>
    <row r="4353" spans="62:62">
      <c r="BJ4353" s="176"/>
    </row>
    <row r="4354" spans="62:62">
      <c r="BJ4354" s="176"/>
    </row>
    <row r="4355" spans="62:62">
      <c r="BJ4355" s="176"/>
    </row>
    <row r="4356" spans="62:62">
      <c r="BJ4356" s="176"/>
    </row>
    <row r="4357" spans="62:62">
      <c r="BJ4357" s="176"/>
    </row>
    <row r="4358" spans="62:62">
      <c r="BJ4358" s="176"/>
    </row>
    <row r="4359" spans="62:62">
      <c r="BJ4359" s="176"/>
    </row>
    <row r="4360" spans="62:62">
      <c r="BJ4360" s="176"/>
    </row>
    <row r="4361" spans="62:62">
      <c r="BJ4361" s="176"/>
    </row>
    <row r="4362" spans="62:62">
      <c r="BJ4362" s="176"/>
    </row>
    <row r="4363" spans="62:62">
      <c r="BJ4363" s="176"/>
    </row>
    <row r="4364" spans="62:62">
      <c r="BJ4364" s="176"/>
    </row>
    <row r="4365" spans="62:62">
      <c r="BJ4365" s="176"/>
    </row>
    <row r="4366" spans="62:62">
      <c r="BJ4366" s="176"/>
    </row>
    <row r="4367" spans="62:62">
      <c r="BJ4367" s="176"/>
    </row>
    <row r="4368" spans="62:62">
      <c r="BJ4368" s="176"/>
    </row>
    <row r="4369" spans="62:62">
      <c r="BJ4369" s="176"/>
    </row>
    <row r="4370" spans="62:62">
      <c r="BJ4370" s="176"/>
    </row>
    <row r="4371" spans="62:62">
      <c r="BJ4371" s="176"/>
    </row>
    <row r="4372" spans="62:62">
      <c r="BJ4372" s="176"/>
    </row>
    <row r="4373" spans="62:62">
      <c r="BJ4373" s="176"/>
    </row>
    <row r="4374" spans="62:62">
      <c r="BJ4374" s="176"/>
    </row>
    <row r="4375" spans="62:62">
      <c r="BJ4375" s="176"/>
    </row>
    <row r="4376" spans="62:62">
      <c r="BJ4376" s="176"/>
    </row>
    <row r="4377" spans="62:62">
      <c r="BJ4377" s="176"/>
    </row>
    <row r="4378" spans="62:62">
      <c r="BJ4378" s="176"/>
    </row>
    <row r="4379" spans="62:62">
      <c r="BJ4379" s="176"/>
    </row>
    <row r="4380" spans="62:62">
      <c r="BJ4380" s="176"/>
    </row>
    <row r="4381" spans="62:62">
      <c r="BJ4381" s="176"/>
    </row>
    <row r="4382" spans="62:62">
      <c r="BJ4382" s="176"/>
    </row>
    <row r="4383" spans="62:62">
      <c r="BJ4383" s="176"/>
    </row>
    <row r="4384" spans="62:62">
      <c r="BJ4384" s="176"/>
    </row>
    <row r="4385" spans="62:62">
      <c r="BJ4385" s="176"/>
    </row>
    <row r="4386" spans="62:62">
      <c r="BJ4386" s="176"/>
    </row>
    <row r="4387" spans="62:62">
      <c r="BJ4387" s="176"/>
    </row>
    <row r="4388" spans="62:62">
      <c r="BJ4388" s="176"/>
    </row>
    <row r="4389" spans="62:62">
      <c r="BJ4389" s="176"/>
    </row>
    <row r="4390" spans="62:62">
      <c r="BJ4390" s="176"/>
    </row>
    <row r="4391" spans="62:62">
      <c r="BJ4391" s="176"/>
    </row>
    <row r="4392" spans="62:62">
      <c r="BJ4392" s="176"/>
    </row>
    <row r="4393" spans="62:62">
      <c r="BJ4393" s="176"/>
    </row>
    <row r="4394" spans="62:62">
      <c r="BJ4394" s="176"/>
    </row>
    <row r="4395" spans="62:62">
      <c r="BJ4395" s="176"/>
    </row>
    <row r="4396" spans="62:62">
      <c r="BJ4396" s="176"/>
    </row>
    <row r="4397" spans="62:62">
      <c r="BJ4397" s="176"/>
    </row>
    <row r="4398" spans="62:62">
      <c r="BJ4398" s="176"/>
    </row>
    <row r="4399" spans="62:62">
      <c r="BJ4399" s="176"/>
    </row>
    <row r="4400" spans="62:62">
      <c r="BJ4400" s="176"/>
    </row>
    <row r="4401" spans="62:62">
      <c r="BJ4401" s="176"/>
    </row>
    <row r="4402" spans="62:62">
      <c r="BJ4402" s="176"/>
    </row>
    <row r="4403" spans="62:62">
      <c r="BJ4403" s="176"/>
    </row>
    <row r="4404" spans="62:62">
      <c r="BJ4404" s="176"/>
    </row>
    <row r="4405" spans="62:62">
      <c r="BJ4405" s="176"/>
    </row>
    <row r="4406" spans="62:62">
      <c r="BJ4406" s="176"/>
    </row>
    <row r="4407" spans="62:62">
      <c r="BJ4407" s="176"/>
    </row>
    <row r="4408" spans="62:62">
      <c r="BJ4408" s="176"/>
    </row>
    <row r="4409" spans="62:62">
      <c r="BJ4409" s="176"/>
    </row>
    <row r="4410" spans="62:62">
      <c r="BJ4410" s="176"/>
    </row>
    <row r="4411" spans="62:62">
      <c r="BJ4411" s="176"/>
    </row>
    <row r="4412" spans="62:62">
      <c r="BJ4412" s="176"/>
    </row>
    <row r="4413" spans="62:62">
      <c r="BJ4413" s="176"/>
    </row>
    <row r="4414" spans="62:62">
      <c r="BJ4414" s="176"/>
    </row>
    <row r="4415" spans="62:62">
      <c r="BJ4415" s="176"/>
    </row>
    <row r="4416" spans="62:62">
      <c r="BJ4416" s="176"/>
    </row>
    <row r="4417" spans="62:62">
      <c r="BJ4417" s="176"/>
    </row>
    <row r="4418" spans="62:62">
      <c r="BJ4418" s="176"/>
    </row>
    <row r="4419" spans="62:62">
      <c r="BJ4419" s="176"/>
    </row>
    <row r="4420" spans="62:62">
      <c r="BJ4420" s="176"/>
    </row>
    <row r="4421" spans="62:62">
      <c r="BJ4421" s="176"/>
    </row>
    <row r="4422" spans="62:62">
      <c r="BJ4422" s="176"/>
    </row>
    <row r="4423" spans="62:62">
      <c r="BJ4423" s="176"/>
    </row>
    <row r="4424" spans="62:62">
      <c r="BJ4424" s="176"/>
    </row>
    <row r="4425" spans="62:62">
      <c r="BJ4425" s="176"/>
    </row>
    <row r="4426" spans="62:62">
      <c r="BJ4426" s="176"/>
    </row>
    <row r="4427" spans="62:62">
      <c r="BJ4427" s="176"/>
    </row>
    <row r="4428" spans="62:62">
      <c r="BJ4428" s="176"/>
    </row>
    <row r="4429" spans="62:62">
      <c r="BJ4429" s="176"/>
    </row>
    <row r="4430" spans="62:62">
      <c r="BJ4430" s="176"/>
    </row>
    <row r="4431" spans="62:62">
      <c r="BJ4431" s="176"/>
    </row>
    <row r="4432" spans="62:62">
      <c r="BJ4432" s="176"/>
    </row>
    <row r="4433" spans="62:62">
      <c r="BJ4433" s="176"/>
    </row>
    <row r="4434" spans="62:62">
      <c r="BJ4434" s="176"/>
    </row>
    <row r="4435" spans="62:62">
      <c r="BJ4435" s="176"/>
    </row>
    <row r="4436" spans="62:62">
      <c r="BJ4436" s="176"/>
    </row>
    <row r="4437" spans="62:62">
      <c r="BJ4437" s="176"/>
    </row>
    <row r="4438" spans="62:62">
      <c r="BJ4438" s="176"/>
    </row>
    <row r="4439" spans="62:62">
      <c r="BJ4439" s="176"/>
    </row>
    <row r="4440" spans="62:62">
      <c r="BJ4440" s="176"/>
    </row>
    <row r="4441" spans="62:62">
      <c r="BJ4441" s="176"/>
    </row>
    <row r="4442" spans="62:62">
      <c r="BJ4442" s="176"/>
    </row>
    <row r="4443" spans="62:62">
      <c r="BJ4443" s="176"/>
    </row>
    <row r="4444" spans="62:62">
      <c r="BJ4444" s="176"/>
    </row>
    <row r="4445" spans="62:62">
      <c r="BJ4445" s="176"/>
    </row>
    <row r="4446" spans="62:62">
      <c r="BJ4446" s="176"/>
    </row>
    <row r="4447" spans="62:62">
      <c r="BJ4447" s="176"/>
    </row>
    <row r="4448" spans="62:62">
      <c r="BJ4448" s="176"/>
    </row>
    <row r="4449" spans="62:62">
      <c r="BJ4449" s="176"/>
    </row>
    <row r="4450" spans="62:62">
      <c r="BJ4450" s="176"/>
    </row>
    <row r="4451" spans="62:62">
      <c r="BJ4451" s="176"/>
    </row>
    <row r="4452" spans="62:62">
      <c r="BJ4452" s="176"/>
    </row>
    <row r="4453" spans="62:62">
      <c r="BJ4453" s="176"/>
    </row>
    <row r="4454" spans="62:62">
      <c r="BJ4454" s="176"/>
    </row>
    <row r="4455" spans="62:62">
      <c r="BJ4455" s="176"/>
    </row>
    <row r="4456" spans="62:62">
      <c r="BJ4456" s="176"/>
    </row>
    <row r="4457" spans="62:62">
      <c r="BJ4457" s="176"/>
    </row>
    <row r="4458" spans="62:62">
      <c r="BJ4458" s="176"/>
    </row>
    <row r="4459" spans="62:62">
      <c r="BJ4459" s="176"/>
    </row>
    <row r="4460" spans="62:62">
      <c r="BJ4460" s="176"/>
    </row>
    <row r="4461" spans="62:62">
      <c r="BJ4461" s="176"/>
    </row>
    <row r="4462" spans="62:62">
      <c r="BJ4462" s="176"/>
    </row>
    <row r="4463" spans="62:62">
      <c r="BJ4463" s="176"/>
    </row>
    <row r="4464" spans="62:62">
      <c r="BJ4464" s="176"/>
    </row>
    <row r="4465" spans="62:62">
      <c r="BJ4465" s="176"/>
    </row>
    <row r="4466" spans="62:62">
      <c r="BJ4466" s="176"/>
    </row>
    <row r="4467" spans="62:62">
      <c r="BJ4467" s="176"/>
    </row>
    <row r="4468" spans="62:62">
      <c r="BJ4468" s="176"/>
    </row>
    <row r="4469" spans="62:62">
      <c r="BJ4469" s="176"/>
    </row>
    <row r="4470" spans="62:62">
      <c r="BJ4470" s="176"/>
    </row>
    <row r="4471" spans="62:62">
      <c r="BJ4471" s="176"/>
    </row>
    <row r="4472" spans="62:62">
      <c r="BJ4472" s="176"/>
    </row>
    <row r="4473" spans="62:62">
      <c r="BJ4473" s="176"/>
    </row>
    <row r="4474" spans="62:62">
      <c r="BJ4474" s="176"/>
    </row>
    <row r="4475" spans="62:62">
      <c r="BJ4475" s="176"/>
    </row>
    <row r="4476" spans="62:62">
      <c r="BJ4476" s="176"/>
    </row>
    <row r="4477" spans="62:62">
      <c r="BJ4477" s="176"/>
    </row>
    <row r="4478" spans="62:62">
      <c r="BJ4478" s="176"/>
    </row>
    <row r="4479" spans="62:62">
      <c r="BJ4479" s="176"/>
    </row>
    <row r="4480" spans="62:62">
      <c r="BJ4480" s="176"/>
    </row>
    <row r="4481" spans="62:62">
      <c r="BJ4481" s="176"/>
    </row>
    <row r="4482" spans="62:62">
      <c r="BJ4482" s="176"/>
    </row>
    <row r="4483" spans="62:62">
      <c r="BJ4483" s="176"/>
    </row>
    <row r="4484" spans="62:62">
      <c r="BJ4484" s="176"/>
    </row>
    <row r="4485" spans="62:62">
      <c r="BJ4485" s="176"/>
    </row>
    <row r="4486" spans="62:62">
      <c r="BJ4486" s="176"/>
    </row>
    <row r="4487" spans="62:62">
      <c r="BJ4487" s="176"/>
    </row>
    <row r="4488" spans="62:62">
      <c r="BJ4488" s="176"/>
    </row>
    <row r="4489" spans="62:62">
      <c r="BJ4489" s="176"/>
    </row>
    <row r="4490" spans="62:62">
      <c r="BJ4490" s="176"/>
    </row>
    <row r="4491" spans="62:62">
      <c r="BJ4491" s="176"/>
    </row>
    <row r="4492" spans="62:62">
      <c r="BJ4492" s="176"/>
    </row>
    <row r="4493" spans="62:62">
      <c r="BJ4493" s="176"/>
    </row>
    <row r="4494" spans="62:62">
      <c r="BJ4494" s="176"/>
    </row>
    <row r="4495" spans="62:62">
      <c r="BJ4495" s="176"/>
    </row>
    <row r="4496" spans="62:62">
      <c r="BJ4496" s="176"/>
    </row>
    <row r="4497" spans="62:62">
      <c r="BJ4497" s="176"/>
    </row>
    <row r="4498" spans="62:62">
      <c r="BJ4498" s="176"/>
    </row>
    <row r="4499" spans="62:62">
      <c r="BJ4499" s="176"/>
    </row>
    <row r="4500" spans="62:62">
      <c r="BJ4500" s="176"/>
    </row>
    <row r="4501" spans="62:62">
      <c r="BJ4501" s="176"/>
    </row>
    <row r="4502" spans="62:62">
      <c r="BJ4502" s="176"/>
    </row>
    <row r="4503" spans="62:62">
      <c r="BJ4503" s="176"/>
    </row>
    <row r="4504" spans="62:62">
      <c r="BJ4504" s="176"/>
    </row>
    <row r="4505" spans="62:62">
      <c r="BJ4505" s="176"/>
    </row>
    <row r="4506" spans="62:62">
      <c r="BJ4506" s="176"/>
    </row>
    <row r="4507" spans="62:62">
      <c r="BJ4507" s="176"/>
    </row>
    <row r="4508" spans="62:62">
      <c r="BJ4508" s="176"/>
    </row>
    <row r="4509" spans="62:62">
      <c r="BJ4509" s="176"/>
    </row>
    <row r="4510" spans="62:62">
      <c r="BJ4510" s="176"/>
    </row>
    <row r="4511" spans="62:62">
      <c r="BJ4511" s="176"/>
    </row>
    <row r="4512" spans="62:62">
      <c r="BJ4512" s="176"/>
    </row>
    <row r="4513" spans="62:62">
      <c r="BJ4513" s="176"/>
    </row>
    <row r="4514" spans="62:62">
      <c r="BJ4514" s="176"/>
    </row>
    <row r="4515" spans="62:62">
      <c r="BJ4515" s="176"/>
    </row>
    <row r="4516" spans="62:62">
      <c r="BJ4516" s="176"/>
    </row>
    <row r="4517" spans="62:62">
      <c r="BJ4517" s="176"/>
    </row>
    <row r="4518" spans="62:62">
      <c r="BJ4518" s="176"/>
    </row>
    <row r="4519" spans="62:62">
      <c r="BJ4519" s="176"/>
    </row>
    <row r="4520" spans="62:62">
      <c r="BJ4520" s="176"/>
    </row>
    <row r="4521" spans="62:62">
      <c r="BJ4521" s="176"/>
    </row>
    <row r="4522" spans="62:62">
      <c r="BJ4522" s="176"/>
    </row>
    <row r="4523" spans="62:62">
      <c r="BJ4523" s="176"/>
    </row>
    <row r="4524" spans="62:62">
      <c r="BJ4524" s="176"/>
    </row>
    <row r="4525" spans="62:62">
      <c r="BJ4525" s="176"/>
    </row>
    <row r="4526" spans="62:62">
      <c r="BJ4526" s="176"/>
    </row>
    <row r="4527" spans="62:62">
      <c r="BJ4527" s="176"/>
    </row>
    <row r="4528" spans="62:62">
      <c r="BJ4528" s="176"/>
    </row>
    <row r="4529" spans="62:62">
      <c r="BJ4529" s="176"/>
    </row>
    <row r="4530" spans="62:62">
      <c r="BJ4530" s="176"/>
    </row>
    <row r="4531" spans="62:62">
      <c r="BJ4531" s="176"/>
    </row>
    <row r="4532" spans="62:62">
      <c r="BJ4532" s="176"/>
    </row>
    <row r="4533" spans="62:62">
      <c r="BJ4533" s="176"/>
    </row>
    <row r="4534" spans="62:62">
      <c r="BJ4534" s="176"/>
    </row>
    <row r="4535" spans="62:62">
      <c r="BJ4535" s="176"/>
    </row>
    <row r="4536" spans="62:62">
      <c r="BJ4536" s="176"/>
    </row>
    <row r="4537" spans="62:62">
      <c r="BJ4537" s="176"/>
    </row>
    <row r="4538" spans="62:62">
      <c r="BJ4538" s="176"/>
    </row>
    <row r="4539" spans="62:62">
      <c r="BJ4539" s="176"/>
    </row>
    <row r="4540" spans="62:62">
      <c r="BJ4540" s="176"/>
    </row>
    <row r="4541" spans="62:62">
      <c r="BJ4541" s="176"/>
    </row>
    <row r="4542" spans="62:62">
      <c r="BJ4542" s="176"/>
    </row>
    <row r="4543" spans="62:62">
      <c r="BJ4543" s="176"/>
    </row>
    <row r="4544" spans="62:62">
      <c r="BJ4544" s="176"/>
    </row>
    <row r="4545" spans="62:62">
      <c r="BJ4545" s="176"/>
    </row>
    <row r="4546" spans="62:62">
      <c r="BJ4546" s="176"/>
    </row>
    <row r="4547" spans="62:62">
      <c r="BJ4547" s="176"/>
    </row>
    <row r="4548" spans="62:62">
      <c r="BJ4548" s="176"/>
    </row>
    <row r="4549" spans="62:62">
      <c r="BJ4549" s="176"/>
    </row>
    <row r="4550" spans="62:62">
      <c r="BJ4550" s="176"/>
    </row>
    <row r="4551" spans="62:62">
      <c r="BJ4551" s="176"/>
    </row>
    <row r="4552" spans="62:62">
      <c r="BJ4552" s="176"/>
    </row>
    <row r="4553" spans="62:62">
      <c r="BJ4553" s="176"/>
    </row>
    <row r="4554" spans="62:62">
      <c r="BJ4554" s="176"/>
    </row>
    <row r="4555" spans="62:62">
      <c r="BJ4555" s="176"/>
    </row>
    <row r="4556" spans="62:62">
      <c r="BJ4556" s="176"/>
    </row>
    <row r="4557" spans="62:62">
      <c r="BJ4557" s="176"/>
    </row>
    <row r="4558" spans="62:62">
      <c r="BJ4558" s="176"/>
    </row>
    <row r="4559" spans="62:62">
      <c r="BJ4559" s="176"/>
    </row>
    <row r="4560" spans="62:62">
      <c r="BJ4560" s="176"/>
    </row>
    <row r="4561" spans="62:62">
      <c r="BJ4561" s="176"/>
    </row>
    <row r="4562" spans="62:62">
      <c r="BJ4562" s="176"/>
    </row>
    <row r="4563" spans="62:62">
      <c r="BJ4563" s="176"/>
    </row>
    <row r="4564" spans="62:62">
      <c r="BJ4564" s="176"/>
    </row>
    <row r="4565" spans="62:62">
      <c r="BJ4565" s="176"/>
    </row>
    <row r="4566" spans="62:62">
      <c r="BJ4566" s="176"/>
    </row>
    <row r="4567" spans="62:62">
      <c r="BJ4567" s="176"/>
    </row>
    <row r="4568" spans="62:62">
      <c r="BJ4568" s="176"/>
    </row>
    <row r="4569" spans="62:62">
      <c r="BJ4569" s="176"/>
    </row>
    <row r="4570" spans="62:62">
      <c r="BJ4570" s="176"/>
    </row>
    <row r="4571" spans="62:62">
      <c r="BJ4571" s="176"/>
    </row>
    <row r="4572" spans="62:62">
      <c r="BJ4572" s="176"/>
    </row>
    <row r="4573" spans="62:62">
      <c r="BJ4573" s="176"/>
    </row>
    <row r="4574" spans="62:62">
      <c r="BJ4574" s="176"/>
    </row>
    <row r="4575" spans="62:62">
      <c r="BJ4575" s="176"/>
    </row>
    <row r="4576" spans="62:62">
      <c r="BJ4576" s="176"/>
    </row>
    <row r="4577" spans="62:62">
      <c r="BJ4577" s="176"/>
    </row>
    <row r="4578" spans="62:62">
      <c r="BJ4578" s="176"/>
    </row>
    <row r="4579" spans="62:62">
      <c r="BJ4579" s="176"/>
    </row>
    <row r="4580" spans="62:62">
      <c r="BJ4580" s="176"/>
    </row>
    <row r="4581" spans="62:62">
      <c r="BJ4581" s="176"/>
    </row>
    <row r="4582" spans="62:62">
      <c r="BJ4582" s="176"/>
    </row>
    <row r="4583" spans="62:62">
      <c r="BJ4583" s="176"/>
    </row>
    <row r="4584" spans="62:62">
      <c r="BJ4584" s="176"/>
    </row>
    <row r="4585" spans="62:62">
      <c r="BJ4585" s="176"/>
    </row>
    <row r="4586" spans="62:62">
      <c r="BJ4586" s="176"/>
    </row>
    <row r="4587" spans="62:62">
      <c r="BJ4587" s="176"/>
    </row>
    <row r="4588" spans="62:62">
      <c r="BJ4588" s="176"/>
    </row>
    <row r="4589" spans="62:62">
      <c r="BJ4589" s="176"/>
    </row>
    <row r="4590" spans="62:62">
      <c r="BJ4590" s="176"/>
    </row>
    <row r="4591" spans="62:62">
      <c r="BJ4591" s="176"/>
    </row>
    <row r="4592" spans="62:62">
      <c r="BJ4592" s="176"/>
    </row>
    <row r="4593" spans="62:62">
      <c r="BJ4593" s="176"/>
    </row>
    <row r="4594" spans="62:62">
      <c r="BJ4594" s="176"/>
    </row>
    <row r="4595" spans="62:62">
      <c r="BJ4595" s="176"/>
    </row>
    <row r="4596" spans="62:62">
      <c r="BJ4596" s="176"/>
    </row>
    <row r="4597" spans="62:62">
      <c r="BJ4597" s="176"/>
    </row>
    <row r="4598" spans="62:62">
      <c r="BJ4598" s="176"/>
    </row>
    <row r="4599" spans="62:62">
      <c r="BJ4599" s="176"/>
    </row>
    <row r="4600" spans="62:62">
      <c r="BJ4600" s="176"/>
    </row>
    <row r="4601" spans="62:62">
      <c r="BJ4601" s="176"/>
    </row>
    <row r="4602" spans="62:62">
      <c r="BJ4602" s="176"/>
    </row>
    <row r="4603" spans="62:62">
      <c r="BJ4603" s="176"/>
    </row>
    <row r="4604" spans="62:62">
      <c r="BJ4604" s="176"/>
    </row>
    <row r="4605" spans="62:62">
      <c r="BJ4605" s="176"/>
    </row>
    <row r="4606" spans="62:62">
      <c r="BJ4606" s="176"/>
    </row>
    <row r="4607" spans="62:62">
      <c r="BJ4607" s="176"/>
    </row>
    <row r="4608" spans="62:62">
      <c r="BJ4608" s="176"/>
    </row>
    <row r="4609" spans="62:62">
      <c r="BJ4609" s="176"/>
    </row>
    <row r="4610" spans="62:62">
      <c r="BJ4610" s="176"/>
    </row>
    <row r="4611" spans="62:62">
      <c r="BJ4611" s="176"/>
    </row>
    <row r="4612" spans="62:62">
      <c r="BJ4612" s="176"/>
    </row>
    <row r="4613" spans="62:62">
      <c r="BJ4613" s="176"/>
    </row>
    <row r="4614" spans="62:62">
      <c r="BJ4614" s="176"/>
    </row>
    <row r="4615" spans="62:62">
      <c r="BJ4615" s="176"/>
    </row>
    <row r="4616" spans="62:62">
      <c r="BJ4616" s="176"/>
    </row>
    <row r="4617" spans="62:62">
      <c r="BJ4617" s="176"/>
    </row>
    <row r="4618" spans="62:62">
      <c r="BJ4618" s="176"/>
    </row>
    <row r="4619" spans="62:62">
      <c r="BJ4619" s="176"/>
    </row>
    <row r="4620" spans="62:62">
      <c r="BJ4620" s="176"/>
    </row>
    <row r="4621" spans="62:62">
      <c r="BJ4621" s="176"/>
    </row>
    <row r="4622" spans="62:62">
      <c r="BJ4622" s="176"/>
    </row>
    <row r="4623" spans="62:62">
      <c r="BJ4623" s="176"/>
    </row>
    <row r="4624" spans="62:62">
      <c r="BJ4624" s="176"/>
    </row>
    <row r="4625" spans="62:62">
      <c r="BJ4625" s="176"/>
    </row>
    <row r="4626" spans="62:62">
      <c r="BJ4626" s="176"/>
    </row>
    <row r="4627" spans="62:62">
      <c r="BJ4627" s="176"/>
    </row>
    <row r="4628" spans="62:62">
      <c r="BJ4628" s="176"/>
    </row>
    <row r="4629" spans="62:62">
      <c r="BJ4629" s="176"/>
    </row>
    <row r="4630" spans="62:62">
      <c r="BJ4630" s="176"/>
    </row>
    <row r="4631" spans="62:62">
      <c r="BJ4631" s="176"/>
    </row>
    <row r="4632" spans="62:62">
      <c r="BJ4632" s="176"/>
    </row>
    <row r="4633" spans="62:62">
      <c r="BJ4633" s="176"/>
    </row>
    <row r="4634" spans="62:62">
      <c r="BJ4634" s="176"/>
    </row>
    <row r="4635" spans="62:62">
      <c r="BJ4635" s="176"/>
    </row>
    <row r="4636" spans="62:62">
      <c r="BJ4636" s="176"/>
    </row>
    <row r="4637" spans="62:62">
      <c r="BJ4637" s="176"/>
    </row>
    <row r="4638" spans="62:62">
      <c r="BJ4638" s="176"/>
    </row>
    <row r="4639" spans="62:62">
      <c r="BJ4639" s="176"/>
    </row>
    <row r="4640" spans="62:62">
      <c r="BJ4640" s="176"/>
    </row>
    <row r="4641" spans="62:62">
      <c r="BJ4641" s="176"/>
    </row>
    <row r="4642" spans="62:62">
      <c r="BJ4642" s="176"/>
    </row>
    <row r="4643" spans="62:62">
      <c r="BJ4643" s="176"/>
    </row>
    <row r="4644" spans="62:62">
      <c r="BJ4644" s="176"/>
    </row>
    <row r="4645" spans="62:62">
      <c r="BJ4645" s="176"/>
    </row>
    <row r="4646" spans="62:62">
      <c r="BJ4646" s="176"/>
    </row>
    <row r="4647" spans="62:62">
      <c r="BJ4647" s="176"/>
    </row>
    <row r="4648" spans="62:62">
      <c r="BJ4648" s="176"/>
    </row>
    <row r="4649" spans="62:62">
      <c r="BJ4649" s="176"/>
    </row>
    <row r="4650" spans="62:62">
      <c r="BJ4650" s="176"/>
    </row>
    <row r="4651" spans="62:62">
      <c r="BJ4651" s="176"/>
    </row>
    <row r="4652" spans="62:62">
      <c r="BJ4652" s="176"/>
    </row>
    <row r="4653" spans="62:62">
      <c r="BJ4653" s="176"/>
    </row>
    <row r="4654" spans="62:62">
      <c r="BJ4654" s="176"/>
    </row>
    <row r="4655" spans="62:62">
      <c r="BJ4655" s="176"/>
    </row>
    <row r="4656" spans="62:62">
      <c r="BJ4656" s="176"/>
    </row>
    <row r="4657" spans="62:62">
      <c r="BJ4657" s="176"/>
    </row>
    <row r="4658" spans="62:62">
      <c r="BJ4658" s="176"/>
    </row>
    <row r="4659" spans="62:62">
      <c r="BJ4659" s="176"/>
    </row>
    <row r="4660" spans="62:62">
      <c r="BJ4660" s="176"/>
    </row>
    <row r="4661" spans="62:62">
      <c r="BJ4661" s="176"/>
    </row>
    <row r="4662" spans="62:62">
      <c r="BJ4662" s="176"/>
    </row>
    <row r="4663" spans="62:62">
      <c r="BJ4663" s="176"/>
    </row>
    <row r="4664" spans="62:62">
      <c r="BJ4664" s="176"/>
    </row>
    <row r="4665" spans="62:62">
      <c r="BJ4665" s="176"/>
    </row>
    <row r="4666" spans="62:62">
      <c r="BJ4666" s="176"/>
    </row>
    <row r="4667" spans="62:62">
      <c r="BJ4667" s="176"/>
    </row>
    <row r="4668" spans="62:62">
      <c r="BJ4668" s="176"/>
    </row>
    <row r="4669" spans="62:62">
      <c r="BJ4669" s="176"/>
    </row>
    <row r="4670" spans="62:62">
      <c r="BJ4670" s="176"/>
    </row>
    <row r="4671" spans="62:62">
      <c r="BJ4671" s="176"/>
    </row>
    <row r="4672" spans="62:62">
      <c r="BJ4672" s="176"/>
    </row>
    <row r="4673" spans="62:62">
      <c r="BJ4673" s="176"/>
    </row>
    <row r="4674" spans="62:62">
      <c r="BJ4674" s="176"/>
    </row>
    <row r="4675" spans="62:62">
      <c r="BJ4675" s="176"/>
    </row>
    <row r="4676" spans="62:62">
      <c r="BJ4676" s="176"/>
    </row>
    <row r="4677" spans="62:62">
      <c r="BJ4677" s="176"/>
    </row>
    <row r="4678" spans="62:62">
      <c r="BJ4678" s="176"/>
    </row>
    <row r="4679" spans="62:62">
      <c r="BJ4679" s="176"/>
    </row>
    <row r="4680" spans="62:62">
      <c r="BJ4680" s="176"/>
    </row>
    <row r="4681" spans="62:62">
      <c r="BJ4681" s="176"/>
    </row>
    <row r="4682" spans="62:62">
      <c r="BJ4682" s="176"/>
    </row>
    <row r="4683" spans="62:62">
      <c r="BJ4683" s="176"/>
    </row>
    <row r="4684" spans="62:62">
      <c r="BJ4684" s="176"/>
    </row>
    <row r="4685" spans="62:62">
      <c r="BJ4685" s="176"/>
    </row>
    <row r="4686" spans="62:62">
      <c r="BJ4686" s="176"/>
    </row>
    <row r="4687" spans="62:62">
      <c r="BJ4687" s="176"/>
    </row>
    <row r="4688" spans="62:62">
      <c r="BJ4688" s="176"/>
    </row>
    <row r="4689" spans="62:62">
      <c r="BJ4689" s="176"/>
    </row>
    <row r="4690" spans="62:62">
      <c r="BJ4690" s="176"/>
    </row>
    <row r="4691" spans="62:62">
      <c r="BJ4691" s="176"/>
    </row>
    <row r="4692" spans="62:62">
      <c r="BJ4692" s="176"/>
    </row>
    <row r="4693" spans="62:62">
      <c r="BJ4693" s="176"/>
    </row>
    <row r="4694" spans="62:62">
      <c r="BJ4694" s="176"/>
    </row>
    <row r="4695" spans="62:62">
      <c r="BJ4695" s="176"/>
    </row>
    <row r="4696" spans="62:62">
      <c r="BJ4696" s="176"/>
    </row>
    <row r="4697" spans="62:62">
      <c r="BJ4697" s="176"/>
    </row>
    <row r="4698" spans="62:62">
      <c r="BJ4698" s="176"/>
    </row>
    <row r="4699" spans="62:62">
      <c r="BJ4699" s="176"/>
    </row>
    <row r="4700" spans="62:62">
      <c r="BJ4700" s="176"/>
    </row>
    <row r="4701" spans="62:62">
      <c r="BJ4701" s="176"/>
    </row>
    <row r="4702" spans="62:62">
      <c r="BJ4702" s="176"/>
    </row>
    <row r="4703" spans="62:62">
      <c r="BJ4703" s="176"/>
    </row>
    <row r="4704" spans="62:62">
      <c r="BJ4704" s="176"/>
    </row>
    <row r="4705" spans="62:62">
      <c r="BJ4705" s="176"/>
    </row>
    <row r="4706" spans="62:62">
      <c r="BJ4706" s="176"/>
    </row>
    <row r="4707" spans="62:62">
      <c r="BJ4707" s="176"/>
    </row>
    <row r="4708" spans="62:62">
      <c r="BJ4708" s="176"/>
    </row>
    <row r="4709" spans="62:62">
      <c r="BJ4709" s="176"/>
    </row>
    <row r="4710" spans="62:62">
      <c r="BJ4710" s="176"/>
    </row>
    <row r="4711" spans="62:62">
      <c r="BJ4711" s="176"/>
    </row>
    <row r="4712" spans="62:62">
      <c r="BJ4712" s="176"/>
    </row>
    <row r="4713" spans="62:62">
      <c r="BJ4713" s="176"/>
    </row>
    <row r="4714" spans="62:62">
      <c r="BJ4714" s="176"/>
    </row>
    <row r="4715" spans="62:62">
      <c r="BJ4715" s="176"/>
    </row>
    <row r="4716" spans="62:62">
      <c r="BJ4716" s="176"/>
    </row>
    <row r="4717" spans="62:62">
      <c r="BJ4717" s="176"/>
    </row>
    <row r="4718" spans="62:62">
      <c r="BJ4718" s="176"/>
    </row>
    <row r="4719" spans="62:62">
      <c r="BJ4719" s="176"/>
    </row>
    <row r="4720" spans="62:62">
      <c r="BJ4720" s="176"/>
    </row>
    <row r="4721" spans="62:62">
      <c r="BJ4721" s="176"/>
    </row>
    <row r="4722" spans="62:62">
      <c r="BJ4722" s="176"/>
    </row>
    <row r="4723" spans="62:62">
      <c r="BJ4723" s="176"/>
    </row>
    <row r="4724" spans="62:62">
      <c r="BJ4724" s="176"/>
    </row>
    <row r="4725" spans="62:62">
      <c r="BJ4725" s="176"/>
    </row>
    <row r="4726" spans="62:62">
      <c r="BJ4726" s="176"/>
    </row>
    <row r="4727" spans="62:62">
      <c r="BJ4727" s="176"/>
    </row>
    <row r="4728" spans="62:62">
      <c r="BJ4728" s="176"/>
    </row>
    <row r="4729" spans="62:62">
      <c r="BJ4729" s="176"/>
    </row>
    <row r="4730" spans="62:62">
      <c r="BJ4730" s="176"/>
    </row>
    <row r="4731" spans="62:62">
      <c r="BJ4731" s="176"/>
    </row>
    <row r="4732" spans="62:62">
      <c r="BJ4732" s="176"/>
    </row>
    <row r="4733" spans="62:62">
      <c r="BJ4733" s="176"/>
    </row>
    <row r="4734" spans="62:62">
      <c r="BJ4734" s="176"/>
    </row>
    <row r="4735" spans="62:62">
      <c r="BJ4735" s="176"/>
    </row>
    <row r="4736" spans="62:62">
      <c r="BJ4736" s="176"/>
    </row>
    <row r="4737" spans="62:62">
      <c r="BJ4737" s="176"/>
    </row>
    <row r="4738" spans="62:62">
      <c r="BJ4738" s="176"/>
    </row>
    <row r="4739" spans="62:62">
      <c r="BJ4739" s="176"/>
    </row>
    <row r="4740" spans="62:62">
      <c r="BJ4740" s="176"/>
    </row>
    <row r="4741" spans="62:62">
      <c r="BJ4741" s="176"/>
    </row>
    <row r="4742" spans="62:62">
      <c r="BJ4742" s="176"/>
    </row>
    <row r="4743" spans="62:62">
      <c r="BJ4743" s="176"/>
    </row>
    <row r="4744" spans="62:62">
      <c r="BJ4744" s="176"/>
    </row>
    <row r="4745" spans="62:62">
      <c r="BJ4745" s="176"/>
    </row>
    <row r="4746" spans="62:62">
      <c r="BJ4746" s="176"/>
    </row>
    <row r="4747" spans="62:62">
      <c r="BJ4747" s="176"/>
    </row>
    <row r="4748" spans="62:62">
      <c r="BJ4748" s="176"/>
    </row>
    <row r="4749" spans="62:62">
      <c r="BJ4749" s="176"/>
    </row>
    <row r="4750" spans="62:62">
      <c r="BJ4750" s="176"/>
    </row>
    <row r="4751" spans="62:62">
      <c r="BJ4751" s="176"/>
    </row>
    <row r="4752" spans="62:62">
      <c r="BJ4752" s="176"/>
    </row>
    <row r="4753" spans="62:62">
      <c r="BJ4753" s="176"/>
    </row>
    <row r="4754" spans="62:62">
      <c r="BJ4754" s="176"/>
    </row>
    <row r="4755" spans="62:62">
      <c r="BJ4755" s="176"/>
    </row>
    <row r="4756" spans="62:62">
      <c r="BJ4756" s="176"/>
    </row>
    <row r="4757" spans="62:62">
      <c r="BJ4757" s="176"/>
    </row>
    <row r="4758" spans="62:62">
      <c r="BJ4758" s="176"/>
    </row>
    <row r="4759" spans="62:62">
      <c r="BJ4759" s="176"/>
    </row>
    <row r="4760" spans="62:62">
      <c r="BJ4760" s="176"/>
    </row>
    <row r="4761" spans="62:62">
      <c r="BJ4761" s="176"/>
    </row>
    <row r="4762" spans="62:62">
      <c r="BJ4762" s="176"/>
    </row>
    <row r="4763" spans="62:62">
      <c r="BJ4763" s="176"/>
    </row>
    <row r="4764" spans="62:62">
      <c r="BJ4764" s="176"/>
    </row>
    <row r="4765" spans="62:62">
      <c r="BJ4765" s="176"/>
    </row>
    <row r="4766" spans="62:62">
      <c r="BJ4766" s="176"/>
    </row>
    <row r="4767" spans="62:62">
      <c r="BJ4767" s="176"/>
    </row>
    <row r="4768" spans="62:62">
      <c r="BJ4768" s="176"/>
    </row>
    <row r="4769" spans="62:62">
      <c r="BJ4769" s="176"/>
    </row>
    <row r="4770" spans="62:62">
      <c r="BJ4770" s="176"/>
    </row>
    <row r="4771" spans="62:62">
      <c r="BJ4771" s="176"/>
    </row>
    <row r="4772" spans="62:62">
      <c r="BJ4772" s="176"/>
    </row>
    <row r="4773" spans="62:62">
      <c r="BJ4773" s="176"/>
    </row>
    <row r="4774" spans="62:62">
      <c r="BJ4774" s="176"/>
    </row>
    <row r="4775" spans="62:62">
      <c r="BJ4775" s="176"/>
    </row>
    <row r="4776" spans="62:62">
      <c r="BJ4776" s="176"/>
    </row>
    <row r="4777" spans="62:62">
      <c r="BJ4777" s="176"/>
    </row>
    <row r="4778" spans="62:62">
      <c r="BJ4778" s="176"/>
    </row>
    <row r="4779" spans="62:62">
      <c r="BJ4779" s="176"/>
    </row>
    <row r="4780" spans="62:62">
      <c r="BJ4780" s="176"/>
    </row>
    <row r="4781" spans="62:62">
      <c r="BJ4781" s="176"/>
    </row>
    <row r="4782" spans="62:62">
      <c r="BJ4782" s="176"/>
    </row>
    <row r="4783" spans="62:62">
      <c r="BJ4783" s="176"/>
    </row>
    <row r="4784" spans="62:62">
      <c r="BJ4784" s="176"/>
    </row>
    <row r="4785" spans="62:62">
      <c r="BJ4785" s="176"/>
    </row>
    <row r="4786" spans="62:62">
      <c r="BJ4786" s="176"/>
    </row>
    <row r="4787" spans="62:62">
      <c r="BJ4787" s="176"/>
    </row>
    <row r="4788" spans="62:62">
      <c r="BJ4788" s="176"/>
    </row>
    <row r="4789" spans="62:62">
      <c r="BJ4789" s="176"/>
    </row>
    <row r="4790" spans="62:62">
      <c r="BJ4790" s="176"/>
    </row>
    <row r="4791" spans="62:62">
      <c r="BJ4791" s="176"/>
    </row>
    <row r="4792" spans="62:62">
      <c r="BJ4792" s="176"/>
    </row>
    <row r="4793" spans="62:62">
      <c r="BJ4793" s="176"/>
    </row>
    <row r="4794" spans="62:62">
      <c r="BJ4794" s="176"/>
    </row>
    <row r="4795" spans="62:62">
      <c r="BJ4795" s="176"/>
    </row>
    <row r="4796" spans="62:62">
      <c r="BJ4796" s="176"/>
    </row>
    <row r="4797" spans="62:62">
      <c r="BJ4797" s="176"/>
    </row>
    <row r="4798" spans="62:62">
      <c r="BJ4798" s="176"/>
    </row>
    <row r="4799" spans="62:62">
      <c r="BJ4799" s="176"/>
    </row>
    <row r="4800" spans="62:62">
      <c r="BJ4800" s="176"/>
    </row>
    <row r="4801" spans="62:62">
      <c r="BJ4801" s="176"/>
    </row>
    <row r="4802" spans="62:62">
      <c r="BJ4802" s="176"/>
    </row>
    <row r="4803" spans="62:62">
      <c r="BJ4803" s="176"/>
    </row>
    <row r="4804" spans="62:62">
      <c r="BJ4804" s="176"/>
    </row>
    <row r="4805" spans="62:62">
      <c r="BJ4805" s="176"/>
    </row>
    <row r="4806" spans="62:62">
      <c r="BJ4806" s="176"/>
    </row>
    <row r="4807" spans="62:62">
      <c r="BJ4807" s="176"/>
    </row>
    <row r="4808" spans="62:62">
      <c r="BJ4808" s="176"/>
    </row>
    <row r="4809" spans="62:62">
      <c r="BJ4809" s="176"/>
    </row>
    <row r="4810" spans="62:62">
      <c r="BJ4810" s="176"/>
    </row>
    <row r="4811" spans="62:62">
      <c r="BJ4811" s="176"/>
    </row>
    <row r="4812" spans="62:62">
      <c r="BJ4812" s="176"/>
    </row>
    <row r="4813" spans="62:62">
      <c r="BJ4813" s="176"/>
    </row>
    <row r="4814" spans="62:62">
      <c r="BJ4814" s="176"/>
    </row>
    <row r="4815" spans="62:62">
      <c r="BJ4815" s="176"/>
    </row>
    <row r="4816" spans="62:62">
      <c r="BJ4816" s="176"/>
    </row>
    <row r="4817" spans="62:62">
      <c r="BJ4817" s="176"/>
    </row>
    <row r="4818" spans="62:62">
      <c r="BJ4818" s="176"/>
    </row>
    <row r="4819" spans="62:62">
      <c r="BJ4819" s="176"/>
    </row>
    <row r="4820" spans="62:62">
      <c r="BJ4820" s="176"/>
    </row>
    <row r="4821" spans="62:62">
      <c r="BJ4821" s="176"/>
    </row>
    <row r="4822" spans="62:62">
      <c r="BJ4822" s="176"/>
    </row>
    <row r="4823" spans="62:62">
      <c r="BJ4823" s="176"/>
    </row>
    <row r="4824" spans="62:62">
      <c r="BJ4824" s="176"/>
    </row>
    <row r="4825" spans="62:62">
      <c r="BJ4825" s="176"/>
    </row>
    <row r="4826" spans="62:62">
      <c r="BJ4826" s="176"/>
    </row>
    <row r="4827" spans="62:62">
      <c r="BJ4827" s="176"/>
    </row>
    <row r="4828" spans="62:62">
      <c r="BJ4828" s="176"/>
    </row>
    <row r="4829" spans="62:62">
      <c r="BJ4829" s="176"/>
    </row>
    <row r="4830" spans="62:62">
      <c r="BJ4830" s="176"/>
    </row>
    <row r="4831" spans="62:62">
      <c r="BJ4831" s="176"/>
    </row>
    <row r="4832" spans="62:62">
      <c r="BJ4832" s="176"/>
    </row>
    <row r="4833" spans="62:62">
      <c r="BJ4833" s="176"/>
    </row>
    <row r="4834" spans="62:62">
      <c r="BJ4834" s="176"/>
    </row>
    <row r="4835" spans="62:62">
      <c r="BJ4835" s="176"/>
    </row>
    <row r="4836" spans="62:62">
      <c r="BJ4836" s="176"/>
    </row>
    <row r="4837" spans="62:62">
      <c r="BJ4837" s="176"/>
    </row>
    <row r="4838" spans="62:62">
      <c r="BJ4838" s="176"/>
    </row>
    <row r="4839" spans="62:62">
      <c r="BJ4839" s="176"/>
    </row>
    <row r="4840" spans="62:62">
      <c r="BJ4840" s="176"/>
    </row>
    <row r="4841" spans="62:62">
      <c r="BJ4841" s="176"/>
    </row>
    <row r="4842" spans="62:62">
      <c r="BJ4842" s="176"/>
    </row>
    <row r="4843" spans="62:62">
      <c r="BJ4843" s="176"/>
    </row>
    <row r="4844" spans="62:62">
      <c r="BJ4844" s="176"/>
    </row>
    <row r="4845" spans="62:62">
      <c r="BJ4845" s="176"/>
    </row>
    <row r="4846" spans="62:62">
      <c r="BJ4846" s="176"/>
    </row>
    <row r="4847" spans="62:62">
      <c r="BJ4847" s="176"/>
    </row>
    <row r="4848" spans="62:62">
      <c r="BJ4848" s="176"/>
    </row>
    <row r="4849" spans="62:62">
      <c r="BJ4849" s="176"/>
    </row>
    <row r="4850" spans="62:62">
      <c r="BJ4850" s="176"/>
    </row>
    <row r="4851" spans="62:62">
      <c r="BJ4851" s="176"/>
    </row>
    <row r="4852" spans="62:62">
      <c r="BJ4852" s="176"/>
    </row>
    <row r="4853" spans="62:62">
      <c r="BJ4853" s="176"/>
    </row>
    <row r="4854" spans="62:62">
      <c r="BJ4854" s="176"/>
    </row>
    <row r="4855" spans="62:62">
      <c r="BJ4855" s="176"/>
    </row>
    <row r="4856" spans="62:62">
      <c r="BJ4856" s="176"/>
    </row>
    <row r="4857" spans="62:62">
      <c r="BJ4857" s="176"/>
    </row>
    <row r="4858" spans="62:62">
      <c r="BJ4858" s="176"/>
    </row>
    <row r="4859" spans="62:62">
      <c r="BJ4859" s="176"/>
    </row>
    <row r="4860" spans="62:62">
      <c r="BJ4860" s="176"/>
    </row>
    <row r="4861" spans="62:62">
      <c r="BJ4861" s="176"/>
    </row>
    <row r="4862" spans="62:62">
      <c r="BJ4862" s="176"/>
    </row>
    <row r="4863" spans="62:62">
      <c r="BJ4863" s="176"/>
    </row>
    <row r="4864" spans="62:62">
      <c r="BJ4864" s="176"/>
    </row>
    <row r="4865" spans="62:62">
      <c r="BJ4865" s="176"/>
    </row>
    <row r="4866" spans="62:62">
      <c r="BJ4866" s="176"/>
    </row>
    <row r="4867" spans="62:62">
      <c r="BJ4867" s="176"/>
    </row>
    <row r="4868" spans="62:62">
      <c r="BJ4868" s="176"/>
    </row>
    <row r="4869" spans="62:62">
      <c r="BJ4869" s="176"/>
    </row>
    <row r="4870" spans="62:62">
      <c r="BJ4870" s="176"/>
    </row>
    <row r="4871" spans="62:62">
      <c r="BJ4871" s="176"/>
    </row>
    <row r="4872" spans="62:62">
      <c r="BJ4872" s="176"/>
    </row>
    <row r="4873" spans="62:62">
      <c r="BJ4873" s="176"/>
    </row>
    <row r="4874" spans="62:62">
      <c r="BJ4874" s="176"/>
    </row>
    <row r="4875" spans="62:62">
      <c r="BJ4875" s="176"/>
    </row>
    <row r="4876" spans="62:62">
      <c r="BJ4876" s="176"/>
    </row>
    <row r="4877" spans="62:62">
      <c r="BJ4877" s="176"/>
    </row>
    <row r="4878" spans="62:62">
      <c r="BJ4878" s="176"/>
    </row>
    <row r="4879" spans="62:62">
      <c r="BJ4879" s="176"/>
    </row>
    <row r="4880" spans="62:62">
      <c r="BJ4880" s="176"/>
    </row>
    <row r="4881" spans="62:62">
      <c r="BJ4881" s="176"/>
    </row>
    <row r="4882" spans="62:62">
      <c r="BJ4882" s="176"/>
    </row>
    <row r="4883" spans="62:62">
      <c r="BJ4883" s="176"/>
    </row>
    <row r="4884" spans="62:62">
      <c r="BJ4884" s="176"/>
    </row>
    <row r="4885" spans="62:62">
      <c r="BJ4885" s="176"/>
    </row>
    <row r="4886" spans="62:62">
      <c r="BJ4886" s="176"/>
    </row>
    <row r="4887" spans="62:62">
      <c r="BJ4887" s="176"/>
    </row>
    <row r="4888" spans="62:62">
      <c r="BJ4888" s="176"/>
    </row>
    <row r="4889" spans="62:62">
      <c r="BJ4889" s="176"/>
    </row>
    <row r="4890" spans="62:62">
      <c r="BJ4890" s="176"/>
    </row>
    <row r="4891" spans="62:62">
      <c r="BJ4891" s="176"/>
    </row>
    <row r="4892" spans="62:62">
      <c r="BJ4892" s="176"/>
    </row>
    <row r="4893" spans="62:62">
      <c r="BJ4893" s="176"/>
    </row>
    <row r="4894" spans="62:62">
      <c r="BJ4894" s="176"/>
    </row>
    <row r="4895" spans="62:62">
      <c r="BJ4895" s="176"/>
    </row>
    <row r="4896" spans="62:62">
      <c r="BJ4896" s="176"/>
    </row>
    <row r="4897" spans="62:62">
      <c r="BJ4897" s="176"/>
    </row>
    <row r="4898" spans="62:62">
      <c r="BJ4898" s="176"/>
    </row>
    <row r="4899" spans="62:62">
      <c r="BJ4899" s="176"/>
    </row>
    <row r="4900" spans="62:62">
      <c r="BJ4900" s="176"/>
    </row>
    <row r="4901" spans="62:62">
      <c r="BJ4901" s="176"/>
    </row>
    <row r="4902" spans="62:62">
      <c r="BJ4902" s="176"/>
    </row>
    <row r="4903" spans="62:62">
      <c r="BJ4903" s="176"/>
    </row>
    <row r="4904" spans="62:62">
      <c r="BJ4904" s="176"/>
    </row>
    <row r="4905" spans="62:62">
      <c r="BJ4905" s="176"/>
    </row>
    <row r="4906" spans="62:62">
      <c r="BJ4906" s="176"/>
    </row>
    <row r="4907" spans="62:62">
      <c r="BJ4907" s="176"/>
    </row>
    <row r="4908" spans="62:62">
      <c r="BJ4908" s="176"/>
    </row>
    <row r="4909" spans="62:62">
      <c r="BJ4909" s="176"/>
    </row>
    <row r="4910" spans="62:62">
      <c r="BJ4910" s="176"/>
    </row>
    <row r="4911" spans="62:62">
      <c r="BJ4911" s="176"/>
    </row>
    <row r="4912" spans="62:62">
      <c r="BJ4912" s="176"/>
    </row>
    <row r="4913" spans="62:62">
      <c r="BJ4913" s="176"/>
    </row>
    <row r="4914" spans="62:62">
      <c r="BJ4914" s="176"/>
    </row>
    <row r="4915" spans="62:62">
      <c r="BJ4915" s="176"/>
    </row>
    <row r="4916" spans="62:62">
      <c r="BJ4916" s="176"/>
    </row>
    <row r="4917" spans="62:62">
      <c r="BJ4917" s="176"/>
    </row>
    <row r="4918" spans="62:62">
      <c r="BJ4918" s="176"/>
    </row>
    <row r="4919" spans="62:62">
      <c r="BJ4919" s="176"/>
    </row>
    <row r="4920" spans="62:62">
      <c r="BJ4920" s="176"/>
    </row>
    <row r="4921" spans="62:62">
      <c r="BJ4921" s="176"/>
    </row>
    <row r="4922" spans="62:62">
      <c r="BJ4922" s="176"/>
    </row>
    <row r="4923" spans="62:62">
      <c r="BJ4923" s="176"/>
    </row>
    <row r="4924" spans="62:62">
      <c r="BJ4924" s="176"/>
    </row>
    <row r="4925" spans="62:62">
      <c r="BJ4925" s="176"/>
    </row>
    <row r="4926" spans="62:62">
      <c r="BJ4926" s="176"/>
    </row>
    <row r="4927" spans="62:62">
      <c r="BJ4927" s="176"/>
    </row>
    <row r="4928" spans="62:62">
      <c r="BJ4928" s="176"/>
    </row>
    <row r="4929" spans="62:62">
      <c r="BJ4929" s="176"/>
    </row>
    <row r="4930" spans="62:62">
      <c r="BJ4930" s="176"/>
    </row>
    <row r="4931" spans="62:62">
      <c r="BJ4931" s="176"/>
    </row>
    <row r="4932" spans="62:62">
      <c r="BJ4932" s="176"/>
    </row>
    <row r="4933" spans="62:62">
      <c r="BJ4933" s="176"/>
    </row>
    <row r="4934" spans="62:62">
      <c r="BJ4934" s="176"/>
    </row>
    <row r="4935" spans="62:62">
      <c r="BJ4935" s="176"/>
    </row>
    <row r="4936" spans="62:62">
      <c r="BJ4936" s="176"/>
    </row>
    <row r="4937" spans="62:62">
      <c r="BJ4937" s="176"/>
    </row>
    <row r="4938" spans="62:62">
      <c r="BJ4938" s="176"/>
    </row>
    <row r="4939" spans="62:62">
      <c r="BJ4939" s="176"/>
    </row>
    <row r="4940" spans="62:62">
      <c r="BJ4940" s="176"/>
    </row>
    <row r="4941" spans="62:62">
      <c r="BJ4941" s="176"/>
    </row>
    <row r="4942" spans="62:62">
      <c r="BJ4942" s="176"/>
    </row>
    <row r="4943" spans="62:62">
      <c r="BJ4943" s="176"/>
    </row>
    <row r="4944" spans="62:62">
      <c r="BJ4944" s="176"/>
    </row>
    <row r="4945" spans="62:62">
      <c r="BJ4945" s="176"/>
    </row>
    <row r="4946" spans="62:62">
      <c r="BJ4946" s="176"/>
    </row>
    <row r="4947" spans="62:62">
      <c r="BJ4947" s="176"/>
    </row>
    <row r="4948" spans="62:62">
      <c r="BJ4948" s="176"/>
    </row>
    <row r="4949" spans="62:62">
      <c r="BJ4949" s="176"/>
    </row>
    <row r="4950" spans="62:62">
      <c r="BJ4950" s="176"/>
    </row>
    <row r="4951" spans="62:62">
      <c r="BJ4951" s="176"/>
    </row>
    <row r="4952" spans="62:62">
      <c r="BJ4952" s="176"/>
    </row>
    <row r="4953" spans="62:62">
      <c r="BJ4953" s="176"/>
    </row>
    <row r="4954" spans="62:62">
      <c r="BJ4954" s="176"/>
    </row>
    <row r="4955" spans="62:62">
      <c r="BJ4955" s="176"/>
    </row>
    <row r="4956" spans="62:62">
      <c r="BJ4956" s="176"/>
    </row>
    <row r="4957" spans="62:62">
      <c r="BJ4957" s="176"/>
    </row>
    <row r="4958" spans="62:62">
      <c r="BJ4958" s="176"/>
    </row>
    <row r="4959" spans="62:62">
      <c r="BJ4959" s="176"/>
    </row>
    <row r="4960" spans="62:62">
      <c r="BJ4960" s="176"/>
    </row>
    <row r="4961" spans="62:62">
      <c r="BJ4961" s="176"/>
    </row>
    <row r="4962" spans="62:62">
      <c r="BJ4962" s="176"/>
    </row>
    <row r="4963" spans="62:62">
      <c r="BJ4963" s="176"/>
    </row>
    <row r="4964" spans="62:62">
      <c r="BJ4964" s="176"/>
    </row>
    <row r="4965" spans="62:62">
      <c r="BJ4965" s="176"/>
    </row>
    <row r="4966" spans="62:62">
      <c r="BJ4966" s="176"/>
    </row>
    <row r="4967" spans="62:62">
      <c r="BJ4967" s="176"/>
    </row>
    <row r="4968" spans="62:62">
      <c r="BJ4968" s="176"/>
    </row>
    <row r="4969" spans="62:62">
      <c r="BJ4969" s="176"/>
    </row>
    <row r="4970" spans="62:62">
      <c r="BJ4970" s="176"/>
    </row>
    <row r="4971" spans="62:62">
      <c r="BJ4971" s="176"/>
    </row>
    <row r="4972" spans="62:62">
      <c r="BJ4972" s="176"/>
    </row>
    <row r="4973" spans="62:62">
      <c r="BJ4973" s="176"/>
    </row>
    <row r="4974" spans="62:62">
      <c r="BJ4974" s="176"/>
    </row>
    <row r="4975" spans="62:62">
      <c r="BJ4975" s="176"/>
    </row>
    <row r="4976" spans="62:62">
      <c r="BJ4976" s="176"/>
    </row>
    <row r="4977" spans="62:62">
      <c r="BJ4977" s="176"/>
    </row>
    <row r="4978" spans="62:62">
      <c r="BJ4978" s="176"/>
    </row>
    <row r="4979" spans="62:62">
      <c r="BJ4979" s="176"/>
    </row>
    <row r="4980" spans="62:62">
      <c r="BJ4980" s="176"/>
    </row>
    <row r="4981" spans="62:62">
      <c r="BJ4981" s="176"/>
    </row>
    <row r="4982" spans="62:62">
      <c r="BJ4982" s="176"/>
    </row>
    <row r="4983" spans="62:62">
      <c r="BJ4983" s="176"/>
    </row>
    <row r="4984" spans="62:62">
      <c r="BJ4984" s="176"/>
    </row>
    <row r="4985" spans="62:62">
      <c r="BJ4985" s="176"/>
    </row>
    <row r="4986" spans="62:62">
      <c r="BJ4986" s="176"/>
    </row>
    <row r="4987" spans="62:62">
      <c r="BJ4987" s="176"/>
    </row>
    <row r="4988" spans="62:62">
      <c r="BJ4988" s="176"/>
    </row>
    <row r="4989" spans="62:62">
      <c r="BJ4989" s="176"/>
    </row>
    <row r="4990" spans="62:62">
      <c r="BJ4990" s="176"/>
    </row>
    <row r="4991" spans="62:62">
      <c r="BJ4991" s="176"/>
    </row>
    <row r="4992" spans="62:62">
      <c r="BJ4992" s="176"/>
    </row>
    <row r="4993" spans="62:62">
      <c r="BJ4993" s="176"/>
    </row>
    <row r="4994" spans="62:62">
      <c r="BJ4994" s="176"/>
    </row>
    <row r="4995" spans="62:62">
      <c r="BJ4995" s="176"/>
    </row>
    <row r="4996" spans="62:62">
      <c r="BJ4996" s="176"/>
    </row>
    <row r="4997" spans="62:62">
      <c r="BJ4997" s="176"/>
    </row>
    <row r="4998" spans="62:62">
      <c r="BJ4998" s="176"/>
    </row>
    <row r="4999" spans="62:62">
      <c r="BJ4999" s="176"/>
    </row>
    <row r="5000" spans="62:62">
      <c r="BJ5000" s="176"/>
    </row>
    <row r="5001" spans="62:62">
      <c r="BJ5001" s="176"/>
    </row>
    <row r="5002" spans="62:62">
      <c r="BJ5002" s="176"/>
    </row>
    <row r="5003" spans="62:62">
      <c r="BJ5003" s="176"/>
    </row>
    <row r="5004" spans="62:62">
      <c r="BJ5004" s="176"/>
    </row>
    <row r="5005" spans="62:62">
      <c r="BJ5005" s="176"/>
    </row>
    <row r="5006" spans="62:62">
      <c r="BJ5006" s="176"/>
    </row>
    <row r="5007" spans="62:62">
      <c r="BJ5007" s="176"/>
    </row>
    <row r="5008" spans="62:62">
      <c r="BJ5008" s="176"/>
    </row>
    <row r="5009" spans="62:62">
      <c r="BJ5009" s="176"/>
    </row>
    <row r="5010" spans="62:62">
      <c r="BJ5010" s="176"/>
    </row>
    <row r="5011" spans="62:62">
      <c r="BJ5011" s="176"/>
    </row>
    <row r="5012" spans="62:62">
      <c r="BJ5012" s="176"/>
    </row>
    <row r="5013" spans="62:62">
      <c r="BJ5013" s="176"/>
    </row>
    <row r="5014" spans="62:62">
      <c r="BJ5014" s="176"/>
    </row>
    <row r="5015" spans="62:62">
      <c r="BJ5015" s="176"/>
    </row>
    <row r="5016" spans="62:62">
      <c r="BJ5016" s="176"/>
    </row>
    <row r="5017" spans="62:62">
      <c r="BJ5017" s="176"/>
    </row>
    <row r="5018" spans="62:62">
      <c r="BJ5018" s="176"/>
    </row>
    <row r="5019" spans="62:62">
      <c r="BJ5019" s="176"/>
    </row>
    <row r="5020" spans="62:62">
      <c r="BJ5020" s="176"/>
    </row>
    <row r="5021" spans="62:62">
      <c r="BJ5021" s="176"/>
    </row>
    <row r="5022" spans="62:62">
      <c r="BJ5022" s="176"/>
    </row>
    <row r="5023" spans="62:62">
      <c r="BJ5023" s="176"/>
    </row>
    <row r="5024" spans="62:62">
      <c r="BJ5024" s="176"/>
    </row>
    <row r="5025" spans="62:62">
      <c r="BJ5025" s="176"/>
    </row>
    <row r="5026" spans="62:62">
      <c r="BJ5026" s="176"/>
    </row>
    <row r="5027" spans="62:62">
      <c r="BJ5027" s="176"/>
    </row>
    <row r="5028" spans="62:62">
      <c r="BJ5028" s="176"/>
    </row>
    <row r="5029" spans="62:62">
      <c r="BJ5029" s="176"/>
    </row>
    <row r="5030" spans="62:62">
      <c r="BJ5030" s="176"/>
    </row>
    <row r="5031" spans="62:62">
      <c r="BJ5031" s="176"/>
    </row>
    <row r="5032" spans="62:62">
      <c r="BJ5032" s="176"/>
    </row>
    <row r="5033" spans="62:62">
      <c r="BJ5033" s="176"/>
    </row>
    <row r="5034" spans="62:62">
      <c r="BJ5034" s="176"/>
    </row>
    <row r="5035" spans="62:62">
      <c r="BJ5035" s="176"/>
    </row>
    <row r="5036" spans="62:62">
      <c r="BJ5036" s="176"/>
    </row>
    <row r="5037" spans="62:62">
      <c r="BJ5037" s="176"/>
    </row>
    <row r="5038" spans="62:62">
      <c r="BJ5038" s="176"/>
    </row>
    <row r="5039" spans="62:62">
      <c r="BJ5039" s="176"/>
    </row>
    <row r="5040" spans="62:62">
      <c r="BJ5040" s="176"/>
    </row>
    <row r="5041" spans="62:62">
      <c r="BJ5041" s="176"/>
    </row>
    <row r="5042" spans="62:62">
      <c r="BJ5042" s="176"/>
    </row>
    <row r="5043" spans="62:62">
      <c r="BJ5043" s="176"/>
    </row>
    <row r="5044" spans="62:62">
      <c r="BJ5044" s="176"/>
    </row>
    <row r="5045" spans="62:62">
      <c r="BJ5045" s="176"/>
    </row>
    <row r="5046" spans="62:62">
      <c r="BJ5046" s="176"/>
    </row>
    <row r="5047" spans="62:62">
      <c r="BJ5047" s="176"/>
    </row>
    <row r="5048" spans="62:62">
      <c r="BJ5048" s="176"/>
    </row>
    <row r="5049" spans="62:62">
      <c r="BJ5049" s="176"/>
    </row>
    <row r="5050" spans="62:62">
      <c r="BJ5050" s="176"/>
    </row>
    <row r="5051" spans="62:62">
      <c r="BJ5051" s="176"/>
    </row>
    <row r="5052" spans="62:62">
      <c r="BJ5052" s="176"/>
    </row>
    <row r="5053" spans="62:62">
      <c r="BJ5053" s="176"/>
    </row>
    <row r="5054" spans="62:62">
      <c r="BJ5054" s="176"/>
    </row>
    <row r="5055" spans="62:62">
      <c r="BJ5055" s="176"/>
    </row>
    <row r="5056" spans="62:62">
      <c r="BJ5056" s="176"/>
    </row>
    <row r="5057" spans="62:62">
      <c r="BJ5057" s="176"/>
    </row>
    <row r="5058" spans="62:62">
      <c r="BJ5058" s="176"/>
    </row>
    <row r="5059" spans="62:62">
      <c r="BJ5059" s="176"/>
    </row>
    <row r="5060" spans="62:62">
      <c r="BJ5060" s="176"/>
    </row>
    <row r="5061" spans="62:62">
      <c r="BJ5061" s="176"/>
    </row>
    <row r="5062" spans="62:62">
      <c r="BJ5062" s="176"/>
    </row>
    <row r="5063" spans="62:62">
      <c r="BJ5063" s="176"/>
    </row>
    <row r="5064" spans="62:62">
      <c r="BJ5064" s="176"/>
    </row>
    <row r="5065" spans="62:62">
      <c r="BJ5065" s="176"/>
    </row>
    <row r="5066" spans="62:62">
      <c r="BJ5066" s="176"/>
    </row>
    <row r="5067" spans="62:62">
      <c r="BJ5067" s="176"/>
    </row>
    <row r="5068" spans="62:62">
      <c r="BJ5068" s="176"/>
    </row>
    <row r="5069" spans="62:62">
      <c r="BJ5069" s="176"/>
    </row>
    <row r="5070" spans="62:62">
      <c r="BJ5070" s="176"/>
    </row>
    <row r="5071" spans="62:62">
      <c r="BJ5071" s="176"/>
    </row>
    <row r="5072" spans="62:62">
      <c r="BJ5072" s="176"/>
    </row>
    <row r="5073" spans="62:62">
      <c r="BJ5073" s="176"/>
    </row>
    <row r="5074" spans="62:62">
      <c r="BJ5074" s="176"/>
    </row>
    <row r="5075" spans="62:62">
      <c r="BJ5075" s="176"/>
    </row>
    <row r="5076" spans="62:62">
      <c r="BJ5076" s="176"/>
    </row>
    <row r="5077" spans="62:62">
      <c r="BJ5077" s="176"/>
    </row>
    <row r="5078" spans="62:62">
      <c r="BJ5078" s="176"/>
    </row>
    <row r="5079" spans="62:62">
      <c r="BJ5079" s="176"/>
    </row>
    <row r="5080" spans="62:62">
      <c r="BJ5080" s="176"/>
    </row>
    <row r="5081" spans="62:62">
      <c r="BJ5081" s="176"/>
    </row>
    <row r="5082" spans="62:62">
      <c r="BJ5082" s="176"/>
    </row>
    <row r="5083" spans="62:62">
      <c r="BJ5083" s="176"/>
    </row>
    <row r="5084" spans="62:62">
      <c r="BJ5084" s="176"/>
    </row>
    <row r="5085" spans="62:62">
      <c r="BJ5085" s="176"/>
    </row>
    <row r="5086" spans="62:62">
      <c r="BJ5086" s="176"/>
    </row>
    <row r="5087" spans="62:62">
      <c r="BJ5087" s="176"/>
    </row>
    <row r="5088" spans="62:62">
      <c r="BJ5088" s="176"/>
    </row>
    <row r="5089" spans="62:62">
      <c r="BJ5089" s="176"/>
    </row>
    <row r="5090" spans="62:62">
      <c r="BJ5090" s="176"/>
    </row>
    <row r="5091" spans="62:62">
      <c r="BJ5091" s="176"/>
    </row>
    <row r="5092" spans="62:62">
      <c r="BJ5092" s="176"/>
    </row>
    <row r="5093" spans="62:62">
      <c r="BJ5093" s="176"/>
    </row>
    <row r="5094" spans="62:62">
      <c r="BJ5094" s="176"/>
    </row>
    <row r="5095" spans="62:62">
      <c r="BJ5095" s="176"/>
    </row>
    <row r="5096" spans="62:62">
      <c r="BJ5096" s="176"/>
    </row>
    <row r="5097" spans="62:62">
      <c r="BJ5097" s="176"/>
    </row>
    <row r="5098" spans="62:62">
      <c r="BJ5098" s="176"/>
    </row>
    <row r="5099" spans="62:62">
      <c r="BJ5099" s="176"/>
    </row>
    <row r="5100" spans="62:62">
      <c r="BJ5100" s="176"/>
    </row>
    <row r="5101" spans="62:62">
      <c r="BJ5101" s="176"/>
    </row>
    <row r="5102" spans="62:62">
      <c r="BJ5102" s="176"/>
    </row>
    <row r="5103" spans="62:62">
      <c r="BJ5103" s="176"/>
    </row>
    <row r="5104" spans="62:62">
      <c r="BJ5104" s="176"/>
    </row>
    <row r="5105" spans="62:62">
      <c r="BJ5105" s="176"/>
    </row>
    <row r="5106" spans="62:62">
      <c r="BJ5106" s="176"/>
    </row>
    <row r="5107" spans="62:62">
      <c r="BJ5107" s="176"/>
    </row>
    <row r="5108" spans="62:62">
      <c r="BJ5108" s="176"/>
    </row>
    <row r="5109" spans="62:62">
      <c r="BJ5109" s="176"/>
    </row>
    <row r="5110" spans="62:62">
      <c r="BJ5110" s="176"/>
    </row>
    <row r="5111" spans="62:62">
      <c r="BJ5111" s="176"/>
    </row>
    <row r="5112" spans="62:62">
      <c r="BJ5112" s="176"/>
    </row>
    <row r="5113" spans="62:62">
      <c r="BJ5113" s="176"/>
    </row>
    <row r="5114" spans="62:62">
      <c r="BJ5114" s="176"/>
    </row>
    <row r="5115" spans="62:62">
      <c r="BJ5115" s="176"/>
    </row>
    <row r="5116" spans="62:62">
      <c r="BJ5116" s="176"/>
    </row>
    <row r="5117" spans="62:62">
      <c r="BJ5117" s="176"/>
    </row>
    <row r="5118" spans="62:62">
      <c r="BJ5118" s="176"/>
    </row>
    <row r="5119" spans="62:62">
      <c r="BJ5119" s="176"/>
    </row>
    <row r="5120" spans="62:62">
      <c r="BJ5120" s="176"/>
    </row>
    <row r="5121" spans="62:62">
      <c r="BJ5121" s="176"/>
    </row>
    <row r="5122" spans="62:62">
      <c r="BJ5122" s="176"/>
    </row>
    <row r="5123" spans="62:62">
      <c r="BJ5123" s="176"/>
    </row>
    <row r="5124" spans="62:62">
      <c r="BJ5124" s="176"/>
    </row>
    <row r="5125" spans="62:62">
      <c r="BJ5125" s="176"/>
    </row>
    <row r="5126" spans="62:62">
      <c r="BJ5126" s="176"/>
    </row>
    <row r="5127" spans="62:62">
      <c r="BJ5127" s="176"/>
    </row>
    <row r="5128" spans="62:62">
      <c r="BJ5128" s="176"/>
    </row>
    <row r="5129" spans="62:62">
      <c r="BJ5129" s="176"/>
    </row>
    <row r="5130" spans="62:62">
      <c r="BJ5130" s="176"/>
    </row>
    <row r="5131" spans="62:62">
      <c r="BJ5131" s="176"/>
    </row>
    <row r="5132" spans="62:62">
      <c r="BJ5132" s="176"/>
    </row>
    <row r="5133" spans="62:62">
      <c r="BJ5133" s="176"/>
    </row>
    <row r="5134" spans="62:62">
      <c r="BJ5134" s="176"/>
    </row>
    <row r="5135" spans="62:62">
      <c r="BJ5135" s="176"/>
    </row>
    <row r="5136" spans="62:62">
      <c r="BJ5136" s="176"/>
    </row>
    <row r="5137" spans="62:62">
      <c r="BJ5137" s="176"/>
    </row>
    <row r="5138" spans="62:62">
      <c r="BJ5138" s="176"/>
    </row>
    <row r="5139" spans="62:62">
      <c r="BJ5139" s="176"/>
    </row>
    <row r="5140" spans="62:62">
      <c r="BJ5140" s="176"/>
    </row>
    <row r="5141" spans="62:62">
      <c r="BJ5141" s="176"/>
    </row>
    <row r="5142" spans="62:62">
      <c r="BJ5142" s="176"/>
    </row>
    <row r="5143" spans="62:62">
      <c r="BJ5143" s="176"/>
    </row>
    <row r="5144" spans="62:62">
      <c r="BJ5144" s="176"/>
    </row>
    <row r="5145" spans="62:62">
      <c r="BJ5145" s="176"/>
    </row>
    <row r="5146" spans="62:62">
      <c r="BJ5146" s="176"/>
    </row>
    <row r="5147" spans="62:62">
      <c r="BJ5147" s="176"/>
    </row>
    <row r="5148" spans="62:62">
      <c r="BJ5148" s="176"/>
    </row>
    <row r="5149" spans="62:62">
      <c r="BJ5149" s="176"/>
    </row>
    <row r="5150" spans="62:62">
      <c r="BJ5150" s="176"/>
    </row>
    <row r="5151" spans="62:62">
      <c r="BJ5151" s="176"/>
    </row>
    <row r="5152" spans="62:62">
      <c r="BJ5152" s="176"/>
    </row>
    <row r="5153" spans="62:62">
      <c r="BJ5153" s="176"/>
    </row>
    <row r="5154" spans="62:62">
      <c r="BJ5154" s="176"/>
    </row>
    <row r="5155" spans="62:62">
      <c r="BJ5155" s="176"/>
    </row>
    <row r="5156" spans="62:62">
      <c r="BJ5156" s="176"/>
    </row>
    <row r="5157" spans="62:62">
      <c r="BJ5157" s="176"/>
    </row>
    <row r="5158" spans="62:62">
      <c r="BJ5158" s="176"/>
    </row>
    <row r="5159" spans="62:62">
      <c r="BJ5159" s="176"/>
    </row>
    <row r="5160" spans="62:62">
      <c r="BJ5160" s="176"/>
    </row>
    <row r="5161" spans="62:62">
      <c r="BJ5161" s="176"/>
    </row>
    <row r="5162" spans="62:62">
      <c r="BJ5162" s="176"/>
    </row>
    <row r="5163" spans="62:62">
      <c r="BJ5163" s="176"/>
    </row>
    <row r="5164" spans="62:62">
      <c r="BJ5164" s="176"/>
    </row>
    <row r="5165" spans="62:62">
      <c r="BJ5165" s="176"/>
    </row>
    <row r="5166" spans="62:62">
      <c r="BJ5166" s="176"/>
    </row>
    <row r="5167" spans="62:62">
      <c r="BJ5167" s="176"/>
    </row>
    <row r="5168" spans="62:62">
      <c r="BJ5168" s="176"/>
    </row>
    <row r="5169" spans="62:62">
      <c r="BJ5169" s="176"/>
    </row>
    <row r="5170" spans="62:62">
      <c r="BJ5170" s="176"/>
    </row>
    <row r="5171" spans="62:62">
      <c r="BJ5171" s="176"/>
    </row>
    <row r="5172" spans="62:62">
      <c r="BJ5172" s="176"/>
    </row>
    <row r="5173" spans="62:62">
      <c r="BJ5173" s="176"/>
    </row>
    <row r="5174" spans="62:62">
      <c r="BJ5174" s="176"/>
    </row>
    <row r="5175" spans="62:62">
      <c r="BJ5175" s="176"/>
    </row>
    <row r="5176" spans="62:62">
      <c r="BJ5176" s="176"/>
    </row>
    <row r="5177" spans="62:62">
      <c r="BJ5177" s="176"/>
    </row>
    <row r="5178" spans="62:62">
      <c r="BJ5178" s="176"/>
    </row>
    <row r="5179" spans="62:62">
      <c r="BJ5179" s="176"/>
    </row>
    <row r="5180" spans="62:62">
      <c r="BJ5180" s="176"/>
    </row>
    <row r="5181" spans="62:62">
      <c r="BJ5181" s="176"/>
    </row>
    <row r="5182" spans="62:62">
      <c r="BJ5182" s="176"/>
    </row>
    <row r="5183" spans="62:62">
      <c r="BJ5183" s="176"/>
    </row>
    <row r="5184" spans="62:62">
      <c r="BJ5184" s="176"/>
    </row>
    <row r="5185" spans="62:62">
      <c r="BJ5185" s="176"/>
    </row>
    <row r="5186" spans="62:62">
      <c r="BJ5186" s="176"/>
    </row>
    <row r="5187" spans="62:62">
      <c r="BJ5187" s="176"/>
    </row>
    <row r="5188" spans="62:62">
      <c r="BJ5188" s="176"/>
    </row>
    <row r="5189" spans="62:62">
      <c r="BJ5189" s="176"/>
    </row>
    <row r="5190" spans="62:62">
      <c r="BJ5190" s="176"/>
    </row>
    <row r="5191" spans="62:62">
      <c r="BJ5191" s="176"/>
    </row>
    <row r="5192" spans="62:62">
      <c r="BJ5192" s="176"/>
    </row>
    <row r="5193" spans="62:62">
      <c r="BJ5193" s="176"/>
    </row>
    <row r="5194" spans="62:62">
      <c r="BJ5194" s="176"/>
    </row>
    <row r="5195" spans="62:62">
      <c r="BJ5195" s="176"/>
    </row>
    <row r="5196" spans="62:62">
      <c r="BJ5196" s="176"/>
    </row>
    <row r="5197" spans="62:62">
      <c r="BJ5197" s="176"/>
    </row>
    <row r="5198" spans="62:62">
      <c r="BJ5198" s="176"/>
    </row>
    <row r="5199" spans="62:62">
      <c r="BJ5199" s="176"/>
    </row>
    <row r="5200" spans="62:62">
      <c r="BJ5200" s="176"/>
    </row>
    <row r="5201" spans="62:62">
      <c r="BJ5201" s="176"/>
    </row>
    <row r="5202" spans="62:62">
      <c r="BJ5202" s="176"/>
    </row>
    <row r="5203" spans="62:62">
      <c r="BJ5203" s="176"/>
    </row>
    <row r="5204" spans="62:62">
      <c r="BJ5204" s="176"/>
    </row>
    <row r="5205" spans="62:62">
      <c r="BJ5205" s="176"/>
    </row>
    <row r="5206" spans="62:62">
      <c r="BJ5206" s="176"/>
    </row>
    <row r="5207" spans="62:62">
      <c r="BJ5207" s="176"/>
    </row>
    <row r="5208" spans="62:62">
      <c r="BJ5208" s="176"/>
    </row>
    <row r="5209" spans="62:62">
      <c r="BJ5209" s="176"/>
    </row>
    <row r="5210" spans="62:62">
      <c r="BJ5210" s="176"/>
    </row>
    <row r="5211" spans="62:62">
      <c r="BJ5211" s="176"/>
    </row>
    <row r="5212" spans="62:62">
      <c r="BJ5212" s="176"/>
    </row>
    <row r="5213" spans="62:62">
      <c r="BJ5213" s="176"/>
    </row>
    <row r="5214" spans="62:62">
      <c r="BJ5214" s="176"/>
    </row>
    <row r="5215" spans="62:62">
      <c r="BJ5215" s="176"/>
    </row>
    <row r="5216" spans="62:62">
      <c r="BJ5216" s="176"/>
    </row>
    <row r="5217" spans="62:62">
      <c r="BJ5217" s="176"/>
    </row>
    <row r="5218" spans="62:62">
      <c r="BJ5218" s="176"/>
    </row>
    <row r="5219" spans="62:62">
      <c r="BJ5219" s="176"/>
    </row>
    <row r="5220" spans="62:62">
      <c r="BJ5220" s="176"/>
    </row>
    <row r="5221" spans="62:62">
      <c r="BJ5221" s="176"/>
    </row>
    <row r="5222" spans="62:62">
      <c r="BJ5222" s="176"/>
    </row>
    <row r="5223" spans="62:62">
      <c r="BJ5223" s="176"/>
    </row>
    <row r="5224" spans="62:62">
      <c r="BJ5224" s="176"/>
    </row>
    <row r="5225" spans="62:62">
      <c r="BJ5225" s="176"/>
    </row>
    <row r="5226" spans="62:62">
      <c r="BJ5226" s="176"/>
    </row>
    <row r="5227" spans="62:62">
      <c r="BJ5227" s="176"/>
    </row>
    <row r="5228" spans="62:62">
      <c r="BJ5228" s="176"/>
    </row>
    <row r="5229" spans="62:62">
      <c r="BJ5229" s="176"/>
    </row>
    <row r="5230" spans="62:62">
      <c r="BJ5230" s="176"/>
    </row>
    <row r="5231" spans="62:62">
      <c r="BJ5231" s="176"/>
    </row>
    <row r="5232" spans="62:62">
      <c r="BJ5232" s="176"/>
    </row>
    <row r="5233" spans="62:62">
      <c r="BJ5233" s="176"/>
    </row>
    <row r="5234" spans="62:62">
      <c r="BJ5234" s="176"/>
    </row>
    <row r="5235" spans="62:62">
      <c r="BJ5235" s="176"/>
    </row>
    <row r="5236" spans="62:62">
      <c r="BJ5236" s="176"/>
    </row>
    <row r="5237" spans="62:62">
      <c r="BJ5237" s="176"/>
    </row>
    <row r="5238" spans="62:62">
      <c r="BJ5238" s="176"/>
    </row>
    <row r="5239" spans="62:62">
      <c r="BJ5239" s="176"/>
    </row>
    <row r="5240" spans="62:62">
      <c r="BJ5240" s="176"/>
    </row>
    <row r="5241" spans="62:62">
      <c r="BJ5241" s="176"/>
    </row>
    <row r="5242" spans="62:62">
      <c r="BJ5242" s="176"/>
    </row>
    <row r="5243" spans="62:62">
      <c r="BJ5243" s="176"/>
    </row>
    <row r="5244" spans="62:62">
      <c r="BJ5244" s="176"/>
    </row>
    <row r="5245" spans="62:62">
      <c r="BJ5245" s="176"/>
    </row>
    <row r="5246" spans="62:62">
      <c r="BJ5246" s="176"/>
    </row>
    <row r="5247" spans="62:62">
      <c r="BJ5247" s="176"/>
    </row>
    <row r="5248" spans="62:62">
      <c r="BJ5248" s="176"/>
    </row>
    <row r="5249" spans="62:62">
      <c r="BJ5249" s="176"/>
    </row>
    <row r="5250" spans="62:62">
      <c r="BJ5250" s="176"/>
    </row>
    <row r="5251" spans="62:62">
      <c r="BJ5251" s="176"/>
    </row>
    <row r="5252" spans="62:62">
      <c r="BJ5252" s="176"/>
    </row>
    <row r="5253" spans="62:62">
      <c r="BJ5253" s="176"/>
    </row>
    <row r="5254" spans="62:62">
      <c r="BJ5254" s="176"/>
    </row>
    <row r="5255" spans="62:62">
      <c r="BJ5255" s="176"/>
    </row>
    <row r="5256" spans="62:62">
      <c r="BJ5256" s="176"/>
    </row>
    <row r="5257" spans="62:62">
      <c r="BJ5257" s="176"/>
    </row>
    <row r="5258" spans="62:62">
      <c r="BJ5258" s="176"/>
    </row>
    <row r="5259" spans="62:62">
      <c r="BJ5259" s="176"/>
    </row>
    <row r="5260" spans="62:62">
      <c r="BJ5260" s="176"/>
    </row>
    <row r="5261" spans="62:62">
      <c r="BJ5261" s="176"/>
    </row>
    <row r="5262" spans="62:62">
      <c r="BJ5262" s="176"/>
    </row>
    <row r="5263" spans="62:62">
      <c r="BJ5263" s="176"/>
    </row>
    <row r="5264" spans="62:62">
      <c r="BJ5264" s="176"/>
    </row>
    <row r="5265" spans="62:62">
      <c r="BJ5265" s="176"/>
    </row>
    <row r="5266" spans="62:62">
      <c r="BJ5266" s="176"/>
    </row>
    <row r="5267" spans="62:62">
      <c r="BJ5267" s="176"/>
    </row>
    <row r="5268" spans="62:62">
      <c r="BJ5268" s="176"/>
    </row>
    <row r="5269" spans="62:62">
      <c r="BJ5269" s="176"/>
    </row>
    <row r="5270" spans="62:62">
      <c r="BJ5270" s="176"/>
    </row>
    <row r="5271" spans="62:62">
      <c r="BJ5271" s="176"/>
    </row>
    <row r="5272" spans="62:62">
      <c r="BJ5272" s="176"/>
    </row>
    <row r="5273" spans="62:62">
      <c r="BJ5273" s="176"/>
    </row>
    <row r="5274" spans="62:62">
      <c r="BJ5274" s="176"/>
    </row>
    <row r="5275" spans="62:62">
      <c r="BJ5275" s="176"/>
    </row>
    <row r="5276" spans="62:62">
      <c r="BJ5276" s="176"/>
    </row>
    <row r="5277" spans="62:62">
      <c r="BJ5277" s="176"/>
    </row>
    <row r="5278" spans="62:62">
      <c r="BJ5278" s="176"/>
    </row>
    <row r="5279" spans="62:62">
      <c r="BJ5279" s="176"/>
    </row>
    <row r="5280" spans="62:62">
      <c r="BJ5280" s="176"/>
    </row>
    <row r="5281" spans="62:62">
      <c r="BJ5281" s="176"/>
    </row>
    <row r="5282" spans="62:62">
      <c r="BJ5282" s="176"/>
    </row>
    <row r="5283" spans="62:62">
      <c r="BJ5283" s="176"/>
    </row>
    <row r="5284" spans="62:62">
      <c r="BJ5284" s="176"/>
    </row>
    <row r="5285" spans="62:62">
      <c r="BJ5285" s="176"/>
    </row>
    <row r="5286" spans="62:62">
      <c r="BJ5286" s="176"/>
    </row>
    <row r="5287" spans="62:62">
      <c r="BJ5287" s="176"/>
    </row>
    <row r="5288" spans="62:62">
      <c r="BJ5288" s="176"/>
    </row>
    <row r="5289" spans="62:62">
      <c r="BJ5289" s="176"/>
    </row>
    <row r="5290" spans="62:62">
      <c r="BJ5290" s="176"/>
    </row>
    <row r="5291" spans="62:62">
      <c r="BJ5291" s="176"/>
    </row>
    <row r="5292" spans="62:62">
      <c r="BJ5292" s="176"/>
    </row>
    <row r="5293" spans="62:62">
      <c r="BJ5293" s="176"/>
    </row>
    <row r="5294" spans="62:62">
      <c r="BJ5294" s="176"/>
    </row>
    <row r="5295" spans="62:62">
      <c r="BJ5295" s="176"/>
    </row>
    <row r="5296" spans="62:62">
      <c r="BJ5296" s="176"/>
    </row>
    <row r="5297" spans="62:62">
      <c r="BJ5297" s="176"/>
    </row>
    <row r="5298" spans="62:62">
      <c r="BJ5298" s="176"/>
    </row>
    <row r="5299" spans="62:62">
      <c r="BJ5299" s="176"/>
    </row>
    <row r="5300" spans="62:62">
      <c r="BJ5300" s="176"/>
    </row>
    <row r="5301" spans="62:62">
      <c r="BJ5301" s="176"/>
    </row>
    <row r="5302" spans="62:62">
      <c r="BJ5302" s="176"/>
    </row>
    <row r="5303" spans="62:62">
      <c r="BJ5303" s="176"/>
    </row>
    <row r="5304" spans="62:62">
      <c r="BJ5304" s="176"/>
    </row>
    <row r="5305" spans="62:62">
      <c r="BJ5305" s="176"/>
    </row>
    <row r="5306" spans="62:62">
      <c r="BJ5306" s="176"/>
    </row>
    <row r="5307" spans="62:62">
      <c r="BJ5307" s="176"/>
    </row>
    <row r="5308" spans="62:62">
      <c r="BJ5308" s="176"/>
    </row>
    <row r="5309" spans="62:62">
      <c r="BJ5309" s="176"/>
    </row>
    <row r="5310" spans="62:62">
      <c r="BJ5310" s="176"/>
    </row>
    <row r="5311" spans="62:62">
      <c r="BJ5311" s="176"/>
    </row>
    <row r="5312" spans="62:62">
      <c r="BJ5312" s="176"/>
    </row>
    <row r="5313" spans="62:62">
      <c r="BJ5313" s="176"/>
    </row>
    <row r="5314" spans="62:62">
      <c r="BJ5314" s="176"/>
    </row>
    <row r="5315" spans="62:62">
      <c r="BJ5315" s="176"/>
    </row>
    <row r="5316" spans="62:62">
      <c r="BJ5316" s="176"/>
    </row>
    <row r="5317" spans="62:62">
      <c r="BJ5317" s="176"/>
    </row>
    <row r="5318" spans="62:62">
      <c r="BJ5318" s="176"/>
    </row>
    <row r="5319" spans="62:62">
      <c r="BJ5319" s="176"/>
    </row>
    <row r="5320" spans="62:62">
      <c r="BJ5320" s="176"/>
    </row>
    <row r="5321" spans="62:62">
      <c r="BJ5321" s="176"/>
    </row>
    <row r="5322" spans="62:62">
      <c r="BJ5322" s="176"/>
    </row>
    <row r="5323" spans="62:62">
      <c r="BJ5323" s="176"/>
    </row>
    <row r="5324" spans="62:62">
      <c r="BJ5324" s="176"/>
    </row>
    <row r="5325" spans="62:62">
      <c r="BJ5325" s="176"/>
    </row>
    <row r="5326" spans="62:62">
      <c r="BJ5326" s="176"/>
    </row>
    <row r="5327" spans="62:62">
      <c r="BJ5327" s="176"/>
    </row>
    <row r="5328" spans="62:62">
      <c r="BJ5328" s="176"/>
    </row>
    <row r="5329" spans="62:62">
      <c r="BJ5329" s="176"/>
    </row>
    <row r="5330" spans="62:62">
      <c r="BJ5330" s="176"/>
    </row>
    <row r="5331" spans="62:62">
      <c r="BJ5331" s="176"/>
    </row>
    <row r="5332" spans="62:62">
      <c r="BJ5332" s="176"/>
    </row>
    <row r="5333" spans="62:62">
      <c r="BJ5333" s="176"/>
    </row>
    <row r="5334" spans="62:62">
      <c r="BJ5334" s="176"/>
    </row>
    <row r="5335" spans="62:62">
      <c r="BJ5335" s="176"/>
    </row>
    <row r="5336" spans="62:62">
      <c r="BJ5336" s="176"/>
    </row>
    <row r="5337" spans="62:62">
      <c r="BJ5337" s="176"/>
    </row>
    <row r="5338" spans="62:62">
      <c r="BJ5338" s="176"/>
    </row>
    <row r="5339" spans="62:62">
      <c r="BJ5339" s="176"/>
    </row>
    <row r="5340" spans="62:62">
      <c r="BJ5340" s="176"/>
    </row>
    <row r="5341" spans="62:62">
      <c r="BJ5341" s="176"/>
    </row>
    <row r="5342" spans="62:62">
      <c r="BJ5342" s="176"/>
    </row>
    <row r="5343" spans="62:62">
      <c r="BJ5343" s="176"/>
    </row>
    <row r="5344" spans="62:62">
      <c r="BJ5344" s="176"/>
    </row>
    <row r="5345" spans="62:62">
      <c r="BJ5345" s="176"/>
    </row>
    <row r="5346" spans="62:62">
      <c r="BJ5346" s="176"/>
    </row>
    <row r="5347" spans="62:62">
      <c r="BJ5347" s="176"/>
    </row>
    <row r="5348" spans="62:62">
      <c r="BJ5348" s="176"/>
    </row>
    <row r="5349" spans="62:62">
      <c r="BJ5349" s="176"/>
    </row>
    <row r="5350" spans="62:62">
      <c r="BJ5350" s="176"/>
    </row>
    <row r="5351" spans="62:62">
      <c r="BJ5351" s="176"/>
    </row>
    <row r="5352" spans="62:62">
      <c r="BJ5352" s="176"/>
    </row>
    <row r="5353" spans="62:62">
      <c r="BJ5353" s="176"/>
    </row>
    <row r="5354" spans="62:62">
      <c r="BJ5354" s="176"/>
    </row>
    <row r="5355" spans="62:62">
      <c r="BJ5355" s="176"/>
    </row>
    <row r="5356" spans="62:62">
      <c r="BJ5356" s="176"/>
    </row>
    <row r="5357" spans="62:62">
      <c r="BJ5357" s="176"/>
    </row>
    <row r="5358" spans="62:62">
      <c r="BJ5358" s="176"/>
    </row>
    <row r="5359" spans="62:62">
      <c r="BJ5359" s="176"/>
    </row>
    <row r="5360" spans="62:62">
      <c r="BJ5360" s="176"/>
    </row>
    <row r="5361" spans="62:62">
      <c r="BJ5361" s="176"/>
    </row>
    <row r="5362" spans="62:62">
      <c r="BJ5362" s="176"/>
    </row>
    <row r="5363" spans="62:62">
      <c r="BJ5363" s="176"/>
    </row>
    <row r="5364" spans="62:62">
      <c r="BJ5364" s="176"/>
    </row>
    <row r="5365" spans="62:62">
      <c r="BJ5365" s="176"/>
    </row>
    <row r="5366" spans="62:62">
      <c r="BJ5366" s="176"/>
    </row>
    <row r="5367" spans="62:62">
      <c r="BJ5367" s="176"/>
    </row>
    <row r="5368" spans="62:62">
      <c r="BJ5368" s="176"/>
    </row>
    <row r="5369" spans="62:62">
      <c r="BJ5369" s="176"/>
    </row>
    <row r="5370" spans="62:62">
      <c r="BJ5370" s="176"/>
    </row>
    <row r="5371" spans="62:62">
      <c r="BJ5371" s="176"/>
    </row>
    <row r="5372" spans="62:62">
      <c r="BJ5372" s="176"/>
    </row>
    <row r="5373" spans="62:62">
      <c r="BJ5373" s="176"/>
    </row>
    <row r="5374" spans="62:62">
      <c r="BJ5374" s="176"/>
    </row>
    <row r="5375" spans="62:62">
      <c r="BJ5375" s="176"/>
    </row>
    <row r="5376" spans="62:62">
      <c r="BJ5376" s="176"/>
    </row>
    <row r="5377" spans="62:62">
      <c r="BJ5377" s="176"/>
    </row>
    <row r="5378" spans="62:62">
      <c r="BJ5378" s="176"/>
    </row>
    <row r="5379" spans="62:62">
      <c r="BJ5379" s="176"/>
    </row>
    <row r="5380" spans="62:62">
      <c r="BJ5380" s="176"/>
    </row>
    <row r="5381" spans="62:62">
      <c r="BJ5381" s="176"/>
    </row>
    <row r="5382" spans="62:62">
      <c r="BJ5382" s="176"/>
    </row>
    <row r="5383" spans="62:62">
      <c r="BJ5383" s="176"/>
    </row>
    <row r="5384" spans="62:62">
      <c r="BJ5384" s="176"/>
    </row>
    <row r="5385" spans="62:62">
      <c r="BJ5385" s="176"/>
    </row>
    <row r="5386" spans="62:62">
      <c r="BJ5386" s="176"/>
    </row>
    <row r="5387" spans="62:62">
      <c r="BJ5387" s="176"/>
    </row>
    <row r="5388" spans="62:62">
      <c r="BJ5388" s="176"/>
    </row>
    <row r="5389" spans="62:62">
      <c r="BJ5389" s="176"/>
    </row>
    <row r="5390" spans="62:62">
      <c r="BJ5390" s="176"/>
    </row>
    <row r="5391" spans="62:62">
      <c r="BJ5391" s="176"/>
    </row>
    <row r="5392" spans="62:62">
      <c r="BJ5392" s="176"/>
    </row>
    <row r="5393" spans="62:62">
      <c r="BJ5393" s="176"/>
    </row>
    <row r="5394" spans="62:62">
      <c r="BJ5394" s="176"/>
    </row>
    <row r="5395" spans="62:62">
      <c r="BJ5395" s="176"/>
    </row>
    <row r="5396" spans="62:62">
      <c r="BJ5396" s="176"/>
    </row>
    <row r="5397" spans="62:62">
      <c r="BJ5397" s="176"/>
    </row>
    <row r="5398" spans="62:62">
      <c r="BJ5398" s="176"/>
    </row>
    <row r="5399" spans="62:62">
      <c r="BJ5399" s="176"/>
    </row>
    <row r="5400" spans="62:62">
      <c r="BJ5400" s="176"/>
    </row>
    <row r="5401" spans="62:62">
      <c r="BJ5401" s="176"/>
    </row>
    <row r="5402" spans="62:62">
      <c r="BJ5402" s="176"/>
    </row>
    <row r="5403" spans="62:62">
      <c r="BJ5403" s="176"/>
    </row>
    <row r="5404" spans="62:62">
      <c r="BJ5404" s="176"/>
    </row>
    <row r="5405" spans="62:62">
      <c r="BJ5405" s="176"/>
    </row>
    <row r="5406" spans="62:62">
      <c r="BJ5406" s="176"/>
    </row>
    <row r="5407" spans="62:62">
      <c r="BJ5407" s="176"/>
    </row>
    <row r="5408" spans="62:62">
      <c r="BJ5408" s="176"/>
    </row>
    <row r="5409" spans="62:62">
      <c r="BJ5409" s="176"/>
    </row>
    <row r="5410" spans="62:62">
      <c r="BJ5410" s="176"/>
    </row>
    <row r="5411" spans="62:62">
      <c r="BJ5411" s="176"/>
    </row>
    <row r="5412" spans="62:62">
      <c r="BJ5412" s="176"/>
    </row>
    <row r="5413" spans="62:62">
      <c r="BJ5413" s="176"/>
    </row>
    <row r="5414" spans="62:62">
      <c r="BJ5414" s="176"/>
    </row>
    <row r="5415" spans="62:62">
      <c r="BJ5415" s="176"/>
    </row>
    <row r="5416" spans="62:62">
      <c r="BJ5416" s="176"/>
    </row>
    <row r="5417" spans="62:62">
      <c r="BJ5417" s="176"/>
    </row>
    <row r="5418" spans="62:62">
      <c r="BJ5418" s="176"/>
    </row>
    <row r="5419" spans="62:62">
      <c r="BJ5419" s="176"/>
    </row>
    <row r="5420" spans="62:62">
      <c r="BJ5420" s="176"/>
    </row>
    <row r="5421" spans="62:62">
      <c r="BJ5421" s="176"/>
    </row>
    <row r="5422" spans="62:62">
      <c r="BJ5422" s="176"/>
    </row>
    <row r="5423" spans="62:62">
      <c r="BJ5423" s="176"/>
    </row>
    <row r="5424" spans="62:62">
      <c r="BJ5424" s="176"/>
    </row>
    <row r="5425" spans="62:62">
      <c r="BJ5425" s="176"/>
    </row>
    <row r="5426" spans="62:62">
      <c r="BJ5426" s="176"/>
    </row>
    <row r="5427" spans="62:62">
      <c r="BJ5427" s="176"/>
    </row>
    <row r="5428" spans="62:62">
      <c r="BJ5428" s="176"/>
    </row>
    <row r="5429" spans="62:62">
      <c r="BJ5429" s="176"/>
    </row>
    <row r="5430" spans="62:62">
      <c r="BJ5430" s="176"/>
    </row>
    <row r="5431" spans="62:62">
      <c r="BJ5431" s="176"/>
    </row>
    <row r="5432" spans="62:62">
      <c r="BJ5432" s="176"/>
    </row>
    <row r="5433" spans="62:62">
      <c r="BJ5433" s="176"/>
    </row>
    <row r="5434" spans="62:62">
      <c r="BJ5434" s="176"/>
    </row>
    <row r="5435" spans="62:62">
      <c r="BJ5435" s="176"/>
    </row>
    <row r="5436" spans="62:62">
      <c r="BJ5436" s="176"/>
    </row>
    <row r="5437" spans="62:62">
      <c r="BJ5437" s="176"/>
    </row>
    <row r="5438" spans="62:62">
      <c r="BJ5438" s="176"/>
    </row>
    <row r="5439" spans="62:62">
      <c r="BJ5439" s="176"/>
    </row>
    <row r="5440" spans="62:62">
      <c r="BJ5440" s="176"/>
    </row>
    <row r="5441" spans="62:62">
      <c r="BJ5441" s="176"/>
    </row>
    <row r="5442" spans="62:62">
      <c r="BJ5442" s="176"/>
    </row>
    <row r="5443" spans="62:62">
      <c r="BJ5443" s="176"/>
    </row>
    <row r="5444" spans="62:62">
      <c r="BJ5444" s="176"/>
    </row>
    <row r="5445" spans="62:62">
      <c r="BJ5445" s="176"/>
    </row>
    <row r="5446" spans="62:62">
      <c r="BJ5446" s="176"/>
    </row>
    <row r="5447" spans="62:62">
      <c r="BJ5447" s="176"/>
    </row>
    <row r="5448" spans="62:62">
      <c r="BJ5448" s="176"/>
    </row>
    <row r="5449" spans="62:62">
      <c r="BJ5449" s="176"/>
    </row>
    <row r="5450" spans="62:62">
      <c r="BJ5450" s="176"/>
    </row>
    <row r="5451" spans="62:62">
      <c r="BJ5451" s="176"/>
    </row>
    <row r="5452" spans="62:62">
      <c r="BJ5452" s="176"/>
    </row>
    <row r="5453" spans="62:62">
      <c r="BJ5453" s="176"/>
    </row>
    <row r="5454" spans="62:62">
      <c r="BJ5454" s="176"/>
    </row>
    <row r="5455" spans="62:62">
      <c r="BJ5455" s="176"/>
    </row>
    <row r="5456" spans="62:62">
      <c r="BJ5456" s="176"/>
    </row>
    <row r="5457" spans="62:62">
      <c r="BJ5457" s="176"/>
    </row>
    <row r="5458" spans="62:62">
      <c r="BJ5458" s="176"/>
    </row>
    <row r="5459" spans="62:62">
      <c r="BJ5459" s="176"/>
    </row>
    <row r="5460" spans="62:62">
      <c r="BJ5460" s="176"/>
    </row>
    <row r="5461" spans="62:62">
      <c r="BJ5461" s="176"/>
    </row>
    <row r="5462" spans="62:62">
      <c r="BJ5462" s="176"/>
    </row>
    <row r="5463" spans="62:62">
      <c r="BJ5463" s="176"/>
    </row>
    <row r="5464" spans="62:62">
      <c r="BJ5464" s="176"/>
    </row>
    <row r="5465" spans="62:62">
      <c r="BJ5465" s="176"/>
    </row>
    <row r="5466" spans="62:62">
      <c r="BJ5466" s="176"/>
    </row>
    <row r="5467" spans="62:62">
      <c r="BJ5467" s="176"/>
    </row>
    <row r="5468" spans="62:62">
      <c r="BJ5468" s="176"/>
    </row>
    <row r="5469" spans="62:62">
      <c r="BJ5469" s="176"/>
    </row>
    <row r="5470" spans="62:62">
      <c r="BJ5470" s="176"/>
    </row>
    <row r="5471" spans="62:62">
      <c r="BJ5471" s="176"/>
    </row>
    <row r="5472" spans="62:62">
      <c r="BJ5472" s="176"/>
    </row>
    <row r="5473" spans="62:62">
      <c r="BJ5473" s="176"/>
    </row>
    <row r="5474" spans="62:62">
      <c r="BJ5474" s="176"/>
    </row>
    <row r="5475" spans="62:62">
      <c r="BJ5475" s="176"/>
    </row>
    <row r="5476" spans="62:62">
      <c r="BJ5476" s="176"/>
    </row>
    <row r="5477" spans="62:62">
      <c r="BJ5477" s="176"/>
    </row>
    <row r="5478" spans="62:62">
      <c r="BJ5478" s="176"/>
    </row>
    <row r="5479" spans="62:62">
      <c r="BJ5479" s="176"/>
    </row>
    <row r="5480" spans="62:62">
      <c r="BJ5480" s="176"/>
    </row>
    <row r="5481" spans="62:62">
      <c r="BJ5481" s="176"/>
    </row>
    <row r="5482" spans="62:62">
      <c r="BJ5482" s="176"/>
    </row>
    <row r="5483" spans="62:62">
      <c r="BJ5483" s="176"/>
    </row>
    <row r="5484" spans="62:62">
      <c r="BJ5484" s="176"/>
    </row>
    <row r="5485" spans="62:62">
      <c r="BJ5485" s="176"/>
    </row>
    <row r="5486" spans="62:62">
      <c r="BJ5486" s="176"/>
    </row>
    <row r="5487" spans="62:62">
      <c r="BJ5487" s="176"/>
    </row>
    <row r="5488" spans="62:62">
      <c r="BJ5488" s="176"/>
    </row>
    <row r="5489" spans="62:62">
      <c r="BJ5489" s="176"/>
    </row>
    <row r="5490" spans="62:62">
      <c r="BJ5490" s="176"/>
    </row>
    <row r="5491" spans="62:62">
      <c r="BJ5491" s="176"/>
    </row>
    <row r="5492" spans="62:62">
      <c r="BJ5492" s="176"/>
    </row>
    <row r="5493" spans="62:62">
      <c r="BJ5493" s="176"/>
    </row>
    <row r="5494" spans="62:62">
      <c r="BJ5494" s="176"/>
    </row>
    <row r="5495" spans="62:62">
      <c r="BJ5495" s="176"/>
    </row>
    <row r="5496" spans="62:62">
      <c r="BJ5496" s="176"/>
    </row>
    <row r="5497" spans="62:62">
      <c r="BJ5497" s="176"/>
    </row>
    <row r="5498" spans="62:62">
      <c r="BJ5498" s="176"/>
    </row>
    <row r="5499" spans="62:62">
      <c r="BJ5499" s="176"/>
    </row>
    <row r="5500" spans="62:62">
      <c r="BJ5500" s="176"/>
    </row>
    <row r="5501" spans="62:62">
      <c r="BJ5501" s="176"/>
    </row>
    <row r="5502" spans="62:62">
      <c r="BJ5502" s="176"/>
    </row>
    <row r="5503" spans="62:62">
      <c r="BJ5503" s="176"/>
    </row>
    <row r="5504" spans="62:62">
      <c r="BJ5504" s="176"/>
    </row>
    <row r="5505" spans="62:62">
      <c r="BJ5505" s="176"/>
    </row>
    <row r="5506" spans="62:62">
      <c r="BJ5506" s="176"/>
    </row>
    <row r="5507" spans="62:62">
      <c r="BJ5507" s="176"/>
    </row>
    <row r="5508" spans="62:62">
      <c r="BJ5508" s="176"/>
    </row>
    <row r="5509" spans="62:62">
      <c r="BJ5509" s="176"/>
    </row>
    <row r="5510" spans="62:62">
      <c r="BJ5510" s="176"/>
    </row>
    <row r="5511" spans="62:62">
      <c r="BJ5511" s="176"/>
    </row>
    <row r="5512" spans="62:62">
      <c r="BJ5512" s="176"/>
    </row>
    <row r="5513" spans="62:62">
      <c r="BJ5513" s="176"/>
    </row>
    <row r="5514" spans="62:62">
      <c r="BJ5514" s="176"/>
    </row>
    <row r="5515" spans="62:62">
      <c r="BJ5515" s="176"/>
    </row>
    <row r="5516" spans="62:62">
      <c r="BJ5516" s="176"/>
    </row>
    <row r="5517" spans="62:62">
      <c r="BJ5517" s="176"/>
    </row>
    <row r="5518" spans="62:62">
      <c r="BJ5518" s="176"/>
    </row>
    <row r="5519" spans="62:62">
      <c r="BJ5519" s="176"/>
    </row>
    <row r="5520" spans="62:62">
      <c r="BJ5520" s="176"/>
    </row>
    <row r="5521" spans="62:62">
      <c r="BJ5521" s="176"/>
    </row>
    <row r="5522" spans="62:62">
      <c r="BJ5522" s="176"/>
    </row>
    <row r="5523" spans="62:62">
      <c r="BJ5523" s="176"/>
    </row>
    <row r="5524" spans="62:62">
      <c r="BJ5524" s="176"/>
    </row>
    <row r="5525" spans="62:62">
      <c r="BJ5525" s="176"/>
    </row>
    <row r="5526" spans="62:62">
      <c r="BJ5526" s="176"/>
    </row>
    <row r="5527" spans="62:62">
      <c r="BJ5527" s="176"/>
    </row>
    <row r="5528" spans="62:62">
      <c r="BJ5528" s="176"/>
    </row>
    <row r="5529" spans="62:62">
      <c r="BJ5529" s="176"/>
    </row>
    <row r="5530" spans="62:62">
      <c r="BJ5530" s="176"/>
    </row>
    <row r="5531" spans="62:62">
      <c r="BJ5531" s="176"/>
    </row>
    <row r="5532" spans="62:62">
      <c r="BJ5532" s="176"/>
    </row>
    <row r="5533" spans="62:62">
      <c r="BJ5533" s="176"/>
    </row>
    <row r="5534" spans="62:62">
      <c r="BJ5534" s="176"/>
    </row>
    <row r="5535" spans="62:62">
      <c r="BJ5535" s="176"/>
    </row>
    <row r="5536" spans="62:62">
      <c r="BJ5536" s="176"/>
    </row>
    <row r="5537" spans="62:62">
      <c r="BJ5537" s="176"/>
    </row>
    <row r="5538" spans="62:62">
      <c r="BJ5538" s="176"/>
    </row>
    <row r="5539" spans="62:62">
      <c r="BJ5539" s="176"/>
    </row>
    <row r="5540" spans="62:62">
      <c r="BJ5540" s="176"/>
    </row>
    <row r="5541" spans="62:62">
      <c r="BJ5541" s="176"/>
    </row>
    <row r="5542" spans="62:62">
      <c r="BJ5542" s="176"/>
    </row>
    <row r="5543" spans="62:62">
      <c r="BJ5543" s="176"/>
    </row>
    <row r="5544" spans="62:62">
      <c r="BJ5544" s="176"/>
    </row>
    <row r="5545" spans="62:62">
      <c r="BJ5545" s="176"/>
    </row>
    <row r="5546" spans="62:62">
      <c r="BJ5546" s="176"/>
    </row>
    <row r="5547" spans="62:62">
      <c r="BJ5547" s="176"/>
    </row>
    <row r="5548" spans="62:62">
      <c r="BJ5548" s="176"/>
    </row>
    <row r="5549" spans="62:62">
      <c r="BJ5549" s="176"/>
    </row>
    <row r="5550" spans="62:62">
      <c r="BJ5550" s="176"/>
    </row>
    <row r="5551" spans="62:62">
      <c r="BJ5551" s="176"/>
    </row>
    <row r="5552" spans="62:62">
      <c r="BJ5552" s="176"/>
    </row>
    <row r="5553" spans="62:62">
      <c r="BJ5553" s="176"/>
    </row>
    <row r="5554" spans="62:62">
      <c r="BJ5554" s="176"/>
    </row>
    <row r="5555" spans="62:62">
      <c r="BJ5555" s="176"/>
    </row>
    <row r="5556" spans="62:62">
      <c r="BJ5556" s="176"/>
    </row>
    <row r="5557" spans="62:62">
      <c r="BJ5557" s="176"/>
    </row>
    <row r="5558" spans="62:62">
      <c r="BJ5558" s="176"/>
    </row>
    <row r="5559" spans="62:62">
      <c r="BJ5559" s="176"/>
    </row>
    <row r="5560" spans="62:62">
      <c r="BJ5560" s="176"/>
    </row>
    <row r="5561" spans="62:62">
      <c r="BJ5561" s="176"/>
    </row>
    <row r="5562" spans="62:62">
      <c r="BJ5562" s="176"/>
    </row>
    <row r="5563" spans="62:62">
      <c r="BJ5563" s="176"/>
    </row>
    <row r="5564" spans="62:62">
      <c r="BJ5564" s="176"/>
    </row>
    <row r="5565" spans="62:62">
      <c r="BJ5565" s="176"/>
    </row>
    <row r="5566" spans="62:62">
      <c r="BJ5566" s="176"/>
    </row>
    <row r="5567" spans="62:62">
      <c r="BJ5567" s="176"/>
    </row>
    <row r="5568" spans="62:62">
      <c r="BJ5568" s="176"/>
    </row>
    <row r="5569" spans="62:62">
      <c r="BJ5569" s="176"/>
    </row>
    <row r="5570" spans="62:62">
      <c r="BJ5570" s="176"/>
    </row>
    <row r="5571" spans="62:62">
      <c r="BJ5571" s="176"/>
    </row>
    <row r="5572" spans="62:62">
      <c r="BJ5572" s="176"/>
    </row>
    <row r="5573" spans="62:62">
      <c r="BJ5573" s="176"/>
    </row>
    <row r="5574" spans="62:62">
      <c r="BJ5574" s="176"/>
    </row>
    <row r="5575" spans="62:62">
      <c r="BJ5575" s="176"/>
    </row>
    <row r="5576" spans="62:62">
      <c r="BJ5576" s="176"/>
    </row>
    <row r="5577" spans="62:62">
      <c r="BJ5577" s="176"/>
    </row>
    <row r="5578" spans="62:62">
      <c r="BJ5578" s="176"/>
    </row>
    <row r="5579" spans="62:62">
      <c r="BJ5579" s="176"/>
    </row>
    <row r="5580" spans="62:62">
      <c r="BJ5580" s="176"/>
    </row>
    <row r="5581" spans="62:62">
      <c r="BJ5581" s="176"/>
    </row>
    <row r="5582" spans="62:62">
      <c r="BJ5582" s="176"/>
    </row>
    <row r="5583" spans="62:62">
      <c r="BJ5583" s="176"/>
    </row>
    <row r="5584" spans="62:62">
      <c r="BJ5584" s="176"/>
    </row>
    <row r="5585" spans="62:62">
      <c r="BJ5585" s="176"/>
    </row>
    <row r="5586" spans="62:62">
      <c r="BJ5586" s="176"/>
    </row>
    <row r="5587" spans="62:62">
      <c r="BJ5587" s="176"/>
    </row>
    <row r="5588" spans="62:62">
      <c r="BJ5588" s="176"/>
    </row>
    <row r="5589" spans="62:62">
      <c r="BJ5589" s="176"/>
    </row>
    <row r="5590" spans="62:62">
      <c r="BJ5590" s="176"/>
    </row>
    <row r="5591" spans="62:62">
      <c r="BJ5591" s="176"/>
    </row>
    <row r="5592" spans="62:62">
      <c r="BJ5592" s="176"/>
    </row>
    <row r="5593" spans="62:62">
      <c r="BJ5593" s="176"/>
    </row>
    <row r="5594" spans="62:62">
      <c r="BJ5594" s="176"/>
    </row>
    <row r="5595" spans="62:62">
      <c r="BJ5595" s="176"/>
    </row>
    <row r="5596" spans="62:62">
      <c r="BJ5596" s="176"/>
    </row>
    <row r="5597" spans="62:62">
      <c r="BJ5597" s="176"/>
    </row>
    <row r="5598" spans="62:62">
      <c r="BJ5598" s="176"/>
    </row>
    <row r="5599" spans="62:62">
      <c r="BJ5599" s="176"/>
    </row>
    <row r="5600" spans="62:62">
      <c r="BJ5600" s="176"/>
    </row>
    <row r="5601" spans="62:62">
      <c r="BJ5601" s="176"/>
    </row>
    <row r="5602" spans="62:62">
      <c r="BJ5602" s="176"/>
    </row>
    <row r="5603" spans="62:62">
      <c r="BJ5603" s="176"/>
    </row>
    <row r="5604" spans="62:62">
      <c r="BJ5604" s="176"/>
    </row>
    <row r="5605" spans="62:62">
      <c r="BJ5605" s="176"/>
    </row>
    <row r="5606" spans="62:62">
      <c r="BJ5606" s="176"/>
    </row>
    <row r="5607" spans="62:62">
      <c r="BJ5607" s="176"/>
    </row>
    <row r="5608" spans="62:62">
      <c r="BJ5608" s="176"/>
    </row>
    <row r="5609" spans="62:62">
      <c r="BJ5609" s="176"/>
    </row>
    <row r="5610" spans="62:62">
      <c r="BJ5610" s="176"/>
    </row>
    <row r="5611" spans="62:62">
      <c r="BJ5611" s="176"/>
    </row>
    <row r="5612" spans="62:62">
      <c r="BJ5612" s="176"/>
    </row>
    <row r="5613" spans="62:62">
      <c r="BJ5613" s="176"/>
    </row>
    <row r="5614" spans="62:62">
      <c r="BJ5614" s="176"/>
    </row>
    <row r="5615" spans="62:62">
      <c r="BJ5615" s="176"/>
    </row>
    <row r="5616" spans="62:62">
      <c r="BJ5616" s="176"/>
    </row>
    <row r="5617" spans="62:62">
      <c r="BJ5617" s="176"/>
    </row>
    <row r="5618" spans="62:62">
      <c r="BJ5618" s="176"/>
    </row>
    <row r="5619" spans="62:62">
      <c r="BJ5619" s="176"/>
    </row>
    <row r="5620" spans="62:62">
      <c r="BJ5620" s="176"/>
    </row>
    <row r="5621" spans="62:62">
      <c r="BJ5621" s="176"/>
    </row>
    <row r="5622" spans="62:62">
      <c r="BJ5622" s="176"/>
    </row>
    <row r="5623" spans="62:62">
      <c r="BJ5623" s="176"/>
    </row>
    <row r="5624" spans="62:62">
      <c r="BJ5624" s="176"/>
    </row>
    <row r="5625" spans="62:62">
      <c r="BJ5625" s="176"/>
    </row>
    <row r="5626" spans="62:62">
      <c r="BJ5626" s="176"/>
    </row>
    <row r="5627" spans="62:62">
      <c r="BJ5627" s="176"/>
    </row>
    <row r="5628" spans="62:62">
      <c r="BJ5628" s="176"/>
    </row>
    <row r="5629" spans="62:62">
      <c r="BJ5629" s="176"/>
    </row>
    <row r="5630" spans="62:62">
      <c r="BJ5630" s="176"/>
    </row>
    <row r="5631" spans="62:62">
      <c r="BJ5631" s="176"/>
    </row>
    <row r="5632" spans="62:62">
      <c r="BJ5632" s="176"/>
    </row>
    <row r="5633" spans="62:62">
      <c r="BJ5633" s="176"/>
    </row>
    <row r="5634" spans="62:62">
      <c r="BJ5634" s="176"/>
    </row>
    <row r="5635" spans="62:62">
      <c r="BJ5635" s="176"/>
    </row>
    <row r="5636" spans="62:62">
      <c r="BJ5636" s="176"/>
    </row>
    <row r="5637" spans="62:62">
      <c r="BJ5637" s="176"/>
    </row>
    <row r="5638" spans="62:62">
      <c r="BJ5638" s="176"/>
    </row>
    <row r="5639" spans="62:62">
      <c r="BJ5639" s="176"/>
    </row>
    <row r="5640" spans="62:62">
      <c r="BJ5640" s="176"/>
    </row>
    <row r="5641" spans="62:62">
      <c r="BJ5641" s="176"/>
    </row>
    <row r="5642" spans="62:62">
      <c r="BJ5642" s="176"/>
    </row>
    <row r="5643" spans="62:62">
      <c r="BJ5643" s="176"/>
    </row>
    <row r="5644" spans="62:62">
      <c r="BJ5644" s="176"/>
    </row>
    <row r="5645" spans="62:62">
      <c r="BJ5645" s="176"/>
    </row>
    <row r="5646" spans="62:62">
      <c r="BJ5646" s="176"/>
    </row>
    <row r="5647" spans="62:62">
      <c r="BJ5647" s="176"/>
    </row>
    <row r="5648" spans="62:62">
      <c r="BJ5648" s="176"/>
    </row>
    <row r="5649" spans="62:62">
      <c r="BJ5649" s="176"/>
    </row>
    <row r="5650" spans="62:62">
      <c r="BJ5650" s="176"/>
    </row>
    <row r="5651" spans="62:62">
      <c r="BJ5651" s="176"/>
    </row>
    <row r="5652" spans="62:62">
      <c r="BJ5652" s="176"/>
    </row>
    <row r="5653" spans="62:62">
      <c r="BJ5653" s="176"/>
    </row>
    <row r="5654" spans="62:62">
      <c r="BJ5654" s="176"/>
    </row>
    <row r="5655" spans="62:62">
      <c r="BJ5655" s="176"/>
    </row>
    <row r="5656" spans="62:62">
      <c r="BJ5656" s="176"/>
    </row>
    <row r="5657" spans="62:62">
      <c r="BJ5657" s="176"/>
    </row>
    <row r="5658" spans="62:62">
      <c r="BJ5658" s="176"/>
    </row>
    <row r="5659" spans="62:62">
      <c r="BJ5659" s="176"/>
    </row>
    <row r="5660" spans="62:62">
      <c r="BJ5660" s="176"/>
    </row>
    <row r="5661" spans="62:62">
      <c r="BJ5661" s="176"/>
    </row>
    <row r="5662" spans="62:62">
      <c r="BJ5662" s="176"/>
    </row>
    <row r="5663" spans="62:62">
      <c r="BJ5663" s="176"/>
    </row>
    <row r="5664" spans="62:62">
      <c r="BJ5664" s="176"/>
    </row>
    <row r="5665" spans="62:62">
      <c r="BJ5665" s="176"/>
    </row>
    <row r="5666" spans="62:62">
      <c r="BJ5666" s="176"/>
    </row>
    <row r="5667" spans="62:62">
      <c r="BJ5667" s="176"/>
    </row>
    <row r="5668" spans="62:62">
      <c r="BJ5668" s="176"/>
    </row>
    <row r="5669" spans="62:62">
      <c r="BJ5669" s="176"/>
    </row>
    <row r="5670" spans="62:62">
      <c r="BJ5670" s="176"/>
    </row>
    <row r="5671" spans="62:62">
      <c r="BJ5671" s="176"/>
    </row>
    <row r="5672" spans="62:62">
      <c r="BJ5672" s="176"/>
    </row>
    <row r="5673" spans="62:62">
      <c r="BJ5673" s="176"/>
    </row>
    <row r="5674" spans="62:62">
      <c r="BJ5674" s="176"/>
    </row>
    <row r="5675" spans="62:62">
      <c r="BJ5675" s="176"/>
    </row>
    <row r="5676" spans="62:62">
      <c r="BJ5676" s="176"/>
    </row>
    <row r="5677" spans="62:62">
      <c r="BJ5677" s="176"/>
    </row>
    <row r="5678" spans="62:62">
      <c r="BJ5678" s="176"/>
    </row>
    <row r="5679" spans="62:62">
      <c r="BJ5679" s="176"/>
    </row>
    <row r="5680" spans="62:62">
      <c r="BJ5680" s="176"/>
    </row>
    <row r="5681" spans="62:62">
      <c r="BJ5681" s="176"/>
    </row>
    <row r="5682" spans="62:62">
      <c r="BJ5682" s="176"/>
    </row>
    <row r="5683" spans="62:62">
      <c r="BJ5683" s="176"/>
    </row>
    <row r="5684" spans="62:62">
      <c r="BJ5684" s="176"/>
    </row>
    <row r="5685" spans="62:62">
      <c r="BJ5685" s="176"/>
    </row>
    <row r="5686" spans="62:62">
      <c r="BJ5686" s="176"/>
    </row>
    <row r="5687" spans="62:62">
      <c r="BJ5687" s="176"/>
    </row>
    <row r="5688" spans="62:62">
      <c r="BJ5688" s="176"/>
    </row>
    <row r="5689" spans="62:62">
      <c r="BJ5689" s="176"/>
    </row>
    <row r="5690" spans="62:62">
      <c r="BJ5690" s="176"/>
    </row>
    <row r="5691" spans="62:62">
      <c r="BJ5691" s="176"/>
    </row>
    <row r="5692" spans="62:62">
      <c r="BJ5692" s="176"/>
    </row>
    <row r="5693" spans="62:62">
      <c r="BJ5693" s="176"/>
    </row>
    <row r="5694" spans="62:62">
      <c r="BJ5694" s="176"/>
    </row>
    <row r="5695" spans="62:62">
      <c r="BJ5695" s="176"/>
    </row>
    <row r="5696" spans="62:62">
      <c r="BJ5696" s="176"/>
    </row>
    <row r="5697" spans="62:62">
      <c r="BJ5697" s="176"/>
    </row>
    <row r="5698" spans="62:62">
      <c r="BJ5698" s="176"/>
    </row>
    <row r="5699" spans="62:62">
      <c r="BJ5699" s="176"/>
    </row>
    <row r="5700" spans="62:62">
      <c r="BJ5700" s="176"/>
    </row>
    <row r="5701" spans="62:62">
      <c r="BJ5701" s="176"/>
    </row>
    <row r="5702" spans="62:62">
      <c r="BJ5702" s="176"/>
    </row>
    <row r="5703" spans="62:62">
      <c r="BJ5703" s="176"/>
    </row>
    <row r="5704" spans="62:62">
      <c r="BJ5704" s="176"/>
    </row>
    <row r="5705" spans="62:62">
      <c r="BJ5705" s="176"/>
    </row>
    <row r="5706" spans="62:62">
      <c r="BJ5706" s="176"/>
    </row>
    <row r="5707" spans="62:62">
      <c r="BJ5707" s="176"/>
    </row>
    <row r="5708" spans="62:62">
      <c r="BJ5708" s="176"/>
    </row>
    <row r="5709" spans="62:62">
      <c r="BJ5709" s="176"/>
    </row>
    <row r="5710" spans="62:62">
      <c r="BJ5710" s="176"/>
    </row>
    <row r="5711" spans="62:62">
      <c r="BJ5711" s="176"/>
    </row>
    <row r="5712" spans="62:62">
      <c r="BJ5712" s="176"/>
    </row>
    <row r="5713" spans="62:62">
      <c r="BJ5713" s="176"/>
    </row>
    <row r="5714" spans="62:62">
      <c r="BJ5714" s="176"/>
    </row>
    <row r="5715" spans="62:62">
      <c r="BJ5715" s="176"/>
    </row>
    <row r="5716" spans="62:62">
      <c r="BJ5716" s="176"/>
    </row>
    <row r="5717" spans="62:62">
      <c r="BJ5717" s="176"/>
    </row>
    <row r="5718" spans="62:62">
      <c r="BJ5718" s="176"/>
    </row>
    <row r="5719" spans="62:62">
      <c r="BJ5719" s="176"/>
    </row>
    <row r="5720" spans="62:62">
      <c r="BJ5720" s="176"/>
    </row>
    <row r="5721" spans="62:62">
      <c r="BJ5721" s="176"/>
    </row>
    <row r="5722" spans="62:62">
      <c r="BJ5722" s="176"/>
    </row>
    <row r="5723" spans="62:62">
      <c r="BJ5723" s="176"/>
    </row>
    <row r="5724" spans="62:62">
      <c r="BJ5724" s="176"/>
    </row>
    <row r="5725" spans="62:62">
      <c r="BJ5725" s="176"/>
    </row>
    <row r="5726" spans="62:62">
      <c r="BJ5726" s="176"/>
    </row>
    <row r="5727" spans="62:62">
      <c r="BJ5727" s="176"/>
    </row>
    <row r="5728" spans="62:62">
      <c r="BJ5728" s="176"/>
    </row>
    <row r="5729" spans="62:62">
      <c r="BJ5729" s="176"/>
    </row>
    <row r="5730" spans="62:62">
      <c r="BJ5730" s="176"/>
    </row>
    <row r="5731" spans="62:62">
      <c r="BJ5731" s="176"/>
    </row>
    <row r="5732" spans="62:62">
      <c r="BJ5732" s="176"/>
    </row>
    <row r="5733" spans="62:62">
      <c r="BJ5733" s="176"/>
    </row>
    <row r="5734" spans="62:62">
      <c r="BJ5734" s="176"/>
    </row>
    <row r="5735" spans="62:62">
      <c r="BJ5735" s="176"/>
    </row>
    <row r="5736" spans="62:62">
      <c r="BJ5736" s="176"/>
    </row>
    <row r="5737" spans="62:62">
      <c r="BJ5737" s="176"/>
    </row>
    <row r="5738" spans="62:62">
      <c r="BJ5738" s="176"/>
    </row>
    <row r="5739" spans="62:62">
      <c r="BJ5739" s="176"/>
    </row>
    <row r="5740" spans="62:62">
      <c r="BJ5740" s="176"/>
    </row>
    <row r="5741" spans="62:62">
      <c r="BJ5741" s="176"/>
    </row>
    <row r="5742" spans="62:62">
      <c r="BJ5742" s="176"/>
    </row>
    <row r="5743" spans="62:62">
      <c r="BJ5743" s="176"/>
    </row>
    <row r="5744" spans="62:62">
      <c r="BJ5744" s="176"/>
    </row>
    <row r="5745" spans="62:62">
      <c r="BJ5745" s="176"/>
    </row>
    <row r="5746" spans="62:62">
      <c r="BJ5746" s="176"/>
    </row>
    <row r="5747" spans="62:62">
      <c r="BJ5747" s="176"/>
    </row>
    <row r="5748" spans="62:62">
      <c r="BJ5748" s="176"/>
    </row>
    <row r="5749" spans="62:62">
      <c r="BJ5749" s="176"/>
    </row>
    <row r="5750" spans="62:62">
      <c r="BJ5750" s="176"/>
    </row>
    <row r="5751" spans="62:62">
      <c r="BJ5751" s="176"/>
    </row>
    <row r="5752" spans="62:62">
      <c r="BJ5752" s="176"/>
    </row>
    <row r="5753" spans="62:62">
      <c r="BJ5753" s="176"/>
    </row>
    <row r="5754" spans="62:62">
      <c r="BJ5754" s="176"/>
    </row>
    <row r="5755" spans="62:62">
      <c r="BJ5755" s="176"/>
    </row>
    <row r="5756" spans="62:62">
      <c r="BJ5756" s="176"/>
    </row>
    <row r="5757" spans="62:62">
      <c r="BJ5757" s="176"/>
    </row>
    <row r="5758" spans="62:62">
      <c r="BJ5758" s="176"/>
    </row>
    <row r="5759" spans="62:62">
      <c r="BJ5759" s="176"/>
    </row>
    <row r="5760" spans="62:62">
      <c r="BJ5760" s="176"/>
    </row>
    <row r="5761" spans="62:62">
      <c r="BJ5761" s="176"/>
    </row>
    <row r="5762" spans="62:62">
      <c r="BJ5762" s="176"/>
    </row>
    <row r="5763" spans="62:62">
      <c r="BJ5763" s="176"/>
    </row>
    <row r="5764" spans="62:62">
      <c r="BJ5764" s="176"/>
    </row>
    <row r="5765" spans="62:62">
      <c r="BJ5765" s="176"/>
    </row>
    <row r="5766" spans="62:62">
      <c r="BJ5766" s="176"/>
    </row>
    <row r="5767" spans="62:62">
      <c r="BJ5767" s="176"/>
    </row>
    <row r="5768" spans="62:62">
      <c r="BJ5768" s="176"/>
    </row>
    <row r="5769" spans="62:62">
      <c r="BJ5769" s="176"/>
    </row>
    <row r="5770" spans="62:62">
      <c r="BJ5770" s="176"/>
    </row>
    <row r="5771" spans="62:62">
      <c r="BJ5771" s="176"/>
    </row>
    <row r="5772" spans="62:62">
      <c r="BJ5772" s="176"/>
    </row>
    <row r="5773" spans="62:62">
      <c r="BJ5773" s="176"/>
    </row>
    <row r="5774" spans="62:62">
      <c r="BJ5774" s="176"/>
    </row>
    <row r="5775" spans="62:62">
      <c r="BJ5775" s="176"/>
    </row>
    <row r="5776" spans="62:62">
      <c r="BJ5776" s="176"/>
    </row>
    <row r="5777" spans="62:62">
      <c r="BJ5777" s="176"/>
    </row>
    <row r="5778" spans="62:62">
      <c r="BJ5778" s="176"/>
    </row>
    <row r="5779" spans="62:62">
      <c r="BJ5779" s="176"/>
    </row>
    <row r="5780" spans="62:62">
      <c r="BJ5780" s="176"/>
    </row>
    <row r="5781" spans="62:62">
      <c r="BJ5781" s="176"/>
    </row>
    <row r="5782" spans="62:62">
      <c r="BJ5782" s="176"/>
    </row>
    <row r="5783" spans="62:62">
      <c r="BJ5783" s="176"/>
    </row>
    <row r="5784" spans="62:62">
      <c r="BJ5784" s="176"/>
    </row>
    <row r="5785" spans="62:62">
      <c r="BJ5785" s="176"/>
    </row>
    <row r="5786" spans="62:62">
      <c r="BJ5786" s="176"/>
    </row>
    <row r="5787" spans="62:62">
      <c r="BJ5787" s="176"/>
    </row>
    <row r="5788" spans="62:62">
      <c r="BJ5788" s="176"/>
    </row>
    <row r="5789" spans="62:62">
      <c r="BJ5789" s="176"/>
    </row>
    <row r="5790" spans="62:62">
      <c r="BJ5790" s="176"/>
    </row>
    <row r="5791" spans="62:62">
      <c r="BJ5791" s="176"/>
    </row>
    <row r="5792" spans="62:62">
      <c r="BJ5792" s="176"/>
    </row>
    <row r="5793" spans="62:62">
      <c r="BJ5793" s="176"/>
    </row>
    <row r="5794" spans="62:62">
      <c r="BJ5794" s="176"/>
    </row>
    <row r="5795" spans="62:62">
      <c r="BJ5795" s="176"/>
    </row>
    <row r="5796" spans="62:62">
      <c r="BJ5796" s="176"/>
    </row>
    <row r="5797" spans="62:62">
      <c r="BJ5797" s="176"/>
    </row>
    <row r="5798" spans="62:62">
      <c r="BJ5798" s="176"/>
    </row>
    <row r="5799" spans="62:62">
      <c r="BJ5799" s="176"/>
    </row>
    <row r="5800" spans="62:62">
      <c r="BJ5800" s="176"/>
    </row>
    <row r="5801" spans="62:62">
      <c r="BJ5801" s="176"/>
    </row>
    <row r="5802" spans="62:62">
      <c r="BJ5802" s="176"/>
    </row>
    <row r="5803" spans="62:62">
      <c r="BJ5803" s="176"/>
    </row>
    <row r="5804" spans="62:62">
      <c r="BJ5804" s="176"/>
    </row>
    <row r="5805" spans="62:62">
      <c r="BJ5805" s="176"/>
    </row>
    <row r="5806" spans="62:62">
      <c r="BJ5806" s="176"/>
    </row>
    <row r="5807" spans="62:62">
      <c r="BJ5807" s="176"/>
    </row>
    <row r="5808" spans="62:62">
      <c r="BJ5808" s="176"/>
    </row>
    <row r="5809" spans="62:62">
      <c r="BJ5809" s="176"/>
    </row>
    <row r="5810" spans="62:62">
      <c r="BJ5810" s="176"/>
    </row>
    <row r="5811" spans="62:62">
      <c r="BJ5811" s="176"/>
    </row>
    <row r="5812" spans="62:62">
      <c r="BJ5812" s="176"/>
    </row>
    <row r="5813" spans="62:62">
      <c r="BJ5813" s="176"/>
    </row>
    <row r="5814" spans="62:62">
      <c r="BJ5814" s="176"/>
    </row>
    <row r="5815" spans="62:62">
      <c r="BJ5815" s="176"/>
    </row>
    <row r="5816" spans="62:62">
      <c r="BJ5816" s="176"/>
    </row>
    <row r="5817" spans="62:62">
      <c r="BJ5817" s="176"/>
    </row>
    <row r="5818" spans="62:62">
      <c r="BJ5818" s="176"/>
    </row>
    <row r="5819" spans="62:62">
      <c r="BJ5819" s="176"/>
    </row>
    <row r="5820" spans="62:62">
      <c r="BJ5820" s="176"/>
    </row>
    <row r="5821" spans="62:62">
      <c r="BJ5821" s="176"/>
    </row>
    <row r="5822" spans="62:62">
      <c r="BJ5822" s="176"/>
    </row>
    <row r="5823" spans="62:62">
      <c r="BJ5823" s="176"/>
    </row>
    <row r="5824" spans="62:62">
      <c r="BJ5824" s="176"/>
    </row>
    <row r="5825" spans="62:62">
      <c r="BJ5825" s="176"/>
    </row>
    <row r="5826" spans="62:62">
      <c r="BJ5826" s="176"/>
    </row>
    <row r="5827" spans="62:62">
      <c r="BJ5827" s="176"/>
    </row>
    <row r="5828" spans="62:62">
      <c r="BJ5828" s="176"/>
    </row>
    <row r="5829" spans="62:62">
      <c r="BJ5829" s="176"/>
    </row>
    <row r="5830" spans="62:62">
      <c r="BJ5830" s="176"/>
    </row>
    <row r="5831" spans="62:62">
      <c r="BJ5831" s="176"/>
    </row>
    <row r="5832" spans="62:62">
      <c r="BJ5832" s="176"/>
    </row>
    <row r="5833" spans="62:62">
      <c r="BJ5833" s="176"/>
    </row>
    <row r="5834" spans="62:62">
      <c r="BJ5834" s="176"/>
    </row>
    <row r="5835" spans="62:62">
      <c r="BJ5835" s="176"/>
    </row>
    <row r="5836" spans="62:62">
      <c r="BJ5836" s="176"/>
    </row>
    <row r="5837" spans="62:62">
      <c r="BJ5837" s="176"/>
    </row>
    <row r="5838" spans="62:62">
      <c r="BJ5838" s="176"/>
    </row>
    <row r="5839" spans="62:62">
      <c r="BJ5839" s="176"/>
    </row>
    <row r="5840" spans="62:62">
      <c r="BJ5840" s="176"/>
    </row>
    <row r="5841" spans="62:62">
      <c r="BJ5841" s="176"/>
    </row>
    <row r="5842" spans="62:62">
      <c r="BJ5842" s="176"/>
    </row>
    <row r="5843" spans="62:62">
      <c r="BJ5843" s="176"/>
    </row>
    <row r="5844" spans="62:62">
      <c r="BJ5844" s="176"/>
    </row>
    <row r="5845" spans="62:62">
      <c r="BJ5845" s="176"/>
    </row>
    <row r="5846" spans="62:62">
      <c r="BJ5846" s="176"/>
    </row>
    <row r="5847" spans="62:62">
      <c r="BJ5847" s="176"/>
    </row>
    <row r="5848" spans="62:62">
      <c r="BJ5848" s="176"/>
    </row>
    <row r="5849" spans="62:62">
      <c r="BJ5849" s="176"/>
    </row>
    <row r="5850" spans="62:62">
      <c r="BJ5850" s="176"/>
    </row>
    <row r="5851" spans="62:62">
      <c r="BJ5851" s="176"/>
    </row>
    <row r="5852" spans="62:62">
      <c r="BJ5852" s="176"/>
    </row>
    <row r="5853" spans="62:62">
      <c r="BJ5853" s="176"/>
    </row>
    <row r="5854" spans="62:62">
      <c r="BJ5854" s="176"/>
    </row>
    <row r="5855" spans="62:62">
      <c r="BJ5855" s="176"/>
    </row>
    <row r="5856" spans="62:62">
      <c r="BJ5856" s="176"/>
    </row>
    <row r="5857" spans="62:62">
      <c r="BJ5857" s="176"/>
    </row>
    <row r="5858" spans="62:62">
      <c r="BJ5858" s="176"/>
    </row>
    <row r="5859" spans="62:62">
      <c r="BJ5859" s="176"/>
    </row>
    <row r="5860" spans="62:62">
      <c r="BJ5860" s="176"/>
    </row>
    <row r="5861" spans="62:62">
      <c r="BJ5861" s="176"/>
    </row>
    <row r="5862" spans="62:62">
      <c r="BJ5862" s="176"/>
    </row>
    <row r="5863" spans="62:62">
      <c r="BJ5863" s="176"/>
    </row>
    <row r="5864" spans="62:62">
      <c r="BJ5864" s="176"/>
    </row>
    <row r="5865" spans="62:62">
      <c r="BJ5865" s="176"/>
    </row>
    <row r="5866" spans="62:62">
      <c r="BJ5866" s="176"/>
    </row>
    <row r="5867" spans="62:62">
      <c r="BJ5867" s="176"/>
    </row>
    <row r="5868" spans="62:62">
      <c r="BJ5868" s="176"/>
    </row>
    <row r="5869" spans="62:62">
      <c r="BJ5869" s="176"/>
    </row>
    <row r="5870" spans="62:62">
      <c r="BJ5870" s="176"/>
    </row>
    <row r="5871" spans="62:62">
      <c r="BJ5871" s="176"/>
    </row>
    <row r="5872" spans="62:62">
      <c r="BJ5872" s="176"/>
    </row>
    <row r="5873" spans="62:62">
      <c r="BJ5873" s="176"/>
    </row>
    <row r="5874" spans="62:62">
      <c r="BJ5874" s="176"/>
    </row>
    <row r="5875" spans="62:62">
      <c r="BJ5875" s="176"/>
    </row>
    <row r="5876" spans="62:62">
      <c r="BJ5876" s="176"/>
    </row>
    <row r="5877" spans="62:62">
      <c r="BJ5877" s="176"/>
    </row>
    <row r="5878" spans="62:62">
      <c r="BJ5878" s="176"/>
    </row>
    <row r="5879" spans="62:62">
      <c r="BJ5879" s="176"/>
    </row>
    <row r="5880" spans="62:62">
      <c r="BJ5880" s="176"/>
    </row>
    <row r="5881" spans="62:62">
      <c r="BJ5881" s="176"/>
    </row>
    <row r="5882" spans="62:62">
      <c r="BJ5882" s="176"/>
    </row>
    <row r="5883" spans="62:62">
      <c r="BJ5883" s="176"/>
    </row>
    <row r="5884" spans="62:62">
      <c r="BJ5884" s="176"/>
    </row>
    <row r="5885" spans="62:62">
      <c r="BJ5885" s="176"/>
    </row>
    <row r="5886" spans="62:62">
      <c r="BJ5886" s="176"/>
    </row>
    <row r="5887" spans="62:62">
      <c r="BJ5887" s="176"/>
    </row>
    <row r="5888" spans="62:62">
      <c r="BJ5888" s="176"/>
    </row>
    <row r="5889" spans="62:62">
      <c r="BJ5889" s="176"/>
    </row>
    <row r="5890" spans="62:62">
      <c r="BJ5890" s="176"/>
    </row>
    <row r="5891" spans="62:62">
      <c r="BJ5891" s="176"/>
    </row>
    <row r="5892" spans="62:62">
      <c r="BJ5892" s="176"/>
    </row>
    <row r="5893" spans="62:62">
      <c r="BJ5893" s="176"/>
    </row>
    <row r="5894" spans="62:62">
      <c r="BJ5894" s="176"/>
    </row>
    <row r="5895" spans="62:62">
      <c r="BJ5895" s="176"/>
    </row>
    <row r="5896" spans="62:62">
      <c r="BJ5896" s="176"/>
    </row>
    <row r="5897" spans="62:62">
      <c r="BJ5897" s="176"/>
    </row>
    <row r="5898" spans="62:62">
      <c r="BJ5898" s="176"/>
    </row>
    <row r="5899" spans="62:62">
      <c r="BJ5899" s="176"/>
    </row>
    <row r="5900" spans="62:62">
      <c r="BJ5900" s="176"/>
    </row>
    <row r="5901" spans="62:62">
      <c r="BJ5901" s="176"/>
    </row>
    <row r="5902" spans="62:62">
      <c r="BJ5902" s="176"/>
    </row>
    <row r="5903" spans="62:62">
      <c r="BJ5903" s="176"/>
    </row>
    <row r="5904" spans="62:62">
      <c r="BJ5904" s="176"/>
    </row>
    <row r="5905" spans="62:62">
      <c r="BJ5905" s="176"/>
    </row>
    <row r="5906" spans="62:62">
      <c r="BJ5906" s="176"/>
    </row>
    <row r="5907" spans="62:62">
      <c r="BJ5907" s="176"/>
    </row>
    <row r="5908" spans="62:62">
      <c r="BJ5908" s="176"/>
    </row>
    <row r="5909" spans="62:62">
      <c r="BJ5909" s="176"/>
    </row>
    <row r="5910" spans="62:62">
      <c r="BJ5910" s="176"/>
    </row>
    <row r="5911" spans="62:62">
      <c r="BJ5911" s="176"/>
    </row>
    <row r="5912" spans="62:62">
      <c r="BJ5912" s="176"/>
    </row>
    <row r="5913" spans="62:62">
      <c r="BJ5913" s="176"/>
    </row>
    <row r="5914" spans="62:62">
      <c r="BJ5914" s="176"/>
    </row>
    <row r="5915" spans="62:62">
      <c r="BJ5915" s="176"/>
    </row>
    <row r="5916" spans="62:62">
      <c r="BJ5916" s="176"/>
    </row>
    <row r="5917" spans="62:62">
      <c r="BJ5917" s="176"/>
    </row>
    <row r="5918" spans="62:62">
      <c r="BJ5918" s="176"/>
    </row>
    <row r="5919" spans="62:62">
      <c r="BJ5919" s="176"/>
    </row>
    <row r="5920" spans="62:62">
      <c r="BJ5920" s="176"/>
    </row>
    <row r="5921" spans="62:62">
      <c r="BJ5921" s="176"/>
    </row>
    <row r="5922" spans="62:62">
      <c r="BJ5922" s="176"/>
    </row>
    <row r="5923" spans="62:62">
      <c r="BJ5923" s="176"/>
    </row>
    <row r="5924" spans="62:62">
      <c r="BJ5924" s="176"/>
    </row>
    <row r="5925" spans="62:62">
      <c r="BJ5925" s="176"/>
    </row>
    <row r="5926" spans="62:62">
      <c r="BJ5926" s="176"/>
    </row>
    <row r="5927" spans="62:62">
      <c r="BJ5927" s="176"/>
    </row>
    <row r="5928" spans="62:62">
      <c r="BJ5928" s="176"/>
    </row>
    <row r="5929" spans="62:62">
      <c r="BJ5929" s="176"/>
    </row>
    <row r="5930" spans="62:62">
      <c r="BJ5930" s="176"/>
    </row>
    <row r="5931" spans="62:62">
      <c r="BJ5931" s="176"/>
    </row>
    <row r="5932" spans="62:62">
      <c r="BJ5932" s="176"/>
    </row>
    <row r="5933" spans="62:62">
      <c r="BJ5933" s="176"/>
    </row>
    <row r="5934" spans="62:62">
      <c r="BJ5934" s="176"/>
    </row>
    <row r="5935" spans="62:62">
      <c r="BJ5935" s="176"/>
    </row>
    <row r="5936" spans="62:62">
      <c r="BJ5936" s="176"/>
    </row>
    <row r="5937" spans="62:62">
      <c r="BJ5937" s="176"/>
    </row>
    <row r="5938" spans="62:62">
      <c r="BJ5938" s="176"/>
    </row>
    <row r="5939" spans="62:62">
      <c r="BJ5939" s="176"/>
    </row>
    <row r="5940" spans="62:62">
      <c r="BJ5940" s="176"/>
    </row>
    <row r="5941" spans="62:62">
      <c r="BJ5941" s="176"/>
    </row>
    <row r="5942" spans="62:62">
      <c r="BJ5942" s="176"/>
    </row>
    <row r="5943" spans="62:62">
      <c r="BJ5943" s="176"/>
    </row>
    <row r="5944" spans="62:62">
      <c r="BJ5944" s="176"/>
    </row>
    <row r="5945" spans="62:62">
      <c r="BJ5945" s="176"/>
    </row>
    <row r="5946" spans="62:62">
      <c r="BJ5946" s="176"/>
    </row>
    <row r="5947" spans="62:62">
      <c r="BJ5947" s="176"/>
    </row>
    <row r="5948" spans="62:62">
      <c r="BJ5948" s="176"/>
    </row>
    <row r="5949" spans="62:62">
      <c r="BJ5949" s="176"/>
    </row>
    <row r="5950" spans="62:62">
      <c r="BJ5950" s="176"/>
    </row>
    <row r="5951" spans="62:62">
      <c r="BJ5951" s="176"/>
    </row>
    <row r="5952" spans="62:62">
      <c r="BJ5952" s="176"/>
    </row>
    <row r="5953" spans="62:62">
      <c r="BJ5953" s="176"/>
    </row>
    <row r="5954" spans="62:62">
      <c r="BJ5954" s="176"/>
    </row>
    <row r="5955" spans="62:62">
      <c r="BJ5955" s="176"/>
    </row>
    <row r="5956" spans="62:62">
      <c r="BJ5956" s="176"/>
    </row>
    <row r="5957" spans="62:62">
      <c r="BJ5957" s="176"/>
    </row>
    <row r="5958" spans="62:62">
      <c r="BJ5958" s="176"/>
    </row>
    <row r="5959" spans="62:62">
      <c r="BJ5959" s="176"/>
    </row>
    <row r="5960" spans="62:62">
      <c r="BJ5960" s="176"/>
    </row>
    <row r="5961" spans="62:62">
      <c r="BJ5961" s="176"/>
    </row>
    <row r="5962" spans="62:62">
      <c r="BJ5962" s="176"/>
    </row>
    <row r="5963" spans="62:62">
      <c r="BJ5963" s="176"/>
    </row>
    <row r="5964" spans="62:62">
      <c r="BJ5964" s="176"/>
    </row>
    <row r="5965" spans="62:62">
      <c r="BJ5965" s="176"/>
    </row>
    <row r="5966" spans="62:62">
      <c r="BJ5966" s="176"/>
    </row>
    <row r="5967" spans="62:62">
      <c r="BJ5967" s="176"/>
    </row>
    <row r="5968" spans="62:62">
      <c r="BJ5968" s="176"/>
    </row>
    <row r="5969" spans="62:62">
      <c r="BJ5969" s="176"/>
    </row>
    <row r="5970" spans="62:62">
      <c r="BJ5970" s="176"/>
    </row>
    <row r="5971" spans="62:62">
      <c r="BJ5971" s="176"/>
    </row>
    <row r="5972" spans="62:62">
      <c r="BJ5972" s="176"/>
    </row>
    <row r="5973" spans="62:62">
      <c r="BJ5973" s="176"/>
    </row>
    <row r="5974" spans="62:62">
      <c r="BJ5974" s="176"/>
    </row>
    <row r="5975" spans="62:62">
      <c r="BJ5975" s="176"/>
    </row>
    <row r="5976" spans="62:62">
      <c r="BJ5976" s="176"/>
    </row>
    <row r="5977" spans="62:62">
      <c r="BJ5977" s="176"/>
    </row>
    <row r="5978" spans="62:62">
      <c r="BJ5978" s="176"/>
    </row>
    <row r="5979" spans="62:62">
      <c r="BJ5979" s="176"/>
    </row>
    <row r="5980" spans="62:62">
      <c r="BJ5980" s="176"/>
    </row>
    <row r="5981" spans="62:62">
      <c r="BJ5981" s="176"/>
    </row>
    <row r="5982" spans="62:62">
      <c r="BJ5982" s="176"/>
    </row>
    <row r="5983" spans="62:62">
      <c r="BJ5983" s="176"/>
    </row>
    <row r="5984" spans="62:62">
      <c r="BJ5984" s="176"/>
    </row>
    <row r="5985" spans="62:62">
      <c r="BJ5985" s="176"/>
    </row>
    <row r="5986" spans="62:62">
      <c r="BJ5986" s="176"/>
    </row>
    <row r="5987" spans="62:62">
      <c r="BJ5987" s="176"/>
    </row>
    <row r="5988" spans="62:62">
      <c r="BJ5988" s="176"/>
    </row>
    <row r="5989" spans="62:62">
      <c r="BJ5989" s="176"/>
    </row>
    <row r="5990" spans="62:62">
      <c r="BJ5990" s="176"/>
    </row>
    <row r="5991" spans="62:62">
      <c r="BJ5991" s="176"/>
    </row>
    <row r="5992" spans="62:62">
      <c r="BJ5992" s="176"/>
    </row>
    <row r="5993" spans="62:62">
      <c r="BJ5993" s="176"/>
    </row>
    <row r="5994" spans="62:62">
      <c r="BJ5994" s="176"/>
    </row>
    <row r="5995" spans="62:62">
      <c r="BJ5995" s="176"/>
    </row>
    <row r="5996" spans="62:62">
      <c r="BJ5996" s="176"/>
    </row>
    <row r="5997" spans="62:62">
      <c r="BJ5997" s="176"/>
    </row>
    <row r="5998" spans="62:62">
      <c r="BJ5998" s="176"/>
    </row>
    <row r="5999" spans="62:62">
      <c r="BJ5999" s="176"/>
    </row>
    <row r="6000" spans="62:62">
      <c r="BJ6000" s="176"/>
    </row>
    <row r="6001" spans="62:62">
      <c r="BJ6001" s="176"/>
    </row>
    <row r="6002" spans="62:62">
      <c r="BJ6002" s="176"/>
    </row>
    <row r="6003" spans="62:62">
      <c r="BJ6003" s="176"/>
    </row>
    <row r="6004" spans="62:62">
      <c r="BJ6004" s="176"/>
    </row>
    <row r="6005" spans="62:62">
      <c r="BJ6005" s="176"/>
    </row>
    <row r="6006" spans="62:62">
      <c r="BJ6006" s="176"/>
    </row>
    <row r="6007" spans="62:62">
      <c r="BJ6007" s="176"/>
    </row>
    <row r="6008" spans="62:62">
      <c r="BJ6008" s="176"/>
    </row>
    <row r="6009" spans="62:62">
      <c r="BJ6009" s="176"/>
    </row>
    <row r="6010" spans="62:62">
      <c r="BJ6010" s="176"/>
    </row>
    <row r="6011" spans="62:62">
      <c r="BJ6011" s="176"/>
    </row>
    <row r="6012" spans="62:62">
      <c r="BJ6012" s="176"/>
    </row>
    <row r="6013" spans="62:62">
      <c r="BJ6013" s="176"/>
    </row>
    <row r="6014" spans="62:62">
      <c r="BJ6014" s="176"/>
    </row>
    <row r="6015" spans="62:62">
      <c r="BJ6015" s="176"/>
    </row>
    <row r="6016" spans="62:62">
      <c r="BJ6016" s="176"/>
    </row>
    <row r="6017" spans="62:62">
      <c r="BJ6017" s="176"/>
    </row>
    <row r="6018" spans="62:62">
      <c r="BJ6018" s="176"/>
    </row>
    <row r="6019" spans="62:62">
      <c r="BJ6019" s="176"/>
    </row>
    <row r="6020" spans="62:62">
      <c r="BJ6020" s="176"/>
    </row>
    <row r="6021" spans="62:62">
      <c r="BJ6021" s="176"/>
    </row>
    <row r="6022" spans="62:62">
      <c r="BJ6022" s="176"/>
    </row>
    <row r="6023" spans="62:62">
      <c r="BJ6023" s="176"/>
    </row>
    <row r="6024" spans="62:62">
      <c r="BJ6024" s="176"/>
    </row>
    <row r="6025" spans="62:62">
      <c r="BJ6025" s="176"/>
    </row>
    <row r="6026" spans="62:62">
      <c r="BJ6026" s="176"/>
    </row>
    <row r="6027" spans="62:62">
      <c r="BJ6027" s="176"/>
    </row>
    <row r="6028" spans="62:62">
      <c r="BJ6028" s="176"/>
    </row>
    <row r="6029" spans="62:62">
      <c r="BJ6029" s="176"/>
    </row>
    <row r="6030" spans="62:62">
      <c r="BJ6030" s="176"/>
    </row>
    <row r="6031" spans="62:62">
      <c r="BJ6031" s="176"/>
    </row>
    <row r="6032" spans="62:62">
      <c r="BJ6032" s="176"/>
    </row>
    <row r="6033" spans="62:62">
      <c r="BJ6033" s="176"/>
    </row>
    <row r="6034" spans="62:62">
      <c r="BJ6034" s="176"/>
    </row>
    <row r="6035" spans="62:62">
      <c r="BJ6035" s="176"/>
    </row>
    <row r="6036" spans="62:62">
      <c r="BJ6036" s="176"/>
    </row>
    <row r="6037" spans="62:62">
      <c r="BJ6037" s="176"/>
    </row>
    <row r="6038" spans="62:62">
      <c r="BJ6038" s="176"/>
    </row>
    <row r="6039" spans="62:62">
      <c r="BJ6039" s="176"/>
    </row>
    <row r="6040" spans="62:62">
      <c r="BJ6040" s="176"/>
    </row>
    <row r="6041" spans="62:62">
      <c r="BJ6041" s="176"/>
    </row>
    <row r="6042" spans="62:62">
      <c r="BJ6042" s="176"/>
    </row>
    <row r="6043" spans="62:62">
      <c r="BJ6043" s="176"/>
    </row>
    <row r="6044" spans="62:62">
      <c r="BJ6044" s="176"/>
    </row>
    <row r="6045" spans="62:62">
      <c r="BJ6045" s="176"/>
    </row>
    <row r="6046" spans="62:62">
      <c r="BJ6046" s="176"/>
    </row>
    <row r="6047" spans="62:62">
      <c r="BJ6047" s="176"/>
    </row>
    <row r="6048" spans="62:62">
      <c r="BJ6048" s="176"/>
    </row>
    <row r="6049" spans="62:62">
      <c r="BJ6049" s="176"/>
    </row>
    <row r="6050" spans="62:62">
      <c r="BJ6050" s="176"/>
    </row>
    <row r="6051" spans="62:62">
      <c r="BJ6051" s="176"/>
    </row>
    <row r="6052" spans="62:62">
      <c r="BJ6052" s="176"/>
    </row>
    <row r="6053" spans="62:62">
      <c r="BJ6053" s="176"/>
    </row>
    <row r="6054" spans="62:62">
      <c r="BJ6054" s="176"/>
    </row>
    <row r="6055" spans="62:62">
      <c r="BJ6055" s="176"/>
    </row>
    <row r="6056" spans="62:62">
      <c r="BJ6056" s="176"/>
    </row>
    <row r="6057" spans="62:62">
      <c r="BJ6057" s="176"/>
    </row>
    <row r="6058" spans="62:62">
      <c r="BJ6058" s="176"/>
    </row>
    <row r="6059" spans="62:62">
      <c r="BJ6059" s="176"/>
    </row>
    <row r="6060" spans="62:62">
      <c r="BJ6060" s="176"/>
    </row>
    <row r="6061" spans="62:62">
      <c r="BJ6061" s="176"/>
    </row>
    <row r="6062" spans="62:62">
      <c r="BJ6062" s="176"/>
    </row>
    <row r="6063" spans="62:62">
      <c r="BJ6063" s="176"/>
    </row>
    <row r="6064" spans="62:62">
      <c r="BJ6064" s="176"/>
    </row>
    <row r="6065" spans="62:62">
      <c r="BJ6065" s="176"/>
    </row>
    <row r="6066" spans="62:62">
      <c r="BJ6066" s="176"/>
    </row>
    <row r="6067" spans="62:62">
      <c r="BJ6067" s="176"/>
    </row>
    <row r="6068" spans="62:62">
      <c r="BJ6068" s="176"/>
    </row>
    <row r="6069" spans="62:62">
      <c r="BJ6069" s="176"/>
    </row>
    <row r="6070" spans="62:62">
      <c r="BJ6070" s="176"/>
    </row>
    <row r="6071" spans="62:62">
      <c r="BJ6071" s="176"/>
    </row>
    <row r="6072" spans="62:62">
      <c r="BJ6072" s="176"/>
    </row>
    <row r="6073" spans="62:62">
      <c r="BJ6073" s="176"/>
    </row>
    <row r="6074" spans="62:62">
      <c r="BJ6074" s="176"/>
    </row>
    <row r="6075" spans="62:62">
      <c r="BJ6075" s="176"/>
    </row>
    <row r="6076" spans="62:62">
      <c r="BJ6076" s="176"/>
    </row>
    <row r="6077" spans="62:62">
      <c r="BJ6077" s="176"/>
    </row>
    <row r="6078" spans="62:62">
      <c r="BJ6078" s="176"/>
    </row>
    <row r="6079" spans="62:62">
      <c r="BJ6079" s="176"/>
    </row>
    <row r="6080" spans="62:62">
      <c r="BJ6080" s="176"/>
    </row>
    <row r="6081" spans="62:62">
      <c r="BJ6081" s="176"/>
    </row>
    <row r="6082" spans="62:62">
      <c r="BJ6082" s="176"/>
    </row>
    <row r="6083" spans="62:62">
      <c r="BJ6083" s="176"/>
    </row>
    <row r="6084" spans="62:62">
      <c r="BJ6084" s="176"/>
    </row>
    <row r="6085" spans="62:62">
      <c r="BJ6085" s="176"/>
    </row>
    <row r="6086" spans="62:62">
      <c r="BJ6086" s="176"/>
    </row>
    <row r="6087" spans="62:62">
      <c r="BJ6087" s="176"/>
    </row>
    <row r="6088" spans="62:62">
      <c r="BJ6088" s="176"/>
    </row>
    <row r="6089" spans="62:62">
      <c r="BJ6089" s="176"/>
    </row>
    <row r="6090" spans="62:62">
      <c r="BJ6090" s="176"/>
    </row>
    <row r="6091" spans="62:62">
      <c r="BJ6091" s="176"/>
    </row>
    <row r="6092" spans="62:62">
      <c r="BJ6092" s="176"/>
    </row>
    <row r="6093" spans="62:62">
      <c r="BJ6093" s="176"/>
    </row>
    <row r="6094" spans="62:62">
      <c r="BJ6094" s="176"/>
    </row>
    <row r="6095" spans="62:62">
      <c r="BJ6095" s="176"/>
    </row>
    <row r="6096" spans="62:62">
      <c r="BJ6096" s="176"/>
    </row>
    <row r="6097" spans="62:62">
      <c r="BJ6097" s="176"/>
    </row>
    <row r="6098" spans="62:62">
      <c r="BJ6098" s="176"/>
    </row>
    <row r="6099" spans="62:62">
      <c r="BJ6099" s="176"/>
    </row>
    <row r="6100" spans="62:62">
      <c r="BJ6100" s="176"/>
    </row>
    <row r="6101" spans="62:62">
      <c r="BJ6101" s="176"/>
    </row>
    <row r="6102" spans="62:62">
      <c r="BJ6102" s="176"/>
    </row>
    <row r="6103" spans="62:62">
      <c r="BJ6103" s="176"/>
    </row>
    <row r="6104" spans="62:62">
      <c r="BJ6104" s="176"/>
    </row>
    <row r="6105" spans="62:62">
      <c r="BJ6105" s="176"/>
    </row>
    <row r="6106" spans="62:62">
      <c r="BJ6106" s="176"/>
    </row>
    <row r="6107" spans="62:62">
      <c r="BJ6107" s="176"/>
    </row>
    <row r="6108" spans="62:62">
      <c r="BJ6108" s="176"/>
    </row>
    <row r="6109" spans="62:62">
      <c r="BJ6109" s="176"/>
    </row>
    <row r="6110" spans="62:62">
      <c r="BJ6110" s="176"/>
    </row>
    <row r="6111" spans="62:62">
      <c r="BJ6111" s="176"/>
    </row>
    <row r="6112" spans="62:62">
      <c r="BJ6112" s="176"/>
    </row>
    <row r="6113" spans="62:62">
      <c r="BJ6113" s="176"/>
    </row>
    <row r="6114" spans="62:62">
      <c r="BJ6114" s="176"/>
    </row>
    <row r="6115" spans="62:62">
      <c r="BJ6115" s="176"/>
    </row>
    <row r="6116" spans="62:62">
      <c r="BJ6116" s="176"/>
    </row>
    <row r="6117" spans="62:62">
      <c r="BJ6117" s="176"/>
    </row>
    <row r="6118" spans="62:62">
      <c r="BJ6118" s="176"/>
    </row>
    <row r="6119" spans="62:62">
      <c r="BJ6119" s="176"/>
    </row>
    <row r="6120" spans="62:62">
      <c r="BJ6120" s="176"/>
    </row>
    <row r="6121" spans="62:62">
      <c r="BJ6121" s="176"/>
    </row>
    <row r="6122" spans="62:62">
      <c r="BJ6122" s="176"/>
    </row>
    <row r="6123" spans="62:62">
      <c r="BJ6123" s="176"/>
    </row>
    <row r="6124" spans="62:62">
      <c r="BJ6124" s="176"/>
    </row>
    <row r="6125" spans="62:62">
      <c r="BJ6125" s="176"/>
    </row>
    <row r="6126" spans="62:62">
      <c r="BJ6126" s="176"/>
    </row>
    <row r="6127" spans="62:62">
      <c r="BJ6127" s="176"/>
    </row>
    <row r="6128" spans="62:62">
      <c r="BJ6128" s="176"/>
    </row>
    <row r="6129" spans="62:62">
      <c r="BJ6129" s="176"/>
    </row>
    <row r="6130" spans="62:62">
      <c r="BJ6130" s="176"/>
    </row>
    <row r="6131" spans="62:62">
      <c r="BJ6131" s="176"/>
    </row>
    <row r="6132" spans="62:62">
      <c r="BJ6132" s="176"/>
    </row>
    <row r="6133" spans="62:62">
      <c r="BJ6133" s="176"/>
    </row>
    <row r="6134" spans="62:62">
      <c r="BJ6134" s="176"/>
    </row>
    <row r="6135" spans="62:62">
      <c r="BJ6135" s="176"/>
    </row>
    <row r="6136" spans="62:62">
      <c r="BJ6136" s="176"/>
    </row>
    <row r="6137" spans="62:62">
      <c r="BJ6137" s="176"/>
    </row>
    <row r="6138" spans="62:62">
      <c r="BJ6138" s="176"/>
    </row>
    <row r="6139" spans="62:62">
      <c r="BJ6139" s="176"/>
    </row>
    <row r="6140" spans="62:62">
      <c r="BJ6140" s="176"/>
    </row>
    <row r="6141" spans="62:62">
      <c r="BJ6141" s="176"/>
    </row>
    <row r="6142" spans="62:62">
      <c r="BJ6142" s="176"/>
    </row>
    <row r="6143" spans="62:62">
      <c r="BJ6143" s="176"/>
    </row>
    <row r="6144" spans="62:62">
      <c r="BJ6144" s="176"/>
    </row>
    <row r="6145" spans="62:62">
      <c r="BJ6145" s="176"/>
    </row>
    <row r="6146" spans="62:62">
      <c r="BJ6146" s="176"/>
    </row>
    <row r="6147" spans="62:62">
      <c r="BJ6147" s="176"/>
    </row>
    <row r="6148" spans="62:62">
      <c r="BJ6148" s="176"/>
    </row>
    <row r="6149" spans="62:62">
      <c r="BJ6149" s="176"/>
    </row>
    <row r="6150" spans="62:62">
      <c r="BJ6150" s="176"/>
    </row>
    <row r="6151" spans="62:62">
      <c r="BJ6151" s="176"/>
    </row>
    <row r="6152" spans="62:62">
      <c r="BJ6152" s="176"/>
    </row>
    <row r="6153" spans="62:62">
      <c r="BJ6153" s="176"/>
    </row>
    <row r="6154" spans="62:62">
      <c r="BJ6154" s="176"/>
    </row>
    <row r="6155" spans="62:62">
      <c r="BJ6155" s="176"/>
    </row>
    <row r="6156" spans="62:62">
      <c r="BJ6156" s="176"/>
    </row>
    <row r="6157" spans="62:62">
      <c r="BJ6157" s="176"/>
    </row>
    <row r="6158" spans="62:62">
      <c r="BJ6158" s="176"/>
    </row>
    <row r="6159" spans="62:62">
      <c r="BJ6159" s="176"/>
    </row>
    <row r="6160" spans="62:62">
      <c r="BJ6160" s="176"/>
    </row>
    <row r="6161" spans="62:62">
      <c r="BJ6161" s="176"/>
    </row>
    <row r="6162" spans="62:62">
      <c r="BJ6162" s="176"/>
    </row>
    <row r="6163" spans="62:62">
      <c r="BJ6163" s="176"/>
    </row>
    <row r="6164" spans="62:62">
      <c r="BJ6164" s="176"/>
    </row>
    <row r="6165" spans="62:62">
      <c r="BJ6165" s="176"/>
    </row>
    <row r="6166" spans="62:62">
      <c r="BJ6166" s="176"/>
    </row>
    <row r="6167" spans="62:62">
      <c r="BJ6167" s="176"/>
    </row>
    <row r="6168" spans="62:62">
      <c r="BJ6168" s="176"/>
    </row>
    <row r="6169" spans="62:62">
      <c r="BJ6169" s="176"/>
    </row>
    <row r="6170" spans="62:62">
      <c r="BJ6170" s="176"/>
    </row>
    <row r="6171" spans="62:62">
      <c r="BJ6171" s="176"/>
    </row>
    <row r="6172" spans="62:62">
      <c r="BJ6172" s="176"/>
    </row>
    <row r="6173" spans="62:62">
      <c r="BJ6173" s="176"/>
    </row>
    <row r="6174" spans="62:62">
      <c r="BJ6174" s="176"/>
    </row>
    <row r="6175" spans="62:62">
      <c r="BJ6175" s="176"/>
    </row>
    <row r="6176" spans="62:62">
      <c r="BJ6176" s="176"/>
    </row>
    <row r="6177" spans="62:62">
      <c r="BJ6177" s="176"/>
    </row>
    <row r="6178" spans="62:62">
      <c r="BJ6178" s="176"/>
    </row>
    <row r="6179" spans="62:62">
      <c r="BJ6179" s="176"/>
    </row>
    <row r="6180" spans="62:62">
      <c r="BJ6180" s="176"/>
    </row>
    <row r="6181" spans="62:62">
      <c r="BJ6181" s="176"/>
    </row>
    <row r="6182" spans="62:62">
      <c r="BJ6182" s="176"/>
    </row>
    <row r="6183" spans="62:62">
      <c r="BJ6183" s="176"/>
    </row>
    <row r="6184" spans="62:62">
      <c r="BJ6184" s="176"/>
    </row>
    <row r="6185" spans="62:62">
      <c r="BJ6185" s="176"/>
    </row>
    <row r="6186" spans="62:62">
      <c r="BJ6186" s="176"/>
    </row>
    <row r="6187" spans="62:62">
      <c r="BJ6187" s="176"/>
    </row>
    <row r="6188" spans="62:62">
      <c r="BJ6188" s="176"/>
    </row>
    <row r="6189" spans="62:62">
      <c r="BJ6189" s="176"/>
    </row>
    <row r="6190" spans="62:62">
      <c r="BJ6190" s="176"/>
    </row>
    <row r="6191" spans="62:62">
      <c r="BJ6191" s="176"/>
    </row>
    <row r="6192" spans="62:62">
      <c r="BJ6192" s="176"/>
    </row>
    <row r="6193" spans="62:62">
      <c r="BJ6193" s="176"/>
    </row>
    <row r="6194" spans="62:62">
      <c r="BJ6194" s="176"/>
    </row>
    <row r="6195" spans="62:62">
      <c r="BJ6195" s="176"/>
    </row>
    <row r="6196" spans="62:62">
      <c r="BJ6196" s="176"/>
    </row>
    <row r="6197" spans="62:62">
      <c r="BJ6197" s="176"/>
    </row>
    <row r="6198" spans="62:62">
      <c r="BJ6198" s="176"/>
    </row>
    <row r="6199" spans="62:62">
      <c r="BJ6199" s="176"/>
    </row>
    <row r="6200" spans="62:62">
      <c r="BJ6200" s="176"/>
    </row>
    <row r="6201" spans="62:62">
      <c r="BJ6201" s="176"/>
    </row>
    <row r="6202" spans="62:62">
      <c r="BJ6202" s="176"/>
    </row>
    <row r="6203" spans="62:62">
      <c r="BJ6203" s="176"/>
    </row>
    <row r="6204" spans="62:62">
      <c r="BJ6204" s="176"/>
    </row>
    <row r="6205" spans="62:62">
      <c r="BJ6205" s="176"/>
    </row>
    <row r="6206" spans="62:62">
      <c r="BJ6206" s="176"/>
    </row>
    <row r="6207" spans="62:62">
      <c r="BJ6207" s="176"/>
    </row>
    <row r="6208" spans="62:62">
      <c r="BJ6208" s="176"/>
    </row>
    <row r="6209" spans="62:62">
      <c r="BJ6209" s="176"/>
    </row>
    <row r="6210" spans="62:62">
      <c r="BJ6210" s="176"/>
    </row>
    <row r="6211" spans="62:62">
      <c r="BJ6211" s="176"/>
    </row>
    <row r="6212" spans="62:62">
      <c r="BJ6212" s="176"/>
    </row>
    <row r="6213" spans="62:62">
      <c r="BJ6213" s="176"/>
    </row>
    <row r="6214" spans="62:62">
      <c r="BJ6214" s="176"/>
    </row>
    <row r="6215" spans="62:62">
      <c r="BJ6215" s="176"/>
    </row>
    <row r="6216" spans="62:62">
      <c r="BJ6216" s="176"/>
    </row>
    <row r="6217" spans="62:62">
      <c r="BJ6217" s="176"/>
    </row>
    <row r="6218" spans="62:62">
      <c r="BJ6218" s="176"/>
    </row>
    <row r="6219" spans="62:62">
      <c r="BJ6219" s="176"/>
    </row>
    <row r="6220" spans="62:62">
      <c r="BJ6220" s="176"/>
    </row>
    <row r="6221" spans="62:62">
      <c r="BJ6221" s="176"/>
    </row>
    <row r="6222" spans="62:62">
      <c r="BJ6222" s="176"/>
    </row>
    <row r="6223" spans="62:62">
      <c r="BJ6223" s="176"/>
    </row>
    <row r="6224" spans="62:62">
      <c r="BJ6224" s="176"/>
    </row>
    <row r="6225" spans="62:62">
      <c r="BJ6225" s="176"/>
    </row>
    <row r="6226" spans="62:62">
      <c r="BJ6226" s="176"/>
    </row>
    <row r="6227" spans="62:62">
      <c r="BJ6227" s="176"/>
    </row>
    <row r="6228" spans="62:62">
      <c r="BJ6228" s="176"/>
    </row>
    <row r="6229" spans="62:62">
      <c r="BJ6229" s="176"/>
    </row>
    <row r="6230" spans="62:62">
      <c r="BJ6230" s="176"/>
    </row>
    <row r="6231" spans="62:62">
      <c r="BJ6231" s="176"/>
    </row>
    <row r="6232" spans="62:62">
      <c r="BJ6232" s="176"/>
    </row>
    <row r="6233" spans="62:62">
      <c r="BJ6233" s="176"/>
    </row>
    <row r="6234" spans="62:62">
      <c r="BJ6234" s="176"/>
    </row>
    <row r="6235" spans="62:62">
      <c r="BJ6235" s="176"/>
    </row>
    <row r="6236" spans="62:62">
      <c r="BJ6236" s="176"/>
    </row>
    <row r="6237" spans="62:62">
      <c r="BJ6237" s="176"/>
    </row>
    <row r="6238" spans="62:62">
      <c r="BJ6238" s="176"/>
    </row>
    <row r="6239" spans="62:62">
      <c r="BJ6239" s="176"/>
    </row>
    <row r="6240" spans="62:62">
      <c r="BJ6240" s="176"/>
    </row>
    <row r="6241" spans="62:62">
      <c r="BJ6241" s="176"/>
    </row>
    <row r="6242" spans="62:62">
      <c r="BJ6242" s="176"/>
    </row>
    <row r="6243" spans="62:62">
      <c r="BJ6243" s="176"/>
    </row>
    <row r="6244" spans="62:62">
      <c r="BJ6244" s="176"/>
    </row>
    <row r="6245" spans="62:62">
      <c r="BJ6245" s="176"/>
    </row>
    <row r="6246" spans="62:62">
      <c r="BJ6246" s="176"/>
    </row>
    <row r="6247" spans="62:62">
      <c r="BJ6247" s="176"/>
    </row>
    <row r="6248" spans="62:62">
      <c r="BJ6248" s="176"/>
    </row>
    <row r="6249" spans="62:62">
      <c r="BJ6249" s="176"/>
    </row>
    <row r="6250" spans="62:62">
      <c r="BJ6250" s="176"/>
    </row>
    <row r="6251" spans="62:62">
      <c r="BJ6251" s="176"/>
    </row>
    <row r="6252" spans="62:62">
      <c r="BJ6252" s="176"/>
    </row>
    <row r="6253" spans="62:62">
      <c r="BJ6253" s="176"/>
    </row>
    <row r="6254" spans="62:62">
      <c r="BJ6254" s="176"/>
    </row>
    <row r="6255" spans="62:62">
      <c r="BJ6255" s="176"/>
    </row>
    <row r="6256" spans="62:62">
      <c r="BJ6256" s="176"/>
    </row>
    <row r="6257" spans="62:62">
      <c r="BJ6257" s="176"/>
    </row>
    <row r="6258" spans="62:62">
      <c r="BJ6258" s="176"/>
    </row>
    <row r="6259" spans="62:62">
      <c r="BJ6259" s="176"/>
    </row>
    <row r="6260" spans="62:62">
      <c r="BJ6260" s="176"/>
    </row>
    <row r="6261" spans="62:62">
      <c r="BJ6261" s="176"/>
    </row>
    <row r="6262" spans="62:62">
      <c r="BJ6262" s="176"/>
    </row>
    <row r="6263" spans="62:62">
      <c r="BJ6263" s="176"/>
    </row>
    <row r="6264" spans="62:62">
      <c r="BJ6264" s="176"/>
    </row>
    <row r="6265" spans="62:62">
      <c r="BJ6265" s="176"/>
    </row>
    <row r="6266" spans="62:62">
      <c r="BJ6266" s="176"/>
    </row>
    <row r="6267" spans="62:62">
      <c r="BJ6267" s="176"/>
    </row>
    <row r="6268" spans="62:62">
      <c r="BJ6268" s="176"/>
    </row>
    <row r="6269" spans="62:62">
      <c r="BJ6269" s="176"/>
    </row>
    <row r="6270" spans="62:62">
      <c r="BJ6270" s="176"/>
    </row>
    <row r="6271" spans="62:62">
      <c r="BJ6271" s="176"/>
    </row>
    <row r="6272" spans="62:62">
      <c r="BJ6272" s="176"/>
    </row>
    <row r="6273" spans="62:62">
      <c r="BJ6273" s="176"/>
    </row>
    <row r="6274" spans="62:62">
      <c r="BJ6274" s="176"/>
    </row>
    <row r="6275" spans="62:62">
      <c r="BJ6275" s="176"/>
    </row>
    <row r="6276" spans="62:62">
      <c r="BJ6276" s="176"/>
    </row>
    <row r="6277" spans="62:62">
      <c r="BJ6277" s="176"/>
    </row>
    <row r="6278" spans="62:62">
      <c r="BJ6278" s="176"/>
    </row>
    <row r="6279" spans="62:62">
      <c r="BJ6279" s="176"/>
    </row>
    <row r="6280" spans="62:62">
      <c r="BJ6280" s="176"/>
    </row>
    <row r="6281" spans="62:62">
      <c r="BJ6281" s="176"/>
    </row>
    <row r="6282" spans="62:62">
      <c r="BJ6282" s="176"/>
    </row>
    <row r="6283" spans="62:62">
      <c r="BJ6283" s="176"/>
    </row>
    <row r="6284" spans="62:62">
      <c r="BJ6284" s="176"/>
    </row>
    <row r="6285" spans="62:62">
      <c r="BJ6285" s="176"/>
    </row>
    <row r="6286" spans="62:62">
      <c r="BJ6286" s="176"/>
    </row>
    <row r="6287" spans="62:62">
      <c r="BJ6287" s="176"/>
    </row>
    <row r="6288" spans="62:62">
      <c r="BJ6288" s="176"/>
    </row>
    <row r="6289" spans="62:62">
      <c r="BJ6289" s="176"/>
    </row>
    <row r="6290" spans="62:62">
      <c r="BJ6290" s="176"/>
    </row>
    <row r="6291" spans="62:62">
      <c r="BJ6291" s="176"/>
    </row>
    <row r="6292" spans="62:62">
      <c r="BJ6292" s="176"/>
    </row>
    <row r="6293" spans="62:62">
      <c r="BJ6293" s="176"/>
    </row>
    <row r="6294" spans="62:62">
      <c r="BJ6294" s="176"/>
    </row>
    <row r="6295" spans="62:62">
      <c r="BJ6295" s="176"/>
    </row>
    <row r="6296" spans="62:62">
      <c r="BJ6296" s="176"/>
    </row>
    <row r="6297" spans="62:62">
      <c r="BJ6297" s="176"/>
    </row>
    <row r="6298" spans="62:62">
      <c r="BJ6298" s="176"/>
    </row>
    <row r="6299" spans="62:62">
      <c r="BJ6299" s="176"/>
    </row>
    <row r="6300" spans="62:62">
      <c r="BJ6300" s="176"/>
    </row>
    <row r="6301" spans="62:62">
      <c r="BJ6301" s="176"/>
    </row>
    <row r="6302" spans="62:62">
      <c r="BJ6302" s="176"/>
    </row>
    <row r="6303" spans="62:62">
      <c r="BJ6303" s="176"/>
    </row>
    <row r="6304" spans="62:62">
      <c r="BJ6304" s="176"/>
    </row>
    <row r="6305" spans="62:62">
      <c r="BJ6305" s="176"/>
    </row>
    <row r="6306" spans="62:62">
      <c r="BJ6306" s="176"/>
    </row>
    <row r="6307" spans="62:62">
      <c r="BJ6307" s="176"/>
    </row>
    <row r="6308" spans="62:62">
      <c r="BJ6308" s="176"/>
    </row>
    <row r="6309" spans="62:62">
      <c r="BJ6309" s="176"/>
    </row>
    <row r="6310" spans="62:62">
      <c r="BJ6310" s="176"/>
    </row>
    <row r="6311" spans="62:62">
      <c r="BJ6311" s="176"/>
    </row>
    <row r="6312" spans="62:62">
      <c r="BJ6312" s="176"/>
    </row>
    <row r="6313" spans="62:62">
      <c r="BJ6313" s="176"/>
    </row>
    <row r="6314" spans="62:62">
      <c r="BJ6314" s="176"/>
    </row>
    <row r="6315" spans="62:62">
      <c r="BJ6315" s="176"/>
    </row>
    <row r="6316" spans="62:62">
      <c r="BJ6316" s="176"/>
    </row>
    <row r="6317" spans="62:62">
      <c r="BJ6317" s="176"/>
    </row>
    <row r="6318" spans="62:62">
      <c r="BJ6318" s="176"/>
    </row>
    <row r="6319" spans="62:62">
      <c r="BJ6319" s="176"/>
    </row>
    <row r="6320" spans="62:62">
      <c r="BJ6320" s="176"/>
    </row>
    <row r="6321" spans="62:62">
      <c r="BJ6321" s="176"/>
    </row>
    <row r="6322" spans="62:62">
      <c r="BJ6322" s="176"/>
    </row>
    <row r="6323" spans="62:62">
      <c r="BJ6323" s="176"/>
    </row>
    <row r="6324" spans="62:62">
      <c r="BJ6324" s="176"/>
    </row>
    <row r="6325" spans="62:62">
      <c r="BJ6325" s="176"/>
    </row>
    <row r="6326" spans="62:62">
      <c r="BJ6326" s="176"/>
    </row>
    <row r="6327" spans="62:62">
      <c r="BJ6327" s="176"/>
    </row>
    <row r="6328" spans="62:62">
      <c r="BJ6328" s="176"/>
    </row>
    <row r="6329" spans="62:62">
      <c r="BJ6329" s="176"/>
    </row>
    <row r="6330" spans="62:62">
      <c r="BJ6330" s="176"/>
    </row>
    <row r="6331" spans="62:62">
      <c r="BJ6331" s="176"/>
    </row>
    <row r="6332" spans="62:62">
      <c r="BJ6332" s="176"/>
    </row>
    <row r="6333" spans="62:62">
      <c r="BJ6333" s="176"/>
    </row>
    <row r="6334" spans="62:62">
      <c r="BJ6334" s="176"/>
    </row>
    <row r="6335" spans="62:62">
      <c r="BJ6335" s="176"/>
    </row>
    <row r="6336" spans="62:62">
      <c r="BJ6336" s="176"/>
    </row>
    <row r="6337" spans="62:62">
      <c r="BJ6337" s="176"/>
    </row>
    <row r="6338" spans="62:62">
      <c r="BJ6338" s="176"/>
    </row>
    <row r="6339" spans="62:62">
      <c r="BJ6339" s="176"/>
    </row>
    <row r="6340" spans="62:62">
      <c r="BJ6340" s="176"/>
    </row>
    <row r="6341" spans="62:62">
      <c r="BJ6341" s="176"/>
    </row>
    <row r="6342" spans="62:62">
      <c r="BJ6342" s="176"/>
    </row>
    <row r="6343" spans="62:62">
      <c r="BJ6343" s="176"/>
    </row>
    <row r="6344" spans="62:62">
      <c r="BJ6344" s="176"/>
    </row>
    <row r="6345" spans="62:62">
      <c r="BJ6345" s="176"/>
    </row>
    <row r="6346" spans="62:62">
      <c r="BJ6346" s="176"/>
    </row>
    <row r="6347" spans="62:62">
      <c r="BJ6347" s="176"/>
    </row>
    <row r="6348" spans="62:62">
      <c r="BJ6348" s="176"/>
    </row>
    <row r="6349" spans="62:62">
      <c r="BJ6349" s="176"/>
    </row>
    <row r="6350" spans="62:62">
      <c r="BJ6350" s="176"/>
    </row>
    <row r="6351" spans="62:62">
      <c r="BJ6351" s="176"/>
    </row>
    <row r="6352" spans="62:62">
      <c r="BJ6352" s="176"/>
    </row>
    <row r="6353" spans="62:62">
      <c r="BJ6353" s="176"/>
    </row>
    <row r="6354" spans="62:62">
      <c r="BJ6354" s="176"/>
    </row>
    <row r="6355" spans="62:62">
      <c r="BJ6355" s="176"/>
    </row>
    <row r="6356" spans="62:62">
      <c r="BJ6356" s="176"/>
    </row>
    <row r="6357" spans="62:62">
      <c r="BJ6357" s="176"/>
    </row>
    <row r="6358" spans="62:62">
      <c r="BJ6358" s="176"/>
    </row>
    <row r="6359" spans="62:62">
      <c r="BJ6359" s="176"/>
    </row>
    <row r="6360" spans="62:62">
      <c r="BJ6360" s="176"/>
    </row>
    <row r="6361" spans="62:62">
      <c r="BJ6361" s="176"/>
    </row>
    <row r="6362" spans="62:62">
      <c r="BJ6362" s="176"/>
    </row>
    <row r="6363" spans="62:62">
      <c r="BJ6363" s="176"/>
    </row>
    <row r="6364" spans="62:62">
      <c r="BJ6364" s="176"/>
    </row>
    <row r="6365" spans="62:62">
      <c r="BJ6365" s="176"/>
    </row>
    <row r="6366" spans="62:62">
      <c r="BJ6366" s="176"/>
    </row>
    <row r="6367" spans="62:62">
      <c r="BJ6367" s="176"/>
    </row>
    <row r="6368" spans="62:62">
      <c r="BJ6368" s="176"/>
    </row>
    <row r="6369" spans="62:62">
      <c r="BJ6369" s="176"/>
    </row>
    <row r="6370" spans="62:62">
      <c r="BJ6370" s="176"/>
    </row>
    <row r="6371" spans="62:62">
      <c r="BJ6371" s="176"/>
    </row>
    <row r="6372" spans="62:62">
      <c r="BJ6372" s="176"/>
    </row>
    <row r="6373" spans="62:62">
      <c r="BJ6373" s="176"/>
    </row>
    <row r="6374" spans="62:62">
      <c r="BJ6374" s="176"/>
    </row>
    <row r="6375" spans="62:62">
      <c r="BJ6375" s="176"/>
    </row>
    <row r="6376" spans="62:62">
      <c r="BJ6376" s="176"/>
    </row>
    <row r="6377" spans="62:62">
      <c r="BJ6377" s="176"/>
    </row>
    <row r="6378" spans="62:62">
      <c r="BJ6378" s="176"/>
    </row>
    <row r="6379" spans="62:62">
      <c r="BJ6379" s="176"/>
    </row>
    <row r="6380" spans="62:62">
      <c r="BJ6380" s="176"/>
    </row>
    <row r="6381" spans="62:62">
      <c r="BJ6381" s="176"/>
    </row>
    <row r="6382" spans="62:62">
      <c r="BJ6382" s="176"/>
    </row>
    <row r="6383" spans="62:62">
      <c r="BJ6383" s="176"/>
    </row>
    <row r="6384" spans="62:62">
      <c r="BJ6384" s="176"/>
    </row>
    <row r="6385" spans="62:62">
      <c r="BJ6385" s="176"/>
    </row>
    <row r="6386" spans="62:62">
      <c r="BJ6386" s="176"/>
    </row>
    <row r="6387" spans="62:62">
      <c r="BJ6387" s="176"/>
    </row>
    <row r="6388" spans="62:62">
      <c r="BJ6388" s="176"/>
    </row>
    <row r="6389" spans="62:62">
      <c r="BJ6389" s="176"/>
    </row>
    <row r="6390" spans="62:62">
      <c r="BJ6390" s="176"/>
    </row>
    <row r="6391" spans="62:62">
      <c r="BJ6391" s="176"/>
    </row>
    <row r="6392" spans="62:62">
      <c r="BJ6392" s="176"/>
    </row>
    <row r="6393" spans="62:62">
      <c r="BJ6393" s="176"/>
    </row>
    <row r="6394" spans="62:62">
      <c r="BJ6394" s="176"/>
    </row>
    <row r="6395" spans="62:62">
      <c r="BJ6395" s="176"/>
    </row>
    <row r="6396" spans="62:62">
      <c r="BJ6396" s="176"/>
    </row>
    <row r="6397" spans="62:62">
      <c r="BJ6397" s="176"/>
    </row>
    <row r="6398" spans="62:62">
      <c r="BJ6398" s="176"/>
    </row>
    <row r="6399" spans="62:62">
      <c r="BJ6399" s="176"/>
    </row>
    <row r="6400" spans="62:62">
      <c r="BJ6400" s="176"/>
    </row>
    <row r="6401" spans="62:62">
      <c r="BJ6401" s="176"/>
    </row>
    <row r="6402" spans="62:62">
      <c r="BJ6402" s="176"/>
    </row>
    <row r="6403" spans="62:62">
      <c r="BJ6403" s="176"/>
    </row>
    <row r="6404" spans="62:62">
      <c r="BJ6404" s="176"/>
    </row>
    <row r="6405" spans="62:62">
      <c r="BJ6405" s="176"/>
    </row>
    <row r="6406" spans="62:62">
      <c r="BJ6406" s="176"/>
    </row>
    <row r="6407" spans="62:62">
      <c r="BJ6407" s="176"/>
    </row>
    <row r="6408" spans="62:62">
      <c r="BJ6408" s="176"/>
    </row>
    <row r="6409" spans="62:62">
      <c r="BJ6409" s="176"/>
    </row>
    <row r="6410" spans="62:62">
      <c r="BJ6410" s="176"/>
    </row>
    <row r="6411" spans="62:62">
      <c r="BJ6411" s="176"/>
    </row>
    <row r="6412" spans="62:62">
      <c r="BJ6412" s="176"/>
    </row>
    <row r="6413" spans="62:62">
      <c r="BJ6413" s="176"/>
    </row>
    <row r="6414" spans="62:62">
      <c r="BJ6414" s="176"/>
    </row>
    <row r="6415" spans="62:62">
      <c r="BJ6415" s="176"/>
    </row>
    <row r="6416" spans="62:62">
      <c r="BJ6416" s="176"/>
    </row>
    <row r="6417" spans="62:62">
      <c r="BJ6417" s="176"/>
    </row>
    <row r="6418" spans="62:62">
      <c r="BJ6418" s="176"/>
    </row>
    <row r="6419" spans="62:62">
      <c r="BJ6419" s="176"/>
    </row>
    <row r="6420" spans="62:62">
      <c r="BJ6420" s="176"/>
    </row>
    <row r="6421" spans="62:62">
      <c r="BJ6421" s="176"/>
    </row>
    <row r="6422" spans="62:62">
      <c r="BJ6422" s="176"/>
    </row>
    <row r="6423" spans="62:62">
      <c r="BJ6423" s="176"/>
    </row>
    <row r="6424" spans="62:62">
      <c r="BJ6424" s="176"/>
    </row>
    <row r="6425" spans="62:62">
      <c r="BJ6425" s="176"/>
    </row>
    <row r="6426" spans="62:62">
      <c r="BJ6426" s="176"/>
    </row>
    <row r="6427" spans="62:62">
      <c r="BJ6427" s="176"/>
    </row>
    <row r="6428" spans="62:62">
      <c r="BJ6428" s="176"/>
    </row>
    <row r="6429" spans="62:62">
      <c r="BJ6429" s="176"/>
    </row>
    <row r="6430" spans="62:62">
      <c r="BJ6430" s="176"/>
    </row>
    <row r="6431" spans="62:62">
      <c r="BJ6431" s="176"/>
    </row>
    <row r="6432" spans="62:62">
      <c r="BJ6432" s="176"/>
    </row>
    <row r="6433" spans="62:62">
      <c r="BJ6433" s="176"/>
    </row>
    <row r="6434" spans="62:62">
      <c r="BJ6434" s="176"/>
    </row>
    <row r="6435" spans="62:62">
      <c r="BJ6435" s="176"/>
    </row>
    <row r="6436" spans="62:62">
      <c r="BJ6436" s="176"/>
    </row>
    <row r="6437" spans="62:62">
      <c r="BJ6437" s="176"/>
    </row>
    <row r="6438" spans="62:62">
      <c r="BJ6438" s="176"/>
    </row>
    <row r="6439" spans="62:62">
      <c r="BJ6439" s="176"/>
    </row>
    <row r="6440" spans="62:62">
      <c r="BJ6440" s="176"/>
    </row>
    <row r="6441" spans="62:62">
      <c r="BJ6441" s="176"/>
    </row>
    <row r="6442" spans="62:62">
      <c r="BJ6442" s="176"/>
    </row>
    <row r="6443" spans="62:62">
      <c r="BJ6443" s="176"/>
    </row>
    <row r="6444" spans="62:62">
      <c r="BJ6444" s="176"/>
    </row>
    <row r="6445" spans="62:62">
      <c r="BJ6445" s="176"/>
    </row>
    <row r="6446" spans="62:62">
      <c r="BJ6446" s="176"/>
    </row>
    <row r="6447" spans="62:62">
      <c r="BJ6447" s="176"/>
    </row>
    <row r="6448" spans="62:62">
      <c r="BJ6448" s="176"/>
    </row>
    <row r="6449" spans="62:62">
      <c r="BJ6449" s="176"/>
    </row>
    <row r="6450" spans="62:62">
      <c r="BJ6450" s="176"/>
    </row>
    <row r="6451" spans="62:62">
      <c r="BJ6451" s="176"/>
    </row>
    <row r="6452" spans="62:62">
      <c r="BJ6452" s="176"/>
    </row>
    <row r="6453" spans="62:62">
      <c r="BJ6453" s="176"/>
    </row>
    <row r="6454" spans="62:62">
      <c r="BJ6454" s="176"/>
    </row>
    <row r="6455" spans="62:62">
      <c r="BJ6455" s="176"/>
    </row>
    <row r="6456" spans="62:62">
      <c r="BJ6456" s="176"/>
    </row>
    <row r="6457" spans="62:62">
      <c r="BJ6457" s="176"/>
    </row>
    <row r="6458" spans="62:62">
      <c r="BJ6458" s="176"/>
    </row>
    <row r="6459" spans="62:62">
      <c r="BJ6459" s="176"/>
    </row>
    <row r="6460" spans="62:62">
      <c r="BJ6460" s="176"/>
    </row>
    <row r="6461" spans="62:62">
      <c r="BJ6461" s="176"/>
    </row>
    <row r="6462" spans="62:62">
      <c r="BJ6462" s="176"/>
    </row>
    <row r="6463" spans="62:62">
      <c r="BJ6463" s="176"/>
    </row>
    <row r="6464" spans="62:62">
      <c r="BJ6464" s="176"/>
    </row>
    <row r="6465" spans="62:62">
      <c r="BJ6465" s="176"/>
    </row>
    <row r="6466" spans="62:62">
      <c r="BJ6466" s="176"/>
    </row>
    <row r="6467" spans="62:62">
      <c r="BJ6467" s="176"/>
    </row>
    <row r="6468" spans="62:62">
      <c r="BJ6468" s="176"/>
    </row>
    <row r="6469" spans="62:62">
      <c r="BJ6469" s="176"/>
    </row>
    <row r="6470" spans="62:62">
      <c r="BJ6470" s="176"/>
    </row>
    <row r="6471" spans="62:62">
      <c r="BJ6471" s="176"/>
    </row>
    <row r="6472" spans="62:62">
      <c r="BJ6472" s="176"/>
    </row>
    <row r="6473" spans="62:62">
      <c r="BJ6473" s="176"/>
    </row>
    <row r="6474" spans="62:62">
      <c r="BJ6474" s="176"/>
    </row>
    <row r="6475" spans="62:62">
      <c r="BJ6475" s="176"/>
    </row>
    <row r="6476" spans="62:62">
      <c r="BJ6476" s="176"/>
    </row>
    <row r="6477" spans="62:62">
      <c r="BJ6477" s="176"/>
    </row>
    <row r="6478" spans="62:62">
      <c r="BJ6478" s="176"/>
    </row>
    <row r="6479" spans="62:62">
      <c r="BJ6479" s="176"/>
    </row>
    <row r="6480" spans="62:62">
      <c r="BJ6480" s="176"/>
    </row>
    <row r="6481" spans="62:62">
      <c r="BJ6481" s="176"/>
    </row>
    <row r="6482" spans="62:62">
      <c r="BJ6482" s="176"/>
    </row>
    <row r="6483" spans="62:62">
      <c r="BJ6483" s="176"/>
    </row>
    <row r="6484" spans="62:62">
      <c r="BJ6484" s="176"/>
    </row>
    <row r="6485" spans="62:62">
      <c r="BJ6485" s="176"/>
    </row>
    <row r="6486" spans="62:62">
      <c r="BJ6486" s="176"/>
    </row>
    <row r="6487" spans="62:62">
      <c r="BJ6487" s="176"/>
    </row>
    <row r="6488" spans="62:62">
      <c r="BJ6488" s="176"/>
    </row>
    <row r="6489" spans="62:62">
      <c r="BJ6489" s="176"/>
    </row>
    <row r="6490" spans="62:62">
      <c r="BJ6490" s="176"/>
    </row>
    <row r="6491" spans="62:62">
      <c r="BJ6491" s="176"/>
    </row>
    <row r="6492" spans="62:62">
      <c r="BJ6492" s="176"/>
    </row>
    <row r="6493" spans="62:62">
      <c r="BJ6493" s="176"/>
    </row>
    <row r="6494" spans="62:62">
      <c r="BJ6494" s="176"/>
    </row>
    <row r="6495" spans="62:62">
      <c r="BJ6495" s="176"/>
    </row>
    <row r="6496" spans="62:62">
      <c r="BJ6496" s="176"/>
    </row>
    <row r="6497" spans="62:62">
      <c r="BJ6497" s="176"/>
    </row>
    <row r="6498" spans="62:62">
      <c r="BJ6498" s="176"/>
    </row>
    <row r="6499" spans="62:62">
      <c r="BJ6499" s="176"/>
    </row>
    <row r="6500" spans="62:62">
      <c r="BJ6500" s="176"/>
    </row>
    <row r="6501" spans="62:62">
      <c r="BJ6501" s="176"/>
    </row>
    <row r="6502" spans="62:62">
      <c r="BJ6502" s="176"/>
    </row>
    <row r="6503" spans="62:62">
      <c r="BJ6503" s="176"/>
    </row>
    <row r="6504" spans="62:62">
      <c r="BJ6504" s="176"/>
    </row>
    <row r="6505" spans="62:62">
      <c r="BJ6505" s="176"/>
    </row>
    <row r="6506" spans="62:62">
      <c r="BJ6506" s="176"/>
    </row>
    <row r="6507" spans="62:62">
      <c r="BJ6507" s="176"/>
    </row>
    <row r="6508" spans="62:62">
      <c r="BJ6508" s="176"/>
    </row>
    <row r="6509" spans="62:62">
      <c r="BJ6509" s="176"/>
    </row>
    <row r="6510" spans="62:62">
      <c r="BJ6510" s="176"/>
    </row>
    <row r="6511" spans="62:62">
      <c r="BJ6511" s="176"/>
    </row>
    <row r="6512" spans="62:62">
      <c r="BJ6512" s="176"/>
    </row>
    <row r="6513" spans="62:62">
      <c r="BJ6513" s="176"/>
    </row>
    <row r="6514" spans="62:62">
      <c r="BJ6514" s="176"/>
    </row>
    <row r="6515" spans="62:62">
      <c r="BJ6515" s="176"/>
    </row>
    <row r="6516" spans="62:62">
      <c r="BJ6516" s="176"/>
    </row>
    <row r="6517" spans="62:62">
      <c r="BJ6517" s="176"/>
    </row>
    <row r="6518" spans="62:62">
      <c r="BJ6518" s="176"/>
    </row>
    <row r="6519" spans="62:62">
      <c r="BJ6519" s="176"/>
    </row>
    <row r="6520" spans="62:62">
      <c r="BJ6520" s="176"/>
    </row>
    <row r="6521" spans="62:62">
      <c r="BJ6521" s="176"/>
    </row>
    <row r="6522" spans="62:62">
      <c r="BJ6522" s="176"/>
    </row>
    <row r="6523" spans="62:62">
      <c r="BJ6523" s="176"/>
    </row>
    <row r="6524" spans="62:62">
      <c r="BJ6524" s="176"/>
    </row>
    <row r="6525" spans="62:62">
      <c r="BJ6525" s="176"/>
    </row>
    <row r="6526" spans="62:62">
      <c r="BJ6526" s="176"/>
    </row>
    <row r="6527" spans="62:62">
      <c r="BJ6527" s="176"/>
    </row>
    <row r="6528" spans="62:62">
      <c r="BJ6528" s="176"/>
    </row>
    <row r="6529" spans="62:62">
      <c r="BJ6529" s="176"/>
    </row>
    <row r="6530" spans="62:62">
      <c r="BJ6530" s="176"/>
    </row>
    <row r="6531" spans="62:62">
      <c r="BJ6531" s="176"/>
    </row>
    <row r="6532" spans="62:62">
      <c r="BJ6532" s="176"/>
    </row>
    <row r="6533" spans="62:62">
      <c r="BJ6533" s="176"/>
    </row>
    <row r="6534" spans="62:62">
      <c r="BJ6534" s="176"/>
    </row>
    <row r="6535" spans="62:62">
      <c r="BJ6535" s="176"/>
    </row>
    <row r="6536" spans="62:62">
      <c r="BJ6536" s="176"/>
    </row>
    <row r="6537" spans="62:62">
      <c r="BJ6537" s="176"/>
    </row>
    <row r="6538" spans="62:62">
      <c r="BJ6538" s="176"/>
    </row>
    <row r="6539" spans="62:62">
      <c r="BJ6539" s="176"/>
    </row>
    <row r="6540" spans="62:62">
      <c r="BJ6540" s="176"/>
    </row>
    <row r="6541" spans="62:62">
      <c r="BJ6541" s="176"/>
    </row>
    <row r="6542" spans="62:62">
      <c r="BJ6542" s="176"/>
    </row>
    <row r="6543" spans="62:62">
      <c r="BJ6543" s="176"/>
    </row>
    <row r="6544" spans="62:62">
      <c r="BJ6544" s="176"/>
    </row>
    <row r="6545" spans="62:62">
      <c r="BJ6545" s="176"/>
    </row>
    <row r="6546" spans="62:62">
      <c r="BJ6546" s="176"/>
    </row>
    <row r="6547" spans="62:62">
      <c r="BJ6547" s="176"/>
    </row>
    <row r="6548" spans="62:62">
      <c r="BJ6548" s="176"/>
    </row>
    <row r="6549" spans="62:62">
      <c r="BJ6549" s="176"/>
    </row>
    <row r="6550" spans="62:62">
      <c r="BJ6550" s="176"/>
    </row>
    <row r="6551" spans="62:62">
      <c r="BJ6551" s="176"/>
    </row>
    <row r="6552" spans="62:62">
      <c r="BJ6552" s="176"/>
    </row>
    <row r="6553" spans="62:62">
      <c r="BJ6553" s="176"/>
    </row>
    <row r="6554" spans="62:62">
      <c r="BJ6554" s="176"/>
    </row>
    <row r="6555" spans="62:62">
      <c r="BJ6555" s="176"/>
    </row>
    <row r="6556" spans="62:62">
      <c r="BJ6556" s="176"/>
    </row>
    <row r="6557" spans="62:62">
      <c r="BJ6557" s="176"/>
    </row>
    <row r="6558" spans="62:62">
      <c r="BJ6558" s="176"/>
    </row>
    <row r="6559" spans="62:62">
      <c r="BJ6559" s="176"/>
    </row>
    <row r="6560" spans="62:62">
      <c r="BJ6560" s="176"/>
    </row>
    <row r="6561" spans="62:62">
      <c r="BJ6561" s="176"/>
    </row>
    <row r="6562" spans="62:62">
      <c r="BJ6562" s="176"/>
    </row>
    <row r="6563" spans="62:62">
      <c r="BJ6563" s="176"/>
    </row>
    <row r="6564" spans="62:62">
      <c r="BJ6564" s="176"/>
    </row>
    <row r="6565" spans="62:62">
      <c r="BJ6565" s="176"/>
    </row>
    <row r="6566" spans="62:62">
      <c r="BJ6566" s="176"/>
    </row>
    <row r="6567" spans="62:62">
      <c r="BJ6567" s="176"/>
    </row>
    <row r="6568" spans="62:62">
      <c r="BJ6568" s="176"/>
    </row>
    <row r="6569" spans="62:62">
      <c r="BJ6569" s="176"/>
    </row>
    <row r="6570" spans="62:62">
      <c r="BJ6570" s="176"/>
    </row>
    <row r="6571" spans="62:62">
      <c r="BJ6571" s="176"/>
    </row>
    <row r="6572" spans="62:62">
      <c r="BJ6572" s="176"/>
    </row>
    <row r="6573" spans="62:62">
      <c r="BJ6573" s="176"/>
    </row>
    <row r="6574" spans="62:62">
      <c r="BJ6574" s="176"/>
    </row>
    <row r="6575" spans="62:62">
      <c r="BJ6575" s="176"/>
    </row>
    <row r="6576" spans="62:62">
      <c r="BJ6576" s="176"/>
    </row>
    <row r="6577" spans="62:62">
      <c r="BJ6577" s="176"/>
    </row>
    <row r="6578" spans="62:62">
      <c r="BJ6578" s="176"/>
    </row>
    <row r="6579" spans="62:62">
      <c r="BJ6579" s="176"/>
    </row>
    <row r="6580" spans="62:62">
      <c r="BJ6580" s="176"/>
    </row>
    <row r="6581" spans="62:62">
      <c r="BJ6581" s="176"/>
    </row>
    <row r="6582" spans="62:62">
      <c r="BJ6582" s="176"/>
    </row>
    <row r="6583" spans="62:62">
      <c r="BJ6583" s="176"/>
    </row>
    <row r="6584" spans="62:62">
      <c r="BJ6584" s="176"/>
    </row>
    <row r="6585" spans="62:62">
      <c r="BJ6585" s="176"/>
    </row>
    <row r="6586" spans="62:62">
      <c r="BJ6586" s="176"/>
    </row>
    <row r="6587" spans="62:62">
      <c r="BJ6587" s="176"/>
    </row>
    <row r="6588" spans="62:62">
      <c r="BJ6588" s="176"/>
    </row>
    <row r="6589" spans="62:62">
      <c r="BJ6589" s="176"/>
    </row>
    <row r="6590" spans="62:62">
      <c r="BJ6590" s="176"/>
    </row>
    <row r="6591" spans="62:62">
      <c r="BJ6591" s="176"/>
    </row>
    <row r="6592" spans="62:62">
      <c r="BJ6592" s="176"/>
    </row>
    <row r="6593" spans="62:62">
      <c r="BJ6593" s="176"/>
    </row>
    <row r="6594" spans="62:62">
      <c r="BJ6594" s="176"/>
    </row>
    <row r="6595" spans="62:62">
      <c r="BJ6595" s="176"/>
    </row>
    <row r="6596" spans="62:62">
      <c r="BJ6596" s="176"/>
    </row>
    <row r="6597" spans="62:62">
      <c r="BJ6597" s="176"/>
    </row>
    <row r="6598" spans="62:62">
      <c r="BJ6598" s="176"/>
    </row>
    <row r="6599" spans="62:62">
      <c r="BJ6599" s="176"/>
    </row>
    <row r="6600" spans="62:62">
      <c r="BJ6600" s="176"/>
    </row>
    <row r="6601" spans="62:62">
      <c r="BJ6601" s="176"/>
    </row>
    <row r="6602" spans="62:62">
      <c r="BJ6602" s="176"/>
    </row>
    <row r="6603" spans="62:62">
      <c r="BJ6603" s="176"/>
    </row>
    <row r="6604" spans="62:62">
      <c r="BJ6604" s="176"/>
    </row>
    <row r="6605" spans="62:62">
      <c r="BJ6605" s="176"/>
    </row>
    <row r="6606" spans="62:62">
      <c r="BJ6606" s="176"/>
    </row>
    <row r="6607" spans="62:62">
      <c r="BJ6607" s="176"/>
    </row>
    <row r="6608" spans="62:62">
      <c r="BJ6608" s="176"/>
    </row>
    <row r="6609" spans="62:62">
      <c r="BJ6609" s="176"/>
    </row>
    <row r="6610" spans="62:62">
      <c r="BJ6610" s="176"/>
    </row>
    <row r="6611" spans="62:62">
      <c r="BJ6611" s="176"/>
    </row>
    <row r="6612" spans="62:62">
      <c r="BJ6612" s="176"/>
    </row>
    <row r="6613" spans="62:62">
      <c r="BJ6613" s="176"/>
    </row>
    <row r="6614" spans="62:62">
      <c r="BJ6614" s="176"/>
    </row>
    <row r="6615" spans="62:62">
      <c r="BJ6615" s="176"/>
    </row>
    <row r="6616" spans="62:62">
      <c r="BJ6616" s="176"/>
    </row>
    <row r="6617" spans="62:62">
      <c r="BJ6617" s="176"/>
    </row>
    <row r="6618" spans="62:62">
      <c r="BJ6618" s="176"/>
    </row>
    <row r="6619" spans="62:62">
      <c r="BJ6619" s="176"/>
    </row>
    <row r="6620" spans="62:62">
      <c r="BJ6620" s="176"/>
    </row>
    <row r="6621" spans="62:62">
      <c r="BJ6621" s="176"/>
    </row>
    <row r="6622" spans="62:62">
      <c r="BJ6622" s="176"/>
    </row>
    <row r="6623" spans="62:62">
      <c r="BJ6623" s="176"/>
    </row>
    <row r="6624" spans="62:62">
      <c r="BJ6624" s="176"/>
    </row>
    <row r="6625" spans="62:62">
      <c r="BJ6625" s="176"/>
    </row>
    <row r="6626" spans="62:62">
      <c r="BJ6626" s="176"/>
    </row>
    <row r="6627" spans="62:62">
      <c r="BJ6627" s="176"/>
    </row>
    <row r="6628" spans="62:62">
      <c r="BJ6628" s="176"/>
    </row>
    <row r="6629" spans="62:62">
      <c r="BJ6629" s="176"/>
    </row>
    <row r="6630" spans="62:62">
      <c r="BJ6630" s="176"/>
    </row>
    <row r="6631" spans="62:62">
      <c r="BJ6631" s="176"/>
    </row>
    <row r="6632" spans="62:62">
      <c r="BJ6632" s="176"/>
    </row>
    <row r="6633" spans="62:62">
      <c r="BJ6633" s="176"/>
    </row>
    <row r="6634" spans="62:62">
      <c r="BJ6634" s="176"/>
    </row>
    <row r="6635" spans="62:62">
      <c r="BJ6635" s="176"/>
    </row>
    <row r="6636" spans="62:62">
      <c r="BJ6636" s="176"/>
    </row>
    <row r="6637" spans="62:62">
      <c r="BJ6637" s="176"/>
    </row>
    <row r="6638" spans="62:62">
      <c r="BJ6638" s="176"/>
    </row>
    <row r="6639" spans="62:62">
      <c r="BJ6639" s="176"/>
    </row>
    <row r="6640" spans="62:62">
      <c r="BJ6640" s="176"/>
    </row>
    <row r="6641" spans="62:62">
      <c r="BJ6641" s="176"/>
    </row>
    <row r="6642" spans="62:62">
      <c r="BJ6642" s="176"/>
    </row>
    <row r="6643" spans="62:62">
      <c r="BJ6643" s="176"/>
    </row>
    <row r="6644" spans="62:62">
      <c r="BJ6644" s="176"/>
    </row>
    <row r="6645" spans="62:62">
      <c r="BJ6645" s="176"/>
    </row>
    <row r="6646" spans="62:62">
      <c r="BJ6646" s="176"/>
    </row>
    <row r="6647" spans="62:62">
      <c r="BJ6647" s="176"/>
    </row>
    <row r="6648" spans="62:62">
      <c r="BJ6648" s="176"/>
    </row>
    <row r="6649" spans="62:62">
      <c r="BJ6649" s="176"/>
    </row>
    <row r="6650" spans="62:62">
      <c r="BJ6650" s="176"/>
    </row>
    <row r="6651" spans="62:62">
      <c r="BJ6651" s="176"/>
    </row>
    <row r="6652" spans="62:62">
      <c r="BJ6652" s="176"/>
    </row>
    <row r="6653" spans="62:62">
      <c r="BJ6653" s="176"/>
    </row>
    <row r="6654" spans="62:62">
      <c r="BJ6654" s="176"/>
    </row>
    <row r="6655" spans="62:62">
      <c r="BJ6655" s="176"/>
    </row>
    <row r="6656" spans="62:62">
      <c r="BJ6656" s="176"/>
    </row>
    <row r="6657" spans="62:62">
      <c r="BJ6657" s="176"/>
    </row>
    <row r="6658" spans="62:62">
      <c r="BJ6658" s="176"/>
    </row>
    <row r="6659" spans="62:62">
      <c r="BJ6659" s="176"/>
    </row>
    <row r="6660" spans="62:62">
      <c r="BJ6660" s="176"/>
    </row>
    <row r="6661" spans="62:62">
      <c r="BJ6661" s="176"/>
    </row>
    <row r="6662" spans="62:62">
      <c r="BJ6662" s="176"/>
    </row>
    <row r="6663" spans="62:62">
      <c r="BJ6663" s="176"/>
    </row>
    <row r="6664" spans="62:62">
      <c r="BJ6664" s="176"/>
    </row>
    <row r="6665" spans="62:62">
      <c r="BJ6665" s="176"/>
    </row>
    <row r="6666" spans="62:62">
      <c r="BJ6666" s="176"/>
    </row>
    <row r="6667" spans="62:62">
      <c r="BJ6667" s="176"/>
    </row>
    <row r="6668" spans="62:62">
      <c r="BJ6668" s="176"/>
    </row>
    <row r="6669" spans="62:62">
      <c r="BJ6669" s="176"/>
    </row>
    <row r="6670" spans="62:62">
      <c r="BJ6670" s="176"/>
    </row>
    <row r="6671" spans="62:62">
      <c r="BJ6671" s="176"/>
    </row>
    <row r="6672" spans="62:62">
      <c r="BJ6672" s="176"/>
    </row>
    <row r="6673" spans="62:62">
      <c r="BJ6673" s="176"/>
    </row>
    <row r="6674" spans="62:62">
      <c r="BJ6674" s="176"/>
    </row>
    <row r="6675" spans="62:62">
      <c r="BJ6675" s="176"/>
    </row>
    <row r="6676" spans="62:62">
      <c r="BJ6676" s="176"/>
    </row>
    <row r="6677" spans="62:62">
      <c r="BJ6677" s="176"/>
    </row>
    <row r="6678" spans="62:62">
      <c r="BJ6678" s="176"/>
    </row>
    <row r="6679" spans="62:62">
      <c r="BJ6679" s="176"/>
    </row>
    <row r="6680" spans="62:62">
      <c r="BJ6680" s="176"/>
    </row>
    <row r="6681" spans="62:62">
      <c r="BJ6681" s="176"/>
    </row>
    <row r="6682" spans="62:62">
      <c r="BJ6682" s="176"/>
    </row>
    <row r="6683" spans="62:62">
      <c r="BJ6683" s="176"/>
    </row>
    <row r="6684" spans="62:62">
      <c r="BJ6684" s="176"/>
    </row>
    <row r="6685" spans="62:62">
      <c r="BJ6685" s="176"/>
    </row>
    <row r="6686" spans="62:62">
      <c r="BJ6686" s="176"/>
    </row>
    <row r="6687" spans="62:62">
      <c r="BJ6687" s="176"/>
    </row>
    <row r="6688" spans="62:62">
      <c r="BJ6688" s="176"/>
    </row>
    <row r="6689" spans="62:62">
      <c r="BJ6689" s="176"/>
    </row>
    <row r="6690" spans="62:62">
      <c r="BJ6690" s="176"/>
    </row>
    <row r="6691" spans="62:62">
      <c r="BJ6691" s="176"/>
    </row>
    <row r="6692" spans="62:62">
      <c r="BJ6692" s="176"/>
    </row>
    <row r="6693" spans="62:62">
      <c r="BJ6693" s="176"/>
    </row>
    <row r="6694" spans="62:62">
      <c r="BJ6694" s="176"/>
    </row>
    <row r="6695" spans="62:62">
      <c r="BJ6695" s="176"/>
    </row>
    <row r="6696" spans="62:62">
      <c r="BJ6696" s="176"/>
    </row>
    <row r="6697" spans="62:62">
      <c r="BJ6697" s="176"/>
    </row>
    <row r="6698" spans="62:62">
      <c r="BJ6698" s="176"/>
    </row>
    <row r="6699" spans="62:62">
      <c r="BJ6699" s="176"/>
    </row>
    <row r="6700" spans="62:62">
      <c r="BJ6700" s="176"/>
    </row>
    <row r="6701" spans="62:62">
      <c r="BJ6701" s="176"/>
    </row>
    <row r="6702" spans="62:62">
      <c r="BJ6702" s="176"/>
    </row>
    <row r="6703" spans="62:62">
      <c r="BJ6703" s="176"/>
    </row>
    <row r="6704" spans="62:62">
      <c r="BJ6704" s="176"/>
    </row>
    <row r="6705" spans="62:62">
      <c r="BJ6705" s="176"/>
    </row>
    <row r="6706" spans="62:62">
      <c r="BJ6706" s="176"/>
    </row>
    <row r="6707" spans="62:62">
      <c r="BJ6707" s="176"/>
    </row>
    <row r="6708" spans="62:62">
      <c r="BJ6708" s="176"/>
    </row>
    <row r="6709" spans="62:62">
      <c r="BJ6709" s="176"/>
    </row>
    <row r="6710" spans="62:62">
      <c r="BJ6710" s="176"/>
    </row>
    <row r="6711" spans="62:62">
      <c r="BJ6711" s="176"/>
    </row>
    <row r="6712" spans="62:62">
      <c r="BJ6712" s="176"/>
    </row>
    <row r="6713" spans="62:62">
      <c r="BJ6713" s="176"/>
    </row>
    <row r="6714" spans="62:62">
      <c r="BJ6714" s="176"/>
    </row>
    <row r="6715" spans="62:62">
      <c r="BJ6715" s="176"/>
    </row>
    <row r="6716" spans="62:62">
      <c r="BJ6716" s="176"/>
    </row>
    <row r="6717" spans="62:62">
      <c r="BJ6717" s="176"/>
    </row>
    <row r="6718" spans="62:62">
      <c r="BJ6718" s="176"/>
    </row>
    <row r="6719" spans="62:62">
      <c r="BJ6719" s="176"/>
    </row>
    <row r="6720" spans="62:62">
      <c r="BJ6720" s="176"/>
    </row>
    <row r="6721" spans="62:62">
      <c r="BJ6721" s="176"/>
    </row>
    <row r="6722" spans="62:62">
      <c r="BJ6722" s="176"/>
    </row>
    <row r="6723" spans="62:62">
      <c r="BJ6723" s="176"/>
    </row>
    <row r="6724" spans="62:62">
      <c r="BJ6724" s="176"/>
    </row>
    <row r="6725" spans="62:62">
      <c r="BJ6725" s="176"/>
    </row>
    <row r="6726" spans="62:62">
      <c r="BJ6726" s="176"/>
    </row>
    <row r="6727" spans="62:62">
      <c r="BJ6727" s="176"/>
    </row>
    <row r="6728" spans="62:62">
      <c r="BJ6728" s="176"/>
    </row>
    <row r="6729" spans="62:62">
      <c r="BJ6729" s="176"/>
    </row>
    <row r="6730" spans="62:62">
      <c r="BJ6730" s="176"/>
    </row>
    <row r="6731" spans="62:62">
      <c r="BJ6731" s="176"/>
    </row>
    <row r="6732" spans="62:62">
      <c r="BJ6732" s="176"/>
    </row>
    <row r="6733" spans="62:62">
      <c r="BJ6733" s="176"/>
    </row>
    <row r="6734" spans="62:62">
      <c r="BJ6734" s="176"/>
    </row>
    <row r="6735" spans="62:62">
      <c r="BJ6735" s="176"/>
    </row>
    <row r="6736" spans="62:62">
      <c r="BJ6736" s="176"/>
    </row>
    <row r="6737" spans="62:62">
      <c r="BJ6737" s="176"/>
    </row>
    <row r="6738" spans="62:62">
      <c r="BJ6738" s="176"/>
    </row>
    <row r="6739" spans="62:62">
      <c r="BJ6739" s="176"/>
    </row>
    <row r="6740" spans="62:62">
      <c r="BJ6740" s="176"/>
    </row>
    <row r="6741" spans="62:62">
      <c r="BJ6741" s="176"/>
    </row>
    <row r="6742" spans="62:62">
      <c r="BJ6742" s="176"/>
    </row>
    <row r="6743" spans="62:62">
      <c r="BJ6743" s="176"/>
    </row>
    <row r="6744" spans="62:62">
      <c r="BJ6744" s="176"/>
    </row>
    <row r="6745" spans="62:62">
      <c r="BJ6745" s="176"/>
    </row>
    <row r="6746" spans="62:62">
      <c r="BJ6746" s="176"/>
    </row>
    <row r="6747" spans="62:62">
      <c r="BJ6747" s="176"/>
    </row>
    <row r="6748" spans="62:62">
      <c r="BJ6748" s="176"/>
    </row>
    <row r="6749" spans="62:62">
      <c r="BJ6749" s="176"/>
    </row>
    <row r="6750" spans="62:62">
      <c r="BJ6750" s="176"/>
    </row>
    <row r="6751" spans="62:62">
      <c r="BJ6751" s="176"/>
    </row>
    <row r="6752" spans="62:62">
      <c r="BJ6752" s="176"/>
    </row>
    <row r="6753" spans="62:62">
      <c r="BJ6753" s="176"/>
    </row>
    <row r="6754" spans="62:62">
      <c r="BJ6754" s="176"/>
    </row>
    <row r="6755" spans="62:62">
      <c r="BJ6755" s="176"/>
    </row>
    <row r="6756" spans="62:62">
      <c r="BJ6756" s="176"/>
    </row>
    <row r="6757" spans="62:62">
      <c r="BJ6757" s="176"/>
    </row>
    <row r="6758" spans="62:62">
      <c r="BJ6758" s="176"/>
    </row>
    <row r="6759" spans="62:62">
      <c r="BJ6759" s="176"/>
    </row>
    <row r="6760" spans="62:62">
      <c r="BJ6760" s="176"/>
    </row>
    <row r="6761" spans="62:62">
      <c r="BJ6761" s="176"/>
    </row>
    <row r="6762" spans="62:62">
      <c r="BJ6762" s="176"/>
    </row>
    <row r="6763" spans="62:62">
      <c r="BJ6763" s="176"/>
    </row>
    <row r="6764" spans="62:62">
      <c r="BJ6764" s="176"/>
    </row>
    <row r="6765" spans="62:62">
      <c r="BJ6765" s="176"/>
    </row>
    <row r="6766" spans="62:62">
      <c r="BJ6766" s="176"/>
    </row>
    <row r="6767" spans="62:62">
      <c r="BJ6767" s="176"/>
    </row>
    <row r="6768" spans="62:62">
      <c r="BJ6768" s="176"/>
    </row>
    <row r="6769" spans="62:62">
      <c r="BJ6769" s="176"/>
    </row>
    <row r="6770" spans="62:62">
      <c r="BJ6770" s="176"/>
    </row>
    <row r="6771" spans="62:62">
      <c r="BJ6771" s="176"/>
    </row>
    <row r="6772" spans="62:62">
      <c r="BJ6772" s="176"/>
    </row>
    <row r="6773" spans="62:62">
      <c r="BJ6773" s="176"/>
    </row>
    <row r="6774" spans="62:62">
      <c r="BJ6774" s="176"/>
    </row>
    <row r="6775" spans="62:62">
      <c r="BJ6775" s="176"/>
    </row>
    <row r="6776" spans="62:62">
      <c r="BJ6776" s="176"/>
    </row>
    <row r="6777" spans="62:62">
      <c r="BJ6777" s="176"/>
    </row>
    <row r="6778" spans="62:62">
      <c r="BJ6778" s="176"/>
    </row>
    <row r="6779" spans="62:62">
      <c r="BJ6779" s="176"/>
    </row>
    <row r="6780" spans="62:62">
      <c r="BJ6780" s="176"/>
    </row>
    <row r="6781" spans="62:62">
      <c r="BJ6781" s="176"/>
    </row>
    <row r="6782" spans="62:62">
      <c r="BJ6782" s="176"/>
    </row>
    <row r="6783" spans="62:62">
      <c r="BJ6783" s="176"/>
    </row>
    <row r="6784" spans="62:62">
      <c r="BJ6784" s="176"/>
    </row>
    <row r="6785" spans="62:62">
      <c r="BJ6785" s="176"/>
    </row>
    <row r="6786" spans="62:62">
      <c r="BJ6786" s="176"/>
    </row>
    <row r="6787" spans="62:62">
      <c r="BJ6787" s="176"/>
    </row>
    <row r="6788" spans="62:62">
      <c r="BJ6788" s="176"/>
    </row>
    <row r="6789" spans="62:62">
      <c r="BJ6789" s="176"/>
    </row>
    <row r="6790" spans="62:62">
      <c r="BJ6790" s="176"/>
    </row>
    <row r="6791" spans="62:62">
      <c r="BJ6791" s="176"/>
    </row>
    <row r="6792" spans="62:62">
      <c r="BJ6792" s="176"/>
    </row>
    <row r="6793" spans="62:62">
      <c r="BJ6793" s="176"/>
    </row>
    <row r="6794" spans="62:62">
      <c r="BJ6794" s="176"/>
    </row>
    <row r="6795" spans="62:62">
      <c r="BJ6795" s="176"/>
    </row>
    <row r="6796" spans="62:62">
      <c r="BJ6796" s="176"/>
    </row>
    <row r="6797" spans="62:62">
      <c r="BJ6797" s="176"/>
    </row>
    <row r="6798" spans="62:62">
      <c r="BJ6798" s="176"/>
    </row>
    <row r="6799" spans="62:62">
      <c r="BJ6799" s="176"/>
    </row>
    <row r="6800" spans="62:62">
      <c r="BJ6800" s="176"/>
    </row>
    <row r="6801" spans="62:62">
      <c r="BJ6801" s="176"/>
    </row>
    <row r="6802" spans="62:62">
      <c r="BJ6802" s="176"/>
    </row>
    <row r="6803" spans="62:62">
      <c r="BJ6803" s="176"/>
    </row>
    <row r="6804" spans="62:62">
      <c r="BJ6804" s="176"/>
    </row>
    <row r="6805" spans="62:62">
      <c r="BJ6805" s="176"/>
    </row>
    <row r="6806" spans="62:62">
      <c r="BJ6806" s="176"/>
    </row>
    <row r="6807" spans="62:62">
      <c r="BJ6807" s="176"/>
    </row>
    <row r="6808" spans="62:62">
      <c r="BJ6808" s="176"/>
    </row>
    <row r="6809" spans="62:62">
      <c r="BJ6809" s="176"/>
    </row>
    <row r="6810" spans="62:62">
      <c r="BJ6810" s="176"/>
    </row>
    <row r="6811" spans="62:62">
      <c r="BJ6811" s="176"/>
    </row>
    <row r="6812" spans="62:62">
      <c r="BJ6812" s="176"/>
    </row>
    <row r="6813" spans="62:62">
      <c r="BJ6813" s="176"/>
    </row>
    <row r="6814" spans="62:62">
      <c r="BJ6814" s="176"/>
    </row>
    <row r="6815" spans="62:62">
      <c r="BJ6815" s="176"/>
    </row>
    <row r="6816" spans="62:62">
      <c r="BJ6816" s="176"/>
    </row>
    <row r="6817" spans="62:62">
      <c r="BJ6817" s="176"/>
    </row>
    <row r="6818" spans="62:62">
      <c r="BJ6818" s="176"/>
    </row>
    <row r="6819" spans="62:62">
      <c r="BJ6819" s="176"/>
    </row>
    <row r="6820" spans="62:62">
      <c r="BJ6820" s="176"/>
    </row>
    <row r="6821" spans="62:62">
      <c r="BJ6821" s="176"/>
    </row>
    <row r="6822" spans="62:62">
      <c r="BJ6822" s="176"/>
    </row>
    <row r="6823" spans="62:62">
      <c r="BJ6823" s="176"/>
    </row>
    <row r="6824" spans="62:62">
      <c r="BJ6824" s="176"/>
    </row>
    <row r="6825" spans="62:62">
      <c r="BJ6825" s="176"/>
    </row>
    <row r="6826" spans="62:62">
      <c r="BJ6826" s="176"/>
    </row>
    <row r="6827" spans="62:62">
      <c r="BJ6827" s="176"/>
    </row>
    <row r="6828" spans="62:62">
      <c r="BJ6828" s="176"/>
    </row>
    <row r="6829" spans="62:62">
      <c r="BJ6829" s="176"/>
    </row>
    <row r="6830" spans="62:62">
      <c r="BJ6830" s="176"/>
    </row>
    <row r="6831" spans="62:62">
      <c r="BJ6831" s="176"/>
    </row>
    <row r="6832" spans="62:62">
      <c r="BJ6832" s="176"/>
    </row>
    <row r="6833" spans="62:62">
      <c r="BJ6833" s="176"/>
    </row>
    <row r="6834" spans="62:62">
      <c r="BJ6834" s="176"/>
    </row>
    <row r="6835" spans="62:62">
      <c r="BJ6835" s="176"/>
    </row>
    <row r="6836" spans="62:62">
      <c r="BJ6836" s="176"/>
    </row>
    <row r="6837" spans="62:62">
      <c r="BJ6837" s="176"/>
    </row>
    <row r="6838" spans="62:62">
      <c r="BJ6838" s="176"/>
    </row>
    <row r="6839" spans="62:62">
      <c r="BJ6839" s="176"/>
    </row>
    <row r="6840" spans="62:62">
      <c r="BJ6840" s="176"/>
    </row>
    <row r="6841" spans="62:62">
      <c r="BJ6841" s="176"/>
    </row>
    <row r="6842" spans="62:62">
      <c r="BJ6842" s="176"/>
    </row>
    <row r="6843" spans="62:62">
      <c r="BJ6843" s="176"/>
    </row>
    <row r="6844" spans="62:62">
      <c r="BJ6844" s="176"/>
    </row>
    <row r="6845" spans="62:62">
      <c r="BJ6845" s="176"/>
    </row>
    <row r="6846" spans="62:62">
      <c r="BJ6846" s="176"/>
    </row>
    <row r="6847" spans="62:62">
      <c r="BJ6847" s="176"/>
    </row>
    <row r="6848" spans="62:62">
      <c r="BJ6848" s="176"/>
    </row>
    <row r="6849" spans="62:62">
      <c r="BJ6849" s="176"/>
    </row>
    <row r="6850" spans="62:62">
      <c r="BJ6850" s="176"/>
    </row>
    <row r="6851" spans="62:62">
      <c r="BJ6851" s="176"/>
    </row>
    <row r="6852" spans="62:62">
      <c r="BJ6852" s="176"/>
    </row>
    <row r="6853" spans="62:62">
      <c r="BJ6853" s="176"/>
    </row>
    <row r="6854" spans="62:62">
      <c r="BJ6854" s="176"/>
    </row>
    <row r="6855" spans="62:62">
      <c r="BJ6855" s="176"/>
    </row>
    <row r="6856" spans="62:62">
      <c r="BJ6856" s="176"/>
    </row>
    <row r="6857" spans="62:62">
      <c r="BJ6857" s="176"/>
    </row>
    <row r="6858" spans="62:62">
      <c r="BJ6858" s="176"/>
    </row>
    <row r="6859" spans="62:62">
      <c r="BJ6859" s="176"/>
    </row>
    <row r="6860" spans="62:62">
      <c r="BJ6860" s="176"/>
    </row>
    <row r="6861" spans="62:62">
      <c r="BJ6861" s="176"/>
    </row>
    <row r="6862" spans="62:62">
      <c r="BJ6862" s="176"/>
    </row>
    <row r="6863" spans="62:62">
      <c r="BJ6863" s="176"/>
    </row>
    <row r="6864" spans="62:62">
      <c r="BJ6864" s="176"/>
    </row>
    <row r="6865" spans="62:62">
      <c r="BJ6865" s="176"/>
    </row>
    <row r="6866" spans="62:62">
      <c r="BJ6866" s="176"/>
    </row>
    <row r="6867" spans="62:62">
      <c r="BJ6867" s="176"/>
    </row>
    <row r="6868" spans="62:62">
      <c r="BJ6868" s="176"/>
    </row>
    <row r="6869" spans="62:62">
      <c r="BJ6869" s="176"/>
    </row>
    <row r="6870" spans="62:62">
      <c r="BJ6870" s="176"/>
    </row>
    <row r="6871" spans="62:62">
      <c r="BJ6871" s="176"/>
    </row>
    <row r="6872" spans="62:62">
      <c r="BJ6872" s="176"/>
    </row>
    <row r="6873" spans="62:62">
      <c r="BJ6873" s="176"/>
    </row>
    <row r="6874" spans="62:62">
      <c r="BJ6874" s="176"/>
    </row>
    <row r="6875" spans="62:62">
      <c r="BJ6875" s="176"/>
    </row>
    <row r="6876" spans="62:62">
      <c r="BJ6876" s="176"/>
    </row>
    <row r="6877" spans="62:62">
      <c r="BJ6877" s="176"/>
    </row>
    <row r="6878" spans="62:62">
      <c r="BJ6878" s="176"/>
    </row>
    <row r="6879" spans="62:62">
      <c r="BJ6879" s="176"/>
    </row>
    <row r="6880" spans="62:62">
      <c r="BJ6880" s="176"/>
    </row>
    <row r="6881" spans="62:62">
      <c r="BJ6881" s="176"/>
    </row>
    <row r="6882" spans="62:62">
      <c r="BJ6882" s="176"/>
    </row>
    <row r="6883" spans="62:62">
      <c r="BJ6883" s="176"/>
    </row>
    <row r="6884" spans="62:62">
      <c r="BJ6884" s="176"/>
    </row>
    <row r="6885" spans="62:62">
      <c r="BJ6885" s="176"/>
    </row>
    <row r="6886" spans="62:62">
      <c r="BJ6886" s="176"/>
    </row>
    <row r="6887" spans="62:62">
      <c r="BJ6887" s="176"/>
    </row>
    <row r="6888" spans="62:62">
      <c r="BJ6888" s="176"/>
    </row>
    <row r="6889" spans="62:62">
      <c r="BJ6889" s="176"/>
    </row>
    <row r="6890" spans="62:62">
      <c r="BJ6890" s="176"/>
    </row>
    <row r="6891" spans="62:62">
      <c r="BJ6891" s="176"/>
    </row>
    <row r="6892" spans="62:62">
      <c r="BJ6892" s="176"/>
    </row>
    <row r="6893" spans="62:62">
      <c r="BJ6893" s="176"/>
    </row>
    <row r="6894" spans="62:62">
      <c r="BJ6894" s="176"/>
    </row>
    <row r="6895" spans="62:62">
      <c r="BJ6895" s="176"/>
    </row>
    <row r="6896" spans="62:62">
      <c r="BJ6896" s="176"/>
    </row>
    <row r="6897" spans="62:62">
      <c r="BJ6897" s="176"/>
    </row>
    <row r="6898" spans="62:62">
      <c r="BJ6898" s="176"/>
    </row>
    <row r="6899" spans="62:62">
      <c r="BJ6899" s="176"/>
    </row>
    <row r="6900" spans="62:62">
      <c r="BJ6900" s="176"/>
    </row>
    <row r="6901" spans="62:62">
      <c r="BJ6901" s="176"/>
    </row>
    <row r="6902" spans="62:62">
      <c r="BJ6902" s="176"/>
    </row>
    <row r="6903" spans="62:62">
      <c r="BJ6903" s="176"/>
    </row>
    <row r="6904" spans="62:62">
      <c r="BJ6904" s="176"/>
    </row>
    <row r="6905" spans="62:62">
      <c r="BJ6905" s="176"/>
    </row>
    <row r="6906" spans="62:62">
      <c r="BJ6906" s="176"/>
    </row>
    <row r="6907" spans="62:62">
      <c r="BJ6907" s="176"/>
    </row>
    <row r="6908" spans="62:62">
      <c r="BJ6908" s="176"/>
    </row>
    <row r="6909" spans="62:62">
      <c r="BJ6909" s="176"/>
    </row>
    <row r="6910" spans="62:62">
      <c r="BJ6910" s="176"/>
    </row>
    <row r="6911" spans="62:62">
      <c r="BJ6911" s="176"/>
    </row>
    <row r="6912" spans="62:62">
      <c r="BJ6912" s="176"/>
    </row>
    <row r="6913" spans="62:62">
      <c r="BJ6913" s="176"/>
    </row>
    <row r="6914" spans="62:62">
      <c r="BJ6914" s="176"/>
    </row>
    <row r="6915" spans="62:62">
      <c r="BJ6915" s="176"/>
    </row>
    <row r="6916" spans="62:62">
      <c r="BJ6916" s="176"/>
    </row>
    <row r="6917" spans="62:62">
      <c r="BJ6917" s="176"/>
    </row>
    <row r="6918" spans="62:62">
      <c r="BJ6918" s="176"/>
    </row>
    <row r="6919" spans="62:62">
      <c r="BJ6919" s="176"/>
    </row>
    <row r="6920" spans="62:62">
      <c r="BJ6920" s="176"/>
    </row>
    <row r="6921" spans="62:62">
      <c r="BJ6921" s="176"/>
    </row>
    <row r="6922" spans="62:62">
      <c r="BJ6922" s="176"/>
    </row>
    <row r="6923" spans="62:62">
      <c r="BJ6923" s="176"/>
    </row>
    <row r="6924" spans="62:62">
      <c r="BJ6924" s="176"/>
    </row>
    <row r="6925" spans="62:62">
      <c r="BJ6925" s="176"/>
    </row>
    <row r="6926" spans="62:62">
      <c r="BJ6926" s="176"/>
    </row>
    <row r="6927" spans="62:62">
      <c r="BJ6927" s="176"/>
    </row>
    <row r="6928" spans="62:62">
      <c r="BJ6928" s="176"/>
    </row>
    <row r="6929" spans="62:62">
      <c r="BJ6929" s="176"/>
    </row>
    <row r="6930" spans="62:62">
      <c r="BJ6930" s="176"/>
    </row>
    <row r="6931" spans="62:62">
      <c r="BJ6931" s="176"/>
    </row>
    <row r="6932" spans="62:62">
      <c r="BJ6932" s="176"/>
    </row>
    <row r="6933" spans="62:62">
      <c r="BJ6933" s="176"/>
    </row>
    <row r="6934" spans="62:62">
      <c r="BJ6934" s="176"/>
    </row>
    <row r="6935" spans="62:62">
      <c r="BJ6935" s="176"/>
    </row>
    <row r="6936" spans="62:62">
      <c r="BJ6936" s="176"/>
    </row>
    <row r="6937" spans="62:62">
      <c r="BJ6937" s="176"/>
    </row>
    <row r="6938" spans="62:62">
      <c r="BJ6938" s="176"/>
    </row>
    <row r="6939" spans="62:62">
      <c r="BJ6939" s="176"/>
    </row>
    <row r="6940" spans="62:62">
      <c r="BJ6940" s="176"/>
    </row>
    <row r="6941" spans="62:62">
      <c r="BJ6941" s="176"/>
    </row>
    <row r="6942" spans="62:62">
      <c r="BJ6942" s="176"/>
    </row>
    <row r="6943" spans="62:62">
      <c r="BJ6943" s="176"/>
    </row>
    <row r="6944" spans="62:62">
      <c r="BJ6944" s="176"/>
    </row>
    <row r="6945" spans="62:62">
      <c r="BJ6945" s="176"/>
    </row>
    <row r="6946" spans="62:62">
      <c r="BJ6946" s="176"/>
    </row>
    <row r="6947" spans="62:62">
      <c r="BJ6947" s="176"/>
    </row>
    <row r="6948" spans="62:62">
      <c r="BJ6948" s="176"/>
    </row>
    <row r="6949" spans="62:62">
      <c r="BJ6949" s="176"/>
    </row>
    <row r="6950" spans="62:62">
      <c r="BJ6950" s="176"/>
    </row>
    <row r="6951" spans="62:62">
      <c r="BJ6951" s="176"/>
    </row>
    <row r="6952" spans="62:62">
      <c r="BJ6952" s="176"/>
    </row>
    <row r="6953" spans="62:62">
      <c r="BJ6953" s="176"/>
    </row>
    <row r="6954" spans="62:62">
      <c r="BJ6954" s="176"/>
    </row>
    <row r="6955" spans="62:62">
      <c r="BJ6955" s="176"/>
    </row>
    <row r="6956" spans="62:62">
      <c r="BJ6956" s="176"/>
    </row>
    <row r="6957" spans="62:62">
      <c r="BJ6957" s="176"/>
    </row>
    <row r="6958" spans="62:62">
      <c r="BJ6958" s="176"/>
    </row>
    <row r="6959" spans="62:62">
      <c r="BJ6959" s="176"/>
    </row>
    <row r="6960" spans="62:62">
      <c r="BJ6960" s="176"/>
    </row>
    <row r="6961" spans="62:62">
      <c r="BJ6961" s="176"/>
    </row>
    <row r="6962" spans="62:62">
      <c r="BJ6962" s="176"/>
    </row>
    <row r="6963" spans="62:62">
      <c r="BJ6963" s="176"/>
    </row>
    <row r="6964" spans="62:62">
      <c r="BJ6964" s="176"/>
    </row>
    <row r="6965" spans="62:62">
      <c r="BJ6965" s="176"/>
    </row>
    <row r="6966" spans="62:62">
      <c r="BJ6966" s="176"/>
    </row>
    <row r="6967" spans="62:62">
      <c r="BJ6967" s="176"/>
    </row>
    <row r="6968" spans="62:62">
      <c r="BJ6968" s="176"/>
    </row>
    <row r="6969" spans="62:62">
      <c r="BJ6969" s="176"/>
    </row>
    <row r="6970" spans="62:62">
      <c r="BJ6970" s="176"/>
    </row>
    <row r="6971" spans="62:62">
      <c r="BJ6971" s="176"/>
    </row>
    <row r="6972" spans="62:62">
      <c r="BJ6972" s="176"/>
    </row>
    <row r="6973" spans="62:62">
      <c r="BJ6973" s="176"/>
    </row>
    <row r="6974" spans="62:62">
      <c r="BJ6974" s="176"/>
    </row>
    <row r="6975" spans="62:62">
      <c r="BJ6975" s="176"/>
    </row>
    <row r="6976" spans="62:62">
      <c r="BJ6976" s="176"/>
    </row>
    <row r="6977" spans="62:62">
      <c r="BJ6977" s="176"/>
    </row>
    <row r="6978" spans="62:62">
      <c r="BJ6978" s="176"/>
    </row>
    <row r="6979" spans="62:62">
      <c r="BJ6979" s="176"/>
    </row>
    <row r="6980" spans="62:62">
      <c r="BJ6980" s="176"/>
    </row>
    <row r="6981" spans="62:62">
      <c r="BJ6981" s="176"/>
    </row>
    <row r="6982" spans="62:62">
      <c r="BJ6982" s="176"/>
    </row>
    <row r="6983" spans="62:62">
      <c r="BJ6983" s="176"/>
    </row>
    <row r="6984" spans="62:62">
      <c r="BJ6984" s="176"/>
    </row>
    <row r="6985" spans="62:62">
      <c r="BJ6985" s="176"/>
    </row>
    <row r="6986" spans="62:62">
      <c r="BJ6986" s="176"/>
    </row>
    <row r="6987" spans="62:62">
      <c r="BJ6987" s="176"/>
    </row>
    <row r="6988" spans="62:62">
      <c r="BJ6988" s="176"/>
    </row>
    <row r="6989" spans="62:62">
      <c r="BJ6989" s="176"/>
    </row>
    <row r="6990" spans="62:62">
      <c r="BJ6990" s="176"/>
    </row>
    <row r="6991" spans="62:62">
      <c r="BJ6991" s="176"/>
    </row>
    <row r="6992" spans="62:62">
      <c r="BJ6992" s="176"/>
    </row>
    <row r="6993" spans="62:62">
      <c r="BJ6993" s="176"/>
    </row>
    <row r="6994" spans="62:62">
      <c r="BJ6994" s="176"/>
    </row>
    <row r="6995" spans="62:62">
      <c r="BJ6995" s="176"/>
    </row>
    <row r="6996" spans="62:62">
      <c r="BJ6996" s="176"/>
    </row>
    <row r="6997" spans="62:62">
      <c r="BJ6997" s="176"/>
    </row>
    <row r="6998" spans="62:62">
      <c r="BJ6998" s="176"/>
    </row>
    <row r="6999" spans="62:62">
      <c r="BJ6999" s="176"/>
    </row>
    <row r="7000" spans="62:62">
      <c r="BJ7000" s="176"/>
    </row>
    <row r="7001" spans="62:62">
      <c r="BJ7001" s="176"/>
    </row>
    <row r="7002" spans="62:62">
      <c r="BJ7002" s="176"/>
    </row>
    <row r="7003" spans="62:62">
      <c r="BJ7003" s="176"/>
    </row>
    <row r="7004" spans="62:62">
      <c r="BJ7004" s="176"/>
    </row>
    <row r="7005" spans="62:62">
      <c r="BJ7005" s="176"/>
    </row>
    <row r="7006" spans="62:62">
      <c r="BJ7006" s="176"/>
    </row>
    <row r="7007" spans="62:62">
      <c r="BJ7007" s="176"/>
    </row>
    <row r="7008" spans="62:62">
      <c r="BJ7008" s="176"/>
    </row>
    <row r="7009" spans="62:62">
      <c r="BJ7009" s="176"/>
    </row>
    <row r="7010" spans="62:62">
      <c r="BJ7010" s="176"/>
    </row>
    <row r="7011" spans="62:62">
      <c r="BJ7011" s="176"/>
    </row>
    <row r="7012" spans="62:62">
      <c r="BJ7012" s="176"/>
    </row>
    <row r="7013" spans="62:62">
      <c r="BJ7013" s="176"/>
    </row>
    <row r="7014" spans="62:62">
      <c r="BJ7014" s="176"/>
    </row>
    <row r="7015" spans="62:62">
      <c r="BJ7015" s="176"/>
    </row>
    <row r="7016" spans="62:62">
      <c r="BJ7016" s="176"/>
    </row>
    <row r="7017" spans="62:62">
      <c r="BJ7017" s="176"/>
    </row>
    <row r="7018" spans="62:62">
      <c r="BJ7018" s="176"/>
    </row>
    <row r="7019" spans="62:62">
      <c r="BJ7019" s="176"/>
    </row>
    <row r="7020" spans="62:62">
      <c r="BJ7020" s="176"/>
    </row>
    <row r="7021" spans="62:62">
      <c r="BJ7021" s="176"/>
    </row>
    <row r="7022" spans="62:62">
      <c r="BJ7022" s="176"/>
    </row>
    <row r="7023" spans="62:62">
      <c r="BJ7023" s="176"/>
    </row>
    <row r="7024" spans="62:62">
      <c r="BJ7024" s="176"/>
    </row>
    <row r="7025" spans="62:62">
      <c r="BJ7025" s="176"/>
    </row>
    <row r="7026" spans="62:62">
      <c r="BJ7026" s="176"/>
    </row>
    <row r="7027" spans="62:62">
      <c r="BJ7027" s="176"/>
    </row>
    <row r="7028" spans="62:62">
      <c r="BJ7028" s="176"/>
    </row>
    <row r="7029" spans="62:62">
      <c r="BJ7029" s="176"/>
    </row>
    <row r="7030" spans="62:62">
      <c r="BJ7030" s="176"/>
    </row>
    <row r="7031" spans="62:62">
      <c r="BJ7031" s="176"/>
    </row>
    <row r="7032" spans="62:62">
      <c r="BJ7032" s="176"/>
    </row>
    <row r="7033" spans="62:62">
      <c r="BJ7033" s="176"/>
    </row>
    <row r="7034" spans="62:62">
      <c r="BJ7034" s="176"/>
    </row>
    <row r="7035" spans="62:62">
      <c r="BJ7035" s="176"/>
    </row>
    <row r="7036" spans="62:62">
      <c r="BJ7036" s="176"/>
    </row>
    <row r="7037" spans="62:62">
      <c r="BJ7037" s="176"/>
    </row>
    <row r="7038" spans="62:62">
      <c r="BJ7038" s="176"/>
    </row>
    <row r="7039" spans="62:62">
      <c r="BJ7039" s="176"/>
    </row>
    <row r="7040" spans="62:62">
      <c r="BJ7040" s="176"/>
    </row>
    <row r="7041" spans="62:62">
      <c r="BJ7041" s="176"/>
    </row>
    <row r="7042" spans="62:62">
      <c r="BJ7042" s="176"/>
    </row>
    <row r="7043" spans="62:62">
      <c r="BJ7043" s="176"/>
    </row>
    <row r="7044" spans="62:62">
      <c r="BJ7044" s="176"/>
    </row>
    <row r="7045" spans="62:62">
      <c r="BJ7045" s="176"/>
    </row>
    <row r="7046" spans="62:62">
      <c r="BJ7046" s="176"/>
    </row>
    <row r="7047" spans="62:62">
      <c r="BJ7047" s="176"/>
    </row>
    <row r="7048" spans="62:62">
      <c r="BJ7048" s="176"/>
    </row>
    <row r="7049" spans="62:62">
      <c r="BJ7049" s="176"/>
    </row>
    <row r="7050" spans="62:62">
      <c r="BJ7050" s="176"/>
    </row>
    <row r="7051" spans="62:62">
      <c r="BJ7051" s="176"/>
    </row>
    <row r="7052" spans="62:62">
      <c r="BJ7052" s="176"/>
    </row>
    <row r="7053" spans="62:62">
      <c r="BJ7053" s="176"/>
    </row>
    <row r="7054" spans="62:62">
      <c r="BJ7054" s="176"/>
    </row>
    <row r="7055" spans="62:62">
      <c r="BJ7055" s="176"/>
    </row>
    <row r="7056" spans="62:62">
      <c r="BJ7056" s="176"/>
    </row>
    <row r="7057" spans="62:62">
      <c r="BJ7057" s="176"/>
    </row>
    <row r="7058" spans="62:62">
      <c r="BJ7058" s="176"/>
    </row>
    <row r="7059" spans="62:62">
      <c r="BJ7059" s="176"/>
    </row>
    <row r="7060" spans="62:62">
      <c r="BJ7060" s="176"/>
    </row>
    <row r="7061" spans="62:62">
      <c r="BJ7061" s="176"/>
    </row>
    <row r="7062" spans="62:62">
      <c r="BJ7062" s="176"/>
    </row>
    <row r="7063" spans="62:62">
      <c r="BJ7063" s="176"/>
    </row>
    <row r="7064" spans="62:62">
      <c r="BJ7064" s="176"/>
    </row>
    <row r="7065" spans="62:62">
      <c r="BJ7065" s="176"/>
    </row>
    <row r="7066" spans="62:62">
      <c r="BJ7066" s="176"/>
    </row>
    <row r="7067" spans="62:62">
      <c r="BJ7067" s="176"/>
    </row>
    <row r="7068" spans="62:62">
      <c r="BJ7068" s="176"/>
    </row>
    <row r="7069" spans="62:62">
      <c r="BJ7069" s="176"/>
    </row>
    <row r="7070" spans="62:62">
      <c r="BJ7070" s="176"/>
    </row>
    <row r="7071" spans="62:62">
      <c r="BJ7071" s="176"/>
    </row>
    <row r="7072" spans="62:62">
      <c r="BJ7072" s="176"/>
    </row>
    <row r="7073" spans="62:62">
      <c r="BJ7073" s="176"/>
    </row>
    <row r="7074" spans="62:62">
      <c r="BJ7074" s="176"/>
    </row>
    <row r="7075" spans="62:62">
      <c r="BJ7075" s="176"/>
    </row>
    <row r="7076" spans="62:62">
      <c r="BJ7076" s="176"/>
    </row>
    <row r="7077" spans="62:62">
      <c r="BJ7077" s="176"/>
    </row>
    <row r="7078" spans="62:62">
      <c r="BJ7078" s="176"/>
    </row>
    <row r="7079" spans="62:62">
      <c r="BJ7079" s="176"/>
    </row>
    <row r="7080" spans="62:62">
      <c r="BJ7080" s="176"/>
    </row>
    <row r="7081" spans="62:62">
      <c r="BJ7081" s="176"/>
    </row>
    <row r="7082" spans="62:62">
      <c r="BJ7082" s="176"/>
    </row>
    <row r="7083" spans="62:62">
      <c r="BJ7083" s="176"/>
    </row>
    <row r="7084" spans="62:62">
      <c r="BJ7084" s="176"/>
    </row>
    <row r="7085" spans="62:62">
      <c r="BJ7085" s="176"/>
    </row>
    <row r="7086" spans="62:62">
      <c r="BJ7086" s="176"/>
    </row>
    <row r="7087" spans="62:62">
      <c r="BJ7087" s="176"/>
    </row>
    <row r="7088" spans="62:62">
      <c r="BJ7088" s="176"/>
    </row>
    <row r="7089" spans="62:62">
      <c r="BJ7089" s="176"/>
    </row>
    <row r="7090" spans="62:62">
      <c r="BJ7090" s="176"/>
    </row>
    <row r="7091" spans="62:62">
      <c r="BJ7091" s="176"/>
    </row>
    <row r="7092" spans="62:62">
      <c r="BJ7092" s="176"/>
    </row>
    <row r="7093" spans="62:62">
      <c r="BJ7093" s="176"/>
    </row>
    <row r="7094" spans="62:62">
      <c r="BJ7094" s="176"/>
    </row>
    <row r="7095" spans="62:62">
      <c r="BJ7095" s="176"/>
    </row>
    <row r="7096" spans="62:62">
      <c r="BJ7096" s="176"/>
    </row>
    <row r="7097" spans="62:62">
      <c r="BJ7097" s="176"/>
    </row>
    <row r="7098" spans="62:62">
      <c r="BJ7098" s="176"/>
    </row>
    <row r="7099" spans="62:62">
      <c r="BJ7099" s="176"/>
    </row>
    <row r="7100" spans="62:62">
      <c r="BJ7100" s="176"/>
    </row>
    <row r="7101" spans="62:62">
      <c r="BJ7101" s="176"/>
    </row>
    <row r="7102" spans="62:62">
      <c r="BJ7102" s="176"/>
    </row>
    <row r="7103" spans="62:62">
      <c r="BJ7103" s="176"/>
    </row>
    <row r="7104" spans="62:62">
      <c r="BJ7104" s="176"/>
    </row>
    <row r="7105" spans="62:62">
      <c r="BJ7105" s="176"/>
    </row>
    <row r="7106" spans="62:62">
      <c r="BJ7106" s="176"/>
    </row>
    <row r="7107" spans="62:62">
      <c r="BJ7107" s="176"/>
    </row>
    <row r="7108" spans="62:62">
      <c r="BJ7108" s="176"/>
    </row>
    <row r="7109" spans="62:62">
      <c r="BJ7109" s="176"/>
    </row>
    <row r="7110" spans="62:62">
      <c r="BJ7110" s="176"/>
    </row>
    <row r="7111" spans="62:62">
      <c r="BJ7111" s="176"/>
    </row>
    <row r="7112" spans="62:62">
      <c r="BJ7112" s="176"/>
    </row>
    <row r="7113" spans="62:62">
      <c r="BJ7113" s="176"/>
    </row>
    <row r="7114" spans="62:62">
      <c r="BJ7114" s="176"/>
    </row>
    <row r="7115" spans="62:62">
      <c r="BJ7115" s="176"/>
    </row>
    <row r="7116" spans="62:62">
      <c r="BJ7116" s="176"/>
    </row>
    <row r="7117" spans="62:62">
      <c r="BJ7117" s="176"/>
    </row>
    <row r="7118" spans="62:62">
      <c r="BJ7118" s="176"/>
    </row>
    <row r="7119" spans="62:62">
      <c r="BJ7119" s="176"/>
    </row>
    <row r="7120" spans="62:62">
      <c r="BJ7120" s="176"/>
    </row>
    <row r="7121" spans="62:62">
      <c r="BJ7121" s="176"/>
    </row>
    <row r="7122" spans="62:62">
      <c r="BJ7122" s="176"/>
    </row>
    <row r="7123" spans="62:62">
      <c r="BJ7123" s="176"/>
    </row>
    <row r="7124" spans="62:62">
      <c r="BJ7124" s="176"/>
    </row>
    <row r="7125" spans="62:62">
      <c r="BJ7125" s="176"/>
    </row>
    <row r="7126" spans="62:62">
      <c r="BJ7126" s="176"/>
    </row>
    <row r="7127" spans="62:62">
      <c r="BJ7127" s="176"/>
    </row>
    <row r="7128" spans="62:62">
      <c r="BJ7128" s="176"/>
    </row>
    <row r="7129" spans="62:62">
      <c r="BJ7129" s="176"/>
    </row>
    <row r="7130" spans="62:62">
      <c r="BJ7130" s="176"/>
    </row>
    <row r="7131" spans="62:62">
      <c r="BJ7131" s="176"/>
    </row>
    <row r="7132" spans="62:62">
      <c r="BJ7132" s="176"/>
    </row>
    <row r="7133" spans="62:62">
      <c r="BJ7133" s="176"/>
    </row>
    <row r="7134" spans="62:62">
      <c r="BJ7134" s="176"/>
    </row>
    <row r="7135" spans="62:62">
      <c r="BJ7135" s="176"/>
    </row>
    <row r="7136" spans="62:62">
      <c r="BJ7136" s="176"/>
    </row>
    <row r="7137" spans="62:62">
      <c r="BJ7137" s="176"/>
    </row>
    <row r="7138" spans="62:62">
      <c r="BJ7138" s="176"/>
    </row>
    <row r="7139" spans="62:62">
      <c r="BJ7139" s="176"/>
    </row>
    <row r="7140" spans="62:62">
      <c r="BJ7140" s="176"/>
    </row>
    <row r="7141" spans="62:62">
      <c r="BJ7141" s="176"/>
    </row>
    <row r="7142" spans="62:62">
      <c r="BJ7142" s="176"/>
    </row>
    <row r="7143" spans="62:62">
      <c r="BJ7143" s="176"/>
    </row>
    <row r="7144" spans="62:62">
      <c r="BJ7144" s="176"/>
    </row>
    <row r="7145" spans="62:62">
      <c r="BJ7145" s="176"/>
    </row>
    <row r="7146" spans="62:62">
      <c r="BJ7146" s="176"/>
    </row>
    <row r="7147" spans="62:62">
      <c r="BJ7147" s="176"/>
    </row>
    <row r="7148" spans="62:62">
      <c r="BJ7148" s="176"/>
    </row>
    <row r="7149" spans="62:62">
      <c r="BJ7149" s="176"/>
    </row>
    <row r="7150" spans="62:62">
      <c r="BJ7150" s="176"/>
    </row>
    <row r="7151" spans="62:62">
      <c r="BJ7151" s="176"/>
    </row>
    <row r="7152" spans="62:62">
      <c r="BJ7152" s="176"/>
    </row>
    <row r="7153" spans="62:62">
      <c r="BJ7153" s="176"/>
    </row>
    <row r="7154" spans="62:62">
      <c r="BJ7154" s="176"/>
    </row>
    <row r="7155" spans="62:62">
      <c r="BJ7155" s="176"/>
    </row>
    <row r="7156" spans="62:62">
      <c r="BJ7156" s="176"/>
    </row>
    <row r="7157" spans="62:62">
      <c r="BJ7157" s="176"/>
    </row>
    <row r="7158" spans="62:62">
      <c r="BJ7158" s="176"/>
    </row>
    <row r="7159" spans="62:62">
      <c r="BJ7159" s="176"/>
    </row>
    <row r="7160" spans="62:62">
      <c r="BJ7160" s="176"/>
    </row>
    <row r="7161" spans="62:62">
      <c r="BJ7161" s="176"/>
    </row>
    <row r="7162" spans="62:62">
      <c r="BJ7162" s="176"/>
    </row>
    <row r="7163" spans="62:62">
      <c r="BJ7163" s="176"/>
    </row>
    <row r="7164" spans="62:62">
      <c r="BJ7164" s="176"/>
    </row>
    <row r="7165" spans="62:62">
      <c r="BJ7165" s="176"/>
    </row>
    <row r="7166" spans="62:62">
      <c r="BJ7166" s="176"/>
    </row>
    <row r="7167" spans="62:62">
      <c r="BJ7167" s="176"/>
    </row>
    <row r="7168" spans="62:62">
      <c r="BJ7168" s="176"/>
    </row>
    <row r="7169" spans="62:62">
      <c r="BJ7169" s="176"/>
    </row>
    <row r="7170" spans="62:62">
      <c r="BJ7170" s="176"/>
    </row>
    <row r="7171" spans="62:62">
      <c r="BJ7171" s="176"/>
    </row>
    <row r="7172" spans="62:62">
      <c r="BJ7172" s="176"/>
    </row>
    <row r="7173" spans="62:62">
      <c r="BJ7173" s="176"/>
    </row>
    <row r="7174" spans="62:62">
      <c r="BJ7174" s="176"/>
    </row>
    <row r="7175" spans="62:62">
      <c r="BJ7175" s="176"/>
    </row>
    <row r="7176" spans="62:62">
      <c r="BJ7176" s="176"/>
    </row>
    <row r="7177" spans="62:62">
      <c r="BJ7177" s="176"/>
    </row>
    <row r="7178" spans="62:62">
      <c r="BJ7178" s="176"/>
    </row>
    <row r="7179" spans="62:62">
      <c r="BJ7179" s="176"/>
    </row>
    <row r="7180" spans="62:62">
      <c r="BJ7180" s="176"/>
    </row>
    <row r="7181" spans="62:62">
      <c r="BJ7181" s="176"/>
    </row>
    <row r="7182" spans="62:62">
      <c r="BJ7182" s="176"/>
    </row>
    <row r="7183" spans="62:62">
      <c r="BJ7183" s="176"/>
    </row>
    <row r="7184" spans="62:62">
      <c r="BJ7184" s="176"/>
    </row>
    <row r="7185" spans="62:62">
      <c r="BJ7185" s="176"/>
    </row>
    <row r="7186" spans="62:62">
      <c r="BJ7186" s="176"/>
    </row>
    <row r="7187" spans="62:62">
      <c r="BJ7187" s="176"/>
    </row>
    <row r="7188" spans="62:62">
      <c r="BJ7188" s="176"/>
    </row>
    <row r="7189" spans="62:62">
      <c r="BJ7189" s="176"/>
    </row>
    <row r="7190" spans="62:62">
      <c r="BJ7190" s="176"/>
    </row>
    <row r="7191" spans="62:62">
      <c r="BJ7191" s="176"/>
    </row>
    <row r="7192" spans="62:62">
      <c r="BJ7192" s="176"/>
    </row>
    <row r="7193" spans="62:62">
      <c r="BJ7193" s="176"/>
    </row>
    <row r="7194" spans="62:62">
      <c r="BJ7194" s="176"/>
    </row>
    <row r="7195" spans="62:62">
      <c r="BJ7195" s="176"/>
    </row>
    <row r="7196" spans="62:62">
      <c r="BJ7196" s="176"/>
    </row>
    <row r="7197" spans="62:62">
      <c r="BJ7197" s="176"/>
    </row>
    <row r="7198" spans="62:62">
      <c r="BJ7198" s="176"/>
    </row>
    <row r="7199" spans="62:62">
      <c r="BJ7199" s="176"/>
    </row>
    <row r="7200" spans="62:62">
      <c r="BJ7200" s="176"/>
    </row>
    <row r="7201" spans="62:62">
      <c r="BJ7201" s="176"/>
    </row>
    <row r="7202" spans="62:62">
      <c r="BJ7202" s="176"/>
    </row>
    <row r="7203" spans="62:62">
      <c r="BJ7203" s="176"/>
    </row>
    <row r="7204" spans="62:62">
      <c r="BJ7204" s="176"/>
    </row>
    <row r="7205" spans="62:62">
      <c r="BJ7205" s="176"/>
    </row>
    <row r="7206" spans="62:62">
      <c r="BJ7206" s="176"/>
    </row>
    <row r="7207" spans="62:62">
      <c r="BJ7207" s="176"/>
    </row>
    <row r="7208" spans="62:62">
      <c r="BJ7208" s="176"/>
    </row>
    <row r="7209" spans="62:62">
      <c r="BJ7209" s="176"/>
    </row>
    <row r="7210" spans="62:62">
      <c r="BJ7210" s="176"/>
    </row>
    <row r="7211" spans="62:62">
      <c r="BJ7211" s="176"/>
    </row>
    <row r="7212" spans="62:62">
      <c r="BJ7212" s="176"/>
    </row>
    <row r="7213" spans="62:62">
      <c r="BJ7213" s="176"/>
    </row>
    <row r="7214" spans="62:62">
      <c r="BJ7214" s="176"/>
    </row>
    <row r="7215" spans="62:62">
      <c r="BJ7215" s="176"/>
    </row>
    <row r="7216" spans="62:62">
      <c r="BJ7216" s="176"/>
    </row>
    <row r="7217" spans="62:62">
      <c r="BJ7217" s="176"/>
    </row>
    <row r="7218" spans="62:62">
      <c r="BJ7218" s="176"/>
    </row>
    <row r="7219" spans="62:62">
      <c r="BJ7219" s="176"/>
    </row>
    <row r="7220" spans="62:62">
      <c r="BJ7220" s="176"/>
    </row>
    <row r="7221" spans="62:62">
      <c r="BJ7221" s="176"/>
    </row>
    <row r="7222" spans="62:62">
      <c r="BJ7222" s="176"/>
    </row>
    <row r="7223" spans="62:62">
      <c r="BJ7223" s="176"/>
    </row>
    <row r="7224" spans="62:62">
      <c r="BJ7224" s="176"/>
    </row>
    <row r="7225" spans="62:62">
      <c r="BJ7225" s="176"/>
    </row>
    <row r="7226" spans="62:62">
      <c r="BJ7226" s="176"/>
    </row>
    <row r="7227" spans="62:62">
      <c r="BJ7227" s="176"/>
    </row>
    <row r="7228" spans="62:62">
      <c r="BJ7228" s="176"/>
    </row>
    <row r="7229" spans="62:62">
      <c r="BJ7229" s="176"/>
    </row>
    <row r="7230" spans="62:62">
      <c r="BJ7230" s="176"/>
    </row>
    <row r="7231" spans="62:62">
      <c r="BJ7231" s="176"/>
    </row>
    <row r="7232" spans="62:62">
      <c r="BJ7232" s="176"/>
    </row>
    <row r="7233" spans="62:62">
      <c r="BJ7233" s="176"/>
    </row>
    <row r="7234" spans="62:62">
      <c r="BJ7234" s="176"/>
    </row>
    <row r="7235" spans="62:62">
      <c r="BJ7235" s="176"/>
    </row>
    <row r="7236" spans="62:62">
      <c r="BJ7236" s="176"/>
    </row>
    <row r="7237" spans="62:62">
      <c r="BJ7237" s="176"/>
    </row>
    <row r="7238" spans="62:62">
      <c r="BJ7238" s="176"/>
    </row>
    <row r="7239" spans="62:62">
      <c r="BJ7239" s="176"/>
    </row>
    <row r="7240" spans="62:62">
      <c r="BJ7240" s="176"/>
    </row>
    <row r="7241" spans="62:62">
      <c r="BJ7241" s="176"/>
    </row>
    <row r="7242" spans="62:62">
      <c r="BJ7242" s="176"/>
    </row>
    <row r="7243" spans="62:62">
      <c r="BJ7243" s="176"/>
    </row>
    <row r="7244" spans="62:62">
      <c r="BJ7244" s="176"/>
    </row>
    <row r="7245" spans="62:62">
      <c r="BJ7245" s="176"/>
    </row>
    <row r="7246" spans="62:62">
      <c r="BJ7246" s="176"/>
    </row>
    <row r="7247" spans="62:62">
      <c r="BJ7247" s="176"/>
    </row>
    <row r="7248" spans="62:62">
      <c r="BJ7248" s="176"/>
    </row>
    <row r="7249" spans="62:62">
      <c r="BJ7249" s="176"/>
    </row>
    <row r="7250" spans="62:62">
      <c r="BJ7250" s="176"/>
    </row>
    <row r="7251" spans="62:62">
      <c r="BJ7251" s="176"/>
    </row>
    <row r="7252" spans="62:62">
      <c r="BJ7252" s="176"/>
    </row>
    <row r="7253" spans="62:62">
      <c r="BJ7253" s="176"/>
    </row>
    <row r="7254" spans="62:62">
      <c r="BJ7254" s="176"/>
    </row>
    <row r="7255" spans="62:62">
      <c r="BJ7255" s="176"/>
    </row>
    <row r="7256" spans="62:62">
      <c r="BJ7256" s="176"/>
    </row>
    <row r="7257" spans="62:62">
      <c r="BJ7257" s="176"/>
    </row>
    <row r="7258" spans="62:62">
      <c r="BJ7258" s="176"/>
    </row>
    <row r="7259" spans="62:62">
      <c r="BJ7259" s="176"/>
    </row>
    <row r="7260" spans="62:62">
      <c r="BJ7260" s="176"/>
    </row>
    <row r="7261" spans="62:62">
      <c r="BJ7261" s="176"/>
    </row>
    <row r="7262" spans="62:62">
      <c r="BJ7262" s="176"/>
    </row>
    <row r="7263" spans="62:62">
      <c r="BJ7263" s="176"/>
    </row>
    <row r="7264" spans="62:62">
      <c r="BJ7264" s="176"/>
    </row>
    <row r="7265" spans="62:62">
      <c r="BJ7265" s="176"/>
    </row>
    <row r="7266" spans="62:62">
      <c r="BJ7266" s="176"/>
    </row>
    <row r="7267" spans="62:62">
      <c r="BJ7267" s="176"/>
    </row>
    <row r="7268" spans="62:62">
      <c r="BJ7268" s="176"/>
    </row>
    <row r="7269" spans="62:62">
      <c r="BJ7269" s="176"/>
    </row>
    <row r="7270" spans="62:62">
      <c r="BJ7270" s="176"/>
    </row>
    <row r="7271" spans="62:62">
      <c r="BJ7271" s="176"/>
    </row>
    <row r="7272" spans="62:62">
      <c r="BJ7272" s="176"/>
    </row>
    <row r="7273" spans="62:62">
      <c r="BJ7273" s="176"/>
    </row>
    <row r="7274" spans="62:62">
      <c r="BJ7274" s="176"/>
    </row>
    <row r="7275" spans="62:62">
      <c r="BJ7275" s="176"/>
    </row>
    <row r="7276" spans="62:62">
      <c r="BJ7276" s="176"/>
    </row>
    <row r="7277" spans="62:62">
      <c r="BJ7277" s="176"/>
    </row>
    <row r="7278" spans="62:62">
      <c r="BJ7278" s="176"/>
    </row>
    <row r="7279" spans="62:62">
      <c r="BJ7279" s="176"/>
    </row>
    <row r="7280" spans="62:62">
      <c r="BJ7280" s="176"/>
    </row>
    <row r="7281" spans="62:62">
      <c r="BJ7281" s="176"/>
    </row>
    <row r="7282" spans="62:62">
      <c r="BJ7282" s="176"/>
    </row>
    <row r="7283" spans="62:62">
      <c r="BJ7283" s="176"/>
    </row>
    <row r="7284" spans="62:62">
      <c r="BJ7284" s="176"/>
    </row>
    <row r="7285" spans="62:62">
      <c r="BJ7285" s="176"/>
    </row>
    <row r="7286" spans="62:62">
      <c r="BJ7286" s="176"/>
    </row>
    <row r="7287" spans="62:62">
      <c r="BJ7287" s="176"/>
    </row>
    <row r="7288" spans="62:62">
      <c r="BJ7288" s="176"/>
    </row>
    <row r="7289" spans="62:62">
      <c r="BJ7289" s="176"/>
    </row>
    <row r="7290" spans="62:62">
      <c r="BJ7290" s="176"/>
    </row>
    <row r="7291" spans="62:62">
      <c r="BJ7291" s="176"/>
    </row>
    <row r="7292" spans="62:62">
      <c r="BJ7292" s="176"/>
    </row>
    <row r="7293" spans="62:62">
      <c r="BJ7293" s="176"/>
    </row>
    <row r="7294" spans="62:62">
      <c r="BJ7294" s="176"/>
    </row>
    <row r="7295" spans="62:62">
      <c r="BJ7295" s="176"/>
    </row>
    <row r="7296" spans="62:62">
      <c r="BJ7296" s="176"/>
    </row>
    <row r="7297" spans="62:62">
      <c r="BJ7297" s="176"/>
    </row>
    <row r="7298" spans="62:62">
      <c r="BJ7298" s="176"/>
    </row>
    <row r="7299" spans="62:62">
      <c r="BJ7299" s="176"/>
    </row>
    <row r="7300" spans="62:62">
      <c r="BJ7300" s="176"/>
    </row>
    <row r="7301" spans="62:62">
      <c r="BJ7301" s="176"/>
    </row>
    <row r="7302" spans="62:62">
      <c r="BJ7302" s="176"/>
    </row>
    <row r="7303" spans="62:62">
      <c r="BJ7303" s="176"/>
    </row>
    <row r="7304" spans="62:62">
      <c r="BJ7304" s="176"/>
    </row>
    <row r="7305" spans="62:62">
      <c r="BJ7305" s="176"/>
    </row>
    <row r="7306" spans="62:62">
      <c r="BJ7306" s="176"/>
    </row>
    <row r="7307" spans="62:62">
      <c r="BJ7307" s="176"/>
    </row>
    <row r="7308" spans="62:62">
      <c r="BJ7308" s="176"/>
    </row>
    <row r="7309" spans="62:62">
      <c r="BJ7309" s="176"/>
    </row>
    <row r="7310" spans="62:62">
      <c r="BJ7310" s="176"/>
    </row>
    <row r="7311" spans="62:62">
      <c r="BJ7311" s="176"/>
    </row>
    <row r="7312" spans="62:62">
      <c r="BJ7312" s="176"/>
    </row>
    <row r="7313" spans="62:62">
      <c r="BJ7313" s="176"/>
    </row>
    <row r="7314" spans="62:62">
      <c r="BJ7314" s="176"/>
    </row>
    <row r="7315" spans="62:62">
      <c r="BJ7315" s="176"/>
    </row>
    <row r="7316" spans="62:62">
      <c r="BJ7316" s="176"/>
    </row>
    <row r="7317" spans="62:62">
      <c r="BJ7317" s="176"/>
    </row>
    <row r="7318" spans="62:62">
      <c r="BJ7318" s="176"/>
    </row>
    <row r="7319" spans="62:62">
      <c r="BJ7319" s="176"/>
    </row>
    <row r="7320" spans="62:62">
      <c r="BJ7320" s="176"/>
    </row>
    <row r="7321" spans="62:62">
      <c r="BJ7321" s="176"/>
    </row>
    <row r="7322" spans="62:62">
      <c r="BJ7322" s="176"/>
    </row>
    <row r="7323" spans="62:62">
      <c r="BJ7323" s="176"/>
    </row>
    <row r="7324" spans="62:62">
      <c r="BJ7324" s="176"/>
    </row>
    <row r="7325" spans="62:62">
      <c r="BJ7325" s="176"/>
    </row>
    <row r="7326" spans="62:62">
      <c r="BJ7326" s="176"/>
    </row>
    <row r="7327" spans="62:62">
      <c r="BJ7327" s="176"/>
    </row>
    <row r="7328" spans="62:62">
      <c r="BJ7328" s="176"/>
    </row>
    <row r="7329" spans="62:62">
      <c r="BJ7329" s="176"/>
    </row>
    <row r="7330" spans="62:62">
      <c r="BJ7330" s="176"/>
    </row>
    <row r="7331" spans="62:62">
      <c r="BJ7331" s="176"/>
    </row>
    <row r="7332" spans="62:62">
      <c r="BJ7332" s="176"/>
    </row>
    <row r="7333" spans="62:62">
      <c r="BJ7333" s="176"/>
    </row>
    <row r="7334" spans="62:62">
      <c r="BJ7334" s="176"/>
    </row>
    <row r="7335" spans="62:62">
      <c r="BJ7335" s="176"/>
    </row>
    <row r="7336" spans="62:62">
      <c r="BJ7336" s="176"/>
    </row>
    <row r="7337" spans="62:62">
      <c r="BJ7337" s="176"/>
    </row>
    <row r="7338" spans="62:62">
      <c r="BJ7338" s="176"/>
    </row>
    <row r="7339" spans="62:62">
      <c r="BJ7339" s="176"/>
    </row>
    <row r="7340" spans="62:62">
      <c r="BJ7340" s="176"/>
    </row>
    <row r="7341" spans="62:62">
      <c r="BJ7341" s="176"/>
    </row>
    <row r="7342" spans="62:62">
      <c r="BJ7342" s="176"/>
    </row>
    <row r="7343" spans="62:62">
      <c r="BJ7343" s="176"/>
    </row>
    <row r="7344" spans="62:62">
      <c r="BJ7344" s="176"/>
    </row>
    <row r="7345" spans="62:62">
      <c r="BJ7345" s="176"/>
    </row>
    <row r="7346" spans="62:62">
      <c r="BJ7346" s="176"/>
    </row>
    <row r="7347" spans="62:62">
      <c r="BJ7347" s="176"/>
    </row>
    <row r="7348" spans="62:62">
      <c r="BJ7348" s="176"/>
    </row>
    <row r="7349" spans="62:62">
      <c r="BJ7349" s="176"/>
    </row>
    <row r="7350" spans="62:62">
      <c r="BJ7350" s="176"/>
    </row>
    <row r="7351" spans="62:62">
      <c r="BJ7351" s="176"/>
    </row>
    <row r="7352" spans="62:62">
      <c r="BJ7352" s="176"/>
    </row>
    <row r="7353" spans="62:62">
      <c r="BJ7353" s="176"/>
    </row>
    <row r="7354" spans="62:62">
      <c r="BJ7354" s="176"/>
    </row>
    <row r="7355" spans="62:62">
      <c r="BJ7355" s="176"/>
    </row>
    <row r="7356" spans="62:62">
      <c r="BJ7356" s="176"/>
    </row>
    <row r="7357" spans="62:62">
      <c r="BJ7357" s="176"/>
    </row>
    <row r="7358" spans="62:62">
      <c r="BJ7358" s="176"/>
    </row>
    <row r="7359" spans="62:62">
      <c r="BJ7359" s="176"/>
    </row>
    <row r="7360" spans="62:62">
      <c r="BJ7360" s="176"/>
    </row>
    <row r="7361" spans="62:62">
      <c r="BJ7361" s="176"/>
    </row>
    <row r="7362" spans="62:62">
      <c r="BJ7362" s="176"/>
    </row>
    <row r="7363" spans="62:62">
      <c r="BJ7363" s="176"/>
    </row>
    <row r="7364" spans="62:62">
      <c r="BJ7364" s="176"/>
    </row>
    <row r="7365" spans="62:62">
      <c r="BJ7365" s="176"/>
    </row>
    <row r="7366" spans="62:62">
      <c r="BJ7366" s="176"/>
    </row>
    <row r="7367" spans="62:62">
      <c r="BJ7367" s="176"/>
    </row>
    <row r="7368" spans="62:62">
      <c r="BJ7368" s="176"/>
    </row>
    <row r="7369" spans="62:62">
      <c r="BJ7369" s="176"/>
    </row>
    <row r="7370" spans="62:62">
      <c r="BJ7370" s="176"/>
    </row>
    <row r="7371" spans="62:62">
      <c r="BJ7371" s="176"/>
    </row>
    <row r="7372" spans="62:62">
      <c r="BJ7372" s="176"/>
    </row>
    <row r="7373" spans="62:62">
      <c r="BJ7373" s="176"/>
    </row>
    <row r="7374" spans="62:62">
      <c r="BJ7374" s="176"/>
    </row>
    <row r="7375" spans="62:62">
      <c r="BJ7375" s="176"/>
    </row>
    <row r="7376" spans="62:62">
      <c r="BJ7376" s="176"/>
    </row>
    <row r="7377" spans="62:62">
      <c r="BJ7377" s="176"/>
    </row>
    <row r="7378" spans="62:62">
      <c r="BJ7378" s="176"/>
    </row>
    <row r="7379" spans="62:62">
      <c r="BJ7379" s="176"/>
    </row>
    <row r="7380" spans="62:62">
      <c r="BJ7380" s="176"/>
    </row>
    <row r="7381" spans="62:62">
      <c r="BJ7381" s="176"/>
    </row>
    <row r="7382" spans="62:62">
      <c r="BJ7382" s="176"/>
    </row>
    <row r="7383" spans="62:62">
      <c r="BJ7383" s="176"/>
    </row>
    <row r="7384" spans="62:62">
      <c r="BJ7384" s="176"/>
    </row>
    <row r="7385" spans="62:62">
      <c r="BJ7385" s="176"/>
    </row>
    <row r="7386" spans="62:62">
      <c r="BJ7386" s="176"/>
    </row>
    <row r="7387" spans="62:62">
      <c r="BJ7387" s="176"/>
    </row>
    <row r="7388" spans="62:62">
      <c r="BJ7388" s="176"/>
    </row>
    <row r="7389" spans="62:62">
      <c r="BJ7389" s="176"/>
    </row>
    <row r="7390" spans="62:62">
      <c r="BJ7390" s="176"/>
    </row>
    <row r="7391" spans="62:62">
      <c r="BJ7391" s="176"/>
    </row>
    <row r="7392" spans="62:62">
      <c r="BJ7392" s="176"/>
    </row>
    <row r="7393" spans="62:62">
      <c r="BJ7393" s="176"/>
    </row>
    <row r="7394" spans="62:62">
      <c r="BJ7394" s="176"/>
    </row>
    <row r="7395" spans="62:62">
      <c r="BJ7395" s="176"/>
    </row>
    <row r="7396" spans="62:62">
      <c r="BJ7396" s="176"/>
    </row>
    <row r="7397" spans="62:62">
      <c r="BJ7397" s="176"/>
    </row>
    <row r="7398" spans="62:62">
      <c r="BJ7398" s="176"/>
    </row>
    <row r="7399" spans="62:62">
      <c r="BJ7399" s="176"/>
    </row>
    <row r="7400" spans="62:62">
      <c r="BJ7400" s="176"/>
    </row>
    <row r="7401" spans="62:62">
      <c r="BJ7401" s="176"/>
    </row>
    <row r="7402" spans="62:62">
      <c r="BJ7402" s="176"/>
    </row>
    <row r="7403" spans="62:62">
      <c r="BJ7403" s="176"/>
    </row>
    <row r="7404" spans="62:62">
      <c r="BJ7404" s="176"/>
    </row>
    <row r="7405" spans="62:62">
      <c r="BJ7405" s="176"/>
    </row>
    <row r="7406" spans="62:62">
      <c r="BJ7406" s="176"/>
    </row>
    <row r="7407" spans="62:62">
      <c r="BJ7407" s="176"/>
    </row>
    <row r="7408" spans="62:62">
      <c r="BJ7408" s="176"/>
    </row>
    <row r="7409" spans="62:62">
      <c r="BJ7409" s="176"/>
    </row>
    <row r="7410" spans="62:62">
      <c r="BJ7410" s="176"/>
    </row>
    <row r="7411" spans="62:62">
      <c r="BJ7411" s="176"/>
    </row>
    <row r="7412" spans="62:62">
      <c r="BJ7412" s="176"/>
    </row>
    <row r="7413" spans="62:62">
      <c r="BJ7413" s="176"/>
    </row>
    <row r="7414" spans="62:62">
      <c r="BJ7414" s="176"/>
    </row>
    <row r="7415" spans="62:62">
      <c r="BJ7415" s="176"/>
    </row>
    <row r="7416" spans="62:62">
      <c r="BJ7416" s="176"/>
    </row>
    <row r="7417" spans="62:62">
      <c r="BJ7417" s="176"/>
    </row>
    <row r="7418" spans="62:62">
      <c r="BJ7418" s="176"/>
    </row>
    <row r="7419" spans="62:62">
      <c r="BJ7419" s="176"/>
    </row>
    <row r="7420" spans="62:62">
      <c r="BJ7420" s="176"/>
    </row>
    <row r="7421" spans="62:62">
      <c r="BJ7421" s="176"/>
    </row>
    <row r="7422" spans="62:62">
      <c r="BJ7422" s="176"/>
    </row>
    <row r="7423" spans="62:62">
      <c r="BJ7423" s="176"/>
    </row>
    <row r="7424" spans="62:62">
      <c r="BJ7424" s="176"/>
    </row>
    <row r="7425" spans="62:62">
      <c r="BJ7425" s="176"/>
    </row>
    <row r="7426" spans="62:62">
      <c r="BJ7426" s="176"/>
    </row>
    <row r="7427" spans="62:62">
      <c r="BJ7427" s="176"/>
    </row>
    <row r="7428" spans="62:62">
      <c r="BJ7428" s="176"/>
    </row>
    <row r="7429" spans="62:62">
      <c r="BJ7429" s="176"/>
    </row>
    <row r="7430" spans="62:62">
      <c r="BJ7430" s="176"/>
    </row>
    <row r="7431" spans="62:62">
      <c r="BJ7431" s="176"/>
    </row>
    <row r="7432" spans="62:62">
      <c r="BJ7432" s="176"/>
    </row>
    <row r="7433" spans="62:62">
      <c r="BJ7433" s="176"/>
    </row>
    <row r="7434" spans="62:62">
      <c r="BJ7434" s="176"/>
    </row>
    <row r="7435" spans="62:62">
      <c r="BJ7435" s="176"/>
    </row>
    <row r="7436" spans="62:62">
      <c r="BJ7436" s="176"/>
    </row>
    <row r="7437" spans="62:62">
      <c r="BJ7437" s="176"/>
    </row>
    <row r="7438" spans="62:62">
      <c r="BJ7438" s="176"/>
    </row>
    <row r="7439" spans="62:62">
      <c r="BJ7439" s="176"/>
    </row>
    <row r="7440" spans="62:62">
      <c r="BJ7440" s="176"/>
    </row>
    <row r="7441" spans="62:62">
      <c r="BJ7441" s="176"/>
    </row>
    <row r="7442" spans="62:62">
      <c r="BJ7442" s="176"/>
    </row>
    <row r="7443" spans="62:62">
      <c r="BJ7443" s="176"/>
    </row>
    <row r="7444" spans="62:62">
      <c r="BJ7444" s="176"/>
    </row>
    <row r="7445" spans="62:62">
      <c r="BJ7445" s="176"/>
    </row>
    <row r="7446" spans="62:62">
      <c r="BJ7446" s="176"/>
    </row>
    <row r="7447" spans="62:62">
      <c r="BJ7447" s="176"/>
    </row>
    <row r="7448" spans="62:62">
      <c r="BJ7448" s="176"/>
    </row>
    <row r="7449" spans="62:62">
      <c r="BJ7449" s="176"/>
    </row>
    <row r="7450" spans="62:62">
      <c r="BJ7450" s="176"/>
    </row>
    <row r="7451" spans="62:62">
      <c r="BJ7451" s="176"/>
    </row>
    <row r="7452" spans="62:62">
      <c r="BJ7452" s="176"/>
    </row>
    <row r="7453" spans="62:62">
      <c r="BJ7453" s="176"/>
    </row>
    <row r="7454" spans="62:62">
      <c r="BJ7454" s="176"/>
    </row>
    <row r="7455" spans="62:62">
      <c r="BJ7455" s="176"/>
    </row>
    <row r="7456" spans="62:62">
      <c r="BJ7456" s="176"/>
    </row>
    <row r="7457" spans="62:62">
      <c r="BJ7457" s="176"/>
    </row>
    <row r="7458" spans="62:62">
      <c r="BJ7458" s="176"/>
    </row>
    <row r="7459" spans="62:62">
      <c r="BJ7459" s="176"/>
    </row>
    <row r="7460" spans="62:62">
      <c r="BJ7460" s="176"/>
    </row>
    <row r="7461" spans="62:62">
      <c r="BJ7461" s="176"/>
    </row>
    <row r="7462" spans="62:62">
      <c r="BJ7462" s="176"/>
    </row>
    <row r="7463" spans="62:62">
      <c r="BJ7463" s="176"/>
    </row>
    <row r="7464" spans="62:62">
      <c r="BJ7464" s="176"/>
    </row>
    <row r="7465" spans="62:62">
      <c r="BJ7465" s="176"/>
    </row>
    <row r="7466" spans="62:62">
      <c r="BJ7466" s="176"/>
    </row>
    <row r="7467" spans="62:62">
      <c r="BJ7467" s="176"/>
    </row>
    <row r="7468" spans="62:62">
      <c r="BJ7468" s="176"/>
    </row>
    <row r="7469" spans="62:62">
      <c r="BJ7469" s="176"/>
    </row>
    <row r="7470" spans="62:62">
      <c r="BJ7470" s="176"/>
    </row>
    <row r="7471" spans="62:62">
      <c r="BJ7471" s="176"/>
    </row>
    <row r="7472" spans="62:62">
      <c r="BJ7472" s="176"/>
    </row>
    <row r="7473" spans="62:62">
      <c r="BJ7473" s="176"/>
    </row>
    <row r="7474" spans="62:62">
      <c r="BJ7474" s="176"/>
    </row>
    <row r="7475" spans="62:62">
      <c r="BJ7475" s="176"/>
    </row>
    <row r="7476" spans="62:62">
      <c r="BJ7476" s="176"/>
    </row>
    <row r="7477" spans="62:62">
      <c r="BJ7477" s="176"/>
    </row>
    <row r="7478" spans="62:62">
      <c r="BJ7478" s="176"/>
    </row>
    <row r="7479" spans="62:62">
      <c r="BJ7479" s="176"/>
    </row>
    <row r="7480" spans="62:62">
      <c r="BJ7480" s="176"/>
    </row>
    <row r="7481" spans="62:62">
      <c r="BJ7481" s="176"/>
    </row>
    <row r="7482" spans="62:62">
      <c r="BJ7482" s="176"/>
    </row>
    <row r="7483" spans="62:62">
      <c r="BJ7483" s="176"/>
    </row>
    <row r="7484" spans="62:62">
      <c r="BJ7484" s="176"/>
    </row>
    <row r="7485" spans="62:62">
      <c r="BJ7485" s="176"/>
    </row>
    <row r="7486" spans="62:62">
      <c r="BJ7486" s="176"/>
    </row>
    <row r="7487" spans="62:62">
      <c r="BJ7487" s="176"/>
    </row>
    <row r="7488" spans="62:62">
      <c r="BJ7488" s="176"/>
    </row>
    <row r="7489" spans="62:62">
      <c r="BJ7489" s="176"/>
    </row>
    <row r="7490" spans="62:62">
      <c r="BJ7490" s="176"/>
    </row>
    <row r="7491" spans="62:62">
      <c r="BJ7491" s="176"/>
    </row>
    <row r="7492" spans="62:62">
      <c r="BJ7492" s="176"/>
    </row>
    <row r="7493" spans="62:62">
      <c r="BJ7493" s="176"/>
    </row>
    <row r="7494" spans="62:62">
      <c r="BJ7494" s="176"/>
    </row>
    <row r="7495" spans="62:62">
      <c r="BJ7495" s="176"/>
    </row>
    <row r="7496" spans="62:62">
      <c r="BJ7496" s="176"/>
    </row>
    <row r="7497" spans="62:62">
      <c r="BJ7497" s="176"/>
    </row>
    <row r="7498" spans="62:62">
      <c r="BJ7498" s="176"/>
    </row>
    <row r="7499" spans="62:62">
      <c r="BJ7499" s="176"/>
    </row>
    <row r="7500" spans="62:62">
      <c r="BJ7500" s="176"/>
    </row>
    <row r="7501" spans="62:62">
      <c r="BJ7501" s="176"/>
    </row>
    <row r="7502" spans="62:62">
      <c r="BJ7502" s="176"/>
    </row>
    <row r="7503" spans="62:62">
      <c r="BJ7503" s="176"/>
    </row>
    <row r="7504" spans="62:62">
      <c r="BJ7504" s="176"/>
    </row>
    <row r="7505" spans="62:62">
      <c r="BJ7505" s="176"/>
    </row>
    <row r="7506" spans="62:62">
      <c r="BJ7506" s="176"/>
    </row>
    <row r="7507" spans="62:62">
      <c r="BJ7507" s="176"/>
    </row>
    <row r="7508" spans="62:62">
      <c r="BJ7508" s="176"/>
    </row>
    <row r="7509" spans="62:62">
      <c r="BJ7509" s="176"/>
    </row>
    <row r="7510" spans="62:62">
      <c r="BJ7510" s="176"/>
    </row>
    <row r="7511" spans="62:62">
      <c r="BJ7511" s="176"/>
    </row>
    <row r="7512" spans="62:62">
      <c r="BJ7512" s="176"/>
    </row>
    <row r="7513" spans="62:62">
      <c r="BJ7513" s="176"/>
    </row>
    <row r="7514" spans="62:62">
      <c r="BJ7514" s="176"/>
    </row>
    <row r="7515" spans="62:62">
      <c r="BJ7515" s="176"/>
    </row>
    <row r="7516" spans="62:62">
      <c r="BJ7516" s="176"/>
    </row>
    <row r="7517" spans="62:62">
      <c r="BJ7517" s="176"/>
    </row>
    <row r="7518" spans="62:62">
      <c r="BJ7518" s="176"/>
    </row>
    <row r="7519" spans="62:62">
      <c r="BJ7519" s="176"/>
    </row>
    <row r="7520" spans="62:62">
      <c r="BJ7520" s="176"/>
    </row>
    <row r="7521" spans="62:62">
      <c r="BJ7521" s="176"/>
    </row>
    <row r="7522" spans="62:62">
      <c r="BJ7522" s="176"/>
    </row>
    <row r="7523" spans="62:62">
      <c r="BJ7523" s="176"/>
    </row>
    <row r="7524" spans="62:62">
      <c r="BJ7524" s="176"/>
    </row>
    <row r="7525" spans="62:62">
      <c r="BJ7525" s="176"/>
    </row>
    <row r="7526" spans="62:62">
      <c r="BJ7526" s="176"/>
    </row>
    <row r="7527" spans="62:62">
      <c r="BJ7527" s="176"/>
    </row>
    <row r="7528" spans="62:62">
      <c r="BJ7528" s="176"/>
    </row>
    <row r="7529" spans="62:62">
      <c r="BJ7529" s="176"/>
    </row>
    <row r="7530" spans="62:62">
      <c r="BJ7530" s="176"/>
    </row>
    <row r="7531" spans="62:62">
      <c r="BJ7531" s="176"/>
    </row>
    <row r="7532" spans="62:62">
      <c r="BJ7532" s="176"/>
    </row>
    <row r="7533" spans="62:62">
      <c r="BJ7533" s="176"/>
    </row>
    <row r="7534" spans="62:62">
      <c r="BJ7534" s="176"/>
    </row>
    <row r="7535" spans="62:62">
      <c r="BJ7535" s="176"/>
    </row>
    <row r="7536" spans="62:62">
      <c r="BJ7536" s="176"/>
    </row>
    <row r="7537" spans="62:62">
      <c r="BJ7537" s="176"/>
    </row>
    <row r="7538" spans="62:62">
      <c r="BJ7538" s="176"/>
    </row>
    <row r="7539" spans="62:62">
      <c r="BJ7539" s="176"/>
    </row>
    <row r="7540" spans="62:62">
      <c r="BJ7540" s="176"/>
    </row>
    <row r="7541" spans="62:62">
      <c r="BJ7541" s="176"/>
    </row>
    <row r="7542" spans="62:62">
      <c r="BJ7542" s="176"/>
    </row>
    <row r="7543" spans="62:62">
      <c r="BJ7543" s="176"/>
    </row>
    <row r="7544" spans="62:62">
      <c r="BJ7544" s="176"/>
    </row>
    <row r="7545" spans="62:62">
      <c r="BJ7545" s="176"/>
    </row>
    <row r="7546" spans="62:62">
      <c r="BJ7546" s="176"/>
    </row>
    <row r="7547" spans="62:62">
      <c r="BJ7547" s="176"/>
    </row>
    <row r="7548" spans="62:62">
      <c r="BJ7548" s="176"/>
    </row>
    <row r="7549" spans="62:62">
      <c r="BJ7549" s="176"/>
    </row>
    <row r="7550" spans="62:62">
      <c r="BJ7550" s="176"/>
    </row>
    <row r="7551" spans="62:62">
      <c r="BJ7551" s="176"/>
    </row>
    <row r="7552" spans="62:62">
      <c r="BJ7552" s="176"/>
    </row>
    <row r="7553" spans="62:62">
      <c r="BJ7553" s="176"/>
    </row>
    <row r="7554" spans="62:62">
      <c r="BJ7554" s="176"/>
    </row>
    <row r="7555" spans="62:62">
      <c r="BJ7555" s="176"/>
    </row>
    <row r="7556" spans="62:62">
      <c r="BJ7556" s="176"/>
    </row>
    <row r="7557" spans="62:62">
      <c r="BJ7557" s="176"/>
    </row>
    <row r="7558" spans="62:62">
      <c r="BJ7558" s="176"/>
    </row>
    <row r="7559" spans="62:62">
      <c r="BJ7559" s="176"/>
    </row>
    <row r="7560" spans="62:62">
      <c r="BJ7560" s="176"/>
    </row>
    <row r="7561" spans="62:62">
      <c r="BJ7561" s="176"/>
    </row>
    <row r="7562" spans="62:62">
      <c r="BJ7562" s="176"/>
    </row>
    <row r="7563" spans="62:62">
      <c r="BJ7563" s="176"/>
    </row>
    <row r="7564" spans="62:62">
      <c r="BJ7564" s="176"/>
    </row>
    <row r="7565" spans="62:62">
      <c r="BJ7565" s="176"/>
    </row>
    <row r="7566" spans="62:62">
      <c r="BJ7566" s="176"/>
    </row>
    <row r="7567" spans="62:62">
      <c r="BJ7567" s="176"/>
    </row>
    <row r="7568" spans="62:62">
      <c r="BJ7568" s="176"/>
    </row>
    <row r="7569" spans="62:62">
      <c r="BJ7569" s="176"/>
    </row>
    <row r="7570" spans="62:62">
      <c r="BJ7570" s="176"/>
    </row>
    <row r="7571" spans="62:62">
      <c r="BJ7571" s="176"/>
    </row>
    <row r="7572" spans="62:62">
      <c r="BJ7572" s="176"/>
    </row>
    <row r="7573" spans="62:62">
      <c r="BJ7573" s="176"/>
    </row>
    <row r="7574" spans="62:62">
      <c r="BJ7574" s="176"/>
    </row>
    <row r="7575" spans="62:62">
      <c r="BJ7575" s="176"/>
    </row>
    <row r="7576" spans="62:62">
      <c r="BJ7576" s="176"/>
    </row>
    <row r="7577" spans="62:62">
      <c r="BJ7577" s="176"/>
    </row>
    <row r="7578" spans="62:62">
      <c r="BJ7578" s="176"/>
    </row>
    <row r="7579" spans="62:62">
      <c r="BJ7579" s="176"/>
    </row>
    <row r="7580" spans="62:62">
      <c r="BJ7580" s="176"/>
    </row>
    <row r="7581" spans="62:62">
      <c r="BJ7581" s="176"/>
    </row>
    <row r="7582" spans="62:62">
      <c r="BJ7582" s="176"/>
    </row>
    <row r="7583" spans="62:62">
      <c r="BJ7583" s="176"/>
    </row>
    <row r="7584" spans="62:62">
      <c r="BJ7584" s="176"/>
    </row>
    <row r="7585" spans="62:62">
      <c r="BJ7585" s="176"/>
    </row>
    <row r="7586" spans="62:62">
      <c r="BJ7586" s="176"/>
    </row>
    <row r="7587" spans="62:62">
      <c r="BJ7587" s="176"/>
    </row>
    <row r="7588" spans="62:62">
      <c r="BJ7588" s="176"/>
    </row>
    <row r="7589" spans="62:62">
      <c r="BJ7589" s="176"/>
    </row>
    <row r="7590" spans="62:62">
      <c r="BJ7590" s="176"/>
    </row>
    <row r="7591" spans="62:62">
      <c r="BJ7591" s="176"/>
    </row>
    <row r="7592" spans="62:62">
      <c r="BJ7592" s="176"/>
    </row>
    <row r="7593" spans="62:62">
      <c r="BJ7593" s="176"/>
    </row>
    <row r="7594" spans="62:62">
      <c r="BJ7594" s="176"/>
    </row>
    <row r="7595" spans="62:62">
      <c r="BJ7595" s="176"/>
    </row>
    <row r="7596" spans="62:62">
      <c r="BJ7596" s="176"/>
    </row>
    <row r="7597" spans="62:62">
      <c r="BJ7597" s="176"/>
    </row>
    <row r="7598" spans="62:62">
      <c r="BJ7598" s="176"/>
    </row>
    <row r="7599" spans="62:62">
      <c r="BJ7599" s="176"/>
    </row>
    <row r="7600" spans="62:62">
      <c r="BJ7600" s="176"/>
    </row>
    <row r="7601" spans="62:62">
      <c r="BJ7601" s="176"/>
    </row>
    <row r="7602" spans="62:62">
      <c r="BJ7602" s="176"/>
    </row>
    <row r="7603" spans="62:62">
      <c r="BJ7603" s="176"/>
    </row>
    <row r="7604" spans="62:62">
      <c r="BJ7604" s="176"/>
    </row>
    <row r="7605" spans="62:62">
      <c r="BJ7605" s="176"/>
    </row>
    <row r="7606" spans="62:62">
      <c r="BJ7606" s="176"/>
    </row>
    <row r="7607" spans="62:62">
      <c r="BJ7607" s="176"/>
    </row>
    <row r="7608" spans="62:62">
      <c r="BJ7608" s="176"/>
    </row>
    <row r="7609" spans="62:62">
      <c r="BJ7609" s="176"/>
    </row>
    <row r="7610" spans="62:62">
      <c r="BJ7610" s="176"/>
    </row>
    <row r="7611" spans="62:62">
      <c r="BJ7611" s="176"/>
    </row>
    <row r="7612" spans="62:62">
      <c r="BJ7612" s="176"/>
    </row>
    <row r="7613" spans="62:62">
      <c r="BJ7613" s="176"/>
    </row>
    <row r="7614" spans="62:62">
      <c r="BJ7614" s="176"/>
    </row>
    <row r="7615" spans="62:62">
      <c r="BJ7615" s="176"/>
    </row>
    <row r="7616" spans="62:62">
      <c r="BJ7616" s="176"/>
    </row>
    <row r="7617" spans="62:62">
      <c r="BJ7617" s="176"/>
    </row>
    <row r="7618" spans="62:62">
      <c r="BJ7618" s="176"/>
    </row>
    <row r="7619" spans="62:62">
      <c r="BJ7619" s="176"/>
    </row>
    <row r="7620" spans="62:62">
      <c r="BJ7620" s="176"/>
    </row>
    <row r="7621" spans="62:62">
      <c r="BJ7621" s="176"/>
    </row>
    <row r="7622" spans="62:62">
      <c r="BJ7622" s="176"/>
    </row>
    <row r="7623" spans="62:62">
      <c r="BJ7623" s="176"/>
    </row>
    <row r="7624" spans="62:62">
      <c r="BJ7624" s="176"/>
    </row>
    <row r="7625" spans="62:62">
      <c r="BJ7625" s="176"/>
    </row>
    <row r="7626" spans="62:62">
      <c r="BJ7626" s="176"/>
    </row>
    <row r="7627" spans="62:62">
      <c r="BJ7627" s="176"/>
    </row>
    <row r="7628" spans="62:62">
      <c r="BJ7628" s="176"/>
    </row>
    <row r="7629" spans="62:62">
      <c r="BJ7629" s="176"/>
    </row>
    <row r="7630" spans="62:62">
      <c r="BJ7630" s="176"/>
    </row>
    <row r="7631" spans="62:62">
      <c r="BJ7631" s="176"/>
    </row>
    <row r="7632" spans="62:62">
      <c r="BJ7632" s="176"/>
    </row>
    <row r="7633" spans="62:62">
      <c r="BJ7633" s="176"/>
    </row>
    <row r="7634" spans="62:62">
      <c r="BJ7634" s="176"/>
    </row>
    <row r="7635" spans="62:62">
      <c r="BJ7635" s="176"/>
    </row>
    <row r="7636" spans="62:62">
      <c r="BJ7636" s="176"/>
    </row>
    <row r="7637" spans="62:62">
      <c r="BJ7637" s="176"/>
    </row>
    <row r="7638" spans="62:62">
      <c r="BJ7638" s="176"/>
    </row>
    <row r="7639" spans="62:62">
      <c r="BJ7639" s="176"/>
    </row>
    <row r="7640" spans="62:62">
      <c r="BJ7640" s="176"/>
    </row>
    <row r="7641" spans="62:62">
      <c r="BJ7641" s="176"/>
    </row>
    <row r="7642" spans="62:62">
      <c r="BJ7642" s="176"/>
    </row>
    <row r="7643" spans="62:62">
      <c r="BJ7643" s="176"/>
    </row>
    <row r="7644" spans="62:62">
      <c r="BJ7644" s="176"/>
    </row>
    <row r="7645" spans="62:62">
      <c r="BJ7645" s="176"/>
    </row>
    <row r="7646" spans="62:62">
      <c r="BJ7646" s="176"/>
    </row>
    <row r="7647" spans="62:62">
      <c r="BJ7647" s="176"/>
    </row>
    <row r="7648" spans="62:62">
      <c r="BJ7648" s="176"/>
    </row>
    <row r="7649" spans="62:62">
      <c r="BJ7649" s="176"/>
    </row>
    <row r="7650" spans="62:62">
      <c r="BJ7650" s="176"/>
    </row>
    <row r="7651" spans="62:62">
      <c r="BJ7651" s="176"/>
    </row>
    <row r="7652" spans="62:62">
      <c r="BJ7652" s="176"/>
    </row>
    <row r="7653" spans="62:62">
      <c r="BJ7653" s="176"/>
    </row>
    <row r="7654" spans="62:62">
      <c r="BJ7654" s="176"/>
    </row>
    <row r="7655" spans="62:62">
      <c r="BJ7655" s="176"/>
    </row>
    <row r="7656" spans="62:62">
      <c r="BJ7656" s="176"/>
    </row>
    <row r="7657" spans="62:62">
      <c r="BJ7657" s="176"/>
    </row>
    <row r="7658" spans="62:62">
      <c r="BJ7658" s="176"/>
    </row>
    <row r="7659" spans="62:62">
      <c r="BJ7659" s="176"/>
    </row>
    <row r="7660" spans="62:62">
      <c r="BJ7660" s="176"/>
    </row>
    <row r="7661" spans="62:62">
      <c r="BJ7661" s="176"/>
    </row>
    <row r="7662" spans="62:62">
      <c r="BJ7662" s="176"/>
    </row>
    <row r="7663" spans="62:62">
      <c r="BJ7663" s="176"/>
    </row>
    <row r="7664" spans="62:62">
      <c r="BJ7664" s="176"/>
    </row>
    <row r="7665" spans="62:62">
      <c r="BJ7665" s="176"/>
    </row>
    <row r="7666" spans="62:62">
      <c r="BJ7666" s="176"/>
    </row>
    <row r="7667" spans="62:62">
      <c r="BJ7667" s="176"/>
    </row>
    <row r="7668" spans="62:62">
      <c r="BJ7668" s="176"/>
    </row>
    <row r="7669" spans="62:62">
      <c r="BJ7669" s="176"/>
    </row>
    <row r="7670" spans="62:62">
      <c r="BJ7670" s="176"/>
    </row>
    <row r="7671" spans="62:62">
      <c r="BJ7671" s="176"/>
    </row>
    <row r="7672" spans="62:62">
      <c r="BJ7672" s="176"/>
    </row>
    <row r="7673" spans="62:62">
      <c r="BJ7673" s="176"/>
    </row>
    <row r="7674" spans="62:62">
      <c r="BJ7674" s="176"/>
    </row>
    <row r="7675" spans="62:62">
      <c r="BJ7675" s="176"/>
    </row>
    <row r="7676" spans="62:62">
      <c r="BJ7676" s="176"/>
    </row>
    <row r="7677" spans="62:62">
      <c r="BJ7677" s="176"/>
    </row>
    <row r="7678" spans="62:62">
      <c r="BJ7678" s="176"/>
    </row>
    <row r="7679" spans="62:62">
      <c r="BJ7679" s="176"/>
    </row>
    <row r="7680" spans="62:62">
      <c r="BJ7680" s="176"/>
    </row>
    <row r="7681" spans="62:62">
      <c r="BJ7681" s="176"/>
    </row>
    <row r="7682" spans="62:62">
      <c r="BJ7682" s="176"/>
    </row>
    <row r="7683" spans="62:62">
      <c r="BJ7683" s="176"/>
    </row>
    <row r="7684" spans="62:62">
      <c r="BJ7684" s="176"/>
    </row>
    <row r="7685" spans="62:62">
      <c r="BJ7685" s="176"/>
    </row>
    <row r="7686" spans="62:62">
      <c r="BJ7686" s="176"/>
    </row>
    <row r="7687" spans="62:62">
      <c r="BJ7687" s="176"/>
    </row>
    <row r="7688" spans="62:62">
      <c r="BJ7688" s="176"/>
    </row>
    <row r="7689" spans="62:62">
      <c r="BJ7689" s="176"/>
    </row>
    <row r="7690" spans="62:62">
      <c r="BJ7690" s="176"/>
    </row>
    <row r="7691" spans="62:62">
      <c r="BJ7691" s="176"/>
    </row>
    <row r="7692" spans="62:62">
      <c r="BJ7692" s="176"/>
    </row>
    <row r="7693" spans="62:62">
      <c r="BJ7693" s="176"/>
    </row>
    <row r="7694" spans="62:62">
      <c r="BJ7694" s="176"/>
    </row>
    <row r="7695" spans="62:62">
      <c r="BJ7695" s="176"/>
    </row>
    <row r="7696" spans="62:62">
      <c r="BJ7696" s="176"/>
    </row>
    <row r="7697" spans="62:62">
      <c r="BJ7697" s="176"/>
    </row>
    <row r="7698" spans="62:62">
      <c r="BJ7698" s="176"/>
    </row>
    <row r="7699" spans="62:62">
      <c r="BJ7699" s="176"/>
    </row>
    <row r="7700" spans="62:62">
      <c r="BJ7700" s="176"/>
    </row>
    <row r="7701" spans="62:62">
      <c r="BJ7701" s="176"/>
    </row>
    <row r="7702" spans="62:62">
      <c r="BJ7702" s="176"/>
    </row>
    <row r="7703" spans="62:62">
      <c r="BJ7703" s="176"/>
    </row>
    <row r="7704" spans="62:62">
      <c r="BJ7704" s="176"/>
    </row>
    <row r="7705" spans="62:62">
      <c r="BJ7705" s="176"/>
    </row>
    <row r="7706" spans="62:62">
      <c r="BJ7706" s="176"/>
    </row>
    <row r="7707" spans="62:62">
      <c r="BJ7707" s="176"/>
    </row>
    <row r="7708" spans="62:62">
      <c r="BJ7708" s="176"/>
    </row>
    <row r="7709" spans="62:62">
      <c r="BJ7709" s="176"/>
    </row>
    <row r="7710" spans="62:62">
      <c r="BJ7710" s="176"/>
    </row>
    <row r="7711" spans="62:62">
      <c r="BJ7711" s="176"/>
    </row>
    <row r="7712" spans="62:62">
      <c r="BJ7712" s="176"/>
    </row>
    <row r="7713" spans="62:62">
      <c r="BJ7713" s="176"/>
    </row>
    <row r="7714" spans="62:62">
      <c r="BJ7714" s="176"/>
    </row>
    <row r="7715" spans="62:62">
      <c r="BJ7715" s="176"/>
    </row>
    <row r="7716" spans="62:62">
      <c r="BJ7716" s="176"/>
    </row>
    <row r="7717" spans="62:62">
      <c r="BJ7717" s="176"/>
    </row>
    <row r="7718" spans="62:62">
      <c r="BJ7718" s="176"/>
    </row>
    <row r="7719" spans="62:62">
      <c r="BJ7719" s="176"/>
    </row>
    <row r="7720" spans="62:62">
      <c r="BJ7720" s="176"/>
    </row>
    <row r="7721" spans="62:62">
      <c r="BJ7721" s="176"/>
    </row>
    <row r="7722" spans="62:62">
      <c r="BJ7722" s="176"/>
    </row>
    <row r="7723" spans="62:62">
      <c r="BJ7723" s="176"/>
    </row>
    <row r="7724" spans="62:62">
      <c r="BJ7724" s="176"/>
    </row>
    <row r="7725" spans="62:62">
      <c r="BJ7725" s="176"/>
    </row>
    <row r="7726" spans="62:62">
      <c r="BJ7726" s="176"/>
    </row>
    <row r="7727" spans="62:62">
      <c r="BJ7727" s="176"/>
    </row>
    <row r="7728" spans="62:62">
      <c r="BJ7728" s="176"/>
    </row>
    <row r="7729" spans="62:62">
      <c r="BJ7729" s="176"/>
    </row>
    <row r="7730" spans="62:62">
      <c r="BJ7730" s="176"/>
    </row>
    <row r="7731" spans="62:62">
      <c r="BJ7731" s="176"/>
    </row>
    <row r="7732" spans="62:62">
      <c r="BJ7732" s="176"/>
    </row>
    <row r="7733" spans="62:62">
      <c r="BJ7733" s="176"/>
    </row>
    <row r="7734" spans="62:62">
      <c r="BJ7734" s="176"/>
    </row>
    <row r="7735" spans="62:62">
      <c r="BJ7735" s="176"/>
    </row>
    <row r="7736" spans="62:62">
      <c r="BJ7736" s="176"/>
    </row>
    <row r="7737" spans="62:62">
      <c r="BJ7737" s="176"/>
    </row>
    <row r="7738" spans="62:62">
      <c r="BJ7738" s="176"/>
    </row>
    <row r="7739" spans="62:62">
      <c r="BJ7739" s="176"/>
    </row>
    <row r="7740" spans="62:62">
      <c r="BJ7740" s="176"/>
    </row>
    <row r="7741" spans="62:62">
      <c r="BJ7741" s="176"/>
    </row>
    <row r="7742" spans="62:62">
      <c r="BJ7742" s="176"/>
    </row>
    <row r="7743" spans="62:62">
      <c r="BJ7743" s="176"/>
    </row>
    <row r="7744" spans="62:62">
      <c r="BJ7744" s="176"/>
    </row>
    <row r="7745" spans="62:62">
      <c r="BJ7745" s="176"/>
    </row>
    <row r="7746" spans="62:62">
      <c r="BJ7746" s="176"/>
    </row>
    <row r="7747" spans="62:62">
      <c r="BJ7747" s="176"/>
    </row>
    <row r="7748" spans="62:62">
      <c r="BJ7748" s="176"/>
    </row>
    <row r="7749" spans="62:62">
      <c r="BJ7749" s="176"/>
    </row>
    <row r="7750" spans="62:62">
      <c r="BJ7750" s="176"/>
    </row>
    <row r="7751" spans="62:62">
      <c r="BJ7751" s="176"/>
    </row>
    <row r="7752" spans="62:62">
      <c r="BJ7752" s="176"/>
    </row>
    <row r="7753" spans="62:62">
      <c r="BJ7753" s="176"/>
    </row>
    <row r="7754" spans="62:62">
      <c r="BJ7754" s="176"/>
    </row>
    <row r="7755" spans="62:62">
      <c r="BJ7755" s="176"/>
    </row>
    <row r="7756" spans="62:62">
      <c r="BJ7756" s="176"/>
    </row>
    <row r="7757" spans="62:62">
      <c r="BJ7757" s="176"/>
    </row>
    <row r="7758" spans="62:62">
      <c r="BJ7758" s="176"/>
    </row>
    <row r="7759" spans="62:62">
      <c r="BJ7759" s="176"/>
    </row>
    <row r="7760" spans="62:62">
      <c r="BJ7760" s="176"/>
    </row>
    <row r="7761" spans="62:62">
      <c r="BJ7761" s="176"/>
    </row>
    <row r="7762" spans="62:62">
      <c r="BJ7762" s="176"/>
    </row>
    <row r="7763" spans="62:62">
      <c r="BJ7763" s="176"/>
    </row>
    <row r="7764" spans="62:62">
      <c r="BJ7764" s="176"/>
    </row>
    <row r="7765" spans="62:62">
      <c r="BJ7765" s="176"/>
    </row>
    <row r="7766" spans="62:62">
      <c r="BJ7766" s="176"/>
    </row>
    <row r="7767" spans="62:62">
      <c r="BJ7767" s="176"/>
    </row>
    <row r="7768" spans="62:62">
      <c r="BJ7768" s="176"/>
    </row>
    <row r="7769" spans="62:62">
      <c r="BJ7769" s="176"/>
    </row>
    <row r="7770" spans="62:62">
      <c r="BJ7770" s="176"/>
    </row>
    <row r="7771" spans="62:62">
      <c r="BJ7771" s="176"/>
    </row>
    <row r="7772" spans="62:62">
      <c r="BJ7772" s="176"/>
    </row>
    <row r="7773" spans="62:62">
      <c r="BJ7773" s="176"/>
    </row>
    <row r="7774" spans="62:62">
      <c r="BJ7774" s="176"/>
    </row>
    <row r="7775" spans="62:62">
      <c r="BJ7775" s="176"/>
    </row>
    <row r="7776" spans="62:62">
      <c r="BJ7776" s="176"/>
    </row>
    <row r="7777" spans="62:62">
      <c r="BJ7777" s="176"/>
    </row>
    <row r="7778" spans="62:62">
      <c r="BJ7778" s="176"/>
    </row>
    <row r="7779" spans="62:62">
      <c r="BJ7779" s="176"/>
    </row>
    <row r="7780" spans="62:62">
      <c r="BJ7780" s="176"/>
    </row>
    <row r="7781" spans="62:62">
      <c r="BJ7781" s="176"/>
    </row>
    <row r="7782" spans="62:62">
      <c r="BJ7782" s="176"/>
    </row>
    <row r="7783" spans="62:62">
      <c r="BJ7783" s="176"/>
    </row>
    <row r="7784" spans="62:62">
      <c r="BJ7784" s="176"/>
    </row>
    <row r="7785" spans="62:62">
      <c r="BJ7785" s="176"/>
    </row>
    <row r="7786" spans="62:62">
      <c r="BJ7786" s="176"/>
    </row>
    <row r="7787" spans="62:62">
      <c r="BJ7787" s="176"/>
    </row>
    <row r="7788" spans="62:62">
      <c r="BJ7788" s="176"/>
    </row>
    <row r="7789" spans="62:62">
      <c r="BJ7789" s="176"/>
    </row>
    <row r="7790" spans="62:62">
      <c r="BJ7790" s="176"/>
    </row>
    <row r="7791" spans="62:62">
      <c r="BJ7791" s="176"/>
    </row>
    <row r="7792" spans="62:62">
      <c r="BJ7792" s="176"/>
    </row>
    <row r="7793" spans="62:62">
      <c r="BJ7793" s="176"/>
    </row>
    <row r="7794" spans="62:62">
      <c r="BJ7794" s="176"/>
    </row>
    <row r="7795" spans="62:62">
      <c r="BJ7795" s="176"/>
    </row>
    <row r="7796" spans="62:62">
      <c r="BJ7796" s="176"/>
    </row>
    <row r="7797" spans="62:62">
      <c r="BJ7797" s="176"/>
    </row>
    <row r="7798" spans="62:62">
      <c r="BJ7798" s="176"/>
    </row>
    <row r="7799" spans="62:62">
      <c r="BJ7799" s="176"/>
    </row>
    <row r="7800" spans="62:62">
      <c r="BJ7800" s="176"/>
    </row>
    <row r="7801" spans="62:62">
      <c r="BJ7801" s="176"/>
    </row>
    <row r="7802" spans="62:62">
      <c r="BJ7802" s="176"/>
    </row>
    <row r="7803" spans="62:62">
      <c r="BJ7803" s="176"/>
    </row>
    <row r="7804" spans="62:62">
      <c r="BJ7804" s="176"/>
    </row>
    <row r="7805" spans="62:62">
      <c r="BJ7805" s="176"/>
    </row>
    <row r="7806" spans="62:62">
      <c r="BJ7806" s="176"/>
    </row>
    <row r="7807" spans="62:62">
      <c r="BJ7807" s="176"/>
    </row>
    <row r="7808" spans="62:62">
      <c r="BJ7808" s="176"/>
    </row>
    <row r="7809" spans="62:62">
      <c r="BJ7809" s="176"/>
    </row>
    <row r="7810" spans="62:62">
      <c r="BJ7810" s="176"/>
    </row>
    <row r="7811" spans="62:62">
      <c r="BJ7811" s="176"/>
    </row>
    <row r="7812" spans="62:62">
      <c r="BJ7812" s="176"/>
    </row>
    <row r="7813" spans="62:62">
      <c r="BJ7813" s="176"/>
    </row>
    <row r="7814" spans="62:62">
      <c r="BJ7814" s="176"/>
    </row>
    <row r="7815" spans="62:62">
      <c r="BJ7815" s="176"/>
    </row>
    <row r="7816" spans="62:62">
      <c r="BJ7816" s="176"/>
    </row>
    <row r="7817" spans="62:62">
      <c r="BJ7817" s="176"/>
    </row>
    <row r="7818" spans="62:62">
      <c r="BJ7818" s="176"/>
    </row>
    <row r="7819" spans="62:62">
      <c r="BJ7819" s="176"/>
    </row>
    <row r="7820" spans="62:62">
      <c r="BJ7820" s="176"/>
    </row>
    <row r="7821" spans="62:62">
      <c r="BJ7821" s="176"/>
    </row>
    <row r="7822" spans="62:62">
      <c r="BJ7822" s="176"/>
    </row>
    <row r="7823" spans="62:62">
      <c r="BJ7823" s="176"/>
    </row>
    <row r="7824" spans="62:62">
      <c r="BJ7824" s="176"/>
    </row>
    <row r="7825" spans="62:62">
      <c r="BJ7825" s="176"/>
    </row>
    <row r="7826" spans="62:62">
      <c r="BJ7826" s="176"/>
    </row>
    <row r="7827" spans="62:62">
      <c r="BJ7827" s="176"/>
    </row>
    <row r="7828" spans="62:62">
      <c r="BJ7828" s="176"/>
    </row>
    <row r="7829" spans="62:62">
      <c r="BJ7829" s="176"/>
    </row>
    <row r="7830" spans="62:62">
      <c r="BJ7830" s="176"/>
    </row>
    <row r="7831" spans="62:62">
      <c r="BJ7831" s="176"/>
    </row>
    <row r="7832" spans="62:62">
      <c r="BJ7832" s="176"/>
    </row>
    <row r="7833" spans="62:62">
      <c r="BJ7833" s="176"/>
    </row>
    <row r="7834" spans="62:62">
      <c r="BJ7834" s="176"/>
    </row>
    <row r="7835" spans="62:62">
      <c r="BJ7835" s="176"/>
    </row>
    <row r="7836" spans="62:62">
      <c r="BJ7836" s="176"/>
    </row>
    <row r="7837" spans="62:62">
      <c r="BJ7837" s="176"/>
    </row>
    <row r="7838" spans="62:62">
      <c r="BJ7838" s="176"/>
    </row>
    <row r="7839" spans="62:62">
      <c r="BJ7839" s="176"/>
    </row>
    <row r="7840" spans="62:62">
      <c r="BJ7840" s="176"/>
    </row>
    <row r="7841" spans="62:62">
      <c r="BJ7841" s="176"/>
    </row>
    <row r="7842" spans="62:62">
      <c r="BJ7842" s="176"/>
    </row>
    <row r="7843" spans="62:62">
      <c r="BJ7843" s="176"/>
    </row>
    <row r="7844" spans="62:62">
      <c r="BJ7844" s="176"/>
    </row>
    <row r="7845" spans="62:62">
      <c r="BJ7845" s="176"/>
    </row>
    <row r="7846" spans="62:62">
      <c r="BJ7846" s="176"/>
    </row>
    <row r="7847" spans="62:62">
      <c r="BJ7847" s="176"/>
    </row>
    <row r="7848" spans="62:62">
      <c r="BJ7848" s="176"/>
    </row>
    <row r="7849" spans="62:62">
      <c r="BJ7849" s="176"/>
    </row>
    <row r="7850" spans="62:62">
      <c r="BJ7850" s="176"/>
    </row>
    <row r="7851" spans="62:62">
      <c r="BJ7851" s="176"/>
    </row>
    <row r="7852" spans="62:62">
      <c r="BJ7852" s="176"/>
    </row>
    <row r="7853" spans="62:62">
      <c r="BJ7853" s="176"/>
    </row>
    <row r="7854" spans="62:62">
      <c r="BJ7854" s="176"/>
    </row>
    <row r="7855" spans="62:62">
      <c r="BJ7855" s="176"/>
    </row>
    <row r="7856" spans="62:62">
      <c r="BJ7856" s="176"/>
    </row>
    <row r="7857" spans="62:62">
      <c r="BJ7857" s="176"/>
    </row>
    <row r="7858" spans="62:62">
      <c r="BJ7858" s="176"/>
    </row>
    <row r="7859" spans="62:62">
      <c r="BJ7859" s="176"/>
    </row>
    <row r="7860" spans="62:62">
      <c r="BJ7860" s="176"/>
    </row>
    <row r="7861" spans="62:62">
      <c r="BJ7861" s="176"/>
    </row>
    <row r="7862" spans="62:62">
      <c r="BJ7862" s="176"/>
    </row>
    <row r="7863" spans="62:62">
      <c r="BJ7863" s="176"/>
    </row>
    <row r="7864" spans="62:62">
      <c r="BJ7864" s="176"/>
    </row>
    <row r="7865" spans="62:62">
      <c r="BJ7865" s="176"/>
    </row>
    <row r="7866" spans="62:62">
      <c r="BJ7866" s="176"/>
    </row>
    <row r="7867" spans="62:62">
      <c r="BJ7867" s="176"/>
    </row>
    <row r="7868" spans="62:62">
      <c r="BJ7868" s="176"/>
    </row>
    <row r="7869" spans="62:62">
      <c r="BJ7869" s="176"/>
    </row>
    <row r="7870" spans="62:62">
      <c r="BJ7870" s="176"/>
    </row>
    <row r="7871" spans="62:62">
      <c r="BJ7871" s="176"/>
    </row>
    <row r="7872" spans="62:62">
      <c r="BJ7872" s="176"/>
    </row>
    <row r="7873" spans="62:62">
      <c r="BJ7873" s="176"/>
    </row>
    <row r="7874" spans="62:62">
      <c r="BJ7874" s="176"/>
    </row>
    <row r="7875" spans="62:62">
      <c r="BJ7875" s="176"/>
    </row>
    <row r="7876" spans="62:62">
      <c r="BJ7876" s="176"/>
    </row>
    <row r="7877" spans="62:62">
      <c r="BJ7877" s="176"/>
    </row>
    <row r="7878" spans="62:62">
      <c r="BJ7878" s="176"/>
    </row>
    <row r="7879" spans="62:62">
      <c r="BJ7879" s="176"/>
    </row>
    <row r="7880" spans="62:62">
      <c r="BJ7880" s="176"/>
    </row>
    <row r="7881" spans="62:62">
      <c r="BJ7881" s="176"/>
    </row>
    <row r="7882" spans="62:62">
      <c r="BJ7882" s="176"/>
    </row>
    <row r="7883" spans="62:62">
      <c r="BJ7883" s="176"/>
    </row>
    <row r="7884" spans="62:62">
      <c r="BJ7884" s="176"/>
    </row>
    <row r="7885" spans="62:62">
      <c r="BJ7885" s="176"/>
    </row>
    <row r="7886" spans="62:62">
      <c r="BJ7886" s="176"/>
    </row>
    <row r="7887" spans="62:62">
      <c r="BJ7887" s="176"/>
    </row>
    <row r="7888" spans="62:62">
      <c r="BJ7888" s="176"/>
    </row>
    <row r="7889" spans="62:62">
      <c r="BJ7889" s="176"/>
    </row>
    <row r="7890" spans="62:62">
      <c r="BJ7890" s="176"/>
    </row>
    <row r="7891" spans="62:62">
      <c r="BJ7891" s="176"/>
    </row>
    <row r="7892" spans="62:62">
      <c r="BJ7892" s="176"/>
    </row>
    <row r="7893" spans="62:62">
      <c r="BJ7893" s="176"/>
    </row>
    <row r="7894" spans="62:62">
      <c r="BJ7894" s="176"/>
    </row>
    <row r="7895" spans="62:62">
      <c r="BJ7895" s="176"/>
    </row>
    <row r="7896" spans="62:62">
      <c r="BJ7896" s="176"/>
    </row>
    <row r="7897" spans="62:62">
      <c r="BJ7897" s="176"/>
    </row>
    <row r="7898" spans="62:62">
      <c r="BJ7898" s="176"/>
    </row>
    <row r="7899" spans="62:62">
      <c r="BJ7899" s="176"/>
    </row>
    <row r="7900" spans="62:62">
      <c r="BJ7900" s="176"/>
    </row>
    <row r="7901" spans="62:62">
      <c r="BJ7901" s="176"/>
    </row>
    <row r="7902" spans="62:62">
      <c r="BJ7902" s="176"/>
    </row>
    <row r="7903" spans="62:62">
      <c r="BJ7903" s="176"/>
    </row>
    <row r="7904" spans="62:62">
      <c r="BJ7904" s="176"/>
    </row>
    <row r="7905" spans="62:62">
      <c r="BJ7905" s="176"/>
    </row>
    <row r="7906" spans="62:62">
      <c r="BJ7906" s="176"/>
    </row>
    <row r="7907" spans="62:62">
      <c r="BJ7907" s="176"/>
    </row>
    <row r="7908" spans="62:62">
      <c r="BJ7908" s="176"/>
    </row>
    <row r="7909" spans="62:62">
      <c r="BJ7909" s="176"/>
    </row>
    <row r="7910" spans="62:62">
      <c r="BJ7910" s="176"/>
    </row>
    <row r="7911" spans="62:62">
      <c r="BJ7911" s="176"/>
    </row>
    <row r="7912" spans="62:62">
      <c r="BJ7912" s="176"/>
    </row>
    <row r="7913" spans="62:62">
      <c r="BJ7913" s="176"/>
    </row>
    <row r="7914" spans="62:62">
      <c r="BJ7914" s="176"/>
    </row>
    <row r="7915" spans="62:62">
      <c r="BJ7915" s="176"/>
    </row>
    <row r="7916" spans="62:62">
      <c r="BJ7916" s="176"/>
    </row>
    <row r="7917" spans="62:62">
      <c r="BJ7917" s="176"/>
    </row>
    <row r="7918" spans="62:62">
      <c r="BJ7918" s="176"/>
    </row>
    <row r="7919" spans="62:62">
      <c r="BJ7919" s="176"/>
    </row>
    <row r="7920" spans="62:62">
      <c r="BJ7920" s="176"/>
    </row>
    <row r="7921" spans="62:62">
      <c r="BJ7921" s="176"/>
    </row>
    <row r="7922" spans="62:62">
      <c r="BJ7922" s="176"/>
    </row>
    <row r="7923" spans="62:62">
      <c r="BJ7923" s="176"/>
    </row>
    <row r="7924" spans="62:62">
      <c r="BJ7924" s="176"/>
    </row>
    <row r="7925" spans="62:62">
      <c r="BJ7925" s="176"/>
    </row>
    <row r="7926" spans="62:62">
      <c r="BJ7926" s="176"/>
    </row>
    <row r="7927" spans="62:62">
      <c r="BJ7927" s="176"/>
    </row>
    <row r="7928" spans="62:62">
      <c r="BJ7928" s="176"/>
    </row>
    <row r="7929" spans="62:62">
      <c r="BJ7929" s="176"/>
    </row>
    <row r="7930" spans="62:62">
      <c r="BJ7930" s="176"/>
    </row>
    <row r="7931" spans="62:62">
      <c r="BJ7931" s="176"/>
    </row>
    <row r="7932" spans="62:62">
      <c r="BJ7932" s="176"/>
    </row>
    <row r="7933" spans="62:62">
      <c r="BJ7933" s="176"/>
    </row>
    <row r="7934" spans="62:62">
      <c r="BJ7934" s="176"/>
    </row>
    <row r="7935" spans="62:62">
      <c r="BJ7935" s="176"/>
    </row>
    <row r="7936" spans="62:62">
      <c r="BJ7936" s="176"/>
    </row>
    <row r="7937" spans="62:62">
      <c r="BJ7937" s="176"/>
    </row>
    <row r="7938" spans="62:62">
      <c r="BJ7938" s="176"/>
    </row>
    <row r="7939" spans="62:62">
      <c r="BJ7939" s="176"/>
    </row>
    <row r="7940" spans="62:62">
      <c r="BJ7940" s="176"/>
    </row>
    <row r="7941" spans="62:62">
      <c r="BJ7941" s="176"/>
    </row>
    <row r="7942" spans="62:62">
      <c r="BJ7942" s="176"/>
    </row>
    <row r="7943" spans="62:62">
      <c r="BJ7943" s="176"/>
    </row>
    <row r="7944" spans="62:62">
      <c r="BJ7944" s="176"/>
    </row>
    <row r="7945" spans="62:62">
      <c r="BJ7945" s="176"/>
    </row>
    <row r="7946" spans="62:62">
      <c r="BJ7946" s="176"/>
    </row>
    <row r="7947" spans="62:62">
      <c r="BJ7947" s="176"/>
    </row>
    <row r="7948" spans="62:62">
      <c r="BJ7948" s="176"/>
    </row>
    <row r="7949" spans="62:62">
      <c r="BJ7949" s="176"/>
    </row>
    <row r="7950" spans="62:62">
      <c r="BJ7950" s="176"/>
    </row>
    <row r="7951" spans="62:62">
      <c r="BJ7951" s="176"/>
    </row>
    <row r="7952" spans="62:62">
      <c r="BJ7952" s="176"/>
    </row>
    <row r="7953" spans="62:62">
      <c r="BJ7953" s="176"/>
    </row>
    <row r="7954" spans="62:62">
      <c r="BJ7954" s="176"/>
    </row>
    <row r="7955" spans="62:62">
      <c r="BJ7955" s="176"/>
    </row>
    <row r="7956" spans="62:62">
      <c r="BJ7956" s="176"/>
    </row>
    <row r="7957" spans="62:62">
      <c r="BJ7957" s="176"/>
    </row>
    <row r="7958" spans="62:62">
      <c r="BJ7958" s="176"/>
    </row>
    <row r="7959" spans="62:62">
      <c r="BJ7959" s="176"/>
    </row>
    <row r="7960" spans="62:62">
      <c r="BJ7960" s="176"/>
    </row>
    <row r="7961" spans="62:62">
      <c r="BJ7961" s="176"/>
    </row>
    <row r="7962" spans="62:62">
      <c r="BJ7962" s="176"/>
    </row>
    <row r="7963" spans="62:62">
      <c r="BJ7963" s="176"/>
    </row>
    <row r="7964" spans="62:62">
      <c r="BJ7964" s="176"/>
    </row>
    <row r="7965" spans="62:62">
      <c r="BJ7965" s="176"/>
    </row>
    <row r="7966" spans="62:62">
      <c r="BJ7966" s="176"/>
    </row>
    <row r="7967" spans="62:62">
      <c r="BJ7967" s="176"/>
    </row>
    <row r="7968" spans="62:62">
      <c r="BJ7968" s="176"/>
    </row>
    <row r="7969" spans="62:62">
      <c r="BJ7969" s="176"/>
    </row>
    <row r="7970" spans="62:62">
      <c r="BJ7970" s="176"/>
    </row>
    <row r="7971" spans="62:62">
      <c r="BJ7971" s="176"/>
    </row>
    <row r="7972" spans="62:62">
      <c r="BJ7972" s="176"/>
    </row>
    <row r="7973" spans="62:62">
      <c r="BJ7973" s="176"/>
    </row>
    <row r="7974" spans="62:62">
      <c r="BJ7974" s="176"/>
    </row>
    <row r="7975" spans="62:62">
      <c r="BJ7975" s="176"/>
    </row>
    <row r="7976" spans="62:62">
      <c r="BJ7976" s="176"/>
    </row>
    <row r="7977" spans="62:62">
      <c r="BJ7977" s="176"/>
    </row>
    <row r="7978" spans="62:62">
      <c r="BJ7978" s="176"/>
    </row>
    <row r="7979" spans="62:62">
      <c r="BJ7979" s="176"/>
    </row>
    <row r="7980" spans="62:62">
      <c r="BJ7980" s="176"/>
    </row>
    <row r="7981" spans="62:62">
      <c r="BJ7981" s="176"/>
    </row>
    <row r="7982" spans="62:62">
      <c r="BJ7982" s="176"/>
    </row>
    <row r="7983" spans="62:62">
      <c r="BJ7983" s="176"/>
    </row>
    <row r="7984" spans="62:62">
      <c r="BJ7984" s="176"/>
    </row>
    <row r="7985" spans="62:62">
      <c r="BJ7985" s="176"/>
    </row>
    <row r="7986" spans="62:62">
      <c r="BJ7986" s="176"/>
    </row>
    <row r="7987" spans="62:62">
      <c r="BJ7987" s="176"/>
    </row>
    <row r="7988" spans="62:62">
      <c r="BJ7988" s="176"/>
    </row>
    <row r="7989" spans="62:62">
      <c r="BJ7989" s="176"/>
    </row>
    <row r="7990" spans="62:62">
      <c r="BJ7990" s="176"/>
    </row>
    <row r="7991" spans="62:62">
      <c r="BJ7991" s="176"/>
    </row>
    <row r="7992" spans="62:62">
      <c r="BJ7992" s="176"/>
    </row>
    <row r="7993" spans="62:62">
      <c r="BJ7993" s="176"/>
    </row>
    <row r="7994" spans="62:62">
      <c r="BJ7994" s="176"/>
    </row>
    <row r="7995" spans="62:62">
      <c r="BJ7995" s="176"/>
    </row>
    <row r="7996" spans="62:62">
      <c r="BJ7996" s="176"/>
    </row>
    <row r="7997" spans="62:62">
      <c r="BJ7997" s="176"/>
    </row>
    <row r="7998" spans="62:62">
      <c r="BJ7998" s="176"/>
    </row>
    <row r="7999" spans="62:62">
      <c r="BJ7999" s="176"/>
    </row>
    <row r="8000" spans="62:62">
      <c r="BJ8000" s="176"/>
    </row>
    <row r="8001" spans="62:62">
      <c r="BJ8001" s="176"/>
    </row>
    <row r="8002" spans="62:62">
      <c r="BJ8002" s="176"/>
    </row>
    <row r="8003" spans="62:62">
      <c r="BJ8003" s="176"/>
    </row>
    <row r="8004" spans="62:62">
      <c r="BJ8004" s="176"/>
    </row>
    <row r="8005" spans="62:62">
      <c r="BJ8005" s="176"/>
    </row>
    <row r="8006" spans="62:62">
      <c r="BJ8006" s="176"/>
    </row>
    <row r="8007" spans="62:62">
      <c r="BJ8007" s="176"/>
    </row>
    <row r="8008" spans="62:62">
      <c r="BJ8008" s="176"/>
    </row>
    <row r="8009" spans="62:62">
      <c r="BJ8009" s="176"/>
    </row>
    <row r="8010" spans="62:62">
      <c r="BJ8010" s="176"/>
    </row>
    <row r="8011" spans="62:62">
      <c r="BJ8011" s="176"/>
    </row>
    <row r="8012" spans="62:62">
      <c r="BJ8012" s="176"/>
    </row>
    <row r="8013" spans="62:62">
      <c r="BJ8013" s="176"/>
    </row>
    <row r="8014" spans="62:62">
      <c r="BJ8014" s="176"/>
    </row>
    <row r="8015" spans="62:62">
      <c r="BJ8015" s="176"/>
    </row>
    <row r="8016" spans="62:62">
      <c r="BJ8016" s="176"/>
    </row>
    <row r="8017" spans="62:62">
      <c r="BJ8017" s="176"/>
    </row>
    <row r="8018" spans="62:62">
      <c r="BJ8018" s="176"/>
    </row>
    <row r="8019" spans="62:62">
      <c r="BJ8019" s="176"/>
    </row>
    <row r="8020" spans="62:62">
      <c r="BJ8020" s="176"/>
    </row>
    <row r="8021" spans="62:62">
      <c r="BJ8021" s="176"/>
    </row>
    <row r="8022" spans="62:62">
      <c r="BJ8022" s="176"/>
    </row>
    <row r="8023" spans="62:62">
      <c r="BJ8023" s="176"/>
    </row>
    <row r="8024" spans="62:62">
      <c r="BJ8024" s="176"/>
    </row>
    <row r="8025" spans="62:62">
      <c r="BJ8025" s="176"/>
    </row>
    <row r="8026" spans="62:62">
      <c r="BJ8026" s="176"/>
    </row>
    <row r="8027" spans="62:62">
      <c r="BJ8027" s="176"/>
    </row>
    <row r="8028" spans="62:62">
      <c r="BJ8028" s="176"/>
    </row>
    <row r="8029" spans="62:62">
      <c r="BJ8029" s="176"/>
    </row>
    <row r="8030" spans="62:62">
      <c r="BJ8030" s="176"/>
    </row>
    <row r="8031" spans="62:62">
      <c r="BJ8031" s="176"/>
    </row>
    <row r="8032" spans="62:62">
      <c r="BJ8032" s="176"/>
    </row>
    <row r="8033" spans="62:62">
      <c r="BJ8033" s="176"/>
    </row>
    <row r="8034" spans="62:62">
      <c r="BJ8034" s="176"/>
    </row>
    <row r="8035" spans="62:62">
      <c r="BJ8035" s="176"/>
    </row>
    <row r="8036" spans="62:62">
      <c r="BJ8036" s="176"/>
    </row>
    <row r="8037" spans="62:62">
      <c r="BJ8037" s="176"/>
    </row>
    <row r="8038" spans="62:62">
      <c r="BJ8038" s="176"/>
    </row>
    <row r="8039" spans="62:62">
      <c r="BJ8039" s="176"/>
    </row>
    <row r="8040" spans="62:62">
      <c r="BJ8040" s="176"/>
    </row>
    <row r="8041" spans="62:62">
      <c r="BJ8041" s="176"/>
    </row>
    <row r="8042" spans="62:62">
      <c r="BJ8042" s="176"/>
    </row>
    <row r="8043" spans="62:62">
      <c r="BJ8043" s="176"/>
    </row>
    <row r="8044" spans="62:62">
      <c r="BJ8044" s="176"/>
    </row>
    <row r="8045" spans="62:62">
      <c r="BJ8045" s="176"/>
    </row>
    <row r="8046" spans="62:62">
      <c r="BJ8046" s="176"/>
    </row>
    <row r="8047" spans="62:62">
      <c r="BJ8047" s="176"/>
    </row>
    <row r="8048" spans="62:62">
      <c r="BJ8048" s="176"/>
    </row>
    <row r="8049" spans="62:62">
      <c r="BJ8049" s="176"/>
    </row>
    <row r="8050" spans="62:62">
      <c r="BJ8050" s="176"/>
    </row>
    <row r="8051" spans="62:62">
      <c r="BJ8051" s="176"/>
    </row>
    <row r="8052" spans="62:62">
      <c r="BJ8052" s="176"/>
    </row>
    <row r="8053" spans="62:62">
      <c r="BJ8053" s="176"/>
    </row>
    <row r="8054" spans="62:62">
      <c r="BJ8054" s="176"/>
    </row>
    <row r="8055" spans="62:62">
      <c r="BJ8055" s="176"/>
    </row>
    <row r="8056" spans="62:62">
      <c r="BJ8056" s="176"/>
    </row>
    <row r="8057" spans="62:62">
      <c r="BJ8057" s="176"/>
    </row>
    <row r="8058" spans="62:62">
      <c r="BJ8058" s="176"/>
    </row>
    <row r="8059" spans="62:62">
      <c r="BJ8059" s="176"/>
    </row>
    <row r="8060" spans="62:62">
      <c r="BJ8060" s="176"/>
    </row>
    <row r="8061" spans="62:62">
      <c r="BJ8061" s="176"/>
    </row>
    <row r="8062" spans="62:62">
      <c r="BJ8062" s="176"/>
    </row>
    <row r="8063" spans="62:62">
      <c r="BJ8063" s="176"/>
    </row>
    <row r="8064" spans="62:62">
      <c r="BJ8064" s="176"/>
    </row>
    <row r="8065" spans="62:62">
      <c r="BJ8065" s="176"/>
    </row>
    <row r="8066" spans="62:62">
      <c r="BJ8066" s="176"/>
    </row>
    <row r="8067" spans="62:62">
      <c r="BJ8067" s="176"/>
    </row>
    <row r="8068" spans="62:62">
      <c r="BJ8068" s="176"/>
    </row>
    <row r="8069" spans="62:62">
      <c r="BJ8069" s="176"/>
    </row>
    <row r="8070" spans="62:62">
      <c r="BJ8070" s="176"/>
    </row>
    <row r="8071" spans="62:62">
      <c r="BJ8071" s="176"/>
    </row>
    <row r="8072" spans="62:62">
      <c r="BJ8072" s="176"/>
    </row>
    <row r="8073" spans="62:62">
      <c r="BJ8073" s="176"/>
    </row>
    <row r="8074" spans="62:62">
      <c r="BJ8074" s="176"/>
    </row>
    <row r="8075" spans="62:62">
      <c r="BJ8075" s="176"/>
    </row>
    <row r="8076" spans="62:62">
      <c r="BJ8076" s="176"/>
    </row>
    <row r="8077" spans="62:62">
      <c r="BJ8077" s="176"/>
    </row>
    <row r="8078" spans="62:62">
      <c r="BJ8078" s="176"/>
    </row>
    <row r="8079" spans="62:62">
      <c r="BJ8079" s="176"/>
    </row>
    <row r="8080" spans="62:62">
      <c r="BJ8080" s="176"/>
    </row>
    <row r="8081" spans="62:62">
      <c r="BJ8081" s="176"/>
    </row>
    <row r="8082" spans="62:62">
      <c r="BJ8082" s="176"/>
    </row>
    <row r="8083" spans="62:62">
      <c r="BJ8083" s="176"/>
    </row>
    <row r="8084" spans="62:62">
      <c r="BJ8084" s="176"/>
    </row>
    <row r="8085" spans="62:62">
      <c r="BJ8085" s="176"/>
    </row>
    <row r="8086" spans="62:62">
      <c r="BJ8086" s="176"/>
    </row>
    <row r="8087" spans="62:62">
      <c r="BJ8087" s="176"/>
    </row>
    <row r="8088" spans="62:62">
      <c r="BJ8088" s="176"/>
    </row>
    <row r="8089" spans="62:62">
      <c r="BJ8089" s="176"/>
    </row>
    <row r="8090" spans="62:62">
      <c r="BJ8090" s="176"/>
    </row>
    <row r="8091" spans="62:62">
      <c r="BJ8091" s="176"/>
    </row>
    <row r="8092" spans="62:62">
      <c r="BJ8092" s="176"/>
    </row>
    <row r="8093" spans="62:62">
      <c r="BJ8093" s="176"/>
    </row>
    <row r="8094" spans="62:62">
      <c r="BJ8094" s="176"/>
    </row>
    <row r="8095" spans="62:62">
      <c r="BJ8095" s="176"/>
    </row>
    <row r="8096" spans="62:62">
      <c r="BJ8096" s="176"/>
    </row>
    <row r="8097" spans="62:62">
      <c r="BJ8097" s="176"/>
    </row>
    <row r="8098" spans="62:62">
      <c r="BJ8098" s="176"/>
    </row>
    <row r="8099" spans="62:62">
      <c r="BJ8099" s="176"/>
    </row>
    <row r="8100" spans="62:62">
      <c r="BJ8100" s="176"/>
    </row>
    <row r="8101" spans="62:62">
      <c r="BJ8101" s="176"/>
    </row>
    <row r="8102" spans="62:62">
      <c r="BJ8102" s="176"/>
    </row>
    <row r="8103" spans="62:62">
      <c r="BJ8103" s="176"/>
    </row>
    <row r="8104" spans="62:62">
      <c r="BJ8104" s="176"/>
    </row>
    <row r="8105" spans="62:62">
      <c r="BJ8105" s="176"/>
    </row>
    <row r="8106" spans="62:62">
      <c r="BJ8106" s="176"/>
    </row>
    <row r="8107" spans="62:62">
      <c r="BJ8107" s="176"/>
    </row>
    <row r="8108" spans="62:62">
      <c r="BJ8108" s="176"/>
    </row>
    <row r="8109" spans="62:62">
      <c r="BJ8109" s="176"/>
    </row>
    <row r="8110" spans="62:62">
      <c r="BJ8110" s="176"/>
    </row>
    <row r="8111" spans="62:62">
      <c r="BJ8111" s="176"/>
    </row>
    <row r="8112" spans="62:62">
      <c r="BJ8112" s="176"/>
    </row>
    <row r="8113" spans="62:62">
      <c r="BJ8113" s="176"/>
    </row>
    <row r="8114" spans="62:62">
      <c r="BJ8114" s="176"/>
    </row>
    <row r="8115" spans="62:62">
      <c r="BJ8115" s="176"/>
    </row>
    <row r="8116" spans="62:62">
      <c r="BJ8116" s="176"/>
    </row>
    <row r="8117" spans="62:62">
      <c r="BJ8117" s="176"/>
    </row>
    <row r="8118" spans="62:62">
      <c r="BJ8118" s="176"/>
    </row>
    <row r="8119" spans="62:62">
      <c r="BJ8119" s="176"/>
    </row>
    <row r="8120" spans="62:62">
      <c r="BJ8120" s="176"/>
    </row>
    <row r="8121" spans="62:62">
      <c r="BJ8121" s="176"/>
    </row>
    <row r="8122" spans="62:62">
      <c r="BJ8122" s="176"/>
    </row>
    <row r="8123" spans="62:62">
      <c r="BJ8123" s="176"/>
    </row>
    <row r="8124" spans="62:62">
      <c r="BJ8124" s="176"/>
    </row>
    <row r="8125" spans="62:62">
      <c r="BJ8125" s="176"/>
    </row>
    <row r="8126" spans="62:62">
      <c r="BJ8126" s="176"/>
    </row>
    <row r="8127" spans="62:62">
      <c r="BJ8127" s="176"/>
    </row>
    <row r="8128" spans="62:62">
      <c r="BJ8128" s="176"/>
    </row>
    <row r="8129" spans="62:62">
      <c r="BJ8129" s="176"/>
    </row>
    <row r="8130" spans="62:62">
      <c r="BJ8130" s="176"/>
    </row>
    <row r="8131" spans="62:62">
      <c r="BJ8131" s="176"/>
    </row>
    <row r="8132" spans="62:62">
      <c r="BJ8132" s="176"/>
    </row>
    <row r="8133" spans="62:62">
      <c r="BJ8133" s="176"/>
    </row>
    <row r="8134" spans="62:62">
      <c r="BJ8134" s="176"/>
    </row>
    <row r="8135" spans="62:62">
      <c r="BJ8135" s="176"/>
    </row>
    <row r="8136" spans="62:62">
      <c r="BJ8136" s="176"/>
    </row>
    <row r="8137" spans="62:62">
      <c r="BJ8137" s="176"/>
    </row>
    <row r="8138" spans="62:62">
      <c r="BJ8138" s="176"/>
    </row>
    <row r="8139" spans="62:62">
      <c r="BJ8139" s="176"/>
    </row>
    <row r="8140" spans="62:62">
      <c r="BJ8140" s="176"/>
    </row>
    <row r="8141" spans="62:62">
      <c r="BJ8141" s="176"/>
    </row>
    <row r="8142" spans="62:62">
      <c r="BJ8142" s="176"/>
    </row>
    <row r="8143" spans="62:62">
      <c r="BJ8143" s="176"/>
    </row>
    <row r="8144" spans="62:62">
      <c r="BJ8144" s="176"/>
    </row>
    <row r="8145" spans="62:62">
      <c r="BJ8145" s="176"/>
    </row>
    <row r="8146" spans="62:62">
      <c r="BJ8146" s="176"/>
    </row>
    <row r="8147" spans="62:62">
      <c r="BJ8147" s="176"/>
    </row>
    <row r="8148" spans="62:62">
      <c r="BJ8148" s="176"/>
    </row>
    <row r="8149" spans="62:62">
      <c r="BJ8149" s="176"/>
    </row>
    <row r="8150" spans="62:62">
      <c r="BJ8150" s="176"/>
    </row>
    <row r="8151" spans="62:62">
      <c r="BJ8151" s="176"/>
    </row>
    <row r="8152" spans="62:62">
      <c r="BJ8152" s="176"/>
    </row>
    <row r="8153" spans="62:62">
      <c r="BJ8153" s="176"/>
    </row>
    <row r="8154" spans="62:62">
      <c r="BJ8154" s="176"/>
    </row>
    <row r="8155" spans="62:62">
      <c r="BJ8155" s="176"/>
    </row>
    <row r="8156" spans="62:62">
      <c r="BJ8156" s="176"/>
    </row>
    <row r="8157" spans="62:62">
      <c r="BJ8157" s="176"/>
    </row>
    <row r="8158" spans="62:62">
      <c r="BJ8158" s="176"/>
    </row>
    <row r="8159" spans="62:62">
      <c r="BJ8159" s="176"/>
    </row>
    <row r="8160" spans="62:62">
      <c r="BJ8160" s="176"/>
    </row>
    <row r="8161" spans="62:62">
      <c r="BJ8161" s="176"/>
    </row>
    <row r="8162" spans="62:62">
      <c r="BJ8162" s="176"/>
    </row>
    <row r="8163" spans="62:62">
      <c r="BJ8163" s="176"/>
    </row>
    <row r="8164" spans="62:62">
      <c r="BJ8164" s="176"/>
    </row>
    <row r="8165" spans="62:62">
      <c r="BJ8165" s="176"/>
    </row>
    <row r="8166" spans="62:62">
      <c r="BJ8166" s="176"/>
    </row>
    <row r="8167" spans="62:62">
      <c r="BJ8167" s="176"/>
    </row>
    <row r="8168" spans="62:62">
      <c r="BJ8168" s="176"/>
    </row>
    <row r="8169" spans="62:62">
      <c r="BJ8169" s="176"/>
    </row>
    <row r="8170" spans="62:62">
      <c r="BJ8170" s="176"/>
    </row>
    <row r="8171" spans="62:62">
      <c r="BJ8171" s="176"/>
    </row>
    <row r="8172" spans="62:62">
      <c r="BJ8172" s="176"/>
    </row>
    <row r="8173" spans="62:62">
      <c r="BJ8173" s="176"/>
    </row>
    <row r="8174" spans="62:62">
      <c r="BJ8174" s="176"/>
    </row>
    <row r="8175" spans="62:62">
      <c r="BJ8175" s="176"/>
    </row>
    <row r="8176" spans="62:62">
      <c r="BJ8176" s="176"/>
    </row>
    <row r="8177" spans="62:62">
      <c r="BJ8177" s="176"/>
    </row>
    <row r="8178" spans="62:62">
      <c r="BJ8178" s="176"/>
    </row>
    <row r="8179" spans="62:62">
      <c r="BJ8179" s="176"/>
    </row>
    <row r="8180" spans="62:62">
      <c r="BJ8180" s="176"/>
    </row>
    <row r="8181" spans="62:62">
      <c r="BJ8181" s="176"/>
    </row>
    <row r="8182" spans="62:62">
      <c r="BJ8182" s="176"/>
    </row>
    <row r="8183" spans="62:62">
      <c r="BJ8183" s="176"/>
    </row>
    <row r="8184" spans="62:62">
      <c r="BJ8184" s="176"/>
    </row>
    <row r="8185" spans="62:62">
      <c r="BJ8185" s="176"/>
    </row>
    <row r="8186" spans="62:62">
      <c r="BJ8186" s="176"/>
    </row>
    <row r="8187" spans="62:62">
      <c r="BJ8187" s="176"/>
    </row>
    <row r="8188" spans="62:62">
      <c r="BJ8188" s="176"/>
    </row>
    <row r="8189" spans="62:62">
      <c r="BJ8189" s="176"/>
    </row>
    <row r="8190" spans="62:62">
      <c r="BJ8190" s="176"/>
    </row>
    <row r="8191" spans="62:62">
      <c r="BJ8191" s="176"/>
    </row>
    <row r="8192" spans="62:62">
      <c r="BJ8192" s="176"/>
    </row>
    <row r="8193" spans="62:62">
      <c r="BJ8193" s="176"/>
    </row>
    <row r="8194" spans="62:62">
      <c r="BJ8194" s="176"/>
    </row>
    <row r="8195" spans="62:62">
      <c r="BJ8195" s="176"/>
    </row>
    <row r="8196" spans="62:62">
      <c r="BJ8196" s="176"/>
    </row>
    <row r="8197" spans="62:62">
      <c r="BJ8197" s="176"/>
    </row>
    <row r="8198" spans="62:62">
      <c r="BJ8198" s="176"/>
    </row>
    <row r="8199" spans="62:62">
      <c r="BJ8199" s="176"/>
    </row>
    <row r="8200" spans="62:62">
      <c r="BJ8200" s="176"/>
    </row>
    <row r="8201" spans="62:62">
      <c r="BJ8201" s="176"/>
    </row>
    <row r="8202" spans="62:62">
      <c r="BJ8202" s="176"/>
    </row>
    <row r="8203" spans="62:62">
      <c r="BJ8203" s="176"/>
    </row>
    <row r="8204" spans="62:62">
      <c r="BJ8204" s="176"/>
    </row>
    <row r="8205" spans="62:62">
      <c r="BJ8205" s="176"/>
    </row>
    <row r="8206" spans="62:62">
      <c r="BJ8206" s="176"/>
    </row>
    <row r="8207" spans="62:62">
      <c r="BJ8207" s="176"/>
    </row>
    <row r="8208" spans="62:62">
      <c r="BJ8208" s="176"/>
    </row>
    <row r="8209" spans="62:62">
      <c r="BJ8209" s="176"/>
    </row>
    <row r="8210" spans="62:62">
      <c r="BJ8210" s="176"/>
    </row>
    <row r="8211" spans="62:62">
      <c r="BJ8211" s="176"/>
    </row>
    <row r="8212" spans="62:62">
      <c r="BJ8212" s="176"/>
    </row>
    <row r="8213" spans="62:62">
      <c r="BJ8213" s="176"/>
    </row>
    <row r="8214" spans="62:62">
      <c r="BJ8214" s="176"/>
    </row>
    <row r="8215" spans="62:62">
      <c r="BJ8215" s="176"/>
    </row>
    <row r="8216" spans="62:62">
      <c r="BJ8216" s="176"/>
    </row>
    <row r="8217" spans="62:62">
      <c r="BJ8217" s="176"/>
    </row>
    <row r="8218" spans="62:62">
      <c r="BJ8218" s="176"/>
    </row>
    <row r="8219" spans="62:62">
      <c r="BJ8219" s="176"/>
    </row>
    <row r="8220" spans="62:62">
      <c r="BJ8220" s="176"/>
    </row>
    <row r="8221" spans="62:62">
      <c r="BJ8221" s="176"/>
    </row>
    <row r="8222" spans="62:62">
      <c r="BJ8222" s="176"/>
    </row>
    <row r="8223" spans="62:62">
      <c r="BJ8223" s="176"/>
    </row>
    <row r="8224" spans="62:62">
      <c r="BJ8224" s="176"/>
    </row>
    <row r="8225" spans="62:62">
      <c r="BJ8225" s="176"/>
    </row>
    <row r="8226" spans="62:62">
      <c r="BJ8226" s="176"/>
    </row>
    <row r="8227" spans="62:62">
      <c r="BJ8227" s="176"/>
    </row>
    <row r="8228" spans="62:62">
      <c r="BJ8228" s="176"/>
    </row>
    <row r="8229" spans="62:62">
      <c r="BJ8229" s="176"/>
    </row>
    <row r="8230" spans="62:62">
      <c r="BJ8230" s="176"/>
    </row>
    <row r="8231" spans="62:62">
      <c r="BJ8231" s="176"/>
    </row>
    <row r="8232" spans="62:62">
      <c r="BJ8232" s="176"/>
    </row>
    <row r="8233" spans="62:62">
      <c r="BJ8233" s="176"/>
    </row>
    <row r="8234" spans="62:62">
      <c r="BJ8234" s="176"/>
    </row>
    <row r="8235" spans="62:62">
      <c r="BJ8235" s="176"/>
    </row>
    <row r="8236" spans="62:62">
      <c r="BJ8236" s="176"/>
    </row>
    <row r="8237" spans="62:62">
      <c r="BJ8237" s="176"/>
    </row>
    <row r="8238" spans="62:62">
      <c r="BJ8238" s="176"/>
    </row>
    <row r="8239" spans="62:62">
      <c r="BJ8239" s="176"/>
    </row>
    <row r="8240" spans="62:62">
      <c r="BJ8240" s="176"/>
    </row>
    <row r="8241" spans="62:62">
      <c r="BJ8241" s="176"/>
    </row>
    <row r="8242" spans="62:62">
      <c r="BJ8242" s="176"/>
    </row>
    <row r="8243" spans="62:62">
      <c r="BJ8243" s="176"/>
    </row>
    <row r="8244" spans="62:62">
      <c r="BJ8244" s="176"/>
    </row>
    <row r="8245" spans="62:62">
      <c r="BJ8245" s="176"/>
    </row>
    <row r="8246" spans="62:62">
      <c r="BJ8246" s="176"/>
    </row>
    <row r="8247" spans="62:62">
      <c r="BJ8247" s="176"/>
    </row>
    <row r="8248" spans="62:62">
      <c r="BJ8248" s="176"/>
    </row>
    <row r="8249" spans="62:62">
      <c r="BJ8249" s="176"/>
    </row>
    <row r="8250" spans="62:62">
      <c r="BJ8250" s="176"/>
    </row>
    <row r="8251" spans="62:62">
      <c r="BJ8251" s="176"/>
    </row>
    <row r="8252" spans="62:62">
      <c r="BJ8252" s="176"/>
    </row>
    <row r="8253" spans="62:62">
      <c r="BJ8253" s="176"/>
    </row>
    <row r="8254" spans="62:62">
      <c r="BJ8254" s="176"/>
    </row>
    <row r="8255" spans="62:62">
      <c r="BJ8255" s="176"/>
    </row>
    <row r="8256" spans="62:62">
      <c r="BJ8256" s="176"/>
    </row>
    <row r="8257" spans="62:62">
      <c r="BJ8257" s="176"/>
    </row>
    <row r="8258" spans="62:62">
      <c r="BJ8258" s="176"/>
    </row>
    <row r="8259" spans="62:62">
      <c r="BJ8259" s="176"/>
    </row>
    <row r="8260" spans="62:62">
      <c r="BJ8260" s="176"/>
    </row>
    <row r="8261" spans="62:62">
      <c r="BJ8261" s="176"/>
    </row>
    <row r="8262" spans="62:62">
      <c r="BJ8262" s="176"/>
    </row>
    <row r="8263" spans="62:62">
      <c r="BJ8263" s="176"/>
    </row>
    <row r="8264" spans="62:62">
      <c r="BJ8264" s="176"/>
    </row>
    <row r="8265" spans="62:62">
      <c r="BJ8265" s="176"/>
    </row>
    <row r="8266" spans="62:62">
      <c r="BJ8266" s="176"/>
    </row>
    <row r="8267" spans="62:62">
      <c r="BJ8267" s="176"/>
    </row>
    <row r="8268" spans="62:62">
      <c r="BJ8268" s="176"/>
    </row>
    <row r="8269" spans="62:62">
      <c r="BJ8269" s="176"/>
    </row>
    <row r="8270" spans="62:62">
      <c r="BJ8270" s="176"/>
    </row>
    <row r="8271" spans="62:62">
      <c r="BJ8271" s="176"/>
    </row>
    <row r="8272" spans="62:62">
      <c r="BJ8272" s="176"/>
    </row>
    <row r="8273" spans="62:62">
      <c r="BJ8273" s="176"/>
    </row>
    <row r="8274" spans="62:62">
      <c r="BJ8274" s="176"/>
    </row>
    <row r="8275" spans="62:62">
      <c r="BJ8275" s="176"/>
    </row>
    <row r="8276" spans="62:62">
      <c r="BJ8276" s="176"/>
    </row>
    <row r="8277" spans="62:62">
      <c r="BJ8277" s="176"/>
    </row>
    <row r="8278" spans="62:62">
      <c r="BJ8278" s="176"/>
    </row>
    <row r="8279" spans="62:62">
      <c r="BJ8279" s="176"/>
    </row>
    <row r="8280" spans="62:62">
      <c r="BJ8280" s="176"/>
    </row>
    <row r="8281" spans="62:62">
      <c r="BJ8281" s="176"/>
    </row>
    <row r="8282" spans="62:62">
      <c r="BJ8282" s="176"/>
    </row>
    <row r="8283" spans="62:62">
      <c r="BJ8283" s="176"/>
    </row>
    <row r="8284" spans="62:62">
      <c r="BJ8284" s="176"/>
    </row>
    <row r="8285" spans="62:62">
      <c r="BJ8285" s="176"/>
    </row>
    <row r="8286" spans="62:62">
      <c r="BJ8286" s="176"/>
    </row>
    <row r="8287" spans="62:62">
      <c r="BJ8287" s="176"/>
    </row>
    <row r="8288" spans="62:62">
      <c r="BJ8288" s="176"/>
    </row>
    <row r="8289" spans="62:62">
      <c r="BJ8289" s="176"/>
    </row>
    <row r="8290" spans="62:62">
      <c r="BJ8290" s="176"/>
    </row>
    <row r="8291" spans="62:62">
      <c r="BJ8291" s="176"/>
    </row>
    <row r="8292" spans="62:62">
      <c r="BJ8292" s="176"/>
    </row>
    <row r="8293" spans="62:62">
      <c r="BJ8293" s="176"/>
    </row>
    <row r="8294" spans="62:62">
      <c r="BJ8294" s="176"/>
    </row>
    <row r="8295" spans="62:62">
      <c r="BJ8295" s="176"/>
    </row>
    <row r="8296" spans="62:62">
      <c r="BJ8296" s="176"/>
    </row>
    <row r="8297" spans="62:62">
      <c r="BJ8297" s="176"/>
    </row>
    <row r="8298" spans="62:62">
      <c r="BJ8298" s="176"/>
    </row>
    <row r="8299" spans="62:62">
      <c r="BJ8299" s="176"/>
    </row>
    <row r="8300" spans="62:62">
      <c r="BJ8300" s="176"/>
    </row>
    <row r="8301" spans="62:62">
      <c r="BJ8301" s="176"/>
    </row>
    <row r="8302" spans="62:62">
      <c r="BJ8302" s="176"/>
    </row>
    <row r="8303" spans="62:62">
      <c r="BJ8303" s="176"/>
    </row>
    <row r="8304" spans="62:62">
      <c r="BJ8304" s="176"/>
    </row>
    <row r="8305" spans="62:62">
      <c r="BJ8305" s="176"/>
    </row>
    <row r="8306" spans="62:62">
      <c r="BJ8306" s="176"/>
    </row>
    <row r="8307" spans="62:62">
      <c r="BJ8307" s="176"/>
    </row>
    <row r="8308" spans="62:62">
      <c r="BJ8308" s="176"/>
    </row>
    <row r="8309" spans="62:62">
      <c r="BJ8309" s="176"/>
    </row>
    <row r="8310" spans="62:62">
      <c r="BJ8310" s="176"/>
    </row>
    <row r="8311" spans="62:62">
      <c r="BJ8311" s="176"/>
    </row>
    <row r="8312" spans="62:62">
      <c r="BJ8312" s="176"/>
    </row>
    <row r="8313" spans="62:62">
      <c r="BJ8313" s="176"/>
    </row>
    <row r="8314" spans="62:62">
      <c r="BJ8314" s="176"/>
    </row>
    <row r="8315" spans="62:62">
      <c r="BJ8315" s="176"/>
    </row>
    <row r="8316" spans="62:62">
      <c r="BJ8316" s="176"/>
    </row>
    <row r="8317" spans="62:62">
      <c r="BJ8317" s="176"/>
    </row>
    <row r="8318" spans="62:62">
      <c r="BJ8318" s="176"/>
    </row>
    <row r="8319" spans="62:62">
      <c r="BJ8319" s="176"/>
    </row>
    <row r="8320" spans="62:62">
      <c r="BJ8320" s="176"/>
    </row>
    <row r="8321" spans="62:62">
      <c r="BJ8321" s="176"/>
    </row>
    <row r="8322" spans="62:62">
      <c r="BJ8322" s="176"/>
    </row>
    <row r="8323" spans="62:62">
      <c r="BJ8323" s="176"/>
    </row>
    <row r="8324" spans="62:62">
      <c r="BJ8324" s="176"/>
    </row>
    <row r="8325" spans="62:62">
      <c r="BJ8325" s="176"/>
    </row>
    <row r="8326" spans="62:62">
      <c r="BJ8326" s="176"/>
    </row>
    <row r="8327" spans="62:62">
      <c r="BJ8327" s="176"/>
    </row>
    <row r="8328" spans="62:62">
      <c r="BJ8328" s="176"/>
    </row>
    <row r="8329" spans="62:62">
      <c r="BJ8329" s="176"/>
    </row>
    <row r="8330" spans="62:62">
      <c r="BJ8330" s="176"/>
    </row>
    <row r="8331" spans="62:62">
      <c r="BJ8331" s="176"/>
    </row>
    <row r="8332" spans="62:62">
      <c r="BJ8332" s="176"/>
    </row>
    <row r="8333" spans="62:62">
      <c r="BJ8333" s="176"/>
    </row>
    <row r="8334" spans="62:62">
      <c r="BJ8334" s="176"/>
    </row>
    <row r="8335" spans="62:62">
      <c r="BJ8335" s="176"/>
    </row>
    <row r="8336" spans="62:62">
      <c r="BJ8336" s="176"/>
    </row>
    <row r="8337" spans="62:62">
      <c r="BJ8337" s="176"/>
    </row>
    <row r="8338" spans="62:62">
      <c r="BJ8338" s="176"/>
    </row>
    <row r="8339" spans="62:62">
      <c r="BJ8339" s="176"/>
    </row>
    <row r="8340" spans="62:62">
      <c r="BJ8340" s="176"/>
    </row>
    <row r="8341" spans="62:62">
      <c r="BJ8341" s="176"/>
    </row>
    <row r="8342" spans="62:62">
      <c r="BJ8342" s="176"/>
    </row>
    <row r="8343" spans="62:62">
      <c r="BJ8343" s="176"/>
    </row>
    <row r="8344" spans="62:62">
      <c r="BJ8344" s="176"/>
    </row>
    <row r="8345" spans="62:62">
      <c r="BJ8345" s="176"/>
    </row>
    <row r="8346" spans="62:62">
      <c r="BJ8346" s="176"/>
    </row>
    <row r="8347" spans="62:62">
      <c r="BJ8347" s="176"/>
    </row>
    <row r="8348" spans="62:62">
      <c r="BJ8348" s="176"/>
    </row>
    <row r="8349" spans="62:62">
      <c r="BJ8349" s="176"/>
    </row>
    <row r="8350" spans="62:62">
      <c r="BJ8350" s="176"/>
    </row>
    <row r="8351" spans="62:62">
      <c r="BJ8351" s="176"/>
    </row>
    <row r="8352" spans="62:62">
      <c r="BJ8352" s="176"/>
    </row>
    <row r="8353" spans="62:62">
      <c r="BJ8353" s="176"/>
    </row>
    <row r="8354" spans="62:62">
      <c r="BJ8354" s="176"/>
    </row>
    <row r="8355" spans="62:62">
      <c r="BJ8355" s="176"/>
    </row>
    <row r="8356" spans="62:62">
      <c r="BJ8356" s="176"/>
    </row>
    <row r="8357" spans="62:62">
      <c r="BJ8357" s="176"/>
    </row>
    <row r="8358" spans="62:62">
      <c r="BJ8358" s="176"/>
    </row>
    <row r="8359" spans="62:62">
      <c r="BJ8359" s="176"/>
    </row>
    <row r="8360" spans="62:62">
      <c r="BJ8360" s="176"/>
    </row>
    <row r="8361" spans="62:62">
      <c r="BJ8361" s="176"/>
    </row>
    <row r="8362" spans="62:62">
      <c r="BJ8362" s="176"/>
    </row>
    <row r="8363" spans="62:62">
      <c r="BJ8363" s="176"/>
    </row>
    <row r="8364" spans="62:62">
      <c r="BJ8364" s="176"/>
    </row>
    <row r="8365" spans="62:62">
      <c r="BJ8365" s="176"/>
    </row>
    <row r="8366" spans="62:62">
      <c r="BJ8366" s="176"/>
    </row>
    <row r="8367" spans="62:62">
      <c r="BJ8367" s="176"/>
    </row>
    <row r="8368" spans="62:62">
      <c r="BJ8368" s="176"/>
    </row>
    <row r="8369" spans="62:62">
      <c r="BJ8369" s="176"/>
    </row>
    <row r="8370" spans="62:62">
      <c r="BJ8370" s="176"/>
    </row>
    <row r="8371" spans="62:62">
      <c r="BJ8371" s="176"/>
    </row>
    <row r="8372" spans="62:62">
      <c r="BJ8372" s="176"/>
    </row>
    <row r="8373" spans="62:62">
      <c r="BJ8373" s="176"/>
    </row>
    <row r="8374" spans="62:62">
      <c r="BJ8374" s="176"/>
    </row>
    <row r="8375" spans="62:62">
      <c r="BJ8375" s="176"/>
    </row>
    <row r="8376" spans="62:62">
      <c r="BJ8376" s="176"/>
    </row>
    <row r="8377" spans="62:62">
      <c r="BJ8377" s="176"/>
    </row>
    <row r="8378" spans="62:62">
      <c r="BJ8378" s="176"/>
    </row>
    <row r="8379" spans="62:62">
      <c r="BJ8379" s="176"/>
    </row>
    <row r="8380" spans="62:62">
      <c r="BJ8380" s="176"/>
    </row>
    <row r="8381" spans="62:62">
      <c r="BJ8381" s="176"/>
    </row>
    <row r="8382" spans="62:62">
      <c r="BJ8382" s="176"/>
    </row>
    <row r="8383" spans="62:62">
      <c r="BJ8383" s="176"/>
    </row>
    <row r="8384" spans="62:62">
      <c r="BJ8384" s="176"/>
    </row>
    <row r="8385" spans="62:62">
      <c r="BJ8385" s="176"/>
    </row>
    <row r="8386" spans="62:62">
      <c r="BJ8386" s="176"/>
    </row>
    <row r="8387" spans="62:62">
      <c r="BJ8387" s="176"/>
    </row>
    <row r="8388" spans="62:62">
      <c r="BJ8388" s="176"/>
    </row>
    <row r="8389" spans="62:62">
      <c r="BJ8389" s="176"/>
    </row>
    <row r="8390" spans="62:62">
      <c r="BJ8390" s="176"/>
    </row>
    <row r="8391" spans="62:62">
      <c r="BJ8391" s="176"/>
    </row>
    <row r="8392" spans="62:62">
      <c r="BJ8392" s="176"/>
    </row>
    <row r="8393" spans="62:62">
      <c r="BJ8393" s="176"/>
    </row>
    <row r="8394" spans="62:62">
      <c r="BJ8394" s="176"/>
    </row>
    <row r="8395" spans="62:62">
      <c r="BJ8395" s="176"/>
    </row>
    <row r="8396" spans="62:62">
      <c r="BJ8396" s="176"/>
    </row>
    <row r="8397" spans="62:62">
      <c r="BJ8397" s="176"/>
    </row>
    <row r="8398" spans="62:62">
      <c r="BJ8398" s="176"/>
    </row>
    <row r="8399" spans="62:62">
      <c r="BJ8399" s="176"/>
    </row>
    <row r="8400" spans="62:62">
      <c r="BJ8400" s="176"/>
    </row>
    <row r="8401" spans="62:62">
      <c r="BJ8401" s="176"/>
    </row>
    <row r="8402" spans="62:62">
      <c r="BJ8402" s="176"/>
    </row>
    <row r="8403" spans="62:62">
      <c r="BJ8403" s="176"/>
    </row>
    <row r="8404" spans="62:62">
      <c r="BJ8404" s="176"/>
    </row>
    <row r="8405" spans="62:62">
      <c r="BJ8405" s="176"/>
    </row>
    <row r="8406" spans="62:62">
      <c r="BJ8406" s="176"/>
    </row>
    <row r="8407" spans="62:62">
      <c r="BJ8407" s="176"/>
    </row>
    <row r="8408" spans="62:62">
      <c r="BJ8408" s="176"/>
    </row>
    <row r="8409" spans="62:62">
      <c r="BJ8409" s="176"/>
    </row>
    <row r="8410" spans="62:62">
      <c r="BJ8410" s="176"/>
    </row>
    <row r="8411" spans="62:62">
      <c r="BJ8411" s="176"/>
    </row>
    <row r="8412" spans="62:62">
      <c r="BJ8412" s="176"/>
    </row>
    <row r="8413" spans="62:62">
      <c r="BJ8413" s="176"/>
    </row>
    <row r="8414" spans="62:62">
      <c r="BJ8414" s="176"/>
    </row>
    <row r="8415" spans="62:62">
      <c r="BJ8415" s="176"/>
    </row>
    <row r="8416" spans="62:62">
      <c r="BJ8416" s="176"/>
    </row>
    <row r="8417" spans="62:62">
      <c r="BJ8417" s="176"/>
    </row>
    <row r="8418" spans="62:62">
      <c r="BJ8418" s="176"/>
    </row>
    <row r="8419" spans="62:62">
      <c r="BJ8419" s="176"/>
    </row>
    <row r="8420" spans="62:62">
      <c r="BJ8420" s="176"/>
    </row>
    <row r="8421" spans="62:62">
      <c r="BJ8421" s="176"/>
    </row>
    <row r="8422" spans="62:62">
      <c r="BJ8422" s="176"/>
    </row>
    <row r="8423" spans="62:62">
      <c r="BJ8423" s="176"/>
    </row>
    <row r="8424" spans="62:62">
      <c r="BJ8424" s="176"/>
    </row>
    <row r="8425" spans="62:62">
      <c r="BJ8425" s="176"/>
    </row>
    <row r="8426" spans="62:62">
      <c r="BJ8426" s="176"/>
    </row>
    <row r="8427" spans="62:62">
      <c r="BJ8427" s="176"/>
    </row>
    <row r="8428" spans="62:62">
      <c r="BJ8428" s="176"/>
    </row>
    <row r="8429" spans="62:62">
      <c r="BJ8429" s="176"/>
    </row>
    <row r="8430" spans="62:62">
      <c r="BJ8430" s="176"/>
    </row>
    <row r="8431" spans="62:62">
      <c r="BJ8431" s="176"/>
    </row>
    <row r="8432" spans="62:62">
      <c r="BJ8432" s="176"/>
    </row>
    <row r="8433" spans="62:62">
      <c r="BJ8433" s="176"/>
    </row>
    <row r="8434" spans="62:62">
      <c r="BJ8434" s="176"/>
    </row>
    <row r="8435" spans="62:62">
      <c r="BJ8435" s="176"/>
    </row>
    <row r="8436" spans="62:62">
      <c r="BJ8436" s="176"/>
    </row>
    <row r="8437" spans="62:62">
      <c r="BJ8437" s="176"/>
    </row>
    <row r="8438" spans="62:62">
      <c r="BJ8438" s="176"/>
    </row>
    <row r="8439" spans="62:62">
      <c r="BJ8439" s="176"/>
    </row>
    <row r="8440" spans="62:62">
      <c r="BJ8440" s="176"/>
    </row>
    <row r="8441" spans="62:62">
      <c r="BJ8441" s="176"/>
    </row>
    <row r="8442" spans="62:62">
      <c r="BJ8442" s="176"/>
    </row>
    <row r="8443" spans="62:62">
      <c r="BJ8443" s="176"/>
    </row>
    <row r="8444" spans="62:62">
      <c r="BJ8444" s="176"/>
    </row>
    <row r="8445" spans="62:62">
      <c r="BJ8445" s="176"/>
    </row>
    <row r="8446" spans="62:62">
      <c r="BJ8446" s="176"/>
    </row>
    <row r="8447" spans="62:62">
      <c r="BJ8447" s="176"/>
    </row>
    <row r="8448" spans="62:62">
      <c r="BJ8448" s="176"/>
    </row>
    <row r="8449" spans="62:62">
      <c r="BJ8449" s="176"/>
    </row>
    <row r="8450" spans="62:62">
      <c r="BJ8450" s="176"/>
    </row>
    <row r="8451" spans="62:62">
      <c r="BJ8451" s="176"/>
    </row>
    <row r="8452" spans="62:62">
      <c r="BJ8452" s="176"/>
    </row>
    <row r="8453" spans="62:62">
      <c r="BJ8453" s="176"/>
    </row>
    <row r="8454" spans="62:62">
      <c r="BJ8454" s="176"/>
    </row>
    <row r="8455" spans="62:62">
      <c r="BJ8455" s="176"/>
    </row>
    <row r="8456" spans="62:62">
      <c r="BJ8456" s="176"/>
    </row>
    <row r="8457" spans="62:62">
      <c r="BJ8457" s="176"/>
    </row>
    <row r="8458" spans="62:62">
      <c r="BJ8458" s="176"/>
    </row>
    <row r="8459" spans="62:62">
      <c r="BJ8459" s="176"/>
    </row>
    <row r="8460" spans="62:62">
      <c r="BJ8460" s="176"/>
    </row>
    <row r="8461" spans="62:62">
      <c r="BJ8461" s="176"/>
    </row>
    <row r="8462" spans="62:62">
      <c r="BJ8462" s="176"/>
    </row>
    <row r="8463" spans="62:62">
      <c r="BJ8463" s="176"/>
    </row>
    <row r="8464" spans="62:62">
      <c r="BJ8464" s="176"/>
    </row>
    <row r="8465" spans="62:62">
      <c r="BJ8465" s="176"/>
    </row>
    <row r="8466" spans="62:62">
      <c r="BJ8466" s="176"/>
    </row>
    <row r="8467" spans="62:62">
      <c r="BJ8467" s="176"/>
    </row>
    <row r="8468" spans="62:62">
      <c r="BJ8468" s="176"/>
    </row>
    <row r="8469" spans="62:62">
      <c r="BJ8469" s="176"/>
    </row>
    <row r="8470" spans="62:62">
      <c r="BJ8470" s="176"/>
    </row>
    <row r="8471" spans="62:62">
      <c r="BJ8471" s="176"/>
    </row>
    <row r="8472" spans="62:62">
      <c r="BJ8472" s="176"/>
    </row>
    <row r="8473" spans="62:62">
      <c r="BJ8473" s="176"/>
    </row>
    <row r="8474" spans="62:62">
      <c r="BJ8474" s="176"/>
    </row>
    <row r="8475" spans="62:62">
      <c r="BJ8475" s="176"/>
    </row>
    <row r="8476" spans="62:62">
      <c r="BJ8476" s="176"/>
    </row>
    <row r="8477" spans="62:62">
      <c r="BJ8477" s="176"/>
    </row>
    <row r="8478" spans="62:62">
      <c r="BJ8478" s="176"/>
    </row>
    <row r="8479" spans="62:62">
      <c r="BJ8479" s="176"/>
    </row>
    <row r="8480" spans="62:62">
      <c r="BJ8480" s="176"/>
    </row>
    <row r="8481" spans="62:62">
      <c r="BJ8481" s="176"/>
    </row>
    <row r="8482" spans="62:62">
      <c r="BJ8482" s="176"/>
    </row>
    <row r="8483" spans="62:62">
      <c r="BJ8483" s="176"/>
    </row>
    <row r="8484" spans="62:62">
      <c r="BJ8484" s="176"/>
    </row>
    <row r="8485" spans="62:62">
      <c r="BJ8485" s="176"/>
    </row>
    <row r="8486" spans="62:62">
      <c r="BJ8486" s="176"/>
    </row>
    <row r="8487" spans="62:62">
      <c r="BJ8487" s="176"/>
    </row>
    <row r="8488" spans="62:62">
      <c r="BJ8488" s="176"/>
    </row>
    <row r="8489" spans="62:62">
      <c r="BJ8489" s="176"/>
    </row>
    <row r="8490" spans="62:62">
      <c r="BJ8490" s="176"/>
    </row>
    <row r="8491" spans="62:62">
      <c r="BJ8491" s="176"/>
    </row>
    <row r="8492" spans="62:62">
      <c r="BJ8492" s="176"/>
    </row>
    <row r="8493" spans="62:62">
      <c r="BJ8493" s="176"/>
    </row>
    <row r="8494" spans="62:62">
      <c r="BJ8494" s="176"/>
    </row>
    <row r="8495" spans="62:62">
      <c r="BJ8495" s="176"/>
    </row>
    <row r="8496" spans="62:62">
      <c r="BJ8496" s="176"/>
    </row>
    <row r="8497" spans="62:62">
      <c r="BJ8497" s="176"/>
    </row>
    <row r="8498" spans="62:62">
      <c r="BJ8498" s="176"/>
    </row>
    <row r="8499" spans="62:62">
      <c r="BJ8499" s="176"/>
    </row>
    <row r="8500" spans="62:62">
      <c r="BJ8500" s="176"/>
    </row>
    <row r="8501" spans="62:62">
      <c r="BJ8501" s="176"/>
    </row>
    <row r="8502" spans="62:62">
      <c r="BJ8502" s="176"/>
    </row>
    <row r="8503" spans="62:62">
      <c r="BJ8503" s="176"/>
    </row>
    <row r="8504" spans="62:62">
      <c r="BJ8504" s="176"/>
    </row>
    <row r="8505" spans="62:62">
      <c r="BJ8505" s="176"/>
    </row>
    <row r="8506" spans="62:62">
      <c r="BJ8506" s="176"/>
    </row>
    <row r="8507" spans="62:62">
      <c r="BJ8507" s="176"/>
    </row>
    <row r="8508" spans="62:62">
      <c r="BJ8508" s="176"/>
    </row>
    <row r="8509" spans="62:62">
      <c r="BJ8509" s="176"/>
    </row>
    <row r="8510" spans="62:62">
      <c r="BJ8510" s="176"/>
    </row>
    <row r="8511" spans="62:62">
      <c r="BJ8511" s="176"/>
    </row>
    <row r="8512" spans="62:62">
      <c r="BJ8512" s="176"/>
    </row>
    <row r="8513" spans="62:62">
      <c r="BJ8513" s="176"/>
    </row>
    <row r="8514" spans="62:62">
      <c r="BJ8514" s="176"/>
    </row>
    <row r="8515" spans="62:62">
      <c r="BJ8515" s="176"/>
    </row>
    <row r="8516" spans="62:62">
      <c r="BJ8516" s="176"/>
    </row>
    <row r="8517" spans="62:62">
      <c r="BJ8517" s="176"/>
    </row>
    <row r="8518" spans="62:62">
      <c r="BJ8518" s="176"/>
    </row>
    <row r="8519" spans="62:62">
      <c r="BJ8519" s="176"/>
    </row>
    <row r="8520" spans="62:62">
      <c r="BJ8520" s="176"/>
    </row>
    <row r="8521" spans="62:62">
      <c r="BJ8521" s="176"/>
    </row>
    <row r="8522" spans="62:62">
      <c r="BJ8522" s="176"/>
    </row>
    <row r="8523" spans="62:62">
      <c r="BJ8523" s="176"/>
    </row>
    <row r="8524" spans="62:62">
      <c r="BJ8524" s="176"/>
    </row>
    <row r="8525" spans="62:62">
      <c r="BJ8525" s="176"/>
    </row>
    <row r="8526" spans="62:62">
      <c r="BJ8526" s="176"/>
    </row>
    <row r="8527" spans="62:62">
      <c r="BJ8527" s="176"/>
    </row>
    <row r="8528" spans="62:62">
      <c r="BJ8528" s="176"/>
    </row>
    <row r="8529" spans="62:62">
      <c r="BJ8529" s="176"/>
    </row>
    <row r="8530" spans="62:62">
      <c r="BJ8530" s="176"/>
    </row>
    <row r="8531" spans="62:62">
      <c r="BJ8531" s="176"/>
    </row>
    <row r="8532" spans="62:62">
      <c r="BJ8532" s="176"/>
    </row>
    <row r="8533" spans="62:62">
      <c r="BJ8533" s="176"/>
    </row>
    <row r="8534" spans="62:62">
      <c r="BJ8534" s="176"/>
    </row>
    <row r="8535" spans="62:62">
      <c r="BJ8535" s="176"/>
    </row>
    <row r="8536" spans="62:62">
      <c r="BJ8536" s="176"/>
    </row>
    <row r="8537" spans="62:62">
      <c r="BJ8537" s="176"/>
    </row>
    <row r="8538" spans="62:62">
      <c r="BJ8538" s="176"/>
    </row>
    <row r="8539" spans="62:62">
      <c r="BJ8539" s="176"/>
    </row>
    <row r="8540" spans="62:62">
      <c r="BJ8540" s="176"/>
    </row>
    <row r="8541" spans="62:62">
      <c r="BJ8541" s="176"/>
    </row>
    <row r="8542" spans="62:62">
      <c r="BJ8542" s="176"/>
    </row>
    <row r="8543" spans="62:62">
      <c r="BJ8543" s="176"/>
    </row>
    <row r="8544" spans="62:62">
      <c r="BJ8544" s="176"/>
    </row>
    <row r="8545" spans="62:62">
      <c r="BJ8545" s="176"/>
    </row>
    <row r="8546" spans="62:62">
      <c r="BJ8546" s="176"/>
    </row>
    <row r="8547" spans="62:62">
      <c r="BJ8547" s="176"/>
    </row>
    <row r="8548" spans="62:62">
      <c r="BJ8548" s="176"/>
    </row>
    <row r="8549" spans="62:62">
      <c r="BJ8549" s="176"/>
    </row>
    <row r="8550" spans="62:62">
      <c r="BJ8550" s="176"/>
    </row>
    <row r="8551" spans="62:62">
      <c r="BJ8551" s="176"/>
    </row>
    <row r="8552" spans="62:62">
      <c r="BJ8552" s="176"/>
    </row>
    <row r="8553" spans="62:62">
      <c r="BJ8553" s="176"/>
    </row>
    <row r="8554" spans="62:62">
      <c r="BJ8554" s="176"/>
    </row>
    <row r="8555" spans="62:62">
      <c r="BJ8555" s="176"/>
    </row>
    <row r="8556" spans="62:62">
      <c r="BJ8556" s="176"/>
    </row>
    <row r="8557" spans="62:62">
      <c r="BJ8557" s="176"/>
    </row>
    <row r="8558" spans="62:62">
      <c r="BJ8558" s="176"/>
    </row>
    <row r="8559" spans="62:62">
      <c r="BJ8559" s="176"/>
    </row>
    <row r="8560" spans="62:62">
      <c r="BJ8560" s="176"/>
    </row>
    <row r="8561" spans="62:62">
      <c r="BJ8561" s="176"/>
    </row>
    <row r="8562" spans="62:62">
      <c r="BJ8562" s="176"/>
    </row>
    <row r="8563" spans="62:62">
      <c r="BJ8563" s="176"/>
    </row>
    <row r="8564" spans="62:62">
      <c r="BJ8564" s="176"/>
    </row>
    <row r="8565" spans="62:62">
      <c r="BJ8565" s="176"/>
    </row>
    <row r="8566" spans="62:62">
      <c r="BJ8566" s="176"/>
    </row>
    <row r="8567" spans="62:62">
      <c r="BJ8567" s="176"/>
    </row>
    <row r="8568" spans="62:62">
      <c r="BJ8568" s="176"/>
    </row>
    <row r="8569" spans="62:62">
      <c r="BJ8569" s="176"/>
    </row>
    <row r="8570" spans="62:62">
      <c r="BJ8570" s="176"/>
    </row>
    <row r="8571" spans="62:62">
      <c r="BJ8571" s="176"/>
    </row>
    <row r="8572" spans="62:62">
      <c r="BJ8572" s="176"/>
    </row>
    <row r="8573" spans="62:62">
      <c r="BJ8573" s="176"/>
    </row>
    <row r="8574" spans="62:62">
      <c r="BJ8574" s="176"/>
    </row>
    <row r="8575" spans="62:62">
      <c r="BJ8575" s="176"/>
    </row>
    <row r="8576" spans="62:62">
      <c r="BJ8576" s="176"/>
    </row>
    <row r="8577" spans="62:62">
      <c r="BJ8577" s="176"/>
    </row>
    <row r="8578" spans="62:62">
      <c r="BJ8578" s="176"/>
    </row>
    <row r="8579" spans="62:62">
      <c r="BJ8579" s="176"/>
    </row>
    <row r="8580" spans="62:62">
      <c r="BJ8580" s="176"/>
    </row>
    <row r="8581" spans="62:62">
      <c r="BJ8581" s="176"/>
    </row>
    <row r="8582" spans="62:62">
      <c r="BJ8582" s="176"/>
    </row>
    <row r="8583" spans="62:62">
      <c r="BJ8583" s="176"/>
    </row>
    <row r="8584" spans="62:62">
      <c r="BJ8584" s="176"/>
    </row>
    <row r="8585" spans="62:62">
      <c r="BJ8585" s="176"/>
    </row>
    <row r="8586" spans="62:62">
      <c r="BJ8586" s="176"/>
    </row>
    <row r="8587" spans="62:62">
      <c r="BJ8587" s="176"/>
    </row>
    <row r="8588" spans="62:62">
      <c r="BJ8588" s="176"/>
    </row>
    <row r="8589" spans="62:62">
      <c r="BJ8589" s="176"/>
    </row>
    <row r="8590" spans="62:62">
      <c r="BJ8590" s="176"/>
    </row>
    <row r="8591" spans="62:62">
      <c r="BJ8591" s="176"/>
    </row>
    <row r="8592" spans="62:62">
      <c r="BJ8592" s="176"/>
    </row>
    <row r="8593" spans="62:62">
      <c r="BJ8593" s="176"/>
    </row>
    <row r="8594" spans="62:62">
      <c r="BJ8594" s="176"/>
    </row>
    <row r="8595" spans="62:62">
      <c r="BJ8595" s="176"/>
    </row>
    <row r="8596" spans="62:62">
      <c r="BJ8596" s="176"/>
    </row>
    <row r="8597" spans="62:62">
      <c r="BJ8597" s="176"/>
    </row>
    <row r="8598" spans="62:62">
      <c r="BJ8598" s="176"/>
    </row>
    <row r="8599" spans="62:62">
      <c r="BJ8599" s="176"/>
    </row>
    <row r="8600" spans="62:62">
      <c r="BJ8600" s="176"/>
    </row>
    <row r="8601" spans="62:62">
      <c r="BJ8601" s="176"/>
    </row>
    <row r="8602" spans="62:62">
      <c r="BJ8602" s="176"/>
    </row>
    <row r="8603" spans="62:62">
      <c r="BJ8603" s="176"/>
    </row>
    <row r="8604" spans="62:62">
      <c r="BJ8604" s="176"/>
    </row>
    <row r="8605" spans="62:62">
      <c r="BJ8605" s="176"/>
    </row>
    <row r="8606" spans="62:62">
      <c r="BJ8606" s="176"/>
    </row>
    <row r="8607" spans="62:62">
      <c r="BJ8607" s="176"/>
    </row>
    <row r="8608" spans="62:62">
      <c r="BJ8608" s="176"/>
    </row>
    <row r="8609" spans="62:62">
      <c r="BJ8609" s="176"/>
    </row>
    <row r="8610" spans="62:62">
      <c r="BJ8610" s="176"/>
    </row>
    <row r="8611" spans="62:62">
      <c r="BJ8611" s="176"/>
    </row>
    <row r="8612" spans="62:62">
      <c r="BJ8612" s="176"/>
    </row>
    <row r="8613" spans="62:62">
      <c r="BJ8613" s="176"/>
    </row>
    <row r="8614" spans="62:62">
      <c r="BJ8614" s="176"/>
    </row>
    <row r="8615" spans="62:62">
      <c r="BJ8615" s="176"/>
    </row>
    <row r="8616" spans="62:62">
      <c r="BJ8616" s="176"/>
    </row>
    <row r="8617" spans="62:62">
      <c r="BJ8617" s="176"/>
    </row>
    <row r="8618" spans="62:62">
      <c r="BJ8618" s="176"/>
    </row>
    <row r="8619" spans="62:62">
      <c r="BJ8619" s="176"/>
    </row>
    <row r="8620" spans="62:62">
      <c r="BJ8620" s="176"/>
    </row>
    <row r="8621" spans="62:62">
      <c r="BJ8621" s="176"/>
    </row>
    <row r="8622" spans="62:62">
      <c r="BJ8622" s="176"/>
    </row>
    <row r="8623" spans="62:62">
      <c r="BJ8623" s="176"/>
    </row>
    <row r="8624" spans="62:62">
      <c r="BJ8624" s="176"/>
    </row>
    <row r="8625" spans="62:62">
      <c r="BJ8625" s="176"/>
    </row>
    <row r="8626" spans="62:62">
      <c r="BJ8626" s="176"/>
    </row>
    <row r="8627" spans="62:62">
      <c r="BJ8627" s="176"/>
    </row>
    <row r="8628" spans="62:62">
      <c r="BJ8628" s="176"/>
    </row>
    <row r="8629" spans="62:62">
      <c r="BJ8629" s="176"/>
    </row>
    <row r="8630" spans="62:62">
      <c r="BJ8630" s="176"/>
    </row>
    <row r="8631" spans="62:62">
      <c r="BJ8631" s="176"/>
    </row>
    <row r="8632" spans="62:62">
      <c r="BJ8632" s="176"/>
    </row>
    <row r="8633" spans="62:62">
      <c r="BJ8633" s="176"/>
    </row>
    <row r="8634" spans="62:62">
      <c r="BJ8634" s="176"/>
    </row>
    <row r="8635" spans="62:62">
      <c r="BJ8635" s="176"/>
    </row>
    <row r="8636" spans="62:62">
      <c r="BJ8636" s="176"/>
    </row>
    <row r="8637" spans="62:62">
      <c r="BJ8637" s="176"/>
    </row>
    <row r="8638" spans="62:62">
      <c r="BJ8638" s="176"/>
    </row>
    <row r="8639" spans="62:62">
      <c r="BJ8639" s="176"/>
    </row>
    <row r="8640" spans="62:62">
      <c r="BJ8640" s="176"/>
    </row>
    <row r="8641" spans="62:62">
      <c r="BJ8641" s="176"/>
    </row>
    <row r="8642" spans="62:62">
      <c r="BJ8642" s="176"/>
    </row>
    <row r="8643" spans="62:62">
      <c r="BJ8643" s="176"/>
    </row>
    <row r="8644" spans="62:62">
      <c r="BJ8644" s="176"/>
    </row>
    <row r="8645" spans="62:62">
      <c r="BJ8645" s="176"/>
    </row>
    <row r="8646" spans="62:62">
      <c r="BJ8646" s="176"/>
    </row>
    <row r="8647" spans="62:62">
      <c r="BJ8647" s="176"/>
    </row>
    <row r="8648" spans="62:62">
      <c r="BJ8648" s="176"/>
    </row>
    <row r="8649" spans="62:62">
      <c r="BJ8649" s="176"/>
    </row>
    <row r="8650" spans="62:62">
      <c r="BJ8650" s="176"/>
    </row>
    <row r="8651" spans="62:62">
      <c r="BJ8651" s="176"/>
    </row>
    <row r="8652" spans="62:62">
      <c r="BJ8652" s="176"/>
    </row>
    <row r="8653" spans="62:62">
      <c r="BJ8653" s="176"/>
    </row>
    <row r="8654" spans="62:62">
      <c r="BJ8654" s="176"/>
    </row>
    <row r="8655" spans="62:62">
      <c r="BJ8655" s="176"/>
    </row>
    <row r="8656" spans="62:62">
      <c r="BJ8656" s="176"/>
    </row>
    <row r="8657" spans="62:62">
      <c r="BJ8657" s="176"/>
    </row>
    <row r="8658" spans="62:62">
      <c r="BJ8658" s="176"/>
    </row>
    <row r="8659" spans="62:62">
      <c r="BJ8659" s="176"/>
    </row>
    <row r="8660" spans="62:62">
      <c r="BJ8660" s="176"/>
    </row>
    <row r="8661" spans="62:62">
      <c r="BJ8661" s="176"/>
    </row>
    <row r="8662" spans="62:62">
      <c r="BJ8662" s="176"/>
    </row>
    <row r="8663" spans="62:62">
      <c r="BJ8663" s="176"/>
    </row>
    <row r="8664" spans="62:62">
      <c r="BJ8664" s="176"/>
    </row>
    <row r="8665" spans="62:62">
      <c r="BJ8665" s="176"/>
    </row>
    <row r="8666" spans="62:62">
      <c r="BJ8666" s="176"/>
    </row>
    <row r="8667" spans="62:62">
      <c r="BJ8667" s="176"/>
    </row>
    <row r="8668" spans="62:62">
      <c r="BJ8668" s="176"/>
    </row>
    <row r="8669" spans="62:62">
      <c r="BJ8669" s="176"/>
    </row>
    <row r="8670" spans="62:62">
      <c r="BJ8670" s="176"/>
    </row>
    <row r="8671" spans="62:62">
      <c r="BJ8671" s="176"/>
    </row>
    <row r="8672" spans="62:62">
      <c r="BJ8672" s="176"/>
    </row>
    <row r="8673" spans="62:62">
      <c r="BJ8673" s="176"/>
    </row>
    <row r="8674" spans="62:62">
      <c r="BJ8674" s="176"/>
    </row>
    <row r="8675" spans="62:62">
      <c r="BJ8675" s="176"/>
    </row>
    <row r="8676" spans="62:62">
      <c r="BJ8676" s="176"/>
    </row>
    <row r="8677" spans="62:62">
      <c r="BJ8677" s="176"/>
    </row>
    <row r="8678" spans="62:62">
      <c r="BJ8678" s="176"/>
    </row>
    <row r="8679" spans="62:62">
      <c r="BJ8679" s="176"/>
    </row>
    <row r="8680" spans="62:62">
      <c r="BJ8680" s="176"/>
    </row>
    <row r="8681" spans="62:62">
      <c r="BJ8681" s="176"/>
    </row>
    <row r="8682" spans="62:62">
      <c r="BJ8682" s="176"/>
    </row>
    <row r="8683" spans="62:62">
      <c r="BJ8683" s="176"/>
    </row>
    <row r="8684" spans="62:62">
      <c r="BJ8684" s="176"/>
    </row>
    <row r="8685" spans="62:62">
      <c r="BJ8685" s="176"/>
    </row>
    <row r="8686" spans="62:62">
      <c r="BJ8686" s="176"/>
    </row>
    <row r="8687" spans="62:62">
      <c r="BJ8687" s="176"/>
    </row>
    <row r="8688" spans="62:62">
      <c r="BJ8688" s="176"/>
    </row>
    <row r="8689" spans="62:62">
      <c r="BJ8689" s="176"/>
    </row>
    <row r="8690" spans="62:62">
      <c r="BJ8690" s="176"/>
    </row>
    <row r="8691" spans="62:62">
      <c r="BJ8691" s="176"/>
    </row>
    <row r="8692" spans="62:62">
      <c r="BJ8692" s="176"/>
    </row>
    <row r="8693" spans="62:62">
      <c r="BJ8693" s="176"/>
    </row>
    <row r="8694" spans="62:62">
      <c r="BJ8694" s="176"/>
    </row>
    <row r="8695" spans="62:62">
      <c r="BJ8695" s="176"/>
    </row>
    <row r="8696" spans="62:62">
      <c r="BJ8696" s="176"/>
    </row>
    <row r="8697" spans="62:62">
      <c r="BJ8697" s="176"/>
    </row>
    <row r="8698" spans="62:62">
      <c r="BJ8698" s="176"/>
    </row>
    <row r="8699" spans="62:62">
      <c r="BJ8699" s="176"/>
    </row>
    <row r="8700" spans="62:62">
      <c r="BJ8700" s="176"/>
    </row>
    <row r="8701" spans="62:62">
      <c r="BJ8701" s="176"/>
    </row>
    <row r="8702" spans="62:62">
      <c r="BJ8702" s="176"/>
    </row>
    <row r="8703" spans="62:62">
      <c r="BJ8703" s="176"/>
    </row>
    <row r="8704" spans="62:62">
      <c r="BJ8704" s="176"/>
    </row>
    <row r="8705" spans="62:62">
      <c r="BJ8705" s="176"/>
    </row>
    <row r="8706" spans="62:62">
      <c r="BJ8706" s="176"/>
    </row>
    <row r="8707" spans="62:62">
      <c r="BJ8707" s="176"/>
    </row>
    <row r="8708" spans="62:62">
      <c r="BJ8708" s="176"/>
    </row>
    <row r="8709" spans="62:62">
      <c r="BJ8709" s="176"/>
    </row>
    <row r="8710" spans="62:62">
      <c r="BJ8710" s="176"/>
    </row>
    <row r="8711" spans="62:62">
      <c r="BJ8711" s="176"/>
    </row>
    <row r="8712" spans="62:62">
      <c r="BJ8712" s="176"/>
    </row>
    <row r="8713" spans="62:62">
      <c r="BJ8713" s="176"/>
    </row>
    <row r="8714" spans="62:62">
      <c r="BJ8714" s="176"/>
    </row>
    <row r="8715" spans="62:62">
      <c r="BJ8715" s="176"/>
    </row>
    <row r="8716" spans="62:62">
      <c r="BJ8716" s="176"/>
    </row>
    <row r="8717" spans="62:62">
      <c r="BJ8717" s="176"/>
    </row>
    <row r="8718" spans="62:62">
      <c r="BJ8718" s="176"/>
    </row>
    <row r="8719" spans="62:62">
      <c r="BJ8719" s="176"/>
    </row>
    <row r="8720" spans="62:62">
      <c r="BJ8720" s="176"/>
    </row>
    <row r="8721" spans="62:62">
      <c r="BJ8721" s="176"/>
    </row>
    <row r="8722" spans="62:62">
      <c r="BJ8722" s="176"/>
    </row>
    <row r="8723" spans="62:62">
      <c r="BJ8723" s="176"/>
    </row>
    <row r="8724" spans="62:62">
      <c r="BJ8724" s="176"/>
    </row>
    <row r="8725" spans="62:62">
      <c r="BJ8725" s="176"/>
    </row>
    <row r="8726" spans="62:62">
      <c r="BJ8726" s="176"/>
    </row>
    <row r="8727" spans="62:62">
      <c r="BJ8727" s="176"/>
    </row>
    <row r="8728" spans="62:62">
      <c r="BJ8728" s="176"/>
    </row>
    <row r="8729" spans="62:62">
      <c r="BJ8729" s="176"/>
    </row>
    <row r="8730" spans="62:62">
      <c r="BJ8730" s="176"/>
    </row>
    <row r="8731" spans="62:62">
      <c r="BJ8731" s="176"/>
    </row>
    <row r="8732" spans="62:62">
      <c r="BJ8732" s="176"/>
    </row>
    <row r="8733" spans="62:62">
      <c r="BJ8733" s="176"/>
    </row>
    <row r="8734" spans="62:62">
      <c r="BJ8734" s="176"/>
    </row>
    <row r="8735" spans="62:62">
      <c r="BJ8735" s="176"/>
    </row>
    <row r="8736" spans="62:62">
      <c r="BJ8736" s="176"/>
    </row>
    <row r="8737" spans="62:62">
      <c r="BJ8737" s="176"/>
    </row>
    <row r="8738" spans="62:62">
      <c r="BJ8738" s="176"/>
    </row>
    <row r="8739" spans="62:62">
      <c r="BJ8739" s="176"/>
    </row>
    <row r="8740" spans="62:62">
      <c r="BJ8740" s="176"/>
    </row>
    <row r="8741" spans="62:62">
      <c r="BJ8741" s="176"/>
    </row>
    <row r="8742" spans="62:62">
      <c r="BJ8742" s="176"/>
    </row>
    <row r="8743" spans="62:62">
      <c r="BJ8743" s="176"/>
    </row>
    <row r="8744" spans="62:62">
      <c r="BJ8744" s="176"/>
    </row>
    <row r="8745" spans="62:62">
      <c r="BJ8745" s="176"/>
    </row>
    <row r="8746" spans="62:62">
      <c r="BJ8746" s="176"/>
    </row>
    <row r="8747" spans="62:62">
      <c r="BJ8747" s="176"/>
    </row>
    <row r="8748" spans="62:62">
      <c r="BJ8748" s="176"/>
    </row>
    <row r="8749" spans="62:62">
      <c r="BJ8749" s="176"/>
    </row>
    <row r="8750" spans="62:62">
      <c r="BJ8750" s="176"/>
    </row>
    <row r="8751" spans="62:62">
      <c r="BJ8751" s="176"/>
    </row>
    <row r="8752" spans="62:62">
      <c r="BJ8752" s="176"/>
    </row>
    <row r="8753" spans="62:62">
      <c r="BJ8753" s="176"/>
    </row>
    <row r="8754" spans="62:62">
      <c r="BJ8754" s="176"/>
    </row>
    <row r="8755" spans="62:62">
      <c r="BJ8755" s="176"/>
    </row>
    <row r="8756" spans="62:62">
      <c r="BJ8756" s="176"/>
    </row>
    <row r="8757" spans="62:62">
      <c r="BJ8757" s="176"/>
    </row>
    <row r="8758" spans="62:62">
      <c r="BJ8758" s="176"/>
    </row>
    <row r="8759" spans="62:62">
      <c r="BJ8759" s="176"/>
    </row>
    <row r="8760" spans="62:62">
      <c r="BJ8760" s="176"/>
    </row>
    <row r="8761" spans="62:62">
      <c r="BJ8761" s="176"/>
    </row>
    <row r="8762" spans="62:62">
      <c r="BJ8762" s="176"/>
    </row>
    <row r="8763" spans="62:62">
      <c r="BJ8763" s="176"/>
    </row>
    <row r="8764" spans="62:62">
      <c r="BJ8764" s="176"/>
    </row>
    <row r="8765" spans="62:62">
      <c r="BJ8765" s="176"/>
    </row>
    <row r="8766" spans="62:62">
      <c r="BJ8766" s="176"/>
    </row>
    <row r="8767" spans="62:62">
      <c r="BJ8767" s="176"/>
    </row>
    <row r="8768" spans="62:62">
      <c r="BJ8768" s="176"/>
    </row>
    <row r="8769" spans="62:62">
      <c r="BJ8769" s="176"/>
    </row>
    <row r="8770" spans="62:62">
      <c r="BJ8770" s="176"/>
    </row>
    <row r="8771" spans="62:62">
      <c r="BJ8771" s="176"/>
    </row>
    <row r="8772" spans="62:62">
      <c r="BJ8772" s="176"/>
    </row>
    <row r="8773" spans="62:62">
      <c r="BJ8773" s="176"/>
    </row>
    <row r="8774" spans="62:62">
      <c r="BJ8774" s="176"/>
    </row>
    <row r="8775" spans="62:62">
      <c r="BJ8775" s="176"/>
    </row>
    <row r="8776" spans="62:62">
      <c r="BJ8776" s="176"/>
    </row>
    <row r="8777" spans="62:62">
      <c r="BJ8777" s="176"/>
    </row>
    <row r="8778" spans="62:62">
      <c r="BJ8778" s="176"/>
    </row>
    <row r="8779" spans="62:62">
      <c r="BJ8779" s="176"/>
    </row>
    <row r="8780" spans="62:62">
      <c r="BJ8780" s="176"/>
    </row>
    <row r="8781" spans="62:62">
      <c r="BJ8781" s="176"/>
    </row>
    <row r="8782" spans="62:62">
      <c r="BJ8782" s="176"/>
    </row>
    <row r="8783" spans="62:62">
      <c r="BJ8783" s="176"/>
    </row>
    <row r="8784" spans="62:62">
      <c r="BJ8784" s="176"/>
    </row>
    <row r="8785" spans="62:62">
      <c r="BJ8785" s="176"/>
    </row>
    <row r="8786" spans="62:62">
      <c r="BJ8786" s="176"/>
    </row>
    <row r="8787" spans="62:62">
      <c r="BJ8787" s="176"/>
    </row>
    <row r="8788" spans="62:62">
      <c r="BJ8788" s="176"/>
    </row>
    <row r="8789" spans="62:62">
      <c r="BJ8789" s="176"/>
    </row>
    <row r="8790" spans="62:62">
      <c r="BJ8790" s="176"/>
    </row>
    <row r="8791" spans="62:62">
      <c r="BJ8791" s="176"/>
    </row>
    <row r="8792" spans="62:62">
      <c r="BJ8792" s="176"/>
    </row>
    <row r="8793" spans="62:62">
      <c r="BJ8793" s="176"/>
    </row>
    <row r="8794" spans="62:62">
      <c r="BJ8794" s="176"/>
    </row>
    <row r="8795" spans="62:62">
      <c r="BJ8795" s="176"/>
    </row>
    <row r="8796" spans="62:62">
      <c r="BJ8796" s="176"/>
    </row>
    <row r="8797" spans="62:62">
      <c r="BJ8797" s="176"/>
    </row>
    <row r="8798" spans="62:62">
      <c r="BJ8798" s="176"/>
    </row>
    <row r="8799" spans="62:62">
      <c r="BJ8799" s="176"/>
    </row>
    <row r="8800" spans="62:62">
      <c r="BJ8800" s="176"/>
    </row>
    <row r="8801" spans="62:62">
      <c r="BJ8801" s="176"/>
    </row>
    <row r="8802" spans="62:62">
      <c r="BJ8802" s="176"/>
    </row>
    <row r="8803" spans="62:62">
      <c r="BJ8803" s="176"/>
    </row>
    <row r="8804" spans="62:62">
      <c r="BJ8804" s="176"/>
    </row>
    <row r="8805" spans="62:62">
      <c r="BJ8805" s="176"/>
    </row>
    <row r="8806" spans="62:62">
      <c r="BJ8806" s="176"/>
    </row>
    <row r="8807" spans="62:62">
      <c r="BJ8807" s="176"/>
    </row>
    <row r="8808" spans="62:62">
      <c r="BJ8808" s="176"/>
    </row>
    <row r="8809" spans="62:62">
      <c r="BJ8809" s="176"/>
    </row>
    <row r="8810" spans="62:62">
      <c r="BJ8810" s="176"/>
    </row>
    <row r="8811" spans="62:62">
      <c r="BJ8811" s="176"/>
    </row>
    <row r="8812" spans="62:62">
      <c r="BJ8812" s="176"/>
    </row>
    <row r="8813" spans="62:62">
      <c r="BJ8813" s="176"/>
    </row>
    <row r="8814" spans="62:62">
      <c r="BJ8814" s="176"/>
    </row>
    <row r="8815" spans="62:62">
      <c r="BJ8815" s="176"/>
    </row>
    <row r="8816" spans="62:62">
      <c r="BJ8816" s="176"/>
    </row>
    <row r="8817" spans="62:62">
      <c r="BJ8817" s="176"/>
    </row>
    <row r="8818" spans="62:62">
      <c r="BJ8818" s="176"/>
    </row>
    <row r="8819" spans="62:62">
      <c r="BJ8819" s="176"/>
    </row>
    <row r="8820" spans="62:62">
      <c r="BJ8820" s="176"/>
    </row>
    <row r="8821" spans="62:62">
      <c r="BJ8821" s="176"/>
    </row>
    <row r="8822" spans="62:62">
      <c r="BJ8822" s="176"/>
    </row>
    <row r="8823" spans="62:62">
      <c r="BJ8823" s="176"/>
    </row>
    <row r="8824" spans="62:62">
      <c r="BJ8824" s="176"/>
    </row>
    <row r="8825" spans="62:62">
      <c r="BJ8825" s="176"/>
    </row>
    <row r="8826" spans="62:62">
      <c r="BJ8826" s="176"/>
    </row>
    <row r="8827" spans="62:62">
      <c r="BJ8827" s="176"/>
    </row>
    <row r="8828" spans="62:62">
      <c r="BJ8828" s="176"/>
    </row>
    <row r="8829" spans="62:62">
      <c r="BJ8829" s="176"/>
    </row>
    <row r="8830" spans="62:62">
      <c r="BJ8830" s="176"/>
    </row>
    <row r="8831" spans="62:62">
      <c r="BJ8831" s="176"/>
    </row>
    <row r="8832" spans="62:62">
      <c r="BJ8832" s="176"/>
    </row>
    <row r="8833" spans="62:62">
      <c r="BJ8833" s="176"/>
    </row>
    <row r="8834" spans="62:62">
      <c r="BJ8834" s="176"/>
    </row>
    <row r="8835" spans="62:62">
      <c r="BJ8835" s="176"/>
    </row>
    <row r="8836" spans="62:62">
      <c r="BJ8836" s="176"/>
    </row>
    <row r="8837" spans="62:62">
      <c r="BJ8837" s="176"/>
    </row>
    <row r="8838" spans="62:62">
      <c r="BJ8838" s="176"/>
    </row>
    <row r="8839" spans="62:62">
      <c r="BJ8839" s="176"/>
    </row>
    <row r="8840" spans="62:62">
      <c r="BJ8840" s="176"/>
    </row>
    <row r="8841" spans="62:62">
      <c r="BJ8841" s="176"/>
    </row>
    <row r="8842" spans="62:62">
      <c r="BJ8842" s="176"/>
    </row>
    <row r="8843" spans="62:62">
      <c r="BJ8843" s="176"/>
    </row>
    <row r="8844" spans="62:62">
      <c r="BJ8844" s="176"/>
    </row>
    <row r="8845" spans="62:62">
      <c r="BJ8845" s="176"/>
    </row>
    <row r="8846" spans="62:62">
      <c r="BJ8846" s="176"/>
    </row>
    <row r="8847" spans="62:62">
      <c r="BJ8847" s="176"/>
    </row>
    <row r="8848" spans="62:62">
      <c r="BJ8848" s="176"/>
    </row>
    <row r="8849" spans="62:62">
      <c r="BJ8849" s="176"/>
    </row>
    <row r="8850" spans="62:62">
      <c r="BJ8850" s="176"/>
    </row>
    <row r="8851" spans="62:62">
      <c r="BJ8851" s="176"/>
    </row>
    <row r="8852" spans="62:62">
      <c r="BJ8852" s="176"/>
    </row>
    <row r="8853" spans="62:62">
      <c r="BJ8853" s="176"/>
    </row>
    <row r="8854" spans="62:62">
      <c r="BJ8854" s="176"/>
    </row>
    <row r="8855" spans="62:62">
      <c r="BJ8855" s="176"/>
    </row>
    <row r="8856" spans="62:62">
      <c r="BJ8856" s="176"/>
    </row>
    <row r="8857" spans="62:62">
      <c r="BJ8857" s="176"/>
    </row>
    <row r="8858" spans="62:62">
      <c r="BJ8858" s="176"/>
    </row>
    <row r="8859" spans="62:62">
      <c r="BJ8859" s="176"/>
    </row>
    <row r="8860" spans="62:62">
      <c r="BJ8860" s="176"/>
    </row>
    <row r="8861" spans="62:62">
      <c r="BJ8861" s="176"/>
    </row>
    <row r="8862" spans="62:62">
      <c r="BJ8862" s="176"/>
    </row>
    <row r="8863" spans="62:62">
      <c r="BJ8863" s="176"/>
    </row>
    <row r="8864" spans="62:62">
      <c r="BJ8864" s="176"/>
    </row>
    <row r="8865" spans="62:62">
      <c r="BJ8865" s="176"/>
    </row>
    <row r="8866" spans="62:62">
      <c r="BJ8866" s="176"/>
    </row>
    <row r="8867" spans="62:62">
      <c r="BJ8867" s="176"/>
    </row>
    <row r="8868" spans="62:62">
      <c r="BJ8868" s="176"/>
    </row>
    <row r="8869" spans="62:62">
      <c r="BJ8869" s="176"/>
    </row>
    <row r="8870" spans="62:62">
      <c r="BJ8870" s="176"/>
    </row>
    <row r="8871" spans="62:62">
      <c r="BJ8871" s="176"/>
    </row>
    <row r="8872" spans="62:62">
      <c r="BJ8872" s="176"/>
    </row>
    <row r="8873" spans="62:62">
      <c r="BJ8873" s="176"/>
    </row>
    <row r="8874" spans="62:62">
      <c r="BJ8874" s="176"/>
    </row>
    <row r="8875" spans="62:62">
      <c r="BJ8875" s="176"/>
    </row>
    <row r="8876" spans="62:62">
      <c r="BJ8876" s="176"/>
    </row>
    <row r="8877" spans="62:62">
      <c r="BJ8877" s="176"/>
    </row>
    <row r="8878" spans="62:62">
      <c r="BJ8878" s="176"/>
    </row>
    <row r="8879" spans="62:62">
      <c r="BJ8879" s="176"/>
    </row>
    <row r="8880" spans="62:62">
      <c r="BJ8880" s="176"/>
    </row>
    <row r="8881" spans="62:62">
      <c r="BJ8881" s="176"/>
    </row>
    <row r="8882" spans="62:62">
      <c r="BJ8882" s="176"/>
    </row>
    <row r="8883" spans="62:62">
      <c r="BJ8883" s="176"/>
    </row>
    <row r="8884" spans="62:62">
      <c r="BJ8884" s="176"/>
    </row>
    <row r="8885" spans="62:62">
      <c r="BJ8885" s="176"/>
    </row>
    <row r="8886" spans="62:62">
      <c r="BJ8886" s="176"/>
    </row>
    <row r="8887" spans="62:62">
      <c r="BJ8887" s="176"/>
    </row>
    <row r="8888" spans="62:62">
      <c r="BJ8888" s="176"/>
    </row>
    <row r="8889" spans="62:62">
      <c r="BJ8889" s="176"/>
    </row>
    <row r="8890" spans="62:62">
      <c r="BJ8890" s="176"/>
    </row>
    <row r="8891" spans="62:62">
      <c r="BJ8891" s="176"/>
    </row>
    <row r="8892" spans="62:62">
      <c r="BJ8892" s="176"/>
    </row>
    <row r="8893" spans="62:62">
      <c r="BJ8893" s="176"/>
    </row>
    <row r="8894" spans="62:62">
      <c r="BJ8894" s="176"/>
    </row>
    <row r="8895" spans="62:62">
      <c r="BJ8895" s="176"/>
    </row>
    <row r="8896" spans="62:62">
      <c r="BJ8896" s="176"/>
    </row>
    <row r="8897" spans="62:62">
      <c r="BJ8897" s="176"/>
    </row>
    <row r="8898" spans="62:62">
      <c r="BJ8898" s="176"/>
    </row>
    <row r="8899" spans="62:62">
      <c r="BJ8899" s="176"/>
    </row>
    <row r="8900" spans="62:62">
      <c r="BJ8900" s="176"/>
    </row>
    <row r="8901" spans="62:62">
      <c r="BJ8901" s="176"/>
    </row>
    <row r="8902" spans="62:62">
      <c r="BJ8902" s="176"/>
    </row>
    <row r="8903" spans="62:62">
      <c r="BJ8903" s="176"/>
    </row>
    <row r="8904" spans="62:62">
      <c r="BJ8904" s="176"/>
    </row>
    <row r="8905" spans="62:62">
      <c r="BJ8905" s="176"/>
    </row>
    <row r="8906" spans="62:62">
      <c r="BJ8906" s="176"/>
    </row>
    <row r="8907" spans="62:62">
      <c r="BJ8907" s="176"/>
    </row>
    <row r="8908" spans="62:62">
      <c r="BJ8908" s="176"/>
    </row>
    <row r="8909" spans="62:62">
      <c r="BJ8909" s="176"/>
    </row>
    <row r="8910" spans="62:62">
      <c r="BJ8910" s="176"/>
    </row>
    <row r="8911" spans="62:62">
      <c r="BJ8911" s="176"/>
    </row>
    <row r="8912" spans="62:62">
      <c r="BJ8912" s="176"/>
    </row>
    <row r="8913" spans="62:62">
      <c r="BJ8913" s="176"/>
    </row>
    <row r="8914" spans="62:62">
      <c r="BJ8914" s="176"/>
    </row>
    <row r="8915" spans="62:62">
      <c r="BJ8915" s="176"/>
    </row>
    <row r="8916" spans="62:62">
      <c r="BJ8916" s="176"/>
    </row>
    <row r="8917" spans="62:62">
      <c r="BJ8917" s="176"/>
    </row>
    <row r="8918" spans="62:62">
      <c r="BJ8918" s="176"/>
    </row>
    <row r="8919" spans="62:62">
      <c r="BJ8919" s="176"/>
    </row>
    <row r="8920" spans="62:62">
      <c r="BJ8920" s="176"/>
    </row>
    <row r="8921" spans="62:62">
      <c r="BJ8921" s="176"/>
    </row>
    <row r="8922" spans="62:62">
      <c r="BJ8922" s="176"/>
    </row>
    <row r="8923" spans="62:62">
      <c r="BJ8923" s="176"/>
    </row>
    <row r="8924" spans="62:62">
      <c r="BJ8924" s="176"/>
    </row>
    <row r="8925" spans="62:62">
      <c r="BJ8925" s="176"/>
    </row>
    <row r="8926" spans="62:62">
      <c r="BJ8926" s="176"/>
    </row>
    <row r="8927" spans="62:62">
      <c r="BJ8927" s="176"/>
    </row>
    <row r="8928" spans="62:62">
      <c r="BJ8928" s="176"/>
    </row>
    <row r="8929" spans="62:62">
      <c r="BJ8929" s="176"/>
    </row>
    <row r="8930" spans="62:62">
      <c r="BJ8930" s="176"/>
    </row>
    <row r="8931" spans="62:62">
      <c r="BJ8931" s="176"/>
    </row>
    <row r="8932" spans="62:62">
      <c r="BJ8932" s="176"/>
    </row>
    <row r="8933" spans="62:62">
      <c r="BJ8933" s="176"/>
    </row>
    <row r="8934" spans="62:62">
      <c r="BJ8934" s="176"/>
    </row>
    <row r="8935" spans="62:62">
      <c r="BJ8935" s="176"/>
    </row>
    <row r="8936" spans="62:62">
      <c r="BJ8936" s="176"/>
    </row>
    <row r="8937" spans="62:62">
      <c r="BJ8937" s="176"/>
    </row>
    <row r="8938" spans="62:62">
      <c r="BJ8938" s="176"/>
    </row>
    <row r="8939" spans="62:62">
      <c r="BJ8939" s="176"/>
    </row>
    <row r="8940" spans="62:62">
      <c r="BJ8940" s="176"/>
    </row>
    <row r="8941" spans="62:62">
      <c r="BJ8941" s="176"/>
    </row>
    <row r="8942" spans="62:62">
      <c r="BJ8942" s="176"/>
    </row>
    <row r="8943" spans="62:62">
      <c r="BJ8943" s="176"/>
    </row>
    <row r="8944" spans="62:62">
      <c r="BJ8944" s="176"/>
    </row>
    <row r="8945" spans="62:62">
      <c r="BJ8945" s="176"/>
    </row>
    <row r="8946" spans="62:62">
      <c r="BJ8946" s="176"/>
    </row>
    <row r="8947" spans="62:62">
      <c r="BJ8947" s="176"/>
    </row>
    <row r="8948" spans="62:62">
      <c r="BJ8948" s="176"/>
    </row>
    <row r="8949" spans="62:62">
      <c r="BJ8949" s="176"/>
    </row>
    <row r="8950" spans="62:62">
      <c r="BJ8950" s="176"/>
    </row>
    <row r="8951" spans="62:62">
      <c r="BJ8951" s="176"/>
    </row>
    <row r="8952" spans="62:62">
      <c r="BJ8952" s="176"/>
    </row>
    <row r="8953" spans="62:62">
      <c r="BJ8953" s="176"/>
    </row>
    <row r="8954" spans="62:62">
      <c r="BJ8954" s="176"/>
    </row>
    <row r="8955" spans="62:62">
      <c r="BJ8955" s="176"/>
    </row>
    <row r="8956" spans="62:62">
      <c r="BJ8956" s="176"/>
    </row>
    <row r="8957" spans="62:62">
      <c r="BJ8957" s="176"/>
    </row>
    <row r="8958" spans="62:62">
      <c r="BJ8958" s="176"/>
    </row>
    <row r="8959" spans="62:62">
      <c r="BJ8959" s="176"/>
    </row>
    <row r="8960" spans="62:62">
      <c r="BJ8960" s="176"/>
    </row>
    <row r="8961" spans="62:62">
      <c r="BJ8961" s="176"/>
    </row>
    <row r="8962" spans="62:62">
      <c r="BJ8962" s="176"/>
    </row>
    <row r="8963" spans="62:62">
      <c r="BJ8963" s="176"/>
    </row>
    <row r="8964" spans="62:62">
      <c r="BJ8964" s="176"/>
    </row>
    <row r="8965" spans="62:62">
      <c r="BJ8965" s="176"/>
    </row>
    <row r="8966" spans="62:62">
      <c r="BJ8966" s="176"/>
    </row>
    <row r="8967" spans="62:62">
      <c r="BJ8967" s="176"/>
    </row>
    <row r="8968" spans="62:62">
      <c r="BJ8968" s="176"/>
    </row>
    <row r="8969" spans="62:62">
      <c r="BJ8969" s="176"/>
    </row>
    <row r="8970" spans="62:62">
      <c r="BJ8970" s="176"/>
    </row>
    <row r="8971" spans="62:62">
      <c r="BJ8971" s="176"/>
    </row>
    <row r="8972" spans="62:62">
      <c r="BJ8972" s="176"/>
    </row>
    <row r="8973" spans="62:62">
      <c r="BJ8973" s="176"/>
    </row>
    <row r="8974" spans="62:62">
      <c r="BJ8974" s="176"/>
    </row>
    <row r="8975" spans="62:62">
      <c r="BJ8975" s="176"/>
    </row>
    <row r="8976" spans="62:62">
      <c r="BJ8976" s="176"/>
    </row>
    <row r="8977" spans="62:62">
      <c r="BJ8977" s="176"/>
    </row>
    <row r="8978" spans="62:62">
      <c r="BJ8978" s="176"/>
    </row>
    <row r="8979" spans="62:62">
      <c r="BJ8979" s="176"/>
    </row>
    <row r="8980" spans="62:62">
      <c r="BJ8980" s="176"/>
    </row>
    <row r="8981" spans="62:62">
      <c r="BJ8981" s="176"/>
    </row>
    <row r="8982" spans="62:62">
      <c r="BJ8982" s="176"/>
    </row>
    <row r="8983" spans="62:62">
      <c r="BJ8983" s="176"/>
    </row>
    <row r="8984" spans="62:62">
      <c r="BJ8984" s="176"/>
    </row>
    <row r="8985" spans="62:62">
      <c r="BJ8985" s="176"/>
    </row>
    <row r="8986" spans="62:62">
      <c r="BJ8986" s="176"/>
    </row>
    <row r="8987" spans="62:62">
      <c r="BJ8987" s="176"/>
    </row>
    <row r="8988" spans="62:62">
      <c r="BJ8988" s="176"/>
    </row>
    <row r="8989" spans="62:62">
      <c r="BJ8989" s="176"/>
    </row>
    <row r="8990" spans="62:62">
      <c r="BJ8990" s="176"/>
    </row>
    <row r="8991" spans="62:62">
      <c r="BJ8991" s="176"/>
    </row>
    <row r="8992" spans="62:62">
      <c r="BJ8992" s="176"/>
    </row>
    <row r="8993" spans="62:62">
      <c r="BJ8993" s="176"/>
    </row>
    <row r="8994" spans="62:62">
      <c r="BJ8994" s="176"/>
    </row>
    <row r="8995" spans="62:62">
      <c r="BJ8995" s="176"/>
    </row>
    <row r="8996" spans="62:62">
      <c r="BJ8996" s="176"/>
    </row>
    <row r="8997" spans="62:62">
      <c r="BJ8997" s="176"/>
    </row>
    <row r="8998" spans="62:62">
      <c r="BJ8998" s="176"/>
    </row>
    <row r="8999" spans="62:62">
      <c r="BJ8999" s="176"/>
    </row>
    <row r="9000" spans="62:62">
      <c r="BJ9000" s="176"/>
    </row>
    <row r="9001" spans="62:62">
      <c r="BJ9001" s="176"/>
    </row>
    <row r="9002" spans="62:62">
      <c r="BJ9002" s="176"/>
    </row>
    <row r="9003" spans="62:62">
      <c r="BJ9003" s="176"/>
    </row>
    <row r="9004" spans="62:62">
      <c r="BJ9004" s="176"/>
    </row>
    <row r="9005" spans="62:62">
      <c r="BJ9005" s="176"/>
    </row>
    <row r="9006" spans="62:62">
      <c r="BJ9006" s="176"/>
    </row>
    <row r="9007" spans="62:62">
      <c r="BJ9007" s="176"/>
    </row>
    <row r="9008" spans="62:62">
      <c r="BJ9008" s="176"/>
    </row>
    <row r="9009" spans="62:62">
      <c r="BJ9009" s="176"/>
    </row>
    <row r="9010" spans="62:62">
      <c r="BJ9010" s="176"/>
    </row>
    <row r="9011" spans="62:62">
      <c r="BJ9011" s="176"/>
    </row>
    <row r="9012" spans="62:62">
      <c r="BJ9012" s="176"/>
    </row>
    <row r="9013" spans="62:62">
      <c r="BJ9013" s="176"/>
    </row>
    <row r="9014" spans="62:62">
      <c r="BJ9014" s="176"/>
    </row>
    <row r="9015" spans="62:62">
      <c r="BJ9015" s="176"/>
    </row>
    <row r="9016" spans="62:62">
      <c r="BJ9016" s="176"/>
    </row>
    <row r="9017" spans="62:62">
      <c r="BJ9017" s="176"/>
    </row>
    <row r="9018" spans="62:62">
      <c r="BJ9018" s="176"/>
    </row>
    <row r="9019" spans="62:62">
      <c r="BJ9019" s="176"/>
    </row>
    <row r="9020" spans="62:62">
      <c r="BJ9020" s="176"/>
    </row>
    <row r="9021" spans="62:62">
      <c r="BJ9021" s="176"/>
    </row>
    <row r="9022" spans="62:62">
      <c r="BJ9022" s="176"/>
    </row>
    <row r="9023" spans="62:62">
      <c r="BJ9023" s="176"/>
    </row>
    <row r="9024" spans="62:62">
      <c r="BJ9024" s="176"/>
    </row>
    <row r="9025" spans="62:62">
      <c r="BJ9025" s="176"/>
    </row>
    <row r="9026" spans="62:62">
      <c r="BJ9026" s="176"/>
    </row>
    <row r="9027" spans="62:62">
      <c r="BJ9027" s="176"/>
    </row>
    <row r="9028" spans="62:62">
      <c r="BJ9028" s="176"/>
    </row>
    <row r="9029" spans="62:62">
      <c r="BJ9029" s="176"/>
    </row>
    <row r="9030" spans="62:62">
      <c r="BJ9030" s="176"/>
    </row>
    <row r="9031" spans="62:62">
      <c r="BJ9031" s="176"/>
    </row>
    <row r="9032" spans="62:62">
      <c r="BJ9032" s="176"/>
    </row>
    <row r="9033" spans="62:62">
      <c r="BJ9033" s="176"/>
    </row>
    <row r="9034" spans="62:62">
      <c r="BJ9034" s="176"/>
    </row>
    <row r="9035" spans="62:62">
      <c r="BJ9035" s="176"/>
    </row>
    <row r="9036" spans="62:62">
      <c r="BJ9036" s="176"/>
    </row>
    <row r="9037" spans="62:62">
      <c r="BJ9037" s="176"/>
    </row>
    <row r="9038" spans="62:62">
      <c r="BJ9038" s="176"/>
    </row>
    <row r="9039" spans="62:62">
      <c r="BJ9039" s="176"/>
    </row>
    <row r="9040" spans="62:62">
      <c r="BJ9040" s="176"/>
    </row>
    <row r="9041" spans="62:62">
      <c r="BJ9041" s="176"/>
    </row>
    <row r="9042" spans="62:62">
      <c r="BJ9042" s="176"/>
    </row>
    <row r="9043" spans="62:62">
      <c r="BJ9043" s="176"/>
    </row>
    <row r="9044" spans="62:62">
      <c r="BJ9044" s="176"/>
    </row>
    <row r="9045" spans="62:62">
      <c r="BJ9045" s="176"/>
    </row>
    <row r="9046" spans="62:62">
      <c r="BJ9046" s="176"/>
    </row>
    <row r="9047" spans="62:62">
      <c r="BJ9047" s="176"/>
    </row>
    <row r="9048" spans="62:62">
      <c r="BJ9048" s="176"/>
    </row>
    <row r="9049" spans="62:62">
      <c r="BJ9049" s="176"/>
    </row>
    <row r="9050" spans="62:62">
      <c r="BJ9050" s="176"/>
    </row>
    <row r="9051" spans="62:62">
      <c r="BJ9051" s="176"/>
    </row>
    <row r="9052" spans="62:62">
      <c r="BJ9052" s="176"/>
    </row>
    <row r="9053" spans="62:62">
      <c r="BJ9053" s="176"/>
    </row>
    <row r="9054" spans="62:62">
      <c r="BJ9054" s="176"/>
    </row>
    <row r="9055" spans="62:62">
      <c r="BJ9055" s="176"/>
    </row>
    <row r="9056" spans="62:62">
      <c r="BJ9056" s="176"/>
    </row>
    <row r="9057" spans="62:62">
      <c r="BJ9057" s="176"/>
    </row>
    <row r="9058" spans="62:62">
      <c r="BJ9058" s="176"/>
    </row>
    <row r="9059" spans="62:62">
      <c r="BJ9059" s="176"/>
    </row>
    <row r="9060" spans="62:62">
      <c r="BJ9060" s="176"/>
    </row>
    <row r="9061" spans="62:62">
      <c r="BJ9061" s="176"/>
    </row>
    <row r="9062" spans="62:62">
      <c r="BJ9062" s="176"/>
    </row>
    <row r="9063" spans="62:62">
      <c r="BJ9063" s="176"/>
    </row>
    <row r="9064" spans="62:62">
      <c r="BJ9064" s="176"/>
    </row>
    <row r="9065" spans="62:62">
      <c r="BJ9065" s="176"/>
    </row>
    <row r="9066" spans="62:62">
      <c r="BJ9066" s="176"/>
    </row>
    <row r="9067" spans="62:62">
      <c r="BJ9067" s="176"/>
    </row>
    <row r="9068" spans="62:62">
      <c r="BJ9068" s="176"/>
    </row>
    <row r="9069" spans="62:62">
      <c r="BJ9069" s="176"/>
    </row>
    <row r="9070" spans="62:62">
      <c r="BJ9070" s="176"/>
    </row>
    <row r="9071" spans="62:62">
      <c r="BJ9071" s="176"/>
    </row>
    <row r="9072" spans="62:62">
      <c r="BJ9072" s="176"/>
    </row>
    <row r="9073" spans="62:62">
      <c r="BJ9073" s="176"/>
    </row>
    <row r="9074" spans="62:62">
      <c r="BJ9074" s="176"/>
    </row>
    <row r="9075" spans="62:62">
      <c r="BJ9075" s="176"/>
    </row>
    <row r="9076" spans="62:62">
      <c r="BJ9076" s="176"/>
    </row>
    <row r="9077" spans="62:62">
      <c r="BJ9077" s="176"/>
    </row>
    <row r="9078" spans="62:62">
      <c r="BJ9078" s="176"/>
    </row>
    <row r="9079" spans="62:62">
      <c r="BJ9079" s="176"/>
    </row>
    <row r="9080" spans="62:62">
      <c r="BJ9080" s="176"/>
    </row>
    <row r="9081" spans="62:62">
      <c r="BJ9081" s="176"/>
    </row>
    <row r="9082" spans="62:62">
      <c r="BJ9082" s="176"/>
    </row>
    <row r="9083" spans="62:62">
      <c r="BJ9083" s="176"/>
    </row>
    <row r="9084" spans="62:62">
      <c r="BJ9084" s="176"/>
    </row>
    <row r="9085" spans="62:62">
      <c r="BJ9085" s="176"/>
    </row>
    <row r="9086" spans="62:62">
      <c r="BJ9086" s="176"/>
    </row>
    <row r="9087" spans="62:62">
      <c r="BJ9087" s="176"/>
    </row>
    <row r="9088" spans="62:62">
      <c r="BJ9088" s="176"/>
    </row>
    <row r="9089" spans="62:62">
      <c r="BJ9089" s="176"/>
    </row>
    <row r="9090" spans="62:62">
      <c r="BJ9090" s="176"/>
    </row>
    <row r="9091" spans="62:62">
      <c r="BJ9091" s="176"/>
    </row>
    <row r="9092" spans="62:62">
      <c r="BJ9092" s="176"/>
    </row>
    <row r="9093" spans="62:62">
      <c r="BJ9093" s="176"/>
    </row>
    <row r="9094" spans="62:62">
      <c r="BJ9094" s="176"/>
    </row>
    <row r="9095" spans="62:62">
      <c r="BJ9095" s="176"/>
    </row>
    <row r="9096" spans="62:62">
      <c r="BJ9096" s="176"/>
    </row>
    <row r="9097" spans="62:62">
      <c r="BJ9097" s="176"/>
    </row>
    <row r="9098" spans="62:62">
      <c r="BJ9098" s="176"/>
    </row>
    <row r="9099" spans="62:62">
      <c r="BJ9099" s="176"/>
    </row>
    <row r="9100" spans="62:62">
      <c r="BJ9100" s="176"/>
    </row>
    <row r="9101" spans="62:62">
      <c r="BJ9101" s="176"/>
    </row>
    <row r="9102" spans="62:62">
      <c r="BJ9102" s="176"/>
    </row>
    <row r="9103" spans="62:62">
      <c r="BJ9103" s="176"/>
    </row>
    <row r="9104" spans="62:62">
      <c r="BJ9104" s="176"/>
    </row>
    <row r="9105" spans="62:62">
      <c r="BJ9105" s="176"/>
    </row>
    <row r="9106" spans="62:62">
      <c r="BJ9106" s="176"/>
    </row>
    <row r="9107" spans="62:62">
      <c r="BJ9107" s="176"/>
    </row>
    <row r="9108" spans="62:62">
      <c r="BJ9108" s="176"/>
    </row>
    <row r="9109" spans="62:62">
      <c r="BJ9109" s="176"/>
    </row>
    <row r="9110" spans="62:62">
      <c r="BJ9110" s="176"/>
    </row>
    <row r="9111" spans="62:62">
      <c r="BJ9111" s="176"/>
    </row>
    <row r="9112" spans="62:62">
      <c r="BJ9112" s="176"/>
    </row>
    <row r="9113" spans="62:62">
      <c r="BJ9113" s="176"/>
    </row>
    <row r="9114" spans="62:62">
      <c r="BJ9114" s="176"/>
    </row>
    <row r="9115" spans="62:62">
      <c r="BJ9115" s="176"/>
    </row>
    <row r="9116" spans="62:62">
      <c r="BJ9116" s="176"/>
    </row>
    <row r="9117" spans="62:62">
      <c r="BJ9117" s="176"/>
    </row>
    <row r="9118" spans="62:62">
      <c r="BJ9118" s="176"/>
    </row>
    <row r="9119" spans="62:62">
      <c r="BJ9119" s="176"/>
    </row>
    <row r="9120" spans="62:62">
      <c r="BJ9120" s="176"/>
    </row>
    <row r="9121" spans="62:62">
      <c r="BJ9121" s="176"/>
    </row>
    <row r="9122" spans="62:62">
      <c r="BJ9122" s="176"/>
    </row>
    <row r="9123" spans="62:62">
      <c r="BJ9123" s="176"/>
    </row>
    <row r="9124" spans="62:62">
      <c r="BJ9124" s="176"/>
    </row>
    <row r="9125" spans="62:62">
      <c r="BJ9125" s="176"/>
    </row>
    <row r="9126" spans="62:62">
      <c r="BJ9126" s="176"/>
    </row>
    <row r="9127" spans="62:62">
      <c r="BJ9127" s="176"/>
    </row>
    <row r="9128" spans="62:62">
      <c r="BJ9128" s="176"/>
    </row>
    <row r="9129" spans="62:62">
      <c r="BJ9129" s="176"/>
    </row>
    <row r="9130" spans="62:62">
      <c r="BJ9130" s="176"/>
    </row>
    <row r="9131" spans="62:62">
      <c r="BJ9131" s="176"/>
    </row>
    <row r="9132" spans="62:62">
      <c r="BJ9132" s="176"/>
    </row>
    <row r="9133" spans="62:62">
      <c r="BJ9133" s="176"/>
    </row>
    <row r="9134" spans="62:62">
      <c r="BJ9134" s="176"/>
    </row>
    <row r="9135" spans="62:62">
      <c r="BJ9135" s="176"/>
    </row>
    <row r="9136" spans="62:62">
      <c r="BJ9136" s="176"/>
    </row>
    <row r="9137" spans="62:62">
      <c r="BJ9137" s="176"/>
    </row>
    <row r="9138" spans="62:62">
      <c r="BJ9138" s="176"/>
    </row>
    <row r="9139" spans="62:62">
      <c r="BJ9139" s="176"/>
    </row>
    <row r="9140" spans="62:62">
      <c r="BJ9140" s="176"/>
    </row>
    <row r="9141" spans="62:62">
      <c r="BJ9141" s="176"/>
    </row>
    <row r="9142" spans="62:62">
      <c r="BJ9142" s="176"/>
    </row>
    <row r="9143" spans="62:62">
      <c r="BJ9143" s="176"/>
    </row>
    <row r="9144" spans="62:62">
      <c r="BJ9144" s="176"/>
    </row>
    <row r="9145" spans="62:62">
      <c r="BJ9145" s="176"/>
    </row>
    <row r="9146" spans="62:62">
      <c r="BJ9146" s="176"/>
    </row>
    <row r="9147" spans="62:62">
      <c r="BJ9147" s="176"/>
    </row>
    <row r="9148" spans="62:62">
      <c r="BJ9148" s="176"/>
    </row>
    <row r="9149" spans="62:62">
      <c r="BJ9149" s="176"/>
    </row>
    <row r="9150" spans="62:62">
      <c r="BJ9150" s="176"/>
    </row>
    <row r="9151" spans="62:62">
      <c r="BJ9151" s="176"/>
    </row>
    <row r="9152" spans="62:62">
      <c r="BJ9152" s="176"/>
    </row>
    <row r="9153" spans="62:62">
      <c r="BJ9153" s="176"/>
    </row>
    <row r="9154" spans="62:62">
      <c r="BJ9154" s="176"/>
    </row>
    <row r="9155" spans="62:62">
      <c r="BJ9155" s="176"/>
    </row>
    <row r="9156" spans="62:62">
      <c r="BJ9156" s="176"/>
    </row>
    <row r="9157" spans="62:62">
      <c r="BJ9157" s="176"/>
    </row>
    <row r="9158" spans="62:62">
      <c r="BJ9158" s="176"/>
    </row>
    <row r="9159" spans="62:62">
      <c r="BJ9159" s="176"/>
    </row>
    <row r="9160" spans="62:62">
      <c r="BJ9160" s="176"/>
    </row>
    <row r="9161" spans="62:62">
      <c r="BJ9161" s="176"/>
    </row>
    <row r="9162" spans="62:62">
      <c r="BJ9162" s="176"/>
    </row>
    <row r="9163" spans="62:62">
      <c r="BJ9163" s="176"/>
    </row>
    <row r="9164" spans="62:62">
      <c r="BJ9164" s="176"/>
    </row>
    <row r="9165" spans="62:62">
      <c r="BJ9165" s="176"/>
    </row>
    <row r="9166" spans="62:62">
      <c r="BJ9166" s="176"/>
    </row>
    <row r="9167" spans="62:62">
      <c r="BJ9167" s="176"/>
    </row>
    <row r="9168" spans="62:62">
      <c r="BJ9168" s="176"/>
    </row>
    <row r="9169" spans="62:62">
      <c r="BJ9169" s="176"/>
    </row>
    <row r="9170" spans="62:62">
      <c r="BJ9170" s="176"/>
    </row>
    <row r="9171" spans="62:62">
      <c r="BJ9171" s="176"/>
    </row>
    <row r="9172" spans="62:62">
      <c r="BJ9172" s="176"/>
    </row>
    <row r="9173" spans="62:62">
      <c r="BJ9173" s="176"/>
    </row>
    <row r="9174" spans="62:62">
      <c r="BJ9174" s="176"/>
    </row>
    <row r="9175" spans="62:62">
      <c r="BJ9175" s="176"/>
    </row>
    <row r="9176" spans="62:62">
      <c r="BJ9176" s="176"/>
    </row>
    <row r="9177" spans="62:62">
      <c r="BJ9177" s="176"/>
    </row>
    <row r="9178" spans="62:62">
      <c r="BJ9178" s="176"/>
    </row>
    <row r="9179" spans="62:62">
      <c r="BJ9179" s="176"/>
    </row>
    <row r="9180" spans="62:62">
      <c r="BJ9180" s="176"/>
    </row>
    <row r="9181" spans="62:62">
      <c r="BJ9181" s="176"/>
    </row>
    <row r="9182" spans="62:62">
      <c r="BJ9182" s="176"/>
    </row>
    <row r="9183" spans="62:62">
      <c r="BJ9183" s="176"/>
    </row>
    <row r="9184" spans="62:62">
      <c r="BJ9184" s="176"/>
    </row>
    <row r="9185" spans="62:62">
      <c r="BJ9185" s="176"/>
    </row>
    <row r="9186" spans="62:62">
      <c r="BJ9186" s="176"/>
    </row>
    <row r="9187" spans="62:62">
      <c r="BJ9187" s="176"/>
    </row>
    <row r="9188" spans="62:62">
      <c r="BJ9188" s="176"/>
    </row>
    <row r="9189" spans="62:62">
      <c r="BJ9189" s="176"/>
    </row>
    <row r="9190" spans="62:62">
      <c r="BJ9190" s="176"/>
    </row>
    <row r="9191" spans="62:62">
      <c r="BJ9191" s="176"/>
    </row>
    <row r="9192" spans="62:62">
      <c r="BJ9192" s="176"/>
    </row>
    <row r="9193" spans="62:62">
      <c r="BJ9193" s="176"/>
    </row>
    <row r="9194" spans="62:62">
      <c r="BJ9194" s="176"/>
    </row>
    <row r="9195" spans="62:62">
      <c r="BJ9195" s="176"/>
    </row>
    <row r="9196" spans="62:62">
      <c r="BJ9196" s="176"/>
    </row>
    <row r="9197" spans="62:62">
      <c r="BJ9197" s="176"/>
    </row>
    <row r="9198" spans="62:62">
      <c r="BJ9198" s="176"/>
    </row>
    <row r="9199" spans="62:62">
      <c r="BJ9199" s="176"/>
    </row>
    <row r="9200" spans="62:62">
      <c r="BJ9200" s="176"/>
    </row>
    <row r="9201" spans="62:62">
      <c r="BJ9201" s="176"/>
    </row>
    <row r="9202" spans="62:62">
      <c r="BJ9202" s="176"/>
    </row>
    <row r="9203" spans="62:62">
      <c r="BJ9203" s="176"/>
    </row>
    <row r="9204" spans="62:62">
      <c r="BJ9204" s="176"/>
    </row>
    <row r="9205" spans="62:62">
      <c r="BJ9205" s="176"/>
    </row>
    <row r="9206" spans="62:62">
      <c r="BJ9206" s="176"/>
    </row>
    <row r="9207" spans="62:62">
      <c r="BJ9207" s="176"/>
    </row>
    <row r="9208" spans="62:62">
      <c r="BJ9208" s="176"/>
    </row>
    <row r="9209" spans="62:62">
      <c r="BJ9209" s="176"/>
    </row>
    <row r="9210" spans="62:62">
      <c r="BJ9210" s="176"/>
    </row>
    <row r="9211" spans="62:62">
      <c r="BJ9211" s="176"/>
    </row>
    <row r="9212" spans="62:62">
      <c r="BJ9212" s="176"/>
    </row>
    <row r="9213" spans="62:62">
      <c r="BJ9213" s="176"/>
    </row>
    <row r="9214" spans="62:62">
      <c r="BJ9214" s="176"/>
    </row>
    <row r="9215" spans="62:62">
      <c r="BJ9215" s="176"/>
    </row>
    <row r="9216" spans="62:62">
      <c r="BJ9216" s="176"/>
    </row>
    <row r="9217" spans="62:62">
      <c r="BJ9217" s="176"/>
    </row>
    <row r="9218" spans="62:62">
      <c r="BJ9218" s="176"/>
    </row>
    <row r="9219" spans="62:62">
      <c r="BJ9219" s="176"/>
    </row>
    <row r="9220" spans="62:62">
      <c r="BJ9220" s="176"/>
    </row>
    <row r="9221" spans="62:62">
      <c r="BJ9221" s="176"/>
    </row>
    <row r="9222" spans="62:62">
      <c r="BJ9222" s="176"/>
    </row>
    <row r="9223" spans="62:62">
      <c r="BJ9223" s="176"/>
    </row>
    <row r="9224" spans="62:62">
      <c r="BJ9224" s="176"/>
    </row>
    <row r="9225" spans="62:62">
      <c r="BJ9225" s="176"/>
    </row>
    <row r="9226" spans="62:62">
      <c r="BJ9226" s="176"/>
    </row>
    <row r="9227" spans="62:62">
      <c r="BJ9227" s="176"/>
    </row>
    <row r="9228" spans="62:62">
      <c r="BJ9228" s="176"/>
    </row>
    <row r="9229" spans="62:62">
      <c r="BJ9229" s="176"/>
    </row>
    <row r="9230" spans="62:62">
      <c r="BJ9230" s="176"/>
    </row>
    <row r="9231" spans="62:62">
      <c r="BJ9231" s="176"/>
    </row>
    <row r="9232" spans="62:62">
      <c r="BJ9232" s="176"/>
    </row>
    <row r="9233" spans="62:62">
      <c r="BJ9233" s="176"/>
    </row>
    <row r="9234" spans="62:62">
      <c r="BJ9234" s="176"/>
    </row>
    <row r="9235" spans="62:62">
      <c r="BJ9235" s="176"/>
    </row>
    <row r="9236" spans="62:62">
      <c r="BJ9236" s="176"/>
    </row>
    <row r="9237" spans="62:62">
      <c r="BJ9237" s="176"/>
    </row>
    <row r="9238" spans="62:62">
      <c r="BJ9238" s="176"/>
    </row>
    <row r="9239" spans="62:62">
      <c r="BJ9239" s="176"/>
    </row>
    <row r="9240" spans="62:62">
      <c r="BJ9240" s="176"/>
    </row>
    <row r="9241" spans="62:62">
      <c r="BJ9241" s="176"/>
    </row>
    <row r="9242" spans="62:62">
      <c r="BJ9242" s="176"/>
    </row>
    <row r="9243" spans="62:62">
      <c r="BJ9243" s="176"/>
    </row>
    <row r="9244" spans="62:62">
      <c r="BJ9244" s="176"/>
    </row>
    <row r="9245" spans="62:62">
      <c r="BJ9245" s="176"/>
    </row>
    <row r="9246" spans="62:62">
      <c r="BJ9246" s="176"/>
    </row>
    <row r="9247" spans="62:62">
      <c r="BJ9247" s="176"/>
    </row>
    <row r="9248" spans="62:62">
      <c r="BJ9248" s="176"/>
    </row>
    <row r="9249" spans="62:62">
      <c r="BJ9249" s="176"/>
    </row>
    <row r="9250" spans="62:62">
      <c r="BJ9250" s="176"/>
    </row>
    <row r="9251" spans="62:62">
      <c r="BJ9251" s="176"/>
    </row>
    <row r="9252" spans="62:62">
      <c r="BJ9252" s="176"/>
    </row>
    <row r="9253" spans="62:62">
      <c r="BJ9253" s="176"/>
    </row>
    <row r="9254" spans="62:62">
      <c r="BJ9254" s="176"/>
    </row>
    <row r="9255" spans="62:62">
      <c r="BJ9255" s="176"/>
    </row>
    <row r="9256" spans="62:62">
      <c r="BJ9256" s="176"/>
    </row>
    <row r="9257" spans="62:62">
      <c r="BJ9257" s="176"/>
    </row>
    <row r="9258" spans="62:62">
      <c r="BJ9258" s="176"/>
    </row>
    <row r="9259" spans="62:62">
      <c r="BJ9259" s="176"/>
    </row>
    <row r="9260" spans="62:62">
      <c r="BJ9260" s="176"/>
    </row>
    <row r="9261" spans="62:62">
      <c r="BJ9261" s="176"/>
    </row>
    <row r="9262" spans="62:62">
      <c r="BJ9262" s="176"/>
    </row>
    <row r="9263" spans="62:62">
      <c r="BJ9263" s="176"/>
    </row>
    <row r="9264" spans="62:62">
      <c r="BJ9264" s="176"/>
    </row>
    <row r="9265" spans="62:62">
      <c r="BJ9265" s="176"/>
    </row>
    <row r="9266" spans="62:62">
      <c r="BJ9266" s="176"/>
    </row>
    <row r="9267" spans="62:62">
      <c r="BJ9267" s="176"/>
    </row>
    <row r="9268" spans="62:62">
      <c r="BJ9268" s="176"/>
    </row>
    <row r="9269" spans="62:62">
      <c r="BJ9269" s="176"/>
    </row>
    <row r="9270" spans="62:62">
      <c r="BJ9270" s="176"/>
    </row>
    <row r="9271" spans="62:62">
      <c r="BJ9271" s="176"/>
    </row>
    <row r="9272" spans="62:62">
      <c r="BJ9272" s="176"/>
    </row>
    <row r="9273" spans="62:62">
      <c r="BJ9273" s="176"/>
    </row>
    <row r="9274" spans="62:62">
      <c r="BJ9274" s="176"/>
    </row>
    <row r="9275" spans="62:62">
      <c r="BJ9275" s="176"/>
    </row>
    <row r="9276" spans="62:62">
      <c r="BJ9276" s="176"/>
    </row>
    <row r="9277" spans="62:62">
      <c r="BJ9277" s="176"/>
    </row>
    <row r="9278" spans="62:62">
      <c r="BJ9278" s="176"/>
    </row>
    <row r="9279" spans="62:62">
      <c r="BJ9279" s="176"/>
    </row>
    <row r="9280" spans="62:62">
      <c r="BJ9280" s="176"/>
    </row>
    <row r="9281" spans="62:62">
      <c r="BJ9281" s="176"/>
    </row>
    <row r="9282" spans="62:62">
      <c r="BJ9282" s="176"/>
    </row>
    <row r="9283" spans="62:62">
      <c r="BJ9283" s="176"/>
    </row>
    <row r="9284" spans="62:62">
      <c r="BJ9284" s="176"/>
    </row>
    <row r="9285" spans="62:62">
      <c r="BJ9285" s="176"/>
    </row>
    <row r="9286" spans="62:62">
      <c r="BJ9286" s="176"/>
    </row>
    <row r="9287" spans="62:62">
      <c r="BJ9287" s="176"/>
    </row>
    <row r="9288" spans="62:62">
      <c r="BJ9288" s="176"/>
    </row>
    <row r="9289" spans="62:62">
      <c r="BJ9289" s="176"/>
    </row>
    <row r="9290" spans="62:62">
      <c r="BJ9290" s="176"/>
    </row>
    <row r="9291" spans="62:62">
      <c r="BJ9291" s="176"/>
    </row>
    <row r="9292" spans="62:62">
      <c r="BJ9292" s="176"/>
    </row>
    <row r="9293" spans="62:62">
      <c r="BJ9293" s="176"/>
    </row>
    <row r="9294" spans="62:62">
      <c r="BJ9294" s="176"/>
    </row>
    <row r="9295" spans="62:62">
      <c r="BJ9295" s="176"/>
    </row>
    <row r="9296" spans="62:62">
      <c r="BJ9296" s="176"/>
    </row>
    <row r="9297" spans="62:62">
      <c r="BJ9297" s="176"/>
    </row>
    <row r="9298" spans="62:62">
      <c r="BJ9298" s="176"/>
    </row>
    <row r="9299" spans="62:62">
      <c r="BJ9299" s="176"/>
    </row>
    <row r="9300" spans="62:62">
      <c r="BJ9300" s="176"/>
    </row>
    <row r="9301" spans="62:62">
      <c r="BJ9301" s="176"/>
    </row>
    <row r="9302" spans="62:62">
      <c r="BJ9302" s="176"/>
    </row>
    <row r="9303" spans="62:62">
      <c r="BJ9303" s="176"/>
    </row>
    <row r="9304" spans="62:62">
      <c r="BJ9304" s="176"/>
    </row>
    <row r="9305" spans="62:62">
      <c r="BJ9305" s="176"/>
    </row>
    <row r="9306" spans="62:62">
      <c r="BJ9306" s="176"/>
    </row>
    <row r="9307" spans="62:62">
      <c r="BJ9307" s="176"/>
    </row>
    <row r="9308" spans="62:62">
      <c r="BJ9308" s="176"/>
    </row>
    <row r="9309" spans="62:62">
      <c r="BJ9309" s="176"/>
    </row>
    <row r="9310" spans="62:62">
      <c r="BJ9310" s="176"/>
    </row>
    <row r="9311" spans="62:62">
      <c r="BJ9311" s="176"/>
    </row>
    <row r="9312" spans="62:62">
      <c r="BJ9312" s="176"/>
    </row>
    <row r="9313" spans="62:62">
      <c r="BJ9313" s="176"/>
    </row>
    <row r="9314" spans="62:62">
      <c r="BJ9314" s="176"/>
    </row>
    <row r="9315" spans="62:62">
      <c r="BJ9315" s="176"/>
    </row>
    <row r="9316" spans="62:62">
      <c r="BJ9316" s="176"/>
    </row>
    <row r="9317" spans="62:62">
      <c r="BJ9317" s="176"/>
    </row>
    <row r="9318" spans="62:62">
      <c r="BJ9318" s="176"/>
    </row>
    <row r="9319" spans="62:62">
      <c r="BJ9319" s="176"/>
    </row>
    <row r="9320" spans="62:62">
      <c r="BJ9320" s="176"/>
    </row>
    <row r="9321" spans="62:62">
      <c r="BJ9321" s="176"/>
    </row>
    <row r="9322" spans="62:62">
      <c r="BJ9322" s="176"/>
    </row>
    <row r="9323" spans="62:62">
      <c r="BJ9323" s="176"/>
    </row>
    <row r="9324" spans="62:62">
      <c r="BJ9324" s="176"/>
    </row>
    <row r="9325" spans="62:62">
      <c r="BJ9325" s="176"/>
    </row>
    <row r="9326" spans="62:62">
      <c r="BJ9326" s="176"/>
    </row>
    <row r="9327" spans="62:62">
      <c r="BJ9327" s="176"/>
    </row>
    <row r="9328" spans="62:62">
      <c r="BJ9328" s="176"/>
    </row>
    <row r="9329" spans="62:62">
      <c r="BJ9329" s="176"/>
    </row>
    <row r="9330" spans="62:62">
      <c r="BJ9330" s="176"/>
    </row>
    <row r="9331" spans="62:62">
      <c r="BJ9331" s="176"/>
    </row>
    <row r="9332" spans="62:62">
      <c r="BJ9332" s="176"/>
    </row>
    <row r="9333" spans="62:62">
      <c r="BJ9333" s="176"/>
    </row>
    <row r="9334" spans="62:62">
      <c r="BJ9334" s="176"/>
    </row>
    <row r="9335" spans="62:62">
      <c r="BJ9335" s="176"/>
    </row>
    <row r="9336" spans="62:62">
      <c r="BJ9336" s="176"/>
    </row>
    <row r="9337" spans="62:62">
      <c r="BJ9337" s="176"/>
    </row>
    <row r="9338" spans="62:62">
      <c r="BJ9338" s="176"/>
    </row>
    <row r="9339" spans="62:62">
      <c r="BJ9339" s="176"/>
    </row>
    <row r="9340" spans="62:62">
      <c r="BJ9340" s="176"/>
    </row>
    <row r="9341" spans="62:62">
      <c r="BJ9341" s="176"/>
    </row>
    <row r="9342" spans="62:62">
      <c r="BJ9342" s="176"/>
    </row>
    <row r="9343" spans="62:62">
      <c r="BJ9343" s="176"/>
    </row>
    <row r="9344" spans="62:62">
      <c r="BJ9344" s="176"/>
    </row>
    <row r="9345" spans="62:62">
      <c r="BJ9345" s="176"/>
    </row>
    <row r="9346" spans="62:62">
      <c r="BJ9346" s="176"/>
    </row>
    <row r="9347" spans="62:62">
      <c r="BJ9347" s="176"/>
    </row>
    <row r="9348" spans="62:62">
      <c r="BJ9348" s="176"/>
    </row>
    <row r="9349" spans="62:62">
      <c r="BJ9349" s="176"/>
    </row>
    <row r="9350" spans="62:62">
      <c r="BJ9350" s="176"/>
    </row>
    <row r="9351" spans="62:62">
      <c r="BJ9351" s="176"/>
    </row>
    <row r="9352" spans="62:62">
      <c r="BJ9352" s="176"/>
    </row>
    <row r="9353" spans="62:62">
      <c r="BJ9353" s="176"/>
    </row>
    <row r="9354" spans="62:62">
      <c r="BJ9354" s="176"/>
    </row>
    <row r="9355" spans="62:62">
      <c r="BJ9355" s="176"/>
    </row>
    <row r="9356" spans="62:62">
      <c r="BJ9356" s="176"/>
    </row>
    <row r="9357" spans="62:62">
      <c r="BJ9357" s="176"/>
    </row>
    <row r="9358" spans="62:62">
      <c r="BJ9358" s="176"/>
    </row>
    <row r="9359" spans="62:62">
      <c r="BJ9359" s="176"/>
    </row>
    <row r="9360" spans="62:62">
      <c r="BJ9360" s="176"/>
    </row>
    <row r="9361" spans="62:62">
      <c r="BJ9361" s="176"/>
    </row>
    <row r="9362" spans="62:62">
      <c r="BJ9362" s="176"/>
    </row>
    <row r="9363" spans="62:62">
      <c r="BJ9363" s="176"/>
    </row>
    <row r="9364" spans="62:62">
      <c r="BJ9364" s="176"/>
    </row>
    <row r="9365" spans="62:62">
      <c r="BJ9365" s="176"/>
    </row>
    <row r="9366" spans="62:62">
      <c r="BJ9366" s="176"/>
    </row>
    <row r="9367" spans="62:62">
      <c r="BJ9367" s="176"/>
    </row>
    <row r="9368" spans="62:62">
      <c r="BJ9368" s="176"/>
    </row>
    <row r="9369" spans="62:62">
      <c r="BJ9369" s="176"/>
    </row>
    <row r="9370" spans="62:62">
      <c r="BJ9370" s="176"/>
    </row>
    <row r="9371" spans="62:62">
      <c r="BJ9371" s="176"/>
    </row>
    <row r="9372" spans="62:62">
      <c r="BJ9372" s="176"/>
    </row>
    <row r="9373" spans="62:62">
      <c r="BJ9373" s="176"/>
    </row>
    <row r="9374" spans="62:62">
      <c r="BJ9374" s="176"/>
    </row>
    <row r="9375" spans="62:62">
      <c r="BJ9375" s="176"/>
    </row>
    <row r="9376" spans="62:62">
      <c r="BJ9376" s="176"/>
    </row>
    <row r="9377" spans="62:62">
      <c r="BJ9377" s="176"/>
    </row>
    <row r="9378" spans="62:62">
      <c r="BJ9378" s="176"/>
    </row>
    <row r="9379" spans="62:62">
      <c r="BJ9379" s="176"/>
    </row>
    <row r="9380" spans="62:62">
      <c r="BJ9380" s="176"/>
    </row>
    <row r="9381" spans="62:62">
      <c r="BJ9381" s="176"/>
    </row>
    <row r="9382" spans="62:62">
      <c r="BJ9382" s="176"/>
    </row>
    <row r="9383" spans="62:62">
      <c r="BJ9383" s="176"/>
    </row>
    <row r="9384" spans="62:62">
      <c r="BJ9384" s="176"/>
    </row>
    <row r="9385" spans="62:62">
      <c r="BJ9385" s="176"/>
    </row>
    <row r="9386" spans="62:62">
      <c r="BJ9386" s="176"/>
    </row>
    <row r="9387" spans="62:62">
      <c r="BJ9387" s="176"/>
    </row>
    <row r="9388" spans="62:62">
      <c r="BJ9388" s="176"/>
    </row>
    <row r="9389" spans="62:62">
      <c r="BJ9389" s="176"/>
    </row>
    <row r="9390" spans="62:62">
      <c r="BJ9390" s="176"/>
    </row>
    <row r="9391" spans="62:62">
      <c r="BJ9391" s="176"/>
    </row>
    <row r="9392" spans="62:62">
      <c r="BJ9392" s="176"/>
    </row>
    <row r="9393" spans="62:62">
      <c r="BJ9393" s="176"/>
    </row>
    <row r="9394" spans="62:62">
      <c r="BJ9394" s="176"/>
    </row>
    <row r="9395" spans="62:62">
      <c r="BJ9395" s="176"/>
    </row>
    <row r="9396" spans="62:62">
      <c r="BJ9396" s="176"/>
    </row>
    <row r="9397" spans="62:62">
      <c r="BJ9397" s="176"/>
    </row>
    <row r="9398" spans="62:62">
      <c r="BJ9398" s="176"/>
    </row>
    <row r="9399" spans="62:62">
      <c r="BJ9399" s="176"/>
    </row>
    <row r="9400" spans="62:62">
      <c r="BJ9400" s="176"/>
    </row>
    <row r="9401" spans="62:62">
      <c r="BJ9401" s="176"/>
    </row>
    <row r="9402" spans="62:62">
      <c r="BJ9402" s="176"/>
    </row>
    <row r="9403" spans="62:62">
      <c r="BJ9403" s="176"/>
    </row>
    <row r="9404" spans="62:62">
      <c r="BJ9404" s="176"/>
    </row>
    <row r="9405" spans="62:62">
      <c r="BJ9405" s="176"/>
    </row>
    <row r="9406" spans="62:62">
      <c r="BJ9406" s="176"/>
    </row>
    <row r="9407" spans="62:62">
      <c r="BJ9407" s="176"/>
    </row>
    <row r="9408" spans="62:62">
      <c r="BJ9408" s="176"/>
    </row>
    <row r="9409" spans="62:62">
      <c r="BJ9409" s="176"/>
    </row>
    <row r="9410" spans="62:62">
      <c r="BJ9410" s="176"/>
    </row>
    <row r="9411" spans="62:62">
      <c r="BJ9411" s="176"/>
    </row>
    <row r="9412" spans="62:62">
      <c r="BJ9412" s="176"/>
    </row>
    <row r="9413" spans="62:62">
      <c r="BJ9413" s="176"/>
    </row>
    <row r="9414" spans="62:62">
      <c r="BJ9414" s="176"/>
    </row>
    <row r="9415" spans="62:62">
      <c r="BJ9415" s="176"/>
    </row>
    <row r="9416" spans="62:62">
      <c r="BJ9416" s="176"/>
    </row>
    <row r="9417" spans="62:62">
      <c r="BJ9417" s="176"/>
    </row>
    <row r="9418" spans="62:62">
      <c r="BJ9418" s="176"/>
    </row>
    <row r="9419" spans="62:62">
      <c r="BJ9419" s="176"/>
    </row>
    <row r="9420" spans="62:62">
      <c r="BJ9420" s="176"/>
    </row>
    <row r="9421" spans="62:62">
      <c r="BJ9421" s="176"/>
    </row>
    <row r="9422" spans="62:62">
      <c r="BJ9422" s="176"/>
    </row>
    <row r="9423" spans="62:62">
      <c r="BJ9423" s="176"/>
    </row>
    <row r="9424" spans="62:62">
      <c r="BJ9424" s="176"/>
    </row>
    <row r="9425" spans="62:62">
      <c r="BJ9425" s="176"/>
    </row>
    <row r="9426" spans="62:62">
      <c r="BJ9426" s="176"/>
    </row>
    <row r="9427" spans="62:62">
      <c r="BJ9427" s="176"/>
    </row>
    <row r="9428" spans="62:62">
      <c r="BJ9428" s="176"/>
    </row>
    <row r="9429" spans="62:62">
      <c r="BJ9429" s="176"/>
    </row>
    <row r="9430" spans="62:62">
      <c r="BJ9430" s="176"/>
    </row>
    <row r="9431" spans="62:62">
      <c r="BJ9431" s="176"/>
    </row>
    <row r="9432" spans="62:62">
      <c r="BJ9432" s="176"/>
    </row>
    <row r="9433" spans="62:62">
      <c r="BJ9433" s="176"/>
    </row>
    <row r="9434" spans="62:62">
      <c r="BJ9434" s="176"/>
    </row>
    <row r="9435" spans="62:62">
      <c r="BJ9435" s="176"/>
    </row>
    <row r="9436" spans="62:62">
      <c r="BJ9436" s="176"/>
    </row>
    <row r="9437" spans="62:62">
      <c r="BJ9437" s="176"/>
    </row>
    <row r="9438" spans="62:62">
      <c r="BJ9438" s="176"/>
    </row>
    <row r="9439" spans="62:62">
      <c r="BJ9439" s="176"/>
    </row>
    <row r="9440" spans="62:62">
      <c r="BJ9440" s="176"/>
    </row>
    <row r="9441" spans="62:62">
      <c r="BJ9441" s="176"/>
    </row>
    <row r="9442" spans="62:62">
      <c r="BJ9442" s="176"/>
    </row>
    <row r="9443" spans="62:62">
      <c r="BJ9443" s="176"/>
    </row>
    <row r="9444" spans="62:62">
      <c r="BJ9444" s="176"/>
    </row>
    <row r="9445" spans="62:62">
      <c r="BJ9445" s="176"/>
    </row>
    <row r="9446" spans="62:62">
      <c r="BJ9446" s="176"/>
    </row>
    <row r="9447" spans="62:62">
      <c r="BJ9447" s="176"/>
    </row>
    <row r="9448" spans="62:62">
      <c r="BJ9448" s="176"/>
    </row>
    <row r="9449" spans="62:62">
      <c r="BJ9449" s="176"/>
    </row>
    <row r="9450" spans="62:62">
      <c r="BJ9450" s="176"/>
    </row>
    <row r="9451" spans="62:62">
      <c r="BJ9451" s="176"/>
    </row>
    <row r="9452" spans="62:62">
      <c r="BJ9452" s="176"/>
    </row>
    <row r="9453" spans="62:62">
      <c r="BJ9453" s="176"/>
    </row>
    <row r="9454" spans="62:62">
      <c r="BJ9454" s="176"/>
    </row>
    <row r="9455" spans="62:62">
      <c r="BJ9455" s="176"/>
    </row>
    <row r="9456" spans="62:62">
      <c r="BJ9456" s="176"/>
    </row>
    <row r="9457" spans="62:62">
      <c r="BJ9457" s="176"/>
    </row>
    <row r="9458" spans="62:62">
      <c r="BJ9458" s="176"/>
    </row>
    <row r="9459" spans="62:62">
      <c r="BJ9459" s="176"/>
    </row>
    <row r="9460" spans="62:62">
      <c r="BJ9460" s="176"/>
    </row>
    <row r="9461" spans="62:62">
      <c r="BJ9461" s="176"/>
    </row>
    <row r="9462" spans="62:62">
      <c r="BJ9462" s="176"/>
    </row>
    <row r="9463" spans="62:62">
      <c r="BJ9463" s="176"/>
    </row>
    <row r="9464" spans="62:62">
      <c r="BJ9464" s="176"/>
    </row>
    <row r="9465" spans="62:62">
      <c r="BJ9465" s="176"/>
    </row>
    <row r="9466" spans="62:62">
      <c r="BJ9466" s="176"/>
    </row>
    <row r="9467" spans="62:62">
      <c r="BJ9467" s="176"/>
    </row>
    <row r="9468" spans="62:62">
      <c r="BJ9468" s="176"/>
    </row>
    <row r="9469" spans="62:62">
      <c r="BJ9469" s="176"/>
    </row>
    <row r="9470" spans="62:62">
      <c r="BJ9470" s="176"/>
    </row>
    <row r="9471" spans="62:62">
      <c r="BJ9471" s="176"/>
    </row>
    <row r="9472" spans="62:62">
      <c r="BJ9472" s="176"/>
    </row>
    <row r="9473" spans="62:62">
      <c r="BJ9473" s="176"/>
    </row>
    <row r="9474" spans="62:62">
      <c r="BJ9474" s="176"/>
    </row>
    <row r="9475" spans="62:62">
      <c r="BJ9475" s="176"/>
    </row>
    <row r="9476" spans="62:62">
      <c r="BJ9476" s="176"/>
    </row>
    <row r="9477" spans="62:62">
      <c r="BJ9477" s="176"/>
    </row>
    <row r="9478" spans="62:62">
      <c r="BJ9478" s="176"/>
    </row>
    <row r="9479" spans="62:62">
      <c r="BJ9479" s="176"/>
    </row>
    <row r="9480" spans="62:62">
      <c r="BJ9480" s="176"/>
    </row>
    <row r="9481" spans="62:62">
      <c r="BJ9481" s="176"/>
    </row>
    <row r="9482" spans="62:62">
      <c r="BJ9482" s="176"/>
    </row>
    <row r="9483" spans="62:62">
      <c r="BJ9483" s="176"/>
    </row>
    <row r="9484" spans="62:62">
      <c r="BJ9484" s="176"/>
    </row>
    <row r="9485" spans="62:62">
      <c r="BJ9485" s="176"/>
    </row>
    <row r="9486" spans="62:62">
      <c r="BJ9486" s="176"/>
    </row>
    <row r="9487" spans="62:62">
      <c r="BJ9487" s="176"/>
    </row>
    <row r="9488" spans="62:62">
      <c r="BJ9488" s="176"/>
    </row>
    <row r="9489" spans="62:62">
      <c r="BJ9489" s="176"/>
    </row>
    <row r="9490" spans="62:62">
      <c r="BJ9490" s="176"/>
    </row>
    <row r="9491" spans="62:62">
      <c r="BJ9491" s="176"/>
    </row>
    <row r="9492" spans="62:62">
      <c r="BJ9492" s="176"/>
    </row>
    <row r="9493" spans="62:62">
      <c r="BJ9493" s="176"/>
    </row>
    <row r="9494" spans="62:62">
      <c r="BJ9494" s="176"/>
    </row>
    <row r="9495" spans="62:62">
      <c r="BJ9495" s="176"/>
    </row>
    <row r="9496" spans="62:62">
      <c r="BJ9496" s="176"/>
    </row>
    <row r="9497" spans="62:62">
      <c r="BJ9497" s="176"/>
    </row>
    <row r="9498" spans="62:62">
      <c r="BJ9498" s="176"/>
    </row>
    <row r="9499" spans="62:62">
      <c r="BJ9499" s="176"/>
    </row>
    <row r="9500" spans="62:62">
      <c r="BJ9500" s="176"/>
    </row>
    <row r="9501" spans="62:62">
      <c r="BJ9501" s="176"/>
    </row>
    <row r="9502" spans="62:62">
      <c r="BJ9502" s="176"/>
    </row>
    <row r="9503" spans="62:62">
      <c r="BJ9503" s="176"/>
    </row>
    <row r="9504" spans="62:62">
      <c r="BJ9504" s="176"/>
    </row>
    <row r="9505" spans="62:62">
      <c r="BJ9505" s="176"/>
    </row>
    <row r="9506" spans="62:62">
      <c r="BJ9506" s="176"/>
    </row>
    <row r="9507" spans="62:62">
      <c r="BJ9507" s="176"/>
    </row>
    <row r="9508" spans="62:62">
      <c r="BJ9508" s="176"/>
    </row>
    <row r="9509" spans="62:62">
      <c r="BJ9509" s="176"/>
    </row>
    <row r="9510" spans="62:62">
      <c r="BJ9510" s="176"/>
    </row>
    <row r="9511" spans="62:62">
      <c r="BJ9511" s="176"/>
    </row>
    <row r="9512" spans="62:62">
      <c r="BJ9512" s="176"/>
    </row>
    <row r="9513" spans="62:62">
      <c r="BJ9513" s="176"/>
    </row>
    <row r="9514" spans="62:62">
      <c r="BJ9514" s="176"/>
    </row>
    <row r="9515" spans="62:62">
      <c r="BJ9515" s="176"/>
    </row>
    <row r="9516" spans="62:62">
      <c r="BJ9516" s="176"/>
    </row>
    <row r="9517" spans="62:62">
      <c r="BJ9517" s="176"/>
    </row>
    <row r="9518" spans="62:62">
      <c r="BJ9518" s="176"/>
    </row>
    <row r="9519" spans="62:62">
      <c r="BJ9519" s="176"/>
    </row>
    <row r="9520" spans="62:62">
      <c r="BJ9520" s="176"/>
    </row>
    <row r="9521" spans="62:62">
      <c r="BJ9521" s="176"/>
    </row>
    <row r="9522" spans="62:62">
      <c r="BJ9522" s="176"/>
    </row>
    <row r="9523" spans="62:62">
      <c r="BJ9523" s="176"/>
    </row>
    <row r="9524" spans="62:62">
      <c r="BJ9524" s="176"/>
    </row>
    <row r="9525" spans="62:62">
      <c r="BJ9525" s="176"/>
    </row>
    <row r="9526" spans="62:62">
      <c r="BJ9526" s="176"/>
    </row>
    <row r="9527" spans="62:62">
      <c r="BJ9527" s="176"/>
    </row>
    <row r="9528" spans="62:62">
      <c r="BJ9528" s="176"/>
    </row>
    <row r="9529" spans="62:62">
      <c r="BJ9529" s="176"/>
    </row>
    <row r="9530" spans="62:62">
      <c r="BJ9530" s="176"/>
    </row>
    <row r="9531" spans="62:62">
      <c r="BJ9531" s="176"/>
    </row>
    <row r="9532" spans="62:62">
      <c r="BJ9532" s="176"/>
    </row>
    <row r="9533" spans="62:62">
      <c r="BJ9533" s="176"/>
    </row>
    <row r="9534" spans="62:62">
      <c r="BJ9534" s="176"/>
    </row>
    <row r="9535" spans="62:62">
      <c r="BJ9535" s="176"/>
    </row>
    <row r="9536" spans="62:62">
      <c r="BJ9536" s="176"/>
    </row>
    <row r="9537" spans="62:62">
      <c r="BJ9537" s="176"/>
    </row>
    <row r="9538" spans="62:62">
      <c r="BJ9538" s="176"/>
    </row>
    <row r="9539" spans="62:62">
      <c r="BJ9539" s="176"/>
    </row>
    <row r="9540" spans="62:62">
      <c r="BJ9540" s="176"/>
    </row>
    <row r="9541" spans="62:62">
      <c r="BJ9541" s="176"/>
    </row>
    <row r="9542" spans="62:62">
      <c r="BJ9542" s="176"/>
    </row>
    <row r="9543" spans="62:62">
      <c r="BJ9543" s="176"/>
    </row>
    <row r="9544" spans="62:62">
      <c r="BJ9544" s="176"/>
    </row>
    <row r="9545" spans="62:62">
      <c r="BJ9545" s="176"/>
    </row>
    <row r="9546" spans="62:62">
      <c r="BJ9546" s="176"/>
    </row>
    <row r="9547" spans="62:62">
      <c r="BJ9547" s="176"/>
    </row>
    <row r="9548" spans="62:62">
      <c r="BJ9548" s="176"/>
    </row>
    <row r="9549" spans="62:62">
      <c r="BJ9549" s="176"/>
    </row>
    <row r="9550" spans="62:62">
      <c r="BJ9550" s="176"/>
    </row>
    <row r="9551" spans="62:62">
      <c r="BJ9551" s="176"/>
    </row>
    <row r="9552" spans="62:62">
      <c r="BJ9552" s="176"/>
    </row>
    <row r="9553" spans="62:62">
      <c r="BJ9553" s="176"/>
    </row>
    <row r="9554" spans="62:62">
      <c r="BJ9554" s="176"/>
    </row>
    <row r="9555" spans="62:62">
      <c r="BJ9555" s="176"/>
    </row>
    <row r="9556" spans="62:62">
      <c r="BJ9556" s="176"/>
    </row>
    <row r="9557" spans="62:62">
      <c r="BJ9557" s="176"/>
    </row>
    <row r="9558" spans="62:62">
      <c r="BJ9558" s="176"/>
    </row>
    <row r="9559" spans="62:62">
      <c r="BJ9559" s="176"/>
    </row>
    <row r="9560" spans="62:62">
      <c r="BJ9560" s="176"/>
    </row>
    <row r="9561" spans="62:62">
      <c r="BJ9561" s="176"/>
    </row>
    <row r="9562" spans="62:62">
      <c r="BJ9562" s="176"/>
    </row>
    <row r="9563" spans="62:62">
      <c r="BJ9563" s="176"/>
    </row>
    <row r="9564" spans="62:62">
      <c r="BJ9564" s="176"/>
    </row>
    <row r="9565" spans="62:62">
      <c r="BJ9565" s="176"/>
    </row>
    <row r="9566" spans="62:62">
      <c r="BJ9566" s="176"/>
    </row>
    <row r="9567" spans="62:62">
      <c r="BJ9567" s="176"/>
    </row>
    <row r="9568" spans="62:62">
      <c r="BJ9568" s="176"/>
    </row>
    <row r="9569" spans="62:62">
      <c r="BJ9569" s="176"/>
    </row>
    <row r="9570" spans="62:62">
      <c r="BJ9570" s="176"/>
    </row>
    <row r="9571" spans="62:62">
      <c r="BJ9571" s="176"/>
    </row>
    <row r="9572" spans="62:62">
      <c r="BJ9572" s="176"/>
    </row>
    <row r="9573" spans="62:62">
      <c r="BJ9573" s="176"/>
    </row>
    <row r="9574" spans="62:62">
      <c r="BJ9574" s="176"/>
    </row>
    <row r="9575" spans="62:62">
      <c r="BJ9575" s="176"/>
    </row>
    <row r="9576" spans="62:62">
      <c r="BJ9576" s="176"/>
    </row>
    <row r="9577" spans="62:62">
      <c r="BJ9577" s="176"/>
    </row>
    <row r="9578" spans="62:62">
      <c r="BJ9578" s="176"/>
    </row>
    <row r="9579" spans="62:62">
      <c r="BJ9579" s="176"/>
    </row>
    <row r="9580" spans="62:62">
      <c r="BJ9580" s="176"/>
    </row>
    <row r="9581" spans="62:62">
      <c r="BJ9581" s="176"/>
    </row>
    <row r="9582" spans="62:62">
      <c r="BJ9582" s="176"/>
    </row>
    <row r="9583" spans="62:62">
      <c r="BJ9583" s="176"/>
    </row>
    <row r="9584" spans="62:62">
      <c r="BJ9584" s="176"/>
    </row>
    <row r="9585" spans="62:62">
      <c r="BJ9585" s="176"/>
    </row>
    <row r="9586" spans="62:62">
      <c r="BJ9586" s="176"/>
    </row>
    <row r="9587" spans="62:62">
      <c r="BJ9587" s="176"/>
    </row>
    <row r="9588" spans="62:62">
      <c r="BJ9588" s="176"/>
    </row>
    <row r="9589" spans="62:62">
      <c r="BJ9589" s="176"/>
    </row>
    <row r="9590" spans="62:62">
      <c r="BJ9590" s="176"/>
    </row>
    <row r="9591" spans="62:62">
      <c r="BJ9591" s="176"/>
    </row>
    <row r="9592" spans="62:62">
      <c r="BJ9592" s="176"/>
    </row>
    <row r="9593" spans="62:62">
      <c r="BJ9593" s="176"/>
    </row>
    <row r="9594" spans="62:62">
      <c r="BJ9594" s="176"/>
    </row>
    <row r="9595" spans="62:62">
      <c r="BJ9595" s="176"/>
    </row>
    <row r="9596" spans="62:62">
      <c r="BJ9596" s="176"/>
    </row>
    <row r="9597" spans="62:62">
      <c r="BJ9597" s="176"/>
    </row>
    <row r="9598" spans="62:62">
      <c r="BJ9598" s="176"/>
    </row>
    <row r="9599" spans="62:62">
      <c r="BJ9599" s="176"/>
    </row>
    <row r="9600" spans="62:62">
      <c r="BJ9600" s="176"/>
    </row>
    <row r="9601" spans="62:62">
      <c r="BJ9601" s="176"/>
    </row>
    <row r="9602" spans="62:62">
      <c r="BJ9602" s="176"/>
    </row>
    <row r="9603" spans="62:62">
      <c r="BJ9603" s="176"/>
    </row>
    <row r="9604" spans="62:62">
      <c r="BJ9604" s="176"/>
    </row>
    <row r="9605" spans="62:62">
      <c r="BJ9605" s="176"/>
    </row>
    <row r="9606" spans="62:62">
      <c r="BJ9606" s="176"/>
    </row>
    <row r="9607" spans="62:62">
      <c r="BJ9607" s="176"/>
    </row>
    <row r="9608" spans="62:62">
      <c r="BJ9608" s="176"/>
    </row>
    <row r="9609" spans="62:62">
      <c r="BJ9609" s="176"/>
    </row>
    <row r="9610" spans="62:62">
      <c r="BJ9610" s="176"/>
    </row>
    <row r="9611" spans="62:62">
      <c r="BJ9611" s="176"/>
    </row>
    <row r="9612" spans="62:62">
      <c r="BJ9612" s="176"/>
    </row>
    <row r="9613" spans="62:62">
      <c r="BJ9613" s="176"/>
    </row>
    <row r="9614" spans="62:62">
      <c r="BJ9614" s="176"/>
    </row>
    <row r="9615" spans="62:62">
      <c r="BJ9615" s="176"/>
    </row>
    <row r="9616" spans="62:62">
      <c r="BJ9616" s="176"/>
    </row>
    <row r="9617" spans="62:62">
      <c r="BJ9617" s="176"/>
    </row>
    <row r="9618" spans="62:62">
      <c r="BJ9618" s="176"/>
    </row>
    <row r="9619" spans="62:62">
      <c r="BJ9619" s="176"/>
    </row>
    <row r="9620" spans="62:62">
      <c r="BJ9620" s="176"/>
    </row>
    <row r="9621" spans="62:62">
      <c r="BJ9621" s="176"/>
    </row>
    <row r="9622" spans="62:62">
      <c r="BJ9622" s="176"/>
    </row>
    <row r="9623" spans="62:62">
      <c r="BJ9623" s="176"/>
    </row>
    <row r="9624" spans="62:62">
      <c r="BJ9624" s="176"/>
    </row>
    <row r="9625" spans="62:62">
      <c r="BJ9625" s="176"/>
    </row>
    <row r="9626" spans="62:62">
      <c r="BJ9626" s="176"/>
    </row>
    <row r="9627" spans="62:62">
      <c r="BJ9627" s="176"/>
    </row>
    <row r="9628" spans="62:62">
      <c r="BJ9628" s="176"/>
    </row>
    <row r="9629" spans="62:62">
      <c r="BJ9629" s="176"/>
    </row>
    <row r="9630" spans="62:62">
      <c r="BJ9630" s="176"/>
    </row>
    <row r="9631" spans="62:62">
      <c r="BJ9631" s="176"/>
    </row>
    <row r="9632" spans="62:62">
      <c r="BJ9632" s="176"/>
    </row>
    <row r="9633" spans="62:62">
      <c r="BJ9633" s="176"/>
    </row>
    <row r="9634" spans="62:62">
      <c r="BJ9634" s="176"/>
    </row>
    <row r="9635" spans="62:62">
      <c r="BJ9635" s="176"/>
    </row>
    <row r="9636" spans="62:62">
      <c r="BJ9636" s="176"/>
    </row>
    <row r="9637" spans="62:62">
      <c r="BJ9637" s="176"/>
    </row>
    <row r="9638" spans="62:62">
      <c r="BJ9638" s="176"/>
    </row>
    <row r="9639" spans="62:62">
      <c r="BJ9639" s="176"/>
    </row>
    <row r="9640" spans="62:62">
      <c r="BJ9640" s="176"/>
    </row>
    <row r="9641" spans="62:62">
      <c r="BJ9641" s="176"/>
    </row>
    <row r="9642" spans="62:62">
      <c r="BJ9642" s="176"/>
    </row>
    <row r="9643" spans="62:62">
      <c r="BJ9643" s="176"/>
    </row>
    <row r="9644" spans="62:62">
      <c r="BJ9644" s="176"/>
    </row>
    <row r="9645" spans="62:62">
      <c r="BJ9645" s="176"/>
    </row>
    <row r="9646" spans="62:62">
      <c r="BJ9646" s="176"/>
    </row>
    <row r="9647" spans="62:62">
      <c r="BJ9647" s="176"/>
    </row>
    <row r="9648" spans="62:62">
      <c r="BJ9648" s="176"/>
    </row>
    <row r="9649" spans="62:62">
      <c r="BJ9649" s="176"/>
    </row>
    <row r="9650" spans="62:62">
      <c r="BJ9650" s="176"/>
    </row>
    <row r="9651" spans="62:62">
      <c r="BJ9651" s="176"/>
    </row>
    <row r="9652" spans="62:62">
      <c r="BJ9652" s="176"/>
    </row>
    <row r="9653" spans="62:62">
      <c r="BJ9653" s="176"/>
    </row>
    <row r="9654" spans="62:62">
      <c r="BJ9654" s="176"/>
    </row>
    <row r="9655" spans="62:62">
      <c r="BJ9655" s="176"/>
    </row>
    <row r="9656" spans="62:62">
      <c r="BJ9656" s="176"/>
    </row>
    <row r="9657" spans="62:62">
      <c r="BJ9657" s="176"/>
    </row>
    <row r="9658" spans="62:62">
      <c r="BJ9658" s="176"/>
    </row>
    <row r="9659" spans="62:62">
      <c r="BJ9659" s="176"/>
    </row>
    <row r="9660" spans="62:62">
      <c r="BJ9660" s="176"/>
    </row>
    <row r="9661" spans="62:62">
      <c r="BJ9661" s="176"/>
    </row>
    <row r="9662" spans="62:62">
      <c r="BJ9662" s="176"/>
    </row>
    <row r="9663" spans="62:62">
      <c r="BJ9663" s="176"/>
    </row>
    <row r="9664" spans="62:62">
      <c r="BJ9664" s="176"/>
    </row>
    <row r="9665" spans="62:62">
      <c r="BJ9665" s="176"/>
    </row>
    <row r="9666" spans="62:62">
      <c r="BJ9666" s="176"/>
    </row>
    <row r="9667" spans="62:62">
      <c r="BJ9667" s="176"/>
    </row>
    <row r="9668" spans="62:62">
      <c r="BJ9668" s="176"/>
    </row>
    <row r="9669" spans="62:62">
      <c r="BJ9669" s="176"/>
    </row>
    <row r="9670" spans="62:62">
      <c r="BJ9670" s="176"/>
    </row>
    <row r="9671" spans="62:62">
      <c r="BJ9671" s="176"/>
    </row>
    <row r="9672" spans="62:62">
      <c r="BJ9672" s="176"/>
    </row>
    <row r="9673" spans="62:62">
      <c r="BJ9673" s="176"/>
    </row>
    <row r="9674" spans="62:62">
      <c r="BJ9674" s="176"/>
    </row>
    <row r="9675" spans="62:62">
      <c r="BJ9675" s="176"/>
    </row>
    <row r="9676" spans="62:62">
      <c r="BJ9676" s="176"/>
    </row>
    <row r="9677" spans="62:62">
      <c r="BJ9677" s="176"/>
    </row>
    <row r="9678" spans="62:62">
      <c r="BJ9678" s="176"/>
    </row>
    <row r="9679" spans="62:62">
      <c r="BJ9679" s="176"/>
    </row>
    <row r="9680" spans="62:62">
      <c r="BJ9680" s="176"/>
    </row>
    <row r="9681" spans="62:62">
      <c r="BJ9681" s="176"/>
    </row>
    <row r="9682" spans="62:62">
      <c r="BJ9682" s="176"/>
    </row>
    <row r="9683" spans="62:62">
      <c r="BJ9683" s="176"/>
    </row>
    <row r="9684" spans="62:62">
      <c r="BJ9684" s="176"/>
    </row>
    <row r="9685" spans="62:62">
      <c r="BJ9685" s="176"/>
    </row>
    <row r="9686" spans="62:62">
      <c r="BJ9686" s="176"/>
    </row>
    <row r="9687" spans="62:62">
      <c r="BJ9687" s="176"/>
    </row>
    <row r="9688" spans="62:62">
      <c r="BJ9688" s="176"/>
    </row>
    <row r="9689" spans="62:62">
      <c r="BJ9689" s="176"/>
    </row>
    <row r="9690" spans="62:62">
      <c r="BJ9690" s="176"/>
    </row>
    <row r="9691" spans="62:62">
      <c r="BJ9691" s="176"/>
    </row>
    <row r="9692" spans="62:62">
      <c r="BJ9692" s="176"/>
    </row>
    <row r="9693" spans="62:62">
      <c r="BJ9693" s="176"/>
    </row>
    <row r="9694" spans="62:62">
      <c r="BJ9694" s="176"/>
    </row>
    <row r="9695" spans="62:62">
      <c r="BJ9695" s="176"/>
    </row>
    <row r="9696" spans="62:62">
      <c r="BJ9696" s="176"/>
    </row>
    <row r="9697" spans="62:62">
      <c r="BJ9697" s="176"/>
    </row>
    <row r="9698" spans="62:62">
      <c r="BJ9698" s="176"/>
    </row>
    <row r="9699" spans="62:62">
      <c r="BJ9699" s="176"/>
    </row>
    <row r="9700" spans="62:62">
      <c r="BJ9700" s="176"/>
    </row>
    <row r="9701" spans="62:62">
      <c r="BJ9701" s="176"/>
    </row>
    <row r="9702" spans="62:62">
      <c r="BJ9702" s="176"/>
    </row>
    <row r="9703" spans="62:62">
      <c r="BJ9703" s="176"/>
    </row>
    <row r="9704" spans="62:62">
      <c r="BJ9704" s="176"/>
    </row>
    <row r="9705" spans="62:62">
      <c r="BJ9705" s="176"/>
    </row>
    <row r="9706" spans="62:62">
      <c r="BJ9706" s="176"/>
    </row>
    <row r="9707" spans="62:62">
      <c r="BJ9707" s="176"/>
    </row>
    <row r="9708" spans="62:62">
      <c r="BJ9708" s="176"/>
    </row>
    <row r="9709" spans="62:62">
      <c r="BJ9709" s="176"/>
    </row>
    <row r="9710" spans="62:62">
      <c r="BJ9710" s="176"/>
    </row>
    <row r="9711" spans="62:62">
      <c r="BJ9711" s="176"/>
    </row>
    <row r="9712" spans="62:62">
      <c r="BJ9712" s="176"/>
    </row>
    <row r="9713" spans="62:62">
      <c r="BJ9713" s="176"/>
    </row>
    <row r="9714" spans="62:62">
      <c r="BJ9714" s="176"/>
    </row>
    <row r="9715" spans="62:62">
      <c r="BJ9715" s="176"/>
    </row>
    <row r="9716" spans="62:62">
      <c r="BJ9716" s="176"/>
    </row>
    <row r="9717" spans="62:62">
      <c r="BJ9717" s="176"/>
    </row>
    <row r="9718" spans="62:62">
      <c r="BJ9718" s="176"/>
    </row>
    <row r="9719" spans="62:62">
      <c r="BJ9719" s="176"/>
    </row>
    <row r="9720" spans="62:62">
      <c r="BJ9720" s="176"/>
    </row>
    <row r="9721" spans="62:62">
      <c r="BJ9721" s="176"/>
    </row>
    <row r="9722" spans="62:62">
      <c r="BJ9722" s="176"/>
    </row>
    <row r="9723" spans="62:62">
      <c r="BJ9723" s="176"/>
    </row>
    <row r="9724" spans="62:62">
      <c r="BJ9724" s="176"/>
    </row>
    <row r="9725" spans="62:62">
      <c r="BJ9725" s="176"/>
    </row>
    <row r="9726" spans="62:62">
      <c r="BJ9726" s="176"/>
    </row>
    <row r="9727" spans="62:62">
      <c r="BJ9727" s="176"/>
    </row>
    <row r="9728" spans="62:62">
      <c r="BJ9728" s="176"/>
    </row>
    <row r="9729" spans="62:62">
      <c r="BJ9729" s="176"/>
    </row>
    <row r="9730" spans="62:62">
      <c r="BJ9730" s="176"/>
    </row>
    <row r="9731" spans="62:62">
      <c r="BJ9731" s="176"/>
    </row>
    <row r="9732" spans="62:62">
      <c r="BJ9732" s="176"/>
    </row>
    <row r="9733" spans="62:62">
      <c r="BJ9733" s="176"/>
    </row>
    <row r="9734" spans="62:62">
      <c r="BJ9734" s="176"/>
    </row>
    <row r="9735" spans="62:62">
      <c r="BJ9735" s="176"/>
    </row>
    <row r="9736" spans="62:62">
      <c r="BJ9736" s="176"/>
    </row>
    <row r="9737" spans="62:62">
      <c r="BJ9737" s="176"/>
    </row>
    <row r="9738" spans="62:62">
      <c r="BJ9738" s="176"/>
    </row>
    <row r="9739" spans="62:62">
      <c r="BJ9739" s="176"/>
    </row>
    <row r="9740" spans="62:62">
      <c r="BJ9740" s="176"/>
    </row>
    <row r="9741" spans="62:62">
      <c r="BJ9741" s="176"/>
    </row>
    <row r="9742" spans="62:62">
      <c r="BJ9742" s="176"/>
    </row>
    <row r="9743" spans="62:62">
      <c r="BJ9743" s="176"/>
    </row>
    <row r="9744" spans="62:62">
      <c r="BJ9744" s="176"/>
    </row>
    <row r="9745" spans="62:62">
      <c r="BJ9745" s="176"/>
    </row>
    <row r="9746" spans="62:62">
      <c r="BJ9746" s="176"/>
    </row>
    <row r="9747" spans="62:62">
      <c r="BJ9747" s="176"/>
    </row>
    <row r="9748" spans="62:62">
      <c r="BJ9748" s="176"/>
    </row>
    <row r="9749" spans="62:62">
      <c r="BJ9749" s="176"/>
    </row>
    <row r="9750" spans="62:62">
      <c r="BJ9750" s="176"/>
    </row>
    <row r="9751" spans="62:62">
      <c r="BJ9751" s="176"/>
    </row>
    <row r="9752" spans="62:62">
      <c r="BJ9752" s="176"/>
    </row>
    <row r="9753" spans="62:62">
      <c r="BJ9753" s="176"/>
    </row>
    <row r="9754" spans="62:62">
      <c r="BJ9754" s="176"/>
    </row>
    <row r="9755" spans="62:62">
      <c r="BJ9755" s="176"/>
    </row>
    <row r="9756" spans="62:62">
      <c r="BJ9756" s="176"/>
    </row>
    <row r="9757" spans="62:62">
      <c r="BJ9757" s="176"/>
    </row>
    <row r="9758" spans="62:62">
      <c r="BJ9758" s="176"/>
    </row>
    <row r="9759" spans="62:62">
      <c r="BJ9759" s="176"/>
    </row>
    <row r="9760" spans="62:62">
      <c r="BJ9760" s="176"/>
    </row>
    <row r="9761" spans="62:62">
      <c r="BJ9761" s="176"/>
    </row>
    <row r="9762" spans="62:62">
      <c r="BJ9762" s="176"/>
    </row>
    <row r="9763" spans="62:62">
      <c r="BJ9763" s="176"/>
    </row>
    <row r="9764" spans="62:62">
      <c r="BJ9764" s="176"/>
    </row>
    <row r="9765" spans="62:62">
      <c r="BJ9765" s="176"/>
    </row>
    <row r="9766" spans="62:62">
      <c r="BJ9766" s="176"/>
    </row>
    <row r="9767" spans="62:62">
      <c r="BJ9767" s="176"/>
    </row>
    <row r="9768" spans="62:62">
      <c r="BJ9768" s="176"/>
    </row>
    <row r="9769" spans="62:62">
      <c r="BJ9769" s="176"/>
    </row>
    <row r="9770" spans="62:62">
      <c r="BJ9770" s="176"/>
    </row>
    <row r="9771" spans="62:62">
      <c r="BJ9771" s="176"/>
    </row>
    <row r="9772" spans="62:62">
      <c r="BJ9772" s="176"/>
    </row>
    <row r="9773" spans="62:62">
      <c r="BJ9773" s="176"/>
    </row>
    <row r="9774" spans="62:62">
      <c r="BJ9774" s="176"/>
    </row>
    <row r="9775" spans="62:62">
      <c r="BJ9775" s="176"/>
    </row>
    <row r="9776" spans="62:62">
      <c r="BJ9776" s="176"/>
    </row>
    <row r="9777" spans="62:62">
      <c r="BJ9777" s="176"/>
    </row>
    <row r="9778" spans="62:62">
      <c r="BJ9778" s="176"/>
    </row>
    <row r="9779" spans="62:62">
      <c r="BJ9779" s="176"/>
    </row>
    <row r="9780" spans="62:62">
      <c r="BJ9780" s="176"/>
    </row>
    <row r="9781" spans="62:62">
      <c r="BJ9781" s="176"/>
    </row>
    <row r="9782" spans="62:62">
      <c r="BJ9782" s="176"/>
    </row>
    <row r="9783" spans="62:62">
      <c r="BJ9783" s="176"/>
    </row>
    <row r="9784" spans="62:62">
      <c r="BJ9784" s="176"/>
    </row>
    <row r="9785" spans="62:62">
      <c r="BJ9785" s="176"/>
    </row>
    <row r="9786" spans="62:62">
      <c r="BJ9786" s="176"/>
    </row>
    <row r="9787" spans="62:62">
      <c r="BJ9787" s="176"/>
    </row>
    <row r="9788" spans="62:62">
      <c r="BJ9788" s="176"/>
    </row>
    <row r="9789" spans="62:62">
      <c r="BJ9789" s="176"/>
    </row>
    <row r="9790" spans="62:62">
      <c r="BJ9790" s="176"/>
    </row>
    <row r="9791" spans="62:62">
      <c r="BJ9791" s="176"/>
    </row>
    <row r="9792" spans="62:62">
      <c r="BJ9792" s="176"/>
    </row>
    <row r="9793" spans="62:62">
      <c r="BJ9793" s="176"/>
    </row>
    <row r="9794" spans="62:62">
      <c r="BJ9794" s="176"/>
    </row>
    <row r="9795" spans="62:62">
      <c r="BJ9795" s="176"/>
    </row>
    <row r="9796" spans="62:62">
      <c r="BJ9796" s="176"/>
    </row>
    <row r="9797" spans="62:62">
      <c r="BJ9797" s="176"/>
    </row>
    <row r="9798" spans="62:62">
      <c r="BJ9798" s="176"/>
    </row>
    <row r="9799" spans="62:62">
      <c r="BJ9799" s="176"/>
    </row>
    <row r="9800" spans="62:62">
      <c r="BJ9800" s="176"/>
    </row>
    <row r="9801" spans="62:62">
      <c r="BJ9801" s="176"/>
    </row>
    <row r="9802" spans="62:62">
      <c r="BJ9802" s="176"/>
    </row>
    <row r="9803" spans="62:62">
      <c r="BJ9803" s="176"/>
    </row>
    <row r="9804" spans="62:62">
      <c r="BJ9804" s="176"/>
    </row>
    <row r="9805" spans="62:62">
      <c r="BJ9805" s="176"/>
    </row>
    <row r="9806" spans="62:62">
      <c r="BJ9806" s="176"/>
    </row>
    <row r="9807" spans="62:62">
      <c r="BJ9807" s="176"/>
    </row>
    <row r="9808" spans="62:62">
      <c r="BJ9808" s="176"/>
    </row>
    <row r="9809" spans="62:62">
      <c r="BJ9809" s="176"/>
    </row>
    <row r="9810" spans="62:62">
      <c r="BJ9810" s="176"/>
    </row>
    <row r="9811" spans="62:62">
      <c r="BJ9811" s="176"/>
    </row>
    <row r="9812" spans="62:62">
      <c r="BJ9812" s="176"/>
    </row>
    <row r="9813" spans="62:62">
      <c r="BJ9813" s="176"/>
    </row>
    <row r="9814" spans="62:62">
      <c r="BJ9814" s="176"/>
    </row>
    <row r="9815" spans="62:62">
      <c r="BJ9815" s="176"/>
    </row>
    <row r="9816" spans="62:62">
      <c r="BJ9816" s="176"/>
    </row>
    <row r="9817" spans="62:62">
      <c r="BJ9817" s="176"/>
    </row>
    <row r="9818" spans="62:62">
      <c r="BJ9818" s="176"/>
    </row>
    <row r="9819" spans="62:62">
      <c r="BJ9819" s="176"/>
    </row>
    <row r="9820" spans="62:62">
      <c r="BJ9820" s="176"/>
    </row>
    <row r="9821" spans="62:62">
      <c r="BJ9821" s="176"/>
    </row>
    <row r="9822" spans="62:62">
      <c r="BJ9822" s="176"/>
    </row>
    <row r="9823" spans="62:62">
      <c r="BJ9823" s="176"/>
    </row>
    <row r="9824" spans="62:62">
      <c r="BJ9824" s="176"/>
    </row>
    <row r="9825" spans="62:62">
      <c r="BJ9825" s="176"/>
    </row>
    <row r="9826" spans="62:62">
      <c r="BJ9826" s="176"/>
    </row>
    <row r="9827" spans="62:62">
      <c r="BJ9827" s="176"/>
    </row>
    <row r="9828" spans="62:62">
      <c r="BJ9828" s="176"/>
    </row>
    <row r="9829" spans="62:62">
      <c r="BJ9829" s="176"/>
    </row>
    <row r="9830" spans="62:62">
      <c r="BJ9830" s="176"/>
    </row>
    <row r="9831" spans="62:62">
      <c r="BJ9831" s="176"/>
    </row>
    <row r="9832" spans="62:62">
      <c r="BJ9832" s="176"/>
    </row>
    <row r="9833" spans="62:62">
      <c r="BJ9833" s="176"/>
    </row>
    <row r="9834" spans="62:62">
      <c r="BJ9834" s="176"/>
    </row>
    <row r="9835" spans="62:62">
      <c r="BJ9835" s="176"/>
    </row>
    <row r="9836" spans="62:62">
      <c r="BJ9836" s="176"/>
    </row>
    <row r="9837" spans="62:62">
      <c r="BJ9837" s="176"/>
    </row>
    <row r="9838" spans="62:62">
      <c r="BJ9838" s="176"/>
    </row>
    <row r="9839" spans="62:62">
      <c r="BJ9839" s="176"/>
    </row>
    <row r="9840" spans="62:62">
      <c r="BJ9840" s="176"/>
    </row>
    <row r="9841" spans="62:62">
      <c r="BJ9841" s="176"/>
    </row>
    <row r="9842" spans="62:62">
      <c r="BJ9842" s="176"/>
    </row>
    <row r="9843" spans="62:62">
      <c r="BJ9843" s="176"/>
    </row>
    <row r="9844" spans="62:62">
      <c r="BJ9844" s="176"/>
    </row>
    <row r="9845" spans="62:62">
      <c r="BJ9845" s="176"/>
    </row>
    <row r="9846" spans="62:62">
      <c r="BJ9846" s="176"/>
    </row>
    <row r="9847" spans="62:62">
      <c r="BJ9847" s="176"/>
    </row>
    <row r="9848" spans="62:62">
      <c r="BJ9848" s="176"/>
    </row>
    <row r="9849" spans="62:62">
      <c r="BJ9849" s="176"/>
    </row>
    <row r="9850" spans="62:62">
      <c r="BJ9850" s="176"/>
    </row>
    <row r="9851" spans="62:62">
      <c r="BJ9851" s="176"/>
    </row>
    <row r="9852" spans="62:62">
      <c r="BJ9852" s="176"/>
    </row>
    <row r="9853" spans="62:62">
      <c r="BJ9853" s="176"/>
    </row>
    <row r="9854" spans="62:62">
      <c r="BJ9854" s="176"/>
    </row>
    <row r="9855" spans="62:62">
      <c r="BJ9855" s="176"/>
    </row>
    <row r="9856" spans="62:62">
      <c r="BJ9856" s="176"/>
    </row>
    <row r="9857" spans="62:62">
      <c r="BJ9857" s="176"/>
    </row>
    <row r="9858" spans="62:62">
      <c r="BJ9858" s="176"/>
    </row>
    <row r="9859" spans="62:62">
      <c r="BJ9859" s="176"/>
    </row>
    <row r="9860" spans="62:62">
      <c r="BJ9860" s="176"/>
    </row>
    <row r="9861" spans="62:62">
      <c r="BJ9861" s="176"/>
    </row>
    <row r="9862" spans="62:62">
      <c r="BJ9862" s="176"/>
    </row>
    <row r="9863" spans="62:62">
      <c r="BJ9863" s="176"/>
    </row>
    <row r="9864" spans="62:62">
      <c r="BJ9864" s="176"/>
    </row>
    <row r="9865" spans="62:62">
      <c r="BJ9865" s="176"/>
    </row>
    <row r="9866" spans="62:62">
      <c r="BJ9866" s="176"/>
    </row>
    <row r="9867" spans="62:62">
      <c r="BJ9867" s="176"/>
    </row>
    <row r="9868" spans="62:62">
      <c r="BJ9868" s="176"/>
    </row>
    <row r="9869" spans="62:62">
      <c r="BJ9869" s="176"/>
    </row>
    <row r="9870" spans="62:62">
      <c r="BJ9870" s="176"/>
    </row>
    <row r="9871" spans="62:62">
      <c r="BJ9871" s="176"/>
    </row>
    <row r="9872" spans="62:62">
      <c r="BJ9872" s="176"/>
    </row>
    <row r="9873" spans="62:62">
      <c r="BJ9873" s="176"/>
    </row>
    <row r="9874" spans="62:62">
      <c r="BJ9874" s="176"/>
    </row>
    <row r="9875" spans="62:62">
      <c r="BJ9875" s="176"/>
    </row>
    <row r="9876" spans="62:62">
      <c r="BJ9876" s="176"/>
    </row>
    <row r="9877" spans="62:62">
      <c r="BJ9877" s="176"/>
    </row>
    <row r="9878" spans="62:62">
      <c r="BJ9878" s="176"/>
    </row>
    <row r="9879" spans="62:62">
      <c r="BJ9879" s="176"/>
    </row>
    <row r="9880" spans="62:62">
      <c r="BJ9880" s="176"/>
    </row>
    <row r="9881" spans="62:62">
      <c r="BJ9881" s="176"/>
    </row>
    <row r="9882" spans="62:62">
      <c r="BJ9882" s="176"/>
    </row>
    <row r="9883" spans="62:62">
      <c r="BJ9883" s="176"/>
    </row>
    <row r="9884" spans="62:62">
      <c r="BJ9884" s="176"/>
    </row>
    <row r="9885" spans="62:62">
      <c r="BJ9885" s="176"/>
    </row>
    <row r="9886" spans="62:62">
      <c r="BJ9886" s="176"/>
    </row>
    <row r="9887" spans="62:62">
      <c r="BJ9887" s="176"/>
    </row>
    <row r="9888" spans="62:62">
      <c r="BJ9888" s="176"/>
    </row>
    <row r="9889" spans="62:62">
      <c r="BJ9889" s="176"/>
    </row>
    <row r="9890" spans="62:62">
      <c r="BJ9890" s="176"/>
    </row>
    <row r="9891" spans="62:62">
      <c r="BJ9891" s="176"/>
    </row>
    <row r="9892" spans="62:62">
      <c r="BJ9892" s="176"/>
    </row>
    <row r="9893" spans="62:62">
      <c r="BJ9893" s="176"/>
    </row>
    <row r="9894" spans="62:62">
      <c r="BJ9894" s="176"/>
    </row>
    <row r="9895" spans="62:62">
      <c r="BJ9895" s="176"/>
    </row>
    <row r="9896" spans="62:62">
      <c r="BJ9896" s="176"/>
    </row>
    <row r="9897" spans="62:62">
      <c r="BJ9897" s="176"/>
    </row>
    <row r="9898" spans="62:62">
      <c r="BJ9898" s="176"/>
    </row>
    <row r="9899" spans="62:62">
      <c r="BJ9899" s="176"/>
    </row>
    <row r="9900" spans="62:62">
      <c r="BJ9900" s="176"/>
    </row>
    <row r="9901" spans="62:62">
      <c r="BJ9901" s="176"/>
    </row>
    <row r="9902" spans="62:62">
      <c r="BJ9902" s="176"/>
    </row>
    <row r="9903" spans="62:62">
      <c r="BJ9903" s="176"/>
    </row>
    <row r="9904" spans="62:62">
      <c r="BJ9904" s="176"/>
    </row>
    <row r="9905" spans="62:62">
      <c r="BJ9905" s="176"/>
    </row>
    <row r="9906" spans="62:62">
      <c r="BJ9906" s="176"/>
    </row>
    <row r="9907" spans="62:62">
      <c r="BJ9907" s="176"/>
    </row>
    <row r="9908" spans="62:62">
      <c r="BJ9908" s="176"/>
    </row>
    <row r="9909" spans="62:62">
      <c r="BJ9909" s="176"/>
    </row>
    <row r="9910" spans="62:62">
      <c r="BJ9910" s="176"/>
    </row>
    <row r="9911" spans="62:62">
      <c r="BJ9911" s="176"/>
    </row>
    <row r="9912" spans="62:62">
      <c r="BJ9912" s="176"/>
    </row>
    <row r="9913" spans="62:62">
      <c r="BJ9913" s="176"/>
    </row>
    <row r="9914" spans="62:62">
      <c r="BJ9914" s="176"/>
    </row>
    <row r="9915" spans="62:62">
      <c r="BJ9915" s="176"/>
    </row>
    <row r="9916" spans="62:62">
      <c r="BJ9916" s="176"/>
    </row>
    <row r="9917" spans="62:62">
      <c r="BJ9917" s="176"/>
    </row>
    <row r="9918" spans="62:62">
      <c r="BJ9918" s="176"/>
    </row>
    <row r="9919" spans="62:62">
      <c r="BJ9919" s="176"/>
    </row>
    <row r="9920" spans="62:62">
      <c r="BJ9920" s="176"/>
    </row>
    <row r="9921" spans="62:62">
      <c r="BJ9921" s="176"/>
    </row>
    <row r="9922" spans="62:62">
      <c r="BJ9922" s="176"/>
    </row>
    <row r="9923" spans="62:62">
      <c r="BJ9923" s="176"/>
    </row>
    <row r="9924" spans="62:62">
      <c r="BJ9924" s="176"/>
    </row>
    <row r="9925" spans="62:62">
      <c r="BJ9925" s="176"/>
    </row>
    <row r="9926" spans="62:62">
      <c r="BJ9926" s="176"/>
    </row>
    <row r="9927" spans="62:62">
      <c r="BJ9927" s="176"/>
    </row>
    <row r="9928" spans="62:62">
      <c r="BJ9928" s="176"/>
    </row>
    <row r="9929" spans="62:62">
      <c r="BJ9929" s="176"/>
    </row>
    <row r="9930" spans="62:62">
      <c r="BJ9930" s="176"/>
    </row>
    <row r="9931" spans="62:62">
      <c r="BJ9931" s="176"/>
    </row>
    <row r="9932" spans="62:62">
      <c r="BJ9932" s="176"/>
    </row>
    <row r="9933" spans="62:62">
      <c r="BJ9933" s="176"/>
    </row>
    <row r="9934" spans="62:62">
      <c r="BJ9934" s="176"/>
    </row>
    <row r="9935" spans="62:62">
      <c r="BJ9935" s="176"/>
    </row>
    <row r="9936" spans="62:62">
      <c r="BJ9936" s="176"/>
    </row>
    <row r="9937" spans="62:62">
      <c r="BJ9937" s="176"/>
    </row>
    <row r="9938" spans="62:62">
      <c r="BJ9938" s="176"/>
    </row>
    <row r="9939" spans="62:62">
      <c r="BJ9939" s="176"/>
    </row>
    <row r="9940" spans="62:62">
      <c r="BJ9940" s="176"/>
    </row>
    <row r="9941" spans="62:62">
      <c r="BJ9941" s="176"/>
    </row>
    <row r="9942" spans="62:62">
      <c r="BJ9942" s="176"/>
    </row>
    <row r="9943" spans="62:62">
      <c r="BJ9943" s="176"/>
    </row>
    <row r="9944" spans="62:62">
      <c r="BJ9944" s="176"/>
    </row>
    <row r="9945" spans="62:62">
      <c r="BJ9945" s="176"/>
    </row>
    <row r="9946" spans="62:62">
      <c r="BJ9946" s="176"/>
    </row>
    <row r="9947" spans="62:62">
      <c r="BJ9947" s="176"/>
    </row>
    <row r="9948" spans="62:62">
      <c r="BJ9948" s="176"/>
    </row>
    <row r="9949" spans="62:62">
      <c r="BJ9949" s="176"/>
    </row>
    <row r="9950" spans="62:62">
      <c r="BJ9950" s="176"/>
    </row>
    <row r="9951" spans="62:62">
      <c r="BJ9951" s="176"/>
    </row>
    <row r="9952" spans="62:62">
      <c r="BJ9952" s="176"/>
    </row>
    <row r="9953" spans="62:62">
      <c r="BJ9953" s="176"/>
    </row>
    <row r="9954" spans="62:62">
      <c r="BJ9954" s="176"/>
    </row>
    <row r="9955" spans="62:62">
      <c r="BJ9955" s="176"/>
    </row>
    <row r="9956" spans="62:62">
      <c r="BJ9956" s="176"/>
    </row>
    <row r="9957" spans="62:62">
      <c r="BJ9957" s="176"/>
    </row>
    <row r="9958" spans="62:62">
      <c r="BJ9958" s="176"/>
    </row>
    <row r="9959" spans="62:62">
      <c r="BJ9959" s="176"/>
    </row>
    <row r="9960" spans="62:62">
      <c r="BJ9960" s="176"/>
    </row>
    <row r="9961" spans="62:62">
      <c r="BJ9961" s="176"/>
    </row>
    <row r="9962" spans="62:62">
      <c r="BJ9962" s="176"/>
    </row>
    <row r="9963" spans="62:62">
      <c r="BJ9963" s="176"/>
    </row>
    <row r="9964" spans="62:62">
      <c r="BJ9964" s="176"/>
    </row>
    <row r="9965" spans="62:62">
      <c r="BJ9965" s="176"/>
    </row>
    <row r="9966" spans="62:62">
      <c r="BJ9966" s="176"/>
    </row>
    <row r="9967" spans="62:62">
      <c r="BJ9967" s="176"/>
    </row>
    <row r="9968" spans="62:62">
      <c r="BJ9968" s="176"/>
    </row>
    <row r="9969" spans="62:62">
      <c r="BJ9969" s="176"/>
    </row>
    <row r="9970" spans="62:62">
      <c r="BJ9970" s="176"/>
    </row>
    <row r="9971" spans="62:62">
      <c r="BJ9971" s="176"/>
    </row>
    <row r="9972" spans="62:62">
      <c r="BJ9972" s="176"/>
    </row>
    <row r="9973" spans="62:62">
      <c r="BJ9973" s="176"/>
    </row>
    <row r="9974" spans="62:62">
      <c r="BJ9974" s="176"/>
    </row>
    <row r="9975" spans="62:62">
      <c r="BJ9975" s="176"/>
    </row>
    <row r="9976" spans="62:62">
      <c r="BJ9976" s="176"/>
    </row>
    <row r="9977" spans="62:62">
      <c r="BJ9977" s="176"/>
    </row>
    <row r="9978" spans="62:62">
      <c r="BJ9978" s="176"/>
    </row>
    <row r="9979" spans="62:62">
      <c r="BJ9979" s="176"/>
    </row>
    <row r="9980" spans="62:62">
      <c r="BJ9980" s="176"/>
    </row>
    <row r="9981" spans="62:62">
      <c r="BJ9981" s="176"/>
    </row>
    <row r="9982" spans="62:62">
      <c r="BJ9982" s="176"/>
    </row>
    <row r="9983" spans="62:62">
      <c r="BJ9983" s="176"/>
    </row>
    <row r="9984" spans="62:62">
      <c r="BJ9984" s="176"/>
    </row>
    <row r="9985" spans="62:62">
      <c r="BJ9985" s="176"/>
    </row>
    <row r="9986" spans="62:62">
      <c r="BJ9986" s="176"/>
    </row>
    <row r="9987" spans="62:62">
      <c r="BJ9987" s="176"/>
    </row>
    <row r="9988" spans="62:62">
      <c r="BJ9988" s="176"/>
    </row>
    <row r="9989" spans="62:62">
      <c r="BJ9989" s="176"/>
    </row>
    <row r="9990" spans="62:62">
      <c r="BJ9990" s="176"/>
    </row>
    <row r="9991" spans="62:62">
      <c r="BJ9991" s="176"/>
    </row>
    <row r="9992" spans="62:62">
      <c r="BJ9992" s="176"/>
    </row>
    <row r="9993" spans="62:62">
      <c r="BJ9993" s="176"/>
    </row>
    <row r="9994" spans="62:62">
      <c r="BJ9994" s="176"/>
    </row>
    <row r="9995" spans="62:62">
      <c r="BJ9995" s="176"/>
    </row>
    <row r="9996" spans="62:62">
      <c r="BJ9996" s="176"/>
    </row>
    <row r="9997" spans="62:62">
      <c r="BJ9997" s="176"/>
    </row>
    <row r="9998" spans="62:62">
      <c r="BJ9998" s="176"/>
    </row>
    <row r="9999" spans="62:62">
      <c r="BJ9999" s="176"/>
    </row>
    <row r="10000" spans="62:62">
      <c r="BJ10000" s="176"/>
    </row>
    <row r="10001" spans="62:62">
      <c r="BJ10001" s="176"/>
    </row>
    <row r="10002" spans="62:62">
      <c r="BJ10002" s="176"/>
    </row>
    <row r="10003" spans="62:62">
      <c r="BJ10003" s="176"/>
    </row>
    <row r="10004" spans="62:62">
      <c r="BJ10004" s="176"/>
    </row>
    <row r="10005" spans="62:62">
      <c r="BJ10005" s="176"/>
    </row>
    <row r="10006" spans="62:62">
      <c r="BJ10006" s="176"/>
    </row>
    <row r="10007" spans="62:62">
      <c r="BJ10007" s="176"/>
    </row>
    <row r="10008" spans="62:62">
      <c r="BJ10008" s="176"/>
    </row>
    <row r="10009" spans="62:62">
      <c r="BJ10009" s="176"/>
    </row>
    <row r="10010" spans="62:62">
      <c r="BJ10010" s="176"/>
    </row>
    <row r="10011" spans="62:62">
      <c r="BJ10011" s="176"/>
    </row>
    <row r="10012" spans="62:62">
      <c r="BJ10012" s="176"/>
    </row>
    <row r="10013" spans="62:62">
      <c r="BJ10013" s="176"/>
    </row>
    <row r="10014" spans="62:62">
      <c r="BJ10014" s="176"/>
    </row>
    <row r="10015" spans="62:62">
      <c r="BJ10015" s="176"/>
    </row>
    <row r="10016" spans="62:62">
      <c r="BJ10016" s="176"/>
    </row>
    <row r="10017" spans="62:62">
      <c r="BJ10017" s="176"/>
    </row>
    <row r="10018" spans="62:62">
      <c r="BJ10018" s="176"/>
    </row>
    <row r="10019" spans="62:62">
      <c r="BJ10019" s="176"/>
    </row>
    <row r="10020" spans="62:62">
      <c r="BJ10020" s="176"/>
    </row>
    <row r="10021" spans="62:62">
      <c r="BJ10021" s="176"/>
    </row>
    <row r="10022" spans="62:62">
      <c r="BJ10022" s="176"/>
    </row>
    <row r="10023" spans="62:62">
      <c r="BJ10023" s="176"/>
    </row>
    <row r="10024" spans="62:62">
      <c r="BJ10024" s="176"/>
    </row>
    <row r="10025" spans="62:62">
      <c r="BJ10025" s="176"/>
    </row>
    <row r="10026" spans="62:62">
      <c r="BJ10026" s="176"/>
    </row>
    <row r="10027" spans="62:62">
      <c r="BJ10027" s="176"/>
    </row>
    <row r="10028" spans="62:62">
      <c r="BJ10028" s="176"/>
    </row>
    <row r="10029" spans="62:62">
      <c r="BJ10029" s="176"/>
    </row>
    <row r="10030" spans="62:62">
      <c r="BJ10030" s="176"/>
    </row>
    <row r="10031" spans="62:62">
      <c r="BJ10031" s="176"/>
    </row>
    <row r="10032" spans="62:62">
      <c r="BJ10032" s="176"/>
    </row>
    <row r="10033" spans="62:62">
      <c r="BJ10033" s="176"/>
    </row>
    <row r="10034" spans="62:62">
      <c r="BJ10034" s="176"/>
    </row>
    <row r="10035" spans="62:62">
      <c r="BJ10035" s="176"/>
    </row>
    <row r="10036" spans="62:62">
      <c r="BJ10036" s="176"/>
    </row>
    <row r="10037" spans="62:62">
      <c r="BJ10037" s="176"/>
    </row>
    <row r="10038" spans="62:62">
      <c r="BJ10038" s="176"/>
    </row>
    <row r="10039" spans="62:62">
      <c r="BJ10039" s="176"/>
    </row>
    <row r="10040" spans="62:62">
      <c r="BJ10040" s="176"/>
    </row>
    <row r="10041" spans="62:62">
      <c r="BJ10041" s="176"/>
    </row>
    <row r="10042" spans="62:62">
      <c r="BJ10042" s="176"/>
    </row>
    <row r="10043" spans="62:62">
      <c r="BJ10043" s="176"/>
    </row>
    <row r="10044" spans="62:62">
      <c r="BJ10044" s="176"/>
    </row>
    <row r="10045" spans="62:62">
      <c r="BJ10045" s="176"/>
    </row>
    <row r="10046" spans="62:62">
      <c r="BJ10046" s="176"/>
    </row>
    <row r="10047" spans="62:62">
      <c r="BJ10047" s="176"/>
    </row>
    <row r="10048" spans="62:62">
      <c r="BJ10048" s="176"/>
    </row>
    <row r="10049" spans="62:62">
      <c r="BJ10049" s="176"/>
    </row>
    <row r="10050" spans="62:62">
      <c r="BJ10050" s="176"/>
    </row>
    <row r="10051" spans="62:62">
      <c r="BJ10051" s="176"/>
    </row>
    <row r="10052" spans="62:62">
      <c r="BJ10052" s="176"/>
    </row>
    <row r="10053" spans="62:62">
      <c r="BJ10053" s="176"/>
    </row>
    <row r="10054" spans="62:62">
      <c r="BJ10054" s="176"/>
    </row>
    <row r="10055" spans="62:62">
      <c r="BJ10055" s="176"/>
    </row>
    <row r="10056" spans="62:62">
      <c r="BJ10056" s="176"/>
    </row>
    <row r="10057" spans="62:62">
      <c r="BJ10057" s="176"/>
    </row>
    <row r="10058" spans="62:62">
      <c r="BJ10058" s="176"/>
    </row>
    <row r="10059" spans="62:62">
      <c r="BJ10059" s="176"/>
    </row>
    <row r="10060" spans="62:62">
      <c r="BJ10060" s="176"/>
    </row>
    <row r="10061" spans="62:62">
      <c r="BJ10061" s="176"/>
    </row>
    <row r="10062" spans="62:62">
      <c r="BJ10062" s="176"/>
    </row>
    <row r="10063" spans="62:62">
      <c r="BJ10063" s="176"/>
    </row>
    <row r="10064" spans="62:62">
      <c r="BJ10064" s="176"/>
    </row>
    <row r="10065" spans="62:62">
      <c r="BJ10065" s="176"/>
    </row>
    <row r="10066" spans="62:62">
      <c r="BJ10066" s="176"/>
    </row>
    <row r="10067" spans="62:62">
      <c r="BJ10067" s="176"/>
    </row>
    <row r="10068" spans="62:62">
      <c r="BJ10068" s="176"/>
    </row>
    <row r="10069" spans="62:62">
      <c r="BJ10069" s="176"/>
    </row>
    <row r="10070" spans="62:62">
      <c r="BJ10070" s="176"/>
    </row>
    <row r="10071" spans="62:62">
      <c r="BJ10071" s="176"/>
    </row>
    <row r="10072" spans="62:62">
      <c r="BJ10072" s="176"/>
    </row>
    <row r="10073" spans="62:62">
      <c r="BJ10073" s="176"/>
    </row>
    <row r="10074" spans="62:62">
      <c r="BJ10074" s="176"/>
    </row>
    <row r="10075" spans="62:62">
      <c r="BJ10075" s="176"/>
    </row>
    <row r="10076" spans="62:62">
      <c r="BJ10076" s="176"/>
    </row>
    <row r="10077" spans="62:62">
      <c r="BJ10077" s="176"/>
    </row>
    <row r="10078" spans="62:62">
      <c r="BJ10078" s="176"/>
    </row>
    <row r="10079" spans="62:62">
      <c r="BJ10079" s="176"/>
    </row>
    <row r="10080" spans="62:62">
      <c r="BJ10080" s="176"/>
    </row>
    <row r="10081" spans="62:62">
      <c r="BJ10081" s="176"/>
    </row>
    <row r="10082" spans="62:62">
      <c r="BJ10082" s="176"/>
    </row>
    <row r="10083" spans="62:62">
      <c r="BJ10083" s="176"/>
    </row>
    <row r="10084" spans="62:62">
      <c r="BJ10084" s="176"/>
    </row>
    <row r="10085" spans="62:62">
      <c r="BJ10085" s="176"/>
    </row>
    <row r="10086" spans="62:62">
      <c r="BJ10086" s="176"/>
    </row>
    <row r="10087" spans="62:62">
      <c r="BJ10087" s="176"/>
    </row>
    <row r="10088" spans="62:62">
      <c r="BJ10088" s="176"/>
    </row>
    <row r="10089" spans="62:62">
      <c r="BJ10089" s="176"/>
    </row>
    <row r="10090" spans="62:62">
      <c r="BJ10090" s="176"/>
    </row>
    <row r="10091" spans="62:62">
      <c r="BJ10091" s="176"/>
    </row>
    <row r="10092" spans="62:62">
      <c r="BJ10092" s="176"/>
    </row>
    <row r="10093" spans="62:62">
      <c r="BJ10093" s="176"/>
    </row>
    <row r="10094" spans="62:62">
      <c r="BJ10094" s="176"/>
    </row>
    <row r="10095" spans="62:62">
      <c r="BJ10095" s="176"/>
    </row>
    <row r="10096" spans="62:62">
      <c r="BJ10096" s="176"/>
    </row>
    <row r="10097" spans="62:62">
      <c r="BJ10097" s="176"/>
    </row>
    <row r="10098" spans="62:62">
      <c r="BJ10098" s="176"/>
    </row>
    <row r="10099" spans="62:62">
      <c r="BJ10099" s="176"/>
    </row>
    <row r="10100" spans="62:62">
      <c r="BJ10100" s="176"/>
    </row>
    <row r="10101" spans="62:62">
      <c r="BJ10101" s="176"/>
    </row>
    <row r="10102" spans="62:62">
      <c r="BJ10102" s="176"/>
    </row>
    <row r="10103" spans="62:62">
      <c r="BJ10103" s="176"/>
    </row>
    <row r="10104" spans="62:62">
      <c r="BJ10104" s="176"/>
    </row>
    <row r="10105" spans="62:62">
      <c r="BJ10105" s="176"/>
    </row>
    <row r="10106" spans="62:62">
      <c r="BJ10106" s="176"/>
    </row>
    <row r="10107" spans="62:62">
      <c r="BJ10107" s="176"/>
    </row>
    <row r="10108" spans="62:62">
      <c r="BJ10108" s="176"/>
    </row>
    <row r="10109" spans="62:62">
      <c r="BJ10109" s="176"/>
    </row>
    <row r="10110" spans="62:62">
      <c r="BJ10110" s="176"/>
    </row>
    <row r="10111" spans="62:62">
      <c r="BJ10111" s="176"/>
    </row>
    <row r="10112" spans="62:62">
      <c r="BJ10112" s="176"/>
    </row>
    <row r="10113" spans="62:62">
      <c r="BJ10113" s="176"/>
    </row>
    <row r="10114" spans="62:62">
      <c r="BJ10114" s="176"/>
    </row>
    <row r="10115" spans="62:62">
      <c r="BJ10115" s="176"/>
    </row>
    <row r="10116" spans="62:62">
      <c r="BJ10116" s="176"/>
    </row>
    <row r="10117" spans="62:62">
      <c r="BJ10117" s="176"/>
    </row>
    <row r="10118" spans="62:62">
      <c r="BJ10118" s="176"/>
    </row>
    <row r="10119" spans="62:62">
      <c r="BJ10119" s="176"/>
    </row>
    <row r="10120" spans="62:62">
      <c r="BJ10120" s="176"/>
    </row>
    <row r="10121" spans="62:62">
      <c r="BJ10121" s="176"/>
    </row>
    <row r="10122" spans="62:62">
      <c r="BJ10122" s="176"/>
    </row>
    <row r="10123" spans="62:62">
      <c r="BJ10123" s="176"/>
    </row>
    <row r="10124" spans="62:62">
      <c r="BJ10124" s="176"/>
    </row>
    <row r="10125" spans="62:62">
      <c r="BJ10125" s="176"/>
    </row>
    <row r="10126" spans="62:62">
      <c r="BJ10126" s="176"/>
    </row>
    <row r="10127" spans="62:62">
      <c r="BJ10127" s="176"/>
    </row>
    <row r="10128" spans="62:62">
      <c r="BJ10128" s="176"/>
    </row>
    <row r="10129" spans="62:62">
      <c r="BJ10129" s="176"/>
    </row>
    <row r="10130" spans="62:62">
      <c r="BJ10130" s="176"/>
    </row>
    <row r="10131" spans="62:62">
      <c r="BJ10131" s="176"/>
    </row>
    <row r="10132" spans="62:62">
      <c r="BJ10132" s="176"/>
    </row>
    <row r="10133" spans="62:62">
      <c r="BJ10133" s="176"/>
    </row>
    <row r="10134" spans="62:62">
      <c r="BJ10134" s="176"/>
    </row>
    <row r="10135" spans="62:62">
      <c r="BJ10135" s="176"/>
    </row>
    <row r="10136" spans="62:62">
      <c r="BJ10136" s="176"/>
    </row>
    <row r="10137" spans="62:62">
      <c r="BJ10137" s="176"/>
    </row>
    <row r="10138" spans="62:62">
      <c r="BJ10138" s="176"/>
    </row>
    <row r="10139" spans="62:62">
      <c r="BJ10139" s="176"/>
    </row>
    <row r="10140" spans="62:62">
      <c r="BJ10140" s="176"/>
    </row>
    <row r="10141" spans="62:62">
      <c r="BJ10141" s="176"/>
    </row>
    <row r="10142" spans="62:62">
      <c r="BJ10142" s="176"/>
    </row>
    <row r="10143" spans="62:62">
      <c r="BJ10143" s="176"/>
    </row>
    <row r="10144" spans="62:62">
      <c r="BJ10144" s="176"/>
    </row>
    <row r="10145" spans="62:62">
      <c r="BJ10145" s="176"/>
    </row>
    <row r="10146" spans="62:62">
      <c r="BJ10146" s="176"/>
    </row>
    <row r="10147" spans="62:62">
      <c r="BJ10147" s="176"/>
    </row>
    <row r="10148" spans="62:62">
      <c r="BJ10148" s="176"/>
    </row>
    <row r="10149" spans="62:62">
      <c r="BJ10149" s="176"/>
    </row>
    <row r="10150" spans="62:62">
      <c r="BJ10150" s="176"/>
    </row>
    <row r="10151" spans="62:62">
      <c r="BJ10151" s="176"/>
    </row>
    <row r="10152" spans="62:62">
      <c r="BJ10152" s="176"/>
    </row>
    <row r="10153" spans="62:62">
      <c r="BJ10153" s="176"/>
    </row>
    <row r="10154" spans="62:62">
      <c r="BJ10154" s="176"/>
    </row>
    <row r="10155" spans="62:62">
      <c r="BJ10155" s="176"/>
    </row>
    <row r="10156" spans="62:62">
      <c r="BJ10156" s="176"/>
    </row>
    <row r="10157" spans="62:62">
      <c r="BJ10157" s="176"/>
    </row>
    <row r="10158" spans="62:62">
      <c r="BJ10158" s="176"/>
    </row>
    <row r="10159" spans="62:62">
      <c r="BJ10159" s="176"/>
    </row>
    <row r="10160" spans="62:62">
      <c r="BJ10160" s="176"/>
    </row>
    <row r="10161" spans="62:62">
      <c r="BJ10161" s="176"/>
    </row>
    <row r="10162" spans="62:62">
      <c r="BJ10162" s="176"/>
    </row>
    <row r="10163" spans="62:62">
      <c r="BJ10163" s="176"/>
    </row>
    <row r="10164" spans="62:62">
      <c r="BJ10164" s="176"/>
    </row>
    <row r="10165" spans="62:62">
      <c r="BJ10165" s="176"/>
    </row>
    <row r="10166" spans="62:62">
      <c r="BJ10166" s="176"/>
    </row>
    <row r="10167" spans="62:62">
      <c r="BJ10167" s="176"/>
    </row>
    <row r="10168" spans="62:62">
      <c r="BJ10168" s="176"/>
    </row>
    <row r="10169" spans="62:62">
      <c r="BJ10169" s="176"/>
    </row>
    <row r="10170" spans="62:62">
      <c r="BJ10170" s="176"/>
    </row>
    <row r="10171" spans="62:62">
      <c r="BJ10171" s="176"/>
    </row>
    <row r="10172" spans="62:62">
      <c r="BJ10172" s="176"/>
    </row>
    <row r="10173" spans="62:62">
      <c r="BJ10173" s="176"/>
    </row>
    <row r="10174" spans="62:62">
      <c r="BJ10174" s="176"/>
    </row>
    <row r="10175" spans="62:62">
      <c r="BJ10175" s="176"/>
    </row>
    <row r="10176" spans="62:62">
      <c r="BJ10176" s="176"/>
    </row>
    <row r="10177" spans="62:62">
      <c r="BJ10177" s="176"/>
    </row>
    <row r="10178" spans="62:62">
      <c r="BJ10178" s="176"/>
    </row>
    <row r="10179" spans="62:62">
      <c r="BJ10179" s="176"/>
    </row>
    <row r="10180" spans="62:62">
      <c r="BJ10180" s="176"/>
    </row>
    <row r="10181" spans="62:62">
      <c r="BJ10181" s="176"/>
    </row>
    <row r="10182" spans="62:62">
      <c r="BJ10182" s="176"/>
    </row>
    <row r="10183" spans="62:62">
      <c r="BJ10183" s="176"/>
    </row>
    <row r="10184" spans="62:62">
      <c r="BJ10184" s="176"/>
    </row>
    <row r="10185" spans="62:62">
      <c r="BJ10185" s="176"/>
    </row>
    <row r="10186" spans="62:62">
      <c r="BJ10186" s="176"/>
    </row>
    <row r="10187" spans="62:62">
      <c r="BJ10187" s="176"/>
    </row>
    <row r="10188" spans="62:62">
      <c r="BJ10188" s="176"/>
    </row>
    <row r="10189" spans="62:62">
      <c r="BJ10189" s="176"/>
    </row>
    <row r="10190" spans="62:62">
      <c r="BJ10190" s="176"/>
    </row>
    <row r="10191" spans="62:62">
      <c r="BJ10191" s="176"/>
    </row>
    <row r="10192" spans="62:62">
      <c r="BJ10192" s="176"/>
    </row>
    <row r="10193" spans="62:62">
      <c r="BJ10193" s="176"/>
    </row>
    <row r="10194" spans="62:62">
      <c r="BJ10194" s="176"/>
    </row>
    <row r="10195" spans="62:62">
      <c r="BJ10195" s="176"/>
    </row>
    <row r="10196" spans="62:62">
      <c r="BJ10196" s="176"/>
    </row>
    <row r="10197" spans="62:62">
      <c r="BJ10197" s="176"/>
    </row>
    <row r="10198" spans="62:62">
      <c r="BJ10198" s="176"/>
    </row>
    <row r="10199" spans="62:62">
      <c r="BJ10199" s="176"/>
    </row>
    <row r="10200" spans="62:62">
      <c r="BJ10200" s="176"/>
    </row>
    <row r="10201" spans="62:62">
      <c r="BJ10201" s="176"/>
    </row>
    <row r="10202" spans="62:62">
      <c r="BJ10202" s="176"/>
    </row>
    <row r="10203" spans="62:62">
      <c r="BJ10203" s="176"/>
    </row>
    <row r="10204" spans="62:62">
      <c r="BJ10204" s="176"/>
    </row>
    <row r="10205" spans="62:62">
      <c r="BJ10205" s="176"/>
    </row>
    <row r="10206" spans="62:62">
      <c r="BJ10206" s="176"/>
    </row>
    <row r="10207" spans="62:62">
      <c r="BJ10207" s="176"/>
    </row>
    <row r="10208" spans="62:62">
      <c r="BJ10208" s="176"/>
    </row>
    <row r="10209" spans="62:62">
      <c r="BJ10209" s="176"/>
    </row>
    <row r="10210" spans="62:62">
      <c r="BJ10210" s="176"/>
    </row>
    <row r="10211" spans="62:62">
      <c r="BJ10211" s="176"/>
    </row>
    <row r="10212" spans="62:62">
      <c r="BJ10212" s="176"/>
    </row>
    <row r="10213" spans="62:62">
      <c r="BJ10213" s="176"/>
    </row>
    <row r="10214" spans="62:62">
      <c r="BJ10214" s="176"/>
    </row>
    <row r="10215" spans="62:62">
      <c r="BJ10215" s="176"/>
    </row>
    <row r="10216" spans="62:62">
      <c r="BJ10216" s="176"/>
    </row>
    <row r="10217" spans="62:62">
      <c r="BJ10217" s="176"/>
    </row>
    <row r="10218" spans="62:62">
      <c r="BJ10218" s="176"/>
    </row>
    <row r="10219" spans="62:62">
      <c r="BJ10219" s="176"/>
    </row>
    <row r="10220" spans="62:62">
      <c r="BJ10220" s="176"/>
    </row>
    <row r="10221" spans="62:62">
      <c r="BJ10221" s="176"/>
    </row>
    <row r="10222" spans="62:62">
      <c r="BJ10222" s="176"/>
    </row>
    <row r="10223" spans="62:62">
      <c r="BJ10223" s="176"/>
    </row>
    <row r="10224" spans="62:62">
      <c r="BJ10224" s="176"/>
    </row>
    <row r="10225" spans="62:62">
      <c r="BJ10225" s="176"/>
    </row>
    <row r="10226" spans="62:62">
      <c r="BJ10226" s="176"/>
    </row>
    <row r="10227" spans="62:62">
      <c r="BJ10227" s="176"/>
    </row>
    <row r="10228" spans="62:62">
      <c r="BJ10228" s="176"/>
    </row>
    <row r="10229" spans="62:62">
      <c r="BJ10229" s="176"/>
    </row>
    <row r="10230" spans="62:62">
      <c r="BJ10230" s="176"/>
    </row>
    <row r="10231" spans="62:62">
      <c r="BJ10231" s="176"/>
    </row>
    <row r="10232" spans="62:62">
      <c r="BJ10232" s="176"/>
    </row>
    <row r="10233" spans="62:62">
      <c r="BJ10233" s="176"/>
    </row>
    <row r="10234" spans="62:62">
      <c r="BJ10234" s="176"/>
    </row>
    <row r="10235" spans="62:62">
      <c r="BJ10235" s="176"/>
    </row>
    <row r="10236" spans="62:62">
      <c r="BJ10236" s="176"/>
    </row>
    <row r="10237" spans="62:62">
      <c r="BJ10237" s="176"/>
    </row>
    <row r="10238" spans="62:62">
      <c r="BJ10238" s="176"/>
    </row>
    <row r="10239" spans="62:62">
      <c r="BJ10239" s="176"/>
    </row>
    <row r="10240" spans="62:62">
      <c r="BJ10240" s="176"/>
    </row>
    <row r="10241" spans="62:62">
      <c r="BJ10241" s="176"/>
    </row>
    <row r="10242" spans="62:62">
      <c r="BJ10242" s="176"/>
    </row>
    <row r="10243" spans="62:62">
      <c r="BJ10243" s="176"/>
    </row>
    <row r="10244" spans="62:62">
      <c r="BJ10244" s="176"/>
    </row>
    <row r="10245" spans="62:62">
      <c r="BJ10245" s="176"/>
    </row>
    <row r="10246" spans="62:62">
      <c r="BJ10246" s="176"/>
    </row>
    <row r="10247" spans="62:62">
      <c r="BJ10247" s="176"/>
    </row>
    <row r="10248" spans="62:62">
      <c r="BJ10248" s="176"/>
    </row>
    <row r="10249" spans="62:62">
      <c r="BJ10249" s="176"/>
    </row>
    <row r="10250" spans="62:62">
      <c r="BJ10250" s="176"/>
    </row>
    <row r="10251" spans="62:62">
      <c r="BJ10251" s="176"/>
    </row>
    <row r="10252" spans="62:62">
      <c r="BJ10252" s="176"/>
    </row>
    <row r="10253" spans="62:62">
      <c r="BJ10253" s="176"/>
    </row>
    <row r="10254" spans="62:62">
      <c r="BJ10254" s="176"/>
    </row>
    <row r="10255" spans="62:62">
      <c r="BJ10255" s="176"/>
    </row>
    <row r="10256" spans="62:62">
      <c r="BJ10256" s="176"/>
    </row>
    <row r="10257" spans="62:62">
      <c r="BJ10257" s="176"/>
    </row>
    <row r="10258" spans="62:62">
      <c r="BJ10258" s="176"/>
    </row>
    <row r="10259" spans="62:62">
      <c r="BJ10259" s="176"/>
    </row>
    <row r="10260" spans="62:62">
      <c r="BJ10260" s="176"/>
    </row>
    <row r="10261" spans="62:62">
      <c r="BJ10261" s="176"/>
    </row>
    <row r="10262" spans="62:62">
      <c r="BJ10262" s="176"/>
    </row>
    <row r="10263" spans="62:62">
      <c r="BJ10263" s="176"/>
    </row>
    <row r="10264" spans="62:62">
      <c r="BJ10264" s="176"/>
    </row>
    <row r="10265" spans="62:62">
      <c r="BJ10265" s="176"/>
    </row>
    <row r="10266" spans="62:62">
      <c r="BJ10266" s="176"/>
    </row>
    <row r="10267" spans="62:62">
      <c r="BJ10267" s="176"/>
    </row>
    <row r="10268" spans="62:62">
      <c r="BJ10268" s="176"/>
    </row>
    <row r="10269" spans="62:62">
      <c r="BJ10269" s="176"/>
    </row>
    <row r="10270" spans="62:62">
      <c r="BJ10270" s="176"/>
    </row>
    <row r="10271" spans="62:62">
      <c r="BJ10271" s="176"/>
    </row>
    <row r="10272" spans="62:62">
      <c r="BJ10272" s="176"/>
    </row>
    <row r="10273" spans="62:62">
      <c r="BJ10273" s="176"/>
    </row>
    <row r="10274" spans="62:62">
      <c r="BJ10274" s="176"/>
    </row>
    <row r="10275" spans="62:62">
      <c r="BJ10275" s="176"/>
    </row>
    <row r="10276" spans="62:62">
      <c r="BJ10276" s="176"/>
    </row>
    <row r="10277" spans="62:62">
      <c r="BJ10277" s="176"/>
    </row>
    <row r="10278" spans="62:62">
      <c r="BJ10278" s="176"/>
    </row>
    <row r="10279" spans="62:62">
      <c r="BJ10279" s="176"/>
    </row>
    <row r="10280" spans="62:62">
      <c r="BJ10280" s="176"/>
    </row>
    <row r="10281" spans="62:62">
      <c r="BJ10281" s="176"/>
    </row>
    <row r="10282" spans="62:62">
      <c r="BJ10282" s="176"/>
    </row>
    <row r="10283" spans="62:62">
      <c r="BJ10283" s="176"/>
    </row>
    <row r="10284" spans="62:62">
      <c r="BJ10284" s="176"/>
    </row>
    <row r="10285" spans="62:62">
      <c r="BJ10285" s="176"/>
    </row>
    <row r="10286" spans="62:62">
      <c r="BJ10286" s="176"/>
    </row>
    <row r="10287" spans="62:62">
      <c r="BJ10287" s="176"/>
    </row>
    <row r="10288" spans="62:62">
      <c r="BJ10288" s="176"/>
    </row>
    <row r="10289" spans="62:62">
      <c r="BJ10289" s="176"/>
    </row>
    <row r="10290" spans="62:62">
      <c r="BJ10290" s="176"/>
    </row>
    <row r="10291" spans="62:62">
      <c r="BJ10291" s="176"/>
    </row>
    <row r="10292" spans="62:62">
      <c r="BJ10292" s="176"/>
    </row>
    <row r="10293" spans="62:62">
      <c r="BJ10293" s="176"/>
    </row>
    <row r="10294" spans="62:62">
      <c r="BJ10294" s="176"/>
    </row>
    <row r="10295" spans="62:62">
      <c r="BJ10295" s="176"/>
    </row>
    <row r="10296" spans="62:62">
      <c r="BJ10296" s="176"/>
    </row>
    <row r="10297" spans="62:62">
      <c r="BJ10297" s="176"/>
    </row>
    <row r="10298" spans="62:62">
      <c r="BJ10298" s="176"/>
    </row>
    <row r="10299" spans="62:62">
      <c r="BJ10299" s="176"/>
    </row>
    <row r="10300" spans="62:62">
      <c r="BJ10300" s="176"/>
    </row>
    <row r="10301" spans="62:62">
      <c r="BJ10301" s="176"/>
    </row>
    <row r="10302" spans="62:62">
      <c r="BJ10302" s="176"/>
    </row>
    <row r="10303" spans="62:62">
      <c r="BJ10303" s="176"/>
    </row>
    <row r="10304" spans="62:62">
      <c r="BJ10304" s="176"/>
    </row>
    <row r="10305" spans="62:62">
      <c r="BJ10305" s="176"/>
    </row>
    <row r="10306" spans="62:62">
      <c r="BJ10306" s="176"/>
    </row>
    <row r="10307" spans="62:62">
      <c r="BJ10307" s="176"/>
    </row>
    <row r="10308" spans="62:62">
      <c r="BJ10308" s="176"/>
    </row>
    <row r="10309" spans="62:62">
      <c r="BJ10309" s="176"/>
    </row>
    <row r="10310" spans="62:62">
      <c r="BJ10310" s="176"/>
    </row>
    <row r="10311" spans="62:62">
      <c r="BJ10311" s="176"/>
    </row>
    <row r="10312" spans="62:62">
      <c r="BJ10312" s="176"/>
    </row>
    <row r="10313" spans="62:62">
      <c r="BJ10313" s="176"/>
    </row>
    <row r="10314" spans="62:62">
      <c r="BJ10314" s="176"/>
    </row>
    <row r="10315" spans="62:62">
      <c r="BJ10315" s="176"/>
    </row>
    <row r="10316" spans="62:62">
      <c r="BJ10316" s="176"/>
    </row>
    <row r="10317" spans="62:62">
      <c r="BJ10317" s="176"/>
    </row>
    <row r="10318" spans="62:62">
      <c r="BJ10318" s="176"/>
    </row>
    <row r="10319" spans="62:62">
      <c r="BJ10319" s="176"/>
    </row>
    <row r="10320" spans="62:62">
      <c r="BJ10320" s="176"/>
    </row>
    <row r="10321" spans="62:62">
      <c r="BJ10321" s="176"/>
    </row>
    <row r="10322" spans="62:62">
      <c r="BJ10322" s="176"/>
    </row>
    <row r="10323" spans="62:62">
      <c r="BJ10323" s="176"/>
    </row>
    <row r="10324" spans="62:62">
      <c r="BJ10324" s="176"/>
    </row>
    <row r="10325" spans="62:62">
      <c r="BJ10325" s="176"/>
    </row>
    <row r="10326" spans="62:62">
      <c r="BJ10326" s="176"/>
    </row>
    <row r="10327" spans="62:62">
      <c r="BJ10327" s="176"/>
    </row>
    <row r="10328" spans="62:62">
      <c r="BJ10328" s="176"/>
    </row>
    <row r="10329" spans="62:62">
      <c r="BJ10329" s="176"/>
    </row>
    <row r="10330" spans="62:62">
      <c r="BJ10330" s="176"/>
    </row>
    <row r="10331" spans="62:62">
      <c r="BJ10331" s="176"/>
    </row>
    <row r="10332" spans="62:62">
      <c r="BJ10332" s="176"/>
    </row>
    <row r="10333" spans="62:62">
      <c r="BJ10333" s="176"/>
    </row>
    <row r="10334" spans="62:62">
      <c r="BJ10334" s="176"/>
    </row>
    <row r="10335" spans="62:62">
      <c r="BJ10335" s="176"/>
    </row>
    <row r="10336" spans="62:62">
      <c r="BJ10336" s="176"/>
    </row>
    <row r="10337" spans="62:62">
      <c r="BJ10337" s="176"/>
    </row>
    <row r="10338" spans="62:62">
      <c r="BJ10338" s="176"/>
    </row>
    <row r="10339" spans="62:62">
      <c r="BJ10339" s="176"/>
    </row>
    <row r="10340" spans="62:62">
      <c r="BJ10340" s="176"/>
    </row>
    <row r="10341" spans="62:62">
      <c r="BJ10341" s="176"/>
    </row>
    <row r="10342" spans="62:62">
      <c r="BJ10342" s="176"/>
    </row>
    <row r="10343" spans="62:62">
      <c r="BJ10343" s="176"/>
    </row>
    <row r="10344" spans="62:62">
      <c r="BJ10344" s="176"/>
    </row>
    <row r="10345" spans="62:62">
      <c r="BJ10345" s="176"/>
    </row>
    <row r="10346" spans="62:62">
      <c r="BJ10346" s="176"/>
    </row>
    <row r="10347" spans="62:62">
      <c r="BJ10347" s="176"/>
    </row>
    <row r="10348" spans="62:62">
      <c r="BJ10348" s="176"/>
    </row>
    <row r="10349" spans="62:62">
      <c r="BJ10349" s="176"/>
    </row>
    <row r="10350" spans="62:62">
      <c r="BJ10350" s="176"/>
    </row>
    <row r="10351" spans="62:62">
      <c r="BJ10351" s="176"/>
    </row>
    <row r="10352" spans="62:62">
      <c r="BJ10352" s="176"/>
    </row>
    <row r="10353" spans="62:62">
      <c r="BJ10353" s="176"/>
    </row>
    <row r="10354" spans="62:62">
      <c r="BJ10354" s="176"/>
    </row>
    <row r="10355" spans="62:62">
      <c r="BJ10355" s="176"/>
    </row>
    <row r="10356" spans="62:62">
      <c r="BJ10356" s="176"/>
    </row>
    <row r="10357" spans="62:62">
      <c r="BJ10357" s="176"/>
    </row>
    <row r="10358" spans="62:62">
      <c r="BJ10358" s="176"/>
    </row>
    <row r="10359" spans="62:62">
      <c r="BJ10359" s="176"/>
    </row>
    <row r="10360" spans="62:62">
      <c r="BJ10360" s="176"/>
    </row>
    <row r="10361" spans="62:62">
      <c r="BJ10361" s="176"/>
    </row>
    <row r="10362" spans="62:62">
      <c r="BJ10362" s="176"/>
    </row>
    <row r="10363" spans="62:62">
      <c r="BJ10363" s="176"/>
    </row>
    <row r="10364" spans="62:62">
      <c r="BJ10364" s="176"/>
    </row>
    <row r="10365" spans="62:62">
      <c r="BJ10365" s="176"/>
    </row>
    <row r="10366" spans="62:62">
      <c r="BJ10366" s="176"/>
    </row>
    <row r="10367" spans="62:62">
      <c r="BJ10367" s="176"/>
    </row>
    <row r="10368" spans="62:62">
      <c r="BJ10368" s="176"/>
    </row>
    <row r="10369" spans="62:62">
      <c r="BJ10369" s="176"/>
    </row>
    <row r="10370" spans="62:62">
      <c r="BJ10370" s="176"/>
    </row>
    <row r="10371" spans="62:62">
      <c r="BJ10371" s="176"/>
    </row>
    <row r="10372" spans="62:62">
      <c r="BJ10372" s="176"/>
    </row>
    <row r="10373" spans="62:62">
      <c r="BJ10373" s="176"/>
    </row>
    <row r="10374" spans="62:62">
      <c r="BJ10374" s="176"/>
    </row>
    <row r="10375" spans="62:62">
      <c r="BJ10375" s="176"/>
    </row>
    <row r="10376" spans="62:62">
      <c r="BJ10376" s="176"/>
    </row>
    <row r="10377" spans="62:62">
      <c r="BJ10377" s="176"/>
    </row>
    <row r="10378" spans="62:62">
      <c r="BJ10378" s="176"/>
    </row>
    <row r="10379" spans="62:62">
      <c r="BJ10379" s="176"/>
    </row>
    <row r="10380" spans="62:62">
      <c r="BJ10380" s="176"/>
    </row>
    <row r="10381" spans="62:62">
      <c r="BJ10381" s="176"/>
    </row>
    <row r="10382" spans="62:62">
      <c r="BJ10382" s="176"/>
    </row>
    <row r="10383" spans="62:62">
      <c r="BJ10383" s="176"/>
    </row>
    <row r="10384" spans="62:62">
      <c r="BJ10384" s="176"/>
    </row>
    <row r="10385" spans="62:62">
      <c r="BJ10385" s="176"/>
    </row>
    <row r="10386" spans="62:62">
      <c r="BJ10386" s="176"/>
    </row>
    <row r="10387" spans="62:62">
      <c r="BJ10387" s="176"/>
    </row>
    <row r="10388" spans="62:62">
      <c r="BJ10388" s="176"/>
    </row>
    <row r="10389" spans="62:62">
      <c r="BJ10389" s="176"/>
    </row>
    <row r="10390" spans="62:62">
      <c r="BJ10390" s="176"/>
    </row>
    <row r="10391" spans="62:62">
      <c r="BJ10391" s="176"/>
    </row>
    <row r="10392" spans="62:62">
      <c r="BJ10392" s="176"/>
    </row>
    <row r="10393" spans="62:62">
      <c r="BJ10393" s="176"/>
    </row>
    <row r="10394" spans="62:62">
      <c r="BJ10394" s="176"/>
    </row>
    <row r="10395" spans="62:62">
      <c r="BJ10395" s="176"/>
    </row>
    <row r="10396" spans="62:62">
      <c r="BJ10396" s="176"/>
    </row>
    <row r="10397" spans="62:62">
      <c r="BJ10397" s="176"/>
    </row>
    <row r="10398" spans="62:62">
      <c r="BJ10398" s="176"/>
    </row>
    <row r="10399" spans="62:62">
      <c r="BJ10399" s="176"/>
    </row>
    <row r="10400" spans="62:62">
      <c r="BJ10400" s="176"/>
    </row>
    <row r="10401" spans="62:62">
      <c r="BJ10401" s="176"/>
    </row>
    <row r="10402" spans="62:62">
      <c r="BJ10402" s="176"/>
    </row>
    <row r="10403" spans="62:62">
      <c r="BJ10403" s="176"/>
    </row>
    <row r="10404" spans="62:62">
      <c r="BJ10404" s="176"/>
    </row>
    <row r="10405" spans="62:62">
      <c r="BJ10405" s="176"/>
    </row>
    <row r="10406" spans="62:62">
      <c r="BJ10406" s="176"/>
    </row>
    <row r="10407" spans="62:62">
      <c r="BJ10407" s="176"/>
    </row>
    <row r="10408" spans="62:62">
      <c r="BJ10408" s="176"/>
    </row>
    <row r="10409" spans="62:62">
      <c r="BJ10409" s="176"/>
    </row>
    <row r="10410" spans="62:62">
      <c r="BJ10410" s="176"/>
    </row>
    <row r="10411" spans="62:62">
      <c r="BJ10411" s="176"/>
    </row>
    <row r="10412" spans="62:62">
      <c r="BJ10412" s="176"/>
    </row>
    <row r="10413" spans="62:62">
      <c r="BJ10413" s="176"/>
    </row>
    <row r="10414" spans="62:62">
      <c r="BJ10414" s="176"/>
    </row>
    <row r="10415" spans="62:62">
      <c r="BJ10415" s="176"/>
    </row>
    <row r="10416" spans="62:62">
      <c r="BJ10416" s="176"/>
    </row>
    <row r="10417" spans="62:62">
      <c r="BJ10417" s="176"/>
    </row>
    <row r="10418" spans="62:62">
      <c r="BJ10418" s="176"/>
    </row>
    <row r="10419" spans="62:62">
      <c r="BJ10419" s="176"/>
    </row>
    <row r="10420" spans="62:62">
      <c r="BJ10420" s="176"/>
    </row>
    <row r="10421" spans="62:62">
      <c r="BJ10421" s="176"/>
    </row>
    <row r="10422" spans="62:62">
      <c r="BJ10422" s="176"/>
    </row>
    <row r="10423" spans="62:62">
      <c r="BJ10423" s="176"/>
    </row>
    <row r="10424" spans="62:62">
      <c r="BJ10424" s="176"/>
    </row>
    <row r="10425" spans="62:62">
      <c r="BJ10425" s="176"/>
    </row>
    <row r="10426" spans="62:62">
      <c r="BJ10426" s="176"/>
    </row>
    <row r="10427" spans="62:62">
      <c r="BJ10427" s="176"/>
    </row>
    <row r="10428" spans="62:62">
      <c r="BJ10428" s="176"/>
    </row>
    <row r="10429" spans="62:62">
      <c r="BJ10429" s="176"/>
    </row>
    <row r="10430" spans="62:62">
      <c r="BJ10430" s="176"/>
    </row>
    <row r="10431" spans="62:62">
      <c r="BJ10431" s="176"/>
    </row>
    <row r="10432" spans="62:62">
      <c r="BJ10432" s="176"/>
    </row>
    <row r="10433" spans="62:62">
      <c r="BJ10433" s="176"/>
    </row>
    <row r="10434" spans="62:62">
      <c r="BJ10434" s="176"/>
    </row>
    <row r="10435" spans="62:62">
      <c r="BJ10435" s="176"/>
    </row>
    <row r="10436" spans="62:62">
      <c r="BJ10436" s="176"/>
    </row>
    <row r="10437" spans="62:62">
      <c r="BJ10437" s="176"/>
    </row>
    <row r="10438" spans="62:62">
      <c r="BJ10438" s="176"/>
    </row>
    <row r="10439" spans="62:62">
      <c r="BJ10439" s="176"/>
    </row>
    <row r="10440" spans="62:62">
      <c r="BJ10440" s="176"/>
    </row>
    <row r="10441" spans="62:62">
      <c r="BJ10441" s="176"/>
    </row>
    <row r="10442" spans="62:62">
      <c r="BJ10442" s="176"/>
    </row>
    <row r="10443" spans="62:62">
      <c r="BJ10443" s="176"/>
    </row>
    <row r="10444" spans="62:62">
      <c r="BJ10444" s="176"/>
    </row>
    <row r="10445" spans="62:62">
      <c r="BJ10445" s="176"/>
    </row>
    <row r="10446" spans="62:62">
      <c r="BJ10446" s="176"/>
    </row>
    <row r="10447" spans="62:62">
      <c r="BJ10447" s="176"/>
    </row>
    <row r="10448" spans="62:62">
      <c r="BJ10448" s="176"/>
    </row>
    <row r="10449" spans="62:62">
      <c r="BJ10449" s="176"/>
    </row>
    <row r="10450" spans="62:62">
      <c r="BJ10450" s="176"/>
    </row>
    <row r="10451" spans="62:62">
      <c r="BJ10451" s="176"/>
    </row>
    <row r="10452" spans="62:62">
      <c r="BJ10452" s="176"/>
    </row>
    <row r="10453" spans="62:62">
      <c r="BJ10453" s="176"/>
    </row>
    <row r="10454" spans="62:62">
      <c r="BJ10454" s="176"/>
    </row>
    <row r="10455" spans="62:62">
      <c r="BJ10455" s="176"/>
    </row>
    <row r="10456" spans="62:62">
      <c r="BJ10456" s="176"/>
    </row>
    <row r="10457" spans="62:62">
      <c r="BJ10457" s="176"/>
    </row>
    <row r="10458" spans="62:62">
      <c r="BJ10458" s="176"/>
    </row>
    <row r="10459" spans="62:62">
      <c r="BJ10459" s="176"/>
    </row>
    <row r="10460" spans="62:62">
      <c r="BJ10460" s="176"/>
    </row>
    <row r="10461" spans="62:62">
      <c r="BJ10461" s="176"/>
    </row>
    <row r="10462" spans="62:62">
      <c r="BJ10462" s="176"/>
    </row>
    <row r="10463" spans="62:62">
      <c r="BJ10463" s="176"/>
    </row>
    <row r="10464" spans="62:62">
      <c r="BJ10464" s="176"/>
    </row>
    <row r="10465" spans="62:62">
      <c r="BJ10465" s="176"/>
    </row>
    <row r="10466" spans="62:62">
      <c r="BJ10466" s="176"/>
    </row>
    <row r="10467" spans="62:62">
      <c r="BJ10467" s="176"/>
    </row>
    <row r="10468" spans="62:62">
      <c r="BJ10468" s="176"/>
    </row>
    <row r="10469" spans="62:62">
      <c r="BJ10469" s="176"/>
    </row>
    <row r="10470" spans="62:62">
      <c r="BJ10470" s="176"/>
    </row>
    <row r="10471" spans="62:62">
      <c r="BJ10471" s="176"/>
    </row>
    <row r="10472" spans="62:62">
      <c r="BJ10472" s="176"/>
    </row>
    <row r="10473" spans="62:62">
      <c r="BJ10473" s="176"/>
    </row>
    <row r="10474" spans="62:62">
      <c r="BJ10474" s="176"/>
    </row>
    <row r="10475" spans="62:62">
      <c r="BJ10475" s="176"/>
    </row>
    <row r="10476" spans="62:62">
      <c r="BJ10476" s="176"/>
    </row>
    <row r="10477" spans="62:62">
      <c r="BJ10477" s="176"/>
    </row>
    <row r="10478" spans="62:62">
      <c r="BJ10478" s="176"/>
    </row>
    <row r="10479" spans="62:62">
      <c r="BJ10479" s="176"/>
    </row>
    <row r="10480" spans="62:62">
      <c r="BJ10480" s="176"/>
    </row>
    <row r="10481" spans="62:62">
      <c r="BJ10481" s="176"/>
    </row>
    <row r="10482" spans="62:62">
      <c r="BJ10482" s="176"/>
    </row>
    <row r="10483" spans="62:62">
      <c r="BJ10483" s="176"/>
    </row>
    <row r="10484" spans="62:62">
      <c r="BJ10484" s="176"/>
    </row>
    <row r="10485" spans="62:62">
      <c r="BJ10485" s="176"/>
    </row>
    <row r="10486" spans="62:62">
      <c r="BJ10486" s="176"/>
    </row>
    <row r="10487" spans="62:62">
      <c r="BJ10487" s="176"/>
    </row>
    <row r="10488" spans="62:62">
      <c r="BJ10488" s="176"/>
    </row>
    <row r="10489" spans="62:62">
      <c r="BJ10489" s="176"/>
    </row>
    <row r="10490" spans="62:62">
      <c r="BJ10490" s="176"/>
    </row>
    <row r="10491" spans="62:62">
      <c r="BJ10491" s="176"/>
    </row>
    <row r="10492" spans="62:62">
      <c r="BJ10492" s="176"/>
    </row>
    <row r="10493" spans="62:62">
      <c r="BJ10493" s="176"/>
    </row>
    <row r="10494" spans="62:62">
      <c r="BJ10494" s="176"/>
    </row>
    <row r="10495" spans="62:62">
      <c r="BJ10495" s="176"/>
    </row>
    <row r="10496" spans="62:62">
      <c r="BJ10496" s="176"/>
    </row>
    <row r="10497" spans="62:62">
      <c r="BJ10497" s="176"/>
    </row>
    <row r="10498" spans="62:62">
      <c r="BJ10498" s="176"/>
    </row>
    <row r="10499" spans="62:62">
      <c r="BJ10499" s="176"/>
    </row>
    <row r="10500" spans="62:62">
      <c r="BJ10500" s="176"/>
    </row>
    <row r="10501" spans="62:62">
      <c r="BJ10501" s="176"/>
    </row>
    <row r="10502" spans="62:62">
      <c r="BJ10502" s="176"/>
    </row>
    <row r="10503" spans="62:62">
      <c r="BJ10503" s="176"/>
    </row>
    <row r="10504" spans="62:62">
      <c r="BJ10504" s="176"/>
    </row>
    <row r="10505" spans="62:62">
      <c r="BJ10505" s="176"/>
    </row>
    <row r="10506" spans="62:62">
      <c r="BJ10506" s="176"/>
    </row>
    <row r="10507" spans="62:62">
      <c r="BJ10507" s="176"/>
    </row>
    <row r="10508" spans="62:62">
      <c r="BJ10508" s="176"/>
    </row>
    <row r="10509" spans="62:62">
      <c r="BJ10509" s="176"/>
    </row>
    <row r="10510" spans="62:62">
      <c r="BJ10510" s="176"/>
    </row>
    <row r="10511" spans="62:62">
      <c r="BJ10511" s="176"/>
    </row>
    <row r="10512" spans="62:62">
      <c r="BJ10512" s="176"/>
    </row>
    <row r="10513" spans="62:62">
      <c r="BJ10513" s="176"/>
    </row>
    <row r="10514" spans="62:62">
      <c r="BJ10514" s="176"/>
    </row>
    <row r="10515" spans="62:62">
      <c r="BJ10515" s="176"/>
    </row>
    <row r="10516" spans="62:62">
      <c r="BJ10516" s="176"/>
    </row>
    <row r="10517" spans="62:62">
      <c r="BJ10517" s="176"/>
    </row>
    <row r="10518" spans="62:62">
      <c r="BJ10518" s="176"/>
    </row>
    <row r="10519" spans="62:62">
      <c r="BJ10519" s="176"/>
    </row>
    <row r="10520" spans="62:62">
      <c r="BJ10520" s="176"/>
    </row>
    <row r="10521" spans="62:62">
      <c r="BJ10521" s="176"/>
    </row>
    <row r="10522" spans="62:62">
      <c r="BJ10522" s="176"/>
    </row>
    <row r="10523" spans="62:62">
      <c r="BJ10523" s="176"/>
    </row>
    <row r="10524" spans="62:62">
      <c r="BJ10524" s="176"/>
    </row>
    <row r="10525" spans="62:62">
      <c r="BJ10525" s="176"/>
    </row>
    <row r="10526" spans="62:62">
      <c r="BJ10526" s="176"/>
    </row>
    <row r="10527" spans="62:62">
      <c r="BJ10527" s="176"/>
    </row>
    <row r="10528" spans="62:62">
      <c r="BJ10528" s="176"/>
    </row>
    <row r="10529" spans="62:62">
      <c r="BJ10529" s="176"/>
    </row>
    <row r="10530" spans="62:62">
      <c r="BJ10530" s="176"/>
    </row>
    <row r="10531" spans="62:62">
      <c r="BJ10531" s="176"/>
    </row>
    <row r="10532" spans="62:62">
      <c r="BJ10532" s="176"/>
    </row>
    <row r="10533" spans="62:62">
      <c r="BJ10533" s="176"/>
    </row>
    <row r="10534" spans="62:62">
      <c r="BJ10534" s="176"/>
    </row>
    <row r="10535" spans="62:62">
      <c r="BJ10535" s="176"/>
    </row>
    <row r="10536" spans="62:62">
      <c r="BJ10536" s="176"/>
    </row>
    <row r="10537" spans="62:62">
      <c r="BJ10537" s="176"/>
    </row>
    <row r="10538" spans="62:62">
      <c r="BJ10538" s="176"/>
    </row>
    <row r="10539" spans="62:62">
      <c r="BJ10539" s="176"/>
    </row>
    <row r="10540" spans="62:62">
      <c r="BJ10540" s="176"/>
    </row>
    <row r="10541" spans="62:62">
      <c r="BJ10541" s="176"/>
    </row>
    <row r="10542" spans="62:62">
      <c r="BJ10542" s="176"/>
    </row>
    <row r="10543" spans="62:62">
      <c r="BJ10543" s="176"/>
    </row>
    <row r="10544" spans="62:62">
      <c r="BJ10544" s="176"/>
    </row>
    <row r="10545" spans="62:62">
      <c r="BJ10545" s="176"/>
    </row>
    <row r="10546" spans="62:62">
      <c r="BJ10546" s="176"/>
    </row>
    <row r="10547" spans="62:62">
      <c r="BJ10547" s="176"/>
    </row>
    <row r="10548" spans="62:62">
      <c r="BJ10548" s="176"/>
    </row>
    <row r="10549" spans="62:62">
      <c r="BJ10549" s="176"/>
    </row>
    <row r="10550" spans="62:62">
      <c r="BJ10550" s="176"/>
    </row>
    <row r="10551" spans="62:62">
      <c r="BJ10551" s="176"/>
    </row>
    <row r="10552" spans="62:62">
      <c r="BJ10552" s="176"/>
    </row>
    <row r="10553" spans="62:62">
      <c r="BJ10553" s="176"/>
    </row>
    <row r="10554" spans="62:62">
      <c r="BJ10554" s="176"/>
    </row>
    <row r="10555" spans="62:62">
      <c r="BJ10555" s="176"/>
    </row>
    <row r="10556" spans="62:62">
      <c r="BJ10556" s="176"/>
    </row>
    <row r="10557" spans="62:62">
      <c r="BJ10557" s="176"/>
    </row>
    <row r="10558" spans="62:62">
      <c r="BJ10558" s="176"/>
    </row>
    <row r="10559" spans="62:62">
      <c r="BJ10559" s="176"/>
    </row>
    <row r="10560" spans="62:62">
      <c r="BJ10560" s="176"/>
    </row>
    <row r="10561" spans="62:62">
      <c r="BJ10561" s="176"/>
    </row>
    <row r="10562" spans="62:62">
      <c r="BJ10562" s="176"/>
    </row>
    <row r="10563" spans="62:62">
      <c r="BJ10563" s="176"/>
    </row>
    <row r="10564" spans="62:62">
      <c r="BJ10564" s="176"/>
    </row>
    <row r="10565" spans="62:62">
      <c r="BJ10565" s="176"/>
    </row>
    <row r="10566" spans="62:62">
      <c r="BJ10566" s="176"/>
    </row>
    <row r="10567" spans="62:62">
      <c r="BJ10567" s="176"/>
    </row>
    <row r="10568" spans="62:62">
      <c r="BJ10568" s="176"/>
    </row>
    <row r="10569" spans="62:62">
      <c r="BJ10569" s="176"/>
    </row>
    <row r="10570" spans="62:62">
      <c r="BJ10570" s="176"/>
    </row>
    <row r="10571" spans="62:62">
      <c r="BJ10571" s="176"/>
    </row>
    <row r="10572" spans="62:62">
      <c r="BJ10572" s="176"/>
    </row>
    <row r="10573" spans="62:62">
      <c r="BJ10573" s="176"/>
    </row>
    <row r="10574" spans="62:62">
      <c r="BJ10574" s="176"/>
    </row>
    <row r="10575" spans="62:62">
      <c r="BJ10575" s="176"/>
    </row>
    <row r="10576" spans="62:62">
      <c r="BJ10576" s="176"/>
    </row>
    <row r="10577" spans="62:62">
      <c r="BJ10577" s="176"/>
    </row>
    <row r="10578" spans="62:62">
      <c r="BJ10578" s="176"/>
    </row>
    <row r="10579" spans="62:62">
      <c r="BJ10579" s="176"/>
    </row>
    <row r="10580" spans="62:62">
      <c r="BJ10580" s="176"/>
    </row>
    <row r="10581" spans="62:62">
      <c r="BJ10581" s="176"/>
    </row>
    <row r="10582" spans="62:62">
      <c r="BJ10582" s="176"/>
    </row>
    <row r="10583" spans="62:62">
      <c r="BJ10583" s="176"/>
    </row>
    <row r="10584" spans="62:62">
      <c r="BJ10584" s="176"/>
    </row>
    <row r="10585" spans="62:62">
      <c r="BJ10585" s="176"/>
    </row>
    <row r="10586" spans="62:62">
      <c r="BJ10586" s="176"/>
    </row>
    <row r="10587" spans="62:62">
      <c r="BJ10587" s="176"/>
    </row>
    <row r="10588" spans="62:62">
      <c r="BJ10588" s="176"/>
    </row>
    <row r="10589" spans="62:62">
      <c r="BJ10589" s="176"/>
    </row>
    <row r="10590" spans="62:62">
      <c r="BJ10590" s="176"/>
    </row>
    <row r="10591" spans="62:62">
      <c r="BJ10591" s="176"/>
    </row>
    <row r="10592" spans="62:62">
      <c r="BJ10592" s="176"/>
    </row>
    <row r="10593" spans="62:62">
      <c r="BJ10593" s="176"/>
    </row>
    <row r="10594" spans="62:62">
      <c r="BJ10594" s="176"/>
    </row>
    <row r="10595" spans="62:62">
      <c r="BJ10595" s="176"/>
    </row>
    <row r="10596" spans="62:62">
      <c r="BJ10596" s="176"/>
    </row>
    <row r="10597" spans="62:62">
      <c r="BJ10597" s="176"/>
    </row>
    <row r="10598" spans="62:62">
      <c r="BJ10598" s="176"/>
    </row>
    <row r="10599" spans="62:62">
      <c r="BJ10599" s="176"/>
    </row>
    <row r="10600" spans="62:62">
      <c r="BJ10600" s="176"/>
    </row>
    <row r="10601" spans="62:62">
      <c r="BJ10601" s="176"/>
    </row>
    <row r="10602" spans="62:62">
      <c r="BJ10602" s="176"/>
    </row>
    <row r="10603" spans="62:62">
      <c r="BJ10603" s="176"/>
    </row>
    <row r="10604" spans="62:62">
      <c r="BJ10604" s="176"/>
    </row>
    <row r="10605" spans="62:62">
      <c r="BJ10605" s="176"/>
    </row>
    <row r="10606" spans="62:62">
      <c r="BJ10606" s="176"/>
    </row>
    <row r="10607" spans="62:62">
      <c r="BJ10607" s="176"/>
    </row>
    <row r="10608" spans="62:62">
      <c r="BJ10608" s="176"/>
    </row>
    <row r="10609" spans="62:62">
      <c r="BJ10609" s="176"/>
    </row>
    <row r="10610" spans="62:62">
      <c r="BJ10610" s="176"/>
    </row>
    <row r="10611" spans="62:62">
      <c r="BJ10611" s="176"/>
    </row>
    <row r="10612" spans="62:62">
      <c r="BJ10612" s="176"/>
    </row>
    <row r="10613" spans="62:62">
      <c r="BJ10613" s="176"/>
    </row>
    <row r="10614" spans="62:62">
      <c r="BJ10614" s="176"/>
    </row>
    <row r="10615" spans="62:62">
      <c r="BJ10615" s="176"/>
    </row>
    <row r="10616" spans="62:62">
      <c r="BJ10616" s="176"/>
    </row>
    <row r="10617" spans="62:62">
      <c r="BJ10617" s="176"/>
    </row>
    <row r="10618" spans="62:62">
      <c r="BJ10618" s="176"/>
    </row>
    <row r="10619" spans="62:62">
      <c r="BJ10619" s="176"/>
    </row>
    <row r="10620" spans="62:62">
      <c r="BJ10620" s="176"/>
    </row>
    <row r="10621" spans="62:62">
      <c r="BJ10621" s="176"/>
    </row>
    <row r="10622" spans="62:62">
      <c r="BJ10622" s="176"/>
    </row>
    <row r="10623" spans="62:62">
      <c r="BJ10623" s="176"/>
    </row>
    <row r="10624" spans="62:62">
      <c r="BJ10624" s="176"/>
    </row>
    <row r="10625" spans="62:62">
      <c r="BJ10625" s="176"/>
    </row>
    <row r="10626" spans="62:62">
      <c r="BJ10626" s="176"/>
    </row>
    <row r="10627" spans="62:62">
      <c r="BJ10627" s="176"/>
    </row>
    <row r="10628" spans="62:62">
      <c r="BJ10628" s="176"/>
    </row>
    <row r="10629" spans="62:62">
      <c r="BJ10629" s="176"/>
    </row>
    <row r="10630" spans="62:62">
      <c r="BJ10630" s="176"/>
    </row>
    <row r="10631" spans="62:62">
      <c r="BJ10631" s="176"/>
    </row>
    <row r="10632" spans="62:62">
      <c r="BJ10632" s="176"/>
    </row>
    <row r="10633" spans="62:62">
      <c r="BJ10633" s="176"/>
    </row>
    <row r="10634" spans="62:62">
      <c r="BJ10634" s="176"/>
    </row>
    <row r="10635" spans="62:62">
      <c r="BJ10635" s="176"/>
    </row>
    <row r="10636" spans="62:62">
      <c r="BJ10636" s="176"/>
    </row>
    <row r="10637" spans="62:62">
      <c r="BJ10637" s="176"/>
    </row>
    <row r="10638" spans="62:62">
      <c r="BJ10638" s="176"/>
    </row>
    <row r="10639" spans="62:62">
      <c r="BJ10639" s="176"/>
    </row>
    <row r="10640" spans="62:62">
      <c r="BJ10640" s="176"/>
    </row>
    <row r="10641" spans="62:62">
      <c r="BJ10641" s="176"/>
    </row>
    <row r="10642" spans="62:62">
      <c r="BJ10642" s="176"/>
    </row>
    <row r="10643" spans="62:62">
      <c r="BJ10643" s="176"/>
    </row>
    <row r="10644" spans="62:62">
      <c r="BJ10644" s="176"/>
    </row>
    <row r="10645" spans="62:62">
      <c r="BJ10645" s="176"/>
    </row>
    <row r="10646" spans="62:62">
      <c r="BJ10646" s="176"/>
    </row>
    <row r="10647" spans="62:62">
      <c r="BJ10647" s="176"/>
    </row>
    <row r="10648" spans="62:62">
      <c r="BJ10648" s="176"/>
    </row>
    <row r="10649" spans="62:62">
      <c r="BJ10649" s="176"/>
    </row>
    <row r="10650" spans="62:62">
      <c r="BJ10650" s="176"/>
    </row>
    <row r="10651" spans="62:62">
      <c r="BJ10651" s="176"/>
    </row>
    <row r="10652" spans="62:62">
      <c r="BJ10652" s="176"/>
    </row>
    <row r="10653" spans="62:62">
      <c r="BJ10653" s="176"/>
    </row>
    <row r="10654" spans="62:62">
      <c r="BJ10654" s="176"/>
    </row>
    <row r="10655" spans="62:62">
      <c r="BJ10655" s="176"/>
    </row>
    <row r="10656" spans="62:62">
      <c r="BJ10656" s="176"/>
    </row>
    <row r="10657" spans="62:62">
      <c r="BJ10657" s="176"/>
    </row>
    <row r="10658" spans="62:62">
      <c r="BJ10658" s="176"/>
    </row>
    <row r="10659" spans="62:62">
      <c r="BJ10659" s="176"/>
    </row>
    <row r="10660" spans="62:62">
      <c r="BJ10660" s="176"/>
    </row>
    <row r="10661" spans="62:62">
      <c r="BJ10661" s="176"/>
    </row>
    <row r="10662" spans="62:62">
      <c r="BJ10662" s="176"/>
    </row>
    <row r="10663" spans="62:62">
      <c r="BJ10663" s="176"/>
    </row>
    <row r="10664" spans="62:62">
      <c r="BJ10664" s="176"/>
    </row>
    <row r="10665" spans="62:62">
      <c r="BJ10665" s="176"/>
    </row>
    <row r="10666" spans="62:62">
      <c r="BJ10666" s="176"/>
    </row>
    <row r="10667" spans="62:62">
      <c r="BJ10667" s="176"/>
    </row>
    <row r="10668" spans="62:62">
      <c r="BJ10668" s="176"/>
    </row>
    <row r="10669" spans="62:62">
      <c r="BJ10669" s="176"/>
    </row>
    <row r="10670" spans="62:62">
      <c r="BJ10670" s="176"/>
    </row>
    <row r="10671" spans="62:62">
      <c r="BJ10671" s="176"/>
    </row>
    <row r="10672" spans="62:62">
      <c r="BJ10672" s="176"/>
    </row>
    <row r="10673" spans="62:62">
      <c r="BJ10673" s="176"/>
    </row>
    <row r="10674" spans="62:62">
      <c r="BJ10674" s="176"/>
    </row>
    <row r="10675" spans="62:62">
      <c r="BJ10675" s="176"/>
    </row>
    <row r="10676" spans="62:62">
      <c r="BJ10676" s="176"/>
    </row>
    <row r="10677" spans="62:62">
      <c r="BJ10677" s="176"/>
    </row>
    <row r="10678" spans="62:62">
      <c r="BJ10678" s="176"/>
    </row>
    <row r="10679" spans="62:62">
      <c r="BJ10679" s="176"/>
    </row>
    <row r="10680" spans="62:62">
      <c r="BJ10680" s="176"/>
    </row>
    <row r="10681" spans="62:62">
      <c r="BJ10681" s="176"/>
    </row>
    <row r="10682" spans="62:62">
      <c r="BJ10682" s="176"/>
    </row>
    <row r="10683" spans="62:62">
      <c r="BJ10683" s="176"/>
    </row>
    <row r="10684" spans="62:62">
      <c r="BJ10684" s="176"/>
    </row>
    <row r="10685" spans="62:62">
      <c r="BJ10685" s="176"/>
    </row>
    <row r="10686" spans="62:62">
      <c r="BJ10686" s="176"/>
    </row>
    <row r="10687" spans="62:62">
      <c r="BJ10687" s="176"/>
    </row>
    <row r="10688" spans="62:62">
      <c r="BJ10688" s="176"/>
    </row>
    <row r="10689" spans="62:62">
      <c r="BJ10689" s="176"/>
    </row>
    <row r="10690" spans="62:62">
      <c r="BJ10690" s="176"/>
    </row>
    <row r="10691" spans="62:62">
      <c r="BJ10691" s="176"/>
    </row>
    <row r="10692" spans="62:62">
      <c r="BJ10692" s="176"/>
    </row>
    <row r="10693" spans="62:62">
      <c r="BJ10693" s="176"/>
    </row>
    <row r="10694" spans="62:62">
      <c r="BJ10694" s="176"/>
    </row>
    <row r="10695" spans="62:62">
      <c r="BJ10695" s="176"/>
    </row>
    <row r="10696" spans="62:62">
      <c r="BJ10696" s="176"/>
    </row>
    <row r="10697" spans="62:62">
      <c r="BJ10697" s="176"/>
    </row>
    <row r="10698" spans="62:62">
      <c r="BJ10698" s="176"/>
    </row>
    <row r="10699" spans="62:62">
      <c r="BJ10699" s="176"/>
    </row>
    <row r="10700" spans="62:62">
      <c r="BJ10700" s="176"/>
    </row>
    <row r="10701" spans="62:62">
      <c r="BJ10701" s="176"/>
    </row>
    <row r="10702" spans="62:62">
      <c r="BJ10702" s="176"/>
    </row>
    <row r="10703" spans="62:62">
      <c r="BJ10703" s="176"/>
    </row>
    <row r="10704" spans="62:62">
      <c r="BJ10704" s="176"/>
    </row>
    <row r="10705" spans="62:62">
      <c r="BJ10705" s="176"/>
    </row>
    <row r="10706" spans="62:62">
      <c r="BJ10706" s="176"/>
    </row>
    <row r="10707" spans="62:62">
      <c r="BJ10707" s="176"/>
    </row>
    <row r="10708" spans="62:62">
      <c r="BJ10708" s="176"/>
    </row>
    <row r="10709" spans="62:62">
      <c r="BJ10709" s="176"/>
    </row>
    <row r="10710" spans="62:62">
      <c r="BJ10710" s="176"/>
    </row>
    <row r="10711" spans="62:62">
      <c r="BJ10711" s="176"/>
    </row>
    <row r="10712" spans="62:62">
      <c r="BJ10712" s="176"/>
    </row>
    <row r="10713" spans="62:62">
      <c r="BJ10713" s="176"/>
    </row>
    <row r="10714" spans="62:62">
      <c r="BJ10714" s="176"/>
    </row>
    <row r="10715" spans="62:62">
      <c r="BJ10715" s="176"/>
    </row>
    <row r="10716" spans="62:62">
      <c r="BJ10716" s="176"/>
    </row>
    <row r="10717" spans="62:62">
      <c r="BJ10717" s="176"/>
    </row>
    <row r="10718" spans="62:62">
      <c r="BJ10718" s="176"/>
    </row>
    <row r="10719" spans="62:62">
      <c r="BJ10719" s="176"/>
    </row>
    <row r="10720" spans="62:62">
      <c r="BJ10720" s="176"/>
    </row>
    <row r="10721" spans="62:62">
      <c r="BJ10721" s="176"/>
    </row>
    <row r="10722" spans="62:62">
      <c r="BJ10722" s="176"/>
    </row>
    <row r="10723" spans="62:62">
      <c r="BJ10723" s="176"/>
    </row>
    <row r="10724" spans="62:62">
      <c r="BJ10724" s="176"/>
    </row>
    <row r="10725" spans="62:62">
      <c r="BJ10725" s="176"/>
    </row>
    <row r="10726" spans="62:62">
      <c r="BJ10726" s="176"/>
    </row>
    <row r="10727" spans="62:62">
      <c r="BJ10727" s="176"/>
    </row>
    <row r="10728" spans="62:62">
      <c r="BJ10728" s="176"/>
    </row>
    <row r="10729" spans="62:62">
      <c r="BJ10729" s="176"/>
    </row>
    <row r="10730" spans="62:62">
      <c r="BJ10730" s="176"/>
    </row>
    <row r="10731" spans="62:62">
      <c r="BJ10731" s="176"/>
    </row>
    <row r="10732" spans="62:62">
      <c r="BJ10732" s="176"/>
    </row>
    <row r="10733" spans="62:62">
      <c r="BJ10733" s="176"/>
    </row>
    <row r="10734" spans="62:62">
      <c r="BJ10734" s="176"/>
    </row>
    <row r="10735" spans="62:62">
      <c r="BJ10735" s="176"/>
    </row>
    <row r="10736" spans="62:62">
      <c r="BJ10736" s="176"/>
    </row>
    <row r="10737" spans="62:62">
      <c r="BJ10737" s="176"/>
    </row>
    <row r="10738" spans="62:62">
      <c r="BJ10738" s="176"/>
    </row>
    <row r="10739" spans="62:62">
      <c r="BJ10739" s="176"/>
    </row>
    <row r="10740" spans="62:62">
      <c r="BJ10740" s="176"/>
    </row>
    <row r="10741" spans="62:62">
      <c r="BJ10741" s="176"/>
    </row>
    <row r="10742" spans="62:62">
      <c r="BJ10742" s="176"/>
    </row>
    <row r="10743" spans="62:62">
      <c r="BJ10743" s="176"/>
    </row>
    <row r="10744" spans="62:62">
      <c r="BJ10744" s="176"/>
    </row>
    <row r="10745" spans="62:62">
      <c r="BJ10745" s="176"/>
    </row>
    <row r="10746" spans="62:62">
      <c r="BJ10746" s="176"/>
    </row>
    <row r="10747" spans="62:62">
      <c r="BJ10747" s="176"/>
    </row>
    <row r="10748" spans="62:62">
      <c r="BJ10748" s="176"/>
    </row>
    <row r="10749" spans="62:62">
      <c r="BJ10749" s="176"/>
    </row>
    <row r="10750" spans="62:62">
      <c r="BJ10750" s="176"/>
    </row>
    <row r="10751" spans="62:62">
      <c r="BJ10751" s="176"/>
    </row>
    <row r="10752" spans="62:62">
      <c r="BJ10752" s="176"/>
    </row>
    <row r="10753" spans="62:62">
      <c r="BJ10753" s="176"/>
    </row>
    <row r="10754" spans="62:62">
      <c r="BJ10754" s="176"/>
    </row>
    <row r="10755" spans="62:62">
      <c r="BJ10755" s="176"/>
    </row>
    <row r="10756" spans="62:62">
      <c r="BJ10756" s="176"/>
    </row>
    <row r="10757" spans="62:62">
      <c r="BJ10757" s="176"/>
    </row>
    <row r="10758" spans="62:62">
      <c r="BJ10758" s="176"/>
    </row>
    <row r="10759" spans="62:62">
      <c r="BJ10759" s="176"/>
    </row>
    <row r="10760" spans="62:62">
      <c r="BJ10760" s="176"/>
    </row>
    <row r="10761" spans="62:62">
      <c r="BJ10761" s="176"/>
    </row>
    <row r="10762" spans="62:62">
      <c r="BJ10762" s="176"/>
    </row>
    <row r="10763" spans="62:62">
      <c r="BJ10763" s="176"/>
    </row>
    <row r="10764" spans="62:62">
      <c r="BJ10764" s="176"/>
    </row>
    <row r="10765" spans="62:62">
      <c r="BJ10765" s="176"/>
    </row>
    <row r="10766" spans="62:62">
      <c r="BJ10766" s="176"/>
    </row>
    <row r="10767" spans="62:62">
      <c r="BJ10767" s="176"/>
    </row>
    <row r="10768" spans="62:62">
      <c r="BJ10768" s="176"/>
    </row>
    <row r="10769" spans="62:62">
      <c r="BJ10769" s="176"/>
    </row>
    <row r="10770" spans="62:62">
      <c r="BJ10770" s="176"/>
    </row>
    <row r="10771" spans="62:62">
      <c r="BJ10771" s="176"/>
    </row>
    <row r="10772" spans="62:62">
      <c r="BJ10772" s="176"/>
    </row>
    <row r="10773" spans="62:62">
      <c r="BJ10773" s="176"/>
    </row>
    <row r="10774" spans="62:62">
      <c r="BJ10774" s="176"/>
    </row>
    <row r="10775" spans="62:62">
      <c r="BJ10775" s="176"/>
    </row>
    <row r="10776" spans="62:62">
      <c r="BJ10776" s="176"/>
    </row>
    <row r="10777" spans="62:62">
      <c r="BJ10777" s="176"/>
    </row>
    <row r="10778" spans="62:62">
      <c r="BJ10778" s="176"/>
    </row>
    <row r="10779" spans="62:62">
      <c r="BJ10779" s="176"/>
    </row>
    <row r="10780" spans="62:62">
      <c r="BJ10780" s="176"/>
    </row>
    <row r="10781" spans="62:62">
      <c r="BJ10781" s="176"/>
    </row>
    <row r="10782" spans="62:62">
      <c r="BJ10782" s="176"/>
    </row>
    <row r="10783" spans="62:62">
      <c r="BJ10783" s="176"/>
    </row>
    <row r="10784" spans="62:62">
      <c r="BJ10784" s="176"/>
    </row>
    <row r="10785" spans="62:62">
      <c r="BJ10785" s="176"/>
    </row>
    <row r="10786" spans="62:62">
      <c r="BJ10786" s="176"/>
    </row>
    <row r="10787" spans="62:62">
      <c r="BJ10787" s="176"/>
    </row>
    <row r="10788" spans="62:62">
      <c r="BJ10788" s="176"/>
    </row>
    <row r="10789" spans="62:62">
      <c r="BJ10789" s="176"/>
    </row>
    <row r="10790" spans="62:62">
      <c r="BJ10790" s="176"/>
    </row>
    <row r="10791" spans="62:62">
      <c r="BJ10791" s="176"/>
    </row>
    <row r="10792" spans="62:62">
      <c r="BJ10792" s="176"/>
    </row>
    <row r="10793" spans="62:62">
      <c r="BJ10793" s="176"/>
    </row>
    <row r="10794" spans="62:62">
      <c r="BJ10794" s="176"/>
    </row>
    <row r="10795" spans="62:62">
      <c r="BJ10795" s="176"/>
    </row>
    <row r="10796" spans="62:62">
      <c r="BJ10796" s="176"/>
    </row>
    <row r="10797" spans="62:62">
      <c r="BJ10797" s="176"/>
    </row>
    <row r="10798" spans="62:62">
      <c r="BJ10798" s="176"/>
    </row>
    <row r="10799" spans="62:62">
      <c r="BJ10799" s="176"/>
    </row>
    <row r="10800" spans="62:62">
      <c r="BJ10800" s="176"/>
    </row>
    <row r="10801" spans="62:62">
      <c r="BJ10801" s="176"/>
    </row>
    <row r="10802" spans="62:62">
      <c r="BJ10802" s="176"/>
    </row>
    <row r="10803" spans="62:62">
      <c r="BJ10803" s="176"/>
    </row>
    <row r="10804" spans="62:62">
      <c r="BJ10804" s="176"/>
    </row>
    <row r="10805" spans="62:62">
      <c r="BJ10805" s="176"/>
    </row>
    <row r="10806" spans="62:62">
      <c r="BJ10806" s="176"/>
    </row>
    <row r="10807" spans="62:62">
      <c r="BJ10807" s="176"/>
    </row>
    <row r="10808" spans="62:62">
      <c r="BJ10808" s="176"/>
    </row>
    <row r="10809" spans="62:62">
      <c r="BJ10809" s="176"/>
    </row>
    <row r="10810" spans="62:62">
      <c r="BJ10810" s="176"/>
    </row>
    <row r="10811" spans="62:62">
      <c r="BJ10811" s="176"/>
    </row>
    <row r="10812" spans="62:62">
      <c r="BJ10812" s="176"/>
    </row>
    <row r="10813" spans="62:62">
      <c r="BJ10813" s="176"/>
    </row>
    <row r="10814" spans="62:62">
      <c r="BJ10814" s="176"/>
    </row>
    <row r="10815" spans="62:62">
      <c r="BJ10815" s="176"/>
    </row>
    <row r="10816" spans="62:62">
      <c r="BJ10816" s="176"/>
    </row>
    <row r="10817" spans="62:62">
      <c r="BJ10817" s="176"/>
    </row>
    <row r="10818" spans="62:62">
      <c r="BJ10818" s="176"/>
    </row>
    <row r="10819" spans="62:62">
      <c r="BJ10819" s="176"/>
    </row>
    <row r="10820" spans="62:62">
      <c r="BJ10820" s="176"/>
    </row>
    <row r="10821" spans="62:62">
      <c r="BJ10821" s="176"/>
    </row>
    <row r="10822" spans="62:62">
      <c r="BJ10822" s="176"/>
    </row>
    <row r="10823" spans="62:62">
      <c r="BJ10823" s="176"/>
    </row>
    <row r="10824" spans="62:62">
      <c r="BJ10824" s="176"/>
    </row>
    <row r="10825" spans="62:62">
      <c r="BJ10825" s="176"/>
    </row>
    <row r="10826" spans="62:62">
      <c r="BJ10826" s="176"/>
    </row>
    <row r="10827" spans="62:62">
      <c r="BJ10827" s="176"/>
    </row>
    <row r="10828" spans="62:62">
      <c r="BJ10828" s="176"/>
    </row>
    <row r="10829" spans="62:62">
      <c r="BJ10829" s="176"/>
    </row>
    <row r="10830" spans="62:62">
      <c r="BJ10830" s="176"/>
    </row>
    <row r="10831" spans="62:62">
      <c r="BJ10831" s="176"/>
    </row>
    <row r="10832" spans="62:62">
      <c r="BJ10832" s="176"/>
    </row>
    <row r="10833" spans="62:62">
      <c r="BJ10833" s="176"/>
    </row>
    <row r="10834" spans="62:62">
      <c r="BJ10834" s="176"/>
    </row>
    <row r="10835" spans="62:62">
      <c r="BJ10835" s="176"/>
    </row>
    <row r="10836" spans="62:62">
      <c r="BJ10836" s="176"/>
    </row>
    <row r="10837" spans="62:62">
      <c r="BJ10837" s="176"/>
    </row>
    <row r="10838" spans="62:62">
      <c r="BJ10838" s="176"/>
    </row>
    <row r="10839" spans="62:62">
      <c r="BJ10839" s="176"/>
    </row>
    <row r="10840" spans="62:62">
      <c r="BJ10840" s="176"/>
    </row>
    <row r="10841" spans="62:62">
      <c r="BJ10841" s="176"/>
    </row>
    <row r="10842" spans="62:62">
      <c r="BJ10842" s="176"/>
    </row>
    <row r="10843" spans="62:62">
      <c r="BJ10843" s="176"/>
    </row>
    <row r="10844" spans="62:62">
      <c r="BJ10844" s="176"/>
    </row>
    <row r="10845" spans="62:62">
      <c r="BJ10845" s="176"/>
    </row>
    <row r="10846" spans="62:62">
      <c r="BJ10846" s="176"/>
    </row>
    <row r="10847" spans="62:62">
      <c r="BJ10847" s="176"/>
    </row>
    <row r="10848" spans="62:62">
      <c r="BJ10848" s="176"/>
    </row>
    <row r="10849" spans="62:62">
      <c r="BJ10849" s="176"/>
    </row>
    <row r="10850" spans="62:62">
      <c r="BJ10850" s="176"/>
    </row>
    <row r="10851" spans="62:62">
      <c r="BJ10851" s="176"/>
    </row>
    <row r="10852" spans="62:62">
      <c r="BJ10852" s="176"/>
    </row>
    <row r="10853" spans="62:62">
      <c r="BJ10853" s="176"/>
    </row>
    <row r="10854" spans="62:62">
      <c r="BJ10854" s="176"/>
    </row>
    <row r="10855" spans="62:62">
      <c r="BJ10855" s="176"/>
    </row>
    <row r="10856" spans="62:62">
      <c r="BJ10856" s="176"/>
    </row>
    <row r="10857" spans="62:62">
      <c r="BJ10857" s="176"/>
    </row>
    <row r="10858" spans="62:62">
      <c r="BJ10858" s="176"/>
    </row>
    <row r="10859" spans="62:62">
      <c r="BJ10859" s="176"/>
    </row>
    <row r="10860" spans="62:62">
      <c r="BJ10860" s="176"/>
    </row>
    <row r="10861" spans="62:62">
      <c r="BJ10861" s="176"/>
    </row>
    <row r="10862" spans="62:62">
      <c r="BJ10862" s="176"/>
    </row>
    <row r="10863" spans="62:62">
      <c r="BJ10863" s="176"/>
    </row>
    <row r="10864" spans="62:62">
      <c r="BJ10864" s="176"/>
    </row>
    <row r="10865" spans="62:62">
      <c r="BJ10865" s="176"/>
    </row>
    <row r="10866" spans="62:62">
      <c r="BJ10866" s="176"/>
    </row>
    <row r="10867" spans="62:62">
      <c r="BJ10867" s="176"/>
    </row>
    <row r="10868" spans="62:62">
      <c r="BJ10868" s="176"/>
    </row>
    <row r="10869" spans="62:62">
      <c r="BJ10869" s="176"/>
    </row>
    <row r="10870" spans="62:62">
      <c r="BJ10870" s="176"/>
    </row>
    <row r="10871" spans="62:62">
      <c r="BJ10871" s="176"/>
    </row>
    <row r="10872" spans="62:62">
      <c r="BJ10872" s="176"/>
    </row>
    <row r="10873" spans="62:62">
      <c r="BJ10873" s="176"/>
    </row>
    <row r="10874" spans="62:62">
      <c r="BJ10874" s="176"/>
    </row>
    <row r="10875" spans="62:62">
      <c r="BJ10875" s="176"/>
    </row>
    <row r="10876" spans="62:62">
      <c r="BJ10876" s="176"/>
    </row>
    <row r="10877" spans="62:62">
      <c r="BJ10877" s="176"/>
    </row>
    <row r="10878" spans="62:62">
      <c r="BJ10878" s="176"/>
    </row>
    <row r="10879" spans="62:62">
      <c r="BJ10879" s="176"/>
    </row>
    <row r="10880" spans="62:62">
      <c r="BJ10880" s="176"/>
    </row>
    <row r="10881" spans="62:62">
      <c r="BJ10881" s="176"/>
    </row>
    <row r="10882" spans="62:62">
      <c r="BJ10882" s="176"/>
    </row>
    <row r="10883" spans="62:62">
      <c r="BJ10883" s="176"/>
    </row>
    <row r="10884" spans="62:62">
      <c r="BJ10884" s="176"/>
    </row>
    <row r="10885" spans="62:62">
      <c r="BJ10885" s="176"/>
    </row>
    <row r="10886" spans="62:62">
      <c r="BJ10886" s="176"/>
    </row>
    <row r="10887" spans="62:62">
      <c r="BJ10887" s="176"/>
    </row>
    <row r="10888" spans="62:62">
      <c r="BJ10888" s="176"/>
    </row>
    <row r="10889" spans="62:62">
      <c r="BJ10889" s="176"/>
    </row>
    <row r="10890" spans="62:62">
      <c r="BJ10890" s="176"/>
    </row>
    <row r="10891" spans="62:62">
      <c r="BJ10891" s="176"/>
    </row>
    <row r="10892" spans="62:62">
      <c r="BJ10892" s="176"/>
    </row>
    <row r="10893" spans="62:62">
      <c r="BJ10893" s="176"/>
    </row>
    <row r="10894" spans="62:62">
      <c r="BJ10894" s="176"/>
    </row>
    <row r="10895" spans="62:62">
      <c r="BJ10895" s="176"/>
    </row>
    <row r="10896" spans="62:62">
      <c r="BJ10896" s="176"/>
    </row>
    <row r="10897" spans="62:62">
      <c r="BJ10897" s="176"/>
    </row>
    <row r="10898" spans="62:62">
      <c r="BJ10898" s="176"/>
    </row>
    <row r="10899" spans="62:62">
      <c r="BJ10899" s="176"/>
    </row>
    <row r="10900" spans="62:62">
      <c r="BJ10900" s="176"/>
    </row>
    <row r="10901" spans="62:62">
      <c r="BJ10901" s="176"/>
    </row>
    <row r="10902" spans="62:62">
      <c r="BJ10902" s="176"/>
    </row>
    <row r="10903" spans="62:62">
      <c r="BJ10903" s="176"/>
    </row>
    <row r="10904" spans="62:62">
      <c r="BJ10904" s="176"/>
    </row>
    <row r="10905" spans="62:62">
      <c r="BJ10905" s="176"/>
    </row>
    <row r="10906" spans="62:62">
      <c r="BJ10906" s="176"/>
    </row>
    <row r="10907" spans="62:62">
      <c r="BJ10907" s="176"/>
    </row>
    <row r="10908" spans="62:62">
      <c r="BJ10908" s="176"/>
    </row>
    <row r="10909" spans="62:62">
      <c r="BJ10909" s="176"/>
    </row>
    <row r="10910" spans="62:62">
      <c r="BJ10910" s="176"/>
    </row>
    <row r="10911" spans="62:62">
      <c r="BJ10911" s="176"/>
    </row>
    <row r="10912" spans="62:62">
      <c r="BJ10912" s="176"/>
    </row>
    <row r="10913" spans="62:62">
      <c r="BJ10913" s="176"/>
    </row>
    <row r="10914" spans="62:62">
      <c r="BJ10914" s="176"/>
    </row>
    <row r="10915" spans="62:62">
      <c r="BJ10915" s="176"/>
    </row>
    <row r="10916" spans="62:62">
      <c r="BJ10916" s="176"/>
    </row>
    <row r="10917" spans="62:62">
      <c r="BJ10917" s="176"/>
    </row>
    <row r="10918" spans="62:62">
      <c r="BJ10918" s="176"/>
    </row>
    <row r="10919" spans="62:62">
      <c r="BJ10919" s="176"/>
    </row>
    <row r="10920" spans="62:62">
      <c r="BJ10920" s="176"/>
    </row>
    <row r="10921" spans="62:62">
      <c r="BJ10921" s="176"/>
    </row>
    <row r="10922" spans="62:62">
      <c r="BJ10922" s="176"/>
    </row>
    <row r="10923" spans="62:62">
      <c r="BJ10923" s="176"/>
    </row>
    <row r="10924" spans="62:62">
      <c r="BJ10924" s="176"/>
    </row>
    <row r="10925" spans="62:62">
      <c r="BJ10925" s="176"/>
    </row>
    <row r="10926" spans="62:62">
      <c r="BJ10926" s="176"/>
    </row>
    <row r="10927" spans="62:62">
      <c r="BJ10927" s="176"/>
    </row>
    <row r="10928" spans="62:62">
      <c r="BJ10928" s="176"/>
    </row>
    <row r="10929" spans="62:62">
      <c r="BJ10929" s="176"/>
    </row>
    <row r="10930" spans="62:62">
      <c r="BJ10930" s="176"/>
    </row>
    <row r="10931" spans="62:62">
      <c r="BJ10931" s="176"/>
    </row>
    <row r="10932" spans="62:62">
      <c r="BJ10932" s="176"/>
    </row>
    <row r="10933" spans="62:62">
      <c r="BJ10933" s="176"/>
    </row>
    <row r="10934" spans="62:62">
      <c r="BJ10934" s="176"/>
    </row>
    <row r="10935" spans="62:62">
      <c r="BJ10935" s="176"/>
    </row>
    <row r="10936" spans="62:62">
      <c r="BJ10936" s="176"/>
    </row>
    <row r="10937" spans="62:62">
      <c r="BJ10937" s="176"/>
    </row>
    <row r="10938" spans="62:62">
      <c r="BJ10938" s="176"/>
    </row>
    <row r="10939" spans="62:62">
      <c r="BJ10939" s="176"/>
    </row>
    <row r="10940" spans="62:62">
      <c r="BJ10940" s="176"/>
    </row>
    <row r="10941" spans="62:62">
      <c r="BJ10941" s="176"/>
    </row>
    <row r="10942" spans="62:62">
      <c r="BJ10942" s="176"/>
    </row>
    <row r="10943" spans="62:62">
      <c r="BJ10943" s="176"/>
    </row>
    <row r="10944" spans="62:62">
      <c r="BJ10944" s="176"/>
    </row>
    <row r="10945" spans="62:62">
      <c r="BJ10945" s="176"/>
    </row>
    <row r="10946" spans="62:62">
      <c r="BJ10946" s="176"/>
    </row>
    <row r="10947" spans="62:62">
      <c r="BJ10947" s="176"/>
    </row>
    <row r="10948" spans="62:62">
      <c r="BJ10948" s="176"/>
    </row>
    <row r="10949" spans="62:62">
      <c r="BJ10949" s="176"/>
    </row>
    <row r="10950" spans="62:62">
      <c r="BJ10950" s="176"/>
    </row>
    <row r="10951" spans="62:62">
      <c r="BJ10951" s="176"/>
    </row>
    <row r="10952" spans="62:62">
      <c r="BJ10952" s="176"/>
    </row>
    <row r="10953" spans="62:62">
      <c r="BJ10953" s="176"/>
    </row>
    <row r="10954" spans="62:62">
      <c r="BJ10954" s="176"/>
    </row>
    <row r="10955" spans="62:62">
      <c r="BJ10955" s="176"/>
    </row>
    <row r="10956" spans="62:62">
      <c r="BJ10956" s="176"/>
    </row>
    <row r="10957" spans="62:62">
      <c r="BJ10957" s="176"/>
    </row>
    <row r="10958" spans="62:62">
      <c r="BJ10958" s="176"/>
    </row>
    <row r="10959" spans="62:62">
      <c r="BJ10959" s="176"/>
    </row>
    <row r="10960" spans="62:62">
      <c r="BJ10960" s="176"/>
    </row>
    <row r="10961" spans="62:62">
      <c r="BJ10961" s="176"/>
    </row>
    <row r="10962" spans="62:62">
      <c r="BJ10962" s="176"/>
    </row>
    <row r="10963" spans="62:62">
      <c r="BJ10963" s="176"/>
    </row>
    <row r="10964" spans="62:62">
      <c r="BJ10964" s="176"/>
    </row>
    <row r="10965" spans="62:62">
      <c r="BJ10965" s="176"/>
    </row>
    <row r="10966" spans="62:62">
      <c r="BJ10966" s="176"/>
    </row>
    <row r="10967" spans="62:62">
      <c r="BJ10967" s="176"/>
    </row>
    <row r="10968" spans="62:62">
      <c r="BJ10968" s="176"/>
    </row>
    <row r="10969" spans="62:62">
      <c r="BJ10969" s="176"/>
    </row>
    <row r="10970" spans="62:62">
      <c r="BJ10970" s="176"/>
    </row>
    <row r="10971" spans="62:62">
      <c r="BJ10971" s="176"/>
    </row>
    <row r="10972" spans="62:62">
      <c r="BJ10972" s="176"/>
    </row>
    <row r="10973" spans="62:62">
      <c r="BJ10973" s="176"/>
    </row>
    <row r="10974" spans="62:62">
      <c r="BJ10974" s="176"/>
    </row>
    <row r="10975" spans="62:62">
      <c r="BJ10975" s="176"/>
    </row>
    <row r="10976" spans="62:62">
      <c r="BJ10976" s="176"/>
    </row>
    <row r="10977" spans="62:62">
      <c r="BJ10977" s="176"/>
    </row>
    <row r="10978" spans="62:62">
      <c r="BJ10978" s="176"/>
    </row>
    <row r="10979" spans="62:62">
      <c r="BJ10979" s="176"/>
    </row>
    <row r="10980" spans="62:62">
      <c r="BJ10980" s="176"/>
    </row>
    <row r="10981" spans="62:62">
      <c r="BJ10981" s="176"/>
    </row>
    <row r="10982" spans="62:62">
      <c r="BJ10982" s="176"/>
    </row>
    <row r="10983" spans="62:62">
      <c r="BJ10983" s="176"/>
    </row>
    <row r="10984" spans="62:62">
      <c r="BJ10984" s="176"/>
    </row>
    <row r="10985" spans="62:62">
      <c r="BJ10985" s="176"/>
    </row>
    <row r="10986" spans="62:62">
      <c r="BJ10986" s="176"/>
    </row>
    <row r="10987" spans="62:62">
      <c r="BJ10987" s="176"/>
    </row>
    <row r="10988" spans="62:62">
      <c r="BJ10988" s="176"/>
    </row>
    <row r="10989" spans="62:62">
      <c r="BJ10989" s="176"/>
    </row>
    <row r="10990" spans="62:62">
      <c r="BJ10990" s="176"/>
    </row>
    <row r="10991" spans="62:62">
      <c r="BJ10991" s="176"/>
    </row>
    <row r="10992" spans="62:62">
      <c r="BJ10992" s="176"/>
    </row>
    <row r="10993" spans="62:62">
      <c r="BJ10993" s="176"/>
    </row>
    <row r="10994" spans="62:62">
      <c r="BJ10994" s="176"/>
    </row>
    <row r="10995" spans="62:62">
      <c r="BJ10995" s="176"/>
    </row>
    <row r="10996" spans="62:62">
      <c r="BJ10996" s="176"/>
    </row>
    <row r="10997" spans="62:62">
      <c r="BJ10997" s="176"/>
    </row>
    <row r="10998" spans="62:62">
      <c r="BJ10998" s="176"/>
    </row>
    <row r="10999" spans="62:62">
      <c r="BJ10999" s="176"/>
    </row>
    <row r="11000" spans="62:62">
      <c r="BJ11000" s="176"/>
    </row>
    <row r="11001" spans="62:62">
      <c r="BJ11001" s="176"/>
    </row>
    <row r="11002" spans="62:62">
      <c r="BJ11002" s="176"/>
    </row>
    <row r="11003" spans="62:62">
      <c r="BJ11003" s="176"/>
    </row>
    <row r="11004" spans="62:62">
      <c r="BJ11004" s="176"/>
    </row>
    <row r="11005" spans="62:62">
      <c r="BJ11005" s="176"/>
    </row>
    <row r="11006" spans="62:62">
      <c r="BJ11006" s="176"/>
    </row>
    <row r="11007" spans="62:62">
      <c r="BJ11007" s="176"/>
    </row>
    <row r="11008" spans="62:62">
      <c r="BJ11008" s="176"/>
    </row>
    <row r="11009" spans="62:62">
      <c r="BJ11009" s="176"/>
    </row>
    <row r="11010" spans="62:62">
      <c r="BJ11010" s="176"/>
    </row>
    <row r="11011" spans="62:62">
      <c r="BJ11011" s="176"/>
    </row>
    <row r="11012" spans="62:62">
      <c r="BJ11012" s="176"/>
    </row>
    <row r="11013" spans="62:62">
      <c r="BJ11013" s="176"/>
    </row>
    <row r="11014" spans="62:62">
      <c r="BJ11014" s="176"/>
    </row>
    <row r="11015" spans="62:62">
      <c r="BJ11015" s="176"/>
    </row>
    <row r="11016" spans="62:62">
      <c r="BJ11016" s="176"/>
    </row>
    <row r="11017" spans="62:62">
      <c r="BJ11017" s="176"/>
    </row>
    <row r="11018" spans="62:62">
      <c r="BJ11018" s="176"/>
    </row>
    <row r="11019" spans="62:62">
      <c r="BJ11019" s="176"/>
    </row>
    <row r="11020" spans="62:62">
      <c r="BJ11020" s="176"/>
    </row>
    <row r="11021" spans="62:62">
      <c r="BJ11021" s="176"/>
    </row>
    <row r="11022" spans="62:62">
      <c r="BJ11022" s="176"/>
    </row>
    <row r="11023" spans="62:62">
      <c r="BJ11023" s="176"/>
    </row>
    <row r="11024" spans="62:62">
      <c r="BJ11024" s="176"/>
    </row>
    <row r="11025" spans="62:62">
      <c r="BJ11025" s="176"/>
    </row>
    <row r="11026" spans="62:62">
      <c r="BJ11026" s="176"/>
    </row>
    <row r="11027" spans="62:62">
      <c r="BJ11027" s="176"/>
    </row>
    <row r="11028" spans="62:62">
      <c r="BJ11028" s="176"/>
    </row>
    <row r="11029" spans="62:62">
      <c r="BJ11029" s="176"/>
    </row>
    <row r="11030" spans="62:62">
      <c r="BJ11030" s="176"/>
    </row>
    <row r="11031" spans="62:62">
      <c r="BJ11031" s="176"/>
    </row>
    <row r="11032" spans="62:62">
      <c r="BJ11032" s="176"/>
    </row>
    <row r="11033" spans="62:62">
      <c r="BJ11033" s="176"/>
    </row>
    <row r="11034" spans="62:62">
      <c r="BJ11034" s="176"/>
    </row>
    <row r="11035" spans="62:62">
      <c r="BJ11035" s="176"/>
    </row>
    <row r="11036" spans="62:62">
      <c r="BJ11036" s="176"/>
    </row>
    <row r="11037" spans="62:62">
      <c r="BJ11037" s="176"/>
    </row>
    <row r="11038" spans="62:62">
      <c r="BJ11038" s="176"/>
    </row>
    <row r="11039" spans="62:62">
      <c r="BJ11039" s="176"/>
    </row>
    <row r="11040" spans="62:62">
      <c r="BJ11040" s="176"/>
    </row>
    <row r="11041" spans="62:62">
      <c r="BJ11041" s="176"/>
    </row>
    <row r="11042" spans="62:62">
      <c r="BJ11042" s="176"/>
    </row>
    <row r="11043" spans="62:62">
      <c r="BJ11043" s="176"/>
    </row>
    <row r="11044" spans="62:62">
      <c r="BJ11044" s="176"/>
    </row>
    <row r="11045" spans="62:62">
      <c r="BJ11045" s="176"/>
    </row>
    <row r="11046" spans="62:62">
      <c r="BJ11046" s="176"/>
    </row>
    <row r="11047" spans="62:62">
      <c r="BJ11047" s="176"/>
    </row>
    <row r="11048" spans="62:62">
      <c r="BJ11048" s="176"/>
    </row>
    <row r="11049" spans="62:62">
      <c r="BJ11049" s="176"/>
    </row>
    <row r="11050" spans="62:62">
      <c r="BJ11050" s="176"/>
    </row>
    <row r="11051" spans="62:62">
      <c r="BJ11051" s="176"/>
    </row>
    <row r="11052" spans="62:62">
      <c r="BJ11052" s="176"/>
    </row>
    <row r="11053" spans="62:62">
      <c r="BJ11053" s="176"/>
    </row>
    <row r="11054" spans="62:62">
      <c r="BJ11054" s="176"/>
    </row>
    <row r="11055" spans="62:62">
      <c r="BJ11055" s="176"/>
    </row>
    <row r="11056" spans="62:62">
      <c r="BJ11056" s="176"/>
    </row>
    <row r="11057" spans="62:62">
      <c r="BJ11057" s="176"/>
    </row>
    <row r="11058" spans="62:62">
      <c r="BJ11058" s="176"/>
    </row>
    <row r="11059" spans="62:62">
      <c r="BJ11059" s="176"/>
    </row>
    <row r="11060" spans="62:62">
      <c r="BJ11060" s="176"/>
    </row>
    <row r="11061" spans="62:62">
      <c r="BJ11061" s="176"/>
    </row>
    <row r="11062" spans="62:62">
      <c r="BJ11062" s="176"/>
    </row>
    <row r="11063" spans="62:62">
      <c r="BJ11063" s="176"/>
    </row>
    <row r="11064" spans="62:62">
      <c r="BJ11064" s="176"/>
    </row>
    <row r="11065" spans="62:62">
      <c r="BJ11065" s="176"/>
    </row>
    <row r="11066" spans="62:62">
      <c r="BJ11066" s="176"/>
    </row>
    <row r="11067" spans="62:62">
      <c r="BJ11067" s="176"/>
    </row>
    <row r="11068" spans="62:62">
      <c r="BJ11068" s="176"/>
    </row>
    <row r="11069" spans="62:62">
      <c r="BJ11069" s="176"/>
    </row>
    <row r="11070" spans="62:62">
      <c r="BJ11070" s="176"/>
    </row>
    <row r="11071" spans="62:62">
      <c r="BJ11071" s="176"/>
    </row>
    <row r="11072" spans="62:62">
      <c r="BJ11072" s="176"/>
    </row>
    <row r="11073" spans="62:62">
      <c r="BJ11073" s="176"/>
    </row>
    <row r="11074" spans="62:62">
      <c r="BJ11074" s="176"/>
    </row>
    <row r="11075" spans="62:62">
      <c r="BJ11075" s="176"/>
    </row>
    <row r="11076" spans="62:62">
      <c r="BJ11076" s="176"/>
    </row>
    <row r="11077" spans="62:62">
      <c r="BJ11077" s="176"/>
    </row>
    <row r="11078" spans="62:62">
      <c r="BJ11078" s="176"/>
    </row>
    <row r="11079" spans="62:62">
      <c r="BJ11079" s="176"/>
    </row>
    <row r="11080" spans="62:62">
      <c r="BJ11080" s="176"/>
    </row>
    <row r="11081" spans="62:62">
      <c r="BJ11081" s="176"/>
    </row>
    <row r="11082" spans="62:62">
      <c r="BJ11082" s="176"/>
    </row>
    <row r="11083" spans="62:62">
      <c r="BJ11083" s="176"/>
    </row>
    <row r="11084" spans="62:62">
      <c r="BJ11084" s="176"/>
    </row>
    <row r="11085" spans="62:62">
      <c r="BJ11085" s="176"/>
    </row>
    <row r="11086" spans="62:62">
      <c r="BJ11086" s="176"/>
    </row>
    <row r="11087" spans="62:62">
      <c r="BJ11087" s="176"/>
    </row>
    <row r="11088" spans="62:62">
      <c r="BJ11088" s="176"/>
    </row>
    <row r="11089" spans="62:62">
      <c r="BJ11089" s="176"/>
    </row>
    <row r="11090" spans="62:62">
      <c r="BJ11090" s="176"/>
    </row>
    <row r="11091" spans="62:62">
      <c r="BJ11091" s="176"/>
    </row>
    <row r="11092" spans="62:62">
      <c r="BJ11092" s="176"/>
    </row>
    <row r="11093" spans="62:62">
      <c r="BJ11093" s="176"/>
    </row>
    <row r="11094" spans="62:62">
      <c r="BJ11094" s="176"/>
    </row>
    <row r="11095" spans="62:62">
      <c r="BJ11095" s="176"/>
    </row>
    <row r="11096" spans="62:62">
      <c r="BJ11096" s="176"/>
    </row>
    <row r="11097" spans="62:62">
      <c r="BJ11097" s="176"/>
    </row>
    <row r="11098" spans="62:62">
      <c r="BJ11098" s="176"/>
    </row>
    <row r="11099" spans="62:62">
      <c r="BJ11099" s="176"/>
    </row>
    <row r="11100" spans="62:62">
      <c r="BJ11100" s="176"/>
    </row>
    <row r="11101" spans="62:62">
      <c r="BJ11101" s="176"/>
    </row>
    <row r="11102" spans="62:62">
      <c r="BJ11102" s="176"/>
    </row>
    <row r="11103" spans="62:62">
      <c r="BJ11103" s="176"/>
    </row>
    <row r="11104" spans="62:62">
      <c r="BJ11104" s="176"/>
    </row>
    <row r="11105" spans="62:62">
      <c r="BJ11105" s="176"/>
    </row>
    <row r="11106" spans="62:62">
      <c r="BJ11106" s="176"/>
    </row>
    <row r="11107" spans="62:62">
      <c r="BJ11107" s="176"/>
    </row>
    <row r="11108" spans="62:62">
      <c r="BJ11108" s="176"/>
    </row>
    <row r="11109" spans="62:62">
      <c r="BJ11109" s="176"/>
    </row>
    <row r="11110" spans="62:62">
      <c r="BJ11110" s="176"/>
    </row>
    <row r="11111" spans="62:62">
      <c r="BJ11111" s="176"/>
    </row>
    <row r="11112" spans="62:62">
      <c r="BJ11112" s="176"/>
    </row>
    <row r="11113" spans="62:62">
      <c r="BJ11113" s="176"/>
    </row>
    <row r="11114" spans="62:62">
      <c r="BJ11114" s="176"/>
    </row>
    <row r="11115" spans="62:62">
      <c r="BJ11115" s="176"/>
    </row>
    <row r="11116" spans="62:62">
      <c r="BJ11116" s="176"/>
    </row>
    <row r="11117" spans="62:62">
      <c r="BJ11117" s="176"/>
    </row>
    <row r="11118" spans="62:62">
      <c r="BJ11118" s="176"/>
    </row>
    <row r="11119" spans="62:62">
      <c r="BJ11119" s="176"/>
    </row>
    <row r="11120" spans="62:62">
      <c r="BJ11120" s="176"/>
    </row>
    <row r="11121" spans="62:62">
      <c r="BJ11121" s="176"/>
    </row>
    <row r="11122" spans="62:62">
      <c r="BJ11122" s="176"/>
    </row>
    <row r="11123" spans="62:62">
      <c r="BJ11123" s="176"/>
    </row>
    <row r="11124" spans="62:62">
      <c r="BJ11124" s="176"/>
    </row>
    <row r="11125" spans="62:62">
      <c r="BJ11125" s="176"/>
    </row>
    <row r="11126" spans="62:62">
      <c r="BJ11126" s="176"/>
    </row>
    <row r="11127" spans="62:62">
      <c r="BJ11127" s="176"/>
    </row>
    <row r="11128" spans="62:62">
      <c r="BJ11128" s="176"/>
    </row>
    <row r="11129" spans="62:62">
      <c r="BJ11129" s="176"/>
    </row>
    <row r="11130" spans="62:62">
      <c r="BJ11130" s="176"/>
    </row>
    <row r="11131" spans="62:62">
      <c r="BJ11131" s="176"/>
    </row>
    <row r="11132" spans="62:62">
      <c r="BJ11132" s="176"/>
    </row>
    <row r="11133" spans="62:62">
      <c r="BJ11133" s="176"/>
    </row>
    <row r="11134" spans="62:62">
      <c r="BJ11134" s="176"/>
    </row>
    <row r="11135" spans="62:62">
      <c r="BJ11135" s="176"/>
    </row>
    <row r="11136" spans="62:62">
      <c r="BJ11136" s="176"/>
    </row>
    <row r="11137" spans="62:62">
      <c r="BJ11137" s="176"/>
    </row>
    <row r="11138" spans="62:62">
      <c r="BJ11138" s="176"/>
    </row>
    <row r="11139" spans="62:62">
      <c r="BJ11139" s="176"/>
    </row>
    <row r="11140" spans="62:62">
      <c r="BJ11140" s="176"/>
    </row>
    <row r="11141" spans="62:62">
      <c r="BJ11141" s="176"/>
    </row>
    <row r="11142" spans="62:62">
      <c r="BJ11142" s="176"/>
    </row>
    <row r="11143" spans="62:62">
      <c r="BJ11143" s="176"/>
    </row>
    <row r="11144" spans="62:62">
      <c r="BJ11144" s="176"/>
    </row>
    <row r="11145" spans="62:62">
      <c r="BJ11145" s="176"/>
    </row>
    <row r="11146" spans="62:62">
      <c r="BJ11146" s="176"/>
    </row>
    <row r="11147" spans="62:62">
      <c r="BJ11147" s="176"/>
    </row>
    <row r="11148" spans="62:62">
      <c r="BJ11148" s="176"/>
    </row>
    <row r="11149" spans="62:62">
      <c r="BJ11149" s="176"/>
    </row>
    <row r="11150" spans="62:62">
      <c r="BJ11150" s="176"/>
    </row>
    <row r="11151" spans="62:62">
      <c r="BJ11151" s="176"/>
    </row>
    <row r="11152" spans="62:62">
      <c r="BJ11152" s="176"/>
    </row>
    <row r="11153" spans="62:62">
      <c r="BJ11153" s="176"/>
    </row>
    <row r="11154" spans="62:62">
      <c r="BJ11154" s="176"/>
    </row>
    <row r="11155" spans="62:62">
      <c r="BJ11155" s="176"/>
    </row>
    <row r="11156" spans="62:62">
      <c r="BJ11156" s="176"/>
    </row>
    <row r="11157" spans="62:62">
      <c r="BJ11157" s="176"/>
    </row>
    <row r="11158" spans="62:62">
      <c r="BJ11158" s="176"/>
    </row>
    <row r="11159" spans="62:62">
      <c r="BJ11159" s="176"/>
    </row>
    <row r="11160" spans="62:62">
      <c r="BJ11160" s="176"/>
    </row>
    <row r="11161" spans="62:62">
      <c r="BJ11161" s="176"/>
    </row>
    <row r="11162" spans="62:62">
      <c r="BJ11162" s="176"/>
    </row>
    <row r="11163" spans="62:62">
      <c r="BJ11163" s="176"/>
    </row>
    <row r="11164" spans="62:62">
      <c r="BJ11164" s="176"/>
    </row>
    <row r="11165" spans="62:62">
      <c r="BJ11165" s="176"/>
    </row>
    <row r="11166" spans="62:62">
      <c r="BJ11166" s="176"/>
    </row>
    <row r="11167" spans="62:62">
      <c r="BJ11167" s="176"/>
    </row>
    <row r="11168" spans="62:62">
      <c r="BJ11168" s="176"/>
    </row>
    <row r="11169" spans="62:62">
      <c r="BJ11169" s="176"/>
    </row>
    <row r="11170" spans="62:62">
      <c r="BJ11170" s="176"/>
    </row>
    <row r="11171" spans="62:62">
      <c r="BJ11171" s="176"/>
    </row>
    <row r="11172" spans="62:62">
      <c r="BJ11172" s="176"/>
    </row>
    <row r="11173" spans="62:62">
      <c r="BJ11173" s="176"/>
    </row>
    <row r="11174" spans="62:62">
      <c r="BJ11174" s="176"/>
    </row>
    <row r="11175" spans="62:62">
      <c r="BJ11175" s="176"/>
    </row>
    <row r="11176" spans="62:62">
      <c r="BJ11176" s="176"/>
    </row>
    <row r="11177" spans="62:62">
      <c r="BJ11177" s="176"/>
    </row>
    <row r="11178" spans="62:62">
      <c r="BJ11178" s="176"/>
    </row>
    <row r="11179" spans="62:62">
      <c r="BJ11179" s="176"/>
    </row>
    <row r="11180" spans="62:62">
      <c r="BJ11180" s="176"/>
    </row>
    <row r="11181" spans="62:62">
      <c r="BJ11181" s="176"/>
    </row>
    <row r="11182" spans="62:62">
      <c r="BJ11182" s="176"/>
    </row>
    <row r="11183" spans="62:62">
      <c r="BJ11183" s="176"/>
    </row>
    <row r="11184" spans="62:62">
      <c r="BJ11184" s="176"/>
    </row>
    <row r="11185" spans="62:62">
      <c r="BJ11185" s="176"/>
    </row>
    <row r="11186" spans="62:62">
      <c r="BJ11186" s="176"/>
    </row>
    <row r="11187" spans="62:62">
      <c r="BJ11187" s="176"/>
    </row>
    <row r="11188" spans="62:62">
      <c r="BJ11188" s="176"/>
    </row>
    <row r="11189" spans="62:62">
      <c r="BJ11189" s="176"/>
    </row>
    <row r="11190" spans="62:62">
      <c r="BJ11190" s="176"/>
    </row>
    <row r="11191" spans="62:62">
      <c r="BJ11191" s="176"/>
    </row>
    <row r="11192" spans="62:62">
      <c r="BJ11192" s="176"/>
    </row>
    <row r="11193" spans="62:62">
      <c r="BJ11193" s="176"/>
    </row>
    <row r="11194" spans="62:62">
      <c r="BJ11194" s="176"/>
    </row>
    <row r="11195" spans="62:62">
      <c r="BJ11195" s="176"/>
    </row>
    <row r="11196" spans="62:62">
      <c r="BJ11196" s="176"/>
    </row>
    <row r="11197" spans="62:62">
      <c r="BJ11197" s="176"/>
    </row>
    <row r="11198" spans="62:62">
      <c r="BJ11198" s="176"/>
    </row>
    <row r="11199" spans="62:62">
      <c r="BJ11199" s="176"/>
    </row>
    <row r="11200" spans="62:62">
      <c r="BJ11200" s="176"/>
    </row>
    <row r="11201" spans="62:62">
      <c r="BJ11201" s="176"/>
    </row>
    <row r="11202" spans="62:62">
      <c r="BJ11202" s="176"/>
    </row>
    <row r="11203" spans="62:62">
      <c r="BJ11203" s="176"/>
    </row>
    <row r="11204" spans="62:62">
      <c r="BJ11204" s="176"/>
    </row>
    <row r="11205" spans="62:62">
      <c r="BJ11205" s="176"/>
    </row>
    <row r="11206" spans="62:62">
      <c r="BJ11206" s="176"/>
    </row>
    <row r="11207" spans="62:62">
      <c r="BJ11207" s="176"/>
    </row>
    <row r="11208" spans="62:62">
      <c r="BJ11208" s="176"/>
    </row>
    <row r="11209" spans="62:62">
      <c r="BJ11209" s="176"/>
    </row>
    <row r="11210" spans="62:62">
      <c r="BJ11210" s="176"/>
    </row>
    <row r="11211" spans="62:62">
      <c r="BJ11211" s="176"/>
    </row>
    <row r="11212" spans="62:62">
      <c r="BJ11212" s="176"/>
    </row>
    <row r="11213" spans="62:62">
      <c r="BJ11213" s="176"/>
    </row>
    <row r="11214" spans="62:62">
      <c r="BJ11214" s="176"/>
    </row>
    <row r="11215" spans="62:62">
      <c r="BJ11215" s="176"/>
    </row>
    <row r="11216" spans="62:62">
      <c r="BJ11216" s="176"/>
    </row>
    <row r="11217" spans="62:62">
      <c r="BJ11217" s="176"/>
    </row>
    <row r="11218" spans="62:62">
      <c r="BJ11218" s="176"/>
    </row>
    <row r="11219" spans="62:62">
      <c r="BJ11219" s="176"/>
    </row>
    <row r="11220" spans="62:62">
      <c r="BJ11220" s="176"/>
    </row>
    <row r="11221" spans="62:62">
      <c r="BJ11221" s="176"/>
    </row>
    <row r="11222" spans="62:62">
      <c r="BJ11222" s="176"/>
    </row>
    <row r="11223" spans="62:62">
      <c r="BJ11223" s="176"/>
    </row>
    <row r="11224" spans="62:62">
      <c r="BJ11224" s="176"/>
    </row>
    <row r="11225" spans="62:62">
      <c r="BJ11225" s="176"/>
    </row>
    <row r="11226" spans="62:62">
      <c r="BJ11226" s="176"/>
    </row>
    <row r="11227" spans="62:62">
      <c r="BJ11227" s="176"/>
    </row>
    <row r="11228" spans="62:62">
      <c r="BJ11228" s="176"/>
    </row>
    <row r="11229" spans="62:62">
      <c r="BJ11229" s="176"/>
    </row>
    <row r="11230" spans="62:62">
      <c r="BJ11230" s="176"/>
    </row>
    <row r="11231" spans="62:62">
      <c r="BJ11231" s="176"/>
    </row>
    <row r="11232" spans="62:62">
      <c r="BJ11232" s="176"/>
    </row>
    <row r="11233" spans="62:62">
      <c r="BJ11233" s="176"/>
    </row>
    <row r="11234" spans="62:62">
      <c r="BJ11234" s="176"/>
    </row>
    <row r="11235" spans="62:62">
      <c r="BJ11235" s="176"/>
    </row>
    <row r="11236" spans="62:62">
      <c r="BJ11236" s="176"/>
    </row>
    <row r="11237" spans="62:62">
      <c r="BJ11237" s="176"/>
    </row>
    <row r="11238" spans="62:62">
      <c r="BJ11238" s="176"/>
    </row>
    <row r="11239" spans="62:62">
      <c r="BJ11239" s="176"/>
    </row>
    <row r="11240" spans="62:62">
      <c r="BJ11240" s="176"/>
    </row>
    <row r="11241" spans="62:62">
      <c r="BJ11241" s="176"/>
    </row>
    <row r="11242" spans="62:62">
      <c r="BJ11242" s="176"/>
    </row>
    <row r="11243" spans="62:62">
      <c r="BJ11243" s="176"/>
    </row>
    <row r="11244" spans="62:62">
      <c r="BJ11244" s="176"/>
    </row>
    <row r="11245" spans="62:62">
      <c r="BJ11245" s="176"/>
    </row>
    <row r="11246" spans="62:62">
      <c r="BJ11246" s="176"/>
    </row>
    <row r="11247" spans="62:62">
      <c r="BJ11247" s="176"/>
    </row>
    <row r="11248" spans="62:62">
      <c r="BJ11248" s="176"/>
    </row>
    <row r="11249" spans="62:62">
      <c r="BJ11249" s="176"/>
    </row>
    <row r="11250" spans="62:62">
      <c r="BJ11250" s="176"/>
    </row>
    <row r="11251" spans="62:62">
      <c r="BJ11251" s="176"/>
    </row>
    <row r="11252" spans="62:62">
      <c r="BJ11252" s="176"/>
    </row>
    <row r="11253" spans="62:62">
      <c r="BJ11253" s="176"/>
    </row>
    <row r="11254" spans="62:62">
      <c r="BJ11254" s="176"/>
    </row>
    <row r="11255" spans="62:62">
      <c r="BJ11255" s="176"/>
    </row>
    <row r="11256" spans="62:62">
      <c r="BJ11256" s="176"/>
    </row>
    <row r="11257" spans="62:62">
      <c r="BJ11257" s="176"/>
    </row>
    <row r="11258" spans="62:62">
      <c r="BJ11258" s="176"/>
    </row>
    <row r="11259" spans="62:62">
      <c r="BJ11259" s="176"/>
    </row>
    <row r="11260" spans="62:62">
      <c r="BJ11260" s="176"/>
    </row>
    <row r="11261" spans="62:62">
      <c r="BJ11261" s="176"/>
    </row>
    <row r="11262" spans="62:62">
      <c r="BJ11262" s="176"/>
    </row>
    <row r="11263" spans="62:62">
      <c r="BJ11263" s="176"/>
    </row>
    <row r="11264" spans="62:62">
      <c r="BJ11264" s="176"/>
    </row>
    <row r="11265" spans="62:62">
      <c r="BJ11265" s="176"/>
    </row>
    <row r="11266" spans="62:62">
      <c r="BJ11266" s="176"/>
    </row>
    <row r="11267" spans="62:62">
      <c r="BJ11267" s="176"/>
    </row>
    <row r="11268" spans="62:62">
      <c r="BJ11268" s="176"/>
    </row>
    <row r="11269" spans="62:62">
      <c r="BJ11269" s="176"/>
    </row>
    <row r="11270" spans="62:62">
      <c r="BJ11270" s="176"/>
    </row>
    <row r="11271" spans="62:62">
      <c r="BJ11271" s="176"/>
    </row>
    <row r="11272" spans="62:62">
      <c r="BJ11272" s="176"/>
    </row>
    <row r="11273" spans="62:62">
      <c r="BJ11273" s="176"/>
    </row>
    <row r="11274" spans="62:62">
      <c r="BJ11274" s="176"/>
    </row>
    <row r="11275" spans="62:62">
      <c r="BJ11275" s="176"/>
    </row>
    <row r="11276" spans="62:62">
      <c r="BJ11276" s="176"/>
    </row>
    <row r="11277" spans="62:62">
      <c r="BJ11277" s="176"/>
    </row>
    <row r="11278" spans="62:62">
      <c r="BJ11278" s="176"/>
    </row>
    <row r="11279" spans="62:62">
      <c r="BJ11279" s="176"/>
    </row>
    <row r="11280" spans="62:62">
      <c r="BJ11280" s="176"/>
    </row>
    <row r="11281" spans="62:62">
      <c r="BJ11281" s="176"/>
    </row>
    <row r="11282" spans="62:62">
      <c r="BJ11282" s="176"/>
    </row>
    <row r="11283" spans="62:62">
      <c r="BJ11283" s="176"/>
    </row>
    <row r="11284" spans="62:62">
      <c r="BJ11284" s="176"/>
    </row>
    <row r="11285" spans="62:62">
      <c r="BJ11285" s="176"/>
    </row>
    <row r="11286" spans="62:62">
      <c r="BJ11286" s="176"/>
    </row>
    <row r="11287" spans="62:62">
      <c r="BJ11287" s="176"/>
    </row>
    <row r="11288" spans="62:62">
      <c r="BJ11288" s="176"/>
    </row>
    <row r="11289" spans="62:62">
      <c r="BJ11289" s="176"/>
    </row>
    <row r="11290" spans="62:62">
      <c r="BJ11290" s="176"/>
    </row>
    <row r="11291" spans="62:62">
      <c r="BJ11291" s="176"/>
    </row>
    <row r="11292" spans="62:62">
      <c r="BJ11292" s="176"/>
    </row>
    <row r="11293" spans="62:62">
      <c r="BJ11293" s="176"/>
    </row>
    <row r="11294" spans="62:62">
      <c r="BJ11294" s="176"/>
    </row>
    <row r="11295" spans="62:62">
      <c r="BJ11295" s="176"/>
    </row>
    <row r="11296" spans="62:62">
      <c r="BJ11296" s="176"/>
    </row>
    <row r="11297" spans="62:62">
      <c r="BJ11297" s="176"/>
    </row>
    <row r="11298" spans="62:62">
      <c r="BJ11298" s="176"/>
    </row>
    <row r="11299" spans="62:62">
      <c r="BJ11299" s="176"/>
    </row>
    <row r="11300" spans="62:62">
      <c r="BJ11300" s="176"/>
    </row>
    <row r="11301" spans="62:62">
      <c r="BJ11301" s="176"/>
    </row>
    <row r="11302" spans="62:62">
      <c r="BJ11302" s="176"/>
    </row>
    <row r="11303" spans="62:62">
      <c r="BJ11303" s="176"/>
    </row>
    <row r="11304" spans="62:62">
      <c r="BJ11304" s="176"/>
    </row>
    <row r="11305" spans="62:62">
      <c r="BJ11305" s="176"/>
    </row>
    <row r="11306" spans="62:62">
      <c r="BJ11306" s="176"/>
    </row>
    <row r="11307" spans="62:62">
      <c r="BJ11307" s="176"/>
    </row>
    <row r="11308" spans="62:62">
      <c r="BJ11308" s="176"/>
    </row>
    <row r="11309" spans="62:62">
      <c r="BJ11309" s="176"/>
    </row>
    <row r="11310" spans="62:62">
      <c r="BJ11310" s="176"/>
    </row>
    <row r="11311" spans="62:62">
      <c r="BJ11311" s="176"/>
    </row>
    <row r="11312" spans="62:62">
      <c r="BJ11312" s="176"/>
    </row>
    <row r="11313" spans="62:62">
      <c r="BJ11313" s="176"/>
    </row>
    <row r="11314" spans="62:62">
      <c r="BJ11314" s="176"/>
    </row>
    <row r="11315" spans="62:62">
      <c r="BJ11315" s="176"/>
    </row>
    <row r="11316" spans="62:62">
      <c r="BJ11316" s="176"/>
    </row>
    <row r="11317" spans="62:62">
      <c r="BJ11317" s="176"/>
    </row>
    <row r="11318" spans="62:62">
      <c r="BJ11318" s="176"/>
    </row>
    <row r="11319" spans="62:62">
      <c r="BJ11319" s="176"/>
    </row>
    <row r="11320" spans="62:62">
      <c r="BJ11320" s="176"/>
    </row>
    <row r="11321" spans="62:62">
      <c r="BJ11321" s="176"/>
    </row>
    <row r="11322" spans="62:62">
      <c r="BJ11322" s="176"/>
    </row>
    <row r="11323" spans="62:62">
      <c r="BJ11323" s="176"/>
    </row>
    <row r="11324" spans="62:62">
      <c r="BJ11324" s="176"/>
    </row>
    <row r="11325" spans="62:62">
      <c r="BJ11325" s="176"/>
    </row>
    <row r="11326" spans="62:62">
      <c r="BJ11326" s="176"/>
    </row>
    <row r="11327" spans="62:62">
      <c r="BJ11327" s="176"/>
    </row>
    <row r="11328" spans="62:62">
      <c r="BJ11328" s="176"/>
    </row>
    <row r="11329" spans="62:62">
      <c r="BJ11329" s="176"/>
    </row>
    <row r="11330" spans="62:62">
      <c r="BJ11330" s="176"/>
    </row>
    <row r="11331" spans="62:62">
      <c r="BJ11331" s="176"/>
    </row>
    <row r="11332" spans="62:62">
      <c r="BJ11332" s="176"/>
    </row>
    <row r="11333" spans="62:62">
      <c r="BJ11333" s="176"/>
    </row>
    <row r="11334" spans="62:62">
      <c r="BJ11334" s="176"/>
    </row>
    <row r="11335" spans="62:62">
      <c r="BJ11335" s="176"/>
    </row>
    <row r="11336" spans="62:62">
      <c r="BJ11336" s="176"/>
    </row>
    <row r="11337" spans="62:62">
      <c r="BJ11337" s="176"/>
    </row>
    <row r="11338" spans="62:62">
      <c r="BJ11338" s="176"/>
    </row>
    <row r="11339" spans="62:62">
      <c r="BJ11339" s="176"/>
    </row>
    <row r="11340" spans="62:62">
      <c r="BJ11340" s="176"/>
    </row>
    <row r="11341" spans="62:62">
      <c r="BJ11341" s="176"/>
    </row>
    <row r="11342" spans="62:62">
      <c r="BJ11342" s="176"/>
    </row>
    <row r="11343" spans="62:62">
      <c r="BJ11343" s="176"/>
    </row>
    <row r="11344" spans="62:62">
      <c r="BJ11344" s="176"/>
    </row>
    <row r="11345" spans="62:62">
      <c r="BJ11345" s="176"/>
    </row>
    <row r="11346" spans="62:62">
      <c r="BJ11346" s="176"/>
    </row>
    <row r="11347" spans="62:62">
      <c r="BJ11347" s="176"/>
    </row>
    <row r="11348" spans="62:62">
      <c r="BJ11348" s="176"/>
    </row>
    <row r="11349" spans="62:62">
      <c r="BJ11349" s="176"/>
    </row>
    <row r="11350" spans="62:62">
      <c r="BJ11350" s="176"/>
    </row>
    <row r="11351" spans="62:62">
      <c r="BJ11351" s="176"/>
    </row>
    <row r="11352" spans="62:62">
      <c r="BJ11352" s="176"/>
    </row>
    <row r="11353" spans="62:62">
      <c r="BJ11353" s="176"/>
    </row>
    <row r="11354" spans="62:62">
      <c r="BJ11354" s="176"/>
    </row>
    <row r="11355" spans="62:62">
      <c r="BJ11355" s="176"/>
    </row>
    <row r="11356" spans="62:62">
      <c r="BJ11356" s="176"/>
    </row>
    <row r="11357" spans="62:62">
      <c r="BJ11357" s="176"/>
    </row>
    <row r="11358" spans="62:62">
      <c r="BJ11358" s="176"/>
    </row>
    <row r="11359" spans="62:62">
      <c r="BJ11359" s="176"/>
    </row>
    <row r="11360" spans="62:62">
      <c r="BJ11360" s="176"/>
    </row>
    <row r="11361" spans="62:62">
      <c r="BJ11361" s="176"/>
    </row>
    <row r="11362" spans="62:62">
      <c r="BJ11362" s="176"/>
    </row>
    <row r="11363" spans="62:62">
      <c r="BJ11363" s="176"/>
    </row>
    <row r="11364" spans="62:62">
      <c r="BJ11364" s="176"/>
    </row>
    <row r="11365" spans="62:62">
      <c r="BJ11365" s="176"/>
    </row>
    <row r="11366" spans="62:62">
      <c r="BJ11366" s="176"/>
    </row>
    <row r="11367" spans="62:62">
      <c r="BJ11367" s="176"/>
    </row>
    <row r="11368" spans="62:62">
      <c r="BJ11368" s="176"/>
    </row>
    <row r="11369" spans="62:62">
      <c r="BJ11369" s="176"/>
    </row>
    <row r="11370" spans="62:62">
      <c r="BJ11370" s="176"/>
    </row>
    <row r="11371" spans="62:62">
      <c r="BJ11371" s="176"/>
    </row>
    <row r="11372" spans="62:62">
      <c r="BJ11372" s="176"/>
    </row>
    <row r="11373" spans="62:62">
      <c r="BJ11373" s="176"/>
    </row>
    <row r="11374" spans="62:62">
      <c r="BJ11374" s="176"/>
    </row>
    <row r="11375" spans="62:62">
      <c r="BJ11375" s="176"/>
    </row>
    <row r="11376" spans="62:62">
      <c r="BJ11376" s="176"/>
    </row>
    <row r="11377" spans="62:62">
      <c r="BJ11377" s="176"/>
    </row>
    <row r="11378" spans="62:62">
      <c r="BJ11378" s="176"/>
    </row>
    <row r="11379" spans="62:62">
      <c r="BJ11379" s="176"/>
    </row>
    <row r="11380" spans="62:62">
      <c r="BJ11380" s="176"/>
    </row>
    <row r="11381" spans="62:62">
      <c r="BJ11381" s="176"/>
    </row>
    <row r="11382" spans="62:62">
      <c r="BJ11382" s="176"/>
    </row>
    <row r="11383" spans="62:62">
      <c r="BJ11383" s="176"/>
    </row>
    <row r="11384" spans="62:62">
      <c r="BJ11384" s="176"/>
    </row>
    <row r="11385" spans="62:62">
      <c r="BJ11385" s="176"/>
    </row>
    <row r="11386" spans="62:62">
      <c r="BJ11386" s="176"/>
    </row>
    <row r="11387" spans="62:62">
      <c r="BJ11387" s="176"/>
    </row>
    <row r="11388" spans="62:62">
      <c r="BJ11388" s="176"/>
    </row>
    <row r="11389" spans="62:62">
      <c r="BJ11389" s="176"/>
    </row>
    <row r="11390" spans="62:62">
      <c r="BJ11390" s="176"/>
    </row>
    <row r="11391" spans="62:62">
      <c r="BJ11391" s="176"/>
    </row>
    <row r="11392" spans="62:62">
      <c r="BJ11392" s="176"/>
    </row>
    <row r="11393" spans="62:62">
      <c r="BJ11393" s="176"/>
    </row>
    <row r="11394" spans="62:62">
      <c r="BJ11394" s="176"/>
    </row>
    <row r="11395" spans="62:62">
      <c r="BJ11395" s="176"/>
    </row>
    <row r="11396" spans="62:62">
      <c r="BJ11396" s="176"/>
    </row>
    <row r="11397" spans="62:62">
      <c r="BJ11397" s="176"/>
    </row>
    <row r="11398" spans="62:62">
      <c r="BJ11398" s="176"/>
    </row>
    <row r="11399" spans="62:62">
      <c r="BJ11399" s="176"/>
    </row>
    <row r="11400" spans="62:62">
      <c r="BJ11400" s="176"/>
    </row>
    <row r="11401" spans="62:62">
      <c r="BJ11401" s="176"/>
    </row>
    <row r="11402" spans="62:62">
      <c r="BJ11402" s="176"/>
    </row>
    <row r="11403" spans="62:62">
      <c r="BJ11403" s="176"/>
    </row>
    <row r="11404" spans="62:62">
      <c r="BJ11404" s="176"/>
    </row>
    <row r="11405" spans="62:62">
      <c r="BJ11405" s="176"/>
    </row>
    <row r="11406" spans="62:62">
      <c r="BJ11406" s="176"/>
    </row>
    <row r="11407" spans="62:62">
      <c r="BJ11407" s="176"/>
    </row>
    <row r="11408" spans="62:62">
      <c r="BJ11408" s="176"/>
    </row>
    <row r="11409" spans="62:62">
      <c r="BJ11409" s="176"/>
    </row>
    <row r="11410" spans="62:62">
      <c r="BJ11410" s="176"/>
    </row>
    <row r="11411" spans="62:62">
      <c r="BJ11411" s="176"/>
    </row>
    <row r="11412" spans="62:62">
      <c r="BJ11412" s="176"/>
    </row>
    <row r="11413" spans="62:62">
      <c r="BJ11413" s="176"/>
    </row>
    <row r="11414" spans="62:62">
      <c r="BJ11414" s="176"/>
    </row>
    <row r="11415" spans="62:62">
      <c r="BJ11415" s="176"/>
    </row>
    <row r="11416" spans="62:62">
      <c r="BJ11416" s="176"/>
    </row>
    <row r="11417" spans="62:62">
      <c r="BJ11417" s="176"/>
    </row>
    <row r="11418" spans="62:62">
      <c r="BJ11418" s="176"/>
    </row>
    <row r="11419" spans="62:62">
      <c r="BJ11419" s="176"/>
    </row>
    <row r="11420" spans="62:62">
      <c r="BJ11420" s="176"/>
    </row>
    <row r="11421" spans="62:62">
      <c r="BJ11421" s="176"/>
    </row>
    <row r="11422" spans="62:62">
      <c r="BJ11422" s="176"/>
    </row>
    <row r="11423" spans="62:62">
      <c r="BJ11423" s="176"/>
    </row>
    <row r="11424" spans="62:62">
      <c r="BJ11424" s="176"/>
    </row>
    <row r="11425" spans="62:62">
      <c r="BJ11425" s="176"/>
    </row>
    <row r="11426" spans="62:62">
      <c r="BJ11426" s="176"/>
    </row>
    <row r="11427" spans="62:62">
      <c r="BJ11427" s="176"/>
    </row>
    <row r="11428" spans="62:62">
      <c r="BJ11428" s="176"/>
    </row>
    <row r="11429" spans="62:62">
      <c r="BJ11429" s="176"/>
    </row>
    <row r="11430" spans="62:62">
      <c r="BJ11430" s="176"/>
    </row>
    <row r="11431" spans="62:62">
      <c r="BJ11431" s="176"/>
    </row>
    <row r="11432" spans="62:62">
      <c r="BJ11432" s="176"/>
    </row>
    <row r="11433" spans="62:62">
      <c r="BJ11433" s="176"/>
    </row>
    <row r="11434" spans="62:62">
      <c r="BJ11434" s="176"/>
    </row>
    <row r="11435" spans="62:62">
      <c r="BJ11435" s="176"/>
    </row>
    <row r="11436" spans="62:62">
      <c r="BJ11436" s="176"/>
    </row>
    <row r="11437" spans="62:62">
      <c r="BJ11437" s="176"/>
    </row>
    <row r="11438" spans="62:62">
      <c r="BJ11438" s="176"/>
    </row>
    <row r="11439" spans="62:62">
      <c r="BJ11439" s="176"/>
    </row>
    <row r="11440" spans="62:62">
      <c r="BJ11440" s="176"/>
    </row>
    <row r="11441" spans="62:62">
      <c r="BJ11441" s="176"/>
    </row>
    <row r="11442" spans="62:62">
      <c r="BJ11442" s="176"/>
    </row>
    <row r="11443" spans="62:62">
      <c r="BJ11443" s="176"/>
    </row>
    <row r="11444" spans="62:62">
      <c r="BJ11444" s="176"/>
    </row>
    <row r="11445" spans="62:62">
      <c r="BJ11445" s="176"/>
    </row>
    <row r="11446" spans="62:62">
      <c r="BJ11446" s="176"/>
    </row>
    <row r="11447" spans="62:62">
      <c r="BJ11447" s="176"/>
    </row>
    <row r="11448" spans="62:62">
      <c r="BJ11448" s="176"/>
    </row>
    <row r="11449" spans="62:62">
      <c r="BJ11449" s="176"/>
    </row>
    <row r="11450" spans="62:62">
      <c r="BJ11450" s="176"/>
    </row>
    <row r="11451" spans="62:62">
      <c r="BJ11451" s="176"/>
    </row>
    <row r="11452" spans="62:62">
      <c r="BJ11452" s="176"/>
    </row>
    <row r="11453" spans="62:62">
      <c r="BJ11453" s="176"/>
    </row>
    <row r="11454" spans="62:62">
      <c r="BJ11454" s="176"/>
    </row>
    <row r="11455" spans="62:62">
      <c r="BJ11455" s="176"/>
    </row>
    <row r="11456" spans="62:62">
      <c r="BJ11456" s="176"/>
    </row>
    <row r="11457" spans="62:62">
      <c r="BJ11457" s="176"/>
    </row>
    <row r="11458" spans="62:62">
      <c r="BJ11458" s="176"/>
    </row>
    <row r="11459" spans="62:62">
      <c r="BJ11459" s="176"/>
    </row>
    <row r="11460" spans="62:62">
      <c r="BJ11460" s="176"/>
    </row>
    <row r="11461" spans="62:62">
      <c r="BJ11461" s="176"/>
    </row>
    <row r="11462" spans="62:62">
      <c r="BJ11462" s="176"/>
    </row>
    <row r="11463" spans="62:62">
      <c r="BJ11463" s="176"/>
    </row>
    <row r="11464" spans="62:62">
      <c r="BJ11464" s="176"/>
    </row>
    <row r="11465" spans="62:62">
      <c r="BJ11465" s="176"/>
    </row>
    <row r="11466" spans="62:62">
      <c r="BJ11466" s="176"/>
    </row>
    <row r="11467" spans="62:62">
      <c r="BJ11467" s="176"/>
    </row>
    <row r="11468" spans="62:62">
      <c r="BJ11468" s="176"/>
    </row>
    <row r="11469" spans="62:62">
      <c r="BJ11469" s="176"/>
    </row>
    <row r="11470" spans="62:62">
      <c r="BJ11470" s="176"/>
    </row>
    <row r="11471" spans="62:62">
      <c r="BJ11471" s="176"/>
    </row>
    <row r="11472" spans="62:62">
      <c r="BJ11472" s="176"/>
    </row>
    <row r="11473" spans="62:62">
      <c r="BJ11473" s="176"/>
    </row>
    <row r="11474" spans="62:62">
      <c r="BJ11474" s="176"/>
    </row>
    <row r="11475" spans="62:62">
      <c r="BJ11475" s="176"/>
    </row>
    <row r="11476" spans="62:62">
      <c r="BJ11476" s="176"/>
    </row>
    <row r="11477" spans="62:62">
      <c r="BJ11477" s="176"/>
    </row>
    <row r="11478" spans="62:62">
      <c r="BJ11478" s="176"/>
    </row>
    <row r="11479" spans="62:62">
      <c r="BJ11479" s="176"/>
    </row>
    <row r="11480" spans="62:62">
      <c r="BJ11480" s="176"/>
    </row>
    <row r="11481" spans="62:62">
      <c r="BJ11481" s="176"/>
    </row>
    <row r="11482" spans="62:62">
      <c r="BJ11482" s="176"/>
    </row>
    <row r="11483" spans="62:62">
      <c r="BJ11483" s="176"/>
    </row>
    <row r="11484" spans="62:62">
      <c r="BJ11484" s="176"/>
    </row>
    <row r="11485" spans="62:62">
      <c r="BJ11485" s="176"/>
    </row>
    <row r="11486" spans="62:62">
      <c r="BJ11486" s="176"/>
    </row>
    <row r="11487" spans="62:62">
      <c r="BJ11487" s="176"/>
    </row>
    <row r="11488" spans="62:62">
      <c r="BJ11488" s="176"/>
    </row>
    <row r="11489" spans="62:62">
      <c r="BJ11489" s="176"/>
    </row>
    <row r="11490" spans="62:62">
      <c r="BJ11490" s="176"/>
    </row>
    <row r="11491" spans="62:62">
      <c r="BJ11491" s="176"/>
    </row>
    <row r="11492" spans="62:62">
      <c r="BJ11492" s="176"/>
    </row>
    <row r="11493" spans="62:62">
      <c r="BJ11493" s="176"/>
    </row>
    <row r="11494" spans="62:62">
      <c r="BJ11494" s="176"/>
    </row>
    <row r="11495" spans="62:62">
      <c r="BJ11495" s="176"/>
    </row>
    <row r="11496" spans="62:62">
      <c r="BJ11496" s="176"/>
    </row>
    <row r="11497" spans="62:62">
      <c r="BJ11497" s="176"/>
    </row>
    <row r="11498" spans="62:62">
      <c r="BJ11498" s="176"/>
    </row>
    <row r="11499" spans="62:62">
      <c r="BJ11499" s="176"/>
    </row>
    <row r="11500" spans="62:62">
      <c r="BJ11500" s="176"/>
    </row>
    <row r="11501" spans="62:62">
      <c r="BJ11501" s="176"/>
    </row>
    <row r="11502" spans="62:62">
      <c r="BJ11502" s="176"/>
    </row>
    <row r="11503" spans="62:62">
      <c r="BJ11503" s="176"/>
    </row>
    <row r="11504" spans="62:62">
      <c r="BJ11504" s="176"/>
    </row>
    <row r="11505" spans="62:62">
      <c r="BJ11505" s="176"/>
    </row>
    <row r="11506" spans="62:62">
      <c r="BJ11506" s="176"/>
    </row>
    <row r="11507" spans="62:62">
      <c r="BJ11507" s="176"/>
    </row>
    <row r="11508" spans="62:62">
      <c r="BJ11508" s="176"/>
    </row>
    <row r="11509" spans="62:62">
      <c r="BJ11509" s="176"/>
    </row>
    <row r="11510" spans="62:62">
      <c r="BJ11510" s="176"/>
    </row>
    <row r="11511" spans="62:62">
      <c r="BJ11511" s="176"/>
    </row>
    <row r="11512" spans="62:62">
      <c r="BJ11512" s="176"/>
    </row>
    <row r="11513" spans="62:62">
      <c r="BJ11513" s="176"/>
    </row>
    <row r="11514" spans="62:62">
      <c r="BJ11514" s="176"/>
    </row>
    <row r="11515" spans="62:62">
      <c r="BJ11515" s="176"/>
    </row>
    <row r="11516" spans="62:62">
      <c r="BJ11516" s="176"/>
    </row>
    <row r="11517" spans="62:62">
      <c r="BJ11517" s="176"/>
    </row>
    <row r="11518" spans="62:62">
      <c r="BJ11518" s="176"/>
    </row>
    <row r="11519" spans="62:62">
      <c r="BJ11519" s="176"/>
    </row>
    <row r="11520" spans="62:62">
      <c r="BJ11520" s="176"/>
    </row>
    <row r="11521" spans="62:62">
      <c r="BJ11521" s="176"/>
    </row>
    <row r="11522" spans="62:62">
      <c r="BJ11522" s="176"/>
    </row>
    <row r="11523" spans="62:62">
      <c r="BJ11523" s="176"/>
    </row>
    <row r="11524" spans="62:62">
      <c r="BJ11524" s="176"/>
    </row>
    <row r="11525" spans="62:62">
      <c r="BJ11525" s="176"/>
    </row>
    <row r="11526" spans="62:62">
      <c r="BJ11526" s="176"/>
    </row>
    <row r="11527" spans="62:62">
      <c r="BJ11527" s="176"/>
    </row>
    <row r="11528" spans="62:62">
      <c r="BJ11528" s="176"/>
    </row>
    <row r="11529" spans="62:62">
      <c r="BJ11529" s="176"/>
    </row>
    <row r="11530" spans="62:62">
      <c r="BJ11530" s="176"/>
    </row>
    <row r="11531" spans="62:62">
      <c r="BJ11531" s="176"/>
    </row>
    <row r="11532" spans="62:62">
      <c r="BJ11532" s="176"/>
    </row>
    <row r="11533" spans="62:62">
      <c r="BJ11533" s="176"/>
    </row>
    <row r="11534" spans="62:62">
      <c r="BJ11534" s="176"/>
    </row>
    <row r="11535" spans="62:62">
      <c r="BJ11535" s="176"/>
    </row>
    <row r="11536" spans="62:62">
      <c r="BJ11536" s="176"/>
    </row>
    <row r="11537" spans="62:62">
      <c r="BJ11537" s="176"/>
    </row>
    <row r="11538" spans="62:62">
      <c r="BJ11538" s="176"/>
    </row>
    <row r="11539" spans="62:62">
      <c r="BJ11539" s="176"/>
    </row>
    <row r="11540" spans="62:62">
      <c r="BJ11540" s="176"/>
    </row>
    <row r="11541" spans="62:62">
      <c r="BJ11541" s="176"/>
    </row>
    <row r="11542" spans="62:62">
      <c r="BJ11542" s="176"/>
    </row>
    <row r="11543" spans="62:62">
      <c r="BJ11543" s="176"/>
    </row>
    <row r="11544" spans="62:62">
      <c r="BJ11544" s="176"/>
    </row>
    <row r="11545" spans="62:62">
      <c r="BJ11545" s="176"/>
    </row>
    <row r="11546" spans="62:62">
      <c r="BJ11546" s="176"/>
    </row>
    <row r="11547" spans="62:62">
      <c r="BJ11547" s="176"/>
    </row>
    <row r="11548" spans="62:62">
      <c r="BJ11548" s="176"/>
    </row>
    <row r="11549" spans="62:62">
      <c r="BJ11549" s="176"/>
    </row>
    <row r="11550" spans="62:62">
      <c r="BJ11550" s="176"/>
    </row>
    <row r="11551" spans="62:62">
      <c r="BJ11551" s="176"/>
    </row>
    <row r="11552" spans="62:62">
      <c r="BJ11552" s="176"/>
    </row>
    <row r="11553" spans="62:62">
      <c r="BJ11553" s="176"/>
    </row>
    <row r="11554" spans="62:62">
      <c r="BJ11554" s="176"/>
    </row>
    <row r="11555" spans="62:62">
      <c r="BJ11555" s="176"/>
    </row>
    <row r="11556" spans="62:62">
      <c r="BJ11556" s="176"/>
    </row>
    <row r="11557" spans="62:62">
      <c r="BJ11557" s="176"/>
    </row>
    <row r="11558" spans="62:62">
      <c r="BJ11558" s="176"/>
    </row>
    <row r="11559" spans="62:62">
      <c r="BJ11559" s="176"/>
    </row>
    <row r="11560" spans="62:62">
      <c r="BJ11560" s="176"/>
    </row>
    <row r="11561" spans="62:62">
      <c r="BJ11561" s="176"/>
    </row>
    <row r="11562" spans="62:62">
      <c r="BJ11562" s="176"/>
    </row>
    <row r="11563" spans="62:62">
      <c r="BJ11563" s="176"/>
    </row>
    <row r="11564" spans="62:62">
      <c r="BJ11564" s="176"/>
    </row>
    <row r="11565" spans="62:62">
      <c r="BJ11565" s="176"/>
    </row>
    <row r="11566" spans="62:62">
      <c r="BJ11566" s="176"/>
    </row>
    <row r="11567" spans="62:62">
      <c r="BJ11567" s="176"/>
    </row>
    <row r="11568" spans="62:62">
      <c r="BJ11568" s="176"/>
    </row>
    <row r="11569" spans="62:62">
      <c r="BJ11569" s="176"/>
    </row>
    <row r="11570" spans="62:62">
      <c r="BJ11570" s="176"/>
    </row>
    <row r="11571" spans="62:62">
      <c r="BJ11571" s="176"/>
    </row>
    <row r="11572" spans="62:62">
      <c r="BJ11572" s="176"/>
    </row>
    <row r="11573" spans="62:62">
      <c r="BJ11573" s="176"/>
    </row>
    <row r="11574" spans="62:62">
      <c r="BJ11574" s="176"/>
    </row>
    <row r="11575" spans="62:62">
      <c r="BJ11575" s="176"/>
    </row>
    <row r="11576" spans="62:62">
      <c r="BJ11576" s="176"/>
    </row>
    <row r="11577" spans="62:62">
      <c r="BJ11577" s="176"/>
    </row>
    <row r="11578" spans="62:62">
      <c r="BJ11578" s="176"/>
    </row>
    <row r="11579" spans="62:62">
      <c r="BJ11579" s="176"/>
    </row>
    <row r="11580" spans="62:62">
      <c r="BJ11580" s="176"/>
    </row>
    <row r="11581" spans="62:62">
      <c r="BJ11581" s="176"/>
    </row>
    <row r="11582" spans="62:62">
      <c r="BJ11582" s="176"/>
    </row>
    <row r="11583" spans="62:62">
      <c r="BJ11583" s="176"/>
    </row>
    <row r="11584" spans="62:62">
      <c r="BJ11584" s="176"/>
    </row>
    <row r="11585" spans="62:62">
      <c r="BJ11585" s="176"/>
    </row>
    <row r="11586" spans="62:62">
      <c r="BJ11586" s="176"/>
    </row>
    <row r="11587" spans="62:62">
      <c r="BJ11587" s="176"/>
    </row>
    <row r="11588" spans="62:62">
      <c r="BJ11588" s="176"/>
    </row>
    <row r="11589" spans="62:62">
      <c r="BJ11589" s="176"/>
    </row>
    <row r="11590" spans="62:62">
      <c r="BJ11590" s="176"/>
    </row>
    <row r="11591" spans="62:62">
      <c r="BJ11591" s="176"/>
    </row>
    <row r="11592" spans="62:62">
      <c r="BJ11592" s="176"/>
    </row>
    <row r="11593" spans="62:62">
      <c r="BJ11593" s="176"/>
    </row>
    <row r="11594" spans="62:62">
      <c r="BJ11594" s="176"/>
    </row>
    <row r="11595" spans="62:62">
      <c r="BJ11595" s="176"/>
    </row>
    <row r="11596" spans="62:62">
      <c r="BJ11596" s="176"/>
    </row>
    <row r="11597" spans="62:62">
      <c r="BJ11597" s="176"/>
    </row>
    <row r="11598" spans="62:62">
      <c r="BJ11598" s="176"/>
    </row>
    <row r="11599" spans="62:62">
      <c r="BJ11599" s="176"/>
    </row>
    <row r="11600" spans="62:62">
      <c r="BJ11600" s="176"/>
    </row>
    <row r="11601" spans="62:62">
      <c r="BJ11601" s="176"/>
    </row>
    <row r="11602" spans="62:62">
      <c r="BJ11602" s="176"/>
    </row>
    <row r="11603" spans="62:62">
      <c r="BJ11603" s="176"/>
    </row>
    <row r="11604" spans="62:62">
      <c r="BJ11604" s="176"/>
    </row>
    <row r="11605" spans="62:62">
      <c r="BJ11605" s="176"/>
    </row>
    <row r="11606" spans="62:62">
      <c r="BJ11606" s="176"/>
    </row>
    <row r="11607" spans="62:62">
      <c r="BJ11607" s="176"/>
    </row>
    <row r="11608" spans="62:62">
      <c r="BJ11608" s="176"/>
    </row>
    <row r="11609" spans="62:62">
      <c r="BJ11609" s="176"/>
    </row>
    <row r="11610" spans="62:62">
      <c r="BJ11610" s="176"/>
    </row>
    <row r="11611" spans="62:62">
      <c r="BJ11611" s="176"/>
    </row>
    <row r="11612" spans="62:62">
      <c r="BJ11612" s="176"/>
    </row>
    <row r="11613" spans="62:62">
      <c r="BJ11613" s="176"/>
    </row>
    <row r="11614" spans="62:62">
      <c r="BJ11614" s="176"/>
    </row>
    <row r="11615" spans="62:62">
      <c r="BJ11615" s="176"/>
    </row>
    <row r="11616" spans="62:62">
      <c r="BJ11616" s="176"/>
    </row>
    <row r="11617" spans="62:62">
      <c r="BJ11617" s="176"/>
    </row>
    <row r="11618" spans="62:62">
      <c r="BJ11618" s="176"/>
    </row>
    <row r="11619" spans="62:62">
      <c r="BJ11619" s="176"/>
    </row>
    <row r="11620" spans="62:62">
      <c r="BJ11620" s="176"/>
    </row>
    <row r="11621" spans="62:62">
      <c r="BJ11621" s="176"/>
    </row>
    <row r="11622" spans="62:62">
      <c r="BJ11622" s="176"/>
    </row>
    <row r="11623" spans="62:62">
      <c r="BJ11623" s="176"/>
    </row>
    <row r="11624" spans="62:62">
      <c r="BJ11624" s="176"/>
    </row>
    <row r="11625" spans="62:62">
      <c r="BJ11625" s="176"/>
    </row>
    <row r="11626" spans="62:62">
      <c r="BJ11626" s="176"/>
    </row>
    <row r="11627" spans="62:62">
      <c r="BJ11627" s="176"/>
    </row>
    <row r="11628" spans="62:62">
      <c r="BJ11628" s="176"/>
    </row>
    <row r="11629" spans="62:62">
      <c r="BJ11629" s="176"/>
    </row>
    <row r="11630" spans="62:62">
      <c r="BJ11630" s="176"/>
    </row>
    <row r="11631" spans="62:62">
      <c r="BJ11631" s="176"/>
    </row>
    <row r="11632" spans="62:62">
      <c r="BJ11632" s="176"/>
    </row>
    <row r="11633" spans="62:62">
      <c r="BJ11633" s="176"/>
    </row>
    <row r="11634" spans="62:62">
      <c r="BJ11634" s="176"/>
    </row>
    <row r="11635" spans="62:62">
      <c r="BJ11635" s="176"/>
    </row>
    <row r="11636" spans="62:62">
      <c r="BJ11636" s="176"/>
    </row>
    <row r="11637" spans="62:62">
      <c r="BJ11637" s="176"/>
    </row>
    <row r="11638" spans="62:62">
      <c r="BJ11638" s="176"/>
    </row>
    <row r="11639" spans="62:62">
      <c r="BJ11639" s="176"/>
    </row>
    <row r="11640" spans="62:62">
      <c r="BJ11640" s="176"/>
    </row>
    <row r="11641" spans="62:62">
      <c r="BJ11641" s="176"/>
    </row>
    <row r="11642" spans="62:62">
      <c r="BJ11642" s="176"/>
    </row>
    <row r="11643" spans="62:62">
      <c r="BJ11643" s="176"/>
    </row>
    <row r="11644" spans="62:62">
      <c r="BJ11644" s="176"/>
    </row>
    <row r="11645" spans="62:62">
      <c r="BJ11645" s="176"/>
    </row>
    <row r="11646" spans="62:62">
      <c r="BJ11646" s="176"/>
    </row>
    <row r="11647" spans="62:62">
      <c r="BJ11647" s="176"/>
    </row>
    <row r="11648" spans="62:62">
      <c r="BJ11648" s="176"/>
    </row>
    <row r="11649" spans="62:62">
      <c r="BJ11649" s="176"/>
    </row>
    <row r="11650" spans="62:62">
      <c r="BJ11650" s="176"/>
    </row>
    <row r="11651" spans="62:62">
      <c r="BJ11651" s="176"/>
    </row>
    <row r="11652" spans="62:62">
      <c r="BJ11652" s="176"/>
    </row>
    <row r="11653" spans="62:62">
      <c r="BJ11653" s="176"/>
    </row>
    <row r="11654" spans="62:62">
      <c r="BJ11654" s="176"/>
    </row>
    <row r="11655" spans="62:62">
      <c r="BJ11655" s="176"/>
    </row>
    <row r="11656" spans="62:62">
      <c r="BJ11656" s="176"/>
    </row>
    <row r="11657" spans="62:62">
      <c r="BJ11657" s="176"/>
    </row>
    <row r="11658" spans="62:62">
      <c r="BJ11658" s="176"/>
    </row>
    <row r="11659" spans="62:62">
      <c r="BJ11659" s="176"/>
    </row>
    <row r="11660" spans="62:62">
      <c r="BJ11660" s="176"/>
    </row>
    <row r="11661" spans="62:62">
      <c r="BJ11661" s="176"/>
    </row>
    <row r="11662" spans="62:62">
      <c r="BJ11662" s="176"/>
    </row>
    <row r="11663" spans="62:62">
      <c r="BJ11663" s="176"/>
    </row>
    <row r="11664" spans="62:62">
      <c r="BJ11664" s="176"/>
    </row>
    <row r="11665" spans="62:62">
      <c r="BJ11665" s="176"/>
    </row>
    <row r="11666" spans="62:62">
      <c r="BJ11666" s="176"/>
    </row>
    <row r="11667" spans="62:62">
      <c r="BJ11667" s="176"/>
    </row>
    <row r="11668" spans="62:62">
      <c r="BJ11668" s="176"/>
    </row>
    <row r="11669" spans="62:62">
      <c r="BJ11669" s="176"/>
    </row>
    <row r="11670" spans="62:62">
      <c r="BJ11670" s="176"/>
    </row>
    <row r="11671" spans="62:62">
      <c r="BJ11671" s="176"/>
    </row>
    <row r="11672" spans="62:62">
      <c r="BJ11672" s="176"/>
    </row>
    <row r="11673" spans="62:62">
      <c r="BJ11673" s="176"/>
    </row>
    <row r="11674" spans="62:62">
      <c r="BJ11674" s="176"/>
    </row>
    <row r="11675" spans="62:62">
      <c r="BJ11675" s="176"/>
    </row>
    <row r="11676" spans="62:62">
      <c r="BJ11676" s="176"/>
    </row>
    <row r="11677" spans="62:62">
      <c r="BJ11677" s="176"/>
    </row>
    <row r="11678" spans="62:62">
      <c r="BJ11678" s="176"/>
    </row>
    <row r="11679" spans="62:62">
      <c r="BJ11679" s="176"/>
    </row>
    <row r="11680" spans="62:62">
      <c r="BJ11680" s="176"/>
    </row>
    <row r="11681" spans="62:62">
      <c r="BJ11681" s="176"/>
    </row>
    <row r="11682" spans="62:62">
      <c r="BJ11682" s="176"/>
    </row>
    <row r="11683" spans="62:62">
      <c r="BJ11683" s="176"/>
    </row>
    <row r="11684" spans="62:62">
      <c r="BJ11684" s="176"/>
    </row>
    <row r="11685" spans="62:62">
      <c r="BJ11685" s="176"/>
    </row>
    <row r="11686" spans="62:62">
      <c r="BJ11686" s="176"/>
    </row>
    <row r="11687" spans="62:62">
      <c r="BJ11687" s="176"/>
    </row>
    <row r="11688" spans="62:62">
      <c r="BJ11688" s="176"/>
    </row>
    <row r="11689" spans="62:62">
      <c r="BJ11689" s="176"/>
    </row>
    <row r="11690" spans="62:62">
      <c r="BJ11690" s="176"/>
    </row>
    <row r="11691" spans="62:62">
      <c r="BJ11691" s="176"/>
    </row>
    <row r="11692" spans="62:62">
      <c r="BJ11692" s="176"/>
    </row>
    <row r="11693" spans="62:62">
      <c r="BJ11693" s="176"/>
    </row>
    <row r="11694" spans="62:62">
      <c r="BJ11694" s="176"/>
    </row>
    <row r="11695" spans="62:62">
      <c r="BJ11695" s="176"/>
    </row>
    <row r="11696" spans="62:62">
      <c r="BJ11696" s="176"/>
    </row>
    <row r="11697" spans="62:62">
      <c r="BJ11697" s="176"/>
    </row>
    <row r="11698" spans="62:62">
      <c r="BJ11698" s="176"/>
    </row>
    <row r="11699" spans="62:62">
      <c r="BJ11699" s="176"/>
    </row>
    <row r="11700" spans="62:62">
      <c r="BJ11700" s="176"/>
    </row>
    <row r="11701" spans="62:62">
      <c r="BJ11701" s="176"/>
    </row>
    <row r="11702" spans="62:62">
      <c r="BJ11702" s="176"/>
    </row>
    <row r="11703" spans="62:62">
      <c r="BJ11703" s="176"/>
    </row>
    <row r="11704" spans="62:62">
      <c r="BJ11704" s="176"/>
    </row>
    <row r="11705" spans="62:62">
      <c r="BJ11705" s="176"/>
    </row>
    <row r="11706" spans="62:62">
      <c r="BJ11706" s="176"/>
    </row>
    <row r="11707" spans="62:62">
      <c r="BJ11707" s="176"/>
    </row>
    <row r="11708" spans="62:62">
      <c r="BJ11708" s="176"/>
    </row>
    <row r="11709" spans="62:62">
      <c r="BJ11709" s="176"/>
    </row>
    <row r="11710" spans="62:62">
      <c r="BJ11710" s="176"/>
    </row>
    <row r="11711" spans="62:62">
      <c r="BJ11711" s="176"/>
    </row>
    <row r="11712" spans="62:62">
      <c r="BJ11712" s="176"/>
    </row>
    <row r="11713" spans="62:62">
      <c r="BJ11713" s="176"/>
    </row>
    <row r="11714" spans="62:62">
      <c r="BJ11714" s="176"/>
    </row>
    <row r="11715" spans="62:62">
      <c r="BJ11715" s="176"/>
    </row>
    <row r="11716" spans="62:62">
      <c r="BJ11716" s="176"/>
    </row>
    <row r="11717" spans="62:62">
      <c r="BJ11717" s="176"/>
    </row>
    <row r="11718" spans="62:62">
      <c r="BJ11718" s="176"/>
    </row>
    <row r="11719" spans="62:62">
      <c r="BJ11719" s="176"/>
    </row>
    <row r="11720" spans="62:62">
      <c r="BJ11720" s="176"/>
    </row>
    <row r="11721" spans="62:62">
      <c r="BJ11721" s="176"/>
    </row>
    <row r="11722" spans="62:62">
      <c r="BJ11722" s="176"/>
    </row>
    <row r="11723" spans="62:62">
      <c r="BJ11723" s="176"/>
    </row>
    <row r="11724" spans="62:62">
      <c r="BJ11724" s="176"/>
    </row>
    <row r="11725" spans="62:62">
      <c r="BJ11725" s="176"/>
    </row>
    <row r="11726" spans="62:62">
      <c r="BJ11726" s="176"/>
    </row>
    <row r="11727" spans="62:62">
      <c r="BJ11727" s="176"/>
    </row>
    <row r="11728" spans="62:62">
      <c r="BJ11728" s="176"/>
    </row>
    <row r="11729" spans="62:62">
      <c r="BJ11729" s="176"/>
    </row>
    <row r="11730" spans="62:62">
      <c r="BJ11730" s="176"/>
    </row>
    <row r="11731" spans="62:62">
      <c r="BJ11731" s="176"/>
    </row>
    <row r="11732" spans="62:62">
      <c r="BJ11732" s="176"/>
    </row>
    <row r="11733" spans="62:62">
      <c r="BJ11733" s="176"/>
    </row>
    <row r="11734" spans="62:62">
      <c r="BJ11734" s="176"/>
    </row>
    <row r="11735" spans="62:62">
      <c r="BJ11735" s="176"/>
    </row>
    <row r="11736" spans="62:62">
      <c r="BJ11736" s="176"/>
    </row>
    <row r="11737" spans="62:62">
      <c r="BJ11737" s="176"/>
    </row>
    <row r="11738" spans="62:62">
      <c r="BJ11738" s="176"/>
    </row>
    <row r="11739" spans="62:62">
      <c r="BJ11739" s="176"/>
    </row>
    <row r="11740" spans="62:62">
      <c r="BJ11740" s="176"/>
    </row>
    <row r="11741" spans="62:62">
      <c r="BJ11741" s="176"/>
    </row>
    <row r="11742" spans="62:62">
      <c r="BJ11742" s="176"/>
    </row>
    <row r="11743" spans="62:62">
      <c r="BJ11743" s="176"/>
    </row>
    <row r="11744" spans="62:62">
      <c r="BJ11744" s="176"/>
    </row>
    <row r="11745" spans="62:62">
      <c r="BJ11745" s="176"/>
    </row>
    <row r="11746" spans="62:62">
      <c r="BJ11746" s="176"/>
    </row>
    <row r="11747" spans="62:62">
      <c r="BJ11747" s="176"/>
    </row>
    <row r="11748" spans="62:62">
      <c r="BJ11748" s="176"/>
    </row>
    <row r="11749" spans="62:62">
      <c r="BJ11749" s="176"/>
    </row>
    <row r="11750" spans="62:62">
      <c r="BJ11750" s="176"/>
    </row>
    <row r="11751" spans="62:62">
      <c r="BJ11751" s="176"/>
    </row>
    <row r="11752" spans="62:62">
      <c r="BJ11752" s="176"/>
    </row>
    <row r="11753" spans="62:62">
      <c r="BJ11753" s="176"/>
    </row>
    <row r="11754" spans="62:62">
      <c r="BJ11754" s="176"/>
    </row>
    <row r="11755" spans="62:62">
      <c r="BJ11755" s="176"/>
    </row>
    <row r="11756" spans="62:62">
      <c r="BJ11756" s="176"/>
    </row>
    <row r="11757" spans="62:62">
      <c r="BJ11757" s="176"/>
    </row>
    <row r="11758" spans="62:62">
      <c r="BJ11758" s="176"/>
    </row>
    <row r="11759" spans="62:62">
      <c r="BJ11759" s="176"/>
    </row>
    <row r="11760" spans="62:62">
      <c r="BJ11760" s="176"/>
    </row>
    <row r="11761" spans="62:62">
      <c r="BJ11761" s="176"/>
    </row>
    <row r="11762" spans="62:62">
      <c r="BJ11762" s="176"/>
    </row>
    <row r="11763" spans="62:62">
      <c r="BJ11763" s="176"/>
    </row>
    <row r="11764" spans="62:62">
      <c r="BJ11764" s="176"/>
    </row>
    <row r="11765" spans="62:62">
      <c r="BJ11765" s="176"/>
    </row>
    <row r="11766" spans="62:62">
      <c r="BJ11766" s="176"/>
    </row>
    <row r="11767" spans="62:62">
      <c r="BJ11767" s="176"/>
    </row>
    <row r="11768" spans="62:62">
      <c r="BJ11768" s="176"/>
    </row>
    <row r="11769" spans="62:62">
      <c r="BJ11769" s="176"/>
    </row>
    <row r="11770" spans="62:62">
      <c r="BJ11770" s="176"/>
    </row>
    <row r="11771" spans="62:62">
      <c r="BJ11771" s="176"/>
    </row>
    <row r="11772" spans="62:62">
      <c r="BJ11772" s="176"/>
    </row>
    <row r="11773" spans="62:62">
      <c r="BJ11773" s="176"/>
    </row>
    <row r="11774" spans="62:62">
      <c r="BJ11774" s="176"/>
    </row>
    <row r="11775" spans="62:62">
      <c r="BJ11775" s="176"/>
    </row>
    <row r="11776" spans="62:62">
      <c r="BJ11776" s="176"/>
    </row>
    <row r="11777" spans="62:62">
      <c r="BJ11777" s="176"/>
    </row>
    <row r="11778" spans="62:62">
      <c r="BJ11778" s="176"/>
    </row>
    <row r="11779" spans="62:62">
      <c r="BJ11779" s="176"/>
    </row>
    <row r="11780" spans="62:62">
      <c r="BJ11780" s="176"/>
    </row>
    <row r="11781" spans="62:62">
      <c r="BJ11781" s="176"/>
    </row>
    <row r="11782" spans="62:62">
      <c r="BJ11782" s="176"/>
    </row>
    <row r="11783" spans="62:62">
      <c r="BJ11783" s="176"/>
    </row>
    <row r="11784" spans="62:62">
      <c r="BJ11784" s="176"/>
    </row>
    <row r="11785" spans="62:62">
      <c r="BJ11785" s="176"/>
    </row>
    <row r="11786" spans="62:62">
      <c r="BJ11786" s="176"/>
    </row>
    <row r="11787" spans="62:62">
      <c r="BJ11787" s="176"/>
    </row>
    <row r="11788" spans="62:62">
      <c r="BJ11788" s="176"/>
    </row>
    <row r="11789" spans="62:62">
      <c r="BJ11789" s="176"/>
    </row>
    <row r="11790" spans="62:62">
      <c r="BJ11790" s="176"/>
    </row>
    <row r="11791" spans="62:62">
      <c r="BJ11791" s="176"/>
    </row>
    <row r="11792" spans="62:62">
      <c r="BJ11792" s="176"/>
    </row>
    <row r="11793" spans="62:62">
      <c r="BJ11793" s="176"/>
    </row>
    <row r="11794" spans="62:62">
      <c r="BJ11794" s="176"/>
    </row>
    <row r="11795" spans="62:62">
      <c r="BJ11795" s="176"/>
    </row>
    <row r="11796" spans="62:62">
      <c r="BJ11796" s="176"/>
    </row>
    <row r="11797" spans="62:62">
      <c r="BJ11797" s="176"/>
    </row>
    <row r="11798" spans="62:62">
      <c r="BJ11798" s="176"/>
    </row>
    <row r="11799" spans="62:62">
      <c r="BJ11799" s="176"/>
    </row>
    <row r="11800" spans="62:62">
      <c r="BJ11800" s="176"/>
    </row>
    <row r="11801" spans="62:62">
      <c r="BJ11801" s="176"/>
    </row>
    <row r="11802" spans="62:62">
      <c r="BJ11802" s="176"/>
    </row>
    <row r="11803" spans="62:62">
      <c r="BJ11803" s="176"/>
    </row>
    <row r="11804" spans="62:62">
      <c r="BJ11804" s="176"/>
    </row>
    <row r="11805" spans="62:62">
      <c r="BJ11805" s="176"/>
    </row>
    <row r="11806" spans="62:62">
      <c r="BJ11806" s="176"/>
    </row>
    <row r="11807" spans="62:62">
      <c r="BJ11807" s="176"/>
    </row>
    <row r="11808" spans="62:62">
      <c r="BJ11808" s="176"/>
    </row>
    <row r="11809" spans="62:62">
      <c r="BJ11809" s="176"/>
    </row>
    <row r="11810" spans="62:62">
      <c r="BJ11810" s="176"/>
    </row>
    <row r="11811" spans="62:62">
      <c r="BJ11811" s="176"/>
    </row>
    <row r="11812" spans="62:62">
      <c r="BJ11812" s="176"/>
    </row>
    <row r="11813" spans="62:62">
      <c r="BJ11813" s="176"/>
    </row>
    <row r="11814" spans="62:62">
      <c r="BJ11814" s="176"/>
    </row>
    <row r="11815" spans="62:62">
      <c r="BJ11815" s="176"/>
    </row>
    <row r="11816" spans="62:62">
      <c r="BJ11816" s="176"/>
    </row>
    <row r="11817" spans="62:62">
      <c r="BJ11817" s="176"/>
    </row>
    <row r="11818" spans="62:62">
      <c r="BJ11818" s="176"/>
    </row>
    <row r="11819" spans="62:62">
      <c r="BJ11819" s="176"/>
    </row>
    <row r="11820" spans="62:62">
      <c r="BJ11820" s="176"/>
    </row>
    <row r="11821" spans="62:62">
      <c r="BJ11821" s="176"/>
    </row>
    <row r="11822" spans="62:62">
      <c r="BJ11822" s="176"/>
    </row>
    <row r="11823" spans="62:62">
      <c r="BJ11823" s="176"/>
    </row>
    <row r="11824" spans="62:62">
      <c r="BJ11824" s="176"/>
    </row>
    <row r="11825" spans="62:62">
      <c r="BJ11825" s="176"/>
    </row>
    <row r="11826" spans="62:62">
      <c r="BJ11826" s="176"/>
    </row>
    <row r="11827" spans="62:62">
      <c r="BJ11827" s="176"/>
    </row>
    <row r="11828" spans="62:62">
      <c r="BJ11828" s="176"/>
    </row>
    <row r="11829" spans="62:62">
      <c r="BJ11829" s="176"/>
    </row>
    <row r="11830" spans="62:62">
      <c r="BJ11830" s="176"/>
    </row>
    <row r="11831" spans="62:62">
      <c r="BJ11831" s="176"/>
    </row>
    <row r="11832" spans="62:62">
      <c r="BJ11832" s="176"/>
    </row>
    <row r="11833" spans="62:62">
      <c r="BJ11833" s="176"/>
    </row>
    <row r="11834" spans="62:62">
      <c r="BJ11834" s="176"/>
    </row>
    <row r="11835" spans="62:62">
      <c r="BJ11835" s="176"/>
    </row>
    <row r="11836" spans="62:62">
      <c r="BJ11836" s="176"/>
    </row>
    <row r="11837" spans="62:62">
      <c r="BJ11837" s="176"/>
    </row>
    <row r="11838" spans="62:62">
      <c r="BJ11838" s="176"/>
    </row>
    <row r="11839" spans="62:62">
      <c r="BJ11839" s="176"/>
    </row>
    <row r="11840" spans="62:62">
      <c r="BJ11840" s="176"/>
    </row>
    <row r="11841" spans="62:62">
      <c r="BJ11841" s="176"/>
    </row>
    <row r="11842" spans="62:62">
      <c r="BJ11842" s="176"/>
    </row>
    <row r="11843" spans="62:62">
      <c r="BJ11843" s="176"/>
    </row>
    <row r="11844" spans="62:62">
      <c r="BJ11844" s="176"/>
    </row>
    <row r="11845" spans="62:62">
      <c r="BJ11845" s="176"/>
    </row>
    <row r="11846" spans="62:62">
      <c r="BJ11846" s="176"/>
    </row>
    <row r="11847" spans="62:62">
      <c r="BJ11847" s="176"/>
    </row>
    <row r="11848" spans="62:62">
      <c r="BJ11848" s="176"/>
    </row>
    <row r="11849" spans="62:62">
      <c r="BJ11849" s="176"/>
    </row>
    <row r="11850" spans="62:62">
      <c r="BJ11850" s="176"/>
    </row>
    <row r="11851" spans="62:62">
      <c r="BJ11851" s="176"/>
    </row>
    <row r="11852" spans="62:62">
      <c r="BJ11852" s="176"/>
    </row>
    <row r="11853" spans="62:62">
      <c r="BJ11853" s="176"/>
    </row>
    <row r="11854" spans="62:62">
      <c r="BJ11854" s="176"/>
    </row>
    <row r="11855" spans="62:62">
      <c r="BJ11855" s="176"/>
    </row>
    <row r="11856" spans="62:62">
      <c r="BJ11856" s="176"/>
    </row>
    <row r="11857" spans="62:62">
      <c r="BJ11857" s="176"/>
    </row>
    <row r="11858" spans="62:62">
      <c r="BJ11858" s="176"/>
    </row>
    <row r="11859" spans="62:62">
      <c r="BJ11859" s="176"/>
    </row>
    <row r="11860" spans="62:62">
      <c r="BJ11860" s="176"/>
    </row>
    <row r="11861" spans="62:62">
      <c r="BJ11861" s="176"/>
    </row>
    <row r="11862" spans="62:62">
      <c r="BJ11862" s="176"/>
    </row>
    <row r="11863" spans="62:62">
      <c r="BJ11863" s="176"/>
    </row>
    <row r="11864" spans="62:62">
      <c r="BJ11864" s="176"/>
    </row>
    <row r="11865" spans="62:62">
      <c r="BJ11865" s="176"/>
    </row>
    <row r="11866" spans="62:62">
      <c r="BJ11866" s="176"/>
    </row>
    <row r="11867" spans="62:62">
      <c r="BJ11867" s="176"/>
    </row>
    <row r="11868" spans="62:62">
      <c r="BJ11868" s="176"/>
    </row>
    <row r="11869" spans="62:62">
      <c r="BJ11869" s="176"/>
    </row>
    <row r="11870" spans="62:62">
      <c r="BJ11870" s="176"/>
    </row>
    <row r="11871" spans="62:62">
      <c r="BJ11871" s="176"/>
    </row>
    <row r="11872" spans="62:62">
      <c r="BJ11872" s="176"/>
    </row>
    <row r="11873" spans="62:62">
      <c r="BJ11873" s="176"/>
    </row>
    <row r="11874" spans="62:62">
      <c r="BJ11874" s="176"/>
    </row>
    <row r="11875" spans="62:62">
      <c r="BJ11875" s="176"/>
    </row>
    <row r="11876" spans="62:62">
      <c r="BJ11876" s="176"/>
    </row>
    <row r="11877" spans="62:62">
      <c r="BJ11877" s="176"/>
    </row>
    <row r="11878" spans="62:62">
      <c r="BJ11878" s="176"/>
    </row>
    <row r="11879" spans="62:62">
      <c r="BJ11879" s="176"/>
    </row>
    <row r="11880" spans="62:62">
      <c r="BJ11880" s="176"/>
    </row>
    <row r="11881" spans="62:62">
      <c r="BJ11881" s="176"/>
    </row>
    <row r="11882" spans="62:62">
      <c r="BJ11882" s="176"/>
    </row>
    <row r="11883" spans="62:62">
      <c r="BJ11883" s="176"/>
    </row>
    <row r="11884" spans="62:62">
      <c r="BJ11884" s="176"/>
    </row>
    <row r="11885" spans="62:62">
      <c r="BJ11885" s="176"/>
    </row>
    <row r="11886" spans="62:62">
      <c r="BJ11886" s="176"/>
    </row>
    <row r="11887" spans="62:62">
      <c r="BJ11887" s="176"/>
    </row>
    <row r="11888" spans="62:62">
      <c r="BJ11888" s="176"/>
    </row>
    <row r="11889" spans="62:62">
      <c r="BJ11889" s="176"/>
    </row>
    <row r="11890" spans="62:62">
      <c r="BJ11890" s="176"/>
    </row>
    <row r="11891" spans="62:62">
      <c r="BJ11891" s="176"/>
    </row>
    <row r="11892" spans="62:62">
      <c r="BJ11892" s="176"/>
    </row>
    <row r="11893" spans="62:62">
      <c r="BJ11893" s="176"/>
    </row>
    <row r="11894" spans="62:62">
      <c r="BJ11894" s="176"/>
    </row>
    <row r="11895" spans="62:62">
      <c r="BJ11895" s="176"/>
    </row>
    <row r="11896" spans="62:62">
      <c r="BJ11896" s="176"/>
    </row>
    <row r="11897" spans="62:62">
      <c r="BJ11897" s="176"/>
    </row>
    <row r="11898" spans="62:62">
      <c r="BJ11898" s="176"/>
    </row>
    <row r="11899" spans="62:62">
      <c r="BJ11899" s="176"/>
    </row>
    <row r="11900" spans="62:62">
      <c r="BJ11900" s="176"/>
    </row>
    <row r="11901" spans="62:62">
      <c r="BJ11901" s="176"/>
    </row>
    <row r="11902" spans="62:62">
      <c r="BJ11902" s="176"/>
    </row>
    <row r="11903" spans="62:62">
      <c r="BJ11903" s="176"/>
    </row>
    <row r="11904" spans="62:62">
      <c r="BJ11904" s="176"/>
    </row>
    <row r="11905" spans="62:62">
      <c r="BJ11905" s="176"/>
    </row>
    <row r="11906" spans="62:62">
      <c r="BJ11906" s="176"/>
    </row>
    <row r="11907" spans="62:62">
      <c r="BJ11907" s="176"/>
    </row>
    <row r="11908" spans="62:62">
      <c r="BJ11908" s="176"/>
    </row>
    <row r="11909" spans="62:62">
      <c r="BJ11909" s="176"/>
    </row>
    <row r="11910" spans="62:62">
      <c r="BJ11910" s="176"/>
    </row>
    <row r="11911" spans="62:62">
      <c r="BJ11911" s="176"/>
    </row>
    <row r="11912" spans="62:62">
      <c r="BJ11912" s="176"/>
    </row>
    <row r="11913" spans="62:62">
      <c r="BJ11913" s="176"/>
    </row>
    <row r="11914" spans="62:62">
      <c r="BJ11914" s="176"/>
    </row>
    <row r="11915" spans="62:62">
      <c r="BJ11915" s="176"/>
    </row>
    <row r="11916" spans="62:62">
      <c r="BJ11916" s="176"/>
    </row>
    <row r="11917" spans="62:62">
      <c r="BJ11917" s="176"/>
    </row>
    <row r="11918" spans="62:62">
      <c r="BJ11918" s="176"/>
    </row>
    <row r="11919" spans="62:62">
      <c r="BJ11919" s="176"/>
    </row>
    <row r="11920" spans="62:62">
      <c r="BJ11920" s="176"/>
    </row>
    <row r="11921" spans="62:62">
      <c r="BJ11921" s="176"/>
    </row>
    <row r="11922" spans="62:62">
      <c r="BJ11922" s="176"/>
    </row>
    <row r="11923" spans="62:62">
      <c r="BJ11923" s="176"/>
    </row>
    <row r="11924" spans="62:62">
      <c r="BJ11924" s="176"/>
    </row>
    <row r="11925" spans="62:62">
      <c r="BJ11925" s="176"/>
    </row>
    <row r="11926" spans="62:62">
      <c r="BJ11926" s="176"/>
    </row>
    <row r="11927" spans="62:62">
      <c r="BJ11927" s="176"/>
    </row>
    <row r="11928" spans="62:62">
      <c r="BJ11928" s="176"/>
    </row>
    <row r="11929" spans="62:62">
      <c r="BJ11929" s="176"/>
    </row>
    <row r="11930" spans="62:62">
      <c r="BJ11930" s="176"/>
    </row>
    <row r="11931" spans="62:62">
      <c r="BJ11931" s="176"/>
    </row>
    <row r="11932" spans="62:62">
      <c r="BJ11932" s="176"/>
    </row>
    <row r="11933" spans="62:62">
      <c r="BJ11933" s="176"/>
    </row>
    <row r="11934" spans="62:62">
      <c r="BJ11934" s="176"/>
    </row>
    <row r="11935" spans="62:62">
      <c r="BJ11935" s="176"/>
    </row>
    <row r="11936" spans="62:62">
      <c r="BJ11936" s="176"/>
    </row>
    <row r="11937" spans="62:62">
      <c r="BJ11937" s="176"/>
    </row>
    <row r="11938" spans="62:62">
      <c r="BJ11938" s="176"/>
    </row>
    <row r="11939" spans="62:62">
      <c r="BJ11939" s="176"/>
    </row>
    <row r="11940" spans="62:62">
      <c r="BJ11940" s="176"/>
    </row>
    <row r="11941" spans="62:62">
      <c r="BJ11941" s="176"/>
    </row>
    <row r="11942" spans="62:62">
      <c r="BJ11942" s="176"/>
    </row>
    <row r="11943" spans="62:62">
      <c r="BJ11943" s="176"/>
    </row>
    <row r="11944" spans="62:62">
      <c r="BJ11944" s="176"/>
    </row>
    <row r="11945" spans="62:62">
      <c r="BJ11945" s="176"/>
    </row>
    <row r="11946" spans="62:62">
      <c r="BJ11946" s="176"/>
    </row>
    <row r="11947" spans="62:62">
      <c r="BJ11947" s="176"/>
    </row>
    <row r="11948" spans="62:62">
      <c r="BJ11948" s="176"/>
    </row>
    <row r="11949" spans="62:62">
      <c r="BJ11949" s="176"/>
    </row>
    <row r="11950" spans="62:62">
      <c r="BJ11950" s="176"/>
    </row>
    <row r="11951" spans="62:62">
      <c r="BJ11951" s="176"/>
    </row>
    <row r="11952" spans="62:62">
      <c r="BJ11952" s="176"/>
    </row>
    <row r="11953" spans="62:62">
      <c r="BJ11953" s="176"/>
    </row>
    <row r="11954" spans="62:62">
      <c r="BJ11954" s="176"/>
    </row>
    <row r="11955" spans="62:62">
      <c r="BJ11955" s="176"/>
    </row>
    <row r="11956" spans="62:62">
      <c r="BJ11956" s="176"/>
    </row>
    <row r="11957" spans="62:62">
      <c r="BJ11957" s="176"/>
    </row>
    <row r="11958" spans="62:62">
      <c r="BJ11958" s="176"/>
    </row>
    <row r="11959" spans="62:62">
      <c r="BJ11959" s="176"/>
    </row>
    <row r="11960" spans="62:62">
      <c r="BJ11960" s="176"/>
    </row>
    <row r="11961" spans="62:62">
      <c r="BJ11961" s="176"/>
    </row>
    <row r="11962" spans="62:62">
      <c r="BJ11962" s="176"/>
    </row>
    <row r="11963" spans="62:62">
      <c r="BJ11963" s="176"/>
    </row>
    <row r="11964" spans="62:62">
      <c r="BJ11964" s="176"/>
    </row>
    <row r="11965" spans="62:62">
      <c r="BJ11965" s="176"/>
    </row>
    <row r="11966" spans="62:62">
      <c r="BJ11966" s="176"/>
    </row>
    <row r="11967" spans="62:62">
      <c r="BJ11967" s="176"/>
    </row>
    <row r="11968" spans="62:62">
      <c r="BJ11968" s="176"/>
    </row>
    <row r="11969" spans="62:62">
      <c r="BJ11969" s="176"/>
    </row>
    <row r="11970" spans="62:62">
      <c r="BJ11970" s="176"/>
    </row>
    <row r="11971" spans="62:62">
      <c r="BJ11971" s="176"/>
    </row>
    <row r="11972" spans="62:62">
      <c r="BJ11972" s="176"/>
    </row>
    <row r="11973" spans="62:62">
      <c r="BJ11973" s="176"/>
    </row>
    <row r="11974" spans="62:62">
      <c r="BJ11974" s="176"/>
    </row>
    <row r="11975" spans="62:62">
      <c r="BJ11975" s="176"/>
    </row>
    <row r="11976" spans="62:62">
      <c r="BJ11976" s="176"/>
    </row>
    <row r="11977" spans="62:62">
      <c r="BJ11977" s="176"/>
    </row>
    <row r="11978" spans="62:62">
      <c r="BJ11978" s="176"/>
    </row>
    <row r="11979" spans="62:62">
      <c r="BJ11979" s="176"/>
    </row>
    <row r="11980" spans="62:62">
      <c r="BJ11980" s="176"/>
    </row>
    <row r="11981" spans="62:62">
      <c r="BJ11981" s="176"/>
    </row>
    <row r="11982" spans="62:62">
      <c r="BJ11982" s="176"/>
    </row>
    <row r="11983" spans="62:62">
      <c r="BJ11983" s="176"/>
    </row>
    <row r="11984" spans="62:62">
      <c r="BJ11984" s="176"/>
    </row>
    <row r="11985" spans="62:62">
      <c r="BJ11985" s="176"/>
    </row>
    <row r="11986" spans="62:62">
      <c r="BJ11986" s="176"/>
    </row>
    <row r="11987" spans="62:62">
      <c r="BJ11987" s="176"/>
    </row>
    <row r="11988" spans="62:62">
      <c r="BJ11988" s="176"/>
    </row>
    <row r="11989" spans="62:62">
      <c r="BJ11989" s="176"/>
    </row>
    <row r="11990" spans="62:62">
      <c r="BJ11990" s="176"/>
    </row>
    <row r="11991" spans="62:62">
      <c r="BJ11991" s="176"/>
    </row>
    <row r="11992" spans="62:62">
      <c r="BJ11992" s="176"/>
    </row>
    <row r="11993" spans="62:62">
      <c r="BJ11993" s="176"/>
    </row>
    <row r="11994" spans="62:62">
      <c r="BJ11994" s="176"/>
    </row>
    <row r="11995" spans="62:62">
      <c r="BJ11995" s="176"/>
    </row>
    <row r="11996" spans="62:62">
      <c r="BJ11996" s="176"/>
    </row>
    <row r="11997" spans="62:62">
      <c r="BJ11997" s="176"/>
    </row>
    <row r="11998" spans="62:62">
      <c r="BJ11998" s="176"/>
    </row>
    <row r="11999" spans="62:62">
      <c r="BJ11999" s="176"/>
    </row>
    <row r="12000" spans="62:62">
      <c r="BJ12000" s="176"/>
    </row>
    <row r="12001" spans="62:62">
      <c r="BJ12001" s="176"/>
    </row>
    <row r="12002" spans="62:62">
      <c r="BJ12002" s="176"/>
    </row>
    <row r="12003" spans="62:62">
      <c r="BJ12003" s="176"/>
    </row>
    <row r="12004" spans="62:62">
      <c r="BJ12004" s="176"/>
    </row>
    <row r="12005" spans="62:62">
      <c r="BJ12005" s="176"/>
    </row>
    <row r="12006" spans="62:62">
      <c r="BJ12006" s="176"/>
    </row>
    <row r="12007" spans="62:62">
      <c r="BJ12007" s="176"/>
    </row>
    <row r="12008" spans="62:62">
      <c r="BJ12008" s="176"/>
    </row>
    <row r="12009" spans="62:62">
      <c r="BJ12009" s="176"/>
    </row>
    <row r="12010" spans="62:62">
      <c r="BJ12010" s="176"/>
    </row>
    <row r="12011" spans="62:62">
      <c r="BJ12011" s="176"/>
    </row>
    <row r="12012" spans="62:62">
      <c r="BJ12012" s="176"/>
    </row>
    <row r="12013" spans="62:62">
      <c r="BJ12013" s="176"/>
    </row>
    <row r="12014" spans="62:62">
      <c r="BJ12014" s="176"/>
    </row>
    <row r="12015" spans="62:62">
      <c r="BJ12015" s="176"/>
    </row>
    <row r="12016" spans="62:62">
      <c r="BJ12016" s="176"/>
    </row>
    <row r="12017" spans="62:62">
      <c r="BJ12017" s="176"/>
    </row>
    <row r="12018" spans="62:62">
      <c r="BJ12018" s="176"/>
    </row>
    <row r="12019" spans="62:62">
      <c r="BJ12019" s="176"/>
    </row>
    <row r="12020" spans="62:62">
      <c r="BJ12020" s="176"/>
    </row>
    <row r="12021" spans="62:62">
      <c r="BJ12021" s="176"/>
    </row>
    <row r="12022" spans="62:62">
      <c r="BJ12022" s="176"/>
    </row>
    <row r="12023" spans="62:62">
      <c r="BJ12023" s="176"/>
    </row>
    <row r="12024" spans="62:62">
      <c r="BJ12024" s="176"/>
    </row>
    <row r="12025" spans="62:62">
      <c r="BJ12025" s="176"/>
    </row>
    <row r="12026" spans="62:62">
      <c r="BJ12026" s="176"/>
    </row>
    <row r="12027" spans="62:62">
      <c r="BJ12027" s="176"/>
    </row>
    <row r="12028" spans="62:62">
      <c r="BJ12028" s="176"/>
    </row>
    <row r="12029" spans="62:62">
      <c r="BJ12029" s="176"/>
    </row>
    <row r="12030" spans="62:62">
      <c r="BJ12030" s="176"/>
    </row>
    <row r="12031" spans="62:62">
      <c r="BJ12031" s="176"/>
    </row>
    <row r="12032" spans="62:62">
      <c r="BJ12032" s="176"/>
    </row>
    <row r="12033" spans="62:62">
      <c r="BJ12033" s="176"/>
    </row>
    <row r="12034" spans="62:62">
      <c r="BJ12034" s="176"/>
    </row>
    <row r="12035" spans="62:62">
      <c r="BJ12035" s="176"/>
    </row>
    <row r="12036" spans="62:62">
      <c r="BJ12036" s="176"/>
    </row>
    <row r="12037" spans="62:62">
      <c r="BJ12037" s="176"/>
    </row>
    <row r="12038" spans="62:62">
      <c r="BJ12038" s="176"/>
    </row>
    <row r="12039" spans="62:62">
      <c r="BJ12039" s="176"/>
    </row>
    <row r="12040" spans="62:62">
      <c r="BJ12040" s="176"/>
    </row>
    <row r="12041" spans="62:62">
      <c r="BJ12041" s="176"/>
    </row>
    <row r="12042" spans="62:62">
      <c r="BJ12042" s="176"/>
    </row>
    <row r="12043" spans="62:62">
      <c r="BJ12043" s="176"/>
    </row>
    <row r="12044" spans="62:62">
      <c r="BJ12044" s="176"/>
    </row>
    <row r="12045" spans="62:62">
      <c r="BJ12045" s="176"/>
    </row>
    <row r="12046" spans="62:62">
      <c r="BJ12046" s="176"/>
    </row>
    <row r="12047" spans="62:62">
      <c r="BJ12047" s="176"/>
    </row>
    <row r="12048" spans="62:62">
      <c r="BJ12048" s="176"/>
    </row>
    <row r="12049" spans="62:62">
      <c r="BJ12049" s="176"/>
    </row>
    <row r="12050" spans="62:62">
      <c r="BJ12050" s="176"/>
    </row>
    <row r="12051" spans="62:62">
      <c r="BJ12051" s="176"/>
    </row>
    <row r="12052" spans="62:62">
      <c r="BJ12052" s="176"/>
    </row>
    <row r="12053" spans="62:62">
      <c r="BJ12053" s="176"/>
    </row>
    <row r="12054" spans="62:62">
      <c r="BJ12054" s="176"/>
    </row>
    <row r="12055" spans="62:62">
      <c r="BJ12055" s="176"/>
    </row>
    <row r="12056" spans="62:62">
      <c r="BJ12056" s="176"/>
    </row>
    <row r="12057" spans="62:62">
      <c r="BJ12057" s="176"/>
    </row>
    <row r="12058" spans="62:62">
      <c r="BJ12058" s="176"/>
    </row>
    <row r="12059" spans="62:62">
      <c r="BJ12059" s="176"/>
    </row>
    <row r="12060" spans="62:62">
      <c r="BJ12060" s="176"/>
    </row>
    <row r="12061" spans="62:62">
      <c r="BJ12061" s="176"/>
    </row>
    <row r="12062" spans="62:62">
      <c r="BJ12062" s="176"/>
    </row>
    <row r="12063" spans="62:62">
      <c r="BJ12063" s="176"/>
    </row>
    <row r="12064" spans="62:62">
      <c r="BJ12064" s="176"/>
    </row>
    <row r="12065" spans="62:62">
      <c r="BJ12065" s="176"/>
    </row>
    <row r="12066" spans="62:62">
      <c r="BJ12066" s="176"/>
    </row>
    <row r="12067" spans="62:62">
      <c r="BJ12067" s="176"/>
    </row>
    <row r="12068" spans="62:62">
      <c r="BJ12068" s="176"/>
    </row>
    <row r="12069" spans="62:62">
      <c r="BJ12069" s="176"/>
    </row>
    <row r="12070" spans="62:62">
      <c r="BJ12070" s="176"/>
    </row>
    <row r="12071" spans="62:62">
      <c r="BJ12071" s="176"/>
    </row>
    <row r="12072" spans="62:62">
      <c r="BJ12072" s="176"/>
    </row>
    <row r="12073" spans="62:62">
      <c r="BJ12073" s="176"/>
    </row>
    <row r="12074" spans="62:62">
      <c r="BJ12074" s="176"/>
    </row>
    <row r="12075" spans="62:62">
      <c r="BJ12075" s="176"/>
    </row>
    <row r="12076" spans="62:62">
      <c r="BJ12076" s="176"/>
    </row>
    <row r="12077" spans="62:62">
      <c r="BJ12077" s="176"/>
    </row>
    <row r="12078" spans="62:62">
      <c r="BJ12078" s="176"/>
    </row>
    <row r="12079" spans="62:62">
      <c r="BJ12079" s="176"/>
    </row>
    <row r="12080" spans="62:62">
      <c r="BJ12080" s="176"/>
    </row>
    <row r="12081" spans="62:62">
      <c r="BJ12081" s="176"/>
    </row>
    <row r="12082" spans="62:62">
      <c r="BJ12082" s="176"/>
    </row>
    <row r="12083" spans="62:62">
      <c r="BJ12083" s="176"/>
    </row>
    <row r="12084" spans="62:62">
      <c r="BJ12084" s="176"/>
    </row>
    <row r="12085" spans="62:62">
      <c r="BJ12085" s="176"/>
    </row>
    <row r="12086" spans="62:62">
      <c r="BJ12086" s="176"/>
    </row>
    <row r="12087" spans="62:62">
      <c r="BJ12087" s="176"/>
    </row>
    <row r="12088" spans="62:62">
      <c r="BJ12088" s="176"/>
    </row>
    <row r="12089" spans="62:62">
      <c r="BJ12089" s="176"/>
    </row>
    <row r="12090" spans="62:62">
      <c r="BJ12090" s="176"/>
    </row>
    <row r="12091" spans="62:62">
      <c r="BJ12091" s="176"/>
    </row>
    <row r="12092" spans="62:62">
      <c r="BJ12092" s="176"/>
    </row>
    <row r="12093" spans="62:62">
      <c r="BJ12093" s="176"/>
    </row>
    <row r="12094" spans="62:62">
      <c r="BJ12094" s="176"/>
    </row>
    <row r="12095" spans="62:62">
      <c r="BJ12095" s="176"/>
    </row>
    <row r="12096" spans="62:62">
      <c r="BJ12096" s="176"/>
    </row>
    <row r="12097" spans="62:62">
      <c r="BJ12097" s="176"/>
    </row>
    <row r="12098" spans="62:62">
      <c r="BJ12098" s="176"/>
    </row>
    <row r="12099" spans="62:62">
      <c r="BJ12099" s="176"/>
    </row>
    <row r="12100" spans="62:62">
      <c r="BJ12100" s="176"/>
    </row>
    <row r="12101" spans="62:62">
      <c r="BJ12101" s="176"/>
    </row>
    <row r="12102" spans="62:62">
      <c r="BJ12102" s="176"/>
    </row>
    <row r="12103" spans="62:62">
      <c r="BJ12103" s="176"/>
    </row>
    <row r="12104" spans="62:62">
      <c r="BJ12104" s="176"/>
    </row>
    <row r="12105" spans="62:62">
      <c r="BJ12105" s="176"/>
    </row>
    <row r="12106" spans="62:62">
      <c r="BJ12106" s="176"/>
    </row>
    <row r="12107" spans="62:62">
      <c r="BJ12107" s="176"/>
    </row>
    <row r="12108" spans="62:62">
      <c r="BJ12108" s="176"/>
    </row>
    <row r="12109" spans="62:62">
      <c r="BJ12109" s="176"/>
    </row>
    <row r="12110" spans="62:62">
      <c r="BJ12110" s="176"/>
    </row>
    <row r="12111" spans="62:62">
      <c r="BJ12111" s="176"/>
    </row>
    <row r="12112" spans="62:62">
      <c r="BJ12112" s="176"/>
    </row>
    <row r="12113" spans="62:62">
      <c r="BJ12113" s="176"/>
    </row>
    <row r="12114" spans="62:62">
      <c r="BJ12114" s="176"/>
    </row>
    <row r="12115" spans="62:62">
      <c r="BJ12115" s="176"/>
    </row>
    <row r="12116" spans="62:62">
      <c r="BJ12116" s="176"/>
    </row>
    <row r="12117" spans="62:62">
      <c r="BJ12117" s="176"/>
    </row>
    <row r="12118" spans="62:62">
      <c r="BJ12118" s="176"/>
    </row>
    <row r="12119" spans="62:62">
      <c r="BJ12119" s="176"/>
    </row>
    <row r="12120" spans="62:62">
      <c r="BJ12120" s="176"/>
    </row>
    <row r="12121" spans="62:62">
      <c r="BJ12121" s="176"/>
    </row>
    <row r="12122" spans="62:62">
      <c r="BJ12122" s="176"/>
    </row>
    <row r="12123" spans="62:62">
      <c r="BJ12123" s="176"/>
    </row>
    <row r="12124" spans="62:62">
      <c r="BJ12124" s="176"/>
    </row>
    <row r="12125" spans="62:62">
      <c r="BJ12125" s="176"/>
    </row>
    <row r="12126" spans="62:62">
      <c r="BJ12126" s="176"/>
    </row>
    <row r="12127" spans="62:62">
      <c r="BJ12127" s="176"/>
    </row>
    <row r="12128" spans="62:62">
      <c r="BJ12128" s="176"/>
    </row>
    <row r="12129" spans="62:62">
      <c r="BJ12129" s="176"/>
    </row>
    <row r="12130" spans="62:62">
      <c r="BJ12130" s="176"/>
    </row>
    <row r="12131" spans="62:62">
      <c r="BJ12131" s="176"/>
    </row>
    <row r="12132" spans="62:62">
      <c r="BJ12132" s="176"/>
    </row>
    <row r="12133" spans="62:62">
      <c r="BJ12133" s="176"/>
    </row>
    <row r="12134" spans="62:62">
      <c r="BJ12134" s="176"/>
    </row>
    <row r="12135" spans="62:62">
      <c r="BJ12135" s="176"/>
    </row>
    <row r="12136" spans="62:62">
      <c r="BJ12136" s="176"/>
    </row>
    <row r="12137" spans="62:62">
      <c r="BJ12137" s="176"/>
    </row>
    <row r="12138" spans="62:62">
      <c r="BJ12138" s="176"/>
    </row>
    <row r="12139" spans="62:62">
      <c r="BJ12139" s="176"/>
    </row>
    <row r="12140" spans="62:62">
      <c r="BJ12140" s="176"/>
    </row>
    <row r="12141" spans="62:62">
      <c r="BJ12141" s="176"/>
    </row>
    <row r="12142" spans="62:62">
      <c r="BJ12142" s="176"/>
    </row>
    <row r="12143" spans="62:62">
      <c r="BJ12143" s="176"/>
    </row>
    <row r="12144" spans="62:62">
      <c r="BJ12144" s="176"/>
    </row>
    <row r="12145" spans="62:62">
      <c r="BJ12145" s="176"/>
    </row>
    <row r="12146" spans="62:62">
      <c r="BJ12146" s="176"/>
    </row>
    <row r="12147" spans="62:62">
      <c r="BJ12147" s="176"/>
    </row>
    <row r="12148" spans="62:62">
      <c r="BJ12148" s="176"/>
    </row>
    <row r="12149" spans="62:62">
      <c r="BJ12149" s="176"/>
    </row>
    <row r="12150" spans="62:62">
      <c r="BJ12150" s="176"/>
    </row>
    <row r="12151" spans="62:62">
      <c r="BJ12151" s="176"/>
    </row>
    <row r="12152" spans="62:62">
      <c r="BJ12152" s="176"/>
    </row>
    <row r="12153" spans="62:62">
      <c r="BJ12153" s="176"/>
    </row>
    <row r="12154" spans="62:62">
      <c r="BJ12154" s="176"/>
    </row>
    <row r="12155" spans="62:62">
      <c r="BJ12155" s="176"/>
    </row>
    <row r="12156" spans="62:62">
      <c r="BJ12156" s="176"/>
    </row>
    <row r="12157" spans="62:62">
      <c r="BJ12157" s="176"/>
    </row>
    <row r="12158" spans="62:62">
      <c r="BJ12158" s="176"/>
    </row>
    <row r="12159" spans="62:62">
      <c r="BJ12159" s="176"/>
    </row>
    <row r="12160" spans="62:62">
      <c r="BJ12160" s="176"/>
    </row>
    <row r="12161" spans="62:62">
      <c r="BJ12161" s="176"/>
    </row>
    <row r="12162" spans="62:62">
      <c r="BJ12162" s="176"/>
    </row>
    <row r="12163" spans="62:62">
      <c r="BJ12163" s="176"/>
    </row>
    <row r="12164" spans="62:62">
      <c r="BJ12164" s="176"/>
    </row>
    <row r="12165" spans="62:62">
      <c r="BJ12165" s="176"/>
    </row>
    <row r="12166" spans="62:62">
      <c r="BJ12166" s="176"/>
    </row>
    <row r="12167" spans="62:62">
      <c r="BJ12167" s="176"/>
    </row>
    <row r="12168" spans="62:62">
      <c r="BJ12168" s="176"/>
    </row>
    <row r="12169" spans="62:62">
      <c r="BJ12169" s="176"/>
    </row>
    <row r="12170" spans="62:62">
      <c r="BJ12170" s="176"/>
    </row>
    <row r="12171" spans="62:62">
      <c r="BJ12171" s="176"/>
    </row>
    <row r="12172" spans="62:62">
      <c r="BJ12172" s="176"/>
    </row>
    <row r="12173" spans="62:62">
      <c r="BJ12173" s="176"/>
    </row>
    <row r="12174" spans="62:62">
      <c r="BJ12174" s="176"/>
    </row>
    <row r="12175" spans="62:62">
      <c r="BJ12175" s="176"/>
    </row>
    <row r="12176" spans="62:62">
      <c r="BJ12176" s="176"/>
    </row>
    <row r="12177" spans="62:62">
      <c r="BJ12177" s="176"/>
    </row>
    <row r="12178" spans="62:62">
      <c r="BJ12178" s="176"/>
    </row>
    <row r="12179" spans="62:62">
      <c r="BJ12179" s="176"/>
    </row>
    <row r="12180" spans="62:62">
      <c r="BJ12180" s="176"/>
    </row>
    <row r="12181" spans="62:62">
      <c r="BJ12181" s="176"/>
    </row>
    <row r="12182" spans="62:62">
      <c r="BJ12182" s="176"/>
    </row>
    <row r="12183" spans="62:62">
      <c r="BJ12183" s="176"/>
    </row>
    <row r="12184" spans="62:62">
      <c r="BJ12184" s="176"/>
    </row>
    <row r="12185" spans="62:62">
      <c r="BJ12185" s="176"/>
    </row>
    <row r="12186" spans="62:62">
      <c r="BJ12186" s="176"/>
    </row>
    <row r="12187" spans="62:62">
      <c r="BJ12187" s="176"/>
    </row>
    <row r="12188" spans="62:62">
      <c r="BJ12188" s="176"/>
    </row>
    <row r="12189" spans="62:62">
      <c r="BJ12189" s="176"/>
    </row>
    <row r="12190" spans="62:62">
      <c r="BJ12190" s="176"/>
    </row>
    <row r="12191" spans="62:62">
      <c r="BJ12191" s="176"/>
    </row>
    <row r="12192" spans="62:62">
      <c r="BJ12192" s="176"/>
    </row>
    <row r="12193" spans="62:62">
      <c r="BJ12193" s="176"/>
    </row>
    <row r="12194" spans="62:62">
      <c r="BJ12194" s="176"/>
    </row>
    <row r="12195" spans="62:62">
      <c r="BJ12195" s="176"/>
    </row>
    <row r="12196" spans="62:62">
      <c r="BJ12196" s="176"/>
    </row>
    <row r="12197" spans="62:62">
      <c r="BJ12197" s="176"/>
    </row>
    <row r="12198" spans="62:62">
      <c r="BJ12198" s="176"/>
    </row>
    <row r="12199" spans="62:62">
      <c r="BJ12199" s="176"/>
    </row>
    <row r="12200" spans="62:62">
      <c r="BJ12200" s="176"/>
    </row>
    <row r="12201" spans="62:62">
      <c r="BJ12201" s="176"/>
    </row>
    <row r="12202" spans="62:62">
      <c r="BJ12202" s="176"/>
    </row>
    <row r="12203" spans="62:62">
      <c r="BJ12203" s="176"/>
    </row>
    <row r="12204" spans="62:62">
      <c r="BJ12204" s="176"/>
    </row>
    <row r="12205" spans="62:62">
      <c r="BJ12205" s="176"/>
    </row>
    <row r="12206" spans="62:62">
      <c r="BJ12206" s="176"/>
    </row>
    <row r="12207" spans="62:62">
      <c r="BJ12207" s="176"/>
    </row>
    <row r="12208" spans="62:62">
      <c r="BJ12208" s="176"/>
    </row>
    <row r="12209" spans="62:62">
      <c r="BJ12209" s="176"/>
    </row>
    <row r="12210" spans="62:62">
      <c r="BJ12210" s="176"/>
    </row>
    <row r="12211" spans="62:62">
      <c r="BJ12211" s="176"/>
    </row>
    <row r="12212" spans="62:62">
      <c r="BJ12212" s="176"/>
    </row>
    <row r="12213" spans="62:62">
      <c r="BJ12213" s="176"/>
    </row>
    <row r="12214" spans="62:62">
      <c r="BJ12214" s="176"/>
    </row>
    <row r="12215" spans="62:62">
      <c r="BJ12215" s="176"/>
    </row>
    <row r="12216" spans="62:62">
      <c r="BJ12216" s="176"/>
    </row>
    <row r="12217" spans="62:62">
      <c r="BJ12217" s="176"/>
    </row>
    <row r="12218" spans="62:62">
      <c r="BJ12218" s="176"/>
    </row>
    <row r="12219" spans="62:62">
      <c r="BJ12219" s="176"/>
    </row>
    <row r="12220" spans="62:62">
      <c r="BJ12220" s="176"/>
    </row>
    <row r="12221" spans="62:62">
      <c r="BJ12221" s="176"/>
    </row>
    <row r="12222" spans="62:62">
      <c r="BJ12222" s="176"/>
    </row>
    <row r="12223" spans="62:62">
      <c r="BJ12223" s="176"/>
    </row>
    <row r="12224" spans="62:62">
      <c r="BJ12224" s="176"/>
    </row>
    <row r="12225" spans="62:62">
      <c r="BJ12225" s="176"/>
    </row>
    <row r="12226" spans="62:62">
      <c r="BJ12226" s="176"/>
    </row>
    <row r="12227" spans="62:62">
      <c r="BJ12227" s="176"/>
    </row>
    <row r="12228" spans="62:62">
      <c r="BJ12228" s="176"/>
    </row>
    <row r="12229" spans="62:62">
      <c r="BJ12229" s="176"/>
    </row>
    <row r="12230" spans="62:62">
      <c r="BJ12230" s="176"/>
    </row>
    <row r="12231" spans="62:62">
      <c r="BJ12231" s="176"/>
    </row>
    <row r="12232" spans="62:62">
      <c r="BJ12232" s="176"/>
    </row>
    <row r="12233" spans="62:62">
      <c r="BJ12233" s="176"/>
    </row>
    <row r="12234" spans="62:62">
      <c r="BJ12234" s="176"/>
    </row>
    <row r="12235" spans="62:62">
      <c r="BJ12235" s="176"/>
    </row>
    <row r="12236" spans="62:62">
      <c r="BJ12236" s="176"/>
    </row>
    <row r="12237" spans="62:62">
      <c r="BJ12237" s="176"/>
    </row>
    <row r="12238" spans="62:62">
      <c r="BJ12238" s="176"/>
    </row>
    <row r="12239" spans="62:62">
      <c r="BJ12239" s="176"/>
    </row>
    <row r="12240" spans="62:62">
      <c r="BJ12240" s="176"/>
    </row>
    <row r="12241" spans="62:62">
      <c r="BJ12241" s="176"/>
    </row>
    <row r="12242" spans="62:62">
      <c r="BJ12242" s="176"/>
    </row>
    <row r="12243" spans="62:62">
      <c r="BJ12243" s="176"/>
    </row>
    <row r="12244" spans="62:62">
      <c r="BJ12244" s="176"/>
    </row>
    <row r="12245" spans="62:62">
      <c r="BJ12245" s="176"/>
    </row>
    <row r="12246" spans="62:62">
      <c r="BJ12246" s="176"/>
    </row>
    <row r="12247" spans="62:62">
      <c r="BJ12247" s="176"/>
    </row>
    <row r="12248" spans="62:62">
      <c r="BJ12248" s="176"/>
    </row>
    <row r="12249" spans="62:62">
      <c r="BJ12249" s="176"/>
    </row>
    <row r="12250" spans="62:62">
      <c r="BJ12250" s="176"/>
    </row>
    <row r="12251" spans="62:62">
      <c r="BJ12251" s="176"/>
    </row>
    <row r="12252" spans="62:62">
      <c r="BJ12252" s="176"/>
    </row>
    <row r="12253" spans="62:62">
      <c r="BJ12253" s="176"/>
    </row>
    <row r="12254" spans="62:62">
      <c r="BJ12254" s="176"/>
    </row>
    <row r="12255" spans="62:62">
      <c r="BJ12255" s="176"/>
    </row>
    <row r="12256" spans="62:62">
      <c r="BJ12256" s="176"/>
    </row>
    <row r="12257" spans="62:62">
      <c r="BJ12257" s="176"/>
    </row>
    <row r="12258" spans="62:62">
      <c r="BJ12258" s="176"/>
    </row>
    <row r="12259" spans="62:62">
      <c r="BJ12259" s="176"/>
    </row>
    <row r="12260" spans="62:62">
      <c r="BJ12260" s="176"/>
    </row>
    <row r="12261" spans="62:62">
      <c r="BJ12261" s="176"/>
    </row>
    <row r="12262" spans="62:62">
      <c r="BJ12262" s="176"/>
    </row>
    <row r="12263" spans="62:62">
      <c r="BJ12263" s="176"/>
    </row>
    <row r="12264" spans="62:62">
      <c r="BJ12264" s="176"/>
    </row>
    <row r="12265" spans="62:62">
      <c r="BJ12265" s="176"/>
    </row>
    <row r="12266" spans="62:62">
      <c r="BJ12266" s="176"/>
    </row>
    <row r="12267" spans="62:62">
      <c r="BJ12267" s="176"/>
    </row>
    <row r="12268" spans="62:62">
      <c r="BJ12268" s="176"/>
    </row>
    <row r="12269" spans="62:62">
      <c r="BJ12269" s="176"/>
    </row>
    <row r="12270" spans="62:62">
      <c r="BJ12270" s="176"/>
    </row>
    <row r="12271" spans="62:62">
      <c r="BJ12271" s="176"/>
    </row>
    <row r="12272" spans="62:62">
      <c r="BJ12272" s="176"/>
    </row>
    <row r="12273" spans="62:62">
      <c r="BJ12273" s="176"/>
    </row>
    <row r="12274" spans="62:62">
      <c r="BJ12274" s="176"/>
    </row>
    <row r="12275" spans="62:62">
      <c r="BJ12275" s="176"/>
    </row>
    <row r="12276" spans="62:62">
      <c r="BJ12276" s="176"/>
    </row>
    <row r="12277" spans="62:62">
      <c r="BJ12277" s="176"/>
    </row>
    <row r="12278" spans="62:62">
      <c r="BJ12278" s="176"/>
    </row>
    <row r="12279" spans="62:62">
      <c r="BJ12279" s="176"/>
    </row>
    <row r="12280" spans="62:62">
      <c r="BJ12280" s="176"/>
    </row>
    <row r="12281" spans="62:62">
      <c r="BJ12281" s="176"/>
    </row>
    <row r="12282" spans="62:62">
      <c r="BJ12282" s="176"/>
    </row>
    <row r="12283" spans="62:62">
      <c r="BJ12283" s="176"/>
    </row>
    <row r="12284" spans="62:62">
      <c r="BJ12284" s="176"/>
    </row>
    <row r="12285" spans="62:62">
      <c r="BJ12285" s="176"/>
    </row>
    <row r="12286" spans="62:62">
      <c r="BJ12286" s="176"/>
    </row>
    <row r="12287" spans="62:62">
      <c r="BJ12287" s="176"/>
    </row>
    <row r="12288" spans="62:62">
      <c r="BJ12288" s="176"/>
    </row>
    <row r="12289" spans="62:62">
      <c r="BJ12289" s="176"/>
    </row>
    <row r="12290" spans="62:62">
      <c r="BJ12290" s="176"/>
    </row>
    <row r="12291" spans="62:62">
      <c r="BJ12291" s="176"/>
    </row>
    <row r="12292" spans="62:62">
      <c r="BJ12292" s="176"/>
    </row>
    <row r="12293" spans="62:62">
      <c r="BJ12293" s="176"/>
    </row>
    <row r="12294" spans="62:62">
      <c r="BJ12294" s="176"/>
    </row>
    <row r="12295" spans="62:62">
      <c r="BJ12295" s="176"/>
    </row>
    <row r="12296" spans="62:62">
      <c r="BJ12296" s="176"/>
    </row>
    <row r="12297" spans="62:62">
      <c r="BJ12297" s="176"/>
    </row>
    <row r="12298" spans="62:62">
      <c r="BJ12298" s="176"/>
    </row>
    <row r="12299" spans="62:62">
      <c r="BJ12299" s="176"/>
    </row>
    <row r="12300" spans="62:62">
      <c r="BJ12300" s="176"/>
    </row>
    <row r="12301" spans="62:62">
      <c r="BJ12301" s="176"/>
    </row>
    <row r="12302" spans="62:62">
      <c r="BJ12302" s="176"/>
    </row>
    <row r="12303" spans="62:62">
      <c r="BJ12303" s="176"/>
    </row>
    <row r="12304" spans="62:62">
      <c r="BJ12304" s="176"/>
    </row>
    <row r="12305" spans="62:62">
      <c r="BJ12305" s="176"/>
    </row>
    <row r="12306" spans="62:62">
      <c r="BJ12306" s="176"/>
    </row>
    <row r="12307" spans="62:62">
      <c r="BJ12307" s="176"/>
    </row>
    <row r="12308" spans="62:62">
      <c r="BJ12308" s="176"/>
    </row>
    <row r="12309" spans="62:62">
      <c r="BJ12309" s="176"/>
    </row>
    <row r="12310" spans="62:62">
      <c r="BJ12310" s="176"/>
    </row>
    <row r="12311" spans="62:62">
      <c r="BJ12311" s="176"/>
    </row>
    <row r="12312" spans="62:62">
      <c r="BJ12312" s="176"/>
    </row>
    <row r="12313" spans="62:62">
      <c r="BJ12313" s="176"/>
    </row>
    <row r="12314" spans="62:62">
      <c r="BJ12314" s="176"/>
    </row>
    <row r="12315" spans="62:62">
      <c r="BJ12315" s="176"/>
    </row>
    <row r="12316" spans="62:62">
      <c r="BJ12316" s="176"/>
    </row>
    <row r="12317" spans="62:62">
      <c r="BJ12317" s="176"/>
    </row>
    <row r="12318" spans="62:62">
      <c r="BJ12318" s="176"/>
    </row>
    <row r="12319" spans="62:62">
      <c r="BJ12319" s="176"/>
    </row>
    <row r="12320" spans="62:62">
      <c r="BJ12320" s="176"/>
    </row>
    <row r="12321" spans="62:62">
      <c r="BJ12321" s="176"/>
    </row>
    <row r="12322" spans="62:62">
      <c r="BJ12322" s="176"/>
    </row>
    <row r="12323" spans="62:62">
      <c r="BJ12323" s="176"/>
    </row>
    <row r="12324" spans="62:62">
      <c r="BJ12324" s="176"/>
    </row>
    <row r="12325" spans="62:62">
      <c r="BJ12325" s="176"/>
    </row>
    <row r="12326" spans="62:62">
      <c r="BJ12326" s="176"/>
    </row>
    <row r="12327" spans="62:62">
      <c r="BJ12327" s="176"/>
    </row>
    <row r="12328" spans="62:62">
      <c r="BJ12328" s="176"/>
    </row>
    <row r="12329" spans="62:62">
      <c r="BJ12329" s="176"/>
    </row>
    <row r="12330" spans="62:62">
      <c r="BJ12330" s="176"/>
    </row>
    <row r="12331" spans="62:62">
      <c r="BJ12331" s="176"/>
    </row>
    <row r="12332" spans="62:62">
      <c r="BJ12332" s="176"/>
    </row>
    <row r="12333" spans="62:62">
      <c r="BJ12333" s="176"/>
    </row>
    <row r="12334" spans="62:62">
      <c r="BJ12334" s="176"/>
    </row>
    <row r="12335" spans="62:62">
      <c r="BJ12335" s="176"/>
    </row>
    <row r="12336" spans="62:62">
      <c r="BJ12336" s="176"/>
    </row>
    <row r="12337" spans="62:62">
      <c r="BJ12337" s="176"/>
    </row>
    <row r="12338" spans="62:62">
      <c r="BJ12338" s="176"/>
    </row>
    <row r="12339" spans="62:62">
      <c r="BJ12339" s="176"/>
    </row>
    <row r="12340" spans="62:62">
      <c r="BJ12340" s="176"/>
    </row>
    <row r="12341" spans="62:62">
      <c r="BJ12341" s="176"/>
    </row>
    <row r="12342" spans="62:62">
      <c r="BJ12342" s="176"/>
    </row>
    <row r="12343" spans="62:62">
      <c r="BJ12343" s="176"/>
    </row>
    <row r="12344" spans="62:62">
      <c r="BJ12344" s="176"/>
    </row>
    <row r="12345" spans="62:62">
      <c r="BJ12345" s="176"/>
    </row>
    <row r="12346" spans="62:62">
      <c r="BJ12346" s="176"/>
    </row>
    <row r="12347" spans="62:62">
      <c r="BJ12347" s="176"/>
    </row>
    <row r="12348" spans="62:62">
      <c r="BJ12348" s="176"/>
    </row>
    <row r="12349" spans="62:62">
      <c r="BJ12349" s="176"/>
    </row>
    <row r="12350" spans="62:62">
      <c r="BJ12350" s="176"/>
    </row>
    <row r="12351" spans="62:62">
      <c r="BJ12351" s="176"/>
    </row>
    <row r="12352" spans="62:62">
      <c r="BJ12352" s="176"/>
    </row>
    <row r="12353" spans="62:62">
      <c r="BJ12353" s="176"/>
    </row>
    <row r="12354" spans="62:62">
      <c r="BJ12354" s="176"/>
    </row>
    <row r="12355" spans="62:62">
      <c r="BJ12355" s="176"/>
    </row>
    <row r="12356" spans="62:62">
      <c r="BJ12356" s="176"/>
    </row>
    <row r="12357" spans="62:62">
      <c r="BJ12357" s="176"/>
    </row>
    <row r="12358" spans="62:62">
      <c r="BJ12358" s="176"/>
    </row>
    <row r="12359" spans="62:62">
      <c r="BJ12359" s="176"/>
    </row>
    <row r="12360" spans="62:62">
      <c r="BJ12360" s="176"/>
    </row>
    <row r="12361" spans="62:62">
      <c r="BJ12361" s="176"/>
    </row>
    <row r="12362" spans="62:62">
      <c r="BJ12362" s="176"/>
    </row>
    <row r="12363" spans="62:62">
      <c r="BJ12363" s="176"/>
    </row>
    <row r="12364" spans="62:62">
      <c r="BJ12364" s="176"/>
    </row>
    <row r="12365" spans="62:62">
      <c r="BJ12365" s="176"/>
    </row>
    <row r="12366" spans="62:62">
      <c r="BJ12366" s="176"/>
    </row>
    <row r="12367" spans="62:62">
      <c r="BJ12367" s="176"/>
    </row>
    <row r="12368" spans="62:62">
      <c r="BJ12368" s="176"/>
    </row>
    <row r="12369" spans="62:62">
      <c r="BJ12369" s="176"/>
    </row>
    <row r="12370" spans="62:62">
      <c r="BJ12370" s="176"/>
    </row>
    <row r="12371" spans="62:62">
      <c r="BJ12371" s="176"/>
    </row>
    <row r="12372" spans="62:62">
      <c r="BJ12372" s="176"/>
    </row>
    <row r="12373" spans="62:62">
      <c r="BJ12373" s="176"/>
    </row>
    <row r="12374" spans="62:62">
      <c r="BJ12374" s="176"/>
    </row>
    <row r="12375" spans="62:62">
      <c r="BJ12375" s="176"/>
    </row>
    <row r="12376" spans="62:62">
      <c r="BJ12376" s="176"/>
    </row>
    <row r="12377" spans="62:62">
      <c r="BJ12377" s="176"/>
    </row>
    <row r="12378" spans="62:62">
      <c r="BJ12378" s="176"/>
    </row>
    <row r="12379" spans="62:62">
      <c r="BJ12379" s="176"/>
    </row>
    <row r="12380" spans="62:62">
      <c r="BJ12380" s="176"/>
    </row>
    <row r="12381" spans="62:62">
      <c r="BJ12381" s="176"/>
    </row>
    <row r="12382" spans="62:62">
      <c r="BJ12382" s="176"/>
    </row>
    <row r="12383" spans="62:62">
      <c r="BJ12383" s="176"/>
    </row>
    <row r="12384" spans="62:62">
      <c r="BJ12384" s="176"/>
    </row>
    <row r="12385" spans="62:62">
      <c r="BJ12385" s="176"/>
    </row>
    <row r="12386" spans="62:62">
      <c r="BJ12386" s="176"/>
    </row>
    <row r="12387" spans="62:62">
      <c r="BJ12387" s="176"/>
    </row>
    <row r="12388" spans="62:62">
      <c r="BJ12388" s="176"/>
    </row>
    <row r="12389" spans="62:62">
      <c r="BJ12389" s="176"/>
    </row>
    <row r="12390" spans="62:62">
      <c r="BJ12390" s="176"/>
    </row>
    <row r="12391" spans="62:62">
      <c r="BJ12391" s="176"/>
    </row>
    <row r="12392" spans="62:62">
      <c r="BJ12392" s="176"/>
    </row>
    <row r="12393" spans="62:62">
      <c r="BJ12393" s="176"/>
    </row>
    <row r="12394" spans="62:62">
      <c r="BJ12394" s="176"/>
    </row>
    <row r="12395" spans="62:62">
      <c r="BJ12395" s="176"/>
    </row>
    <row r="12396" spans="62:62">
      <c r="BJ12396" s="176"/>
    </row>
    <row r="12397" spans="62:62">
      <c r="BJ12397" s="176"/>
    </row>
    <row r="12398" spans="62:62">
      <c r="BJ12398" s="176"/>
    </row>
    <row r="12399" spans="62:62">
      <c r="BJ12399" s="176"/>
    </row>
    <row r="12400" spans="62:62">
      <c r="BJ12400" s="176"/>
    </row>
    <row r="12401" spans="62:62">
      <c r="BJ12401" s="176"/>
    </row>
    <row r="12402" spans="62:62">
      <c r="BJ12402" s="176"/>
    </row>
    <row r="12403" spans="62:62">
      <c r="BJ12403" s="176"/>
    </row>
    <row r="12404" spans="62:62">
      <c r="BJ12404" s="176"/>
    </row>
    <row r="12405" spans="62:62">
      <c r="BJ12405" s="176"/>
    </row>
    <row r="12406" spans="62:62">
      <c r="BJ12406" s="176"/>
    </row>
    <row r="12407" spans="62:62">
      <c r="BJ12407" s="176"/>
    </row>
    <row r="12408" spans="62:62">
      <c r="BJ12408" s="176"/>
    </row>
    <row r="12409" spans="62:62">
      <c r="BJ12409" s="176"/>
    </row>
    <row r="12410" spans="62:62">
      <c r="BJ12410" s="176"/>
    </row>
    <row r="12411" spans="62:62">
      <c r="BJ12411" s="176"/>
    </row>
    <row r="12412" spans="62:62">
      <c r="BJ12412" s="176"/>
    </row>
    <row r="12413" spans="62:62">
      <c r="BJ12413" s="176"/>
    </row>
    <row r="12414" spans="62:62">
      <c r="BJ12414" s="176"/>
    </row>
    <row r="12415" spans="62:62">
      <c r="BJ12415" s="176"/>
    </row>
    <row r="12416" spans="62:62">
      <c r="BJ12416" s="176"/>
    </row>
    <row r="12417" spans="62:62">
      <c r="BJ12417" s="176"/>
    </row>
    <row r="12418" spans="62:62">
      <c r="BJ12418" s="176"/>
    </row>
    <row r="12419" spans="62:62">
      <c r="BJ12419" s="176"/>
    </row>
    <row r="12420" spans="62:62">
      <c r="BJ12420" s="176"/>
    </row>
    <row r="12421" spans="62:62">
      <c r="BJ12421" s="176"/>
    </row>
    <row r="12422" spans="62:62">
      <c r="BJ12422" s="176"/>
    </row>
    <row r="12423" spans="62:62">
      <c r="BJ12423" s="176"/>
    </row>
    <row r="12424" spans="62:62">
      <c r="BJ12424" s="176"/>
    </row>
    <row r="12425" spans="62:62">
      <c r="BJ12425" s="176"/>
    </row>
    <row r="12426" spans="62:62">
      <c r="BJ12426" s="176"/>
    </row>
    <row r="12427" spans="62:62">
      <c r="BJ12427" s="176"/>
    </row>
    <row r="12428" spans="62:62">
      <c r="BJ12428" s="176"/>
    </row>
    <row r="12429" spans="62:62">
      <c r="BJ12429" s="176"/>
    </row>
    <row r="12430" spans="62:62">
      <c r="BJ12430" s="176"/>
    </row>
    <row r="12431" spans="62:62">
      <c r="BJ12431" s="176"/>
    </row>
    <row r="12432" spans="62:62">
      <c r="BJ12432" s="176"/>
    </row>
    <row r="12433" spans="62:62">
      <c r="BJ12433" s="176"/>
    </row>
    <row r="12434" spans="62:62">
      <c r="BJ12434" s="176"/>
    </row>
    <row r="12435" spans="62:62">
      <c r="BJ12435" s="176"/>
    </row>
    <row r="12436" spans="62:62">
      <c r="BJ12436" s="176"/>
    </row>
    <row r="12437" spans="62:62">
      <c r="BJ12437" s="176"/>
    </row>
    <row r="12438" spans="62:62">
      <c r="BJ12438" s="176"/>
    </row>
    <row r="12439" spans="62:62">
      <c r="BJ12439" s="176"/>
    </row>
    <row r="12440" spans="62:62">
      <c r="BJ12440" s="176"/>
    </row>
    <row r="12441" spans="62:62">
      <c r="BJ12441" s="176"/>
    </row>
    <row r="12442" spans="62:62">
      <c r="BJ12442" s="176"/>
    </row>
    <row r="12443" spans="62:62">
      <c r="BJ12443" s="176"/>
    </row>
    <row r="12444" spans="62:62">
      <c r="BJ12444" s="176"/>
    </row>
    <row r="12445" spans="62:62">
      <c r="BJ12445" s="176"/>
    </row>
    <row r="12446" spans="62:62">
      <c r="BJ12446" s="176"/>
    </row>
    <row r="12447" spans="62:62">
      <c r="BJ12447" s="176"/>
    </row>
    <row r="12448" spans="62:62">
      <c r="BJ12448" s="176"/>
    </row>
    <row r="12449" spans="62:62">
      <c r="BJ12449" s="176"/>
    </row>
    <row r="12450" spans="62:62">
      <c r="BJ12450" s="176"/>
    </row>
    <row r="12451" spans="62:62">
      <c r="BJ12451" s="176"/>
    </row>
    <row r="12452" spans="62:62">
      <c r="BJ12452" s="176"/>
    </row>
    <row r="12453" spans="62:62">
      <c r="BJ12453" s="176"/>
    </row>
    <row r="12454" spans="62:62">
      <c r="BJ12454" s="176"/>
    </row>
    <row r="12455" spans="62:62">
      <c r="BJ12455" s="176"/>
    </row>
    <row r="12456" spans="62:62">
      <c r="BJ12456" s="176"/>
    </row>
    <row r="12457" spans="62:62">
      <c r="BJ12457" s="176"/>
    </row>
    <row r="12458" spans="62:62">
      <c r="BJ12458" s="176"/>
    </row>
    <row r="12459" spans="62:62">
      <c r="BJ12459" s="176"/>
    </row>
    <row r="12460" spans="62:62">
      <c r="BJ12460" s="176"/>
    </row>
    <row r="12461" spans="62:62">
      <c r="BJ12461" s="176"/>
    </row>
    <row r="12462" spans="62:62">
      <c r="BJ12462" s="176"/>
    </row>
    <row r="12463" spans="62:62">
      <c r="BJ12463" s="176"/>
    </row>
    <row r="12464" spans="62:62">
      <c r="BJ12464" s="176"/>
    </row>
    <row r="12465" spans="62:62">
      <c r="BJ12465" s="176"/>
    </row>
    <row r="12466" spans="62:62">
      <c r="BJ12466" s="176"/>
    </row>
    <row r="12467" spans="62:62">
      <c r="BJ12467" s="176"/>
    </row>
    <row r="12468" spans="62:62">
      <c r="BJ12468" s="176"/>
    </row>
    <row r="12469" spans="62:62">
      <c r="BJ12469" s="176"/>
    </row>
    <row r="12470" spans="62:62">
      <c r="BJ12470" s="176"/>
    </row>
    <row r="12471" spans="62:62">
      <c r="BJ12471" s="176"/>
    </row>
    <row r="12472" spans="62:62">
      <c r="BJ12472" s="176"/>
    </row>
    <row r="12473" spans="62:62">
      <c r="BJ12473" s="176"/>
    </row>
    <row r="12474" spans="62:62">
      <c r="BJ12474" s="176"/>
    </row>
    <row r="12475" spans="62:62">
      <c r="BJ12475" s="176"/>
    </row>
    <row r="12476" spans="62:62">
      <c r="BJ12476" s="176"/>
    </row>
    <row r="12477" spans="62:62">
      <c r="BJ12477" s="176"/>
    </row>
    <row r="12478" spans="62:62">
      <c r="BJ12478" s="176"/>
    </row>
    <row r="12479" spans="62:62">
      <c r="BJ12479" s="176"/>
    </row>
    <row r="12480" spans="62:62">
      <c r="BJ12480" s="176"/>
    </row>
    <row r="12481" spans="62:62">
      <c r="BJ12481" s="176"/>
    </row>
    <row r="12482" spans="62:62">
      <c r="BJ12482" s="176"/>
    </row>
    <row r="12483" spans="62:62">
      <c r="BJ12483" s="176"/>
    </row>
    <row r="12484" spans="62:62">
      <c r="BJ12484" s="176"/>
    </row>
    <row r="12485" spans="62:62">
      <c r="BJ12485" s="176"/>
    </row>
    <row r="12486" spans="62:62">
      <c r="BJ12486" s="176"/>
    </row>
    <row r="12487" spans="62:62">
      <c r="BJ12487" s="176"/>
    </row>
    <row r="12488" spans="62:62">
      <c r="BJ12488" s="176"/>
    </row>
    <row r="12489" spans="62:62">
      <c r="BJ12489" s="176"/>
    </row>
    <row r="12490" spans="62:62">
      <c r="BJ12490" s="176"/>
    </row>
    <row r="12491" spans="62:62">
      <c r="BJ12491" s="176"/>
    </row>
    <row r="12492" spans="62:62">
      <c r="BJ12492" s="176"/>
    </row>
    <row r="12493" spans="62:62">
      <c r="BJ12493" s="176"/>
    </row>
    <row r="12494" spans="62:62">
      <c r="BJ12494" s="176"/>
    </row>
    <row r="12495" spans="62:62">
      <c r="BJ12495" s="176"/>
    </row>
    <row r="12496" spans="62:62">
      <c r="BJ12496" s="176"/>
    </row>
    <row r="12497" spans="62:62">
      <c r="BJ12497" s="176"/>
    </row>
    <row r="12498" spans="62:62">
      <c r="BJ12498" s="176"/>
    </row>
    <row r="12499" spans="62:62">
      <c r="BJ12499" s="176"/>
    </row>
    <row r="12500" spans="62:62">
      <c r="BJ12500" s="176"/>
    </row>
    <row r="12501" spans="62:62">
      <c r="BJ12501" s="176"/>
    </row>
    <row r="12502" spans="62:62">
      <c r="BJ12502" s="176"/>
    </row>
    <row r="12503" spans="62:62">
      <c r="BJ12503" s="176"/>
    </row>
    <row r="12504" spans="62:62">
      <c r="BJ12504" s="176"/>
    </row>
    <row r="12505" spans="62:62">
      <c r="BJ12505" s="176"/>
    </row>
    <row r="12506" spans="62:62">
      <c r="BJ12506" s="176"/>
    </row>
    <row r="12507" spans="62:62">
      <c r="BJ12507" s="176"/>
    </row>
    <row r="12508" spans="62:62">
      <c r="BJ12508" s="176"/>
    </row>
    <row r="12509" spans="62:62">
      <c r="BJ12509" s="176"/>
    </row>
    <row r="12510" spans="62:62">
      <c r="BJ12510" s="176"/>
    </row>
    <row r="12511" spans="62:62">
      <c r="BJ12511" s="176"/>
    </row>
    <row r="12512" spans="62:62">
      <c r="BJ12512" s="176"/>
    </row>
    <row r="12513" spans="62:62">
      <c r="BJ12513" s="176"/>
    </row>
    <row r="12514" spans="62:62">
      <c r="BJ12514" s="176"/>
    </row>
    <row r="12515" spans="62:62">
      <c r="BJ12515" s="176"/>
    </row>
    <row r="12516" spans="62:62">
      <c r="BJ12516" s="176"/>
    </row>
    <row r="12517" spans="62:62">
      <c r="BJ12517" s="176"/>
    </row>
    <row r="12518" spans="62:62">
      <c r="BJ12518" s="176"/>
    </row>
    <row r="12519" spans="62:62">
      <c r="BJ12519" s="176"/>
    </row>
    <row r="12520" spans="62:62">
      <c r="BJ12520" s="176"/>
    </row>
    <row r="12521" spans="62:62">
      <c r="BJ12521" s="176"/>
    </row>
    <row r="12522" spans="62:62">
      <c r="BJ12522" s="176"/>
    </row>
    <row r="12523" spans="62:62">
      <c r="BJ12523" s="176"/>
    </row>
    <row r="12524" spans="62:62">
      <c r="BJ12524" s="176"/>
    </row>
    <row r="12525" spans="62:62">
      <c r="BJ12525" s="176"/>
    </row>
    <row r="12526" spans="62:62">
      <c r="BJ12526" s="176"/>
    </row>
    <row r="12527" spans="62:62">
      <c r="BJ12527" s="176"/>
    </row>
    <row r="12528" spans="62:62">
      <c r="BJ12528" s="176"/>
    </row>
    <row r="12529" spans="62:62">
      <c r="BJ12529" s="176"/>
    </row>
    <row r="12530" spans="62:62">
      <c r="BJ12530" s="176"/>
    </row>
    <row r="12531" spans="62:62">
      <c r="BJ12531" s="176"/>
    </row>
    <row r="12532" spans="62:62">
      <c r="BJ12532" s="176"/>
    </row>
    <row r="12533" spans="62:62">
      <c r="BJ12533" s="176"/>
    </row>
    <row r="12534" spans="62:62">
      <c r="BJ12534" s="176"/>
    </row>
    <row r="12535" spans="62:62">
      <c r="BJ12535" s="176"/>
    </row>
    <row r="12536" spans="62:62">
      <c r="BJ12536" s="176"/>
    </row>
    <row r="12537" spans="62:62">
      <c r="BJ12537" s="176"/>
    </row>
    <row r="12538" spans="62:62">
      <c r="BJ12538" s="176"/>
    </row>
    <row r="12539" spans="62:62">
      <c r="BJ12539" s="176"/>
    </row>
    <row r="12540" spans="62:62">
      <c r="BJ12540" s="176"/>
    </row>
    <row r="12541" spans="62:62">
      <c r="BJ12541" s="176"/>
    </row>
    <row r="12542" spans="62:62">
      <c r="BJ12542" s="176"/>
    </row>
    <row r="12543" spans="62:62">
      <c r="BJ12543" s="176"/>
    </row>
    <row r="12544" spans="62:62">
      <c r="BJ12544" s="176"/>
    </row>
    <row r="12545" spans="62:62">
      <c r="BJ12545" s="176"/>
    </row>
    <row r="12546" spans="62:62">
      <c r="BJ12546" s="176"/>
    </row>
    <row r="12547" spans="62:62">
      <c r="BJ12547" s="176"/>
    </row>
    <row r="12548" spans="62:62">
      <c r="BJ12548" s="176"/>
    </row>
    <row r="12549" spans="62:62">
      <c r="BJ12549" s="176"/>
    </row>
    <row r="12550" spans="62:62">
      <c r="BJ12550" s="176"/>
    </row>
    <row r="12551" spans="62:62">
      <c r="BJ12551" s="176"/>
    </row>
    <row r="12552" spans="62:62">
      <c r="BJ12552" s="176"/>
    </row>
    <row r="12553" spans="62:62">
      <c r="BJ12553" s="176"/>
    </row>
    <row r="12554" spans="62:62">
      <c r="BJ12554" s="176"/>
    </row>
    <row r="12555" spans="62:62">
      <c r="BJ12555" s="176"/>
    </row>
    <row r="12556" spans="62:62">
      <c r="BJ12556" s="176"/>
    </row>
    <row r="12557" spans="62:62">
      <c r="BJ12557" s="176"/>
    </row>
    <row r="12558" spans="62:62">
      <c r="BJ12558" s="176"/>
    </row>
    <row r="12559" spans="62:62">
      <c r="BJ12559" s="176"/>
    </row>
    <row r="12560" spans="62:62">
      <c r="BJ12560" s="176"/>
    </row>
    <row r="12561" spans="62:62">
      <c r="BJ12561" s="176"/>
    </row>
    <row r="12562" spans="62:62">
      <c r="BJ12562" s="176"/>
    </row>
    <row r="12563" spans="62:62">
      <c r="BJ12563" s="176"/>
    </row>
    <row r="12564" spans="62:62">
      <c r="BJ12564" s="176"/>
    </row>
    <row r="12565" spans="62:62">
      <c r="BJ12565" s="176"/>
    </row>
    <row r="12566" spans="62:62">
      <c r="BJ12566" s="176"/>
    </row>
    <row r="12567" spans="62:62">
      <c r="BJ12567" s="176"/>
    </row>
    <row r="12568" spans="62:62">
      <c r="BJ12568" s="176"/>
    </row>
    <row r="12569" spans="62:62">
      <c r="BJ12569" s="176"/>
    </row>
    <row r="12570" spans="62:62">
      <c r="BJ12570" s="176"/>
    </row>
    <row r="12571" spans="62:62">
      <c r="BJ12571" s="176"/>
    </row>
    <row r="12572" spans="62:62">
      <c r="BJ12572" s="176"/>
    </row>
    <row r="12573" spans="62:62">
      <c r="BJ12573" s="176"/>
    </row>
    <row r="12574" spans="62:62">
      <c r="BJ12574" s="176"/>
    </row>
    <row r="12575" spans="62:62">
      <c r="BJ12575" s="176"/>
    </row>
    <row r="12576" spans="62:62">
      <c r="BJ12576" s="176"/>
    </row>
    <row r="12577" spans="62:62">
      <c r="BJ12577" s="176"/>
    </row>
    <row r="12578" spans="62:62">
      <c r="BJ12578" s="176"/>
    </row>
    <row r="12579" spans="62:62">
      <c r="BJ12579" s="176"/>
    </row>
    <row r="12580" spans="62:62">
      <c r="BJ12580" s="176"/>
    </row>
    <row r="12581" spans="62:62">
      <c r="BJ12581" s="176"/>
    </row>
    <row r="12582" spans="62:62">
      <c r="BJ12582" s="176"/>
    </row>
    <row r="12583" spans="62:62">
      <c r="BJ12583" s="176"/>
    </row>
    <row r="12584" spans="62:62">
      <c r="BJ12584" s="176"/>
    </row>
    <row r="12585" spans="62:62">
      <c r="BJ12585" s="176"/>
    </row>
    <row r="12586" spans="62:62">
      <c r="BJ12586" s="176"/>
    </row>
    <row r="12587" spans="62:62">
      <c r="BJ12587" s="176"/>
    </row>
    <row r="12588" spans="62:62">
      <c r="BJ12588" s="176"/>
    </row>
    <row r="12589" spans="62:62">
      <c r="BJ12589" s="176"/>
    </row>
    <row r="12590" spans="62:62">
      <c r="BJ12590" s="176"/>
    </row>
    <row r="12591" spans="62:62">
      <c r="BJ12591" s="176"/>
    </row>
    <row r="12592" spans="62:62">
      <c r="BJ12592" s="176"/>
    </row>
    <row r="12593" spans="62:62">
      <c r="BJ12593" s="176"/>
    </row>
    <row r="12594" spans="62:62">
      <c r="BJ12594" s="176"/>
    </row>
    <row r="12595" spans="62:62">
      <c r="BJ12595" s="176"/>
    </row>
    <row r="12596" spans="62:62">
      <c r="BJ12596" s="176"/>
    </row>
    <row r="12597" spans="62:62">
      <c r="BJ12597" s="176"/>
    </row>
    <row r="12598" spans="62:62">
      <c r="BJ12598" s="176"/>
    </row>
    <row r="12599" spans="62:62">
      <c r="BJ12599" s="176"/>
    </row>
    <row r="12600" spans="62:62">
      <c r="BJ12600" s="176"/>
    </row>
    <row r="12601" spans="62:62">
      <c r="BJ12601" s="176"/>
    </row>
    <row r="12602" spans="62:62">
      <c r="BJ12602" s="176"/>
    </row>
    <row r="12603" spans="62:62">
      <c r="BJ12603" s="176"/>
    </row>
    <row r="12604" spans="62:62">
      <c r="BJ12604" s="176"/>
    </row>
    <row r="12605" spans="62:62">
      <c r="BJ12605" s="176"/>
    </row>
    <row r="12606" spans="62:62">
      <c r="BJ12606" s="176"/>
    </row>
    <row r="12607" spans="62:62">
      <c r="BJ12607" s="176"/>
    </row>
    <row r="12608" spans="62:62">
      <c r="BJ12608" s="176"/>
    </row>
    <row r="12609" spans="62:62">
      <c r="BJ12609" s="176"/>
    </row>
    <row r="12610" spans="62:62">
      <c r="BJ12610" s="176"/>
    </row>
    <row r="12611" spans="62:62">
      <c r="BJ12611" s="176"/>
    </row>
    <row r="12612" spans="62:62">
      <c r="BJ12612" s="176"/>
    </row>
    <row r="12613" spans="62:62">
      <c r="BJ12613" s="176"/>
    </row>
    <row r="12614" spans="62:62">
      <c r="BJ12614" s="176"/>
    </row>
    <row r="12615" spans="62:62">
      <c r="BJ12615" s="176"/>
    </row>
    <row r="12616" spans="62:62">
      <c r="BJ12616" s="176"/>
    </row>
    <row r="12617" spans="62:62">
      <c r="BJ12617" s="176"/>
    </row>
    <row r="12618" spans="62:62">
      <c r="BJ12618" s="176"/>
    </row>
    <row r="12619" spans="62:62">
      <c r="BJ12619" s="176"/>
    </row>
    <row r="12620" spans="62:62">
      <c r="BJ12620" s="176"/>
    </row>
    <row r="12621" spans="62:62">
      <c r="BJ12621" s="176"/>
    </row>
    <row r="12622" spans="62:62">
      <c r="BJ12622" s="176"/>
    </row>
    <row r="12623" spans="62:62">
      <c r="BJ12623" s="176"/>
    </row>
    <row r="12624" spans="62:62">
      <c r="BJ12624" s="176"/>
    </row>
    <row r="12625" spans="62:62">
      <c r="BJ12625" s="176"/>
    </row>
    <row r="12626" spans="62:62">
      <c r="BJ12626" s="176"/>
    </row>
    <row r="12627" spans="62:62">
      <c r="BJ12627" s="176"/>
    </row>
    <row r="12628" spans="62:62">
      <c r="BJ12628" s="176"/>
    </row>
    <row r="12629" spans="62:62">
      <c r="BJ12629" s="176"/>
    </row>
    <row r="12630" spans="62:62">
      <c r="BJ12630" s="176"/>
    </row>
    <row r="12631" spans="62:62">
      <c r="BJ12631" s="176"/>
    </row>
    <row r="12632" spans="62:62">
      <c r="BJ12632" s="176"/>
    </row>
    <row r="12633" spans="62:62">
      <c r="BJ12633" s="176"/>
    </row>
    <row r="12634" spans="62:62">
      <c r="BJ12634" s="176"/>
    </row>
    <row r="12635" spans="62:62">
      <c r="BJ12635" s="176"/>
    </row>
    <row r="12636" spans="62:62">
      <c r="BJ12636" s="176"/>
    </row>
    <row r="12637" spans="62:62">
      <c r="BJ12637" s="176"/>
    </row>
    <row r="12638" spans="62:62">
      <c r="BJ12638" s="176"/>
    </row>
    <row r="12639" spans="62:62">
      <c r="BJ12639" s="176"/>
    </row>
    <row r="12640" spans="62:62">
      <c r="BJ12640" s="176"/>
    </row>
    <row r="12641" spans="62:62">
      <c r="BJ12641" s="176"/>
    </row>
    <row r="12642" spans="62:62">
      <c r="BJ12642" s="176"/>
    </row>
    <row r="12643" spans="62:62">
      <c r="BJ12643" s="176"/>
    </row>
    <row r="12644" spans="62:62">
      <c r="BJ12644" s="176"/>
    </row>
    <row r="12645" spans="62:62">
      <c r="BJ12645" s="176"/>
    </row>
    <row r="12646" spans="62:62">
      <c r="BJ12646" s="176"/>
    </row>
    <row r="12647" spans="62:62">
      <c r="BJ12647" s="176"/>
    </row>
    <row r="12648" spans="62:62">
      <c r="BJ12648" s="176"/>
    </row>
    <row r="12649" spans="62:62">
      <c r="BJ12649" s="176"/>
    </row>
    <row r="12650" spans="62:62">
      <c r="BJ12650" s="176"/>
    </row>
    <row r="12651" spans="62:62">
      <c r="BJ12651" s="176"/>
    </row>
    <row r="12652" spans="62:62">
      <c r="BJ12652" s="176"/>
    </row>
    <row r="12653" spans="62:62">
      <c r="BJ12653" s="176"/>
    </row>
    <row r="12654" spans="62:62">
      <c r="BJ12654" s="176"/>
    </row>
    <row r="12655" spans="62:62">
      <c r="BJ12655" s="176"/>
    </row>
    <row r="12656" spans="62:62">
      <c r="BJ12656" s="176"/>
    </row>
    <row r="12657" spans="62:62">
      <c r="BJ12657" s="176"/>
    </row>
    <row r="12658" spans="62:62">
      <c r="BJ12658" s="176"/>
    </row>
    <row r="12659" spans="62:62">
      <c r="BJ12659" s="176"/>
    </row>
    <row r="12660" spans="62:62">
      <c r="BJ12660" s="176"/>
    </row>
    <row r="12661" spans="62:62">
      <c r="BJ12661" s="176"/>
    </row>
    <row r="12662" spans="62:62">
      <c r="BJ12662" s="176"/>
    </row>
    <row r="12663" spans="62:62">
      <c r="BJ12663" s="176"/>
    </row>
    <row r="12664" spans="62:62">
      <c r="BJ12664" s="176"/>
    </row>
    <row r="12665" spans="62:62">
      <c r="BJ12665" s="176"/>
    </row>
    <row r="12666" spans="62:62">
      <c r="BJ12666" s="176"/>
    </row>
    <row r="12667" spans="62:62">
      <c r="BJ12667" s="176"/>
    </row>
    <row r="12668" spans="62:62">
      <c r="BJ12668" s="176"/>
    </row>
    <row r="12669" spans="62:62">
      <c r="BJ12669" s="176"/>
    </row>
    <row r="12670" spans="62:62">
      <c r="BJ12670" s="176"/>
    </row>
    <row r="12671" spans="62:62">
      <c r="BJ12671" s="176"/>
    </row>
    <row r="12672" spans="62:62">
      <c r="BJ12672" s="176"/>
    </row>
    <row r="12673" spans="62:62">
      <c r="BJ12673" s="176"/>
    </row>
    <row r="12674" spans="62:62">
      <c r="BJ12674" s="176"/>
    </row>
    <row r="12675" spans="62:62">
      <c r="BJ12675" s="176"/>
    </row>
    <row r="12676" spans="62:62">
      <c r="BJ12676" s="176"/>
    </row>
    <row r="12677" spans="62:62">
      <c r="BJ12677" s="176"/>
    </row>
    <row r="12678" spans="62:62">
      <c r="BJ12678" s="176"/>
    </row>
    <row r="12679" spans="62:62">
      <c r="BJ12679" s="176"/>
    </row>
    <row r="12680" spans="62:62">
      <c r="BJ12680" s="176"/>
    </row>
    <row r="12681" spans="62:62">
      <c r="BJ12681" s="176"/>
    </row>
    <row r="12682" spans="62:62">
      <c r="BJ12682" s="176"/>
    </row>
    <row r="12683" spans="62:62">
      <c r="BJ12683" s="176"/>
    </row>
    <row r="12684" spans="62:62">
      <c r="BJ12684" s="176"/>
    </row>
    <row r="12685" spans="62:62">
      <c r="BJ12685" s="176"/>
    </row>
    <row r="12686" spans="62:62">
      <c r="BJ12686" s="176"/>
    </row>
    <row r="12687" spans="62:62">
      <c r="BJ12687" s="176"/>
    </row>
    <row r="12688" spans="62:62">
      <c r="BJ12688" s="176"/>
    </row>
    <row r="12689" spans="62:62">
      <c r="BJ12689" s="176"/>
    </row>
    <row r="12690" spans="62:62">
      <c r="BJ12690" s="176"/>
    </row>
    <row r="12691" spans="62:62">
      <c r="BJ12691" s="176"/>
    </row>
    <row r="12692" spans="62:62">
      <c r="BJ12692" s="176"/>
    </row>
    <row r="12693" spans="62:62">
      <c r="BJ12693" s="176"/>
    </row>
    <row r="12694" spans="62:62">
      <c r="BJ12694" s="176"/>
    </row>
    <row r="12695" spans="62:62">
      <c r="BJ12695" s="176"/>
    </row>
    <row r="12696" spans="62:62">
      <c r="BJ12696" s="176"/>
    </row>
    <row r="12697" spans="62:62">
      <c r="BJ12697" s="176"/>
    </row>
    <row r="12698" spans="62:62">
      <c r="BJ12698" s="176"/>
    </row>
    <row r="12699" spans="62:62">
      <c r="BJ12699" s="176"/>
    </row>
    <row r="12700" spans="62:62">
      <c r="BJ12700" s="176"/>
    </row>
    <row r="12701" spans="62:62">
      <c r="BJ12701" s="176"/>
    </row>
    <row r="12702" spans="62:62">
      <c r="BJ12702" s="176"/>
    </row>
    <row r="12703" spans="62:62">
      <c r="BJ12703" s="176"/>
    </row>
    <row r="12704" spans="62:62">
      <c r="BJ12704" s="176"/>
    </row>
    <row r="12705" spans="62:62">
      <c r="BJ12705" s="176"/>
    </row>
    <row r="12706" spans="62:62">
      <c r="BJ12706" s="176"/>
    </row>
    <row r="12707" spans="62:62">
      <c r="BJ12707" s="176"/>
    </row>
    <row r="12708" spans="62:62">
      <c r="BJ12708" s="176"/>
    </row>
    <row r="12709" spans="62:62">
      <c r="BJ12709" s="176"/>
    </row>
    <row r="12710" spans="62:62">
      <c r="BJ12710" s="176"/>
    </row>
    <row r="12711" spans="62:62">
      <c r="BJ12711" s="176"/>
    </row>
    <row r="12712" spans="62:62">
      <c r="BJ12712" s="176"/>
    </row>
    <row r="12713" spans="62:62">
      <c r="BJ12713" s="176"/>
    </row>
    <row r="12714" spans="62:62">
      <c r="BJ12714" s="176"/>
    </row>
    <row r="12715" spans="62:62">
      <c r="BJ12715" s="176"/>
    </row>
    <row r="12716" spans="62:62">
      <c r="BJ12716" s="176"/>
    </row>
    <row r="12717" spans="62:62">
      <c r="BJ12717" s="176"/>
    </row>
    <row r="12718" spans="62:62">
      <c r="BJ12718" s="176"/>
    </row>
    <row r="12719" spans="62:62">
      <c r="BJ12719" s="176"/>
    </row>
    <row r="12720" spans="62:62">
      <c r="BJ12720" s="176"/>
    </row>
    <row r="12721" spans="62:62">
      <c r="BJ12721" s="176"/>
    </row>
    <row r="12722" spans="62:62">
      <c r="BJ12722" s="176"/>
    </row>
    <row r="12723" spans="62:62">
      <c r="BJ12723" s="176"/>
    </row>
    <row r="12724" spans="62:62">
      <c r="BJ12724" s="176"/>
    </row>
    <row r="12725" spans="62:62">
      <c r="BJ12725" s="176"/>
    </row>
    <row r="12726" spans="62:62">
      <c r="BJ12726" s="176"/>
    </row>
    <row r="12727" spans="62:62">
      <c r="BJ12727" s="176"/>
    </row>
    <row r="12728" spans="62:62">
      <c r="BJ12728" s="176"/>
    </row>
    <row r="12729" spans="62:62">
      <c r="BJ12729" s="176"/>
    </row>
    <row r="12730" spans="62:62">
      <c r="BJ12730" s="176"/>
    </row>
    <row r="12731" spans="62:62">
      <c r="BJ12731" s="176"/>
    </row>
    <row r="12732" spans="62:62">
      <c r="BJ12732" s="176"/>
    </row>
    <row r="12733" spans="62:62">
      <c r="BJ12733" s="176"/>
    </row>
    <row r="12734" spans="62:62">
      <c r="BJ12734" s="176"/>
    </row>
    <row r="12735" spans="62:62">
      <c r="BJ12735" s="176"/>
    </row>
    <row r="12736" spans="62:62">
      <c r="BJ12736" s="176"/>
    </row>
    <row r="12737" spans="62:62">
      <c r="BJ12737" s="176"/>
    </row>
    <row r="12738" spans="62:62">
      <c r="BJ12738" s="176"/>
    </row>
    <row r="12739" spans="62:62">
      <c r="BJ12739" s="176"/>
    </row>
    <row r="12740" spans="62:62">
      <c r="BJ12740" s="176"/>
    </row>
    <row r="12741" spans="62:62">
      <c r="BJ12741" s="176"/>
    </row>
    <row r="12742" spans="62:62">
      <c r="BJ12742" s="176"/>
    </row>
    <row r="12743" spans="62:62">
      <c r="BJ12743" s="176"/>
    </row>
    <row r="12744" spans="62:62">
      <c r="BJ12744" s="176"/>
    </row>
    <row r="12745" spans="62:62">
      <c r="BJ12745" s="176"/>
    </row>
    <row r="12746" spans="62:62">
      <c r="BJ12746" s="176"/>
    </row>
    <row r="12747" spans="62:62">
      <c r="BJ12747" s="176"/>
    </row>
    <row r="12748" spans="62:62">
      <c r="BJ12748" s="176"/>
    </row>
    <row r="12749" spans="62:62">
      <c r="BJ12749" s="176"/>
    </row>
    <row r="12750" spans="62:62">
      <c r="BJ12750" s="176"/>
    </row>
    <row r="12751" spans="62:62">
      <c r="BJ12751" s="176"/>
    </row>
    <row r="12752" spans="62:62">
      <c r="BJ12752" s="176"/>
    </row>
    <row r="12753" spans="62:62">
      <c r="BJ12753" s="176"/>
    </row>
    <row r="12754" spans="62:62">
      <c r="BJ12754" s="176"/>
    </row>
    <row r="12755" spans="62:62">
      <c r="BJ12755" s="176"/>
    </row>
    <row r="12756" spans="62:62">
      <c r="BJ12756" s="176"/>
    </row>
    <row r="12757" spans="62:62">
      <c r="BJ12757" s="176"/>
    </row>
    <row r="12758" spans="62:62">
      <c r="BJ12758" s="176"/>
    </row>
    <row r="12759" spans="62:62">
      <c r="BJ12759" s="176"/>
    </row>
    <row r="12760" spans="62:62">
      <c r="BJ12760" s="176"/>
    </row>
    <row r="12761" spans="62:62">
      <c r="BJ12761" s="176"/>
    </row>
    <row r="12762" spans="62:62">
      <c r="BJ12762" s="176"/>
    </row>
    <row r="12763" spans="62:62">
      <c r="BJ12763" s="176"/>
    </row>
    <row r="12764" spans="62:62">
      <c r="BJ12764" s="176"/>
    </row>
    <row r="12765" spans="62:62">
      <c r="BJ12765" s="176"/>
    </row>
    <row r="12766" spans="62:62">
      <c r="BJ12766" s="176"/>
    </row>
    <row r="12767" spans="62:62">
      <c r="BJ12767" s="176"/>
    </row>
    <row r="12768" spans="62:62">
      <c r="BJ12768" s="176"/>
    </row>
    <row r="12769" spans="62:62">
      <c r="BJ12769" s="176"/>
    </row>
    <row r="12770" spans="62:62">
      <c r="BJ12770" s="176"/>
    </row>
    <row r="12771" spans="62:62">
      <c r="BJ12771" s="176"/>
    </row>
    <row r="12772" spans="62:62">
      <c r="BJ12772" s="176"/>
    </row>
    <row r="12773" spans="62:62">
      <c r="BJ12773" s="176"/>
    </row>
    <row r="12774" spans="62:62">
      <c r="BJ12774" s="176"/>
    </row>
    <row r="12775" spans="62:62">
      <c r="BJ12775" s="176"/>
    </row>
    <row r="12776" spans="62:62">
      <c r="BJ12776" s="176"/>
    </row>
    <row r="12777" spans="62:62">
      <c r="BJ12777" s="176"/>
    </row>
    <row r="12778" spans="62:62">
      <c r="BJ12778" s="176"/>
    </row>
    <row r="12779" spans="62:62">
      <c r="BJ12779" s="176"/>
    </row>
    <row r="12780" spans="62:62">
      <c r="BJ12780" s="176"/>
    </row>
    <row r="12781" spans="62:62">
      <c r="BJ12781" s="176"/>
    </row>
    <row r="12782" spans="62:62">
      <c r="BJ12782" s="176"/>
    </row>
    <row r="12783" spans="62:62">
      <c r="BJ12783" s="176"/>
    </row>
    <row r="12784" spans="62:62">
      <c r="BJ12784" s="176"/>
    </row>
    <row r="12785" spans="62:62">
      <c r="BJ12785" s="176"/>
    </row>
    <row r="12786" spans="62:62">
      <c r="BJ12786" s="176"/>
    </row>
    <row r="12787" spans="62:62">
      <c r="BJ12787" s="176"/>
    </row>
    <row r="12788" spans="62:62">
      <c r="BJ12788" s="176"/>
    </row>
    <row r="12789" spans="62:62">
      <c r="BJ12789" s="176"/>
    </row>
    <row r="12790" spans="62:62">
      <c r="BJ12790" s="176"/>
    </row>
    <row r="12791" spans="62:62">
      <c r="BJ12791" s="176"/>
    </row>
    <row r="12792" spans="62:62">
      <c r="BJ12792" s="176"/>
    </row>
    <row r="12793" spans="62:62">
      <c r="BJ12793" s="176"/>
    </row>
    <row r="12794" spans="62:62">
      <c r="BJ12794" s="176"/>
    </row>
    <row r="12795" spans="62:62">
      <c r="BJ12795" s="176"/>
    </row>
    <row r="12796" spans="62:62">
      <c r="BJ12796" s="176"/>
    </row>
    <row r="12797" spans="62:62">
      <c r="BJ12797" s="176"/>
    </row>
    <row r="12798" spans="62:62">
      <c r="BJ12798" s="176"/>
    </row>
    <row r="12799" spans="62:62">
      <c r="BJ12799" s="176"/>
    </row>
    <row r="12800" spans="62:62">
      <c r="BJ12800" s="176"/>
    </row>
    <row r="12801" spans="62:62">
      <c r="BJ12801" s="176"/>
    </row>
    <row r="12802" spans="62:62">
      <c r="BJ12802" s="176"/>
    </row>
    <row r="12803" spans="62:62">
      <c r="BJ12803" s="176"/>
    </row>
    <row r="12804" spans="62:62">
      <c r="BJ12804" s="176"/>
    </row>
    <row r="12805" spans="62:62">
      <c r="BJ12805" s="176"/>
    </row>
    <row r="12806" spans="62:62">
      <c r="BJ12806" s="176"/>
    </row>
    <row r="12807" spans="62:62">
      <c r="BJ12807" s="176"/>
    </row>
    <row r="12808" spans="62:62">
      <c r="BJ12808" s="176"/>
    </row>
    <row r="12809" spans="62:62">
      <c r="BJ12809" s="176"/>
    </row>
    <row r="12810" spans="62:62">
      <c r="BJ12810" s="176"/>
    </row>
    <row r="12811" spans="62:62">
      <c r="BJ12811" s="176"/>
    </row>
    <row r="12812" spans="62:62">
      <c r="BJ12812" s="176"/>
    </row>
    <row r="12813" spans="62:62">
      <c r="BJ12813" s="176"/>
    </row>
    <row r="12814" spans="62:62">
      <c r="BJ12814" s="176"/>
    </row>
    <row r="12815" spans="62:62">
      <c r="BJ12815" s="176"/>
    </row>
    <row r="12816" spans="62:62">
      <c r="BJ12816" s="176"/>
    </row>
    <row r="12817" spans="62:62">
      <c r="BJ12817" s="176"/>
    </row>
    <row r="12818" spans="62:62">
      <c r="BJ12818" s="176"/>
    </row>
    <row r="12819" spans="62:62">
      <c r="BJ12819" s="176"/>
    </row>
    <row r="12820" spans="62:62">
      <c r="BJ12820" s="176"/>
    </row>
    <row r="12821" spans="62:62">
      <c r="BJ12821" s="176"/>
    </row>
    <row r="12822" spans="62:62">
      <c r="BJ12822" s="176"/>
    </row>
    <row r="12823" spans="62:62">
      <c r="BJ12823" s="176"/>
    </row>
    <row r="12824" spans="62:62">
      <c r="BJ12824" s="176"/>
    </row>
    <row r="12825" spans="62:62">
      <c r="BJ12825" s="176"/>
    </row>
    <row r="12826" spans="62:62">
      <c r="BJ12826" s="176"/>
    </row>
    <row r="12827" spans="62:62">
      <c r="BJ12827" s="176"/>
    </row>
    <row r="12828" spans="62:62">
      <c r="BJ12828" s="176"/>
    </row>
    <row r="12829" spans="62:62">
      <c r="BJ12829" s="176"/>
    </row>
    <row r="12830" spans="62:62">
      <c r="BJ12830" s="176"/>
    </row>
    <row r="12831" spans="62:62">
      <c r="BJ12831" s="176"/>
    </row>
    <row r="12832" spans="62:62">
      <c r="BJ12832" s="176"/>
    </row>
    <row r="12833" spans="62:62">
      <c r="BJ12833" s="176"/>
    </row>
    <row r="12834" spans="62:62">
      <c r="BJ12834" s="176"/>
    </row>
    <row r="12835" spans="62:62">
      <c r="BJ12835" s="176"/>
    </row>
    <row r="12836" spans="62:62">
      <c r="BJ12836" s="176"/>
    </row>
    <row r="12837" spans="62:62">
      <c r="BJ12837" s="176"/>
    </row>
    <row r="12838" spans="62:62">
      <c r="BJ12838" s="176"/>
    </row>
    <row r="12839" spans="62:62">
      <c r="BJ12839" s="176"/>
    </row>
    <row r="12840" spans="62:62">
      <c r="BJ12840" s="176"/>
    </row>
    <row r="12841" spans="62:62">
      <c r="BJ12841" s="176"/>
    </row>
    <row r="12842" spans="62:62">
      <c r="BJ12842" s="176"/>
    </row>
    <row r="12843" spans="62:62">
      <c r="BJ12843" s="176"/>
    </row>
    <row r="12844" spans="62:62">
      <c r="BJ12844" s="176"/>
    </row>
    <row r="12845" spans="62:62">
      <c r="BJ12845" s="176"/>
    </row>
    <row r="12846" spans="62:62">
      <c r="BJ12846" s="176"/>
    </row>
    <row r="12847" spans="62:62">
      <c r="BJ12847" s="176"/>
    </row>
    <row r="12848" spans="62:62">
      <c r="BJ12848" s="176"/>
    </row>
    <row r="12849" spans="62:62">
      <c r="BJ12849" s="176"/>
    </row>
    <row r="12850" spans="62:62">
      <c r="BJ12850" s="176"/>
    </row>
    <row r="12851" spans="62:62">
      <c r="BJ12851" s="176"/>
    </row>
    <row r="12852" spans="62:62">
      <c r="BJ12852" s="176"/>
    </row>
    <row r="12853" spans="62:62">
      <c r="BJ12853" s="176"/>
    </row>
    <row r="12854" spans="62:62">
      <c r="BJ12854" s="176"/>
    </row>
    <row r="12855" spans="62:62">
      <c r="BJ12855" s="176"/>
    </row>
    <row r="12856" spans="62:62">
      <c r="BJ12856" s="176"/>
    </row>
    <row r="12857" spans="62:62">
      <c r="BJ12857" s="176"/>
    </row>
    <row r="12858" spans="62:62">
      <c r="BJ12858" s="176"/>
    </row>
    <row r="12859" spans="62:62">
      <c r="BJ12859" s="176"/>
    </row>
    <row r="12860" spans="62:62">
      <c r="BJ12860" s="176"/>
    </row>
    <row r="12861" spans="62:62">
      <c r="BJ12861" s="176"/>
    </row>
    <row r="12862" spans="62:62">
      <c r="BJ12862" s="176"/>
    </row>
    <row r="12863" spans="62:62">
      <c r="BJ12863" s="176"/>
    </row>
    <row r="12864" spans="62:62">
      <c r="BJ12864" s="176"/>
    </row>
    <row r="12865" spans="62:62">
      <c r="BJ12865" s="176"/>
    </row>
    <row r="12866" spans="62:62">
      <c r="BJ12866" s="176"/>
    </row>
    <row r="12867" spans="62:62">
      <c r="BJ12867" s="176"/>
    </row>
    <row r="12868" spans="62:62">
      <c r="BJ12868" s="176"/>
    </row>
    <row r="12869" spans="62:62">
      <c r="BJ12869" s="176"/>
    </row>
    <row r="12870" spans="62:62">
      <c r="BJ12870" s="176"/>
    </row>
    <row r="12871" spans="62:62">
      <c r="BJ12871" s="176"/>
    </row>
    <row r="12872" spans="62:62">
      <c r="BJ12872" s="176"/>
    </row>
    <row r="12873" spans="62:62">
      <c r="BJ12873" s="176"/>
    </row>
    <row r="12874" spans="62:62">
      <c r="BJ12874" s="176"/>
    </row>
    <row r="12875" spans="62:62">
      <c r="BJ12875" s="176"/>
    </row>
    <row r="12876" spans="62:62">
      <c r="BJ12876" s="176"/>
    </row>
    <row r="12877" spans="62:62">
      <c r="BJ12877" s="176"/>
    </row>
    <row r="12878" spans="62:62">
      <c r="BJ12878" s="176"/>
    </row>
    <row r="12879" spans="62:62">
      <c r="BJ12879" s="176"/>
    </row>
    <row r="12880" spans="62:62">
      <c r="BJ12880" s="176"/>
    </row>
    <row r="12881" spans="62:62">
      <c r="BJ12881" s="176"/>
    </row>
    <row r="12882" spans="62:62">
      <c r="BJ12882" s="176"/>
    </row>
    <row r="12883" spans="62:62">
      <c r="BJ12883" s="176"/>
    </row>
    <row r="12884" spans="62:62">
      <c r="BJ12884" s="176"/>
    </row>
    <row r="12885" spans="62:62">
      <c r="BJ12885" s="176"/>
    </row>
    <row r="12886" spans="62:62">
      <c r="BJ12886" s="176"/>
    </row>
    <row r="12887" spans="62:62">
      <c r="BJ12887" s="176"/>
    </row>
    <row r="12888" spans="62:62">
      <c r="BJ12888" s="176"/>
    </row>
    <row r="12889" spans="62:62">
      <c r="BJ12889" s="176"/>
    </row>
    <row r="12890" spans="62:62">
      <c r="BJ12890" s="176"/>
    </row>
    <row r="12891" spans="62:62">
      <c r="BJ12891" s="176"/>
    </row>
    <row r="12892" spans="62:62">
      <c r="BJ12892" s="176"/>
    </row>
    <row r="12893" spans="62:62">
      <c r="BJ12893" s="176"/>
    </row>
    <row r="12894" spans="62:62">
      <c r="BJ12894" s="176"/>
    </row>
    <row r="12895" spans="62:62">
      <c r="BJ12895" s="176"/>
    </row>
    <row r="12896" spans="62:62">
      <c r="BJ12896" s="176"/>
    </row>
    <row r="12897" spans="62:62">
      <c r="BJ12897" s="176"/>
    </row>
    <row r="12898" spans="62:62">
      <c r="BJ12898" s="176"/>
    </row>
    <row r="12899" spans="62:62">
      <c r="BJ12899" s="176"/>
    </row>
    <row r="12900" spans="62:62">
      <c r="BJ12900" s="176"/>
    </row>
    <row r="12901" spans="62:62">
      <c r="BJ12901" s="176"/>
    </row>
    <row r="12902" spans="62:62">
      <c r="BJ12902" s="176"/>
    </row>
    <row r="12903" spans="62:62">
      <c r="BJ12903" s="176"/>
    </row>
    <row r="12904" spans="62:62">
      <c r="BJ12904" s="176"/>
    </row>
    <row r="12905" spans="62:62">
      <c r="BJ12905" s="176"/>
    </row>
    <row r="12906" spans="62:62">
      <c r="BJ12906" s="176"/>
    </row>
    <row r="12907" spans="62:62">
      <c r="BJ12907" s="176"/>
    </row>
    <row r="12908" spans="62:62">
      <c r="BJ12908" s="176"/>
    </row>
    <row r="12909" spans="62:62">
      <c r="BJ12909" s="176"/>
    </row>
    <row r="12910" spans="62:62">
      <c r="BJ12910" s="176"/>
    </row>
    <row r="12911" spans="62:62">
      <c r="BJ12911" s="176"/>
    </row>
    <row r="12912" spans="62:62">
      <c r="BJ12912" s="176"/>
    </row>
    <row r="12913" spans="62:62">
      <c r="BJ12913" s="176"/>
    </row>
    <row r="12914" spans="62:62">
      <c r="BJ12914" s="176"/>
    </row>
    <row r="12915" spans="62:62">
      <c r="BJ12915" s="176"/>
    </row>
    <row r="12916" spans="62:62">
      <c r="BJ12916" s="176"/>
    </row>
    <row r="12917" spans="62:62">
      <c r="BJ12917" s="176"/>
    </row>
    <row r="12918" spans="62:62">
      <c r="BJ12918" s="176"/>
    </row>
    <row r="12919" spans="62:62">
      <c r="BJ12919" s="176"/>
    </row>
    <row r="12920" spans="62:62">
      <c r="BJ12920" s="176"/>
    </row>
    <row r="12921" spans="62:62">
      <c r="BJ12921" s="176"/>
    </row>
    <row r="12922" spans="62:62">
      <c r="BJ12922" s="176"/>
    </row>
    <row r="12923" spans="62:62">
      <c r="BJ12923" s="176"/>
    </row>
    <row r="12924" spans="62:62">
      <c r="BJ12924" s="176"/>
    </row>
    <row r="12925" spans="62:62">
      <c r="BJ12925" s="176"/>
    </row>
    <row r="12926" spans="62:62">
      <c r="BJ12926" s="176"/>
    </row>
    <row r="12927" spans="62:62">
      <c r="BJ12927" s="176"/>
    </row>
    <row r="12928" spans="62:62">
      <c r="BJ12928" s="176"/>
    </row>
    <row r="12929" spans="62:62">
      <c r="BJ12929" s="176"/>
    </row>
    <row r="12930" spans="62:62">
      <c r="BJ12930" s="176"/>
    </row>
    <row r="12931" spans="62:62">
      <c r="BJ12931" s="176"/>
    </row>
    <row r="12932" spans="62:62">
      <c r="BJ12932" s="176"/>
    </row>
    <row r="12933" spans="62:62">
      <c r="BJ12933" s="176"/>
    </row>
    <row r="12934" spans="62:62">
      <c r="BJ12934" s="176"/>
    </row>
    <row r="12935" spans="62:62">
      <c r="BJ12935" s="176"/>
    </row>
    <row r="12936" spans="62:62">
      <c r="BJ12936" s="176"/>
    </row>
    <row r="12937" spans="62:62">
      <c r="BJ12937" s="176"/>
    </row>
    <row r="12938" spans="62:62">
      <c r="BJ12938" s="176"/>
    </row>
    <row r="12939" spans="62:62">
      <c r="BJ12939" s="176"/>
    </row>
    <row r="12940" spans="62:62">
      <c r="BJ12940" s="176"/>
    </row>
    <row r="12941" spans="62:62">
      <c r="BJ12941" s="176"/>
    </row>
    <row r="12942" spans="62:62">
      <c r="BJ12942" s="176"/>
    </row>
    <row r="12943" spans="62:62">
      <c r="BJ12943" s="176"/>
    </row>
    <row r="12944" spans="62:62">
      <c r="BJ12944" s="176"/>
    </row>
    <row r="12945" spans="62:62">
      <c r="BJ12945" s="176"/>
    </row>
    <row r="12946" spans="62:62">
      <c r="BJ12946" s="176"/>
    </row>
    <row r="12947" spans="62:62">
      <c r="BJ12947" s="176"/>
    </row>
    <row r="12948" spans="62:62">
      <c r="BJ12948" s="176"/>
    </row>
    <row r="12949" spans="62:62">
      <c r="BJ12949" s="176"/>
    </row>
    <row r="12950" spans="62:62">
      <c r="BJ12950" s="176"/>
    </row>
    <row r="12951" spans="62:62">
      <c r="BJ12951" s="176"/>
    </row>
    <row r="12952" spans="62:62">
      <c r="BJ12952" s="176"/>
    </row>
    <row r="12953" spans="62:62">
      <c r="BJ12953" s="176"/>
    </row>
    <row r="12954" spans="62:62">
      <c r="BJ12954" s="176"/>
    </row>
    <row r="12955" spans="62:62">
      <c r="BJ12955" s="176"/>
    </row>
    <row r="12956" spans="62:62">
      <c r="BJ12956" s="176"/>
    </row>
    <row r="12957" spans="62:62">
      <c r="BJ12957" s="176"/>
    </row>
    <row r="12958" spans="62:62">
      <c r="BJ12958" s="176"/>
    </row>
    <row r="12959" spans="62:62">
      <c r="BJ12959" s="176"/>
    </row>
    <row r="12960" spans="62:62">
      <c r="BJ12960" s="176"/>
    </row>
    <row r="12961" spans="62:62">
      <c r="BJ12961" s="176"/>
    </row>
    <row r="12962" spans="62:62">
      <c r="BJ12962" s="176"/>
    </row>
    <row r="12963" spans="62:62">
      <c r="BJ12963" s="176"/>
    </row>
    <row r="12964" spans="62:62">
      <c r="BJ12964" s="176"/>
    </row>
    <row r="12965" spans="62:62">
      <c r="BJ12965" s="176"/>
    </row>
    <row r="12966" spans="62:62">
      <c r="BJ12966" s="176"/>
    </row>
    <row r="12967" spans="62:62">
      <c r="BJ12967" s="176"/>
    </row>
    <row r="12968" spans="62:62">
      <c r="BJ12968" s="176"/>
    </row>
    <row r="12969" spans="62:62">
      <c r="BJ12969" s="176"/>
    </row>
    <row r="12970" spans="62:62">
      <c r="BJ12970" s="176"/>
    </row>
    <row r="12971" spans="62:62">
      <c r="BJ12971" s="176"/>
    </row>
    <row r="12972" spans="62:62">
      <c r="BJ12972" s="176"/>
    </row>
    <row r="12973" spans="62:62">
      <c r="BJ12973" s="176"/>
    </row>
    <row r="12974" spans="62:62">
      <c r="BJ12974" s="176"/>
    </row>
    <row r="12975" spans="62:62">
      <c r="BJ12975" s="176"/>
    </row>
    <row r="12976" spans="62:62">
      <c r="BJ12976" s="176"/>
    </row>
    <row r="12977" spans="62:62">
      <c r="BJ12977" s="176"/>
    </row>
    <row r="12978" spans="62:62">
      <c r="BJ12978" s="176"/>
    </row>
    <row r="12979" spans="62:62">
      <c r="BJ12979" s="176"/>
    </row>
    <row r="12980" spans="62:62">
      <c r="BJ12980" s="176"/>
    </row>
    <row r="12981" spans="62:62">
      <c r="BJ12981" s="176"/>
    </row>
    <row r="12982" spans="62:62">
      <c r="BJ12982" s="176"/>
    </row>
    <row r="12983" spans="62:62">
      <c r="BJ12983" s="176"/>
    </row>
    <row r="12984" spans="62:62">
      <c r="BJ12984" s="176"/>
    </row>
    <row r="12985" spans="62:62">
      <c r="BJ12985" s="176"/>
    </row>
    <row r="12986" spans="62:62">
      <c r="BJ12986" s="176"/>
    </row>
    <row r="12987" spans="62:62">
      <c r="BJ12987" s="176"/>
    </row>
    <row r="12988" spans="62:62">
      <c r="BJ12988" s="176"/>
    </row>
    <row r="12989" spans="62:62">
      <c r="BJ12989" s="176"/>
    </row>
    <row r="12990" spans="62:62">
      <c r="BJ12990" s="176"/>
    </row>
    <row r="12991" spans="62:62">
      <c r="BJ12991" s="176"/>
    </row>
    <row r="12992" spans="62:62">
      <c r="BJ12992" s="176"/>
    </row>
    <row r="12993" spans="62:62">
      <c r="BJ12993" s="176"/>
    </row>
    <row r="12994" spans="62:62">
      <c r="BJ12994" s="176"/>
    </row>
    <row r="12995" spans="62:62">
      <c r="BJ12995" s="176"/>
    </row>
    <row r="12996" spans="62:62">
      <c r="BJ12996" s="176"/>
    </row>
    <row r="12997" spans="62:62">
      <c r="BJ12997" s="176"/>
    </row>
    <row r="12998" spans="62:62">
      <c r="BJ12998" s="176"/>
    </row>
    <row r="12999" spans="62:62">
      <c r="BJ12999" s="176"/>
    </row>
    <row r="13000" spans="62:62">
      <c r="BJ13000" s="176"/>
    </row>
    <row r="13001" spans="62:62">
      <c r="BJ13001" s="176"/>
    </row>
    <row r="13002" spans="62:62">
      <c r="BJ13002" s="176"/>
    </row>
    <row r="13003" spans="62:62">
      <c r="BJ13003" s="176"/>
    </row>
    <row r="13004" spans="62:62">
      <c r="BJ13004" s="176"/>
    </row>
    <row r="13005" spans="62:62">
      <c r="BJ13005" s="176"/>
    </row>
    <row r="13006" spans="62:62">
      <c r="BJ13006" s="176"/>
    </row>
    <row r="13007" spans="62:62">
      <c r="BJ13007" s="176"/>
    </row>
    <row r="13008" spans="62:62">
      <c r="BJ13008" s="176"/>
    </row>
    <row r="13009" spans="62:62">
      <c r="BJ13009" s="176"/>
    </row>
    <row r="13010" spans="62:62">
      <c r="BJ13010" s="176"/>
    </row>
    <row r="13011" spans="62:62">
      <c r="BJ13011" s="176"/>
    </row>
    <row r="13012" spans="62:62">
      <c r="BJ13012" s="176"/>
    </row>
    <row r="13013" spans="62:62">
      <c r="BJ13013" s="176"/>
    </row>
    <row r="13014" spans="62:62">
      <c r="BJ13014" s="176"/>
    </row>
    <row r="13015" spans="62:62">
      <c r="BJ13015" s="176"/>
    </row>
    <row r="13016" spans="62:62">
      <c r="BJ13016" s="176"/>
    </row>
    <row r="13017" spans="62:62">
      <c r="BJ13017" s="176"/>
    </row>
    <row r="13018" spans="62:62">
      <c r="BJ13018" s="176"/>
    </row>
    <row r="13019" spans="62:62">
      <c r="BJ13019" s="176"/>
    </row>
    <row r="13020" spans="62:62">
      <c r="BJ13020" s="176"/>
    </row>
    <row r="13021" spans="62:62">
      <c r="BJ13021" s="176"/>
    </row>
    <row r="13022" spans="62:62">
      <c r="BJ13022" s="176"/>
    </row>
    <row r="13023" spans="62:62">
      <c r="BJ13023" s="176"/>
    </row>
    <row r="13024" spans="62:62">
      <c r="BJ13024" s="176"/>
    </row>
    <row r="13025" spans="62:62">
      <c r="BJ13025" s="176"/>
    </row>
    <row r="13026" spans="62:62">
      <c r="BJ13026" s="176"/>
    </row>
    <row r="13027" spans="62:62">
      <c r="BJ13027" s="176"/>
    </row>
    <row r="13028" spans="62:62">
      <c r="BJ13028" s="176"/>
    </row>
    <row r="13029" spans="62:62">
      <c r="BJ13029" s="176"/>
    </row>
    <row r="13030" spans="62:62">
      <c r="BJ13030" s="176"/>
    </row>
    <row r="13031" spans="62:62">
      <c r="BJ13031" s="176"/>
    </row>
    <row r="13032" spans="62:62">
      <c r="BJ13032" s="176"/>
    </row>
    <row r="13033" spans="62:62">
      <c r="BJ13033" s="176"/>
    </row>
    <row r="13034" spans="62:62">
      <c r="BJ13034" s="176"/>
    </row>
    <row r="13035" spans="62:62">
      <c r="BJ13035" s="176"/>
    </row>
    <row r="13036" spans="62:62">
      <c r="BJ13036" s="176"/>
    </row>
    <row r="13037" spans="62:62">
      <c r="BJ13037" s="176"/>
    </row>
    <row r="13038" spans="62:62">
      <c r="BJ13038" s="176"/>
    </row>
    <row r="13039" spans="62:62">
      <c r="BJ13039" s="176"/>
    </row>
    <row r="13040" spans="62:62">
      <c r="BJ13040" s="176"/>
    </row>
    <row r="13041" spans="62:62">
      <c r="BJ13041" s="176"/>
    </row>
    <row r="13042" spans="62:62">
      <c r="BJ13042" s="176"/>
    </row>
    <row r="13043" spans="62:62">
      <c r="BJ13043" s="176"/>
    </row>
    <row r="13044" spans="62:62">
      <c r="BJ13044" s="176"/>
    </row>
    <row r="13045" spans="62:62">
      <c r="BJ13045" s="176"/>
    </row>
    <row r="13046" spans="62:62">
      <c r="BJ13046" s="176"/>
    </row>
    <row r="13047" spans="62:62">
      <c r="BJ13047" s="176"/>
    </row>
    <row r="13048" spans="62:62">
      <c r="BJ13048" s="176"/>
    </row>
    <row r="13049" spans="62:62">
      <c r="BJ13049" s="176"/>
    </row>
    <row r="13050" spans="62:62">
      <c r="BJ13050" s="176"/>
    </row>
    <row r="13051" spans="62:62">
      <c r="BJ13051" s="176"/>
    </row>
    <row r="13052" spans="62:62">
      <c r="BJ13052" s="176"/>
    </row>
    <row r="13053" spans="62:62">
      <c r="BJ13053" s="176"/>
    </row>
    <row r="13054" spans="62:62">
      <c r="BJ13054" s="176"/>
    </row>
    <row r="13055" spans="62:62">
      <c r="BJ13055" s="176"/>
    </row>
    <row r="13056" spans="62:62">
      <c r="BJ13056" s="176"/>
    </row>
    <row r="13057" spans="62:62">
      <c r="BJ13057" s="176"/>
    </row>
    <row r="13058" spans="62:62">
      <c r="BJ13058" s="176"/>
    </row>
    <row r="13059" spans="62:62">
      <c r="BJ13059" s="176"/>
    </row>
    <row r="13060" spans="62:62">
      <c r="BJ13060" s="176"/>
    </row>
    <row r="13061" spans="62:62">
      <c r="BJ13061" s="176"/>
    </row>
    <row r="13062" spans="62:62">
      <c r="BJ13062" s="176"/>
    </row>
    <row r="13063" spans="62:62">
      <c r="BJ13063" s="176"/>
    </row>
    <row r="13064" spans="62:62">
      <c r="BJ13064" s="176"/>
    </row>
    <row r="13065" spans="62:62">
      <c r="BJ13065" s="176"/>
    </row>
    <row r="13066" spans="62:62">
      <c r="BJ13066" s="176"/>
    </row>
    <row r="13067" spans="62:62">
      <c r="BJ13067" s="176"/>
    </row>
    <row r="13068" spans="62:62">
      <c r="BJ13068" s="176"/>
    </row>
    <row r="13069" spans="62:62">
      <c r="BJ13069" s="176"/>
    </row>
    <row r="13070" spans="62:62">
      <c r="BJ13070" s="176"/>
    </row>
    <row r="13071" spans="62:62">
      <c r="BJ13071" s="176"/>
    </row>
    <row r="13072" spans="62:62">
      <c r="BJ13072" s="176"/>
    </row>
    <row r="13073" spans="62:62">
      <c r="BJ13073" s="176"/>
    </row>
    <row r="13074" spans="62:62">
      <c r="BJ13074" s="176"/>
    </row>
    <row r="13075" spans="62:62">
      <c r="BJ13075" s="176"/>
    </row>
    <row r="13076" spans="62:62">
      <c r="BJ13076" s="176"/>
    </row>
    <row r="13077" spans="62:62">
      <c r="BJ13077" s="176"/>
    </row>
    <row r="13078" spans="62:62">
      <c r="BJ13078" s="176"/>
    </row>
    <row r="13079" spans="62:62">
      <c r="BJ13079" s="176"/>
    </row>
    <row r="13080" spans="62:62">
      <c r="BJ13080" s="176"/>
    </row>
    <row r="13081" spans="62:62">
      <c r="BJ13081" s="176"/>
    </row>
    <row r="13082" spans="62:62">
      <c r="BJ13082" s="176"/>
    </row>
    <row r="13083" spans="62:62">
      <c r="BJ13083" s="176"/>
    </row>
    <row r="13084" spans="62:62">
      <c r="BJ13084" s="176"/>
    </row>
    <row r="13085" spans="62:62">
      <c r="BJ13085" s="176"/>
    </row>
    <row r="13086" spans="62:62">
      <c r="BJ13086" s="176"/>
    </row>
    <row r="13087" spans="62:62">
      <c r="BJ13087" s="176"/>
    </row>
    <row r="13088" spans="62:62">
      <c r="BJ13088" s="176"/>
    </row>
    <row r="13089" spans="62:62">
      <c r="BJ13089" s="176"/>
    </row>
    <row r="13090" spans="62:62">
      <c r="BJ13090" s="176"/>
    </row>
    <row r="13091" spans="62:62">
      <c r="BJ13091" s="176"/>
    </row>
    <row r="13092" spans="62:62">
      <c r="BJ13092" s="176"/>
    </row>
    <row r="13093" spans="62:62">
      <c r="BJ13093" s="176"/>
    </row>
    <row r="13094" spans="62:62">
      <c r="BJ13094" s="176"/>
    </row>
    <row r="13095" spans="62:62">
      <c r="BJ13095" s="176"/>
    </row>
    <row r="13096" spans="62:62">
      <c r="BJ13096" s="176"/>
    </row>
    <row r="13097" spans="62:62">
      <c r="BJ13097" s="176"/>
    </row>
    <row r="13098" spans="62:62">
      <c r="BJ13098" s="176"/>
    </row>
    <row r="13099" spans="62:62">
      <c r="BJ13099" s="176"/>
    </row>
    <row r="13100" spans="62:62">
      <c r="BJ13100" s="176"/>
    </row>
    <row r="13101" spans="62:62">
      <c r="BJ13101" s="176"/>
    </row>
    <row r="13102" spans="62:62">
      <c r="BJ13102" s="176"/>
    </row>
    <row r="13103" spans="62:62">
      <c r="BJ13103" s="176"/>
    </row>
    <row r="13104" spans="62:62">
      <c r="BJ13104" s="176"/>
    </row>
    <row r="13105" spans="62:62">
      <c r="BJ13105" s="176"/>
    </row>
    <row r="13106" spans="62:62">
      <c r="BJ13106" s="176"/>
    </row>
    <row r="13107" spans="62:62">
      <c r="BJ13107" s="176"/>
    </row>
    <row r="13108" spans="62:62">
      <c r="BJ13108" s="176"/>
    </row>
    <row r="13109" spans="62:62">
      <c r="BJ13109" s="176"/>
    </row>
    <row r="13110" spans="62:62">
      <c r="BJ13110" s="176"/>
    </row>
    <row r="13111" spans="62:62">
      <c r="BJ13111" s="176"/>
    </row>
    <row r="13112" spans="62:62">
      <c r="BJ13112" s="176"/>
    </row>
    <row r="13113" spans="62:62">
      <c r="BJ13113" s="176"/>
    </row>
    <row r="13114" spans="62:62">
      <c r="BJ13114" s="176"/>
    </row>
    <row r="13115" spans="62:62">
      <c r="BJ13115" s="176"/>
    </row>
    <row r="13116" spans="62:62">
      <c r="BJ13116" s="176"/>
    </row>
    <row r="13117" spans="62:62">
      <c r="BJ13117" s="176"/>
    </row>
    <row r="13118" spans="62:62">
      <c r="BJ13118" s="176"/>
    </row>
    <row r="13119" spans="62:62">
      <c r="BJ13119" s="176"/>
    </row>
    <row r="13120" spans="62:62">
      <c r="BJ13120" s="176"/>
    </row>
    <row r="13121" spans="62:62">
      <c r="BJ13121" s="176"/>
    </row>
    <row r="13122" spans="62:62">
      <c r="BJ13122" s="176"/>
    </row>
    <row r="13123" spans="62:62">
      <c r="BJ13123" s="176"/>
    </row>
    <row r="13124" spans="62:62">
      <c r="BJ13124" s="176"/>
    </row>
    <row r="13125" spans="62:62">
      <c r="BJ13125" s="176"/>
    </row>
    <row r="13126" spans="62:62">
      <c r="BJ13126" s="176"/>
    </row>
    <row r="13127" spans="62:62">
      <c r="BJ13127" s="176"/>
    </row>
    <row r="13128" spans="62:62">
      <c r="BJ13128" s="176"/>
    </row>
    <row r="13129" spans="62:62">
      <c r="BJ13129" s="176"/>
    </row>
    <row r="13130" spans="62:62">
      <c r="BJ13130" s="176"/>
    </row>
    <row r="13131" spans="62:62">
      <c r="BJ13131" s="176"/>
    </row>
    <row r="13132" spans="62:62">
      <c r="BJ13132" s="176"/>
    </row>
    <row r="13133" spans="62:62">
      <c r="BJ13133" s="176"/>
    </row>
    <row r="13134" spans="62:62">
      <c r="BJ13134" s="176"/>
    </row>
    <row r="13135" spans="62:62">
      <c r="BJ13135" s="176"/>
    </row>
    <row r="13136" spans="62:62">
      <c r="BJ13136" s="176"/>
    </row>
    <row r="13137" spans="62:62">
      <c r="BJ13137" s="176"/>
    </row>
    <row r="13138" spans="62:62">
      <c r="BJ13138" s="176"/>
    </row>
    <row r="13139" spans="62:62">
      <c r="BJ13139" s="176"/>
    </row>
    <row r="13140" spans="62:62">
      <c r="BJ13140" s="176"/>
    </row>
    <row r="13141" spans="62:62">
      <c r="BJ13141" s="176"/>
    </row>
    <row r="13142" spans="62:62">
      <c r="BJ13142" s="176"/>
    </row>
    <row r="13143" spans="62:62">
      <c r="BJ13143" s="176"/>
    </row>
    <row r="13144" spans="62:62">
      <c r="BJ13144" s="176"/>
    </row>
    <row r="13145" spans="62:62">
      <c r="BJ13145" s="176"/>
    </row>
    <row r="13146" spans="62:62">
      <c r="BJ13146" s="176"/>
    </row>
    <row r="13147" spans="62:62">
      <c r="BJ13147" s="176"/>
    </row>
    <row r="13148" spans="62:62">
      <c r="BJ13148" s="176"/>
    </row>
    <row r="13149" spans="62:62">
      <c r="BJ13149" s="176"/>
    </row>
    <row r="13150" spans="62:62">
      <c r="BJ13150" s="176"/>
    </row>
    <row r="13151" spans="62:62">
      <c r="BJ13151" s="176"/>
    </row>
    <row r="13152" spans="62:62">
      <c r="BJ13152" s="176"/>
    </row>
    <row r="13153" spans="62:62">
      <c r="BJ13153" s="176"/>
    </row>
    <row r="13154" spans="62:62">
      <c r="BJ13154" s="176"/>
    </row>
    <row r="13155" spans="62:62">
      <c r="BJ13155" s="176"/>
    </row>
    <row r="13156" spans="62:62">
      <c r="BJ13156" s="176"/>
    </row>
    <row r="13157" spans="62:62">
      <c r="BJ13157" s="176"/>
    </row>
    <row r="13158" spans="62:62">
      <c r="BJ13158" s="176"/>
    </row>
    <row r="13159" spans="62:62">
      <c r="BJ13159" s="176"/>
    </row>
    <row r="13160" spans="62:62">
      <c r="BJ13160" s="176"/>
    </row>
    <row r="13161" spans="62:62">
      <c r="BJ13161" s="176"/>
    </row>
    <row r="13162" spans="62:62">
      <c r="BJ13162" s="176"/>
    </row>
    <row r="13163" spans="62:62">
      <c r="BJ13163" s="176"/>
    </row>
    <row r="13164" spans="62:62">
      <c r="BJ13164" s="176"/>
    </row>
    <row r="13165" spans="62:62">
      <c r="BJ13165" s="176"/>
    </row>
    <row r="13166" spans="62:62">
      <c r="BJ13166" s="176"/>
    </row>
    <row r="13167" spans="62:62">
      <c r="BJ13167" s="176"/>
    </row>
    <row r="13168" spans="62:62">
      <c r="BJ13168" s="176"/>
    </row>
    <row r="13169" spans="62:62">
      <c r="BJ13169" s="176"/>
    </row>
    <row r="13170" spans="62:62">
      <c r="BJ13170" s="176"/>
    </row>
    <row r="13171" spans="62:62">
      <c r="BJ13171" s="176"/>
    </row>
    <row r="13172" spans="62:62">
      <c r="BJ13172" s="176"/>
    </row>
    <row r="13173" spans="62:62">
      <c r="BJ13173" s="176"/>
    </row>
    <row r="13174" spans="62:62">
      <c r="BJ13174" s="176"/>
    </row>
    <row r="13175" spans="62:62">
      <c r="BJ13175" s="176"/>
    </row>
    <row r="13176" spans="62:62">
      <c r="BJ13176" s="176"/>
    </row>
    <row r="13177" spans="62:62">
      <c r="BJ13177" s="176"/>
    </row>
    <row r="13178" spans="62:62">
      <c r="BJ13178" s="176"/>
    </row>
    <row r="13179" spans="62:62">
      <c r="BJ13179" s="176"/>
    </row>
    <row r="13180" spans="62:62">
      <c r="BJ13180" s="176"/>
    </row>
    <row r="13181" spans="62:62">
      <c r="BJ13181" s="176"/>
    </row>
    <row r="13182" spans="62:62">
      <c r="BJ13182" s="176"/>
    </row>
    <row r="13183" spans="62:62">
      <c r="BJ13183" s="176"/>
    </row>
    <row r="13184" spans="62:62">
      <c r="BJ13184" s="176"/>
    </row>
    <row r="13185" spans="62:62">
      <c r="BJ13185" s="176"/>
    </row>
    <row r="13186" spans="62:62">
      <c r="BJ13186" s="176"/>
    </row>
    <row r="13187" spans="62:62">
      <c r="BJ13187" s="176"/>
    </row>
    <row r="13188" spans="62:62">
      <c r="BJ13188" s="176"/>
    </row>
    <row r="13189" spans="62:62">
      <c r="BJ13189" s="176"/>
    </row>
    <row r="13190" spans="62:62">
      <c r="BJ13190" s="176"/>
    </row>
    <row r="13191" spans="62:62">
      <c r="BJ13191" s="176"/>
    </row>
    <row r="13192" spans="62:62">
      <c r="BJ13192" s="176"/>
    </row>
    <row r="13193" spans="62:62">
      <c r="BJ13193" s="176"/>
    </row>
    <row r="13194" spans="62:62">
      <c r="BJ13194" s="176"/>
    </row>
    <row r="13195" spans="62:62">
      <c r="BJ13195" s="176"/>
    </row>
    <row r="13196" spans="62:62">
      <c r="BJ13196" s="176"/>
    </row>
    <row r="13197" spans="62:62">
      <c r="BJ13197" s="176"/>
    </row>
    <row r="13198" spans="62:62">
      <c r="BJ13198" s="176"/>
    </row>
    <row r="13199" spans="62:62">
      <c r="BJ13199" s="176"/>
    </row>
    <row r="13200" spans="62:62">
      <c r="BJ13200" s="176"/>
    </row>
    <row r="13201" spans="62:62">
      <c r="BJ13201" s="176"/>
    </row>
    <row r="13202" spans="62:62">
      <c r="BJ13202" s="176"/>
    </row>
    <row r="13203" spans="62:62">
      <c r="BJ13203" s="176"/>
    </row>
    <row r="13204" spans="62:62">
      <c r="BJ13204" s="176"/>
    </row>
    <row r="13205" spans="62:62">
      <c r="BJ13205" s="176"/>
    </row>
    <row r="13206" spans="62:62">
      <c r="BJ13206" s="176"/>
    </row>
    <row r="13207" spans="62:62">
      <c r="BJ13207" s="176"/>
    </row>
    <row r="13208" spans="62:62">
      <c r="BJ13208" s="176"/>
    </row>
    <row r="13209" spans="62:62">
      <c r="BJ13209" s="176"/>
    </row>
    <row r="13210" spans="62:62">
      <c r="BJ13210" s="176"/>
    </row>
    <row r="13211" spans="62:62">
      <c r="BJ13211" s="176"/>
    </row>
    <row r="13212" spans="62:62">
      <c r="BJ13212" s="176"/>
    </row>
    <row r="13213" spans="62:62">
      <c r="BJ13213" s="176"/>
    </row>
    <row r="13214" spans="62:62">
      <c r="BJ13214" s="176"/>
    </row>
    <row r="13215" spans="62:62">
      <c r="BJ13215" s="176"/>
    </row>
    <row r="13216" spans="62:62">
      <c r="BJ13216" s="176"/>
    </row>
    <row r="13217" spans="62:62">
      <c r="BJ13217" s="176"/>
    </row>
    <row r="13218" spans="62:62">
      <c r="BJ13218" s="176"/>
    </row>
    <row r="13219" spans="62:62">
      <c r="BJ13219" s="176"/>
    </row>
    <row r="13220" spans="62:62">
      <c r="BJ13220" s="176"/>
    </row>
    <row r="13221" spans="62:62">
      <c r="BJ13221" s="176"/>
    </row>
    <row r="13222" spans="62:62">
      <c r="BJ13222" s="176"/>
    </row>
    <row r="13223" spans="62:62">
      <c r="BJ13223" s="176"/>
    </row>
    <row r="13224" spans="62:62">
      <c r="BJ13224" s="176"/>
    </row>
    <row r="13225" spans="62:62">
      <c r="BJ13225" s="176"/>
    </row>
    <row r="13226" spans="62:62">
      <c r="BJ13226" s="176"/>
    </row>
    <row r="13227" spans="62:62">
      <c r="BJ13227" s="176"/>
    </row>
    <row r="13228" spans="62:62">
      <c r="BJ13228" s="176"/>
    </row>
    <row r="13229" spans="62:62">
      <c r="BJ13229" s="176"/>
    </row>
    <row r="13230" spans="62:62">
      <c r="BJ13230" s="176"/>
    </row>
    <row r="13231" spans="62:62">
      <c r="BJ13231" s="176"/>
    </row>
    <row r="13232" spans="62:62">
      <c r="BJ13232" s="176"/>
    </row>
    <row r="13233" spans="62:62">
      <c r="BJ13233" s="176"/>
    </row>
    <row r="13234" spans="62:62">
      <c r="BJ13234" s="176"/>
    </row>
    <row r="13235" spans="62:62">
      <c r="BJ13235" s="176"/>
    </row>
    <row r="13236" spans="62:62">
      <c r="BJ13236" s="176"/>
    </row>
    <row r="13237" spans="62:62">
      <c r="BJ13237" s="176"/>
    </row>
    <row r="13238" spans="62:62">
      <c r="BJ13238" s="176"/>
    </row>
    <row r="13239" spans="62:62">
      <c r="BJ13239" s="176"/>
    </row>
    <row r="13240" spans="62:62">
      <c r="BJ13240" s="176"/>
    </row>
    <row r="13241" spans="62:62">
      <c r="BJ13241" s="176"/>
    </row>
    <row r="13242" spans="62:62">
      <c r="BJ13242" s="176"/>
    </row>
    <row r="13243" spans="62:62">
      <c r="BJ13243" s="176"/>
    </row>
    <row r="13244" spans="62:62">
      <c r="BJ13244" s="176"/>
    </row>
    <row r="13245" spans="62:62">
      <c r="BJ13245" s="176"/>
    </row>
    <row r="13246" spans="62:62">
      <c r="BJ13246" s="176"/>
    </row>
    <row r="13247" spans="62:62">
      <c r="BJ13247" s="176"/>
    </row>
    <row r="13248" spans="62:62">
      <c r="BJ13248" s="176"/>
    </row>
    <row r="13249" spans="62:62">
      <c r="BJ13249" s="176"/>
    </row>
    <row r="13250" spans="62:62">
      <c r="BJ13250" s="176"/>
    </row>
    <row r="13251" spans="62:62">
      <c r="BJ13251" s="176"/>
    </row>
    <row r="13252" spans="62:62">
      <c r="BJ13252" s="176"/>
    </row>
    <row r="13253" spans="62:62">
      <c r="BJ13253" s="176"/>
    </row>
    <row r="13254" spans="62:62">
      <c r="BJ13254" s="176"/>
    </row>
    <row r="13255" spans="62:62">
      <c r="BJ13255" s="176"/>
    </row>
    <row r="13256" spans="62:62">
      <c r="BJ13256" s="176"/>
    </row>
    <row r="13257" spans="62:62">
      <c r="BJ13257" s="176"/>
    </row>
    <row r="13258" spans="62:62">
      <c r="BJ13258" s="176"/>
    </row>
    <row r="13259" spans="62:62">
      <c r="BJ13259" s="176"/>
    </row>
    <row r="13260" spans="62:62">
      <c r="BJ13260" s="176"/>
    </row>
    <row r="13261" spans="62:62">
      <c r="BJ13261" s="176"/>
    </row>
    <row r="13262" spans="62:62">
      <c r="BJ13262" s="176"/>
    </row>
    <row r="13263" spans="62:62">
      <c r="BJ13263" s="176"/>
    </row>
    <row r="13264" spans="62:62">
      <c r="BJ13264" s="176"/>
    </row>
    <row r="13265" spans="62:62">
      <c r="BJ13265" s="176"/>
    </row>
    <row r="13266" spans="62:62">
      <c r="BJ13266" s="176"/>
    </row>
    <row r="13267" spans="62:62">
      <c r="BJ13267" s="176"/>
    </row>
    <row r="13268" spans="62:62">
      <c r="BJ13268" s="176"/>
    </row>
    <row r="13269" spans="62:62">
      <c r="BJ13269" s="176"/>
    </row>
    <row r="13270" spans="62:62">
      <c r="BJ13270" s="176"/>
    </row>
    <row r="13271" spans="62:62">
      <c r="BJ13271" s="176"/>
    </row>
    <row r="13272" spans="62:62">
      <c r="BJ13272" s="176"/>
    </row>
    <row r="13273" spans="62:62">
      <c r="BJ13273" s="176"/>
    </row>
    <row r="13274" spans="62:62">
      <c r="BJ13274" s="176"/>
    </row>
    <row r="13275" spans="62:62">
      <c r="BJ13275" s="176"/>
    </row>
    <row r="13276" spans="62:62">
      <c r="BJ13276" s="176"/>
    </row>
    <row r="13277" spans="62:62">
      <c r="BJ13277" s="176"/>
    </row>
    <row r="13278" spans="62:62">
      <c r="BJ13278" s="176"/>
    </row>
    <row r="13279" spans="62:62">
      <c r="BJ13279" s="176"/>
    </row>
    <row r="13280" spans="62:62">
      <c r="BJ13280" s="176"/>
    </row>
    <row r="13281" spans="62:62">
      <c r="BJ13281" s="176"/>
    </row>
    <row r="13282" spans="62:62">
      <c r="BJ13282" s="176"/>
    </row>
    <row r="13283" spans="62:62">
      <c r="BJ13283" s="176"/>
    </row>
    <row r="13284" spans="62:62">
      <c r="BJ13284" s="176"/>
    </row>
    <row r="13285" spans="62:62">
      <c r="BJ13285" s="176"/>
    </row>
    <row r="13286" spans="62:62">
      <c r="BJ13286" s="176"/>
    </row>
    <row r="13287" spans="62:62">
      <c r="BJ13287" s="176"/>
    </row>
    <row r="13288" spans="62:62">
      <c r="BJ13288" s="176"/>
    </row>
    <row r="13289" spans="62:62">
      <c r="BJ13289" s="176"/>
    </row>
    <row r="13290" spans="62:62">
      <c r="BJ13290" s="176"/>
    </row>
    <row r="13291" spans="62:62">
      <c r="BJ13291" s="176"/>
    </row>
    <row r="13292" spans="62:62">
      <c r="BJ13292" s="176"/>
    </row>
    <row r="13293" spans="62:62">
      <c r="BJ13293" s="176"/>
    </row>
    <row r="13294" spans="62:62">
      <c r="BJ13294" s="176"/>
    </row>
    <row r="13295" spans="62:62">
      <c r="BJ13295" s="176"/>
    </row>
    <row r="13296" spans="62:62">
      <c r="BJ13296" s="176"/>
    </row>
    <row r="13297" spans="62:62">
      <c r="BJ13297" s="176"/>
    </row>
    <row r="13298" spans="62:62">
      <c r="BJ13298" s="176"/>
    </row>
    <row r="13299" spans="62:62">
      <c r="BJ13299" s="176"/>
    </row>
    <row r="13300" spans="62:62">
      <c r="BJ13300" s="176"/>
    </row>
    <row r="13301" spans="62:62">
      <c r="BJ13301" s="176"/>
    </row>
    <row r="13302" spans="62:62">
      <c r="BJ13302" s="176"/>
    </row>
    <row r="13303" spans="62:62">
      <c r="BJ13303" s="176"/>
    </row>
    <row r="13304" spans="62:62">
      <c r="BJ13304" s="176"/>
    </row>
    <row r="13305" spans="62:62">
      <c r="BJ13305" s="176"/>
    </row>
    <row r="13306" spans="62:62">
      <c r="BJ13306" s="176"/>
    </row>
    <row r="13307" spans="62:62">
      <c r="BJ13307" s="176"/>
    </row>
    <row r="13308" spans="62:62">
      <c r="BJ13308" s="176"/>
    </row>
    <row r="13309" spans="62:62">
      <c r="BJ13309" s="176"/>
    </row>
    <row r="13310" spans="62:62">
      <c r="BJ13310" s="176"/>
    </row>
    <row r="13311" spans="62:62">
      <c r="BJ13311" s="176"/>
    </row>
    <row r="13312" spans="62:62">
      <c r="BJ13312" s="176"/>
    </row>
    <row r="13313" spans="62:62">
      <c r="BJ13313" s="176"/>
    </row>
    <row r="13314" spans="62:62">
      <c r="BJ13314" s="176"/>
    </row>
    <row r="13315" spans="62:62">
      <c r="BJ13315" s="176"/>
    </row>
    <row r="13316" spans="62:62">
      <c r="BJ13316" s="176"/>
    </row>
    <row r="13317" spans="62:62">
      <c r="BJ13317" s="176"/>
    </row>
    <row r="13318" spans="62:62">
      <c r="BJ13318" s="176"/>
    </row>
    <row r="13319" spans="62:62">
      <c r="BJ13319" s="176"/>
    </row>
    <row r="13320" spans="62:62">
      <c r="BJ13320" s="176"/>
    </row>
    <row r="13321" spans="62:62">
      <c r="BJ13321" s="176"/>
    </row>
    <row r="13322" spans="62:62">
      <c r="BJ13322" s="176"/>
    </row>
    <row r="13323" spans="62:62">
      <c r="BJ13323" s="176"/>
    </row>
    <row r="13324" spans="62:62">
      <c r="BJ13324" s="176"/>
    </row>
    <row r="13325" spans="62:62">
      <c r="BJ13325" s="176"/>
    </row>
    <row r="13326" spans="62:62">
      <c r="BJ13326" s="176"/>
    </row>
    <row r="13327" spans="62:62">
      <c r="BJ13327" s="176"/>
    </row>
    <row r="13328" spans="62:62">
      <c r="BJ13328" s="176"/>
    </row>
    <row r="13329" spans="62:62">
      <c r="BJ13329" s="176"/>
    </row>
    <row r="13330" spans="62:62">
      <c r="BJ13330" s="176"/>
    </row>
    <row r="13331" spans="62:62">
      <c r="BJ13331" s="176"/>
    </row>
    <row r="13332" spans="62:62">
      <c r="BJ13332" s="176"/>
    </row>
    <row r="13333" spans="62:62">
      <c r="BJ13333" s="176"/>
    </row>
    <row r="13334" spans="62:62">
      <c r="BJ13334" s="176"/>
    </row>
    <row r="13335" spans="62:62">
      <c r="BJ13335" s="176"/>
    </row>
    <row r="13336" spans="62:62">
      <c r="BJ13336" s="176"/>
    </row>
    <row r="13337" spans="62:62">
      <c r="BJ13337" s="176"/>
    </row>
    <row r="13338" spans="62:62">
      <c r="BJ13338" s="176"/>
    </row>
    <row r="13339" spans="62:62">
      <c r="BJ13339" s="176"/>
    </row>
    <row r="13340" spans="62:62">
      <c r="BJ13340" s="176"/>
    </row>
    <row r="13341" spans="62:62">
      <c r="BJ13341" s="176"/>
    </row>
    <row r="13342" spans="62:62">
      <c r="BJ13342" s="176"/>
    </row>
    <row r="13343" spans="62:62">
      <c r="BJ13343" s="176"/>
    </row>
    <row r="13344" spans="62:62">
      <c r="BJ13344" s="176"/>
    </row>
    <row r="13345" spans="62:62">
      <c r="BJ13345" s="176"/>
    </row>
    <row r="13346" spans="62:62">
      <c r="BJ13346" s="176"/>
    </row>
    <row r="13347" spans="62:62">
      <c r="BJ13347" s="176"/>
    </row>
    <row r="13348" spans="62:62">
      <c r="BJ13348" s="176"/>
    </row>
    <row r="13349" spans="62:62">
      <c r="BJ13349" s="176"/>
    </row>
    <row r="13350" spans="62:62">
      <c r="BJ13350" s="176"/>
    </row>
    <row r="13351" spans="62:62">
      <c r="BJ13351" s="176"/>
    </row>
    <row r="13352" spans="62:62">
      <c r="BJ13352" s="176"/>
    </row>
    <row r="13353" spans="62:62">
      <c r="BJ13353" s="176"/>
    </row>
    <row r="13354" spans="62:62">
      <c r="BJ13354" s="176"/>
    </row>
    <row r="13355" spans="62:62">
      <c r="BJ13355" s="176"/>
    </row>
    <row r="13356" spans="62:62">
      <c r="BJ13356" s="176"/>
    </row>
    <row r="13357" spans="62:62">
      <c r="BJ13357" s="176"/>
    </row>
    <row r="13358" spans="62:62">
      <c r="BJ13358" s="176"/>
    </row>
    <row r="13359" spans="62:62">
      <c r="BJ13359" s="176"/>
    </row>
    <row r="13360" spans="62:62">
      <c r="BJ13360" s="176"/>
    </row>
    <row r="13361" spans="62:62">
      <c r="BJ13361" s="176"/>
    </row>
    <row r="13362" spans="62:62">
      <c r="BJ13362" s="176"/>
    </row>
    <row r="13363" spans="62:62">
      <c r="BJ13363" s="176"/>
    </row>
    <row r="13364" spans="62:62">
      <c r="BJ13364" s="176"/>
    </row>
    <row r="13365" spans="62:62">
      <c r="BJ13365" s="176"/>
    </row>
    <row r="13366" spans="62:62">
      <c r="BJ13366" s="176"/>
    </row>
    <row r="13367" spans="62:62">
      <c r="BJ13367" s="176"/>
    </row>
    <row r="13368" spans="62:62">
      <c r="BJ13368" s="176"/>
    </row>
    <row r="13369" spans="62:62">
      <c r="BJ13369" s="176"/>
    </row>
    <row r="13370" spans="62:62">
      <c r="BJ13370" s="176"/>
    </row>
    <row r="13371" spans="62:62">
      <c r="BJ13371" s="176"/>
    </row>
    <row r="13372" spans="62:62">
      <c r="BJ13372" s="176"/>
    </row>
    <row r="13373" spans="62:62">
      <c r="BJ13373" s="176"/>
    </row>
    <row r="13374" spans="62:62">
      <c r="BJ13374" s="176"/>
    </row>
    <row r="13375" spans="62:62">
      <c r="BJ13375" s="176"/>
    </row>
    <row r="13376" spans="62:62">
      <c r="BJ13376" s="176"/>
    </row>
    <row r="13377" spans="62:62">
      <c r="BJ13377" s="176"/>
    </row>
    <row r="13378" spans="62:62">
      <c r="BJ13378" s="176"/>
    </row>
    <row r="13379" spans="62:62">
      <c r="BJ13379" s="176"/>
    </row>
    <row r="13380" spans="62:62">
      <c r="BJ13380" s="176"/>
    </row>
    <row r="13381" spans="62:62">
      <c r="BJ13381" s="176"/>
    </row>
    <row r="13382" spans="62:62">
      <c r="BJ13382" s="176"/>
    </row>
    <row r="13383" spans="62:62">
      <c r="BJ13383" s="176"/>
    </row>
    <row r="13384" spans="62:62">
      <c r="BJ13384" s="176"/>
    </row>
    <row r="13385" spans="62:62">
      <c r="BJ13385" s="176"/>
    </row>
    <row r="13386" spans="62:62">
      <c r="BJ13386" s="176"/>
    </row>
    <row r="13387" spans="62:62">
      <c r="BJ13387" s="176"/>
    </row>
    <row r="13388" spans="62:62">
      <c r="BJ13388" s="176"/>
    </row>
    <row r="13389" spans="62:62">
      <c r="BJ13389" s="176"/>
    </row>
    <row r="13390" spans="62:62">
      <c r="BJ13390" s="176"/>
    </row>
    <row r="13391" spans="62:62">
      <c r="BJ13391" s="176"/>
    </row>
    <row r="13392" spans="62:62">
      <c r="BJ13392" s="176"/>
    </row>
    <row r="13393" spans="62:62">
      <c r="BJ13393" s="176"/>
    </row>
    <row r="13394" spans="62:62">
      <c r="BJ13394" s="176"/>
    </row>
    <row r="13395" spans="62:62">
      <c r="BJ13395" s="176"/>
    </row>
    <row r="13396" spans="62:62">
      <c r="BJ13396" s="176"/>
    </row>
    <row r="13397" spans="62:62">
      <c r="BJ13397" s="176"/>
    </row>
    <row r="13398" spans="62:62">
      <c r="BJ13398" s="176"/>
    </row>
    <row r="13399" spans="62:62">
      <c r="BJ13399" s="176"/>
    </row>
    <row r="13400" spans="62:62">
      <c r="BJ13400" s="176"/>
    </row>
    <row r="13401" spans="62:62">
      <c r="BJ13401" s="176"/>
    </row>
    <row r="13402" spans="62:62">
      <c r="BJ13402" s="176"/>
    </row>
    <row r="13403" spans="62:62">
      <c r="BJ13403" s="176"/>
    </row>
    <row r="13404" spans="62:62">
      <c r="BJ13404" s="176"/>
    </row>
    <row r="13405" spans="62:62">
      <c r="BJ13405" s="176"/>
    </row>
    <row r="13406" spans="62:62">
      <c r="BJ13406" s="176"/>
    </row>
    <row r="13407" spans="62:62">
      <c r="BJ13407" s="176"/>
    </row>
    <row r="13408" spans="62:62">
      <c r="BJ13408" s="176"/>
    </row>
    <row r="13409" spans="62:62">
      <c r="BJ13409" s="176"/>
    </row>
    <row r="13410" spans="62:62">
      <c r="BJ13410" s="176"/>
    </row>
    <row r="13411" spans="62:62">
      <c r="BJ13411" s="176"/>
    </row>
    <row r="13412" spans="62:62">
      <c r="BJ13412" s="176"/>
    </row>
    <row r="13413" spans="62:62">
      <c r="BJ13413" s="176"/>
    </row>
    <row r="13414" spans="62:62">
      <c r="BJ13414" s="176"/>
    </row>
    <row r="13415" spans="62:62">
      <c r="BJ13415" s="176"/>
    </row>
    <row r="13416" spans="62:62">
      <c r="BJ13416" s="176"/>
    </row>
    <row r="13417" spans="62:62">
      <c r="BJ13417" s="176"/>
    </row>
    <row r="13418" spans="62:62">
      <c r="BJ13418" s="176"/>
    </row>
    <row r="13419" spans="62:62">
      <c r="BJ13419" s="176"/>
    </row>
    <row r="13420" spans="62:62">
      <c r="BJ13420" s="176"/>
    </row>
    <row r="13421" spans="62:62">
      <c r="BJ13421" s="176"/>
    </row>
    <row r="13422" spans="62:62">
      <c r="BJ13422" s="176"/>
    </row>
    <row r="13423" spans="62:62">
      <c r="BJ13423" s="176"/>
    </row>
    <row r="13424" spans="62:62">
      <c r="BJ13424" s="176"/>
    </row>
    <row r="13425" spans="62:62">
      <c r="BJ13425" s="176"/>
    </row>
    <row r="13426" spans="62:62">
      <c r="BJ13426" s="176"/>
    </row>
    <row r="13427" spans="62:62">
      <c r="BJ13427" s="176"/>
    </row>
    <row r="13428" spans="62:62">
      <c r="BJ13428" s="176"/>
    </row>
    <row r="13429" spans="62:62">
      <c r="BJ13429" s="176"/>
    </row>
    <row r="13430" spans="62:62">
      <c r="BJ13430" s="176"/>
    </row>
    <row r="13431" spans="62:62">
      <c r="BJ13431" s="176"/>
    </row>
    <row r="13432" spans="62:62">
      <c r="BJ13432" s="176"/>
    </row>
    <row r="13433" spans="62:62">
      <c r="BJ13433" s="176"/>
    </row>
    <row r="13434" spans="62:62">
      <c r="BJ13434" s="176"/>
    </row>
    <row r="13435" spans="62:62">
      <c r="BJ13435" s="176"/>
    </row>
    <row r="13436" spans="62:62">
      <c r="BJ13436" s="176"/>
    </row>
    <row r="13437" spans="62:62">
      <c r="BJ13437" s="176"/>
    </row>
    <row r="13438" spans="62:62">
      <c r="BJ13438" s="176"/>
    </row>
    <row r="13439" spans="62:62">
      <c r="BJ13439" s="176"/>
    </row>
    <row r="13440" spans="62:62">
      <c r="BJ13440" s="176"/>
    </row>
    <row r="13441" spans="62:62">
      <c r="BJ13441" s="176"/>
    </row>
    <row r="13442" spans="62:62">
      <c r="BJ13442" s="176"/>
    </row>
    <row r="13443" spans="62:62">
      <c r="BJ13443" s="176"/>
    </row>
    <row r="13444" spans="62:62">
      <c r="BJ13444" s="176"/>
    </row>
    <row r="13445" spans="62:62">
      <c r="BJ13445" s="176"/>
    </row>
    <row r="13446" spans="62:62">
      <c r="BJ13446" s="176"/>
    </row>
    <row r="13447" spans="62:62">
      <c r="BJ13447" s="176"/>
    </row>
    <row r="13448" spans="62:62">
      <c r="BJ13448" s="176"/>
    </row>
    <row r="13449" spans="62:62">
      <c r="BJ13449" s="176"/>
    </row>
    <row r="13450" spans="62:62">
      <c r="BJ13450" s="176"/>
    </row>
    <row r="13451" spans="62:62">
      <c r="BJ13451" s="176"/>
    </row>
    <row r="13452" spans="62:62">
      <c r="BJ13452" s="176"/>
    </row>
    <row r="13453" spans="62:62">
      <c r="BJ13453" s="176"/>
    </row>
    <row r="13454" spans="62:62">
      <c r="BJ13454" s="176"/>
    </row>
    <row r="13455" spans="62:62">
      <c r="BJ13455" s="176"/>
    </row>
    <row r="13456" spans="62:62">
      <c r="BJ13456" s="176"/>
    </row>
    <row r="13457" spans="62:62">
      <c r="BJ13457" s="176"/>
    </row>
    <row r="13458" spans="62:62">
      <c r="BJ13458" s="176"/>
    </row>
    <row r="13459" spans="62:62">
      <c r="BJ13459" s="176"/>
    </row>
    <row r="13460" spans="62:62">
      <c r="BJ13460" s="176"/>
    </row>
    <row r="13461" spans="62:62">
      <c r="BJ13461" s="176"/>
    </row>
    <row r="13462" spans="62:62">
      <c r="BJ13462" s="176"/>
    </row>
    <row r="13463" spans="62:62">
      <c r="BJ13463" s="176"/>
    </row>
    <row r="13464" spans="62:62">
      <c r="BJ13464" s="176"/>
    </row>
    <row r="13465" spans="62:62">
      <c r="BJ13465" s="176"/>
    </row>
    <row r="13466" spans="62:62">
      <c r="BJ13466" s="176"/>
    </row>
    <row r="13467" spans="62:62">
      <c r="BJ13467" s="176"/>
    </row>
    <row r="13468" spans="62:62">
      <c r="BJ13468" s="176"/>
    </row>
    <row r="13469" spans="62:62">
      <c r="BJ13469" s="176"/>
    </row>
    <row r="13470" spans="62:62">
      <c r="BJ13470" s="176"/>
    </row>
    <row r="13471" spans="62:62">
      <c r="BJ13471" s="176"/>
    </row>
    <row r="13472" spans="62:62">
      <c r="BJ13472" s="176"/>
    </row>
    <row r="13473" spans="62:62">
      <c r="BJ13473" s="176"/>
    </row>
    <row r="13474" spans="62:62">
      <c r="BJ13474" s="176"/>
    </row>
    <row r="13475" spans="62:62">
      <c r="BJ13475" s="176"/>
    </row>
    <row r="13476" spans="62:62">
      <c r="BJ13476" s="176"/>
    </row>
    <row r="13477" spans="62:62">
      <c r="BJ13477" s="176"/>
    </row>
    <row r="13478" spans="62:62">
      <c r="BJ13478" s="176"/>
    </row>
    <row r="13479" spans="62:62">
      <c r="BJ13479" s="176"/>
    </row>
    <row r="13480" spans="62:62">
      <c r="BJ13480" s="176"/>
    </row>
    <row r="13481" spans="62:62">
      <c r="BJ13481" s="176"/>
    </row>
    <row r="13482" spans="62:62">
      <c r="BJ13482" s="176"/>
    </row>
    <row r="13483" spans="62:62">
      <c r="BJ13483" s="176"/>
    </row>
    <row r="13484" spans="62:62">
      <c r="BJ13484" s="176"/>
    </row>
    <row r="13485" spans="62:62">
      <c r="BJ13485" s="176"/>
    </row>
    <row r="13486" spans="62:62">
      <c r="BJ13486" s="176"/>
    </row>
    <row r="13487" spans="62:62">
      <c r="BJ13487" s="176"/>
    </row>
    <row r="13488" spans="62:62">
      <c r="BJ13488" s="176"/>
    </row>
    <row r="13489" spans="62:62">
      <c r="BJ13489" s="176"/>
    </row>
    <row r="13490" spans="62:62">
      <c r="BJ13490" s="176"/>
    </row>
    <row r="13491" spans="62:62">
      <c r="BJ13491" s="176"/>
    </row>
    <row r="13492" spans="62:62">
      <c r="BJ13492" s="176"/>
    </row>
    <row r="13493" spans="62:62">
      <c r="BJ13493" s="176"/>
    </row>
    <row r="13494" spans="62:62">
      <c r="BJ13494" s="176"/>
    </row>
    <row r="13495" spans="62:62">
      <c r="BJ13495" s="176"/>
    </row>
    <row r="13496" spans="62:62">
      <c r="BJ13496" s="176"/>
    </row>
    <row r="13497" spans="62:62">
      <c r="BJ13497" s="176"/>
    </row>
    <row r="13498" spans="62:62">
      <c r="BJ13498" s="176"/>
    </row>
    <row r="13499" spans="62:62">
      <c r="BJ13499" s="176"/>
    </row>
    <row r="13500" spans="62:62">
      <c r="BJ13500" s="176"/>
    </row>
    <row r="13501" spans="62:62">
      <c r="BJ13501" s="176"/>
    </row>
    <row r="13502" spans="62:62">
      <c r="BJ13502" s="176"/>
    </row>
    <row r="13503" spans="62:62">
      <c r="BJ13503" s="176"/>
    </row>
    <row r="13504" spans="62:62">
      <c r="BJ13504" s="176"/>
    </row>
    <row r="13505" spans="62:62">
      <c r="BJ13505" s="176"/>
    </row>
    <row r="13506" spans="62:62">
      <c r="BJ13506" s="176"/>
    </row>
    <row r="13507" spans="62:62">
      <c r="BJ13507" s="176"/>
    </row>
    <row r="13508" spans="62:62">
      <c r="BJ13508" s="176"/>
    </row>
    <row r="13509" spans="62:62">
      <c r="BJ13509" s="176"/>
    </row>
    <row r="13510" spans="62:62">
      <c r="BJ13510" s="176"/>
    </row>
    <row r="13511" spans="62:62">
      <c r="BJ13511" s="176"/>
    </row>
    <row r="13512" spans="62:62">
      <c r="BJ13512" s="176"/>
    </row>
    <row r="13513" spans="62:62">
      <c r="BJ13513" s="176"/>
    </row>
    <row r="13514" spans="62:62">
      <c r="BJ13514" s="176"/>
    </row>
    <row r="13515" spans="62:62">
      <c r="BJ13515" s="176"/>
    </row>
    <row r="13516" spans="62:62">
      <c r="BJ13516" s="176"/>
    </row>
    <row r="13517" spans="62:62">
      <c r="BJ13517" s="176"/>
    </row>
    <row r="13518" spans="62:62">
      <c r="BJ13518" s="176"/>
    </row>
    <row r="13519" spans="62:62">
      <c r="BJ13519" s="176"/>
    </row>
    <row r="13520" spans="62:62">
      <c r="BJ13520" s="176"/>
    </row>
    <row r="13521" spans="62:62">
      <c r="BJ13521" s="176"/>
    </row>
    <row r="13522" spans="62:62">
      <c r="BJ13522" s="176"/>
    </row>
    <row r="13523" spans="62:62">
      <c r="BJ13523" s="176"/>
    </row>
    <row r="13524" spans="62:62">
      <c r="BJ13524" s="176"/>
    </row>
    <row r="13525" spans="62:62">
      <c r="BJ13525" s="176"/>
    </row>
    <row r="13526" spans="62:62">
      <c r="BJ13526" s="176"/>
    </row>
    <row r="13527" spans="62:62">
      <c r="BJ13527" s="176"/>
    </row>
    <row r="13528" spans="62:62">
      <c r="BJ13528" s="176"/>
    </row>
    <row r="13529" spans="62:62">
      <c r="BJ13529" s="176"/>
    </row>
    <row r="13530" spans="62:62">
      <c r="BJ13530" s="176"/>
    </row>
    <row r="13531" spans="62:62">
      <c r="BJ13531" s="176"/>
    </row>
    <row r="13532" spans="62:62">
      <c r="BJ13532" s="176"/>
    </row>
    <row r="13533" spans="62:62">
      <c r="BJ13533" s="176"/>
    </row>
    <row r="13534" spans="62:62">
      <c r="BJ13534" s="176"/>
    </row>
    <row r="13535" spans="62:62">
      <c r="BJ13535" s="176"/>
    </row>
    <row r="13536" spans="62:62">
      <c r="BJ13536" s="176"/>
    </row>
    <row r="13537" spans="62:62">
      <c r="BJ13537" s="176"/>
    </row>
    <row r="13538" spans="62:62">
      <c r="BJ13538" s="176"/>
    </row>
    <row r="13539" spans="62:62">
      <c r="BJ13539" s="176"/>
    </row>
    <row r="13540" spans="62:62">
      <c r="BJ13540" s="176"/>
    </row>
    <row r="13541" spans="62:62">
      <c r="BJ13541" s="176"/>
    </row>
    <row r="13542" spans="62:62">
      <c r="BJ13542" s="176"/>
    </row>
    <row r="13543" spans="62:62">
      <c r="BJ13543" s="176"/>
    </row>
    <row r="13544" spans="62:62">
      <c r="BJ13544" s="176"/>
    </row>
    <row r="13545" spans="62:62">
      <c r="BJ13545" s="176"/>
    </row>
    <row r="13546" spans="62:62">
      <c r="BJ13546" s="176"/>
    </row>
    <row r="13547" spans="62:62">
      <c r="BJ13547" s="176"/>
    </row>
    <row r="13548" spans="62:62">
      <c r="BJ13548" s="176"/>
    </row>
    <row r="13549" spans="62:62">
      <c r="BJ13549" s="176"/>
    </row>
    <row r="13550" spans="62:62">
      <c r="BJ13550" s="176"/>
    </row>
    <row r="13551" spans="62:62">
      <c r="BJ13551" s="176"/>
    </row>
    <row r="13552" spans="62:62">
      <c r="BJ13552" s="176"/>
    </row>
    <row r="13553" spans="62:62">
      <c r="BJ13553" s="176"/>
    </row>
    <row r="13554" spans="62:62">
      <c r="BJ13554" s="176"/>
    </row>
    <row r="13555" spans="62:62">
      <c r="BJ13555" s="176"/>
    </row>
    <row r="13556" spans="62:62">
      <c r="BJ13556" s="176"/>
    </row>
    <row r="13557" spans="62:62">
      <c r="BJ13557" s="176"/>
    </row>
    <row r="13558" spans="62:62">
      <c r="BJ13558" s="176"/>
    </row>
    <row r="13559" spans="62:62">
      <c r="BJ13559" s="176"/>
    </row>
    <row r="13560" spans="62:62">
      <c r="BJ13560" s="176"/>
    </row>
    <row r="13561" spans="62:62">
      <c r="BJ13561" s="176"/>
    </row>
    <row r="13562" spans="62:62">
      <c r="BJ13562" s="176"/>
    </row>
    <row r="13563" spans="62:62">
      <c r="BJ13563" s="176"/>
    </row>
    <row r="13564" spans="62:62">
      <c r="BJ13564" s="176"/>
    </row>
    <row r="13565" spans="62:62">
      <c r="BJ13565" s="176"/>
    </row>
    <row r="13566" spans="62:62">
      <c r="BJ13566" s="176"/>
    </row>
    <row r="13567" spans="62:62">
      <c r="BJ13567" s="176"/>
    </row>
    <row r="13568" spans="62:62">
      <c r="BJ13568" s="176"/>
    </row>
    <row r="13569" spans="62:62">
      <c r="BJ13569" s="176"/>
    </row>
    <row r="13570" spans="62:62">
      <c r="BJ13570" s="176"/>
    </row>
    <row r="13571" spans="62:62">
      <c r="BJ13571" s="176"/>
    </row>
    <row r="13572" spans="62:62">
      <c r="BJ13572" s="176"/>
    </row>
    <row r="13573" spans="62:62">
      <c r="BJ13573" s="176"/>
    </row>
    <row r="13574" spans="62:62">
      <c r="BJ13574" s="176"/>
    </row>
    <row r="13575" spans="62:62">
      <c r="BJ13575" s="176"/>
    </row>
    <row r="13576" spans="62:62">
      <c r="BJ13576" s="176"/>
    </row>
    <row r="13577" spans="62:62">
      <c r="BJ13577" s="176"/>
    </row>
    <row r="13578" spans="62:62">
      <c r="BJ13578" s="176"/>
    </row>
    <row r="13579" spans="62:62">
      <c r="BJ13579" s="176"/>
    </row>
    <row r="13580" spans="62:62">
      <c r="BJ13580" s="176"/>
    </row>
    <row r="13581" spans="62:62">
      <c r="BJ13581" s="176"/>
    </row>
    <row r="13582" spans="62:62">
      <c r="BJ13582" s="176"/>
    </row>
    <row r="13583" spans="62:62">
      <c r="BJ13583" s="176"/>
    </row>
    <row r="13584" spans="62:62">
      <c r="BJ13584" s="176"/>
    </row>
    <row r="13585" spans="62:62">
      <c r="BJ13585" s="176"/>
    </row>
    <row r="13586" spans="62:62">
      <c r="BJ13586" s="176"/>
    </row>
    <row r="13587" spans="62:62">
      <c r="BJ13587" s="176"/>
    </row>
    <row r="13588" spans="62:62">
      <c r="BJ13588" s="176"/>
    </row>
    <row r="13589" spans="62:62">
      <c r="BJ13589" s="176"/>
    </row>
    <row r="13590" spans="62:62">
      <c r="BJ13590" s="176"/>
    </row>
    <row r="13591" spans="62:62">
      <c r="BJ13591" s="176"/>
    </row>
    <row r="13592" spans="62:62">
      <c r="BJ13592" s="176"/>
    </row>
    <row r="13593" spans="62:62">
      <c r="BJ13593" s="176"/>
    </row>
    <row r="13594" spans="62:62">
      <c r="BJ13594" s="176"/>
    </row>
    <row r="13595" spans="62:62">
      <c r="BJ13595" s="176"/>
    </row>
    <row r="13596" spans="62:62">
      <c r="BJ13596" s="176"/>
    </row>
    <row r="13597" spans="62:62">
      <c r="BJ13597" s="176"/>
    </row>
    <row r="13598" spans="62:62">
      <c r="BJ13598" s="176"/>
    </row>
    <row r="13599" spans="62:62">
      <c r="BJ13599" s="176"/>
    </row>
    <row r="13600" spans="62:62">
      <c r="BJ13600" s="176"/>
    </row>
    <row r="13601" spans="62:62">
      <c r="BJ13601" s="176"/>
    </row>
    <row r="13602" spans="62:62">
      <c r="BJ13602" s="176"/>
    </row>
    <row r="13603" spans="62:62">
      <c r="BJ13603" s="176"/>
    </row>
    <row r="13604" spans="62:62">
      <c r="BJ13604" s="176"/>
    </row>
    <row r="13605" spans="62:62">
      <c r="BJ13605" s="176"/>
    </row>
    <row r="13606" spans="62:62">
      <c r="BJ13606" s="176"/>
    </row>
    <row r="13607" spans="62:62">
      <c r="BJ13607" s="176"/>
    </row>
    <row r="13608" spans="62:62">
      <c r="BJ13608" s="176"/>
    </row>
    <row r="13609" spans="62:62">
      <c r="BJ13609" s="176"/>
    </row>
    <row r="13610" spans="62:62">
      <c r="BJ13610" s="176"/>
    </row>
    <row r="13611" spans="62:62">
      <c r="BJ13611" s="176"/>
    </row>
    <row r="13612" spans="62:62">
      <c r="BJ13612" s="176"/>
    </row>
    <row r="13613" spans="62:62">
      <c r="BJ13613" s="176"/>
    </row>
    <row r="13614" spans="62:62">
      <c r="BJ13614" s="176"/>
    </row>
    <row r="13615" spans="62:62">
      <c r="BJ13615" s="176"/>
    </row>
    <row r="13616" spans="62:62">
      <c r="BJ13616" s="176"/>
    </row>
    <row r="13617" spans="62:62">
      <c r="BJ13617" s="176"/>
    </row>
    <row r="13618" spans="62:62">
      <c r="BJ13618" s="176"/>
    </row>
    <row r="13619" spans="62:62">
      <c r="BJ13619" s="176"/>
    </row>
    <row r="13620" spans="62:62">
      <c r="BJ13620" s="176"/>
    </row>
    <row r="13621" spans="62:62">
      <c r="BJ13621" s="176"/>
    </row>
    <row r="13622" spans="62:62">
      <c r="BJ13622" s="176"/>
    </row>
    <row r="13623" spans="62:62">
      <c r="BJ13623" s="176"/>
    </row>
    <row r="13624" spans="62:62">
      <c r="BJ13624" s="176"/>
    </row>
    <row r="13625" spans="62:62">
      <c r="BJ13625" s="176"/>
    </row>
    <row r="13626" spans="62:62">
      <c r="BJ13626" s="176"/>
    </row>
    <row r="13627" spans="62:62">
      <c r="BJ13627" s="176"/>
    </row>
    <row r="13628" spans="62:62">
      <c r="BJ13628" s="176"/>
    </row>
    <row r="13629" spans="62:62">
      <c r="BJ13629" s="176"/>
    </row>
    <row r="13630" spans="62:62">
      <c r="BJ13630" s="176"/>
    </row>
    <row r="13631" spans="62:62">
      <c r="BJ13631" s="176"/>
    </row>
    <row r="13632" spans="62:62">
      <c r="BJ13632" s="176"/>
    </row>
    <row r="13633" spans="62:62">
      <c r="BJ13633" s="176"/>
    </row>
    <row r="13634" spans="62:62">
      <c r="BJ13634" s="176"/>
    </row>
    <row r="13635" spans="62:62">
      <c r="BJ13635" s="176"/>
    </row>
    <row r="13636" spans="62:62">
      <c r="BJ13636" s="176"/>
    </row>
    <row r="13637" spans="62:62">
      <c r="BJ13637" s="176"/>
    </row>
    <row r="13638" spans="62:62">
      <c r="BJ13638" s="176"/>
    </row>
    <row r="13639" spans="62:62">
      <c r="BJ13639" s="176"/>
    </row>
    <row r="13640" spans="62:62">
      <c r="BJ13640" s="176"/>
    </row>
    <row r="13641" spans="62:62">
      <c r="BJ13641" s="176"/>
    </row>
    <row r="13642" spans="62:62">
      <c r="BJ13642" s="176"/>
    </row>
    <row r="13643" spans="62:62">
      <c r="BJ13643" s="176"/>
    </row>
    <row r="13644" spans="62:62">
      <c r="BJ13644" s="176"/>
    </row>
    <row r="13645" spans="62:62">
      <c r="BJ13645" s="176"/>
    </row>
    <row r="13646" spans="62:62">
      <c r="BJ13646" s="176"/>
    </row>
    <row r="13647" spans="62:62">
      <c r="BJ13647" s="176"/>
    </row>
    <row r="13648" spans="62:62">
      <c r="BJ13648" s="176"/>
    </row>
    <row r="13649" spans="62:62">
      <c r="BJ13649" s="176"/>
    </row>
    <row r="13650" spans="62:62">
      <c r="BJ13650" s="176"/>
    </row>
    <row r="13651" spans="62:62">
      <c r="BJ13651" s="176"/>
    </row>
    <row r="13652" spans="62:62">
      <c r="BJ13652" s="176"/>
    </row>
    <row r="13653" spans="62:62">
      <c r="BJ13653" s="176"/>
    </row>
    <row r="13654" spans="62:62">
      <c r="BJ13654" s="176"/>
    </row>
    <row r="13655" spans="62:62">
      <c r="BJ13655" s="176"/>
    </row>
    <row r="13656" spans="62:62">
      <c r="BJ13656" s="176"/>
    </row>
    <row r="13657" spans="62:62">
      <c r="BJ13657" s="176"/>
    </row>
    <row r="13658" spans="62:62">
      <c r="BJ13658" s="176"/>
    </row>
    <row r="13659" spans="62:62">
      <c r="BJ13659" s="176"/>
    </row>
    <row r="13660" spans="62:62">
      <c r="BJ13660" s="176"/>
    </row>
    <row r="13661" spans="62:62">
      <c r="BJ13661" s="176"/>
    </row>
    <row r="13662" spans="62:62">
      <c r="BJ13662" s="176"/>
    </row>
    <row r="13663" spans="62:62">
      <c r="BJ13663" s="176"/>
    </row>
    <row r="13664" spans="62:62">
      <c r="BJ13664" s="176"/>
    </row>
    <row r="13665" spans="62:62">
      <c r="BJ13665" s="176"/>
    </row>
    <row r="13666" spans="62:62">
      <c r="BJ13666" s="176"/>
    </row>
    <row r="13667" spans="62:62">
      <c r="BJ13667" s="176"/>
    </row>
    <row r="13668" spans="62:62">
      <c r="BJ13668" s="176"/>
    </row>
    <row r="13669" spans="62:62">
      <c r="BJ13669" s="176"/>
    </row>
    <row r="13670" spans="62:62">
      <c r="BJ13670" s="176"/>
    </row>
    <row r="13671" spans="62:62">
      <c r="BJ13671" s="176"/>
    </row>
    <row r="13672" spans="62:62">
      <c r="BJ13672" s="176"/>
    </row>
    <row r="13673" spans="62:62">
      <c r="BJ13673" s="176"/>
    </row>
    <row r="13674" spans="62:62">
      <c r="BJ13674" s="176"/>
    </row>
    <row r="13675" spans="62:62">
      <c r="BJ13675" s="176"/>
    </row>
    <row r="13676" spans="62:62">
      <c r="BJ13676" s="176"/>
    </row>
    <row r="13677" spans="62:62">
      <c r="BJ13677" s="176"/>
    </row>
    <row r="13678" spans="62:62">
      <c r="BJ13678" s="176"/>
    </row>
    <row r="13679" spans="62:62">
      <c r="BJ13679" s="176"/>
    </row>
    <row r="13680" spans="62:62">
      <c r="BJ13680" s="176"/>
    </row>
    <row r="13681" spans="62:62">
      <c r="BJ13681" s="176"/>
    </row>
    <row r="13682" spans="62:62">
      <c r="BJ13682" s="176"/>
    </row>
    <row r="13683" spans="62:62">
      <c r="BJ13683" s="176"/>
    </row>
    <row r="13684" spans="62:62">
      <c r="BJ13684" s="176"/>
    </row>
    <row r="13685" spans="62:62">
      <c r="BJ13685" s="176"/>
    </row>
    <row r="13686" spans="62:62">
      <c r="BJ13686" s="176"/>
    </row>
    <row r="13687" spans="62:62">
      <c r="BJ13687" s="176"/>
    </row>
    <row r="13688" spans="62:62">
      <c r="BJ13688" s="176"/>
    </row>
    <row r="13689" spans="62:62">
      <c r="BJ13689" s="176"/>
    </row>
    <row r="13690" spans="62:62">
      <c r="BJ13690" s="176"/>
    </row>
    <row r="13691" spans="62:62">
      <c r="BJ13691" s="176"/>
    </row>
    <row r="13692" spans="62:62">
      <c r="BJ13692" s="176"/>
    </row>
    <row r="13693" spans="62:62">
      <c r="BJ13693" s="176"/>
    </row>
    <row r="13694" spans="62:62">
      <c r="BJ13694" s="176"/>
    </row>
    <row r="13695" spans="62:62">
      <c r="BJ13695" s="176"/>
    </row>
    <row r="13696" spans="62:62">
      <c r="BJ13696" s="176"/>
    </row>
    <row r="13697" spans="62:62">
      <c r="BJ13697" s="176"/>
    </row>
    <row r="13698" spans="62:62">
      <c r="BJ13698" s="176"/>
    </row>
    <row r="13699" spans="62:62">
      <c r="BJ13699" s="176"/>
    </row>
    <row r="13700" spans="62:62">
      <c r="BJ13700" s="176"/>
    </row>
    <row r="13701" spans="62:62">
      <c r="BJ13701" s="176"/>
    </row>
    <row r="13702" spans="62:62">
      <c r="BJ13702" s="176"/>
    </row>
    <row r="13703" spans="62:62">
      <c r="BJ13703" s="176"/>
    </row>
    <row r="13704" spans="62:62">
      <c r="BJ13704" s="176"/>
    </row>
    <row r="13705" spans="62:62">
      <c r="BJ13705" s="176"/>
    </row>
    <row r="13706" spans="62:62">
      <c r="BJ13706" s="176"/>
    </row>
    <row r="13707" spans="62:62">
      <c r="BJ13707" s="176"/>
    </row>
    <row r="13708" spans="62:62">
      <c r="BJ13708" s="176"/>
    </row>
    <row r="13709" spans="62:62">
      <c r="BJ13709" s="176"/>
    </row>
    <row r="13710" spans="62:62">
      <c r="BJ13710" s="176"/>
    </row>
    <row r="13711" spans="62:62">
      <c r="BJ13711" s="176"/>
    </row>
    <row r="13712" spans="62:62">
      <c r="BJ13712" s="176"/>
    </row>
    <row r="13713" spans="62:62">
      <c r="BJ13713" s="176"/>
    </row>
    <row r="13714" spans="62:62">
      <c r="BJ13714" s="176"/>
    </row>
    <row r="13715" spans="62:62">
      <c r="BJ13715" s="176"/>
    </row>
    <row r="13716" spans="62:62">
      <c r="BJ13716" s="176"/>
    </row>
    <row r="13717" spans="62:62">
      <c r="BJ13717" s="176"/>
    </row>
    <row r="13718" spans="62:62">
      <c r="BJ13718" s="176"/>
    </row>
    <row r="13719" spans="62:62">
      <c r="BJ13719" s="176"/>
    </row>
    <row r="13720" spans="62:62">
      <c r="BJ13720" s="176"/>
    </row>
    <row r="13721" spans="62:62">
      <c r="BJ13721" s="176"/>
    </row>
    <row r="13722" spans="62:62">
      <c r="BJ13722" s="176"/>
    </row>
    <row r="13723" spans="62:62">
      <c r="BJ13723" s="176"/>
    </row>
    <row r="13724" spans="62:62">
      <c r="BJ13724" s="176"/>
    </row>
    <row r="13725" spans="62:62">
      <c r="BJ13725" s="176"/>
    </row>
    <row r="13726" spans="62:62">
      <c r="BJ13726" s="176"/>
    </row>
    <row r="13727" spans="62:62">
      <c r="BJ13727" s="176"/>
    </row>
    <row r="13728" spans="62:62">
      <c r="BJ13728" s="176"/>
    </row>
    <row r="13729" spans="62:62">
      <c r="BJ13729" s="176"/>
    </row>
    <row r="13730" spans="62:62">
      <c r="BJ13730" s="176"/>
    </row>
    <row r="13731" spans="62:62">
      <c r="BJ13731" s="176"/>
    </row>
    <row r="13732" spans="62:62">
      <c r="BJ13732" s="176"/>
    </row>
    <row r="13733" spans="62:62">
      <c r="BJ13733" s="176"/>
    </row>
    <row r="13734" spans="62:62">
      <c r="BJ13734" s="176"/>
    </row>
    <row r="13735" spans="62:62">
      <c r="BJ13735" s="176"/>
    </row>
    <row r="13736" spans="62:62">
      <c r="BJ13736" s="176"/>
    </row>
    <row r="13737" spans="62:62">
      <c r="BJ13737" s="176"/>
    </row>
    <row r="13738" spans="62:62">
      <c r="BJ13738" s="176"/>
    </row>
    <row r="13739" spans="62:62">
      <c r="BJ13739" s="176"/>
    </row>
    <row r="13740" spans="62:62">
      <c r="BJ13740" s="176"/>
    </row>
    <row r="13741" spans="62:62">
      <c r="BJ13741" s="176"/>
    </row>
    <row r="13742" spans="62:62">
      <c r="BJ13742" s="176"/>
    </row>
    <row r="13743" spans="62:62">
      <c r="BJ13743" s="176"/>
    </row>
    <row r="13744" spans="62:62">
      <c r="BJ13744" s="176"/>
    </row>
    <row r="13745" spans="62:62">
      <c r="BJ13745" s="176"/>
    </row>
    <row r="13746" spans="62:62">
      <c r="BJ13746" s="176"/>
    </row>
    <row r="13747" spans="62:62">
      <c r="BJ13747" s="176"/>
    </row>
    <row r="13748" spans="62:62">
      <c r="BJ13748" s="176"/>
    </row>
    <row r="13749" spans="62:62">
      <c r="BJ13749" s="176"/>
    </row>
    <row r="13750" spans="62:62">
      <c r="BJ13750" s="176"/>
    </row>
    <row r="13751" spans="62:62">
      <c r="BJ13751" s="176"/>
    </row>
    <row r="13752" spans="62:62">
      <c r="BJ13752" s="176"/>
    </row>
    <row r="13753" spans="62:62">
      <c r="BJ13753" s="176"/>
    </row>
    <row r="13754" spans="62:62">
      <c r="BJ13754" s="176"/>
    </row>
    <row r="13755" spans="62:62">
      <c r="BJ13755" s="176"/>
    </row>
    <row r="13756" spans="62:62">
      <c r="BJ13756" s="176"/>
    </row>
    <row r="13757" spans="62:62">
      <c r="BJ13757" s="176"/>
    </row>
    <row r="13758" spans="62:62">
      <c r="BJ13758" s="176"/>
    </row>
    <row r="13759" spans="62:62">
      <c r="BJ13759" s="176"/>
    </row>
    <row r="13760" spans="62:62">
      <c r="BJ13760" s="176"/>
    </row>
    <row r="13761" spans="62:62">
      <c r="BJ13761" s="176"/>
    </row>
    <row r="13762" spans="62:62">
      <c r="BJ13762" s="176"/>
    </row>
    <row r="13763" spans="62:62">
      <c r="BJ13763" s="176"/>
    </row>
    <row r="13764" spans="62:62">
      <c r="BJ13764" s="176"/>
    </row>
    <row r="13765" spans="62:62">
      <c r="BJ13765" s="176"/>
    </row>
    <row r="13766" spans="62:62">
      <c r="BJ13766" s="176"/>
    </row>
    <row r="13767" spans="62:62">
      <c r="BJ13767" s="176"/>
    </row>
    <row r="13768" spans="62:62">
      <c r="BJ13768" s="176"/>
    </row>
    <row r="13769" spans="62:62">
      <c r="BJ13769" s="176"/>
    </row>
    <row r="13770" spans="62:62">
      <c r="BJ13770" s="176"/>
    </row>
    <row r="13771" spans="62:62">
      <c r="BJ13771" s="176"/>
    </row>
    <row r="13772" spans="62:62">
      <c r="BJ13772" s="176"/>
    </row>
    <row r="13773" spans="62:62">
      <c r="BJ13773" s="176"/>
    </row>
    <row r="13774" spans="62:62">
      <c r="BJ13774" s="176"/>
    </row>
    <row r="13775" spans="62:62">
      <c r="BJ13775" s="176"/>
    </row>
    <row r="13776" spans="62:62">
      <c r="BJ13776" s="176"/>
    </row>
    <row r="13777" spans="62:62">
      <c r="BJ13777" s="176"/>
    </row>
    <row r="13778" spans="62:62">
      <c r="BJ13778" s="176"/>
    </row>
    <row r="13779" spans="62:62">
      <c r="BJ13779" s="176"/>
    </row>
    <row r="13780" spans="62:62">
      <c r="BJ13780" s="176"/>
    </row>
    <row r="13781" spans="62:62">
      <c r="BJ13781" s="176"/>
    </row>
    <row r="13782" spans="62:62">
      <c r="BJ13782" s="176"/>
    </row>
    <row r="13783" spans="62:62">
      <c r="BJ13783" s="176"/>
    </row>
    <row r="13784" spans="62:62">
      <c r="BJ13784" s="176"/>
    </row>
    <row r="13785" spans="62:62">
      <c r="BJ13785" s="176"/>
    </row>
    <row r="13786" spans="62:62">
      <c r="BJ13786" s="176"/>
    </row>
    <row r="13787" spans="62:62">
      <c r="BJ13787" s="176"/>
    </row>
    <row r="13788" spans="62:62">
      <c r="BJ13788" s="176"/>
    </row>
    <row r="13789" spans="62:62">
      <c r="BJ13789" s="176"/>
    </row>
    <row r="13790" spans="62:62">
      <c r="BJ13790" s="176"/>
    </row>
    <row r="13791" spans="62:62">
      <c r="BJ13791" s="176"/>
    </row>
    <row r="13792" spans="62:62">
      <c r="BJ13792" s="176"/>
    </row>
    <row r="13793" spans="62:62">
      <c r="BJ13793" s="176"/>
    </row>
    <row r="13794" spans="62:62">
      <c r="BJ13794" s="176"/>
    </row>
    <row r="13795" spans="62:62">
      <c r="BJ13795" s="176"/>
    </row>
    <row r="13796" spans="62:62">
      <c r="BJ13796" s="176"/>
    </row>
    <row r="13797" spans="62:62">
      <c r="BJ13797" s="176"/>
    </row>
    <row r="13798" spans="62:62">
      <c r="BJ13798" s="176"/>
    </row>
    <row r="13799" spans="62:62">
      <c r="BJ13799" s="176"/>
    </row>
    <row r="13800" spans="62:62">
      <c r="BJ13800" s="176"/>
    </row>
    <row r="13801" spans="62:62">
      <c r="BJ13801" s="176"/>
    </row>
    <row r="13802" spans="62:62">
      <c r="BJ13802" s="176"/>
    </row>
    <row r="13803" spans="62:62">
      <c r="BJ13803" s="176"/>
    </row>
    <row r="13804" spans="62:62">
      <c r="BJ13804" s="176"/>
    </row>
    <row r="13805" spans="62:62">
      <c r="BJ13805" s="176"/>
    </row>
    <row r="13806" spans="62:62">
      <c r="BJ13806" s="176"/>
    </row>
    <row r="13807" spans="62:62">
      <c r="BJ13807" s="176"/>
    </row>
    <row r="13808" spans="62:62">
      <c r="BJ13808" s="176"/>
    </row>
    <row r="13809" spans="62:62">
      <c r="BJ13809" s="176"/>
    </row>
    <row r="13810" spans="62:62">
      <c r="BJ13810" s="176"/>
    </row>
    <row r="13811" spans="62:62">
      <c r="BJ13811" s="176"/>
    </row>
    <row r="13812" spans="62:62">
      <c r="BJ13812" s="176"/>
    </row>
    <row r="13813" spans="62:62">
      <c r="BJ13813" s="176"/>
    </row>
    <row r="13814" spans="62:62">
      <c r="BJ13814" s="176"/>
    </row>
    <row r="13815" spans="62:62">
      <c r="BJ13815" s="176"/>
    </row>
    <row r="13816" spans="62:62">
      <c r="BJ13816" s="176"/>
    </row>
    <row r="13817" spans="62:62">
      <c r="BJ13817" s="176"/>
    </row>
    <row r="13818" spans="62:62">
      <c r="BJ13818" s="176"/>
    </row>
    <row r="13819" spans="62:62">
      <c r="BJ13819" s="176"/>
    </row>
    <row r="13820" spans="62:62">
      <c r="BJ13820" s="176"/>
    </row>
    <row r="13821" spans="62:62">
      <c r="BJ13821" s="176"/>
    </row>
    <row r="13822" spans="62:62">
      <c r="BJ13822" s="176"/>
    </row>
    <row r="13823" spans="62:62">
      <c r="BJ13823" s="176"/>
    </row>
    <row r="13824" spans="62:62">
      <c r="BJ13824" s="176"/>
    </row>
    <row r="13825" spans="62:62">
      <c r="BJ13825" s="176"/>
    </row>
    <row r="13826" spans="62:62">
      <c r="BJ13826" s="176"/>
    </row>
    <row r="13827" spans="62:62">
      <c r="BJ13827" s="176"/>
    </row>
    <row r="13828" spans="62:62">
      <c r="BJ13828" s="176"/>
    </row>
    <row r="13829" spans="62:62">
      <c r="BJ13829" s="176"/>
    </row>
    <row r="13830" spans="62:62">
      <c r="BJ13830" s="176"/>
    </row>
    <row r="13831" spans="62:62">
      <c r="BJ13831" s="176"/>
    </row>
    <row r="13832" spans="62:62">
      <c r="BJ13832" s="176"/>
    </row>
    <row r="13833" spans="62:62">
      <c r="BJ13833" s="176"/>
    </row>
    <row r="13834" spans="62:62">
      <c r="BJ13834" s="176"/>
    </row>
    <row r="13835" spans="62:62">
      <c r="BJ13835" s="176"/>
    </row>
    <row r="13836" spans="62:62">
      <c r="BJ13836" s="176"/>
    </row>
    <row r="13837" spans="62:62">
      <c r="BJ13837" s="176"/>
    </row>
    <row r="13838" spans="62:62">
      <c r="BJ13838" s="176"/>
    </row>
    <row r="13839" spans="62:62">
      <c r="BJ13839" s="176"/>
    </row>
    <row r="13840" spans="62:62">
      <c r="BJ13840" s="176"/>
    </row>
    <row r="13841" spans="62:62">
      <c r="BJ13841" s="176"/>
    </row>
    <row r="13842" spans="62:62">
      <c r="BJ13842" s="176"/>
    </row>
    <row r="13843" spans="62:62">
      <c r="BJ13843" s="176"/>
    </row>
    <row r="13844" spans="62:62">
      <c r="BJ13844" s="176"/>
    </row>
    <row r="13845" spans="62:62">
      <c r="BJ13845" s="176"/>
    </row>
    <row r="13846" spans="62:62">
      <c r="BJ13846" s="176"/>
    </row>
    <row r="13847" spans="62:62">
      <c r="BJ13847" s="176"/>
    </row>
    <row r="13848" spans="62:62">
      <c r="BJ13848" s="176"/>
    </row>
    <row r="13849" spans="62:62">
      <c r="BJ13849" s="176"/>
    </row>
    <row r="13850" spans="62:62">
      <c r="BJ13850" s="176"/>
    </row>
    <row r="13851" spans="62:62">
      <c r="BJ13851" s="176"/>
    </row>
    <row r="13852" spans="62:62">
      <c r="BJ13852" s="176"/>
    </row>
    <row r="13853" spans="62:62">
      <c r="BJ13853" s="176"/>
    </row>
    <row r="13854" spans="62:62">
      <c r="BJ13854" s="176"/>
    </row>
    <row r="13855" spans="62:62">
      <c r="BJ13855" s="176"/>
    </row>
    <row r="13856" spans="62:62">
      <c r="BJ13856" s="176"/>
    </row>
    <row r="13857" spans="62:62">
      <c r="BJ13857" s="176"/>
    </row>
    <row r="13858" spans="62:62">
      <c r="BJ13858" s="176"/>
    </row>
    <row r="13859" spans="62:62">
      <c r="BJ13859" s="176"/>
    </row>
    <row r="13860" spans="62:62">
      <c r="BJ13860" s="176"/>
    </row>
    <row r="13861" spans="62:62">
      <c r="BJ13861" s="176"/>
    </row>
    <row r="13862" spans="62:62">
      <c r="BJ13862" s="176"/>
    </row>
    <row r="13863" spans="62:62">
      <c r="BJ13863" s="176"/>
    </row>
    <row r="13864" spans="62:62">
      <c r="BJ13864" s="176"/>
    </row>
    <row r="13865" spans="62:62">
      <c r="BJ13865" s="176"/>
    </row>
    <row r="13866" spans="62:62">
      <c r="BJ13866" s="176"/>
    </row>
    <row r="13867" spans="62:62">
      <c r="BJ13867" s="176"/>
    </row>
    <row r="13868" spans="62:62">
      <c r="BJ13868" s="176"/>
    </row>
    <row r="13869" spans="62:62">
      <c r="BJ13869" s="176"/>
    </row>
    <row r="13870" spans="62:62">
      <c r="BJ13870" s="176"/>
    </row>
    <row r="13871" spans="62:62">
      <c r="BJ13871" s="176"/>
    </row>
    <row r="13872" spans="62:62">
      <c r="BJ13872" s="176"/>
    </row>
    <row r="13873" spans="62:62">
      <c r="BJ13873" s="176"/>
    </row>
    <row r="13874" spans="62:62">
      <c r="BJ13874" s="176"/>
    </row>
    <row r="13875" spans="62:62">
      <c r="BJ13875" s="176"/>
    </row>
    <row r="13876" spans="62:62">
      <c r="BJ13876" s="176"/>
    </row>
    <row r="13877" spans="62:62">
      <c r="BJ13877" s="176"/>
    </row>
    <row r="13878" spans="62:62">
      <c r="BJ13878" s="176"/>
    </row>
    <row r="13879" spans="62:62">
      <c r="BJ13879" s="176"/>
    </row>
    <row r="13880" spans="62:62">
      <c r="BJ13880" s="176"/>
    </row>
    <row r="13881" spans="62:62">
      <c r="BJ13881" s="176"/>
    </row>
    <row r="13882" spans="62:62">
      <c r="BJ13882" s="176"/>
    </row>
    <row r="13883" spans="62:62">
      <c r="BJ13883" s="176"/>
    </row>
    <row r="13884" spans="62:62">
      <c r="BJ13884" s="176"/>
    </row>
    <row r="13885" spans="62:62">
      <c r="BJ13885" s="176"/>
    </row>
    <row r="13886" spans="62:62">
      <c r="BJ13886" s="176"/>
    </row>
    <row r="13887" spans="62:62">
      <c r="BJ13887" s="176"/>
    </row>
    <row r="13888" spans="62:62">
      <c r="BJ13888" s="176"/>
    </row>
    <row r="13889" spans="62:62">
      <c r="BJ13889" s="176"/>
    </row>
    <row r="13890" spans="62:62">
      <c r="BJ13890" s="176"/>
    </row>
    <row r="13891" spans="62:62">
      <c r="BJ13891" s="176"/>
    </row>
    <row r="13892" spans="62:62">
      <c r="BJ13892" s="176"/>
    </row>
    <row r="13893" spans="62:62">
      <c r="BJ13893" s="176"/>
    </row>
    <row r="13894" spans="62:62">
      <c r="BJ13894" s="176"/>
    </row>
    <row r="13895" spans="62:62">
      <c r="BJ13895" s="176"/>
    </row>
    <row r="13896" spans="62:62">
      <c r="BJ13896" s="176"/>
    </row>
    <row r="13897" spans="62:62">
      <c r="BJ13897" s="176"/>
    </row>
    <row r="13898" spans="62:62">
      <c r="BJ13898" s="176"/>
    </row>
    <row r="13899" spans="62:62">
      <c r="BJ13899" s="176"/>
    </row>
    <row r="13900" spans="62:62">
      <c r="BJ13900" s="176"/>
    </row>
    <row r="13901" spans="62:62">
      <c r="BJ13901" s="176"/>
    </row>
    <row r="13902" spans="62:62">
      <c r="BJ13902" s="176"/>
    </row>
    <row r="13903" spans="62:62">
      <c r="BJ13903" s="176"/>
    </row>
    <row r="13904" spans="62:62">
      <c r="BJ13904" s="176"/>
    </row>
    <row r="13905" spans="62:62">
      <c r="BJ13905" s="176"/>
    </row>
    <row r="13906" spans="62:62">
      <c r="BJ13906" s="176"/>
    </row>
    <row r="13907" spans="62:62">
      <c r="BJ13907" s="176"/>
    </row>
    <row r="13908" spans="62:62">
      <c r="BJ13908" s="176"/>
    </row>
    <row r="13909" spans="62:62">
      <c r="BJ13909" s="176"/>
    </row>
    <row r="13910" spans="62:62">
      <c r="BJ13910" s="176"/>
    </row>
    <row r="13911" spans="62:62">
      <c r="BJ13911" s="176"/>
    </row>
    <row r="13912" spans="62:62">
      <c r="BJ13912" s="176"/>
    </row>
    <row r="13913" spans="62:62">
      <c r="BJ13913" s="176"/>
    </row>
    <row r="13914" spans="62:62">
      <c r="BJ13914" s="176"/>
    </row>
    <row r="13915" spans="62:62">
      <c r="BJ13915" s="176"/>
    </row>
    <row r="13916" spans="62:62">
      <c r="BJ13916" s="176"/>
    </row>
    <row r="13917" spans="62:62">
      <c r="BJ13917" s="176"/>
    </row>
    <row r="13918" spans="62:62">
      <c r="BJ13918" s="176"/>
    </row>
    <row r="13919" spans="62:62">
      <c r="BJ13919" s="176"/>
    </row>
    <row r="13920" spans="62:62">
      <c r="BJ13920" s="176"/>
    </row>
    <row r="13921" spans="62:62">
      <c r="BJ13921" s="176"/>
    </row>
    <row r="13922" spans="62:62">
      <c r="BJ13922" s="176"/>
    </row>
    <row r="13923" spans="62:62">
      <c r="BJ13923" s="176"/>
    </row>
    <row r="13924" spans="62:62">
      <c r="BJ13924" s="176"/>
    </row>
    <row r="13925" spans="62:62">
      <c r="BJ13925" s="176"/>
    </row>
    <row r="13926" spans="62:62">
      <c r="BJ13926" s="176"/>
    </row>
    <row r="13927" spans="62:62">
      <c r="BJ13927" s="176"/>
    </row>
    <row r="13928" spans="62:62">
      <c r="BJ13928" s="176"/>
    </row>
    <row r="13929" spans="62:62">
      <c r="BJ13929" s="176"/>
    </row>
    <row r="13930" spans="62:62">
      <c r="BJ13930" s="176"/>
    </row>
    <row r="13931" spans="62:62">
      <c r="BJ13931" s="176"/>
    </row>
    <row r="13932" spans="62:62">
      <c r="BJ13932" s="176"/>
    </row>
    <row r="13933" spans="62:62">
      <c r="BJ13933" s="176"/>
    </row>
    <row r="13934" spans="62:62">
      <c r="BJ13934" s="176"/>
    </row>
    <row r="13935" spans="62:62">
      <c r="BJ13935" s="176"/>
    </row>
    <row r="13936" spans="62:62">
      <c r="BJ13936" s="176"/>
    </row>
    <row r="13937" spans="62:62">
      <c r="BJ13937" s="176"/>
    </row>
    <row r="13938" spans="62:62">
      <c r="BJ13938" s="176"/>
    </row>
    <row r="13939" spans="62:62">
      <c r="BJ13939" s="176"/>
    </row>
    <row r="13940" spans="62:62">
      <c r="BJ13940" s="176"/>
    </row>
    <row r="13941" spans="62:62">
      <c r="BJ13941" s="176"/>
    </row>
    <row r="13942" spans="62:62">
      <c r="BJ13942" s="176"/>
    </row>
    <row r="13943" spans="62:62">
      <c r="BJ13943" s="176"/>
    </row>
    <row r="13944" spans="62:62">
      <c r="BJ13944" s="176"/>
    </row>
    <row r="13945" spans="62:62">
      <c r="BJ13945" s="176"/>
    </row>
    <row r="13946" spans="62:62">
      <c r="BJ13946" s="176"/>
    </row>
    <row r="13947" spans="62:62">
      <c r="BJ13947" s="176"/>
    </row>
    <row r="13948" spans="62:62">
      <c r="BJ13948" s="176"/>
    </row>
    <row r="13949" spans="62:62">
      <c r="BJ13949" s="176"/>
    </row>
    <row r="13950" spans="62:62">
      <c r="BJ13950" s="176"/>
    </row>
    <row r="13951" spans="62:62">
      <c r="BJ13951" s="176"/>
    </row>
    <row r="13952" spans="62:62">
      <c r="BJ13952" s="176"/>
    </row>
    <row r="13953" spans="62:62">
      <c r="BJ13953" s="176"/>
    </row>
    <row r="13954" spans="62:62">
      <c r="BJ13954" s="176"/>
    </row>
    <row r="13955" spans="62:62">
      <c r="BJ13955" s="176"/>
    </row>
    <row r="13956" spans="62:62">
      <c r="BJ13956" s="176"/>
    </row>
    <row r="13957" spans="62:62">
      <c r="BJ13957" s="176"/>
    </row>
    <row r="13958" spans="62:62">
      <c r="BJ13958" s="176"/>
    </row>
    <row r="13959" spans="62:62">
      <c r="BJ13959" s="176"/>
    </row>
    <row r="13960" spans="62:62">
      <c r="BJ13960" s="176"/>
    </row>
    <row r="13961" spans="62:62">
      <c r="BJ13961" s="176"/>
    </row>
    <row r="13962" spans="62:62">
      <c r="BJ13962" s="176"/>
    </row>
    <row r="13963" spans="62:62">
      <c r="BJ13963" s="176"/>
    </row>
    <row r="13964" spans="62:62">
      <c r="BJ13964" s="176"/>
    </row>
    <row r="13965" spans="62:62">
      <c r="BJ13965" s="176"/>
    </row>
    <row r="13966" spans="62:62">
      <c r="BJ13966" s="176"/>
    </row>
    <row r="13967" spans="62:62">
      <c r="BJ13967" s="176"/>
    </row>
    <row r="13968" spans="62:62">
      <c r="BJ13968" s="176"/>
    </row>
    <row r="13969" spans="62:62">
      <c r="BJ13969" s="176"/>
    </row>
    <row r="13970" spans="62:62">
      <c r="BJ13970" s="176"/>
    </row>
    <row r="13971" spans="62:62">
      <c r="BJ13971" s="176"/>
    </row>
    <row r="13972" spans="62:62">
      <c r="BJ13972" s="176"/>
    </row>
    <row r="13973" spans="62:62">
      <c r="BJ13973" s="176"/>
    </row>
    <row r="13974" spans="62:62">
      <c r="BJ13974" s="176"/>
    </row>
    <row r="13975" spans="62:62">
      <c r="BJ13975" s="176"/>
    </row>
    <row r="13976" spans="62:62">
      <c r="BJ13976" s="176"/>
    </row>
    <row r="13977" spans="62:62">
      <c r="BJ13977" s="176"/>
    </row>
    <row r="13978" spans="62:62">
      <c r="BJ13978" s="176"/>
    </row>
    <row r="13979" spans="62:62">
      <c r="BJ13979" s="176"/>
    </row>
    <row r="13980" spans="62:62">
      <c r="BJ13980" s="176"/>
    </row>
    <row r="13981" spans="62:62">
      <c r="BJ13981" s="176"/>
    </row>
    <row r="13982" spans="62:62">
      <c r="BJ13982" s="176"/>
    </row>
    <row r="13983" spans="62:62">
      <c r="BJ13983" s="176"/>
    </row>
    <row r="13984" spans="62:62">
      <c r="BJ13984" s="176"/>
    </row>
    <row r="13985" spans="62:62">
      <c r="BJ13985" s="176"/>
    </row>
    <row r="13986" spans="62:62">
      <c r="BJ13986" s="176"/>
    </row>
    <row r="13987" spans="62:62">
      <c r="BJ13987" s="176"/>
    </row>
    <row r="13988" spans="62:62">
      <c r="BJ13988" s="176"/>
    </row>
    <row r="13989" spans="62:62">
      <c r="BJ13989" s="176"/>
    </row>
    <row r="13990" spans="62:62">
      <c r="BJ13990" s="176"/>
    </row>
    <row r="13991" spans="62:62">
      <c r="BJ13991" s="176"/>
    </row>
    <row r="13992" spans="62:62">
      <c r="BJ13992" s="176"/>
    </row>
    <row r="13993" spans="62:62">
      <c r="BJ13993" s="176"/>
    </row>
    <row r="13994" spans="62:62">
      <c r="BJ13994" s="176"/>
    </row>
    <row r="13995" spans="62:62">
      <c r="BJ13995" s="176"/>
    </row>
    <row r="13996" spans="62:62">
      <c r="BJ13996" s="176"/>
    </row>
    <row r="13997" spans="62:62">
      <c r="BJ13997" s="176"/>
    </row>
    <row r="13998" spans="62:62">
      <c r="BJ13998" s="176"/>
    </row>
    <row r="13999" spans="62:62">
      <c r="BJ13999" s="176"/>
    </row>
    <row r="14000" spans="62:62">
      <c r="BJ14000" s="176"/>
    </row>
    <row r="14001" spans="62:62">
      <c r="BJ14001" s="176"/>
    </row>
    <row r="14002" spans="62:62">
      <c r="BJ14002" s="176"/>
    </row>
    <row r="14003" spans="62:62">
      <c r="BJ14003" s="176"/>
    </row>
    <row r="14004" spans="62:62">
      <c r="BJ14004" s="176"/>
    </row>
    <row r="14005" spans="62:62">
      <c r="BJ14005" s="176"/>
    </row>
    <row r="14006" spans="62:62">
      <c r="BJ14006" s="176"/>
    </row>
    <row r="14007" spans="62:62">
      <c r="BJ14007" s="176"/>
    </row>
    <row r="14008" spans="62:62">
      <c r="BJ14008" s="176"/>
    </row>
    <row r="14009" spans="62:62">
      <c r="BJ14009" s="176"/>
    </row>
    <row r="14010" spans="62:62">
      <c r="BJ14010" s="176"/>
    </row>
    <row r="14011" spans="62:62">
      <c r="BJ14011" s="176"/>
    </row>
    <row r="14012" spans="62:62">
      <c r="BJ14012" s="176"/>
    </row>
    <row r="14013" spans="62:62">
      <c r="BJ14013" s="176"/>
    </row>
    <row r="14014" spans="62:62">
      <c r="BJ14014" s="176"/>
    </row>
    <row r="14015" spans="62:62">
      <c r="BJ14015" s="176"/>
    </row>
    <row r="14016" spans="62:62">
      <c r="BJ14016" s="176"/>
    </row>
    <row r="14017" spans="62:62">
      <c r="BJ14017" s="176"/>
    </row>
    <row r="14018" spans="62:62">
      <c r="BJ14018" s="176"/>
    </row>
    <row r="14019" spans="62:62">
      <c r="BJ14019" s="176"/>
    </row>
    <row r="14020" spans="62:62">
      <c r="BJ14020" s="176"/>
    </row>
    <row r="14021" spans="62:62">
      <c r="BJ14021" s="176"/>
    </row>
    <row r="14022" spans="62:62">
      <c r="BJ14022" s="176"/>
    </row>
    <row r="14023" spans="62:62">
      <c r="BJ14023" s="176"/>
    </row>
    <row r="14024" spans="62:62">
      <c r="BJ14024" s="176"/>
    </row>
    <row r="14025" spans="62:62">
      <c r="BJ14025" s="176"/>
    </row>
    <row r="14026" spans="62:62">
      <c r="BJ14026" s="176"/>
    </row>
    <row r="14027" spans="62:62">
      <c r="BJ14027" s="176"/>
    </row>
    <row r="14028" spans="62:62">
      <c r="BJ14028" s="176"/>
    </row>
    <row r="14029" spans="62:62">
      <c r="BJ14029" s="176"/>
    </row>
    <row r="14030" spans="62:62">
      <c r="BJ14030" s="176"/>
    </row>
    <row r="14031" spans="62:62">
      <c r="BJ14031" s="176"/>
    </row>
    <row r="14032" spans="62:62">
      <c r="BJ14032" s="176"/>
    </row>
    <row r="14033" spans="62:62">
      <c r="BJ14033" s="176"/>
    </row>
    <row r="14034" spans="62:62">
      <c r="BJ14034" s="176"/>
    </row>
    <row r="14035" spans="62:62">
      <c r="BJ14035" s="176"/>
    </row>
    <row r="14036" spans="62:62">
      <c r="BJ14036" s="176"/>
    </row>
    <row r="14037" spans="62:62">
      <c r="BJ14037" s="176"/>
    </row>
    <row r="14038" spans="62:62">
      <c r="BJ14038" s="176"/>
    </row>
    <row r="14039" spans="62:62">
      <c r="BJ14039" s="176"/>
    </row>
    <row r="14040" spans="62:62">
      <c r="BJ14040" s="176"/>
    </row>
    <row r="14041" spans="62:62">
      <c r="BJ14041" s="176"/>
    </row>
    <row r="14042" spans="62:62">
      <c r="BJ14042" s="176"/>
    </row>
    <row r="14043" spans="62:62">
      <c r="BJ14043" s="176"/>
    </row>
    <row r="14044" spans="62:62">
      <c r="BJ14044" s="176"/>
    </row>
    <row r="14045" spans="62:62">
      <c r="BJ14045" s="176"/>
    </row>
    <row r="14046" spans="62:62">
      <c r="BJ14046" s="176"/>
    </row>
    <row r="14047" spans="62:62">
      <c r="BJ14047" s="176"/>
    </row>
    <row r="14048" spans="62:62">
      <c r="BJ14048" s="176"/>
    </row>
    <row r="14049" spans="62:62">
      <c r="BJ14049" s="176"/>
    </row>
    <row r="14050" spans="62:62">
      <c r="BJ14050" s="176"/>
    </row>
    <row r="14051" spans="62:62">
      <c r="BJ14051" s="176"/>
    </row>
    <row r="14052" spans="62:62">
      <c r="BJ14052" s="176"/>
    </row>
    <row r="14053" spans="62:62">
      <c r="BJ14053" s="176"/>
    </row>
    <row r="14054" spans="62:62">
      <c r="BJ14054" s="176"/>
    </row>
    <row r="14055" spans="62:62">
      <c r="BJ14055" s="176"/>
    </row>
    <row r="14056" spans="62:62">
      <c r="BJ14056" s="176"/>
    </row>
    <row r="14057" spans="62:62">
      <c r="BJ14057" s="176"/>
    </row>
    <row r="14058" spans="62:62">
      <c r="BJ14058" s="176"/>
    </row>
    <row r="14059" spans="62:62">
      <c r="BJ14059" s="176"/>
    </row>
    <row r="14060" spans="62:62">
      <c r="BJ14060" s="176"/>
    </row>
    <row r="14061" spans="62:62">
      <c r="BJ14061" s="176"/>
    </row>
    <row r="14062" spans="62:62">
      <c r="BJ14062" s="176"/>
    </row>
    <row r="14063" spans="62:62">
      <c r="BJ14063" s="176"/>
    </row>
    <row r="14064" spans="62:62">
      <c r="BJ14064" s="176"/>
    </row>
    <row r="14065" spans="62:62">
      <c r="BJ14065" s="176"/>
    </row>
    <row r="14066" spans="62:62">
      <c r="BJ14066" s="176"/>
    </row>
    <row r="14067" spans="62:62">
      <c r="BJ14067" s="176"/>
    </row>
    <row r="14068" spans="62:62">
      <c r="BJ14068" s="176"/>
    </row>
    <row r="14069" spans="62:62">
      <c r="BJ14069" s="176"/>
    </row>
    <row r="14070" spans="62:62">
      <c r="BJ14070" s="176"/>
    </row>
    <row r="14071" spans="62:62">
      <c r="BJ14071" s="176"/>
    </row>
    <row r="14072" spans="62:62">
      <c r="BJ14072" s="176"/>
    </row>
    <row r="14073" spans="62:62">
      <c r="BJ14073" s="176"/>
    </row>
    <row r="14074" spans="62:62">
      <c r="BJ14074" s="176"/>
    </row>
    <row r="14075" spans="62:62">
      <c r="BJ14075" s="176"/>
    </row>
    <row r="14076" spans="62:62">
      <c r="BJ14076" s="176"/>
    </row>
    <row r="14077" spans="62:62">
      <c r="BJ14077" s="176"/>
    </row>
    <row r="14078" spans="62:62">
      <c r="BJ14078" s="176"/>
    </row>
    <row r="14079" spans="62:62">
      <c r="BJ14079" s="176"/>
    </row>
    <row r="14080" spans="62:62">
      <c r="BJ14080" s="176"/>
    </row>
    <row r="14081" spans="62:62">
      <c r="BJ14081" s="176"/>
    </row>
    <row r="14082" spans="62:62">
      <c r="BJ14082" s="176"/>
    </row>
    <row r="14083" spans="62:62">
      <c r="BJ14083" s="176"/>
    </row>
    <row r="14084" spans="62:62">
      <c r="BJ14084" s="176"/>
    </row>
    <row r="14085" spans="62:62">
      <c r="BJ14085" s="176"/>
    </row>
    <row r="14086" spans="62:62">
      <c r="BJ14086" s="176"/>
    </row>
    <row r="14087" spans="62:62">
      <c r="BJ14087" s="176"/>
    </row>
    <row r="14088" spans="62:62">
      <c r="BJ14088" s="176"/>
    </row>
    <row r="14089" spans="62:62">
      <c r="BJ14089" s="176"/>
    </row>
    <row r="14090" spans="62:62">
      <c r="BJ14090" s="176"/>
    </row>
    <row r="14091" spans="62:62">
      <c r="BJ14091" s="176"/>
    </row>
    <row r="14092" spans="62:62">
      <c r="BJ14092" s="176"/>
    </row>
    <row r="14093" spans="62:62">
      <c r="BJ14093" s="176"/>
    </row>
    <row r="14094" spans="62:62">
      <c r="BJ14094" s="176"/>
    </row>
    <row r="14095" spans="62:62">
      <c r="BJ14095" s="176"/>
    </row>
    <row r="14096" spans="62:62">
      <c r="BJ14096" s="176"/>
    </row>
    <row r="14097" spans="62:62">
      <c r="BJ14097" s="176"/>
    </row>
    <row r="14098" spans="62:62">
      <c r="BJ14098" s="176"/>
    </row>
    <row r="14099" spans="62:62">
      <c r="BJ14099" s="176"/>
    </row>
    <row r="14100" spans="62:62">
      <c r="BJ14100" s="176"/>
    </row>
    <row r="14101" spans="62:62">
      <c r="BJ14101" s="176"/>
    </row>
    <row r="14102" spans="62:62">
      <c r="BJ14102" s="176"/>
    </row>
    <row r="14103" spans="62:62">
      <c r="BJ14103" s="176"/>
    </row>
    <row r="14104" spans="62:62">
      <c r="BJ14104" s="176"/>
    </row>
    <row r="14105" spans="62:62">
      <c r="BJ14105" s="176"/>
    </row>
    <row r="14106" spans="62:62">
      <c r="BJ14106" s="176"/>
    </row>
    <row r="14107" spans="62:62">
      <c r="BJ14107" s="176"/>
    </row>
    <row r="14108" spans="62:62">
      <c r="BJ14108" s="176"/>
    </row>
    <row r="14109" spans="62:62">
      <c r="BJ14109" s="176"/>
    </row>
    <row r="14110" spans="62:62">
      <c r="BJ14110" s="176"/>
    </row>
    <row r="14111" spans="62:62">
      <c r="BJ14111" s="176"/>
    </row>
    <row r="14112" spans="62:62">
      <c r="BJ14112" s="176"/>
    </row>
    <row r="14113" spans="62:62">
      <c r="BJ14113" s="176"/>
    </row>
    <row r="14114" spans="62:62">
      <c r="BJ14114" s="176"/>
    </row>
    <row r="14115" spans="62:62">
      <c r="BJ14115" s="176"/>
    </row>
    <row r="14116" spans="62:62">
      <c r="BJ14116" s="176"/>
    </row>
    <row r="14117" spans="62:62">
      <c r="BJ14117" s="176"/>
    </row>
    <row r="14118" spans="62:62">
      <c r="BJ14118" s="176"/>
    </row>
    <row r="14119" spans="62:62">
      <c r="BJ14119" s="176"/>
    </row>
    <row r="14120" spans="62:62">
      <c r="BJ14120" s="176"/>
    </row>
    <row r="14121" spans="62:62">
      <c r="BJ14121" s="176"/>
    </row>
    <row r="14122" spans="62:62">
      <c r="BJ14122" s="176"/>
    </row>
    <row r="14123" spans="62:62">
      <c r="BJ14123" s="176"/>
    </row>
    <row r="14124" spans="62:62">
      <c r="BJ14124" s="176"/>
    </row>
    <row r="14125" spans="62:62">
      <c r="BJ14125" s="176"/>
    </row>
    <row r="14126" spans="62:62">
      <c r="BJ14126" s="176"/>
    </row>
    <row r="14127" spans="62:62">
      <c r="BJ14127" s="176"/>
    </row>
    <row r="14128" spans="62:62">
      <c r="BJ14128" s="176"/>
    </row>
    <row r="14129" spans="62:62">
      <c r="BJ14129" s="176"/>
    </row>
    <row r="14130" spans="62:62">
      <c r="BJ14130" s="176"/>
    </row>
    <row r="14131" spans="62:62">
      <c r="BJ14131" s="176"/>
    </row>
    <row r="14132" spans="62:62">
      <c r="BJ14132" s="176"/>
    </row>
    <row r="14133" spans="62:62">
      <c r="BJ14133" s="176"/>
    </row>
    <row r="14134" spans="62:62">
      <c r="BJ14134" s="176"/>
    </row>
    <row r="14135" spans="62:62">
      <c r="BJ14135" s="176"/>
    </row>
    <row r="14136" spans="62:62">
      <c r="BJ14136" s="176"/>
    </row>
    <row r="14137" spans="62:62">
      <c r="BJ14137" s="176"/>
    </row>
    <row r="14138" spans="62:62">
      <c r="BJ14138" s="176"/>
    </row>
    <row r="14139" spans="62:62">
      <c r="BJ14139" s="176"/>
    </row>
    <row r="14140" spans="62:62">
      <c r="BJ14140" s="176"/>
    </row>
    <row r="14141" spans="62:62">
      <c r="BJ14141" s="176"/>
    </row>
    <row r="14142" spans="62:62">
      <c r="BJ14142" s="176"/>
    </row>
    <row r="14143" spans="62:62">
      <c r="BJ14143" s="176"/>
    </row>
    <row r="14144" spans="62:62">
      <c r="BJ14144" s="176"/>
    </row>
    <row r="14145" spans="62:62">
      <c r="BJ14145" s="176"/>
    </row>
    <row r="14146" spans="62:62">
      <c r="BJ14146" s="176"/>
    </row>
    <row r="14147" spans="62:62">
      <c r="BJ14147" s="176"/>
    </row>
    <row r="14148" spans="62:62">
      <c r="BJ14148" s="176"/>
    </row>
    <row r="14149" spans="62:62">
      <c r="BJ14149" s="176"/>
    </row>
    <row r="14150" spans="62:62">
      <c r="BJ14150" s="176"/>
    </row>
    <row r="14151" spans="62:62">
      <c r="BJ14151" s="176"/>
    </row>
    <row r="14152" spans="62:62">
      <c r="BJ14152" s="176"/>
    </row>
    <row r="14153" spans="62:62">
      <c r="BJ14153" s="176"/>
    </row>
    <row r="14154" spans="62:62">
      <c r="BJ14154" s="176"/>
    </row>
    <row r="14155" spans="62:62">
      <c r="BJ14155" s="176"/>
    </row>
    <row r="14156" spans="62:62">
      <c r="BJ14156" s="176"/>
    </row>
    <row r="14157" spans="62:62">
      <c r="BJ14157" s="176"/>
    </row>
    <row r="14158" spans="62:62">
      <c r="BJ14158" s="176"/>
    </row>
    <row r="14159" spans="62:62">
      <c r="BJ14159" s="176"/>
    </row>
    <row r="14160" spans="62:62">
      <c r="BJ14160" s="176"/>
    </row>
    <row r="14161" spans="62:62">
      <c r="BJ14161" s="176"/>
    </row>
    <row r="14162" spans="62:62">
      <c r="BJ14162" s="176"/>
    </row>
    <row r="14163" spans="62:62">
      <c r="BJ14163" s="176"/>
    </row>
    <row r="14164" spans="62:62">
      <c r="BJ14164" s="176"/>
    </row>
    <row r="14165" spans="62:62">
      <c r="BJ14165" s="176"/>
    </row>
    <row r="14166" spans="62:62">
      <c r="BJ14166" s="176"/>
    </row>
    <row r="14167" spans="62:62">
      <c r="BJ14167" s="176"/>
    </row>
    <row r="14168" spans="62:62">
      <c r="BJ14168" s="176"/>
    </row>
    <row r="14169" spans="62:62">
      <c r="BJ14169" s="176"/>
    </row>
    <row r="14170" spans="62:62">
      <c r="BJ14170" s="176"/>
    </row>
    <row r="14171" spans="62:62">
      <c r="BJ14171" s="176"/>
    </row>
    <row r="14172" spans="62:62">
      <c r="BJ14172" s="176"/>
    </row>
    <row r="14173" spans="62:62">
      <c r="BJ14173" s="176"/>
    </row>
    <row r="14174" spans="62:62">
      <c r="BJ14174" s="176"/>
    </row>
    <row r="14175" spans="62:62">
      <c r="BJ14175" s="176"/>
    </row>
    <row r="14176" spans="62:62">
      <c r="BJ14176" s="176"/>
    </row>
    <row r="14177" spans="62:62">
      <c r="BJ14177" s="176"/>
    </row>
    <row r="14178" spans="62:62">
      <c r="BJ14178" s="176"/>
    </row>
    <row r="14179" spans="62:62">
      <c r="BJ14179" s="176"/>
    </row>
    <row r="14180" spans="62:62">
      <c r="BJ14180" s="176"/>
    </row>
    <row r="14181" spans="62:62">
      <c r="BJ14181" s="176"/>
    </row>
    <row r="14182" spans="62:62">
      <c r="BJ14182" s="176"/>
    </row>
    <row r="14183" spans="62:62">
      <c r="BJ14183" s="176"/>
    </row>
    <row r="14184" spans="62:62">
      <c r="BJ14184" s="176"/>
    </row>
    <row r="14185" spans="62:62">
      <c r="BJ14185" s="176"/>
    </row>
    <row r="14186" spans="62:62">
      <c r="BJ14186" s="176"/>
    </row>
    <row r="14187" spans="62:62">
      <c r="BJ14187" s="176"/>
    </row>
    <row r="14188" spans="62:62">
      <c r="BJ14188" s="176"/>
    </row>
    <row r="14189" spans="62:62">
      <c r="BJ14189" s="176"/>
    </row>
    <row r="14190" spans="62:62">
      <c r="BJ14190" s="176"/>
    </row>
    <row r="14191" spans="62:62">
      <c r="BJ14191" s="176"/>
    </row>
    <row r="14192" spans="62:62">
      <c r="BJ14192" s="176"/>
    </row>
    <row r="14193" spans="62:62">
      <c r="BJ14193" s="176"/>
    </row>
    <row r="14194" spans="62:62">
      <c r="BJ14194" s="176"/>
    </row>
    <row r="14195" spans="62:62">
      <c r="BJ14195" s="176"/>
    </row>
    <row r="14196" spans="62:62">
      <c r="BJ14196" s="176"/>
    </row>
    <row r="14197" spans="62:62">
      <c r="BJ14197" s="176"/>
    </row>
    <row r="14198" spans="62:62">
      <c r="BJ14198" s="176"/>
    </row>
    <row r="14199" spans="62:62">
      <c r="BJ14199" s="176"/>
    </row>
    <row r="14200" spans="62:62">
      <c r="BJ14200" s="176"/>
    </row>
    <row r="14201" spans="62:62">
      <c r="BJ14201" s="176"/>
    </row>
    <row r="14202" spans="62:62">
      <c r="BJ14202" s="176"/>
    </row>
    <row r="14203" spans="62:62">
      <c r="BJ14203" s="176"/>
    </row>
    <row r="14204" spans="62:62">
      <c r="BJ14204" s="176"/>
    </row>
    <row r="14205" spans="62:62">
      <c r="BJ14205" s="176"/>
    </row>
    <row r="14206" spans="62:62">
      <c r="BJ14206" s="176"/>
    </row>
    <row r="14207" spans="62:62">
      <c r="BJ14207" s="176"/>
    </row>
    <row r="14208" spans="62:62">
      <c r="BJ14208" s="176"/>
    </row>
    <row r="14209" spans="62:62">
      <c r="BJ14209" s="176"/>
    </row>
    <row r="14210" spans="62:62">
      <c r="BJ14210" s="176"/>
    </row>
    <row r="14211" spans="62:62">
      <c r="BJ14211" s="176"/>
    </row>
    <row r="14212" spans="62:62">
      <c r="BJ14212" s="176"/>
    </row>
    <row r="14213" spans="62:62">
      <c r="BJ14213" s="176"/>
    </row>
    <row r="14214" spans="62:62">
      <c r="BJ14214" s="176"/>
    </row>
    <row r="14215" spans="62:62">
      <c r="BJ14215" s="176"/>
    </row>
    <row r="14216" spans="62:62">
      <c r="BJ14216" s="176"/>
    </row>
    <row r="14217" spans="62:62">
      <c r="BJ14217" s="176"/>
    </row>
    <row r="14218" spans="62:62">
      <c r="BJ14218" s="176"/>
    </row>
    <row r="14219" spans="62:62">
      <c r="BJ14219" s="176"/>
    </row>
    <row r="14220" spans="62:62">
      <c r="BJ14220" s="176"/>
    </row>
    <row r="14221" spans="62:62">
      <c r="BJ14221" s="176"/>
    </row>
    <row r="14222" spans="62:62">
      <c r="BJ14222" s="176"/>
    </row>
    <row r="14223" spans="62:62">
      <c r="BJ14223" s="176"/>
    </row>
    <row r="14224" spans="62:62">
      <c r="BJ14224" s="176"/>
    </row>
    <row r="14225" spans="62:62">
      <c r="BJ14225" s="176"/>
    </row>
    <row r="14226" spans="62:62">
      <c r="BJ14226" s="176"/>
    </row>
    <row r="14227" spans="62:62">
      <c r="BJ14227" s="176"/>
    </row>
    <row r="14228" spans="62:62">
      <c r="BJ14228" s="176"/>
    </row>
    <row r="14229" spans="62:62">
      <c r="BJ14229" s="176"/>
    </row>
    <row r="14230" spans="62:62">
      <c r="BJ14230" s="176"/>
    </row>
    <row r="14231" spans="62:62">
      <c r="BJ14231" s="176"/>
    </row>
    <row r="14232" spans="62:62">
      <c r="BJ14232" s="176"/>
    </row>
    <row r="14233" spans="62:62">
      <c r="BJ14233" s="176"/>
    </row>
    <row r="14234" spans="62:62">
      <c r="BJ14234" s="176"/>
    </row>
    <row r="14235" spans="62:62">
      <c r="BJ14235" s="176"/>
    </row>
    <row r="14236" spans="62:62">
      <c r="BJ14236" s="176"/>
    </row>
    <row r="14237" spans="62:62">
      <c r="BJ14237" s="176"/>
    </row>
    <row r="14238" spans="62:62">
      <c r="BJ14238" s="176"/>
    </row>
    <row r="14239" spans="62:62">
      <c r="BJ14239" s="176"/>
    </row>
    <row r="14240" spans="62:62">
      <c r="BJ14240" s="176"/>
    </row>
    <row r="14241" spans="62:62">
      <c r="BJ14241" s="176"/>
    </row>
    <row r="14242" spans="62:62">
      <c r="BJ14242" s="176"/>
    </row>
    <row r="14243" spans="62:62">
      <c r="BJ14243" s="176"/>
    </row>
    <row r="14244" spans="62:62">
      <c r="BJ14244" s="176"/>
    </row>
    <row r="14245" spans="62:62">
      <c r="BJ14245" s="176"/>
    </row>
    <row r="14246" spans="62:62">
      <c r="BJ14246" s="176"/>
    </row>
    <row r="14247" spans="62:62">
      <c r="BJ14247" s="176"/>
    </row>
    <row r="14248" spans="62:62">
      <c r="BJ14248" s="176"/>
    </row>
    <row r="14249" spans="62:62">
      <c r="BJ14249" s="176"/>
    </row>
    <row r="14250" spans="62:62">
      <c r="BJ14250" s="176"/>
    </row>
    <row r="14251" spans="62:62">
      <c r="BJ14251" s="176"/>
    </row>
    <row r="14252" spans="62:62">
      <c r="BJ14252" s="176"/>
    </row>
    <row r="14253" spans="62:62">
      <c r="BJ14253" s="176"/>
    </row>
    <row r="14254" spans="62:62">
      <c r="BJ14254" s="176"/>
    </row>
    <row r="14255" spans="62:62">
      <c r="BJ14255" s="176"/>
    </row>
    <row r="14256" spans="62:62">
      <c r="BJ14256" s="176"/>
    </row>
    <row r="14257" spans="62:62">
      <c r="BJ14257" s="176"/>
    </row>
    <row r="14258" spans="62:62">
      <c r="BJ14258" s="176"/>
    </row>
    <row r="14259" spans="62:62">
      <c r="BJ14259" s="176"/>
    </row>
    <row r="14260" spans="62:62">
      <c r="BJ14260" s="176"/>
    </row>
    <row r="14261" spans="62:62">
      <c r="BJ14261" s="176"/>
    </row>
    <row r="14262" spans="62:62">
      <c r="BJ14262" s="176"/>
    </row>
    <row r="14263" spans="62:62">
      <c r="BJ14263" s="176"/>
    </row>
    <row r="14264" spans="62:62">
      <c r="BJ14264" s="176"/>
    </row>
    <row r="14265" spans="62:62">
      <c r="BJ14265" s="176"/>
    </row>
    <row r="14266" spans="62:62">
      <c r="BJ14266" s="176"/>
    </row>
    <row r="14267" spans="62:62">
      <c r="BJ14267" s="176"/>
    </row>
    <row r="14268" spans="62:62">
      <c r="BJ14268" s="176"/>
    </row>
    <row r="14269" spans="62:62">
      <c r="BJ14269" s="176"/>
    </row>
    <row r="14270" spans="62:62">
      <c r="BJ14270" s="176"/>
    </row>
    <row r="14271" spans="62:62">
      <c r="BJ14271" s="176"/>
    </row>
    <row r="14272" spans="62:62">
      <c r="BJ14272" s="176"/>
    </row>
    <row r="14273" spans="62:62">
      <c r="BJ14273" s="176"/>
    </row>
    <row r="14274" spans="62:62">
      <c r="BJ14274" s="176"/>
    </row>
    <row r="14275" spans="62:62">
      <c r="BJ14275" s="176"/>
    </row>
    <row r="14276" spans="62:62">
      <c r="BJ14276" s="176"/>
    </row>
    <row r="14277" spans="62:62">
      <c r="BJ14277" s="176"/>
    </row>
    <row r="14278" spans="62:62">
      <c r="BJ14278" s="176"/>
    </row>
    <row r="14279" spans="62:62">
      <c r="BJ14279" s="176"/>
    </row>
    <row r="14280" spans="62:62">
      <c r="BJ14280" s="176"/>
    </row>
    <row r="14281" spans="62:62">
      <c r="BJ14281" s="176"/>
    </row>
    <row r="14282" spans="62:62">
      <c r="BJ14282" s="176"/>
    </row>
    <row r="14283" spans="62:62">
      <c r="BJ14283" s="176"/>
    </row>
    <row r="14284" spans="62:62">
      <c r="BJ14284" s="176"/>
    </row>
    <row r="14285" spans="62:62">
      <c r="BJ14285" s="176"/>
    </row>
    <row r="14286" spans="62:62">
      <c r="BJ14286" s="176"/>
    </row>
    <row r="14287" spans="62:62">
      <c r="BJ14287" s="176"/>
    </row>
    <row r="14288" spans="62:62">
      <c r="BJ14288" s="176"/>
    </row>
    <row r="14289" spans="62:62">
      <c r="BJ14289" s="176"/>
    </row>
    <row r="14290" spans="62:62">
      <c r="BJ14290" s="176"/>
    </row>
    <row r="14291" spans="62:62">
      <c r="BJ14291" s="176"/>
    </row>
    <row r="14292" spans="62:62">
      <c r="BJ14292" s="176"/>
    </row>
    <row r="14293" spans="62:62">
      <c r="BJ14293" s="176"/>
    </row>
    <row r="14294" spans="62:62">
      <c r="BJ14294" s="176"/>
    </row>
    <row r="14295" spans="62:62">
      <c r="BJ14295" s="176"/>
    </row>
    <row r="14296" spans="62:62">
      <c r="BJ14296" s="176"/>
    </row>
    <row r="14297" spans="62:62">
      <c r="BJ14297" s="176"/>
    </row>
    <row r="14298" spans="62:62">
      <c r="BJ14298" s="176"/>
    </row>
    <row r="14299" spans="62:62">
      <c r="BJ14299" s="176"/>
    </row>
    <row r="14300" spans="62:62">
      <c r="BJ14300" s="176"/>
    </row>
    <row r="14301" spans="62:62">
      <c r="BJ14301" s="176"/>
    </row>
    <row r="14302" spans="62:62">
      <c r="BJ14302" s="176"/>
    </row>
    <row r="14303" spans="62:62">
      <c r="BJ14303" s="176"/>
    </row>
    <row r="14304" spans="62:62">
      <c r="BJ14304" s="176"/>
    </row>
    <row r="14305" spans="62:62">
      <c r="BJ14305" s="176"/>
    </row>
    <row r="14306" spans="62:62">
      <c r="BJ14306" s="176"/>
    </row>
    <row r="14307" spans="62:62">
      <c r="BJ14307" s="176"/>
    </row>
    <row r="14308" spans="62:62">
      <c r="BJ14308" s="176"/>
    </row>
    <row r="14309" spans="62:62">
      <c r="BJ14309" s="176"/>
    </row>
    <row r="14310" spans="62:62">
      <c r="BJ14310" s="176"/>
    </row>
    <row r="14311" spans="62:62">
      <c r="BJ14311" s="176"/>
    </row>
    <row r="14312" spans="62:62">
      <c r="BJ14312" s="176"/>
    </row>
    <row r="14313" spans="62:62">
      <c r="BJ14313" s="176"/>
    </row>
    <row r="14314" spans="62:62">
      <c r="BJ14314" s="176"/>
    </row>
    <row r="14315" spans="62:62">
      <c r="BJ14315" s="176"/>
    </row>
    <row r="14316" spans="62:62">
      <c r="BJ14316" s="176"/>
    </row>
    <row r="14317" spans="62:62">
      <c r="BJ14317" s="176"/>
    </row>
    <row r="14318" spans="62:62">
      <c r="BJ14318" s="176"/>
    </row>
    <row r="14319" spans="62:62">
      <c r="BJ14319" s="176"/>
    </row>
    <row r="14320" spans="62:62">
      <c r="BJ14320" s="176"/>
    </row>
    <row r="14321" spans="62:62">
      <c r="BJ14321" s="176"/>
    </row>
    <row r="14322" spans="62:62">
      <c r="BJ14322" s="176"/>
    </row>
    <row r="14323" spans="62:62">
      <c r="BJ14323" s="176"/>
    </row>
    <row r="14324" spans="62:62">
      <c r="BJ14324" s="176"/>
    </row>
    <row r="14325" spans="62:62">
      <c r="BJ14325" s="176"/>
    </row>
    <row r="14326" spans="62:62">
      <c r="BJ14326" s="176"/>
    </row>
    <row r="14327" spans="62:62">
      <c r="BJ14327" s="176"/>
    </row>
    <row r="14328" spans="62:62">
      <c r="BJ14328" s="176"/>
    </row>
    <row r="14329" spans="62:62">
      <c r="BJ14329" s="176"/>
    </row>
    <row r="14330" spans="62:62">
      <c r="BJ14330" s="176"/>
    </row>
    <row r="14331" spans="62:62">
      <c r="BJ14331" s="176"/>
    </row>
    <row r="14332" spans="62:62">
      <c r="BJ14332" s="176"/>
    </row>
    <row r="14333" spans="62:62">
      <c r="BJ14333" s="176"/>
    </row>
    <row r="14334" spans="62:62">
      <c r="BJ14334" s="176"/>
    </row>
    <row r="14335" spans="62:62">
      <c r="BJ14335" s="176"/>
    </row>
    <row r="14336" spans="62:62">
      <c r="BJ14336" s="176"/>
    </row>
    <row r="14337" spans="62:62">
      <c r="BJ14337" s="176"/>
    </row>
    <row r="14338" spans="62:62">
      <c r="BJ14338" s="176"/>
    </row>
    <row r="14339" spans="62:62">
      <c r="BJ14339" s="176"/>
    </row>
    <row r="14340" spans="62:62">
      <c r="BJ14340" s="176"/>
    </row>
    <row r="14341" spans="62:62">
      <c r="BJ14341" s="176"/>
    </row>
    <row r="14342" spans="62:62">
      <c r="BJ14342" s="176"/>
    </row>
    <row r="14343" spans="62:62">
      <c r="BJ14343" s="176"/>
    </row>
    <row r="14344" spans="62:62">
      <c r="BJ14344" s="176"/>
    </row>
    <row r="14345" spans="62:62">
      <c r="BJ14345" s="176"/>
    </row>
    <row r="14346" spans="62:62">
      <c r="BJ14346" s="176"/>
    </row>
    <row r="14347" spans="62:62">
      <c r="BJ14347" s="176"/>
    </row>
    <row r="14348" spans="62:62">
      <c r="BJ14348" s="176"/>
    </row>
    <row r="14349" spans="62:62">
      <c r="BJ14349" s="176"/>
    </row>
    <row r="14350" spans="62:62">
      <c r="BJ14350" s="176"/>
    </row>
    <row r="14351" spans="62:62">
      <c r="BJ14351" s="176"/>
    </row>
    <row r="14352" spans="62:62">
      <c r="BJ14352" s="176"/>
    </row>
    <row r="14353" spans="62:62">
      <c r="BJ14353" s="176"/>
    </row>
    <row r="14354" spans="62:62">
      <c r="BJ14354" s="176"/>
    </row>
    <row r="14355" spans="62:62">
      <c r="BJ14355" s="176"/>
    </row>
    <row r="14356" spans="62:62">
      <c r="BJ14356" s="176"/>
    </row>
    <row r="14357" spans="62:62">
      <c r="BJ14357" s="176"/>
    </row>
    <row r="14358" spans="62:62">
      <c r="BJ14358" s="176"/>
    </row>
    <row r="14359" spans="62:62">
      <c r="BJ14359" s="176"/>
    </row>
    <row r="14360" spans="62:62">
      <c r="BJ14360" s="176"/>
    </row>
    <row r="14361" spans="62:62">
      <c r="BJ14361" s="176"/>
    </row>
    <row r="14362" spans="62:62">
      <c r="BJ14362" s="176"/>
    </row>
    <row r="14363" spans="62:62">
      <c r="BJ14363" s="176"/>
    </row>
    <row r="14364" spans="62:62">
      <c r="BJ14364" s="176"/>
    </row>
    <row r="14365" spans="62:62">
      <c r="BJ14365" s="176"/>
    </row>
    <row r="14366" spans="62:62">
      <c r="BJ14366" s="176"/>
    </row>
    <row r="14367" spans="62:62">
      <c r="BJ14367" s="176"/>
    </row>
    <row r="14368" spans="62:62">
      <c r="BJ14368" s="176"/>
    </row>
    <row r="14369" spans="62:62">
      <c r="BJ14369" s="176"/>
    </row>
    <row r="14370" spans="62:62">
      <c r="BJ14370" s="176"/>
    </row>
    <row r="14371" spans="62:62">
      <c r="BJ14371" s="176"/>
    </row>
    <row r="14372" spans="62:62">
      <c r="BJ14372" s="176"/>
    </row>
    <row r="14373" spans="62:62">
      <c r="BJ14373" s="176"/>
    </row>
    <row r="14374" spans="62:62">
      <c r="BJ14374" s="176"/>
    </row>
    <row r="14375" spans="62:62">
      <c r="BJ14375" s="176"/>
    </row>
    <row r="14376" spans="62:62">
      <c r="BJ14376" s="176"/>
    </row>
    <row r="14377" spans="62:62">
      <c r="BJ14377" s="176"/>
    </row>
    <row r="14378" spans="62:62">
      <c r="BJ14378" s="176"/>
    </row>
    <row r="14379" spans="62:62">
      <c r="BJ14379" s="176"/>
    </row>
    <row r="14380" spans="62:62">
      <c r="BJ14380" s="176"/>
    </row>
    <row r="14381" spans="62:62">
      <c r="BJ14381" s="176"/>
    </row>
    <row r="14382" spans="62:62">
      <c r="BJ14382" s="176"/>
    </row>
    <row r="14383" spans="62:62">
      <c r="BJ14383" s="176"/>
    </row>
    <row r="14384" spans="62:62">
      <c r="BJ14384" s="176"/>
    </row>
    <row r="14385" spans="62:62">
      <c r="BJ14385" s="176"/>
    </row>
    <row r="14386" spans="62:62">
      <c r="BJ14386" s="176"/>
    </row>
    <row r="14387" spans="62:62">
      <c r="BJ14387" s="176"/>
    </row>
    <row r="14388" spans="62:62">
      <c r="BJ14388" s="176"/>
    </row>
    <row r="14389" spans="62:62">
      <c r="BJ14389" s="176"/>
    </row>
    <row r="14390" spans="62:62">
      <c r="BJ14390" s="176"/>
    </row>
    <row r="14391" spans="62:62">
      <c r="BJ14391" s="176"/>
    </row>
    <row r="14392" spans="62:62">
      <c r="BJ14392" s="176"/>
    </row>
    <row r="14393" spans="62:62">
      <c r="BJ14393" s="176"/>
    </row>
    <row r="14394" spans="62:62">
      <c r="BJ14394" s="176"/>
    </row>
    <row r="14395" spans="62:62">
      <c r="BJ14395" s="176"/>
    </row>
    <row r="14396" spans="62:62">
      <c r="BJ14396" s="176"/>
    </row>
    <row r="14397" spans="62:62">
      <c r="BJ14397" s="176"/>
    </row>
    <row r="14398" spans="62:62">
      <c r="BJ14398" s="176"/>
    </row>
    <row r="14399" spans="62:62">
      <c r="BJ14399" s="176"/>
    </row>
    <row r="14400" spans="62:62">
      <c r="BJ14400" s="176"/>
    </row>
    <row r="14401" spans="62:62">
      <c r="BJ14401" s="176"/>
    </row>
    <row r="14402" spans="62:62">
      <c r="BJ14402" s="176"/>
    </row>
    <row r="14403" spans="62:62">
      <c r="BJ14403" s="176"/>
    </row>
    <row r="14404" spans="62:62">
      <c r="BJ14404" s="176"/>
    </row>
    <row r="14405" spans="62:62">
      <c r="BJ14405" s="176"/>
    </row>
    <row r="14406" spans="62:62">
      <c r="BJ14406" s="176"/>
    </row>
    <row r="14407" spans="62:62">
      <c r="BJ14407" s="176"/>
    </row>
    <row r="14408" spans="62:62">
      <c r="BJ14408" s="176"/>
    </row>
    <row r="14409" spans="62:62">
      <c r="BJ14409" s="176"/>
    </row>
    <row r="14410" spans="62:62">
      <c r="BJ14410" s="176"/>
    </row>
    <row r="14411" spans="62:62">
      <c r="BJ14411" s="176"/>
    </row>
    <row r="14412" spans="62:62">
      <c r="BJ14412" s="176"/>
    </row>
    <row r="14413" spans="62:62">
      <c r="BJ14413" s="176"/>
    </row>
    <row r="14414" spans="62:62">
      <c r="BJ14414" s="176"/>
    </row>
    <row r="14415" spans="62:62">
      <c r="BJ14415" s="176"/>
    </row>
    <row r="14416" spans="62:62">
      <c r="BJ14416" s="176"/>
    </row>
    <row r="14417" spans="62:62">
      <c r="BJ14417" s="176"/>
    </row>
    <row r="14418" spans="62:62">
      <c r="BJ14418" s="176"/>
    </row>
    <row r="14419" spans="62:62">
      <c r="BJ14419" s="176"/>
    </row>
    <row r="14420" spans="62:62">
      <c r="BJ14420" s="176"/>
    </row>
    <row r="14421" spans="62:62">
      <c r="BJ14421" s="176"/>
    </row>
    <row r="14422" spans="62:62">
      <c r="BJ14422" s="176"/>
    </row>
    <row r="14423" spans="62:62">
      <c r="BJ14423" s="176"/>
    </row>
    <row r="14424" spans="62:62">
      <c r="BJ14424" s="176"/>
    </row>
    <row r="14425" spans="62:62">
      <c r="BJ14425" s="176"/>
    </row>
    <row r="14426" spans="62:62">
      <c r="BJ14426" s="176"/>
    </row>
    <row r="14427" spans="62:62">
      <c r="BJ14427" s="176"/>
    </row>
    <row r="14428" spans="62:62">
      <c r="BJ14428" s="176"/>
    </row>
    <row r="14429" spans="62:62">
      <c r="BJ14429" s="176"/>
    </row>
    <row r="14430" spans="62:62">
      <c r="BJ14430" s="176"/>
    </row>
    <row r="14431" spans="62:62">
      <c r="BJ14431" s="176"/>
    </row>
    <row r="14432" spans="62:62">
      <c r="BJ14432" s="176"/>
    </row>
    <row r="14433" spans="62:62">
      <c r="BJ14433" s="176"/>
    </row>
    <row r="14434" spans="62:62">
      <c r="BJ14434" s="176"/>
    </row>
    <row r="14435" spans="62:62">
      <c r="BJ14435" s="176"/>
    </row>
    <row r="14436" spans="62:62">
      <c r="BJ14436" s="176"/>
    </row>
    <row r="14437" spans="62:62">
      <c r="BJ14437" s="176"/>
    </row>
    <row r="14438" spans="62:62">
      <c r="BJ14438" s="176"/>
    </row>
    <row r="14439" spans="62:62">
      <c r="BJ14439" s="176"/>
    </row>
    <row r="14440" spans="62:62">
      <c r="BJ14440" s="176"/>
    </row>
    <row r="14441" spans="62:62">
      <c r="BJ14441" s="176"/>
    </row>
    <row r="14442" spans="62:62">
      <c r="BJ14442" s="176"/>
    </row>
    <row r="14443" spans="62:62">
      <c r="BJ14443" s="176"/>
    </row>
    <row r="14444" spans="62:62">
      <c r="BJ14444" s="176"/>
    </row>
    <row r="14445" spans="62:62">
      <c r="BJ14445" s="176"/>
    </row>
    <row r="14446" spans="62:62">
      <c r="BJ14446" s="176"/>
    </row>
    <row r="14447" spans="62:62">
      <c r="BJ14447" s="176"/>
    </row>
    <row r="14448" spans="62:62">
      <c r="BJ14448" s="176"/>
    </row>
    <row r="14449" spans="62:62">
      <c r="BJ14449" s="176"/>
    </row>
    <row r="14450" spans="62:62">
      <c r="BJ14450" s="176"/>
    </row>
    <row r="14451" spans="62:62">
      <c r="BJ14451" s="176"/>
    </row>
    <row r="14452" spans="62:62">
      <c r="BJ14452" s="176"/>
    </row>
    <row r="14453" spans="62:62">
      <c r="BJ14453" s="176"/>
    </row>
    <row r="14454" spans="62:62">
      <c r="BJ14454" s="176"/>
    </row>
    <row r="14455" spans="62:62">
      <c r="BJ14455" s="176"/>
    </row>
    <row r="14456" spans="62:62">
      <c r="BJ14456" s="176"/>
    </row>
    <row r="14457" spans="62:62">
      <c r="BJ14457" s="176"/>
    </row>
    <row r="14458" spans="62:62">
      <c r="BJ14458" s="176"/>
    </row>
    <row r="14459" spans="62:62">
      <c r="BJ14459" s="176"/>
    </row>
    <row r="14460" spans="62:62">
      <c r="BJ14460" s="176"/>
    </row>
    <row r="14461" spans="62:62">
      <c r="BJ14461" s="176"/>
    </row>
    <row r="14462" spans="62:62">
      <c r="BJ14462" s="176"/>
    </row>
    <row r="14463" spans="62:62">
      <c r="BJ14463" s="176"/>
    </row>
    <row r="14464" spans="62:62">
      <c r="BJ14464" s="176"/>
    </row>
    <row r="14465" spans="62:62">
      <c r="BJ14465" s="176"/>
    </row>
    <row r="14466" spans="62:62">
      <c r="BJ14466" s="176"/>
    </row>
    <row r="14467" spans="62:62">
      <c r="BJ14467" s="176"/>
    </row>
    <row r="14468" spans="62:62">
      <c r="BJ14468" s="176"/>
    </row>
    <row r="14469" spans="62:62">
      <c r="BJ14469" s="176"/>
    </row>
    <row r="14470" spans="62:62">
      <c r="BJ14470" s="176"/>
    </row>
    <row r="14471" spans="62:62">
      <c r="BJ14471" s="176"/>
    </row>
    <row r="14472" spans="62:62">
      <c r="BJ14472" s="176"/>
    </row>
    <row r="14473" spans="62:62">
      <c r="BJ14473" s="176"/>
    </row>
    <row r="14474" spans="62:62">
      <c r="BJ14474" s="176"/>
    </row>
    <row r="14475" spans="62:62">
      <c r="BJ14475" s="176"/>
    </row>
    <row r="14476" spans="62:62">
      <c r="BJ14476" s="176"/>
    </row>
    <row r="14477" spans="62:62">
      <c r="BJ14477" s="176"/>
    </row>
    <row r="14478" spans="62:62">
      <c r="BJ14478" s="176"/>
    </row>
    <row r="14479" spans="62:62">
      <c r="BJ14479" s="176"/>
    </row>
    <row r="14480" spans="62:62">
      <c r="BJ14480" s="176"/>
    </row>
    <row r="14481" spans="62:62">
      <c r="BJ14481" s="176"/>
    </row>
    <row r="14482" spans="62:62">
      <c r="BJ14482" s="176"/>
    </row>
    <row r="14483" spans="62:62">
      <c r="BJ14483" s="176"/>
    </row>
    <row r="14484" spans="62:62">
      <c r="BJ14484" s="176"/>
    </row>
    <row r="14485" spans="62:62">
      <c r="BJ14485" s="176"/>
    </row>
    <row r="14486" spans="62:62">
      <c r="BJ14486" s="176"/>
    </row>
    <row r="14487" spans="62:62">
      <c r="BJ14487" s="176"/>
    </row>
    <row r="14488" spans="62:62">
      <c r="BJ14488" s="176"/>
    </row>
    <row r="14489" spans="62:62">
      <c r="BJ14489" s="176"/>
    </row>
    <row r="14490" spans="62:62">
      <c r="BJ14490" s="176"/>
    </row>
    <row r="14491" spans="62:62">
      <c r="BJ14491" s="176"/>
    </row>
    <row r="14492" spans="62:62">
      <c r="BJ14492" s="176"/>
    </row>
    <row r="14493" spans="62:62">
      <c r="BJ14493" s="176"/>
    </row>
    <row r="14494" spans="62:62">
      <c r="BJ14494" s="176"/>
    </row>
    <row r="14495" spans="62:62">
      <c r="BJ14495" s="176"/>
    </row>
    <row r="14496" spans="62:62">
      <c r="BJ14496" s="176"/>
    </row>
    <row r="14497" spans="62:62">
      <c r="BJ14497" s="176"/>
    </row>
    <row r="14498" spans="62:62">
      <c r="BJ14498" s="176"/>
    </row>
    <row r="14499" spans="62:62">
      <c r="BJ14499" s="176"/>
    </row>
    <row r="14500" spans="62:62">
      <c r="BJ14500" s="176"/>
    </row>
    <row r="14501" spans="62:62">
      <c r="BJ14501" s="176"/>
    </row>
    <row r="14502" spans="62:62">
      <c r="BJ14502" s="176"/>
    </row>
    <row r="14503" spans="62:62">
      <c r="BJ14503" s="176"/>
    </row>
    <row r="14504" spans="62:62">
      <c r="BJ14504" s="176"/>
    </row>
    <row r="14505" spans="62:62">
      <c r="BJ14505" s="176"/>
    </row>
    <row r="14506" spans="62:62">
      <c r="BJ14506" s="176"/>
    </row>
    <row r="14507" spans="62:62">
      <c r="BJ14507" s="176"/>
    </row>
    <row r="14508" spans="62:62">
      <c r="BJ14508" s="176"/>
    </row>
    <row r="14509" spans="62:62">
      <c r="BJ14509" s="176"/>
    </row>
    <row r="14510" spans="62:62">
      <c r="BJ14510" s="176"/>
    </row>
    <row r="14511" spans="62:62">
      <c r="BJ14511" s="176"/>
    </row>
    <row r="14512" spans="62:62">
      <c r="BJ14512" s="176"/>
    </row>
    <row r="14513" spans="62:62">
      <c r="BJ14513" s="176"/>
    </row>
    <row r="14514" spans="62:62">
      <c r="BJ14514" s="176"/>
    </row>
    <row r="14515" spans="62:62">
      <c r="BJ14515" s="176"/>
    </row>
    <row r="14516" spans="62:62">
      <c r="BJ14516" s="176"/>
    </row>
    <row r="14517" spans="62:62">
      <c r="BJ14517" s="176"/>
    </row>
    <row r="14518" spans="62:62">
      <c r="BJ14518" s="176"/>
    </row>
    <row r="14519" spans="62:62">
      <c r="BJ14519" s="176"/>
    </row>
    <row r="14520" spans="62:62">
      <c r="BJ14520" s="176"/>
    </row>
    <row r="14521" spans="62:62">
      <c r="BJ14521" s="176"/>
    </row>
    <row r="14522" spans="62:62">
      <c r="BJ14522" s="176"/>
    </row>
    <row r="14523" spans="62:62">
      <c r="BJ14523" s="176"/>
    </row>
    <row r="14524" spans="62:62">
      <c r="BJ14524" s="176"/>
    </row>
    <row r="14525" spans="62:62">
      <c r="BJ14525" s="176"/>
    </row>
    <row r="14526" spans="62:62">
      <c r="BJ14526" s="176"/>
    </row>
    <row r="14527" spans="62:62">
      <c r="BJ14527" s="176"/>
    </row>
    <row r="14528" spans="62:62">
      <c r="BJ14528" s="176"/>
    </row>
    <row r="14529" spans="62:62">
      <c r="BJ14529" s="176"/>
    </row>
    <row r="14530" spans="62:62">
      <c r="BJ14530" s="176"/>
    </row>
    <row r="14531" spans="62:62">
      <c r="BJ14531" s="176"/>
    </row>
    <row r="14532" spans="62:62">
      <c r="BJ14532" s="176"/>
    </row>
    <row r="14533" spans="62:62">
      <c r="BJ14533" s="176"/>
    </row>
    <row r="14534" spans="62:62">
      <c r="BJ14534" s="176"/>
    </row>
    <row r="14535" spans="62:62">
      <c r="BJ14535" s="176"/>
    </row>
    <row r="14536" spans="62:62">
      <c r="BJ14536" s="176"/>
    </row>
    <row r="14537" spans="62:62">
      <c r="BJ14537" s="176"/>
    </row>
    <row r="14538" spans="62:62">
      <c r="BJ14538" s="176"/>
    </row>
    <row r="14539" spans="62:62">
      <c r="BJ14539" s="176"/>
    </row>
    <row r="14540" spans="62:62">
      <c r="BJ14540" s="176"/>
    </row>
    <row r="14541" spans="62:62">
      <c r="BJ14541" s="176"/>
    </row>
    <row r="14542" spans="62:62">
      <c r="BJ14542" s="176"/>
    </row>
    <row r="14543" spans="62:62">
      <c r="BJ14543" s="176"/>
    </row>
    <row r="14544" spans="62:62">
      <c r="BJ14544" s="176"/>
    </row>
    <row r="14545" spans="62:62">
      <c r="BJ14545" s="176"/>
    </row>
    <row r="14546" spans="62:62">
      <c r="BJ14546" s="176"/>
    </row>
    <row r="14547" spans="62:62">
      <c r="BJ14547" s="176"/>
    </row>
    <row r="14548" spans="62:62">
      <c r="BJ14548" s="176"/>
    </row>
    <row r="14549" spans="62:62">
      <c r="BJ14549" s="176"/>
    </row>
    <row r="14550" spans="62:62">
      <c r="BJ14550" s="176"/>
    </row>
    <row r="14551" spans="62:62">
      <c r="BJ14551" s="176"/>
    </row>
    <row r="14552" spans="62:62">
      <c r="BJ14552" s="176"/>
    </row>
    <row r="14553" spans="62:62">
      <c r="BJ14553" s="176"/>
    </row>
    <row r="14554" spans="62:62">
      <c r="BJ14554" s="176"/>
    </row>
    <row r="14555" spans="62:62">
      <c r="BJ14555" s="176"/>
    </row>
    <row r="14556" spans="62:62">
      <c r="BJ14556" s="176"/>
    </row>
    <row r="14557" spans="62:62">
      <c r="BJ14557" s="176"/>
    </row>
    <row r="14558" spans="62:62">
      <c r="BJ14558" s="176"/>
    </row>
    <row r="14559" spans="62:62">
      <c r="BJ14559" s="176"/>
    </row>
    <row r="14560" spans="62:62">
      <c r="BJ14560" s="176"/>
    </row>
    <row r="14561" spans="62:62">
      <c r="BJ14561" s="176"/>
    </row>
    <row r="14562" spans="62:62">
      <c r="BJ14562" s="176"/>
    </row>
    <row r="14563" spans="62:62">
      <c r="BJ14563" s="176"/>
    </row>
    <row r="14564" spans="62:62">
      <c r="BJ14564" s="176"/>
    </row>
    <row r="14565" spans="62:62">
      <c r="BJ14565" s="176"/>
    </row>
    <row r="14566" spans="62:62">
      <c r="BJ14566" s="176"/>
    </row>
    <row r="14567" spans="62:62">
      <c r="BJ14567" s="176"/>
    </row>
    <row r="14568" spans="62:62">
      <c r="BJ14568" s="176"/>
    </row>
    <row r="14569" spans="62:62">
      <c r="BJ14569" s="176"/>
    </row>
    <row r="14570" spans="62:62">
      <c r="BJ14570" s="176"/>
    </row>
    <row r="14571" spans="62:62">
      <c r="BJ14571" s="176"/>
    </row>
    <row r="14572" spans="62:62">
      <c r="BJ14572" s="176"/>
    </row>
    <row r="14573" spans="62:62">
      <c r="BJ14573" s="176"/>
    </row>
    <row r="14574" spans="62:62">
      <c r="BJ14574" s="176"/>
    </row>
    <row r="14575" spans="62:62">
      <c r="BJ14575" s="176"/>
    </row>
    <row r="14576" spans="62:62">
      <c r="BJ14576" s="176"/>
    </row>
    <row r="14577" spans="62:62">
      <c r="BJ14577" s="176"/>
    </row>
    <row r="14578" spans="62:62">
      <c r="BJ14578" s="176"/>
    </row>
    <row r="14579" spans="62:62">
      <c r="BJ14579" s="176"/>
    </row>
    <row r="14580" spans="62:62">
      <c r="BJ14580" s="176"/>
    </row>
    <row r="14581" spans="62:62">
      <c r="BJ14581" s="176"/>
    </row>
    <row r="14582" spans="62:62">
      <c r="BJ14582" s="176"/>
    </row>
    <row r="14583" spans="62:62">
      <c r="BJ14583" s="176"/>
    </row>
    <row r="14584" spans="62:62">
      <c r="BJ14584" s="176"/>
    </row>
    <row r="14585" spans="62:62">
      <c r="BJ14585" s="176"/>
    </row>
    <row r="14586" spans="62:62">
      <c r="BJ14586" s="176"/>
    </row>
    <row r="14587" spans="62:62">
      <c r="BJ14587" s="176"/>
    </row>
    <row r="14588" spans="62:62">
      <c r="BJ14588" s="176"/>
    </row>
    <row r="14589" spans="62:62">
      <c r="BJ14589" s="176"/>
    </row>
    <row r="14590" spans="62:62">
      <c r="BJ14590" s="176"/>
    </row>
    <row r="14591" spans="62:62">
      <c r="BJ14591" s="176"/>
    </row>
    <row r="14592" spans="62:62">
      <c r="BJ14592" s="176"/>
    </row>
    <row r="14593" spans="62:62">
      <c r="BJ14593" s="176"/>
    </row>
    <row r="14594" spans="62:62">
      <c r="BJ14594" s="176"/>
    </row>
    <row r="14595" spans="62:62">
      <c r="BJ14595" s="176"/>
    </row>
    <row r="14596" spans="62:62">
      <c r="BJ14596" s="176"/>
    </row>
    <row r="14597" spans="62:62">
      <c r="BJ14597" s="176"/>
    </row>
    <row r="14598" spans="62:62">
      <c r="BJ14598" s="176"/>
    </row>
    <row r="14599" spans="62:62">
      <c r="BJ14599" s="176"/>
    </row>
    <row r="14600" spans="62:62">
      <c r="BJ14600" s="176"/>
    </row>
    <row r="14601" spans="62:62">
      <c r="BJ14601" s="176"/>
    </row>
    <row r="14602" spans="62:62">
      <c r="BJ14602" s="176"/>
    </row>
    <row r="14603" spans="62:62">
      <c r="BJ14603" s="176"/>
    </row>
    <row r="14604" spans="62:62">
      <c r="BJ14604" s="176"/>
    </row>
    <row r="14605" spans="62:62">
      <c r="BJ14605" s="176"/>
    </row>
    <row r="14606" spans="62:62">
      <c r="BJ14606" s="176"/>
    </row>
    <row r="14607" spans="62:62">
      <c r="BJ14607" s="176"/>
    </row>
    <row r="14608" spans="62:62">
      <c r="BJ14608" s="176"/>
    </row>
    <row r="14609" spans="62:62">
      <c r="BJ14609" s="176"/>
    </row>
    <row r="14610" spans="62:62">
      <c r="BJ14610" s="176"/>
    </row>
    <row r="14611" spans="62:62">
      <c r="BJ14611" s="176"/>
    </row>
    <row r="14612" spans="62:62">
      <c r="BJ14612" s="176"/>
    </row>
    <row r="14613" spans="62:62">
      <c r="BJ14613" s="176"/>
    </row>
    <row r="14614" spans="62:62">
      <c r="BJ14614" s="176"/>
    </row>
    <row r="14615" spans="62:62">
      <c r="BJ14615" s="176"/>
    </row>
    <row r="14616" spans="62:62">
      <c r="BJ14616" s="176"/>
    </row>
    <row r="14617" spans="62:62">
      <c r="BJ14617" s="176"/>
    </row>
    <row r="14618" spans="62:62">
      <c r="BJ14618" s="176"/>
    </row>
    <row r="14619" spans="62:62">
      <c r="BJ14619" s="176"/>
    </row>
    <row r="14620" spans="62:62">
      <c r="BJ14620" s="176"/>
    </row>
    <row r="14621" spans="62:62">
      <c r="BJ14621" s="176"/>
    </row>
    <row r="14622" spans="62:62">
      <c r="BJ14622" s="176"/>
    </row>
    <row r="14623" spans="62:62">
      <c r="BJ14623" s="176"/>
    </row>
    <row r="14624" spans="62:62">
      <c r="BJ14624" s="176"/>
    </row>
    <row r="14625" spans="62:62">
      <c r="BJ14625" s="176"/>
    </row>
    <row r="14626" spans="62:62">
      <c r="BJ14626" s="176"/>
    </row>
    <row r="14627" spans="62:62">
      <c r="BJ14627" s="176"/>
    </row>
    <row r="14628" spans="62:62">
      <c r="BJ14628" s="176"/>
    </row>
    <row r="14629" spans="62:62">
      <c r="BJ14629" s="176"/>
    </row>
    <row r="14630" spans="62:62">
      <c r="BJ14630" s="176"/>
    </row>
    <row r="14631" spans="62:62">
      <c r="BJ14631" s="176"/>
    </row>
    <row r="14632" spans="62:62">
      <c r="BJ14632" s="176"/>
    </row>
    <row r="14633" spans="62:62">
      <c r="BJ14633" s="176"/>
    </row>
    <row r="14634" spans="62:62">
      <c r="BJ14634" s="176"/>
    </row>
    <row r="14635" spans="62:62">
      <c r="BJ14635" s="176"/>
    </row>
    <row r="14636" spans="62:62">
      <c r="BJ14636" s="176"/>
    </row>
    <row r="14637" spans="62:62">
      <c r="BJ14637" s="176"/>
    </row>
    <row r="14638" spans="62:62">
      <c r="BJ14638" s="176"/>
    </row>
    <row r="14639" spans="62:62">
      <c r="BJ14639" s="176"/>
    </row>
    <row r="14640" spans="62:62">
      <c r="BJ14640" s="176"/>
    </row>
    <row r="14641" spans="62:62">
      <c r="BJ14641" s="176"/>
    </row>
    <row r="14642" spans="62:62">
      <c r="BJ14642" s="176"/>
    </row>
    <row r="14643" spans="62:62">
      <c r="BJ14643" s="176"/>
    </row>
    <row r="14644" spans="62:62">
      <c r="BJ14644" s="176"/>
    </row>
    <row r="14645" spans="62:62">
      <c r="BJ14645" s="176"/>
    </row>
    <row r="14646" spans="62:62">
      <c r="BJ14646" s="176"/>
    </row>
    <row r="14647" spans="62:62">
      <c r="BJ14647" s="176"/>
    </row>
    <row r="14648" spans="62:62">
      <c r="BJ14648" s="176"/>
    </row>
    <row r="14649" spans="62:62">
      <c r="BJ14649" s="176"/>
    </row>
    <row r="14650" spans="62:62">
      <c r="BJ14650" s="176"/>
    </row>
    <row r="14651" spans="62:62">
      <c r="BJ14651" s="176"/>
    </row>
    <row r="14652" spans="62:62">
      <c r="BJ14652" s="176"/>
    </row>
    <row r="14653" spans="62:62">
      <c r="BJ14653" s="176"/>
    </row>
    <row r="14654" spans="62:62">
      <c r="BJ14654" s="176"/>
    </row>
    <row r="14655" spans="62:62">
      <c r="BJ14655" s="176"/>
    </row>
    <row r="14656" spans="62:62">
      <c r="BJ14656" s="176"/>
    </row>
    <row r="14657" spans="62:62">
      <c r="BJ14657" s="176"/>
    </row>
    <row r="14658" spans="62:62">
      <c r="BJ14658" s="176"/>
    </row>
    <row r="14659" spans="62:62">
      <c r="BJ14659" s="176"/>
    </row>
    <row r="14660" spans="62:62">
      <c r="BJ14660" s="176"/>
    </row>
    <row r="14661" spans="62:62">
      <c r="BJ14661" s="176"/>
    </row>
    <row r="14662" spans="62:62">
      <c r="BJ14662" s="176"/>
    </row>
    <row r="14663" spans="62:62">
      <c r="BJ14663" s="176"/>
    </row>
    <row r="14664" spans="62:62">
      <c r="BJ14664" s="176"/>
    </row>
    <row r="14665" spans="62:62">
      <c r="BJ14665" s="176"/>
    </row>
    <row r="14666" spans="62:62">
      <c r="BJ14666" s="176"/>
    </row>
    <row r="14667" spans="62:62">
      <c r="BJ14667" s="176"/>
    </row>
    <row r="14668" spans="62:62">
      <c r="BJ14668" s="176"/>
    </row>
    <row r="14669" spans="62:62">
      <c r="BJ14669" s="176"/>
    </row>
    <row r="14670" spans="62:62">
      <c r="BJ14670" s="176"/>
    </row>
    <row r="14671" spans="62:62">
      <c r="BJ14671" s="176"/>
    </row>
    <row r="14672" spans="62:62">
      <c r="BJ14672" s="176"/>
    </row>
    <row r="14673" spans="62:62">
      <c r="BJ14673" s="176"/>
    </row>
    <row r="14674" spans="62:62">
      <c r="BJ14674" s="176"/>
    </row>
    <row r="14675" spans="62:62">
      <c r="BJ14675" s="176"/>
    </row>
    <row r="14676" spans="62:62">
      <c r="BJ14676" s="176"/>
    </row>
    <row r="14677" spans="62:62">
      <c r="BJ14677" s="176"/>
    </row>
    <row r="14678" spans="62:62">
      <c r="BJ14678" s="176"/>
    </row>
    <row r="14679" spans="62:62">
      <c r="BJ14679" s="176"/>
    </row>
    <row r="14680" spans="62:62">
      <c r="BJ14680" s="176"/>
    </row>
    <row r="14681" spans="62:62">
      <c r="BJ14681" s="176"/>
    </row>
    <row r="14682" spans="62:62">
      <c r="BJ14682" s="176"/>
    </row>
    <row r="14683" spans="62:62">
      <c r="BJ14683" s="176"/>
    </row>
    <row r="14684" spans="62:62">
      <c r="BJ14684" s="176"/>
    </row>
    <row r="14685" spans="62:62">
      <c r="BJ14685" s="176"/>
    </row>
    <row r="14686" spans="62:62">
      <c r="BJ14686" s="176"/>
    </row>
    <row r="14687" spans="62:62">
      <c r="BJ14687" s="176"/>
    </row>
    <row r="14688" spans="62:62">
      <c r="BJ14688" s="176"/>
    </row>
    <row r="14689" spans="62:62">
      <c r="BJ14689" s="176"/>
    </row>
    <row r="14690" spans="62:62">
      <c r="BJ14690" s="176"/>
    </row>
    <row r="14691" spans="62:62">
      <c r="BJ14691" s="176"/>
    </row>
    <row r="14692" spans="62:62">
      <c r="BJ14692" s="176"/>
    </row>
    <row r="14693" spans="62:62">
      <c r="BJ14693" s="176"/>
    </row>
    <row r="14694" spans="62:62">
      <c r="BJ14694" s="176"/>
    </row>
    <row r="14695" spans="62:62">
      <c r="BJ14695" s="176"/>
    </row>
    <row r="14696" spans="62:62">
      <c r="BJ14696" s="176"/>
    </row>
    <row r="14697" spans="62:62">
      <c r="BJ14697" s="176"/>
    </row>
    <row r="14698" spans="62:62">
      <c r="BJ14698" s="176"/>
    </row>
    <row r="14699" spans="62:62">
      <c r="BJ14699" s="176"/>
    </row>
    <row r="14700" spans="62:62">
      <c r="BJ14700" s="176"/>
    </row>
    <row r="14701" spans="62:62">
      <c r="BJ14701" s="176"/>
    </row>
    <row r="14702" spans="62:62">
      <c r="BJ14702" s="176"/>
    </row>
    <row r="14703" spans="62:62">
      <c r="BJ14703" s="176"/>
    </row>
    <row r="14704" spans="62:62">
      <c r="BJ14704" s="176"/>
    </row>
    <row r="14705" spans="62:62">
      <c r="BJ14705" s="176"/>
    </row>
    <row r="14706" spans="62:62">
      <c r="BJ14706" s="176"/>
    </row>
    <row r="14707" spans="62:62">
      <c r="BJ14707" s="176"/>
    </row>
    <row r="14708" spans="62:62">
      <c r="BJ14708" s="176"/>
    </row>
    <row r="14709" spans="62:62">
      <c r="BJ14709" s="176"/>
    </row>
    <row r="14710" spans="62:62">
      <c r="BJ14710" s="176"/>
    </row>
    <row r="14711" spans="62:62">
      <c r="BJ14711" s="176"/>
    </row>
    <row r="14712" spans="62:62">
      <c r="BJ14712" s="176"/>
    </row>
    <row r="14713" spans="62:62">
      <c r="BJ14713" s="176"/>
    </row>
    <row r="14714" spans="62:62">
      <c r="BJ14714" s="176"/>
    </row>
    <row r="14715" spans="62:62">
      <c r="BJ14715" s="176"/>
    </row>
    <row r="14716" spans="62:62">
      <c r="BJ14716" s="176"/>
    </row>
    <row r="14717" spans="62:62">
      <c r="BJ14717" s="176"/>
    </row>
    <row r="14718" spans="62:62">
      <c r="BJ14718" s="176"/>
    </row>
    <row r="14719" spans="62:62">
      <c r="BJ14719" s="176"/>
    </row>
    <row r="14720" spans="62:62">
      <c r="BJ14720" s="176"/>
    </row>
    <row r="14721" spans="62:62">
      <c r="BJ14721" s="176"/>
    </row>
    <row r="14722" spans="62:62">
      <c r="BJ14722" s="176"/>
    </row>
    <row r="14723" spans="62:62">
      <c r="BJ14723" s="176"/>
    </row>
    <row r="14724" spans="62:62">
      <c r="BJ14724" s="176"/>
    </row>
    <row r="14725" spans="62:62">
      <c r="BJ14725" s="176"/>
    </row>
    <row r="14726" spans="62:62">
      <c r="BJ14726" s="176"/>
    </row>
    <row r="14727" spans="62:62">
      <c r="BJ14727" s="176"/>
    </row>
    <row r="14728" spans="62:62">
      <c r="BJ14728" s="176"/>
    </row>
    <row r="14729" spans="62:62">
      <c r="BJ14729" s="176"/>
    </row>
    <row r="14730" spans="62:62">
      <c r="BJ14730" s="176"/>
    </row>
    <row r="14731" spans="62:62">
      <c r="BJ14731" s="176"/>
    </row>
    <row r="14732" spans="62:62">
      <c r="BJ14732" s="176"/>
    </row>
    <row r="14733" spans="62:62">
      <c r="BJ14733" s="176"/>
    </row>
    <row r="14734" spans="62:62">
      <c r="BJ14734" s="176"/>
    </row>
    <row r="14735" spans="62:62">
      <c r="BJ14735" s="176"/>
    </row>
    <row r="14736" spans="62:62">
      <c r="BJ14736" s="176"/>
    </row>
    <row r="14737" spans="62:62">
      <c r="BJ14737" s="176"/>
    </row>
    <row r="14738" spans="62:62">
      <c r="BJ14738" s="176"/>
    </row>
    <row r="14739" spans="62:62">
      <c r="BJ14739" s="176"/>
    </row>
    <row r="14740" spans="62:62">
      <c r="BJ14740" s="176"/>
    </row>
    <row r="14741" spans="62:62">
      <c r="BJ14741" s="176"/>
    </row>
    <row r="14742" spans="62:62">
      <c r="BJ14742" s="176"/>
    </row>
    <row r="14743" spans="62:62">
      <c r="BJ14743" s="176"/>
    </row>
    <row r="14744" spans="62:62">
      <c r="BJ14744" s="176"/>
    </row>
    <row r="14745" spans="62:62">
      <c r="BJ14745" s="176"/>
    </row>
    <row r="14746" spans="62:62">
      <c r="BJ14746" s="176"/>
    </row>
    <row r="14747" spans="62:62">
      <c r="BJ14747" s="176"/>
    </row>
    <row r="14748" spans="62:62">
      <c r="BJ14748" s="176"/>
    </row>
    <row r="14749" spans="62:62">
      <c r="BJ14749" s="176"/>
    </row>
    <row r="14750" spans="62:62">
      <c r="BJ14750" s="176"/>
    </row>
    <row r="14751" spans="62:62">
      <c r="BJ14751" s="176"/>
    </row>
    <row r="14752" spans="62:62">
      <c r="BJ14752" s="176"/>
    </row>
    <row r="14753" spans="62:62">
      <c r="BJ14753" s="176"/>
    </row>
    <row r="14754" spans="62:62">
      <c r="BJ14754" s="176"/>
    </row>
    <row r="14755" spans="62:62">
      <c r="BJ14755" s="176"/>
    </row>
    <row r="14756" spans="62:62">
      <c r="BJ14756" s="176"/>
    </row>
    <row r="14757" spans="62:62">
      <c r="BJ14757" s="176"/>
    </row>
    <row r="14758" spans="62:62">
      <c r="BJ14758" s="176"/>
    </row>
    <row r="14759" spans="62:62">
      <c r="BJ14759" s="176"/>
    </row>
    <row r="14760" spans="62:62">
      <c r="BJ14760" s="176"/>
    </row>
    <row r="14761" spans="62:62">
      <c r="BJ14761" s="176"/>
    </row>
    <row r="14762" spans="62:62">
      <c r="BJ14762" s="176"/>
    </row>
    <row r="14763" spans="62:62">
      <c r="BJ14763" s="176"/>
    </row>
    <row r="14764" spans="62:62">
      <c r="BJ14764" s="176"/>
    </row>
    <row r="14765" spans="62:62">
      <c r="BJ14765" s="176"/>
    </row>
    <row r="14766" spans="62:62">
      <c r="BJ14766" s="176"/>
    </row>
    <row r="14767" spans="62:62">
      <c r="BJ14767" s="176"/>
    </row>
    <row r="14768" spans="62:62">
      <c r="BJ14768" s="176"/>
    </row>
    <row r="14769" spans="62:62">
      <c r="BJ14769" s="176"/>
    </row>
    <row r="14770" spans="62:62">
      <c r="BJ14770" s="176"/>
    </row>
    <row r="14771" spans="62:62">
      <c r="BJ14771" s="176"/>
    </row>
    <row r="14772" spans="62:62">
      <c r="BJ14772" s="176"/>
    </row>
    <row r="14773" spans="62:62">
      <c r="BJ14773" s="176"/>
    </row>
    <row r="14774" spans="62:62">
      <c r="BJ14774" s="176"/>
    </row>
    <row r="14775" spans="62:62">
      <c r="BJ14775" s="176"/>
    </row>
    <row r="14776" spans="62:62">
      <c r="BJ14776" s="176"/>
    </row>
    <row r="14777" spans="62:62">
      <c r="BJ14777" s="176"/>
    </row>
    <row r="14778" spans="62:62">
      <c r="BJ14778" s="176"/>
    </row>
    <row r="14779" spans="62:62">
      <c r="BJ14779" s="176"/>
    </row>
    <row r="14780" spans="62:62">
      <c r="BJ14780" s="176"/>
    </row>
    <row r="14781" spans="62:62">
      <c r="BJ14781" s="176"/>
    </row>
    <row r="14782" spans="62:62">
      <c r="BJ14782" s="176"/>
    </row>
    <row r="14783" spans="62:62">
      <c r="BJ14783" s="176"/>
    </row>
    <row r="14784" spans="62:62">
      <c r="BJ14784" s="176"/>
    </row>
    <row r="14785" spans="62:62">
      <c r="BJ14785" s="176"/>
    </row>
    <row r="14786" spans="62:62">
      <c r="BJ14786" s="176"/>
    </row>
    <row r="14787" spans="62:62">
      <c r="BJ14787" s="176"/>
    </row>
    <row r="14788" spans="62:62">
      <c r="BJ14788" s="176"/>
    </row>
    <row r="14789" spans="62:62">
      <c r="BJ14789" s="176"/>
    </row>
    <row r="14790" spans="62:62">
      <c r="BJ14790" s="176"/>
    </row>
    <row r="14791" spans="62:62">
      <c r="BJ14791" s="176"/>
    </row>
    <row r="14792" spans="62:62">
      <c r="BJ14792" s="176"/>
    </row>
    <row r="14793" spans="62:62">
      <c r="BJ14793" s="176"/>
    </row>
    <row r="14794" spans="62:62">
      <c r="BJ14794" s="176"/>
    </row>
    <row r="14795" spans="62:62">
      <c r="BJ14795" s="176"/>
    </row>
    <row r="14796" spans="62:62">
      <c r="BJ14796" s="176"/>
    </row>
    <row r="14797" spans="62:62">
      <c r="BJ14797" s="176"/>
    </row>
    <row r="14798" spans="62:62">
      <c r="BJ14798" s="176"/>
    </row>
    <row r="14799" spans="62:62">
      <c r="BJ14799" s="176"/>
    </row>
    <row r="14800" spans="62:62">
      <c r="BJ14800" s="176"/>
    </row>
    <row r="14801" spans="62:62">
      <c r="BJ14801" s="176"/>
    </row>
    <row r="14802" spans="62:62">
      <c r="BJ14802" s="176"/>
    </row>
    <row r="14803" spans="62:62">
      <c r="BJ14803" s="176"/>
    </row>
    <row r="14804" spans="62:62">
      <c r="BJ14804" s="176"/>
    </row>
    <row r="14805" spans="62:62">
      <c r="BJ14805" s="176"/>
    </row>
    <row r="14806" spans="62:62">
      <c r="BJ14806" s="176"/>
    </row>
    <row r="14807" spans="62:62">
      <c r="BJ14807" s="176"/>
    </row>
    <row r="14808" spans="62:62">
      <c r="BJ14808" s="176"/>
    </row>
    <row r="14809" spans="62:62">
      <c r="BJ14809" s="176"/>
    </row>
    <row r="14810" spans="62:62">
      <c r="BJ14810" s="176"/>
    </row>
    <row r="14811" spans="62:62">
      <c r="BJ14811" s="176"/>
    </row>
    <row r="14812" spans="62:62">
      <c r="BJ14812" s="176"/>
    </row>
    <row r="14813" spans="62:62">
      <c r="BJ14813" s="176"/>
    </row>
    <row r="14814" spans="62:62">
      <c r="BJ14814" s="176"/>
    </row>
    <row r="14815" spans="62:62">
      <c r="BJ14815" s="176"/>
    </row>
    <row r="14816" spans="62:62">
      <c r="BJ14816" s="176"/>
    </row>
    <row r="14817" spans="62:62">
      <c r="BJ14817" s="176"/>
    </row>
    <row r="14818" spans="62:62">
      <c r="BJ14818" s="176"/>
    </row>
    <row r="14819" spans="62:62">
      <c r="BJ14819" s="176"/>
    </row>
    <row r="14820" spans="62:62">
      <c r="BJ14820" s="176"/>
    </row>
    <row r="14821" spans="62:62">
      <c r="BJ14821" s="176"/>
    </row>
    <row r="14822" spans="62:62">
      <c r="BJ14822" s="176"/>
    </row>
    <row r="14823" spans="62:62">
      <c r="BJ14823" s="176"/>
    </row>
    <row r="14824" spans="62:62">
      <c r="BJ14824" s="176"/>
    </row>
    <row r="14825" spans="62:62">
      <c r="BJ14825" s="176"/>
    </row>
    <row r="14826" spans="62:62">
      <c r="BJ14826" s="176"/>
    </row>
    <row r="14827" spans="62:62">
      <c r="BJ14827" s="176"/>
    </row>
    <row r="14828" spans="62:62">
      <c r="BJ14828" s="176"/>
    </row>
    <row r="14829" spans="62:62">
      <c r="BJ14829" s="176"/>
    </row>
    <row r="14830" spans="62:62">
      <c r="BJ14830" s="176"/>
    </row>
    <row r="14831" spans="62:62">
      <c r="BJ14831" s="176"/>
    </row>
    <row r="14832" spans="62:62">
      <c r="BJ14832" s="176"/>
    </row>
    <row r="14833" spans="62:62">
      <c r="BJ14833" s="176"/>
    </row>
    <row r="14834" spans="62:62">
      <c r="BJ14834" s="176"/>
    </row>
    <row r="14835" spans="62:62">
      <c r="BJ14835" s="176"/>
    </row>
    <row r="14836" spans="62:62">
      <c r="BJ14836" s="176"/>
    </row>
    <row r="14837" spans="62:62">
      <c r="BJ14837" s="176"/>
    </row>
    <row r="14838" spans="62:62">
      <c r="BJ14838" s="176"/>
    </row>
    <row r="14839" spans="62:62">
      <c r="BJ14839" s="176"/>
    </row>
    <row r="14840" spans="62:62">
      <c r="BJ14840" s="176"/>
    </row>
    <row r="14841" spans="62:62">
      <c r="BJ14841" s="176"/>
    </row>
    <row r="14842" spans="62:62">
      <c r="BJ14842" s="176"/>
    </row>
    <row r="14843" spans="62:62">
      <c r="BJ14843" s="176"/>
    </row>
    <row r="14844" spans="62:62">
      <c r="BJ14844" s="176"/>
    </row>
    <row r="14845" spans="62:62">
      <c r="BJ14845" s="176"/>
    </row>
    <row r="14846" spans="62:62">
      <c r="BJ14846" s="176"/>
    </row>
    <row r="14847" spans="62:62">
      <c r="BJ14847" s="176"/>
    </row>
    <row r="14848" spans="62:62">
      <c r="BJ14848" s="176"/>
    </row>
    <row r="14849" spans="62:62">
      <c r="BJ14849" s="176"/>
    </row>
    <row r="14850" spans="62:62">
      <c r="BJ14850" s="176"/>
    </row>
    <row r="14851" spans="62:62">
      <c r="BJ14851" s="176"/>
    </row>
    <row r="14852" spans="62:62">
      <c r="BJ14852" s="176"/>
    </row>
    <row r="14853" spans="62:62">
      <c r="BJ14853" s="176"/>
    </row>
    <row r="14854" spans="62:62">
      <c r="BJ14854" s="176"/>
    </row>
    <row r="14855" spans="62:62">
      <c r="BJ14855" s="176"/>
    </row>
    <row r="14856" spans="62:62">
      <c r="BJ14856" s="176"/>
    </row>
    <row r="14857" spans="62:62">
      <c r="BJ14857" s="176"/>
    </row>
    <row r="14858" spans="62:62">
      <c r="BJ14858" s="176"/>
    </row>
    <row r="14859" spans="62:62">
      <c r="BJ14859" s="176"/>
    </row>
    <row r="14860" spans="62:62">
      <c r="BJ14860" s="176"/>
    </row>
    <row r="14861" spans="62:62">
      <c r="BJ14861" s="176"/>
    </row>
    <row r="14862" spans="62:62">
      <c r="BJ14862" s="176"/>
    </row>
    <row r="14863" spans="62:62">
      <c r="BJ14863" s="176"/>
    </row>
    <row r="14864" spans="62:62">
      <c r="BJ14864" s="176"/>
    </row>
    <row r="14865" spans="62:62">
      <c r="BJ14865" s="176"/>
    </row>
    <row r="14866" spans="62:62">
      <c r="BJ14866" s="176"/>
    </row>
    <row r="14867" spans="62:62">
      <c r="BJ14867" s="176"/>
    </row>
    <row r="14868" spans="62:62">
      <c r="BJ14868" s="176"/>
    </row>
    <row r="14869" spans="62:62">
      <c r="BJ14869" s="176"/>
    </row>
    <row r="14870" spans="62:62">
      <c r="BJ14870" s="176"/>
    </row>
    <row r="14871" spans="62:62">
      <c r="BJ14871" s="176"/>
    </row>
    <row r="14872" spans="62:62">
      <c r="BJ14872" s="176"/>
    </row>
    <row r="14873" spans="62:62">
      <c r="BJ14873" s="176"/>
    </row>
    <row r="14874" spans="62:62">
      <c r="BJ14874" s="176"/>
    </row>
    <row r="14875" spans="62:62">
      <c r="BJ14875" s="176"/>
    </row>
    <row r="14876" spans="62:62">
      <c r="BJ14876" s="176"/>
    </row>
    <row r="14877" spans="62:62">
      <c r="BJ14877" s="176"/>
    </row>
    <row r="14878" spans="62:62">
      <c r="BJ14878" s="176"/>
    </row>
    <row r="14879" spans="62:62">
      <c r="BJ14879" s="176"/>
    </row>
    <row r="14880" spans="62:62">
      <c r="BJ14880" s="176"/>
    </row>
    <row r="14881" spans="62:62">
      <c r="BJ14881" s="176"/>
    </row>
    <row r="14882" spans="62:62">
      <c r="BJ14882" s="176"/>
    </row>
    <row r="14883" spans="62:62">
      <c r="BJ14883" s="176"/>
    </row>
    <row r="14884" spans="62:62">
      <c r="BJ14884" s="176"/>
    </row>
    <row r="14885" spans="62:62">
      <c r="BJ14885" s="176"/>
    </row>
    <row r="14886" spans="62:62">
      <c r="BJ14886" s="176"/>
    </row>
    <row r="14887" spans="62:62">
      <c r="BJ14887" s="176"/>
    </row>
    <row r="14888" spans="62:62">
      <c r="BJ14888" s="176"/>
    </row>
    <row r="14889" spans="62:62">
      <c r="BJ14889" s="176"/>
    </row>
    <row r="14890" spans="62:62">
      <c r="BJ14890" s="176"/>
    </row>
    <row r="14891" spans="62:62">
      <c r="BJ14891" s="176"/>
    </row>
    <row r="14892" spans="62:62">
      <c r="BJ14892" s="176"/>
    </row>
    <row r="14893" spans="62:62">
      <c r="BJ14893" s="176"/>
    </row>
    <row r="14894" spans="62:62">
      <c r="BJ14894" s="176"/>
    </row>
    <row r="14895" spans="62:62">
      <c r="BJ14895" s="176"/>
    </row>
    <row r="14896" spans="62:62">
      <c r="BJ14896" s="176"/>
    </row>
    <row r="14897" spans="62:62">
      <c r="BJ14897" s="176"/>
    </row>
    <row r="14898" spans="62:62">
      <c r="BJ14898" s="176"/>
    </row>
    <row r="14899" spans="62:62">
      <c r="BJ14899" s="176"/>
    </row>
    <row r="14900" spans="62:62">
      <c r="BJ14900" s="176"/>
    </row>
    <row r="14901" spans="62:62">
      <c r="BJ14901" s="176"/>
    </row>
    <row r="14902" spans="62:62">
      <c r="BJ14902" s="176"/>
    </row>
    <row r="14903" spans="62:62">
      <c r="BJ14903" s="176"/>
    </row>
    <row r="14904" spans="62:62">
      <c r="BJ14904" s="176"/>
    </row>
    <row r="14905" spans="62:62">
      <c r="BJ14905" s="176"/>
    </row>
    <row r="14906" spans="62:62">
      <c r="BJ14906" s="176"/>
    </row>
    <row r="14907" spans="62:62">
      <c r="BJ14907" s="176"/>
    </row>
    <row r="14908" spans="62:62">
      <c r="BJ14908" s="176"/>
    </row>
    <row r="14909" spans="62:62">
      <c r="BJ14909" s="176"/>
    </row>
    <row r="14910" spans="62:62">
      <c r="BJ14910" s="176"/>
    </row>
    <row r="14911" spans="62:62">
      <c r="BJ14911" s="176"/>
    </row>
    <row r="14912" spans="62:62">
      <c r="BJ14912" s="176"/>
    </row>
    <row r="14913" spans="62:62">
      <c r="BJ14913" s="176"/>
    </row>
    <row r="14914" spans="62:62">
      <c r="BJ14914" s="176"/>
    </row>
    <row r="14915" spans="62:62">
      <c r="BJ14915" s="176"/>
    </row>
    <row r="14916" spans="62:62">
      <c r="BJ14916" s="176"/>
    </row>
    <row r="14917" spans="62:62">
      <c r="BJ14917" s="176"/>
    </row>
    <row r="14918" spans="62:62">
      <c r="BJ14918" s="176"/>
    </row>
    <row r="14919" spans="62:62">
      <c r="BJ14919" s="176"/>
    </row>
    <row r="14920" spans="62:62">
      <c r="BJ14920" s="176"/>
    </row>
    <row r="14921" spans="62:62">
      <c r="BJ14921" s="176"/>
    </row>
    <row r="14922" spans="62:62">
      <c r="BJ14922" s="176"/>
    </row>
    <row r="14923" spans="62:62">
      <c r="BJ14923" s="176"/>
    </row>
    <row r="14924" spans="62:62">
      <c r="BJ14924" s="176"/>
    </row>
    <row r="14925" spans="62:62">
      <c r="BJ14925" s="176"/>
    </row>
    <row r="14926" spans="62:62">
      <c r="BJ14926" s="176"/>
    </row>
    <row r="14927" spans="62:62">
      <c r="BJ14927" s="176"/>
    </row>
    <row r="14928" spans="62:62">
      <c r="BJ14928" s="176"/>
    </row>
    <row r="14929" spans="62:62">
      <c r="BJ14929" s="176"/>
    </row>
    <row r="14930" spans="62:62">
      <c r="BJ14930" s="176"/>
    </row>
    <row r="14931" spans="62:62">
      <c r="BJ14931" s="176"/>
    </row>
    <row r="14932" spans="62:62">
      <c r="BJ14932" s="176"/>
    </row>
    <row r="14933" spans="62:62">
      <c r="BJ14933" s="176"/>
    </row>
    <row r="14934" spans="62:62">
      <c r="BJ14934" s="176"/>
    </row>
    <row r="14935" spans="62:62">
      <c r="BJ14935" s="176"/>
    </row>
    <row r="14936" spans="62:62">
      <c r="BJ14936" s="176"/>
    </row>
    <row r="14937" spans="62:62">
      <c r="BJ14937" s="176"/>
    </row>
    <row r="14938" spans="62:62">
      <c r="BJ14938" s="176"/>
    </row>
    <row r="14939" spans="62:62">
      <c r="BJ14939" s="176"/>
    </row>
    <row r="14940" spans="62:62">
      <c r="BJ14940" s="176"/>
    </row>
    <row r="14941" spans="62:62">
      <c r="BJ14941" s="176"/>
    </row>
    <row r="14942" spans="62:62">
      <c r="BJ14942" s="176"/>
    </row>
    <row r="14943" spans="62:62">
      <c r="BJ14943" s="176"/>
    </row>
    <row r="14944" spans="62:62">
      <c r="BJ14944" s="176"/>
    </row>
    <row r="14945" spans="62:62">
      <c r="BJ14945" s="176"/>
    </row>
    <row r="14946" spans="62:62">
      <c r="BJ14946" s="176"/>
    </row>
    <row r="14947" spans="62:62">
      <c r="BJ14947" s="176"/>
    </row>
    <row r="14948" spans="62:62">
      <c r="BJ14948" s="176"/>
    </row>
    <row r="14949" spans="62:62">
      <c r="BJ14949" s="176"/>
    </row>
    <row r="14950" spans="62:62">
      <c r="BJ14950" s="176"/>
    </row>
    <row r="14951" spans="62:62">
      <c r="BJ14951" s="176"/>
    </row>
    <row r="14952" spans="62:62">
      <c r="BJ14952" s="176"/>
    </row>
    <row r="14953" spans="62:62">
      <c r="BJ14953" s="176"/>
    </row>
    <row r="14954" spans="62:62">
      <c r="BJ14954" s="176"/>
    </row>
    <row r="14955" spans="62:62">
      <c r="BJ14955" s="176"/>
    </row>
    <row r="14956" spans="62:62">
      <c r="BJ14956" s="176"/>
    </row>
    <row r="14957" spans="62:62">
      <c r="BJ14957" s="176"/>
    </row>
    <row r="14958" spans="62:62">
      <c r="BJ14958" s="176"/>
    </row>
    <row r="14959" spans="62:62">
      <c r="BJ14959" s="176"/>
    </row>
    <row r="14960" spans="62:62">
      <c r="BJ14960" s="176"/>
    </row>
    <row r="14961" spans="62:62">
      <c r="BJ14961" s="176"/>
    </row>
    <row r="14962" spans="62:62">
      <c r="BJ14962" s="176"/>
    </row>
    <row r="14963" spans="62:62">
      <c r="BJ14963" s="176"/>
    </row>
    <row r="14964" spans="62:62">
      <c r="BJ14964" s="176"/>
    </row>
    <row r="14965" spans="62:62">
      <c r="BJ14965" s="176"/>
    </row>
    <row r="14966" spans="62:62">
      <c r="BJ14966" s="176"/>
    </row>
    <row r="14967" spans="62:62">
      <c r="BJ14967" s="176"/>
    </row>
    <row r="14968" spans="62:62">
      <c r="BJ14968" s="176"/>
    </row>
    <row r="14969" spans="62:62">
      <c r="BJ14969" s="176"/>
    </row>
    <row r="14970" spans="62:62">
      <c r="BJ14970" s="176"/>
    </row>
    <row r="14971" spans="62:62">
      <c r="BJ14971" s="176"/>
    </row>
    <row r="14972" spans="62:62">
      <c r="BJ14972" s="176"/>
    </row>
    <row r="14973" spans="62:62">
      <c r="BJ14973" s="176"/>
    </row>
    <row r="14974" spans="62:62">
      <c r="BJ14974" s="176"/>
    </row>
    <row r="14975" spans="62:62">
      <c r="BJ14975" s="176"/>
    </row>
    <row r="14976" spans="62:62">
      <c r="BJ14976" s="176"/>
    </row>
    <row r="14977" spans="62:62">
      <c r="BJ14977" s="176"/>
    </row>
    <row r="14978" spans="62:62">
      <c r="BJ14978" s="176"/>
    </row>
    <row r="14979" spans="62:62">
      <c r="BJ14979" s="176"/>
    </row>
    <row r="14980" spans="62:62">
      <c r="BJ14980" s="176"/>
    </row>
    <row r="14981" spans="62:62">
      <c r="BJ14981" s="176"/>
    </row>
    <row r="14982" spans="62:62">
      <c r="BJ14982" s="176"/>
    </row>
    <row r="14983" spans="62:62">
      <c r="BJ14983" s="176"/>
    </row>
    <row r="14984" spans="62:62">
      <c r="BJ14984" s="176"/>
    </row>
    <row r="14985" spans="62:62">
      <c r="BJ14985" s="176"/>
    </row>
    <row r="14986" spans="62:62">
      <c r="BJ14986" s="176"/>
    </row>
    <row r="14987" spans="62:62">
      <c r="BJ14987" s="176"/>
    </row>
    <row r="14988" spans="62:62">
      <c r="BJ14988" s="176"/>
    </row>
    <row r="14989" spans="62:62">
      <c r="BJ14989" s="176"/>
    </row>
    <row r="14990" spans="62:62">
      <c r="BJ14990" s="176"/>
    </row>
    <row r="14991" spans="62:62">
      <c r="BJ14991" s="176"/>
    </row>
    <row r="14992" spans="62:62">
      <c r="BJ14992" s="176"/>
    </row>
    <row r="14993" spans="62:62">
      <c r="BJ14993" s="176"/>
    </row>
    <row r="14994" spans="62:62">
      <c r="BJ14994" s="176"/>
    </row>
    <row r="14995" spans="62:62">
      <c r="BJ14995" s="176"/>
    </row>
    <row r="14996" spans="62:62">
      <c r="BJ14996" s="176"/>
    </row>
    <row r="14997" spans="62:62">
      <c r="BJ14997" s="176"/>
    </row>
    <row r="14998" spans="62:62">
      <c r="BJ14998" s="176"/>
    </row>
    <row r="14999" spans="62:62">
      <c r="BJ14999" s="176"/>
    </row>
    <row r="15000" spans="62:62">
      <c r="BJ15000" s="176"/>
    </row>
    <row r="15001" spans="62:62">
      <c r="BJ15001" s="176"/>
    </row>
    <row r="15002" spans="62:62">
      <c r="BJ15002" s="176"/>
    </row>
    <row r="15003" spans="62:62">
      <c r="BJ15003" s="176"/>
    </row>
    <row r="15004" spans="62:62">
      <c r="BJ15004" s="176"/>
    </row>
    <row r="15005" spans="62:62">
      <c r="BJ15005" s="176"/>
    </row>
    <row r="15006" spans="62:62">
      <c r="BJ15006" s="176"/>
    </row>
    <row r="15007" spans="62:62">
      <c r="BJ15007" s="176"/>
    </row>
    <row r="15008" spans="62:62">
      <c r="BJ15008" s="176"/>
    </row>
    <row r="15009" spans="62:62">
      <c r="BJ15009" s="176"/>
    </row>
    <row r="15010" spans="62:62">
      <c r="BJ15010" s="176"/>
    </row>
    <row r="15011" spans="62:62">
      <c r="BJ15011" s="176"/>
    </row>
    <row r="15012" spans="62:62">
      <c r="BJ15012" s="176"/>
    </row>
    <row r="15013" spans="62:62">
      <c r="BJ15013" s="176"/>
    </row>
    <row r="15014" spans="62:62">
      <c r="BJ15014" s="176"/>
    </row>
    <row r="15015" spans="62:62">
      <c r="BJ15015" s="176"/>
    </row>
    <row r="15016" spans="62:62">
      <c r="BJ15016" s="176"/>
    </row>
    <row r="15017" spans="62:62">
      <c r="BJ15017" s="176"/>
    </row>
    <row r="15018" spans="62:62">
      <c r="BJ15018" s="176"/>
    </row>
    <row r="15019" spans="62:62">
      <c r="BJ15019" s="176"/>
    </row>
    <row r="15020" spans="62:62">
      <c r="BJ15020" s="176"/>
    </row>
    <row r="15021" spans="62:62">
      <c r="BJ15021" s="176"/>
    </row>
    <row r="15022" spans="62:62">
      <c r="BJ15022" s="176"/>
    </row>
    <row r="15023" spans="62:62">
      <c r="BJ15023" s="176"/>
    </row>
    <row r="15024" spans="62:62">
      <c r="BJ15024" s="176"/>
    </row>
    <row r="15025" spans="62:62">
      <c r="BJ15025" s="176"/>
    </row>
    <row r="15026" spans="62:62">
      <c r="BJ15026" s="176"/>
    </row>
    <row r="15027" spans="62:62">
      <c r="BJ15027" s="176"/>
    </row>
    <row r="15028" spans="62:62">
      <c r="BJ15028" s="176"/>
    </row>
    <row r="15029" spans="62:62">
      <c r="BJ15029" s="176"/>
    </row>
    <row r="15030" spans="62:62">
      <c r="BJ15030" s="176"/>
    </row>
    <row r="15031" spans="62:62">
      <c r="BJ15031" s="176"/>
    </row>
    <row r="15032" spans="62:62">
      <c r="BJ15032" s="176"/>
    </row>
    <row r="15033" spans="62:62">
      <c r="BJ15033" s="176"/>
    </row>
    <row r="15034" spans="62:62">
      <c r="BJ15034" s="176"/>
    </row>
    <row r="15035" spans="62:62">
      <c r="BJ15035" s="176"/>
    </row>
    <row r="15036" spans="62:62">
      <c r="BJ15036" s="176"/>
    </row>
    <row r="15037" spans="62:62">
      <c r="BJ15037" s="176"/>
    </row>
    <row r="15038" spans="62:62">
      <c r="BJ15038" s="176"/>
    </row>
    <row r="15039" spans="62:62">
      <c r="BJ15039" s="176"/>
    </row>
    <row r="15040" spans="62:62">
      <c r="BJ15040" s="176"/>
    </row>
    <row r="15041" spans="62:62">
      <c r="BJ15041" s="176"/>
    </row>
    <row r="15042" spans="62:62">
      <c r="BJ15042" s="176"/>
    </row>
    <row r="15043" spans="62:62">
      <c r="BJ15043" s="176"/>
    </row>
    <row r="15044" spans="62:62">
      <c r="BJ15044" s="176"/>
    </row>
    <row r="15045" spans="62:62">
      <c r="BJ15045" s="176"/>
    </row>
    <row r="15046" spans="62:62">
      <c r="BJ15046" s="176"/>
    </row>
    <row r="15047" spans="62:62">
      <c r="BJ15047" s="176"/>
    </row>
    <row r="15048" spans="62:62">
      <c r="BJ15048" s="176"/>
    </row>
    <row r="15049" spans="62:62">
      <c r="BJ15049" s="176"/>
    </row>
    <row r="15050" spans="62:62">
      <c r="BJ15050" s="176"/>
    </row>
    <row r="15051" spans="62:62">
      <c r="BJ15051" s="176"/>
    </row>
    <row r="15052" spans="62:62">
      <c r="BJ15052" s="176"/>
    </row>
    <row r="15053" spans="62:62">
      <c r="BJ15053" s="176"/>
    </row>
    <row r="15054" spans="62:62">
      <c r="BJ15054" s="176"/>
    </row>
    <row r="15055" spans="62:62">
      <c r="BJ15055" s="176"/>
    </row>
    <row r="15056" spans="62:62">
      <c r="BJ15056" s="176"/>
    </row>
    <row r="15057" spans="62:62">
      <c r="BJ15057" s="176"/>
    </row>
    <row r="15058" spans="62:62">
      <c r="BJ15058" s="176"/>
    </row>
    <row r="15059" spans="62:62">
      <c r="BJ15059" s="176"/>
    </row>
    <row r="15060" spans="62:62">
      <c r="BJ15060" s="176"/>
    </row>
    <row r="15061" spans="62:62">
      <c r="BJ15061" s="176"/>
    </row>
    <row r="15062" spans="62:62">
      <c r="BJ15062" s="176"/>
    </row>
    <row r="15063" spans="62:62">
      <c r="BJ15063" s="176"/>
    </row>
    <row r="15064" spans="62:62">
      <c r="BJ15064" s="176"/>
    </row>
    <row r="15065" spans="62:62">
      <c r="BJ15065" s="176"/>
    </row>
    <row r="15066" spans="62:62">
      <c r="BJ15066" s="176"/>
    </row>
    <row r="15067" spans="62:62">
      <c r="BJ15067" s="176"/>
    </row>
    <row r="15068" spans="62:62">
      <c r="BJ15068" s="176"/>
    </row>
    <row r="15069" spans="62:62">
      <c r="BJ15069" s="176"/>
    </row>
    <row r="15070" spans="62:62">
      <c r="BJ15070" s="176"/>
    </row>
    <row r="15071" spans="62:62">
      <c r="BJ15071" s="176"/>
    </row>
    <row r="15072" spans="62:62">
      <c r="BJ15072" s="176"/>
    </row>
    <row r="15073" spans="62:62">
      <c r="BJ15073" s="176"/>
    </row>
    <row r="15074" spans="62:62">
      <c r="BJ15074" s="176"/>
    </row>
    <row r="15075" spans="62:62">
      <c r="BJ15075" s="176"/>
    </row>
    <row r="15076" spans="62:62">
      <c r="BJ15076" s="176"/>
    </row>
    <row r="15077" spans="62:62">
      <c r="BJ15077" s="176"/>
    </row>
    <row r="15078" spans="62:62">
      <c r="BJ15078" s="176"/>
    </row>
    <row r="15079" spans="62:62">
      <c r="BJ15079" s="176"/>
    </row>
    <row r="15080" spans="62:62">
      <c r="BJ15080" s="176"/>
    </row>
    <row r="15081" spans="62:62">
      <c r="BJ15081" s="176"/>
    </row>
    <row r="15082" spans="62:62">
      <c r="BJ15082" s="176"/>
    </row>
    <row r="15083" spans="62:62">
      <c r="BJ15083" s="176"/>
    </row>
    <row r="15084" spans="62:62">
      <c r="BJ15084" s="176"/>
    </row>
    <row r="15085" spans="62:62">
      <c r="BJ15085" s="176"/>
    </row>
    <row r="15086" spans="62:62">
      <c r="BJ15086" s="176"/>
    </row>
    <row r="15087" spans="62:62">
      <c r="BJ15087" s="176"/>
    </row>
    <row r="15088" spans="62:62">
      <c r="BJ15088" s="176"/>
    </row>
    <row r="15089" spans="62:62">
      <c r="BJ15089" s="176"/>
    </row>
    <row r="15090" spans="62:62">
      <c r="BJ15090" s="176"/>
    </row>
    <row r="15091" spans="62:62">
      <c r="BJ15091" s="176"/>
    </row>
    <row r="15092" spans="62:62">
      <c r="BJ15092" s="176"/>
    </row>
    <row r="15093" spans="62:62">
      <c r="BJ15093" s="176"/>
    </row>
    <row r="15094" spans="62:62">
      <c r="BJ15094" s="176"/>
    </row>
    <row r="15095" spans="62:62">
      <c r="BJ15095" s="176"/>
    </row>
    <row r="15096" spans="62:62">
      <c r="BJ15096" s="176"/>
    </row>
    <row r="15097" spans="62:62">
      <c r="BJ15097" s="176"/>
    </row>
    <row r="15098" spans="62:62">
      <c r="BJ15098" s="176"/>
    </row>
    <row r="15099" spans="62:62">
      <c r="BJ15099" s="176"/>
    </row>
    <row r="15100" spans="62:62">
      <c r="BJ15100" s="176"/>
    </row>
    <row r="15101" spans="62:62">
      <c r="BJ15101" s="176"/>
    </row>
    <row r="15102" spans="62:62">
      <c r="BJ15102" s="176"/>
    </row>
    <row r="15103" spans="62:62">
      <c r="BJ15103" s="176"/>
    </row>
    <row r="15104" spans="62:62">
      <c r="BJ15104" s="176"/>
    </row>
    <row r="15105" spans="62:62">
      <c r="BJ15105" s="176"/>
    </row>
    <row r="15106" spans="62:62">
      <c r="BJ15106" s="176"/>
    </row>
    <row r="15107" spans="62:62">
      <c r="BJ15107" s="176"/>
    </row>
    <row r="15108" spans="62:62">
      <c r="BJ15108" s="176"/>
    </row>
    <row r="15109" spans="62:62">
      <c r="BJ15109" s="176"/>
    </row>
    <row r="15110" spans="62:62">
      <c r="BJ15110" s="176"/>
    </row>
    <row r="15111" spans="62:62">
      <c r="BJ15111" s="176"/>
    </row>
    <row r="15112" spans="62:62">
      <c r="BJ15112" s="176"/>
    </row>
    <row r="15113" spans="62:62">
      <c r="BJ15113" s="176"/>
    </row>
    <row r="15114" spans="62:62">
      <c r="BJ15114" s="176"/>
    </row>
    <row r="15115" spans="62:62">
      <c r="BJ15115" s="176"/>
    </row>
    <row r="15116" spans="62:62">
      <c r="BJ15116" s="176"/>
    </row>
    <row r="15117" spans="62:62">
      <c r="BJ15117" s="176"/>
    </row>
    <row r="15118" spans="62:62">
      <c r="BJ15118" s="176"/>
    </row>
    <row r="15119" spans="62:62">
      <c r="BJ15119" s="176"/>
    </row>
    <row r="15120" spans="62:62">
      <c r="BJ15120" s="176"/>
    </row>
    <row r="15121" spans="62:62">
      <c r="BJ15121" s="176"/>
    </row>
    <row r="15122" spans="62:62">
      <c r="BJ15122" s="176"/>
    </row>
    <row r="15123" spans="62:62">
      <c r="BJ15123" s="176"/>
    </row>
    <row r="15124" spans="62:62">
      <c r="BJ15124" s="176"/>
    </row>
    <row r="15125" spans="62:62">
      <c r="BJ15125" s="176"/>
    </row>
    <row r="15126" spans="62:62">
      <c r="BJ15126" s="176"/>
    </row>
    <row r="15127" spans="62:62">
      <c r="BJ15127" s="176"/>
    </row>
    <row r="15128" spans="62:62">
      <c r="BJ15128" s="176"/>
    </row>
    <row r="15129" spans="62:62">
      <c r="BJ15129" s="176"/>
    </row>
    <row r="15130" spans="62:62">
      <c r="BJ15130" s="176"/>
    </row>
    <row r="15131" spans="62:62">
      <c r="BJ15131" s="176"/>
    </row>
    <row r="15132" spans="62:62">
      <c r="BJ15132" s="176"/>
    </row>
    <row r="15133" spans="62:62">
      <c r="BJ15133" s="176"/>
    </row>
    <row r="15134" spans="62:62">
      <c r="BJ15134" s="176"/>
    </row>
    <row r="15135" spans="62:62">
      <c r="BJ15135" s="176"/>
    </row>
    <row r="15136" spans="62:62">
      <c r="BJ15136" s="176"/>
    </row>
    <row r="15137" spans="62:62">
      <c r="BJ15137" s="176"/>
    </row>
    <row r="15138" spans="62:62">
      <c r="BJ15138" s="176"/>
    </row>
    <row r="15139" spans="62:62">
      <c r="BJ15139" s="176"/>
    </row>
    <row r="15140" spans="62:62">
      <c r="BJ15140" s="176"/>
    </row>
    <row r="15141" spans="62:62">
      <c r="BJ15141" s="176"/>
    </row>
    <row r="15142" spans="62:62">
      <c r="BJ15142" s="176"/>
    </row>
    <row r="15143" spans="62:62">
      <c r="BJ15143" s="176"/>
    </row>
    <row r="15144" spans="62:62">
      <c r="BJ15144" s="176"/>
    </row>
    <row r="15145" spans="62:62">
      <c r="BJ15145" s="176"/>
    </row>
    <row r="15146" spans="62:62">
      <c r="BJ15146" s="176"/>
    </row>
    <row r="15147" spans="62:62">
      <c r="BJ15147" s="176"/>
    </row>
    <row r="15148" spans="62:62">
      <c r="BJ15148" s="176"/>
    </row>
    <row r="15149" spans="62:62">
      <c r="BJ15149" s="176"/>
    </row>
    <row r="15150" spans="62:62">
      <c r="BJ15150" s="176"/>
    </row>
    <row r="15151" spans="62:62">
      <c r="BJ15151" s="176"/>
    </row>
    <row r="15152" spans="62:62">
      <c r="BJ15152" s="176"/>
    </row>
    <row r="15153" spans="62:62">
      <c r="BJ15153" s="176"/>
    </row>
    <row r="15154" spans="62:62">
      <c r="BJ15154" s="176"/>
    </row>
    <row r="15155" spans="62:62">
      <c r="BJ15155" s="176"/>
    </row>
    <row r="15156" spans="62:62">
      <c r="BJ15156" s="176"/>
    </row>
    <row r="15157" spans="62:62">
      <c r="BJ15157" s="176"/>
    </row>
    <row r="15158" spans="62:62">
      <c r="BJ15158" s="176"/>
    </row>
    <row r="15159" spans="62:62">
      <c r="BJ15159" s="176"/>
    </row>
    <row r="15160" spans="62:62">
      <c r="BJ15160" s="176"/>
    </row>
    <row r="15161" spans="62:62">
      <c r="BJ15161" s="176"/>
    </row>
    <row r="15162" spans="62:62">
      <c r="BJ15162" s="176"/>
    </row>
    <row r="15163" spans="62:62">
      <c r="BJ15163" s="176"/>
    </row>
    <row r="15164" spans="62:62">
      <c r="BJ15164" s="176"/>
    </row>
    <row r="15165" spans="62:62">
      <c r="BJ15165" s="176"/>
    </row>
    <row r="15166" spans="62:62">
      <c r="BJ15166" s="176"/>
    </row>
    <row r="15167" spans="62:62">
      <c r="BJ15167" s="176"/>
    </row>
    <row r="15168" spans="62:62">
      <c r="BJ15168" s="176"/>
    </row>
    <row r="15169" spans="62:62">
      <c r="BJ15169" s="176"/>
    </row>
    <row r="15170" spans="62:62">
      <c r="BJ15170" s="176"/>
    </row>
    <row r="15171" spans="62:62">
      <c r="BJ15171" s="176"/>
    </row>
    <row r="15172" spans="62:62">
      <c r="BJ15172" s="176"/>
    </row>
    <row r="15173" spans="62:62">
      <c r="BJ15173" s="176"/>
    </row>
    <row r="15174" spans="62:62">
      <c r="BJ15174" s="176"/>
    </row>
    <row r="15175" spans="62:62">
      <c r="BJ15175" s="176"/>
    </row>
    <row r="15176" spans="62:62">
      <c r="BJ15176" s="176"/>
    </row>
    <row r="15177" spans="62:62">
      <c r="BJ15177" s="176"/>
    </row>
    <row r="15178" spans="62:62">
      <c r="BJ15178" s="176"/>
    </row>
    <row r="15179" spans="62:62">
      <c r="BJ15179" s="176"/>
    </row>
    <row r="15180" spans="62:62">
      <c r="BJ15180" s="176"/>
    </row>
    <row r="15181" spans="62:62">
      <c r="BJ15181" s="176"/>
    </row>
    <row r="15182" spans="62:62">
      <c r="BJ15182" s="176"/>
    </row>
    <row r="15183" spans="62:62">
      <c r="BJ15183" s="176"/>
    </row>
    <row r="15184" spans="62:62">
      <c r="BJ15184" s="176"/>
    </row>
    <row r="15185" spans="62:62">
      <c r="BJ15185" s="176"/>
    </row>
    <row r="15186" spans="62:62">
      <c r="BJ15186" s="176"/>
    </row>
    <row r="15187" spans="62:62">
      <c r="BJ15187" s="176"/>
    </row>
    <row r="15188" spans="62:62">
      <c r="BJ15188" s="176"/>
    </row>
    <row r="15189" spans="62:62">
      <c r="BJ15189" s="176"/>
    </row>
    <row r="15190" spans="62:62">
      <c r="BJ15190" s="176"/>
    </row>
    <row r="15191" spans="62:62">
      <c r="BJ15191" s="176"/>
    </row>
    <row r="15192" spans="62:62">
      <c r="BJ15192" s="176"/>
    </row>
    <row r="15193" spans="62:62">
      <c r="BJ15193" s="176"/>
    </row>
    <row r="15194" spans="62:62">
      <c r="BJ15194" s="176"/>
    </row>
    <row r="15195" spans="62:62">
      <c r="BJ15195" s="176"/>
    </row>
    <row r="15196" spans="62:62">
      <c r="BJ15196" s="176"/>
    </row>
    <row r="15197" spans="62:62">
      <c r="BJ15197" s="176"/>
    </row>
    <row r="15198" spans="62:62">
      <c r="BJ15198" s="176"/>
    </row>
    <row r="15199" spans="62:62">
      <c r="BJ15199" s="176"/>
    </row>
    <row r="15200" spans="62:62">
      <c r="BJ15200" s="176"/>
    </row>
    <row r="15201" spans="62:62">
      <c r="BJ15201" s="176"/>
    </row>
    <row r="15202" spans="62:62">
      <c r="BJ15202" s="176"/>
    </row>
    <row r="15203" spans="62:62">
      <c r="BJ15203" s="176"/>
    </row>
    <row r="15204" spans="62:62">
      <c r="BJ15204" s="176"/>
    </row>
    <row r="15205" spans="62:62">
      <c r="BJ15205" s="176"/>
    </row>
    <row r="15206" spans="62:62">
      <c r="BJ15206" s="176"/>
    </row>
    <row r="15207" spans="62:62">
      <c r="BJ15207" s="176"/>
    </row>
    <row r="15208" spans="62:62">
      <c r="BJ15208" s="176"/>
    </row>
    <row r="15209" spans="62:62">
      <c r="BJ15209" s="176"/>
    </row>
    <row r="15210" spans="62:62">
      <c r="BJ15210" s="176"/>
    </row>
    <row r="15211" spans="62:62">
      <c r="BJ15211" s="176"/>
    </row>
    <row r="15212" spans="62:62">
      <c r="BJ15212" s="176"/>
    </row>
    <row r="15213" spans="62:62">
      <c r="BJ15213" s="176"/>
    </row>
    <row r="15214" spans="62:62">
      <c r="BJ15214" s="176"/>
    </row>
    <row r="15215" spans="62:62">
      <c r="BJ15215" s="176"/>
    </row>
    <row r="15216" spans="62:62">
      <c r="BJ15216" s="176"/>
    </row>
    <row r="15217" spans="62:62">
      <c r="BJ15217" s="176"/>
    </row>
    <row r="15218" spans="62:62">
      <c r="BJ15218" s="176"/>
    </row>
    <row r="15219" spans="62:62">
      <c r="BJ15219" s="176"/>
    </row>
    <row r="15220" spans="62:62">
      <c r="BJ15220" s="176"/>
    </row>
    <row r="15221" spans="62:62">
      <c r="BJ15221" s="176"/>
    </row>
    <row r="15222" spans="62:62">
      <c r="BJ15222" s="176"/>
    </row>
    <row r="15223" spans="62:62">
      <c r="BJ15223" s="176"/>
    </row>
    <row r="15224" spans="62:62">
      <c r="BJ15224" s="176"/>
    </row>
    <row r="15225" spans="62:62">
      <c r="BJ15225" s="176"/>
    </row>
    <row r="15226" spans="62:62">
      <c r="BJ15226" s="176"/>
    </row>
    <row r="15227" spans="62:62">
      <c r="BJ15227" s="176"/>
    </row>
    <row r="15228" spans="62:62">
      <c r="BJ15228" s="176"/>
    </row>
    <row r="15229" spans="62:62">
      <c r="BJ15229" s="176"/>
    </row>
    <row r="15230" spans="62:62">
      <c r="BJ15230" s="176"/>
    </row>
    <row r="15231" spans="62:62">
      <c r="BJ15231" s="176"/>
    </row>
    <row r="15232" spans="62:62">
      <c r="BJ15232" s="176"/>
    </row>
    <row r="15233" spans="62:62">
      <c r="BJ15233" s="176"/>
    </row>
    <row r="15234" spans="62:62">
      <c r="BJ15234" s="176"/>
    </row>
    <row r="15235" spans="62:62">
      <c r="BJ15235" s="176"/>
    </row>
    <row r="15236" spans="62:62">
      <c r="BJ15236" s="176"/>
    </row>
    <row r="15237" spans="62:62">
      <c r="BJ15237" s="176"/>
    </row>
    <row r="15238" spans="62:62">
      <c r="BJ15238" s="176"/>
    </row>
    <row r="15239" spans="62:62">
      <c r="BJ15239" s="176"/>
    </row>
    <row r="15240" spans="62:62">
      <c r="BJ15240" s="176"/>
    </row>
    <row r="15241" spans="62:62">
      <c r="BJ15241" s="176"/>
    </row>
    <row r="15242" spans="62:62">
      <c r="BJ15242" s="176"/>
    </row>
    <row r="15243" spans="62:62">
      <c r="BJ15243" s="176"/>
    </row>
    <row r="15244" spans="62:62">
      <c r="BJ15244" s="176"/>
    </row>
    <row r="15245" spans="62:62">
      <c r="BJ15245" s="176"/>
    </row>
    <row r="15246" spans="62:62">
      <c r="BJ15246" s="176"/>
    </row>
    <row r="15247" spans="62:62">
      <c r="BJ15247" s="176"/>
    </row>
    <row r="15248" spans="62:62">
      <c r="BJ15248" s="176"/>
    </row>
    <row r="15249" spans="62:62">
      <c r="BJ15249" s="176"/>
    </row>
    <row r="15250" spans="62:62">
      <c r="BJ15250" s="176"/>
    </row>
    <row r="15251" spans="62:62">
      <c r="BJ15251" s="176"/>
    </row>
    <row r="15252" spans="62:62">
      <c r="BJ15252" s="176"/>
    </row>
    <row r="15253" spans="62:62">
      <c r="BJ15253" s="176"/>
    </row>
    <row r="15254" spans="62:62">
      <c r="BJ15254" s="176"/>
    </row>
    <row r="15255" spans="62:62">
      <c r="BJ15255" s="176"/>
    </row>
    <row r="15256" spans="62:62">
      <c r="BJ15256" s="176"/>
    </row>
    <row r="15257" spans="62:62">
      <c r="BJ15257" s="176"/>
    </row>
    <row r="15258" spans="62:62">
      <c r="BJ15258" s="176"/>
    </row>
    <row r="15259" spans="62:62">
      <c r="BJ15259" s="176"/>
    </row>
    <row r="15260" spans="62:62">
      <c r="BJ15260" s="176"/>
    </row>
    <row r="15261" spans="62:62">
      <c r="BJ15261" s="176"/>
    </row>
    <row r="15262" spans="62:62">
      <c r="BJ15262" s="176"/>
    </row>
    <row r="15263" spans="62:62">
      <c r="BJ15263" s="176"/>
    </row>
    <row r="15264" spans="62:62">
      <c r="BJ15264" s="176"/>
    </row>
    <row r="15265" spans="62:62">
      <c r="BJ15265" s="176"/>
    </row>
    <row r="15266" spans="62:62">
      <c r="BJ15266" s="176"/>
    </row>
    <row r="15267" spans="62:62">
      <c r="BJ15267" s="176"/>
    </row>
    <row r="15268" spans="62:62">
      <c r="BJ15268" s="176"/>
    </row>
    <row r="15269" spans="62:62">
      <c r="BJ15269" s="176"/>
    </row>
    <row r="15270" spans="62:62">
      <c r="BJ15270" s="176"/>
    </row>
    <row r="15271" spans="62:62">
      <c r="BJ15271" s="176"/>
    </row>
    <row r="15272" spans="62:62">
      <c r="BJ15272" s="176"/>
    </row>
    <row r="15273" spans="62:62">
      <c r="BJ15273" s="176"/>
    </row>
    <row r="15274" spans="62:62">
      <c r="BJ15274" s="176"/>
    </row>
    <row r="15275" spans="62:62">
      <c r="BJ15275" s="176"/>
    </row>
    <row r="15276" spans="62:62">
      <c r="BJ15276" s="176"/>
    </row>
    <row r="15277" spans="62:62">
      <c r="BJ15277" s="176"/>
    </row>
    <row r="15278" spans="62:62">
      <c r="BJ15278" s="176"/>
    </row>
    <row r="15279" spans="62:62">
      <c r="BJ15279" s="176"/>
    </row>
    <row r="15280" spans="62:62">
      <c r="BJ15280" s="176"/>
    </row>
    <row r="15281" spans="62:62">
      <c r="BJ15281" s="176"/>
    </row>
    <row r="15282" spans="62:62">
      <c r="BJ15282" s="176"/>
    </row>
    <row r="15283" spans="62:62">
      <c r="BJ15283" s="176"/>
    </row>
    <row r="15284" spans="62:62">
      <c r="BJ15284" s="176"/>
    </row>
    <row r="15285" spans="62:62">
      <c r="BJ15285" s="176"/>
    </row>
    <row r="15286" spans="62:62">
      <c r="BJ15286" s="176"/>
    </row>
    <row r="15287" spans="62:62">
      <c r="BJ15287" s="176"/>
    </row>
    <row r="15288" spans="62:62">
      <c r="BJ15288" s="176"/>
    </row>
    <row r="15289" spans="62:62">
      <c r="BJ15289" s="176"/>
    </row>
    <row r="15290" spans="62:62">
      <c r="BJ15290" s="176"/>
    </row>
    <row r="15291" spans="62:62">
      <c r="BJ15291" s="176"/>
    </row>
    <row r="15292" spans="62:62">
      <c r="BJ15292" s="176"/>
    </row>
    <row r="15293" spans="62:62">
      <c r="BJ15293" s="176"/>
    </row>
    <row r="15294" spans="62:62">
      <c r="BJ15294" s="176"/>
    </row>
    <row r="15295" spans="62:62">
      <c r="BJ15295" s="176"/>
    </row>
    <row r="15296" spans="62:62">
      <c r="BJ15296" s="176"/>
    </row>
    <row r="15297" spans="62:62">
      <c r="BJ15297" s="176"/>
    </row>
    <row r="15298" spans="62:62">
      <c r="BJ15298" s="176"/>
    </row>
    <row r="15299" spans="62:62">
      <c r="BJ15299" s="176"/>
    </row>
    <row r="15300" spans="62:62">
      <c r="BJ15300" s="176"/>
    </row>
    <row r="15301" spans="62:62">
      <c r="BJ15301" s="176"/>
    </row>
    <row r="15302" spans="62:62">
      <c r="BJ15302" s="176"/>
    </row>
    <row r="15303" spans="62:62">
      <c r="BJ15303" s="176"/>
    </row>
    <row r="15304" spans="62:62">
      <c r="BJ15304" s="176"/>
    </row>
    <row r="15305" spans="62:62">
      <c r="BJ15305" s="176"/>
    </row>
    <row r="15306" spans="62:62">
      <c r="BJ15306" s="176"/>
    </row>
    <row r="15307" spans="62:62">
      <c r="BJ15307" s="176"/>
    </row>
    <row r="15308" spans="62:62">
      <c r="BJ15308" s="176"/>
    </row>
    <row r="15309" spans="62:62">
      <c r="BJ15309" s="176"/>
    </row>
    <row r="15310" spans="62:62">
      <c r="BJ15310" s="176"/>
    </row>
    <row r="15311" spans="62:62">
      <c r="BJ15311" s="176"/>
    </row>
    <row r="15312" spans="62:62">
      <c r="BJ15312" s="176"/>
    </row>
    <row r="15313" spans="62:62">
      <c r="BJ15313" s="176"/>
    </row>
    <row r="15314" spans="62:62">
      <c r="BJ15314" s="176"/>
    </row>
    <row r="15315" spans="62:62">
      <c r="BJ15315" s="176"/>
    </row>
    <row r="15316" spans="62:62">
      <c r="BJ15316" s="176"/>
    </row>
    <row r="15317" spans="62:62">
      <c r="BJ15317" s="176"/>
    </row>
    <row r="15318" spans="62:62">
      <c r="BJ15318" s="176"/>
    </row>
    <row r="15319" spans="62:62">
      <c r="BJ15319" s="176"/>
    </row>
    <row r="15320" spans="62:62">
      <c r="BJ15320" s="176"/>
    </row>
    <row r="15321" spans="62:62">
      <c r="BJ15321" s="176"/>
    </row>
    <row r="15322" spans="62:62">
      <c r="BJ15322" s="176"/>
    </row>
    <row r="15323" spans="62:62">
      <c r="BJ15323" s="176"/>
    </row>
    <row r="15324" spans="62:62">
      <c r="BJ15324" s="176"/>
    </row>
    <row r="15325" spans="62:62">
      <c r="BJ15325" s="176"/>
    </row>
    <row r="15326" spans="62:62">
      <c r="BJ15326" s="176"/>
    </row>
    <row r="15327" spans="62:62">
      <c r="BJ15327" s="176"/>
    </row>
    <row r="15328" spans="62:62">
      <c r="BJ15328" s="176"/>
    </row>
    <row r="15329" spans="62:62">
      <c r="BJ15329" s="176"/>
    </row>
    <row r="15330" spans="62:62">
      <c r="BJ15330" s="176"/>
    </row>
    <row r="15331" spans="62:62">
      <c r="BJ15331" s="176"/>
    </row>
    <row r="15332" spans="62:62">
      <c r="BJ15332" s="176"/>
    </row>
    <row r="15333" spans="62:62">
      <c r="BJ15333" s="176"/>
    </row>
    <row r="15334" spans="62:62">
      <c r="BJ15334" s="176"/>
    </row>
    <row r="15335" spans="62:62">
      <c r="BJ15335" s="176"/>
    </row>
    <row r="15336" spans="62:62">
      <c r="BJ15336" s="176"/>
    </row>
    <row r="15337" spans="62:62">
      <c r="BJ15337" s="176"/>
    </row>
    <row r="15338" spans="62:62">
      <c r="BJ15338" s="176"/>
    </row>
    <row r="15339" spans="62:62">
      <c r="BJ15339" s="176"/>
    </row>
    <row r="15340" spans="62:62">
      <c r="BJ15340" s="176"/>
    </row>
    <row r="15341" spans="62:62">
      <c r="BJ15341" s="176"/>
    </row>
    <row r="15342" spans="62:62">
      <c r="BJ15342" s="176"/>
    </row>
    <row r="15343" spans="62:62">
      <c r="BJ15343" s="176"/>
    </row>
    <row r="15344" spans="62:62">
      <c r="BJ15344" s="176"/>
    </row>
    <row r="15345" spans="62:62">
      <c r="BJ15345" s="176"/>
    </row>
    <row r="15346" spans="62:62">
      <c r="BJ15346" s="176"/>
    </row>
    <row r="15347" spans="62:62">
      <c r="BJ15347" s="176"/>
    </row>
    <row r="15348" spans="62:62">
      <c r="BJ15348" s="176"/>
    </row>
    <row r="15349" spans="62:62">
      <c r="BJ15349" s="176"/>
    </row>
    <row r="15350" spans="62:62">
      <c r="BJ15350" s="176"/>
    </row>
    <row r="15351" spans="62:62">
      <c r="BJ15351" s="176"/>
    </row>
    <row r="15352" spans="62:62">
      <c r="BJ15352" s="176"/>
    </row>
    <row r="15353" spans="62:62">
      <c r="BJ15353" s="176"/>
    </row>
    <row r="15354" spans="62:62">
      <c r="BJ15354" s="176"/>
    </row>
    <row r="15355" spans="62:62">
      <c r="BJ15355" s="176"/>
    </row>
    <row r="15356" spans="62:62">
      <c r="BJ15356" s="176"/>
    </row>
    <row r="15357" spans="62:62">
      <c r="BJ15357" s="176"/>
    </row>
    <row r="15358" spans="62:62">
      <c r="BJ15358" s="176"/>
    </row>
    <row r="15359" spans="62:62">
      <c r="BJ15359" s="176"/>
    </row>
    <row r="15360" spans="62:62">
      <c r="BJ15360" s="176"/>
    </row>
    <row r="15361" spans="62:62">
      <c r="BJ15361" s="176"/>
    </row>
    <row r="15362" spans="62:62">
      <c r="BJ15362" s="176"/>
    </row>
    <row r="15363" spans="62:62">
      <c r="BJ15363" s="176"/>
    </row>
    <row r="15364" spans="62:62">
      <c r="BJ15364" s="176"/>
    </row>
    <row r="15365" spans="62:62">
      <c r="BJ15365" s="176"/>
    </row>
    <row r="15366" spans="62:62">
      <c r="BJ15366" s="176"/>
    </row>
    <row r="15367" spans="62:62">
      <c r="BJ15367" s="176"/>
    </row>
    <row r="15368" spans="62:62">
      <c r="BJ15368" s="176"/>
    </row>
    <row r="15369" spans="62:62">
      <c r="BJ15369" s="176"/>
    </row>
    <row r="15370" spans="62:62">
      <c r="BJ15370" s="176"/>
    </row>
    <row r="15371" spans="62:62">
      <c r="BJ15371" s="176"/>
    </row>
    <row r="15372" spans="62:62">
      <c r="BJ15372" s="176"/>
    </row>
    <row r="15373" spans="62:62">
      <c r="BJ15373" s="176"/>
    </row>
    <row r="15374" spans="62:62">
      <c r="BJ15374" s="176"/>
    </row>
    <row r="15375" spans="62:62">
      <c r="BJ15375" s="176"/>
    </row>
    <row r="15376" spans="62:62">
      <c r="BJ15376" s="176"/>
    </row>
    <row r="15377" spans="62:62">
      <c r="BJ15377" s="176"/>
    </row>
    <row r="15378" spans="62:62">
      <c r="BJ15378" s="176"/>
    </row>
    <row r="15379" spans="62:62">
      <c r="BJ15379" s="176"/>
    </row>
    <row r="15380" spans="62:62">
      <c r="BJ15380" s="176"/>
    </row>
    <row r="15381" spans="62:62">
      <c r="BJ15381" s="176"/>
    </row>
    <row r="15382" spans="62:62">
      <c r="BJ15382" s="176"/>
    </row>
    <row r="15383" spans="62:62">
      <c r="BJ15383" s="176"/>
    </row>
    <row r="15384" spans="62:62">
      <c r="BJ15384" s="176"/>
    </row>
    <row r="15385" spans="62:62">
      <c r="BJ15385" s="176"/>
    </row>
    <row r="15386" spans="62:62">
      <c r="BJ15386" s="176"/>
    </row>
    <row r="15387" spans="62:62">
      <c r="BJ15387" s="176"/>
    </row>
    <row r="15388" spans="62:62">
      <c r="BJ15388" s="176"/>
    </row>
    <row r="15389" spans="62:62">
      <c r="BJ15389" s="176"/>
    </row>
    <row r="15390" spans="62:62">
      <c r="BJ15390" s="176"/>
    </row>
    <row r="15391" spans="62:62">
      <c r="BJ15391" s="176"/>
    </row>
    <row r="15392" spans="62:62">
      <c r="BJ15392" s="176"/>
    </row>
    <row r="15393" spans="62:62">
      <c r="BJ15393" s="176"/>
    </row>
    <row r="15394" spans="62:62">
      <c r="BJ15394" s="176"/>
    </row>
    <row r="15395" spans="62:62">
      <c r="BJ15395" s="176"/>
    </row>
    <row r="15396" spans="62:62">
      <c r="BJ15396" s="176"/>
    </row>
    <row r="15397" spans="62:62">
      <c r="BJ15397" s="176"/>
    </row>
    <row r="15398" spans="62:62">
      <c r="BJ15398" s="176"/>
    </row>
    <row r="15399" spans="62:62">
      <c r="BJ15399" s="176"/>
    </row>
    <row r="15400" spans="62:62">
      <c r="BJ15400" s="176"/>
    </row>
    <row r="15401" spans="62:62">
      <c r="BJ15401" s="176"/>
    </row>
    <row r="15402" spans="62:62">
      <c r="BJ15402" s="176"/>
    </row>
    <row r="15403" spans="62:62">
      <c r="BJ15403" s="176"/>
    </row>
    <row r="15404" spans="62:62">
      <c r="BJ15404" s="176"/>
    </row>
    <row r="15405" spans="62:62">
      <c r="BJ15405" s="176"/>
    </row>
    <row r="15406" spans="62:62">
      <c r="BJ15406" s="176"/>
    </row>
    <row r="15407" spans="62:62">
      <c r="BJ15407" s="176"/>
    </row>
    <row r="15408" spans="62:62">
      <c r="BJ15408" s="176"/>
    </row>
    <row r="15409" spans="62:62">
      <c r="BJ15409" s="176"/>
    </row>
    <row r="15410" spans="62:62">
      <c r="BJ15410" s="176"/>
    </row>
    <row r="15411" spans="62:62">
      <c r="BJ15411" s="176"/>
    </row>
    <row r="15412" spans="62:62">
      <c r="BJ15412" s="176"/>
    </row>
    <row r="15413" spans="62:62">
      <c r="BJ15413" s="176"/>
    </row>
    <row r="15414" spans="62:62">
      <c r="BJ15414" s="176"/>
    </row>
    <row r="15415" spans="62:62">
      <c r="BJ15415" s="176"/>
    </row>
    <row r="15416" spans="62:62">
      <c r="BJ15416" s="176"/>
    </row>
    <row r="15417" spans="62:62">
      <c r="BJ15417" s="176"/>
    </row>
    <row r="15418" spans="62:62">
      <c r="BJ15418" s="176"/>
    </row>
    <row r="15419" spans="62:62">
      <c r="BJ15419" s="176"/>
    </row>
    <row r="15420" spans="62:62">
      <c r="BJ15420" s="176"/>
    </row>
    <row r="15421" spans="62:62">
      <c r="BJ15421" s="176"/>
    </row>
    <row r="15422" spans="62:62">
      <c r="BJ15422" s="176"/>
    </row>
    <row r="15423" spans="62:62">
      <c r="BJ15423" s="176"/>
    </row>
    <row r="15424" spans="62:62">
      <c r="BJ15424" s="176"/>
    </row>
    <row r="15425" spans="62:62">
      <c r="BJ15425" s="176"/>
    </row>
    <row r="15426" spans="62:62">
      <c r="BJ15426" s="176"/>
    </row>
    <row r="15427" spans="62:62">
      <c r="BJ15427" s="176"/>
    </row>
    <row r="15428" spans="62:62">
      <c r="BJ15428" s="176"/>
    </row>
    <row r="15429" spans="62:62">
      <c r="BJ15429" s="176"/>
    </row>
    <row r="15430" spans="62:62">
      <c r="BJ15430" s="176"/>
    </row>
    <row r="15431" spans="62:62">
      <c r="BJ15431" s="176"/>
    </row>
    <row r="15432" spans="62:62">
      <c r="BJ15432" s="176"/>
    </row>
    <row r="15433" spans="62:62">
      <c r="BJ15433" s="176"/>
    </row>
    <row r="15434" spans="62:62">
      <c r="BJ15434" s="176"/>
    </row>
    <row r="15435" spans="62:62">
      <c r="BJ15435" s="176"/>
    </row>
    <row r="15436" spans="62:62">
      <c r="BJ15436" s="176"/>
    </row>
    <row r="15437" spans="62:62">
      <c r="BJ15437" s="176"/>
    </row>
    <row r="15438" spans="62:62">
      <c r="BJ15438" s="176"/>
    </row>
    <row r="15439" spans="62:62">
      <c r="BJ15439" s="176"/>
    </row>
    <row r="15440" spans="62:62">
      <c r="BJ15440" s="176"/>
    </row>
    <row r="15441" spans="62:62">
      <c r="BJ15441" s="176"/>
    </row>
    <row r="15442" spans="62:62">
      <c r="BJ15442" s="176"/>
    </row>
    <row r="15443" spans="62:62">
      <c r="BJ15443" s="176"/>
    </row>
    <row r="15444" spans="62:62">
      <c r="BJ15444" s="176"/>
    </row>
    <row r="15445" spans="62:62">
      <c r="BJ15445" s="176"/>
    </row>
    <row r="15446" spans="62:62">
      <c r="BJ15446" s="176"/>
    </row>
    <row r="15447" spans="62:62">
      <c r="BJ15447" s="176"/>
    </row>
    <row r="15448" spans="62:62">
      <c r="BJ15448" s="176"/>
    </row>
    <row r="15449" spans="62:62">
      <c r="BJ15449" s="176"/>
    </row>
    <row r="15450" spans="62:62">
      <c r="BJ15450" s="176"/>
    </row>
    <row r="15451" spans="62:62">
      <c r="BJ15451" s="176"/>
    </row>
    <row r="15452" spans="62:62">
      <c r="BJ15452" s="176"/>
    </row>
    <row r="15453" spans="62:62">
      <c r="BJ15453" s="176"/>
    </row>
    <row r="15454" spans="62:62">
      <c r="BJ15454" s="176"/>
    </row>
    <row r="15455" spans="62:62">
      <c r="BJ15455" s="176"/>
    </row>
    <row r="15456" spans="62:62">
      <c r="BJ15456" s="176"/>
    </row>
    <row r="15457" spans="62:62">
      <c r="BJ15457" s="176"/>
    </row>
    <row r="15458" spans="62:62">
      <c r="BJ15458" s="176"/>
    </row>
    <row r="15459" spans="62:62">
      <c r="BJ15459" s="176"/>
    </row>
    <row r="15460" spans="62:62">
      <c r="BJ15460" s="176"/>
    </row>
    <row r="15461" spans="62:62">
      <c r="BJ15461" s="176"/>
    </row>
    <row r="15462" spans="62:62">
      <c r="BJ15462" s="176"/>
    </row>
    <row r="15463" spans="62:62">
      <c r="BJ15463" s="176"/>
    </row>
    <row r="15464" spans="62:62">
      <c r="BJ15464" s="176"/>
    </row>
    <row r="15465" spans="62:62">
      <c r="BJ15465" s="176"/>
    </row>
    <row r="15466" spans="62:62">
      <c r="BJ15466" s="176"/>
    </row>
    <row r="15467" spans="62:62">
      <c r="BJ15467" s="176"/>
    </row>
    <row r="15468" spans="62:62">
      <c r="BJ15468" s="176"/>
    </row>
    <row r="15469" spans="62:62">
      <c r="BJ15469" s="176"/>
    </row>
    <row r="15470" spans="62:62">
      <c r="BJ15470" s="176"/>
    </row>
    <row r="15471" spans="62:62">
      <c r="BJ15471" s="176"/>
    </row>
    <row r="15472" spans="62:62">
      <c r="BJ15472" s="176"/>
    </row>
    <row r="15473" spans="62:62">
      <c r="BJ15473" s="176"/>
    </row>
    <row r="15474" spans="62:62">
      <c r="BJ15474" s="176"/>
    </row>
    <row r="15475" spans="62:62">
      <c r="BJ15475" s="176"/>
    </row>
    <row r="15476" spans="62:62">
      <c r="BJ15476" s="176"/>
    </row>
    <row r="15477" spans="62:62">
      <c r="BJ15477" s="176"/>
    </row>
    <row r="15478" spans="62:62">
      <c r="BJ15478" s="176"/>
    </row>
    <row r="15479" spans="62:62">
      <c r="BJ15479" s="176"/>
    </row>
    <row r="15480" spans="62:62">
      <c r="BJ15480" s="176"/>
    </row>
    <row r="15481" spans="62:62">
      <c r="BJ15481" s="176"/>
    </row>
    <row r="15482" spans="62:62">
      <c r="BJ15482" s="176"/>
    </row>
    <row r="15483" spans="62:62">
      <c r="BJ15483" s="176"/>
    </row>
    <row r="15484" spans="62:62">
      <c r="BJ15484" s="176"/>
    </row>
    <row r="15485" spans="62:62">
      <c r="BJ15485" s="176"/>
    </row>
    <row r="15486" spans="62:62">
      <c r="BJ15486" s="176"/>
    </row>
    <row r="15487" spans="62:62">
      <c r="BJ15487" s="176"/>
    </row>
    <row r="15488" spans="62:62">
      <c r="BJ15488" s="176"/>
    </row>
    <row r="15489" spans="62:62">
      <c r="BJ15489" s="176"/>
    </row>
    <row r="15490" spans="62:62">
      <c r="BJ15490" s="176"/>
    </row>
    <row r="15491" spans="62:62">
      <c r="BJ15491" s="176"/>
    </row>
    <row r="15492" spans="62:62">
      <c r="BJ15492" s="176"/>
    </row>
    <row r="15493" spans="62:62">
      <c r="BJ15493" s="176"/>
    </row>
    <row r="15494" spans="62:62">
      <c r="BJ15494" s="176"/>
    </row>
    <row r="15495" spans="62:62">
      <c r="BJ15495" s="176"/>
    </row>
    <row r="15496" spans="62:62">
      <c r="BJ15496" s="176"/>
    </row>
    <row r="15497" spans="62:62">
      <c r="BJ15497" s="176"/>
    </row>
    <row r="15498" spans="62:62">
      <c r="BJ15498" s="176"/>
    </row>
    <row r="15499" spans="62:62">
      <c r="BJ15499" s="176"/>
    </row>
    <row r="15500" spans="62:62">
      <c r="BJ15500" s="176"/>
    </row>
    <row r="15501" spans="62:62">
      <c r="BJ15501" s="176"/>
    </row>
    <row r="15502" spans="62:62">
      <c r="BJ15502" s="176"/>
    </row>
    <row r="15503" spans="62:62">
      <c r="BJ15503" s="176"/>
    </row>
    <row r="15504" spans="62:62">
      <c r="BJ15504" s="176"/>
    </row>
    <row r="15505" spans="62:62">
      <c r="BJ15505" s="176"/>
    </row>
    <row r="15506" spans="62:62">
      <c r="BJ15506" s="176"/>
    </row>
    <row r="15507" spans="62:62">
      <c r="BJ15507" s="176"/>
    </row>
    <row r="15508" spans="62:62">
      <c r="BJ15508" s="176"/>
    </row>
    <row r="15509" spans="62:62">
      <c r="BJ15509" s="176"/>
    </row>
    <row r="15510" spans="62:62">
      <c r="BJ15510" s="176"/>
    </row>
    <row r="15511" spans="62:62">
      <c r="BJ15511" s="176"/>
    </row>
    <row r="15512" spans="62:62">
      <c r="BJ15512" s="176"/>
    </row>
    <row r="15513" spans="62:62">
      <c r="BJ15513" s="176"/>
    </row>
    <row r="15514" spans="62:62">
      <c r="BJ15514" s="176"/>
    </row>
    <row r="15515" spans="62:62">
      <c r="BJ15515" s="176"/>
    </row>
    <row r="15516" spans="62:62">
      <c r="BJ15516" s="176"/>
    </row>
    <row r="15517" spans="62:62">
      <c r="BJ15517" s="176"/>
    </row>
    <row r="15518" spans="62:62">
      <c r="BJ15518" s="176"/>
    </row>
    <row r="15519" spans="62:62">
      <c r="BJ15519" s="176"/>
    </row>
    <row r="15520" spans="62:62">
      <c r="BJ15520" s="176"/>
    </row>
    <row r="15521" spans="62:62">
      <c r="BJ15521" s="176"/>
    </row>
    <row r="15522" spans="62:62">
      <c r="BJ15522" s="176"/>
    </row>
    <row r="15523" spans="62:62">
      <c r="BJ15523" s="176"/>
    </row>
    <row r="15524" spans="62:62">
      <c r="BJ15524" s="176"/>
    </row>
    <row r="15525" spans="62:62">
      <c r="BJ15525" s="176"/>
    </row>
    <row r="15526" spans="62:62">
      <c r="BJ15526" s="176"/>
    </row>
    <row r="15527" spans="62:62">
      <c r="BJ15527" s="176"/>
    </row>
    <row r="15528" spans="62:62">
      <c r="BJ15528" s="176"/>
    </row>
    <row r="15529" spans="62:62">
      <c r="BJ15529" s="176"/>
    </row>
    <row r="15530" spans="62:62">
      <c r="BJ15530" s="176"/>
    </row>
    <row r="15531" spans="62:62">
      <c r="BJ15531" s="176"/>
    </row>
    <row r="15532" spans="62:62">
      <c r="BJ15532" s="176"/>
    </row>
    <row r="15533" spans="62:62">
      <c r="BJ15533" s="176"/>
    </row>
    <row r="15534" spans="62:62">
      <c r="BJ15534" s="176"/>
    </row>
    <row r="15535" spans="62:62">
      <c r="BJ15535" s="176"/>
    </row>
    <row r="15536" spans="62:62">
      <c r="BJ15536" s="176"/>
    </row>
    <row r="15537" spans="62:62">
      <c r="BJ15537" s="176"/>
    </row>
    <row r="15538" spans="62:62">
      <c r="BJ15538" s="176"/>
    </row>
    <row r="15539" spans="62:62">
      <c r="BJ15539" s="176"/>
    </row>
    <row r="15540" spans="62:62">
      <c r="BJ15540" s="176"/>
    </row>
    <row r="15541" spans="62:62">
      <c r="BJ15541" s="176"/>
    </row>
    <row r="15542" spans="62:62">
      <c r="BJ15542" s="176"/>
    </row>
    <row r="15543" spans="62:62">
      <c r="BJ15543" s="176"/>
    </row>
    <row r="15544" spans="62:62">
      <c r="BJ15544" s="176"/>
    </row>
    <row r="15545" spans="62:62">
      <c r="BJ15545" s="176"/>
    </row>
    <row r="15546" spans="62:62">
      <c r="BJ15546" s="176"/>
    </row>
    <row r="15547" spans="62:62">
      <c r="BJ15547" s="176"/>
    </row>
    <row r="15548" spans="62:62">
      <c r="BJ15548" s="176"/>
    </row>
    <row r="15549" spans="62:62">
      <c r="BJ15549" s="176"/>
    </row>
    <row r="15550" spans="62:62">
      <c r="BJ15550" s="176"/>
    </row>
    <row r="15551" spans="62:62">
      <c r="BJ15551" s="176"/>
    </row>
    <row r="15552" spans="62:62">
      <c r="BJ15552" s="176"/>
    </row>
    <row r="15553" spans="62:62">
      <c r="BJ15553" s="176"/>
    </row>
    <row r="15554" spans="62:62">
      <c r="BJ15554" s="176"/>
    </row>
    <row r="15555" spans="62:62">
      <c r="BJ15555" s="176"/>
    </row>
    <row r="15556" spans="62:62">
      <c r="BJ15556" s="176"/>
    </row>
    <row r="15557" spans="62:62">
      <c r="BJ15557" s="176"/>
    </row>
    <row r="15558" spans="62:62">
      <c r="BJ15558" s="176"/>
    </row>
    <row r="15559" spans="62:62">
      <c r="BJ15559" s="176"/>
    </row>
    <row r="15560" spans="62:62">
      <c r="BJ15560" s="176"/>
    </row>
    <row r="15561" spans="62:62">
      <c r="BJ15561" s="176"/>
    </row>
    <row r="15562" spans="62:62">
      <c r="BJ15562" s="176"/>
    </row>
    <row r="15563" spans="62:62">
      <c r="BJ15563" s="176"/>
    </row>
    <row r="15564" spans="62:62">
      <c r="BJ15564" s="176"/>
    </row>
    <row r="15565" spans="62:62">
      <c r="BJ15565" s="176"/>
    </row>
    <row r="15566" spans="62:62">
      <c r="BJ15566" s="176"/>
    </row>
    <row r="15567" spans="62:62">
      <c r="BJ15567" s="176"/>
    </row>
    <row r="15568" spans="62:62">
      <c r="BJ15568" s="176"/>
    </row>
    <row r="15569" spans="62:62">
      <c r="BJ15569" s="176"/>
    </row>
    <row r="15570" spans="62:62">
      <c r="BJ15570" s="176"/>
    </row>
    <row r="15571" spans="62:62">
      <c r="BJ15571" s="176"/>
    </row>
    <row r="15572" spans="62:62">
      <c r="BJ15572" s="176"/>
    </row>
    <row r="15573" spans="62:62">
      <c r="BJ15573" s="176"/>
    </row>
    <row r="15574" spans="62:62">
      <c r="BJ15574" s="176"/>
    </row>
    <row r="15575" spans="62:62">
      <c r="BJ15575" s="176"/>
    </row>
    <row r="15576" spans="62:62">
      <c r="BJ15576" s="176"/>
    </row>
    <row r="15577" spans="62:62">
      <c r="BJ15577" s="176"/>
    </row>
    <row r="15578" spans="62:62">
      <c r="BJ15578" s="176"/>
    </row>
    <row r="15579" spans="62:62">
      <c r="BJ15579" s="176"/>
    </row>
    <row r="15580" spans="62:62">
      <c r="BJ15580" s="176"/>
    </row>
    <row r="15581" spans="62:62">
      <c r="BJ15581" s="176"/>
    </row>
    <row r="15582" spans="62:62">
      <c r="BJ15582" s="176"/>
    </row>
    <row r="15583" spans="62:62">
      <c r="BJ15583" s="176"/>
    </row>
    <row r="15584" spans="62:62">
      <c r="BJ15584" s="176"/>
    </row>
    <row r="15585" spans="62:62">
      <c r="BJ15585" s="176"/>
    </row>
    <row r="15586" spans="62:62">
      <c r="BJ15586" s="176"/>
    </row>
    <row r="15587" spans="62:62">
      <c r="BJ15587" s="176"/>
    </row>
    <row r="15588" spans="62:62">
      <c r="BJ15588" s="176"/>
    </row>
    <row r="15589" spans="62:62">
      <c r="BJ15589" s="176"/>
    </row>
    <row r="15590" spans="62:62">
      <c r="BJ15590" s="176"/>
    </row>
    <row r="15591" spans="62:62">
      <c r="BJ15591" s="176"/>
    </row>
    <row r="15592" spans="62:62">
      <c r="BJ15592" s="176"/>
    </row>
    <row r="15593" spans="62:62">
      <c r="BJ15593" s="176"/>
    </row>
    <row r="15594" spans="62:62">
      <c r="BJ15594" s="176"/>
    </row>
    <row r="15595" spans="62:62">
      <c r="BJ15595" s="176"/>
    </row>
    <row r="15596" spans="62:62">
      <c r="BJ15596" s="176"/>
    </row>
    <row r="15597" spans="62:62">
      <c r="BJ15597" s="176"/>
    </row>
    <row r="15598" spans="62:62">
      <c r="BJ15598" s="176"/>
    </row>
    <row r="15599" spans="62:62">
      <c r="BJ15599" s="176"/>
    </row>
    <row r="15600" spans="62:62">
      <c r="BJ15600" s="176"/>
    </row>
    <row r="15601" spans="62:62">
      <c r="BJ15601" s="176"/>
    </row>
    <row r="15602" spans="62:62">
      <c r="BJ15602" s="176"/>
    </row>
    <row r="15603" spans="62:62">
      <c r="BJ15603" s="176"/>
    </row>
    <row r="15604" spans="62:62">
      <c r="BJ15604" s="176"/>
    </row>
    <row r="15605" spans="62:62">
      <c r="BJ15605" s="176"/>
    </row>
    <row r="15606" spans="62:62">
      <c r="BJ15606" s="176"/>
    </row>
    <row r="15607" spans="62:62">
      <c r="BJ15607" s="176"/>
    </row>
    <row r="15608" spans="62:62">
      <c r="BJ15608" s="176"/>
    </row>
    <row r="15609" spans="62:62">
      <c r="BJ15609" s="176"/>
    </row>
    <row r="15610" spans="62:62">
      <c r="BJ15610" s="176"/>
    </row>
    <row r="15611" spans="62:62">
      <c r="BJ15611" s="176"/>
    </row>
    <row r="15612" spans="62:62">
      <c r="BJ15612" s="176"/>
    </row>
    <row r="15613" spans="62:62">
      <c r="BJ15613" s="176"/>
    </row>
    <row r="15614" spans="62:62">
      <c r="BJ15614" s="176"/>
    </row>
    <row r="15615" spans="62:62">
      <c r="BJ15615" s="176"/>
    </row>
    <row r="15616" spans="62:62">
      <c r="BJ15616" s="176"/>
    </row>
    <row r="15617" spans="62:62">
      <c r="BJ15617" s="176"/>
    </row>
    <row r="15618" spans="62:62">
      <c r="BJ15618" s="176"/>
    </row>
    <row r="15619" spans="62:62">
      <c r="BJ15619" s="176"/>
    </row>
    <row r="15620" spans="62:62">
      <c r="BJ15620" s="176"/>
    </row>
    <row r="15621" spans="62:62">
      <c r="BJ15621" s="176"/>
    </row>
    <row r="15622" spans="62:62">
      <c r="BJ15622" s="176"/>
    </row>
    <row r="15623" spans="62:62">
      <c r="BJ15623" s="176"/>
    </row>
    <row r="15624" spans="62:62">
      <c r="BJ15624" s="176"/>
    </row>
    <row r="15625" spans="62:62">
      <c r="BJ15625" s="176"/>
    </row>
    <row r="15626" spans="62:62">
      <c r="BJ15626" s="176"/>
    </row>
    <row r="15627" spans="62:62">
      <c r="BJ15627" s="176"/>
    </row>
    <row r="15628" spans="62:62">
      <c r="BJ15628" s="176"/>
    </row>
    <row r="15629" spans="62:62">
      <c r="BJ15629" s="176"/>
    </row>
    <row r="15630" spans="62:62">
      <c r="BJ15630" s="176"/>
    </row>
    <row r="15631" spans="62:62">
      <c r="BJ15631" s="176"/>
    </row>
    <row r="15632" spans="62:62">
      <c r="BJ15632" s="176"/>
    </row>
    <row r="15633" spans="62:62">
      <c r="BJ15633" s="176"/>
    </row>
    <row r="15634" spans="62:62">
      <c r="BJ15634" s="176"/>
    </row>
    <row r="15635" spans="62:62">
      <c r="BJ15635" s="176"/>
    </row>
    <row r="15636" spans="62:62">
      <c r="BJ15636" s="176"/>
    </row>
    <row r="15637" spans="62:62">
      <c r="BJ15637" s="176"/>
    </row>
    <row r="15638" spans="62:62">
      <c r="BJ15638" s="176"/>
    </row>
    <row r="15639" spans="62:62">
      <c r="BJ15639" s="176"/>
    </row>
    <row r="15640" spans="62:62">
      <c r="BJ15640" s="176"/>
    </row>
    <row r="15641" spans="62:62">
      <c r="BJ15641" s="176"/>
    </row>
    <row r="15642" spans="62:62">
      <c r="BJ15642" s="176"/>
    </row>
    <row r="15643" spans="62:62">
      <c r="BJ15643" s="176"/>
    </row>
    <row r="15644" spans="62:62">
      <c r="BJ15644" s="176"/>
    </row>
    <row r="15645" spans="62:62">
      <c r="BJ15645" s="176"/>
    </row>
    <row r="15646" spans="62:62">
      <c r="BJ15646" s="176"/>
    </row>
    <row r="15647" spans="62:62">
      <c r="BJ15647" s="176"/>
    </row>
    <row r="15648" spans="62:62">
      <c r="BJ15648" s="176"/>
    </row>
    <row r="15649" spans="62:62">
      <c r="BJ15649" s="176"/>
    </row>
    <row r="15650" spans="62:62">
      <c r="BJ15650" s="176"/>
    </row>
    <row r="15651" spans="62:62">
      <c r="BJ15651" s="176"/>
    </row>
    <row r="15652" spans="62:62">
      <c r="BJ15652" s="176"/>
    </row>
    <row r="15653" spans="62:62">
      <c r="BJ15653" s="176"/>
    </row>
    <row r="15654" spans="62:62">
      <c r="BJ15654" s="176"/>
    </row>
    <row r="15655" spans="62:62">
      <c r="BJ15655" s="176"/>
    </row>
    <row r="15656" spans="62:62">
      <c r="BJ15656" s="176"/>
    </row>
    <row r="15657" spans="62:62">
      <c r="BJ15657" s="176"/>
    </row>
    <row r="15658" spans="62:62">
      <c r="BJ15658" s="176"/>
    </row>
    <row r="15659" spans="62:62">
      <c r="BJ15659" s="176"/>
    </row>
    <row r="15660" spans="62:62">
      <c r="BJ15660" s="176"/>
    </row>
    <row r="15661" spans="62:62">
      <c r="BJ15661" s="176"/>
    </row>
    <row r="15662" spans="62:62">
      <c r="BJ15662" s="176"/>
    </row>
    <row r="15663" spans="62:62">
      <c r="BJ15663" s="176"/>
    </row>
    <row r="15664" spans="62:62">
      <c r="BJ15664" s="176"/>
    </row>
    <row r="15665" spans="62:62">
      <c r="BJ15665" s="176"/>
    </row>
    <row r="15666" spans="62:62">
      <c r="BJ15666" s="176"/>
    </row>
    <row r="15667" spans="62:62">
      <c r="BJ15667" s="176"/>
    </row>
    <row r="15668" spans="62:62">
      <c r="BJ15668" s="176"/>
    </row>
    <row r="15669" spans="62:62">
      <c r="BJ15669" s="176"/>
    </row>
    <row r="15670" spans="62:62">
      <c r="BJ15670" s="176"/>
    </row>
    <row r="15671" spans="62:62">
      <c r="BJ15671" s="176"/>
    </row>
    <row r="15672" spans="62:62">
      <c r="BJ15672" s="176"/>
    </row>
    <row r="15673" spans="62:62">
      <c r="BJ15673" s="176"/>
    </row>
    <row r="15674" spans="62:62">
      <c r="BJ15674" s="176"/>
    </row>
    <row r="15675" spans="62:62">
      <c r="BJ15675" s="176"/>
    </row>
    <row r="15676" spans="62:62">
      <c r="BJ15676" s="176"/>
    </row>
    <row r="15677" spans="62:62">
      <c r="BJ15677" s="176"/>
    </row>
    <row r="15678" spans="62:62">
      <c r="BJ15678" s="176"/>
    </row>
    <row r="15679" spans="62:62">
      <c r="BJ15679" s="176"/>
    </row>
    <row r="15680" spans="62:62">
      <c r="BJ15680" s="176"/>
    </row>
    <row r="15681" spans="62:62">
      <c r="BJ15681" s="176"/>
    </row>
    <row r="15682" spans="62:62">
      <c r="BJ15682" s="176"/>
    </row>
    <row r="15683" spans="62:62">
      <c r="BJ15683" s="176"/>
    </row>
    <row r="15684" spans="62:62">
      <c r="BJ15684" s="176"/>
    </row>
    <row r="15685" spans="62:62">
      <c r="BJ15685" s="176"/>
    </row>
    <row r="15686" spans="62:62">
      <c r="BJ15686" s="176"/>
    </row>
    <row r="15687" spans="62:62">
      <c r="BJ15687" s="176"/>
    </row>
    <row r="15688" spans="62:62">
      <c r="BJ15688" s="176"/>
    </row>
    <row r="15689" spans="62:62">
      <c r="BJ15689" s="176"/>
    </row>
    <row r="15690" spans="62:62">
      <c r="BJ15690" s="176"/>
    </row>
    <row r="15691" spans="62:62">
      <c r="BJ15691" s="176"/>
    </row>
    <row r="15692" spans="62:62">
      <c r="BJ15692" s="176"/>
    </row>
    <row r="15693" spans="62:62">
      <c r="BJ15693" s="176"/>
    </row>
    <row r="15694" spans="62:62">
      <c r="BJ15694" s="176"/>
    </row>
    <row r="15695" spans="62:62">
      <c r="BJ15695" s="176"/>
    </row>
    <row r="15696" spans="62:62">
      <c r="BJ15696" s="176"/>
    </row>
    <row r="15697" spans="62:62">
      <c r="BJ15697" s="176"/>
    </row>
    <row r="15698" spans="62:62">
      <c r="BJ15698" s="176"/>
    </row>
    <row r="15699" spans="62:62">
      <c r="BJ15699" s="176"/>
    </row>
    <row r="15700" spans="62:62">
      <c r="BJ15700" s="176"/>
    </row>
    <row r="15701" spans="62:62">
      <c r="BJ15701" s="176"/>
    </row>
    <row r="15702" spans="62:62">
      <c r="BJ15702" s="176"/>
    </row>
    <row r="15703" spans="62:62">
      <c r="BJ15703" s="176"/>
    </row>
    <row r="15704" spans="62:62">
      <c r="BJ15704" s="176"/>
    </row>
    <row r="15705" spans="62:62">
      <c r="BJ15705" s="176"/>
    </row>
    <row r="15706" spans="62:62">
      <c r="BJ15706" s="176"/>
    </row>
    <row r="15707" spans="62:62">
      <c r="BJ15707" s="176"/>
    </row>
    <row r="15708" spans="62:62">
      <c r="BJ15708" s="176"/>
    </row>
    <row r="15709" spans="62:62">
      <c r="BJ15709" s="176"/>
    </row>
    <row r="15710" spans="62:62">
      <c r="BJ15710" s="176"/>
    </row>
    <row r="15711" spans="62:62">
      <c r="BJ15711" s="176"/>
    </row>
    <row r="15712" spans="62:62">
      <c r="BJ15712" s="176"/>
    </row>
    <row r="15713" spans="62:62">
      <c r="BJ15713" s="176"/>
    </row>
    <row r="15714" spans="62:62">
      <c r="BJ15714" s="176"/>
    </row>
    <row r="15715" spans="62:62">
      <c r="BJ15715" s="176"/>
    </row>
    <row r="15716" spans="62:62">
      <c r="BJ15716" s="176"/>
    </row>
    <row r="15717" spans="62:62">
      <c r="BJ15717" s="176"/>
    </row>
    <row r="15718" spans="62:62">
      <c r="BJ15718" s="176"/>
    </row>
    <row r="15719" spans="62:62">
      <c r="BJ15719" s="176"/>
    </row>
    <row r="15720" spans="62:62">
      <c r="BJ15720" s="176"/>
    </row>
    <row r="15721" spans="62:62">
      <c r="BJ15721" s="176"/>
    </row>
    <row r="15722" spans="62:62">
      <c r="BJ15722" s="176"/>
    </row>
    <row r="15723" spans="62:62">
      <c r="BJ15723" s="176"/>
    </row>
    <row r="15724" spans="62:62">
      <c r="BJ15724" s="176"/>
    </row>
    <row r="15725" spans="62:62">
      <c r="BJ15725" s="176"/>
    </row>
    <row r="15726" spans="62:62">
      <c r="BJ15726" s="176"/>
    </row>
    <row r="15727" spans="62:62">
      <c r="BJ15727" s="176"/>
    </row>
    <row r="15728" spans="62:62">
      <c r="BJ15728" s="176"/>
    </row>
    <row r="15729" spans="62:62">
      <c r="BJ15729" s="176"/>
    </row>
    <row r="15730" spans="62:62">
      <c r="BJ15730" s="176"/>
    </row>
    <row r="15731" spans="62:62">
      <c r="BJ15731" s="176"/>
    </row>
    <row r="15732" spans="62:62">
      <c r="BJ15732" s="176"/>
    </row>
    <row r="15733" spans="62:62">
      <c r="BJ15733" s="176"/>
    </row>
    <row r="15734" spans="62:62">
      <c r="BJ15734" s="176"/>
    </row>
    <row r="15735" spans="62:62">
      <c r="BJ15735" s="176"/>
    </row>
    <row r="15736" spans="62:62">
      <c r="BJ15736" s="176"/>
    </row>
    <row r="15737" spans="62:62">
      <c r="BJ15737" s="176"/>
    </row>
    <row r="15738" spans="62:62">
      <c r="BJ15738" s="176"/>
    </row>
    <row r="15739" spans="62:62">
      <c r="BJ15739" s="176"/>
    </row>
    <row r="15740" spans="62:62">
      <c r="BJ15740" s="176"/>
    </row>
    <row r="15741" spans="62:62">
      <c r="BJ15741" s="176"/>
    </row>
    <row r="15742" spans="62:62">
      <c r="BJ15742" s="176"/>
    </row>
    <row r="15743" spans="62:62">
      <c r="BJ15743" s="176"/>
    </row>
    <row r="15744" spans="62:62">
      <c r="BJ15744" s="176"/>
    </row>
    <row r="15745" spans="62:62">
      <c r="BJ15745" s="176"/>
    </row>
    <row r="15746" spans="62:62">
      <c r="BJ15746" s="176"/>
    </row>
    <row r="15747" spans="62:62">
      <c r="BJ15747" s="176"/>
    </row>
    <row r="15748" spans="62:62">
      <c r="BJ15748" s="176"/>
    </row>
    <row r="15749" spans="62:62">
      <c r="BJ15749" s="176"/>
    </row>
    <row r="15750" spans="62:62">
      <c r="BJ15750" s="176"/>
    </row>
    <row r="15751" spans="62:62">
      <c r="BJ15751" s="176"/>
    </row>
    <row r="15752" spans="62:62">
      <c r="BJ15752" s="176"/>
    </row>
    <row r="15753" spans="62:62">
      <c r="BJ15753" s="176"/>
    </row>
    <row r="15754" spans="62:62">
      <c r="BJ15754" s="176"/>
    </row>
    <row r="15755" spans="62:62">
      <c r="BJ15755" s="176"/>
    </row>
    <row r="15756" spans="62:62">
      <c r="BJ15756" s="176"/>
    </row>
    <row r="15757" spans="62:62">
      <c r="BJ15757" s="176"/>
    </row>
    <row r="15758" spans="62:62">
      <c r="BJ15758" s="176"/>
    </row>
    <row r="15759" spans="62:62">
      <c r="BJ15759" s="176"/>
    </row>
    <row r="15760" spans="62:62">
      <c r="BJ15760" s="176"/>
    </row>
    <row r="15761" spans="62:62">
      <c r="BJ15761" s="176"/>
    </row>
    <row r="15762" spans="62:62">
      <c r="BJ15762" s="176"/>
    </row>
    <row r="15763" spans="62:62">
      <c r="BJ15763" s="176"/>
    </row>
    <row r="15764" spans="62:62">
      <c r="BJ15764" s="176"/>
    </row>
    <row r="15765" spans="62:62">
      <c r="BJ15765" s="176"/>
    </row>
    <row r="15766" spans="62:62">
      <c r="BJ15766" s="176"/>
    </row>
    <row r="15767" spans="62:62">
      <c r="BJ15767" s="176"/>
    </row>
    <row r="15768" spans="62:62">
      <c r="BJ15768" s="176"/>
    </row>
    <row r="15769" spans="62:62">
      <c r="BJ15769" s="176"/>
    </row>
    <row r="15770" spans="62:62">
      <c r="BJ15770" s="176"/>
    </row>
    <row r="15771" spans="62:62">
      <c r="BJ15771" s="176"/>
    </row>
    <row r="15772" spans="62:62">
      <c r="BJ15772" s="176"/>
    </row>
    <row r="15773" spans="62:62">
      <c r="BJ15773" s="176"/>
    </row>
    <row r="15774" spans="62:62">
      <c r="BJ15774" s="176"/>
    </row>
    <row r="15775" spans="62:62">
      <c r="BJ15775" s="176"/>
    </row>
    <row r="15776" spans="62:62">
      <c r="BJ15776" s="176"/>
    </row>
    <row r="15777" spans="62:62">
      <c r="BJ15777" s="176"/>
    </row>
    <row r="15778" spans="62:62">
      <c r="BJ15778" s="176"/>
    </row>
    <row r="15779" spans="62:62">
      <c r="BJ15779" s="176"/>
    </row>
    <row r="15780" spans="62:62">
      <c r="BJ15780" s="176"/>
    </row>
    <row r="15781" spans="62:62">
      <c r="BJ15781" s="176"/>
    </row>
    <row r="15782" spans="62:62">
      <c r="BJ15782" s="176"/>
    </row>
    <row r="15783" spans="62:62">
      <c r="BJ15783" s="176"/>
    </row>
    <row r="15784" spans="62:62">
      <c r="BJ15784" s="176"/>
    </row>
    <row r="15785" spans="62:62">
      <c r="BJ15785" s="176"/>
    </row>
    <row r="15786" spans="62:62">
      <c r="BJ15786" s="176"/>
    </row>
    <row r="15787" spans="62:62">
      <c r="BJ15787" s="176"/>
    </row>
    <row r="15788" spans="62:62">
      <c r="BJ15788" s="176"/>
    </row>
    <row r="15789" spans="62:62">
      <c r="BJ15789" s="176"/>
    </row>
    <row r="15790" spans="62:62">
      <c r="BJ15790" s="176"/>
    </row>
    <row r="15791" spans="62:62">
      <c r="BJ15791" s="176"/>
    </row>
    <row r="15792" spans="62:62">
      <c r="BJ15792" s="176"/>
    </row>
    <row r="15793" spans="62:62">
      <c r="BJ15793" s="176"/>
    </row>
    <row r="15794" spans="62:62">
      <c r="BJ15794" s="176"/>
    </row>
    <row r="15795" spans="62:62">
      <c r="BJ15795" s="176"/>
    </row>
    <row r="15796" spans="62:62">
      <c r="BJ15796" s="176"/>
    </row>
    <row r="15797" spans="62:62">
      <c r="BJ15797" s="176"/>
    </row>
    <row r="15798" spans="62:62">
      <c r="BJ15798" s="176"/>
    </row>
    <row r="15799" spans="62:62">
      <c r="BJ15799" s="176"/>
    </row>
    <row r="15800" spans="62:62">
      <c r="BJ15800" s="176"/>
    </row>
    <row r="15801" spans="62:62">
      <c r="BJ15801" s="176"/>
    </row>
    <row r="15802" spans="62:62">
      <c r="BJ15802" s="176"/>
    </row>
    <row r="15803" spans="62:62">
      <c r="BJ15803" s="176"/>
    </row>
    <row r="15804" spans="62:62">
      <c r="BJ15804" s="176"/>
    </row>
    <row r="15805" spans="62:62">
      <c r="BJ15805" s="176"/>
    </row>
    <row r="15806" spans="62:62">
      <c r="BJ15806" s="176"/>
    </row>
    <row r="15807" spans="62:62">
      <c r="BJ15807" s="176"/>
    </row>
    <row r="15808" spans="62:62">
      <c r="BJ15808" s="176"/>
    </row>
    <row r="15809" spans="62:62">
      <c r="BJ15809" s="176"/>
    </row>
    <row r="15810" spans="62:62">
      <c r="BJ15810" s="176"/>
    </row>
    <row r="15811" spans="62:62">
      <c r="BJ15811" s="176"/>
    </row>
    <row r="15812" spans="62:62">
      <c r="BJ15812" s="176"/>
    </row>
    <row r="15813" spans="62:62">
      <c r="BJ15813" s="176"/>
    </row>
    <row r="15814" spans="62:62">
      <c r="BJ15814" s="176"/>
    </row>
    <row r="15815" spans="62:62">
      <c r="BJ15815" s="176"/>
    </row>
    <row r="15816" spans="62:62">
      <c r="BJ15816" s="176"/>
    </row>
    <row r="15817" spans="62:62">
      <c r="BJ15817" s="176"/>
    </row>
    <row r="15818" spans="62:62">
      <c r="BJ15818" s="176"/>
    </row>
    <row r="15819" spans="62:62">
      <c r="BJ15819" s="176"/>
    </row>
    <row r="15820" spans="62:62">
      <c r="BJ15820" s="176"/>
    </row>
    <row r="15821" spans="62:62">
      <c r="BJ15821" s="176"/>
    </row>
    <row r="15822" spans="62:62">
      <c r="BJ15822" s="176"/>
    </row>
    <row r="15823" spans="62:62">
      <c r="BJ15823" s="176"/>
    </row>
    <row r="15824" spans="62:62">
      <c r="BJ15824" s="176"/>
    </row>
    <row r="15825" spans="62:62">
      <c r="BJ15825" s="176"/>
    </row>
    <row r="15826" spans="62:62">
      <c r="BJ15826" s="176"/>
    </row>
    <row r="15827" spans="62:62">
      <c r="BJ15827" s="176"/>
    </row>
    <row r="15828" spans="62:62">
      <c r="BJ15828" s="176"/>
    </row>
    <row r="15829" spans="62:62">
      <c r="BJ15829" s="176"/>
    </row>
    <row r="15830" spans="62:62">
      <c r="BJ15830" s="176"/>
    </row>
    <row r="15831" spans="62:62">
      <c r="BJ15831" s="176"/>
    </row>
    <row r="15832" spans="62:62">
      <c r="BJ15832" s="176"/>
    </row>
    <row r="15833" spans="62:62">
      <c r="BJ15833" s="176"/>
    </row>
    <row r="15834" spans="62:62">
      <c r="BJ15834" s="176"/>
    </row>
    <row r="15835" spans="62:62">
      <c r="BJ15835" s="176"/>
    </row>
    <row r="15836" spans="62:62">
      <c r="BJ15836" s="176"/>
    </row>
    <row r="15837" spans="62:62">
      <c r="BJ15837" s="176"/>
    </row>
    <row r="15838" spans="62:62">
      <c r="BJ15838" s="176"/>
    </row>
    <row r="15839" spans="62:62">
      <c r="BJ15839" s="176"/>
    </row>
    <row r="15840" spans="62:62">
      <c r="BJ15840" s="176"/>
    </row>
    <row r="15841" spans="62:62">
      <c r="BJ15841" s="176"/>
    </row>
    <row r="15842" spans="62:62">
      <c r="BJ15842" s="176"/>
    </row>
    <row r="15843" spans="62:62">
      <c r="BJ15843" s="176"/>
    </row>
    <row r="15844" spans="62:62">
      <c r="BJ15844" s="176"/>
    </row>
    <row r="15845" spans="62:62">
      <c r="BJ15845" s="176"/>
    </row>
    <row r="15846" spans="62:62">
      <c r="BJ15846" s="176"/>
    </row>
    <row r="15847" spans="62:62">
      <c r="BJ15847" s="176"/>
    </row>
    <row r="15848" spans="62:62">
      <c r="BJ15848" s="176"/>
    </row>
    <row r="15849" spans="62:62">
      <c r="BJ15849" s="176"/>
    </row>
    <row r="15850" spans="62:62">
      <c r="BJ15850" s="176"/>
    </row>
    <row r="15851" spans="62:62">
      <c r="BJ15851" s="176"/>
    </row>
    <row r="15852" spans="62:62">
      <c r="BJ15852" s="176"/>
    </row>
    <row r="15853" spans="62:62">
      <c r="BJ15853" s="176"/>
    </row>
    <row r="15854" spans="62:62">
      <c r="BJ15854" s="176"/>
    </row>
    <row r="15855" spans="62:62">
      <c r="BJ15855" s="176"/>
    </row>
    <row r="15856" spans="62:62">
      <c r="BJ15856" s="176"/>
    </row>
    <row r="15857" spans="62:62">
      <c r="BJ15857" s="176"/>
    </row>
    <row r="15858" spans="62:62">
      <c r="BJ15858" s="176"/>
    </row>
    <row r="15859" spans="62:62">
      <c r="BJ15859" s="176"/>
    </row>
    <row r="15860" spans="62:62">
      <c r="BJ15860" s="176"/>
    </row>
    <row r="15861" spans="62:62">
      <c r="BJ15861" s="176"/>
    </row>
    <row r="15862" spans="62:62">
      <c r="BJ15862" s="176"/>
    </row>
    <row r="15863" spans="62:62">
      <c r="BJ15863" s="176"/>
    </row>
    <row r="15864" spans="62:62">
      <c r="BJ15864" s="176"/>
    </row>
    <row r="15865" spans="62:62">
      <c r="BJ15865" s="176"/>
    </row>
    <row r="15866" spans="62:62">
      <c r="BJ15866" s="176"/>
    </row>
    <row r="15867" spans="62:62">
      <c r="BJ15867" s="176"/>
    </row>
    <row r="15868" spans="62:62">
      <c r="BJ15868" s="176"/>
    </row>
    <row r="15869" spans="62:62">
      <c r="BJ15869" s="176"/>
    </row>
    <row r="15870" spans="62:62">
      <c r="BJ15870" s="176"/>
    </row>
    <row r="15871" spans="62:62">
      <c r="BJ15871" s="176"/>
    </row>
    <row r="15872" spans="62:62">
      <c r="BJ15872" s="176"/>
    </row>
    <row r="15873" spans="62:62">
      <c r="BJ15873" s="176"/>
    </row>
    <row r="15874" spans="62:62">
      <c r="BJ15874" s="176"/>
    </row>
    <row r="15875" spans="62:62">
      <c r="BJ15875" s="176"/>
    </row>
    <row r="15876" spans="62:62">
      <c r="BJ15876" s="176"/>
    </row>
    <row r="15877" spans="62:62">
      <c r="BJ15877" s="176"/>
    </row>
    <row r="15878" spans="62:62">
      <c r="BJ15878" s="176"/>
    </row>
    <row r="15879" spans="62:62">
      <c r="BJ15879" s="176"/>
    </row>
    <row r="15880" spans="62:62">
      <c r="BJ15880" s="176"/>
    </row>
    <row r="15881" spans="62:62">
      <c r="BJ15881" s="176"/>
    </row>
    <row r="15882" spans="62:62">
      <c r="BJ15882" s="176"/>
    </row>
    <row r="15883" spans="62:62">
      <c r="BJ15883" s="176"/>
    </row>
    <row r="15884" spans="62:62">
      <c r="BJ15884" s="176"/>
    </row>
    <row r="15885" spans="62:62">
      <c r="BJ15885" s="176"/>
    </row>
    <row r="15886" spans="62:62">
      <c r="BJ15886" s="176"/>
    </row>
    <row r="15887" spans="62:62">
      <c r="BJ15887" s="176"/>
    </row>
    <row r="15888" spans="62:62">
      <c r="BJ15888" s="176"/>
    </row>
    <row r="15889" spans="62:62">
      <c r="BJ15889" s="176"/>
    </row>
    <row r="15890" spans="62:62">
      <c r="BJ15890" s="176"/>
    </row>
    <row r="15891" spans="62:62">
      <c r="BJ15891" s="176"/>
    </row>
    <row r="15892" spans="62:62">
      <c r="BJ15892" s="176"/>
    </row>
    <row r="15893" spans="62:62">
      <c r="BJ15893" s="176"/>
    </row>
    <row r="15894" spans="62:62">
      <c r="BJ15894" s="176"/>
    </row>
    <row r="15895" spans="62:62">
      <c r="BJ15895" s="176"/>
    </row>
    <row r="15896" spans="62:62">
      <c r="BJ15896" s="176"/>
    </row>
    <row r="15897" spans="62:62">
      <c r="BJ15897" s="176"/>
    </row>
    <row r="15898" spans="62:62">
      <c r="BJ15898" s="176"/>
    </row>
    <row r="15899" spans="62:62">
      <c r="BJ15899" s="176"/>
    </row>
    <row r="15900" spans="62:62">
      <c r="BJ15900" s="176"/>
    </row>
    <row r="15901" spans="62:62">
      <c r="BJ15901" s="176"/>
    </row>
    <row r="15902" spans="62:62">
      <c r="BJ15902" s="176"/>
    </row>
    <row r="15903" spans="62:62">
      <c r="BJ15903" s="176"/>
    </row>
    <row r="15904" spans="62:62">
      <c r="BJ15904" s="176"/>
    </row>
    <row r="15905" spans="62:62">
      <c r="BJ15905" s="176"/>
    </row>
    <row r="15906" spans="62:62">
      <c r="BJ15906" s="176"/>
    </row>
    <row r="15907" spans="62:62">
      <c r="BJ15907" s="176"/>
    </row>
    <row r="15908" spans="62:62">
      <c r="BJ15908" s="176"/>
    </row>
    <row r="15909" spans="62:62">
      <c r="BJ15909" s="176"/>
    </row>
    <row r="15910" spans="62:62">
      <c r="BJ15910" s="176"/>
    </row>
    <row r="15911" spans="62:62">
      <c r="BJ15911" s="176"/>
    </row>
    <row r="15912" spans="62:62">
      <c r="BJ15912" s="176"/>
    </row>
    <row r="15913" spans="62:62">
      <c r="BJ15913" s="176"/>
    </row>
    <row r="15914" spans="62:62">
      <c r="BJ15914" s="176"/>
    </row>
    <row r="15915" spans="62:62">
      <c r="BJ15915" s="176"/>
    </row>
    <row r="15916" spans="62:62">
      <c r="BJ15916" s="176"/>
    </row>
    <row r="15917" spans="62:62">
      <c r="BJ15917" s="176"/>
    </row>
    <row r="15918" spans="62:62">
      <c r="BJ15918" s="176"/>
    </row>
    <row r="15919" spans="62:62">
      <c r="BJ15919" s="176"/>
    </row>
    <row r="15920" spans="62:62">
      <c r="BJ15920" s="176"/>
    </row>
    <row r="15921" spans="62:62">
      <c r="BJ15921" s="176"/>
    </row>
    <row r="15922" spans="62:62">
      <c r="BJ15922" s="176"/>
    </row>
    <row r="15923" spans="62:62">
      <c r="BJ15923" s="176"/>
    </row>
    <row r="15924" spans="62:62">
      <c r="BJ15924" s="176"/>
    </row>
    <row r="15925" spans="62:62">
      <c r="BJ15925" s="176"/>
    </row>
    <row r="15926" spans="62:62">
      <c r="BJ15926" s="176"/>
    </row>
    <row r="15927" spans="62:62">
      <c r="BJ15927" s="176"/>
    </row>
    <row r="15928" spans="62:62">
      <c r="BJ15928" s="176"/>
    </row>
    <row r="15929" spans="62:62">
      <c r="BJ15929" s="176"/>
    </row>
    <row r="15930" spans="62:62">
      <c r="BJ15930" s="176"/>
    </row>
    <row r="15931" spans="62:62">
      <c r="BJ15931" s="176"/>
    </row>
    <row r="15932" spans="62:62">
      <c r="BJ15932" s="176"/>
    </row>
    <row r="15933" spans="62:62">
      <c r="BJ15933" s="176"/>
    </row>
    <row r="15934" spans="62:62">
      <c r="BJ15934" s="176"/>
    </row>
    <row r="15935" spans="62:62">
      <c r="BJ15935" s="176"/>
    </row>
    <row r="15936" spans="62:62">
      <c r="BJ15936" s="176"/>
    </row>
    <row r="15937" spans="62:62">
      <c r="BJ15937" s="176"/>
    </row>
    <row r="15938" spans="62:62">
      <c r="BJ15938" s="176"/>
    </row>
    <row r="15939" spans="62:62">
      <c r="BJ15939" s="176"/>
    </row>
    <row r="15940" spans="62:62">
      <c r="BJ15940" s="176"/>
    </row>
    <row r="15941" spans="62:62">
      <c r="BJ15941" s="176"/>
    </row>
    <row r="15942" spans="62:62">
      <c r="BJ15942" s="176"/>
    </row>
    <row r="15943" spans="62:62">
      <c r="BJ15943" s="176"/>
    </row>
    <row r="15944" spans="62:62">
      <c r="BJ15944" s="176"/>
    </row>
    <row r="15945" spans="62:62">
      <c r="BJ15945" s="176"/>
    </row>
    <row r="15946" spans="62:62">
      <c r="BJ15946" s="176"/>
    </row>
    <row r="15947" spans="62:62">
      <c r="BJ15947" s="176"/>
    </row>
    <row r="15948" spans="62:62">
      <c r="BJ15948" s="176"/>
    </row>
    <row r="15949" spans="62:62">
      <c r="BJ15949" s="176"/>
    </row>
    <row r="15950" spans="62:62">
      <c r="BJ15950" s="176"/>
    </row>
    <row r="15951" spans="62:62">
      <c r="BJ15951" s="176"/>
    </row>
    <row r="15952" spans="62:62">
      <c r="BJ15952" s="176"/>
    </row>
    <row r="15953" spans="62:62">
      <c r="BJ15953" s="176"/>
    </row>
    <row r="15954" spans="62:62">
      <c r="BJ15954" s="176"/>
    </row>
    <row r="15955" spans="62:62">
      <c r="BJ15955" s="176"/>
    </row>
    <row r="15956" spans="62:62">
      <c r="BJ15956" s="176"/>
    </row>
    <row r="15957" spans="62:62">
      <c r="BJ15957" s="176"/>
    </row>
    <row r="15958" spans="62:62">
      <c r="BJ15958" s="176"/>
    </row>
    <row r="15959" spans="62:62">
      <c r="BJ15959" s="176"/>
    </row>
    <row r="15960" spans="62:62">
      <c r="BJ15960" s="176"/>
    </row>
    <row r="15961" spans="62:62">
      <c r="BJ15961" s="176"/>
    </row>
    <row r="15962" spans="62:62">
      <c r="BJ15962" s="176"/>
    </row>
    <row r="15963" spans="62:62">
      <c r="BJ15963" s="176"/>
    </row>
    <row r="15964" spans="62:62">
      <c r="BJ15964" s="176"/>
    </row>
    <row r="15965" spans="62:62">
      <c r="BJ15965" s="176"/>
    </row>
    <row r="15966" spans="62:62">
      <c r="BJ15966" s="176"/>
    </row>
    <row r="15967" spans="62:62">
      <c r="BJ15967" s="176"/>
    </row>
    <row r="15968" spans="62:62">
      <c r="BJ15968" s="176"/>
    </row>
    <row r="15969" spans="62:62">
      <c r="BJ15969" s="176"/>
    </row>
    <row r="15970" spans="62:62">
      <c r="BJ15970" s="176"/>
    </row>
    <row r="15971" spans="62:62">
      <c r="BJ15971" s="176"/>
    </row>
    <row r="15972" spans="62:62">
      <c r="BJ15972" s="176"/>
    </row>
    <row r="15973" spans="62:62">
      <c r="BJ15973" s="176"/>
    </row>
    <row r="15974" spans="62:62">
      <c r="BJ15974" s="176"/>
    </row>
    <row r="15975" spans="62:62">
      <c r="BJ15975" s="176"/>
    </row>
    <row r="15976" spans="62:62">
      <c r="BJ15976" s="176"/>
    </row>
    <row r="15977" spans="62:62">
      <c r="BJ15977" s="176"/>
    </row>
    <row r="15978" spans="62:62">
      <c r="BJ15978" s="176"/>
    </row>
    <row r="15979" spans="62:62">
      <c r="BJ15979" s="176"/>
    </row>
    <row r="15980" spans="62:62">
      <c r="BJ15980" s="176"/>
    </row>
    <row r="15981" spans="62:62">
      <c r="BJ15981" s="176"/>
    </row>
    <row r="15982" spans="62:62">
      <c r="BJ15982" s="176"/>
    </row>
    <row r="15983" spans="62:62">
      <c r="BJ15983" s="176"/>
    </row>
    <row r="15984" spans="62:62">
      <c r="BJ15984" s="176"/>
    </row>
    <row r="15985" spans="62:62">
      <c r="BJ15985" s="176"/>
    </row>
    <row r="15986" spans="62:62">
      <c r="BJ15986" s="176"/>
    </row>
    <row r="15987" spans="62:62">
      <c r="BJ15987" s="176"/>
    </row>
    <row r="15988" spans="62:62">
      <c r="BJ15988" s="176"/>
    </row>
    <row r="15989" spans="62:62">
      <c r="BJ15989" s="176"/>
    </row>
    <row r="15990" spans="62:62">
      <c r="BJ15990" s="176"/>
    </row>
    <row r="15991" spans="62:62">
      <c r="BJ15991" s="176"/>
    </row>
    <row r="15992" spans="62:62">
      <c r="BJ15992" s="176"/>
    </row>
    <row r="15993" spans="62:62">
      <c r="BJ15993" s="176"/>
    </row>
    <row r="15994" spans="62:62">
      <c r="BJ15994" s="176"/>
    </row>
    <row r="15995" spans="62:62">
      <c r="BJ15995" s="176"/>
    </row>
    <row r="15996" spans="62:62">
      <c r="BJ15996" s="176"/>
    </row>
    <row r="15997" spans="62:62">
      <c r="BJ15997" s="176"/>
    </row>
    <row r="15998" spans="62:62">
      <c r="BJ15998" s="176"/>
    </row>
    <row r="15999" spans="62:62">
      <c r="BJ15999" s="176"/>
    </row>
    <row r="16000" spans="62:62">
      <c r="BJ16000" s="176"/>
    </row>
    <row r="16001" spans="62:62">
      <c r="BJ16001" s="176"/>
    </row>
    <row r="16002" spans="62:62">
      <c r="BJ16002" s="176"/>
    </row>
    <row r="16003" spans="62:62">
      <c r="BJ16003" s="176"/>
    </row>
    <row r="16004" spans="62:62">
      <c r="BJ16004" s="176"/>
    </row>
    <row r="16005" spans="62:62">
      <c r="BJ16005" s="176"/>
    </row>
    <row r="16006" spans="62:62">
      <c r="BJ16006" s="176"/>
    </row>
    <row r="16007" spans="62:62">
      <c r="BJ16007" s="176"/>
    </row>
    <row r="16008" spans="62:62">
      <c r="BJ16008" s="176"/>
    </row>
    <row r="16009" spans="62:62">
      <c r="BJ16009" s="176"/>
    </row>
    <row r="16010" spans="62:62">
      <c r="BJ16010" s="176"/>
    </row>
    <row r="16011" spans="62:62">
      <c r="BJ16011" s="176"/>
    </row>
    <row r="16012" spans="62:62">
      <c r="BJ16012" s="176"/>
    </row>
    <row r="16013" spans="62:62">
      <c r="BJ16013" s="176"/>
    </row>
    <row r="16014" spans="62:62">
      <c r="BJ16014" s="176"/>
    </row>
    <row r="16015" spans="62:62">
      <c r="BJ16015" s="176"/>
    </row>
    <row r="16016" spans="62:62">
      <c r="BJ16016" s="176"/>
    </row>
    <row r="16017" spans="62:62">
      <c r="BJ16017" s="176"/>
    </row>
    <row r="16018" spans="62:62">
      <c r="BJ16018" s="176"/>
    </row>
    <row r="16019" spans="62:62">
      <c r="BJ16019" s="176"/>
    </row>
    <row r="16020" spans="62:62">
      <c r="BJ16020" s="176"/>
    </row>
    <row r="16021" spans="62:62">
      <c r="BJ16021" s="176"/>
    </row>
    <row r="16022" spans="62:62">
      <c r="BJ16022" s="176"/>
    </row>
    <row r="16023" spans="62:62">
      <c r="BJ16023" s="176"/>
    </row>
    <row r="16024" spans="62:62">
      <c r="BJ16024" s="176"/>
    </row>
    <row r="16025" spans="62:62">
      <c r="BJ16025" s="176"/>
    </row>
    <row r="16026" spans="62:62">
      <c r="BJ16026" s="176"/>
    </row>
    <row r="16027" spans="62:62">
      <c r="BJ16027" s="176"/>
    </row>
    <row r="16028" spans="62:62">
      <c r="BJ16028" s="176"/>
    </row>
    <row r="16029" spans="62:62">
      <c r="BJ16029" s="176"/>
    </row>
    <row r="16030" spans="62:62">
      <c r="BJ16030" s="176"/>
    </row>
    <row r="16031" spans="62:62">
      <c r="BJ16031" s="176"/>
    </row>
    <row r="16032" spans="62:62">
      <c r="BJ16032" s="176"/>
    </row>
    <row r="16033" spans="62:62">
      <c r="BJ16033" s="176"/>
    </row>
    <row r="16034" spans="62:62">
      <c r="BJ16034" s="176"/>
    </row>
    <row r="16035" spans="62:62">
      <c r="BJ16035" s="176"/>
    </row>
    <row r="16036" spans="62:62">
      <c r="BJ16036" s="176"/>
    </row>
    <row r="16037" spans="62:62">
      <c r="BJ16037" s="176"/>
    </row>
    <row r="16038" spans="62:62">
      <c r="BJ16038" s="176"/>
    </row>
    <row r="16039" spans="62:62">
      <c r="BJ16039" s="176"/>
    </row>
    <row r="16040" spans="62:62">
      <c r="BJ16040" s="176"/>
    </row>
    <row r="16041" spans="62:62">
      <c r="BJ16041" s="176"/>
    </row>
    <row r="16042" spans="62:62">
      <c r="BJ16042" s="176"/>
    </row>
    <row r="16043" spans="62:62">
      <c r="BJ16043" s="176"/>
    </row>
    <row r="16044" spans="62:62">
      <c r="BJ16044" s="176"/>
    </row>
    <row r="16045" spans="62:62">
      <c r="BJ16045" s="176"/>
    </row>
    <row r="16046" spans="62:62">
      <c r="BJ16046" s="176"/>
    </row>
    <row r="16047" spans="62:62">
      <c r="BJ16047" s="176"/>
    </row>
    <row r="16048" spans="62:62">
      <c r="BJ16048" s="176"/>
    </row>
    <row r="16049" spans="62:62">
      <c r="BJ16049" s="176"/>
    </row>
    <row r="16050" spans="62:62">
      <c r="BJ16050" s="176"/>
    </row>
    <row r="16051" spans="62:62">
      <c r="BJ16051" s="176"/>
    </row>
    <row r="16052" spans="62:62">
      <c r="BJ16052" s="176"/>
    </row>
    <row r="16053" spans="62:62">
      <c r="BJ16053" s="176"/>
    </row>
    <row r="16054" spans="62:62">
      <c r="BJ16054" s="176"/>
    </row>
    <row r="16055" spans="62:62">
      <c r="BJ16055" s="176"/>
    </row>
    <row r="16056" spans="62:62">
      <c r="BJ16056" s="176"/>
    </row>
    <row r="16057" spans="62:62">
      <c r="BJ16057" s="176"/>
    </row>
    <row r="16058" spans="62:62">
      <c r="BJ16058" s="176"/>
    </row>
    <row r="16059" spans="62:62">
      <c r="BJ16059" s="176"/>
    </row>
    <row r="16060" spans="62:62">
      <c r="BJ16060" s="176"/>
    </row>
    <row r="16061" spans="62:62">
      <c r="BJ16061" s="176"/>
    </row>
    <row r="16062" spans="62:62">
      <c r="BJ16062" s="176"/>
    </row>
    <row r="16063" spans="62:62">
      <c r="BJ16063" s="176"/>
    </row>
    <row r="16064" spans="62:62">
      <c r="BJ16064" s="176"/>
    </row>
    <row r="16065" spans="62:62">
      <c r="BJ16065" s="176"/>
    </row>
    <row r="16066" spans="62:62">
      <c r="BJ16066" s="176"/>
    </row>
    <row r="16067" spans="62:62">
      <c r="BJ16067" s="176"/>
    </row>
    <row r="16068" spans="62:62">
      <c r="BJ16068" s="176"/>
    </row>
    <row r="16069" spans="62:62">
      <c r="BJ16069" s="176"/>
    </row>
    <row r="16070" spans="62:62">
      <c r="BJ16070" s="176"/>
    </row>
    <row r="16071" spans="62:62">
      <c r="BJ16071" s="176"/>
    </row>
    <row r="16072" spans="62:62">
      <c r="BJ16072" s="176"/>
    </row>
    <row r="16073" spans="62:62">
      <c r="BJ16073" s="176"/>
    </row>
    <row r="16074" spans="62:62">
      <c r="BJ16074" s="176"/>
    </row>
    <row r="16075" spans="62:62">
      <c r="BJ16075" s="176"/>
    </row>
    <row r="16076" spans="62:62">
      <c r="BJ16076" s="176"/>
    </row>
    <row r="16077" spans="62:62">
      <c r="BJ16077" s="176"/>
    </row>
    <row r="16078" spans="62:62">
      <c r="BJ16078" s="176"/>
    </row>
    <row r="16079" spans="62:62">
      <c r="BJ16079" s="176"/>
    </row>
    <row r="16080" spans="62:62">
      <c r="BJ16080" s="176"/>
    </row>
    <row r="16081" spans="62:62">
      <c r="BJ16081" s="176"/>
    </row>
    <row r="16082" spans="62:62">
      <c r="BJ16082" s="176"/>
    </row>
    <row r="16083" spans="62:62">
      <c r="BJ16083" s="176"/>
    </row>
    <row r="16084" spans="62:62">
      <c r="BJ16084" s="176"/>
    </row>
    <row r="16085" spans="62:62">
      <c r="BJ16085" s="176"/>
    </row>
    <row r="16086" spans="62:62">
      <c r="BJ16086" s="176"/>
    </row>
    <row r="16087" spans="62:62">
      <c r="BJ16087" s="176"/>
    </row>
    <row r="16088" spans="62:62">
      <c r="BJ16088" s="176"/>
    </row>
    <row r="16089" spans="62:62">
      <c r="BJ16089" s="176"/>
    </row>
    <row r="16090" spans="62:62">
      <c r="BJ16090" s="176"/>
    </row>
    <row r="16091" spans="62:62">
      <c r="BJ16091" s="176"/>
    </row>
    <row r="16092" spans="62:62">
      <c r="BJ16092" s="176"/>
    </row>
    <row r="16093" spans="62:62">
      <c r="BJ16093" s="176"/>
    </row>
    <row r="16094" spans="62:62">
      <c r="BJ16094" s="176"/>
    </row>
    <row r="16095" spans="62:62">
      <c r="BJ16095" s="176"/>
    </row>
    <row r="16096" spans="62:62">
      <c r="BJ16096" s="176"/>
    </row>
    <row r="16097" spans="62:62">
      <c r="BJ16097" s="176"/>
    </row>
    <row r="16098" spans="62:62">
      <c r="BJ16098" s="176"/>
    </row>
    <row r="16099" spans="62:62">
      <c r="BJ16099" s="176"/>
    </row>
    <row r="16100" spans="62:62">
      <c r="BJ16100" s="176"/>
    </row>
    <row r="16101" spans="62:62">
      <c r="BJ16101" s="176"/>
    </row>
    <row r="16102" spans="62:62">
      <c r="BJ16102" s="176"/>
    </row>
    <row r="16103" spans="62:62">
      <c r="BJ16103" s="176"/>
    </row>
    <row r="16104" spans="62:62">
      <c r="BJ16104" s="176"/>
    </row>
    <row r="16105" spans="62:62">
      <c r="BJ16105" s="176"/>
    </row>
    <row r="16106" spans="62:62">
      <c r="BJ16106" s="176"/>
    </row>
    <row r="16107" spans="62:62">
      <c r="BJ16107" s="176"/>
    </row>
    <row r="16108" spans="62:62">
      <c r="BJ16108" s="176"/>
    </row>
    <row r="16109" spans="62:62">
      <c r="BJ16109" s="176"/>
    </row>
    <row r="16110" spans="62:62">
      <c r="BJ16110" s="176"/>
    </row>
    <row r="16111" spans="62:62">
      <c r="BJ16111" s="176"/>
    </row>
    <row r="16112" spans="62:62">
      <c r="BJ16112" s="176"/>
    </row>
    <row r="16113" spans="62:62">
      <c r="BJ16113" s="176"/>
    </row>
    <row r="16114" spans="62:62">
      <c r="BJ16114" s="176"/>
    </row>
    <row r="16115" spans="62:62">
      <c r="BJ16115" s="176"/>
    </row>
    <row r="16116" spans="62:62">
      <c r="BJ16116" s="176"/>
    </row>
    <row r="16117" spans="62:62">
      <c r="BJ16117" s="176"/>
    </row>
    <row r="16118" spans="62:62">
      <c r="BJ16118" s="176"/>
    </row>
    <row r="16119" spans="62:62">
      <c r="BJ16119" s="176"/>
    </row>
    <row r="16120" spans="62:62">
      <c r="BJ16120" s="176"/>
    </row>
    <row r="16121" spans="62:62">
      <c r="BJ16121" s="176"/>
    </row>
    <row r="16122" spans="62:62">
      <c r="BJ16122" s="176"/>
    </row>
    <row r="16123" spans="62:62">
      <c r="BJ16123" s="176"/>
    </row>
    <row r="16124" spans="62:62">
      <c r="BJ16124" s="176"/>
    </row>
    <row r="16125" spans="62:62">
      <c r="BJ16125" s="176"/>
    </row>
    <row r="16126" spans="62:62">
      <c r="BJ16126" s="176"/>
    </row>
    <row r="16127" spans="62:62">
      <c r="BJ16127" s="176"/>
    </row>
    <row r="16128" spans="62:62">
      <c r="BJ16128" s="176"/>
    </row>
    <row r="16129" spans="62:62">
      <c r="BJ16129" s="176"/>
    </row>
    <row r="16130" spans="62:62">
      <c r="BJ16130" s="176"/>
    </row>
    <row r="16131" spans="62:62">
      <c r="BJ16131" s="176"/>
    </row>
    <row r="16132" spans="62:62">
      <c r="BJ16132" s="176"/>
    </row>
    <row r="16133" spans="62:62">
      <c r="BJ16133" s="176"/>
    </row>
    <row r="16134" spans="62:62">
      <c r="BJ16134" s="176"/>
    </row>
    <row r="16135" spans="62:62">
      <c r="BJ16135" s="176"/>
    </row>
    <row r="16136" spans="62:62">
      <c r="BJ16136" s="176"/>
    </row>
    <row r="16137" spans="62:62">
      <c r="BJ16137" s="176"/>
    </row>
    <row r="16138" spans="62:62">
      <c r="BJ16138" s="176"/>
    </row>
    <row r="16139" spans="62:62">
      <c r="BJ16139" s="176"/>
    </row>
    <row r="16140" spans="62:62">
      <c r="BJ16140" s="176"/>
    </row>
    <row r="16141" spans="62:62">
      <c r="BJ16141" s="176"/>
    </row>
    <row r="16142" spans="62:62">
      <c r="BJ16142" s="176"/>
    </row>
    <row r="16143" spans="62:62">
      <c r="BJ16143" s="176"/>
    </row>
    <row r="16144" spans="62:62">
      <c r="BJ16144" s="176"/>
    </row>
    <row r="16145" spans="62:62">
      <c r="BJ16145" s="176"/>
    </row>
    <row r="16146" spans="62:62">
      <c r="BJ16146" s="176"/>
    </row>
    <row r="16147" spans="62:62">
      <c r="BJ16147" s="176"/>
    </row>
    <row r="16148" spans="62:62">
      <c r="BJ16148" s="176"/>
    </row>
    <row r="16149" spans="62:62">
      <c r="BJ16149" s="176"/>
    </row>
    <row r="16150" spans="62:62">
      <c r="BJ16150" s="176"/>
    </row>
    <row r="16151" spans="62:62">
      <c r="BJ16151" s="176"/>
    </row>
    <row r="16152" spans="62:62">
      <c r="BJ16152" s="176"/>
    </row>
    <row r="16153" spans="62:62">
      <c r="BJ16153" s="176"/>
    </row>
    <row r="16154" spans="62:62">
      <c r="BJ16154" s="176"/>
    </row>
    <row r="16155" spans="62:62">
      <c r="BJ16155" s="176"/>
    </row>
    <row r="16156" spans="62:62">
      <c r="BJ16156" s="176"/>
    </row>
    <row r="16157" spans="62:62">
      <c r="BJ16157" s="176"/>
    </row>
    <row r="16158" spans="62:62">
      <c r="BJ16158" s="176"/>
    </row>
    <row r="16159" spans="62:62">
      <c r="BJ16159" s="176"/>
    </row>
    <row r="16160" spans="62:62">
      <c r="BJ16160" s="176"/>
    </row>
    <row r="16161" spans="62:62">
      <c r="BJ16161" s="176"/>
    </row>
    <row r="16162" spans="62:62">
      <c r="BJ16162" s="176"/>
    </row>
    <row r="16163" spans="62:62">
      <c r="BJ16163" s="176"/>
    </row>
    <row r="16164" spans="62:62">
      <c r="BJ16164" s="176"/>
    </row>
    <row r="16165" spans="62:62">
      <c r="BJ16165" s="176"/>
    </row>
    <row r="16166" spans="62:62">
      <c r="BJ16166" s="176"/>
    </row>
    <row r="16167" spans="62:62">
      <c r="BJ16167" s="176"/>
    </row>
    <row r="16168" spans="62:62">
      <c r="BJ16168" s="176"/>
    </row>
    <row r="16169" spans="62:62">
      <c r="BJ16169" s="176"/>
    </row>
    <row r="16170" spans="62:62">
      <c r="BJ16170" s="176"/>
    </row>
    <row r="16171" spans="62:62">
      <c r="BJ16171" s="176"/>
    </row>
    <row r="16172" spans="62:62">
      <c r="BJ16172" s="176"/>
    </row>
    <row r="16173" spans="62:62">
      <c r="BJ16173" s="176"/>
    </row>
    <row r="16174" spans="62:62">
      <c r="BJ16174" s="176"/>
    </row>
    <row r="16175" spans="62:62">
      <c r="BJ16175" s="176"/>
    </row>
    <row r="16176" spans="62:62">
      <c r="BJ16176" s="176"/>
    </row>
    <row r="16177" spans="62:62">
      <c r="BJ16177" s="176"/>
    </row>
    <row r="16178" spans="62:62">
      <c r="BJ16178" s="176"/>
    </row>
    <row r="16179" spans="62:62">
      <c r="BJ16179" s="176"/>
    </row>
    <row r="16180" spans="62:62">
      <c r="BJ16180" s="176"/>
    </row>
    <row r="16181" spans="62:62">
      <c r="BJ16181" s="176"/>
    </row>
    <row r="16182" spans="62:62">
      <c r="BJ16182" s="176"/>
    </row>
    <row r="16183" spans="62:62">
      <c r="BJ16183" s="176"/>
    </row>
    <row r="16184" spans="62:62">
      <c r="BJ16184" s="176"/>
    </row>
    <row r="16185" spans="62:62">
      <c r="BJ16185" s="176"/>
    </row>
    <row r="16186" spans="62:62">
      <c r="BJ16186" s="176"/>
    </row>
    <row r="16187" spans="62:62">
      <c r="BJ16187" s="176"/>
    </row>
    <row r="16188" spans="62:62">
      <c r="BJ16188" s="176"/>
    </row>
    <row r="16189" spans="62:62">
      <c r="BJ16189" s="176"/>
    </row>
    <row r="16190" spans="62:62">
      <c r="BJ16190" s="176"/>
    </row>
    <row r="16191" spans="62:62">
      <c r="BJ16191" s="176"/>
    </row>
    <row r="16192" spans="62:62">
      <c r="BJ16192" s="176"/>
    </row>
    <row r="16193" spans="62:62">
      <c r="BJ16193" s="176"/>
    </row>
    <row r="16194" spans="62:62">
      <c r="BJ16194" s="176"/>
    </row>
    <row r="16195" spans="62:62">
      <c r="BJ16195" s="176"/>
    </row>
    <row r="16196" spans="62:62">
      <c r="BJ16196" s="176"/>
    </row>
    <row r="16197" spans="62:62">
      <c r="BJ16197" s="176"/>
    </row>
    <row r="16198" spans="62:62">
      <c r="BJ16198" s="176"/>
    </row>
    <row r="16199" spans="62:62">
      <c r="BJ16199" s="176"/>
    </row>
    <row r="16200" spans="62:62">
      <c r="BJ16200" s="176"/>
    </row>
    <row r="16201" spans="62:62">
      <c r="BJ16201" s="176"/>
    </row>
    <row r="16202" spans="62:62">
      <c r="BJ16202" s="176"/>
    </row>
    <row r="16203" spans="62:62">
      <c r="BJ16203" s="176"/>
    </row>
    <row r="16204" spans="62:62">
      <c r="BJ16204" s="176"/>
    </row>
    <row r="16205" spans="62:62">
      <c r="BJ16205" s="176"/>
    </row>
    <row r="16206" spans="62:62">
      <c r="BJ16206" s="176"/>
    </row>
    <row r="16207" spans="62:62">
      <c r="BJ16207" s="176"/>
    </row>
    <row r="16208" spans="62:62">
      <c r="BJ16208" s="176"/>
    </row>
    <row r="16209" spans="62:62">
      <c r="BJ16209" s="176"/>
    </row>
    <row r="16210" spans="62:62">
      <c r="BJ16210" s="176"/>
    </row>
    <row r="16211" spans="62:62">
      <c r="BJ16211" s="176"/>
    </row>
    <row r="16212" spans="62:62">
      <c r="BJ16212" s="176"/>
    </row>
    <row r="16213" spans="62:62">
      <c r="BJ16213" s="176"/>
    </row>
    <row r="16214" spans="62:62">
      <c r="BJ16214" s="176"/>
    </row>
    <row r="16215" spans="62:62">
      <c r="BJ16215" s="176"/>
    </row>
    <row r="16216" spans="62:62">
      <c r="BJ16216" s="176"/>
    </row>
    <row r="16217" spans="62:62">
      <c r="BJ16217" s="176"/>
    </row>
    <row r="16218" spans="62:62">
      <c r="BJ16218" s="176"/>
    </row>
    <row r="16219" spans="62:62">
      <c r="BJ16219" s="176"/>
    </row>
    <row r="16220" spans="62:62">
      <c r="BJ16220" s="176"/>
    </row>
    <row r="16221" spans="62:62">
      <c r="BJ16221" s="176"/>
    </row>
    <row r="16222" spans="62:62">
      <c r="BJ16222" s="176"/>
    </row>
    <row r="16223" spans="62:62">
      <c r="BJ16223" s="176"/>
    </row>
    <row r="16224" spans="62:62">
      <c r="BJ16224" s="176"/>
    </row>
    <row r="16225" spans="62:62">
      <c r="BJ16225" s="176"/>
    </row>
    <row r="16226" spans="62:62">
      <c r="BJ16226" s="176"/>
    </row>
    <row r="16227" spans="62:62">
      <c r="BJ16227" s="176"/>
    </row>
    <row r="16228" spans="62:62">
      <c r="BJ16228" s="176"/>
    </row>
    <row r="16229" spans="62:62">
      <c r="BJ16229" s="176"/>
    </row>
    <row r="16230" spans="62:62">
      <c r="BJ16230" s="176"/>
    </row>
    <row r="16231" spans="62:62">
      <c r="BJ16231" s="176"/>
    </row>
    <row r="16232" spans="62:62">
      <c r="BJ16232" s="176"/>
    </row>
    <row r="16233" spans="62:62">
      <c r="BJ16233" s="176"/>
    </row>
    <row r="16234" spans="62:62">
      <c r="BJ16234" s="176"/>
    </row>
    <row r="16235" spans="62:62">
      <c r="BJ16235" s="176"/>
    </row>
    <row r="16236" spans="62:62">
      <c r="BJ16236" s="176"/>
    </row>
    <row r="16237" spans="62:62">
      <c r="BJ16237" s="176"/>
    </row>
    <row r="16238" spans="62:62">
      <c r="BJ16238" s="176"/>
    </row>
    <row r="16239" spans="62:62">
      <c r="BJ16239" s="176"/>
    </row>
    <row r="16240" spans="62:62">
      <c r="BJ16240" s="176"/>
    </row>
    <row r="16241" spans="62:62">
      <c r="BJ16241" s="176"/>
    </row>
    <row r="16242" spans="62:62">
      <c r="BJ16242" s="176"/>
    </row>
    <row r="16243" spans="62:62">
      <c r="BJ16243" s="176"/>
    </row>
    <row r="16244" spans="62:62">
      <c r="BJ16244" s="176"/>
    </row>
    <row r="16245" spans="62:62">
      <c r="BJ16245" s="176"/>
    </row>
    <row r="16246" spans="62:62">
      <c r="BJ16246" s="176"/>
    </row>
    <row r="16247" spans="62:62">
      <c r="BJ16247" s="176"/>
    </row>
    <row r="16248" spans="62:62">
      <c r="BJ16248" s="176"/>
    </row>
    <row r="16249" spans="62:62">
      <c r="BJ16249" s="176"/>
    </row>
    <row r="16250" spans="62:62">
      <c r="BJ16250" s="176"/>
    </row>
    <row r="16251" spans="62:62">
      <c r="BJ16251" s="176"/>
    </row>
    <row r="16252" spans="62:62">
      <c r="BJ16252" s="176"/>
    </row>
    <row r="16253" spans="62:62">
      <c r="BJ16253" s="176"/>
    </row>
    <row r="16254" spans="62:62">
      <c r="BJ16254" s="176"/>
    </row>
    <row r="16255" spans="62:62">
      <c r="BJ16255" s="176"/>
    </row>
    <row r="16256" spans="62:62">
      <c r="BJ16256" s="176"/>
    </row>
    <row r="16257" spans="62:62">
      <c r="BJ16257" s="176"/>
    </row>
    <row r="16258" spans="62:62">
      <c r="BJ16258" s="176"/>
    </row>
    <row r="16259" spans="62:62">
      <c r="BJ16259" s="176"/>
    </row>
    <row r="16260" spans="62:62">
      <c r="BJ16260" s="176"/>
    </row>
    <row r="16261" spans="62:62">
      <c r="BJ16261" s="176"/>
    </row>
    <row r="16262" spans="62:62">
      <c r="BJ16262" s="176"/>
    </row>
    <row r="16263" spans="62:62">
      <c r="BJ16263" s="176"/>
    </row>
    <row r="16264" spans="62:62">
      <c r="BJ16264" s="176"/>
    </row>
    <row r="16265" spans="62:62">
      <c r="BJ16265" s="176"/>
    </row>
    <row r="16266" spans="62:62">
      <c r="BJ16266" s="176"/>
    </row>
    <row r="16267" spans="62:62">
      <c r="BJ16267" s="176"/>
    </row>
    <row r="16268" spans="62:62">
      <c r="BJ16268" s="176"/>
    </row>
    <row r="16269" spans="62:62">
      <c r="BJ16269" s="176"/>
    </row>
    <row r="16270" spans="62:62">
      <c r="BJ16270" s="176"/>
    </row>
    <row r="16271" spans="62:62">
      <c r="BJ16271" s="176"/>
    </row>
    <row r="16272" spans="62:62">
      <c r="BJ16272" s="176"/>
    </row>
    <row r="16273" spans="62:62">
      <c r="BJ16273" s="176"/>
    </row>
    <row r="16274" spans="62:62">
      <c r="BJ16274" s="176"/>
    </row>
    <row r="16275" spans="62:62">
      <c r="BJ16275" s="176"/>
    </row>
    <row r="16276" spans="62:62">
      <c r="BJ16276" s="176"/>
    </row>
    <row r="16277" spans="62:62">
      <c r="BJ16277" s="176"/>
    </row>
    <row r="16278" spans="62:62">
      <c r="BJ16278" s="176"/>
    </row>
    <row r="16279" spans="62:62">
      <c r="BJ16279" s="176"/>
    </row>
    <row r="16280" spans="62:62">
      <c r="BJ16280" s="176"/>
    </row>
    <row r="16281" spans="62:62">
      <c r="BJ16281" s="176"/>
    </row>
    <row r="16282" spans="62:62">
      <c r="BJ16282" s="176"/>
    </row>
    <row r="16283" spans="62:62">
      <c r="BJ16283" s="176"/>
    </row>
    <row r="16284" spans="62:62">
      <c r="BJ16284" s="176"/>
    </row>
    <row r="16285" spans="62:62">
      <c r="BJ16285" s="176"/>
    </row>
    <row r="16286" spans="62:62">
      <c r="BJ16286" s="176"/>
    </row>
    <row r="16287" spans="62:62">
      <c r="BJ16287" s="176"/>
    </row>
    <row r="16288" spans="62:62">
      <c r="BJ16288" s="176"/>
    </row>
    <row r="16289" spans="62:62">
      <c r="BJ16289" s="176"/>
    </row>
    <row r="16290" spans="62:62">
      <c r="BJ16290" s="176"/>
    </row>
    <row r="16291" spans="62:62">
      <c r="BJ16291" s="176"/>
    </row>
    <row r="16292" spans="62:62">
      <c r="BJ16292" s="176"/>
    </row>
    <row r="16293" spans="62:62">
      <c r="BJ16293" s="176"/>
    </row>
    <row r="16294" spans="62:62">
      <c r="BJ16294" s="176"/>
    </row>
    <row r="16295" spans="62:62">
      <c r="BJ16295" s="176"/>
    </row>
    <row r="16296" spans="62:62">
      <c r="BJ16296" s="176"/>
    </row>
    <row r="16297" spans="62:62">
      <c r="BJ16297" s="176"/>
    </row>
    <row r="16298" spans="62:62">
      <c r="BJ16298" s="176"/>
    </row>
    <row r="16299" spans="62:62">
      <c r="BJ16299" s="176"/>
    </row>
    <row r="16300" spans="62:62">
      <c r="BJ16300" s="176"/>
    </row>
    <row r="16301" spans="62:62">
      <c r="BJ16301" s="176"/>
    </row>
    <row r="16302" spans="62:62">
      <c r="BJ16302" s="176"/>
    </row>
    <row r="16303" spans="62:62">
      <c r="BJ16303" s="176"/>
    </row>
    <row r="16304" spans="62:62">
      <c r="BJ16304" s="176"/>
    </row>
    <row r="16305" spans="62:62">
      <c r="BJ16305" s="176"/>
    </row>
    <row r="16306" spans="62:62">
      <c r="BJ16306" s="176"/>
    </row>
    <row r="16307" spans="62:62">
      <c r="BJ16307" s="176"/>
    </row>
    <row r="16308" spans="62:62">
      <c r="BJ16308" s="176"/>
    </row>
    <row r="16309" spans="62:62">
      <c r="BJ16309" s="176"/>
    </row>
    <row r="16310" spans="62:62">
      <c r="BJ16310" s="176"/>
    </row>
    <row r="16311" spans="62:62">
      <c r="BJ16311" s="176"/>
    </row>
    <row r="16312" spans="62:62">
      <c r="BJ16312" s="176"/>
    </row>
    <row r="16313" spans="62:62">
      <c r="BJ16313" s="176"/>
    </row>
    <row r="16314" spans="62:62">
      <c r="BJ16314" s="176"/>
    </row>
    <row r="16315" spans="62:62">
      <c r="BJ16315" s="176"/>
    </row>
    <row r="16316" spans="62:62">
      <c r="BJ16316" s="176"/>
    </row>
    <row r="16317" spans="62:62">
      <c r="BJ16317" s="176"/>
    </row>
    <row r="16318" spans="62:62">
      <c r="BJ16318" s="176"/>
    </row>
    <row r="16319" spans="62:62">
      <c r="BJ16319" s="176"/>
    </row>
    <row r="16320" spans="62:62">
      <c r="BJ16320" s="176"/>
    </row>
    <row r="16321" spans="62:62">
      <c r="BJ16321" s="176"/>
    </row>
    <row r="16322" spans="62:62">
      <c r="BJ16322" s="176"/>
    </row>
    <row r="16323" spans="62:62">
      <c r="BJ16323" s="176"/>
    </row>
    <row r="16324" spans="62:62">
      <c r="BJ16324" s="176"/>
    </row>
    <row r="16325" spans="62:62">
      <c r="BJ16325" s="176"/>
    </row>
    <row r="16326" spans="62:62">
      <c r="BJ16326" s="176"/>
    </row>
    <row r="16327" spans="62:62">
      <c r="BJ16327" s="176"/>
    </row>
    <row r="16328" spans="62:62">
      <c r="BJ16328" s="176"/>
    </row>
    <row r="16329" spans="62:62">
      <c r="BJ16329" s="176"/>
    </row>
    <row r="16330" spans="62:62">
      <c r="BJ16330" s="176"/>
    </row>
    <row r="16331" spans="62:62">
      <c r="BJ16331" s="176"/>
    </row>
    <row r="16332" spans="62:62">
      <c r="BJ16332" s="176"/>
    </row>
    <row r="16333" spans="62:62">
      <c r="BJ16333" s="176"/>
    </row>
    <row r="16334" spans="62:62">
      <c r="BJ16334" s="176"/>
    </row>
    <row r="16335" spans="62:62">
      <c r="BJ16335" s="176"/>
    </row>
    <row r="16336" spans="62:62">
      <c r="BJ16336" s="176"/>
    </row>
    <row r="16337" spans="62:62">
      <c r="BJ16337" s="176"/>
    </row>
    <row r="16338" spans="62:62">
      <c r="BJ16338" s="176"/>
    </row>
    <row r="16339" spans="62:62">
      <c r="BJ16339" s="176"/>
    </row>
    <row r="16340" spans="62:62">
      <c r="BJ16340" s="176"/>
    </row>
    <row r="16341" spans="62:62">
      <c r="BJ16341" s="176"/>
    </row>
    <row r="16342" spans="62:62">
      <c r="BJ16342" s="176"/>
    </row>
    <row r="16343" spans="62:62">
      <c r="BJ16343" s="176"/>
    </row>
    <row r="16344" spans="62:62">
      <c r="BJ16344" s="176"/>
    </row>
    <row r="16345" spans="62:62">
      <c r="BJ16345" s="176"/>
    </row>
    <row r="16346" spans="62:62">
      <c r="BJ16346" s="176"/>
    </row>
    <row r="16347" spans="62:62">
      <c r="BJ16347" s="176"/>
    </row>
    <row r="16348" spans="62:62">
      <c r="BJ16348" s="176"/>
    </row>
    <row r="16349" spans="62:62">
      <c r="BJ16349" s="176"/>
    </row>
    <row r="16350" spans="62:62">
      <c r="BJ16350" s="176"/>
    </row>
    <row r="16351" spans="62:62">
      <c r="BJ16351" s="176"/>
    </row>
    <row r="16352" spans="62:62">
      <c r="BJ16352" s="176"/>
    </row>
    <row r="16353" spans="62:62">
      <c r="BJ16353" s="176"/>
    </row>
    <row r="16354" spans="62:62">
      <c r="BJ16354" s="176"/>
    </row>
    <row r="16355" spans="62:62">
      <c r="BJ16355" s="176"/>
    </row>
    <row r="16356" spans="62:62">
      <c r="BJ16356" s="176"/>
    </row>
    <row r="16357" spans="62:62">
      <c r="BJ16357" s="176"/>
    </row>
    <row r="16358" spans="62:62">
      <c r="BJ16358" s="176"/>
    </row>
    <row r="16359" spans="62:62">
      <c r="BJ16359" s="176"/>
    </row>
    <row r="16360" spans="62:62">
      <c r="BJ16360" s="176"/>
    </row>
    <row r="16361" spans="62:62">
      <c r="BJ16361" s="176"/>
    </row>
    <row r="16362" spans="62:62">
      <c r="BJ16362" s="176"/>
    </row>
    <row r="16363" spans="62:62">
      <c r="BJ16363" s="176"/>
    </row>
    <row r="16364" spans="62:62">
      <c r="BJ16364" s="176"/>
    </row>
    <row r="16365" spans="62:62">
      <c r="BJ16365" s="176"/>
    </row>
    <row r="16366" spans="62:62">
      <c r="BJ16366" s="176"/>
    </row>
    <row r="16367" spans="62:62">
      <c r="BJ16367" s="176"/>
    </row>
    <row r="16368" spans="62:62">
      <c r="BJ16368" s="176"/>
    </row>
    <row r="16369" spans="62:62">
      <c r="BJ16369" s="176"/>
    </row>
    <row r="16370" spans="62:62">
      <c r="BJ16370" s="176"/>
    </row>
    <row r="16371" spans="62:62">
      <c r="BJ16371" s="176"/>
    </row>
    <row r="16372" spans="62:62">
      <c r="BJ16372" s="176"/>
    </row>
    <row r="16373" spans="62:62">
      <c r="BJ16373" s="176"/>
    </row>
    <row r="16374" spans="62:62">
      <c r="BJ16374" s="176"/>
    </row>
    <row r="16375" spans="62:62">
      <c r="BJ16375" s="176"/>
    </row>
    <row r="16376" spans="62:62">
      <c r="BJ16376" s="176"/>
    </row>
    <row r="16377" spans="62:62">
      <c r="BJ16377" s="176"/>
    </row>
    <row r="16378" spans="62:62">
      <c r="BJ16378" s="176"/>
    </row>
    <row r="16379" spans="62:62">
      <c r="BJ16379" s="176"/>
    </row>
    <row r="16380" spans="62:62">
      <c r="BJ16380" s="176"/>
    </row>
    <row r="16381" spans="62:62">
      <c r="BJ16381" s="176"/>
    </row>
    <row r="16382" spans="62:62">
      <c r="BJ16382" s="176"/>
    </row>
    <row r="16383" spans="62:62">
      <c r="BJ16383" s="176"/>
    </row>
    <row r="16384" spans="62:62">
      <c r="BJ16384" s="176"/>
    </row>
    <row r="16385" spans="62:62">
      <c r="BJ16385" s="176"/>
    </row>
    <row r="16386" spans="62:62">
      <c r="BJ16386" s="176"/>
    </row>
    <row r="16387" spans="62:62">
      <c r="BJ16387" s="176"/>
    </row>
    <row r="16388" spans="62:62">
      <c r="BJ16388" s="176"/>
    </row>
  </sheetData>
  <mergeCells count="8021">
    <mergeCell ref="DS260:DT260"/>
    <mergeCell ref="DV260:DW260"/>
    <mergeCell ref="DS1:DX1"/>
    <mergeCell ref="DS4:DT4"/>
    <mergeCell ref="DV4:DW4"/>
    <mergeCell ref="BS4:BT4"/>
    <mergeCell ref="BV4:BW4"/>
    <mergeCell ref="BZ4:CA4"/>
    <mergeCell ref="CC4:CD4"/>
    <mergeCell ref="CF4:CG4"/>
    <mergeCell ref="DS257:DT257"/>
    <mergeCell ref="DV257:DW257"/>
    <mergeCell ref="DS258:DT258"/>
    <mergeCell ref="DV258:DW258"/>
    <mergeCell ref="DS259:DT259"/>
    <mergeCell ref="DV259:DW259"/>
    <mergeCell ref="DS254:DT254"/>
    <mergeCell ref="DV254:DW254"/>
    <mergeCell ref="DS255:DT255"/>
    <mergeCell ref="DV255:DW255"/>
    <mergeCell ref="DS256:DT256"/>
    <mergeCell ref="DV256:DW256"/>
    <mergeCell ref="DS251:DT251"/>
    <mergeCell ref="DV251:DW251"/>
    <mergeCell ref="DS252:DT252"/>
    <mergeCell ref="DV252:DW252"/>
    <mergeCell ref="DV244:DW244"/>
    <mergeCell ref="CV4:CW4"/>
    <mergeCell ref="CY4:CZ4"/>
    <mergeCell ref="DS240:DT240"/>
    <mergeCell ref="DV240:DW240"/>
    <mergeCell ref="DS241:DT241"/>
    <mergeCell ref="DV241:DW241"/>
    <mergeCell ref="DS236:DT236"/>
    <mergeCell ref="DV236:DW236"/>
    <mergeCell ref="DS237:DT237"/>
    <mergeCell ref="DV237:DW237"/>
    <mergeCell ref="BZ3:CB3"/>
    <mergeCell ref="DK3:DL3"/>
    <mergeCell ref="DM3:DN3"/>
    <mergeCell ref="DP3:DQ3"/>
    <mergeCell ref="DS3:DU3"/>
    <mergeCell ref="DV3:DX3"/>
    <mergeCell ref="DV248:DW248"/>
    <mergeCell ref="DS231:DT231"/>
    <mergeCell ref="DV231:DW231"/>
    <mergeCell ref="DS232:DT232"/>
    <mergeCell ref="DV232:DW232"/>
    <mergeCell ref="DS227:DT227"/>
    <mergeCell ref="DV227:DW227"/>
    <mergeCell ref="DS228:DT228"/>
    <mergeCell ref="DV228:DW228"/>
    <mergeCell ref="DS229:DT229"/>
    <mergeCell ref="DV229:DW229"/>
    <mergeCell ref="DV220:DW220"/>
    <mergeCell ref="DS238:DT238"/>
    <mergeCell ref="DV238:DW238"/>
    <mergeCell ref="DS233:DT233"/>
    <mergeCell ref="DV233:DW233"/>
    <mergeCell ref="DS234:DT234"/>
    <mergeCell ref="DV234:DW234"/>
    <mergeCell ref="DS235:DT235"/>
    <mergeCell ref="DV235:DW235"/>
    <mergeCell ref="DS230:DT230"/>
    <mergeCell ref="DS253:DT253"/>
    <mergeCell ref="DV253:DW253"/>
    <mergeCell ref="DS248:DT248"/>
    <mergeCell ref="CC3:CE3"/>
    <mergeCell ref="CF3:CH3"/>
    <mergeCell ref="CJ3:CL3"/>
    <mergeCell ref="DS249:DT249"/>
    <mergeCell ref="DV249:DW249"/>
    <mergeCell ref="DS250:DT250"/>
    <mergeCell ref="DV250:DW250"/>
    <mergeCell ref="DS245:DT245"/>
    <mergeCell ref="DV245:DW245"/>
    <mergeCell ref="DS246:DT246"/>
    <mergeCell ref="DV246:DW246"/>
    <mergeCell ref="DS247:DT247"/>
    <mergeCell ref="DV247:DW247"/>
    <mergeCell ref="DS242:DT242"/>
    <mergeCell ref="DV242:DW242"/>
    <mergeCell ref="DS243:DT243"/>
    <mergeCell ref="DV243:DW243"/>
    <mergeCell ref="DS244:DT244"/>
    <mergeCell ref="DS239:DT239"/>
    <mergeCell ref="DV239:DW239"/>
    <mergeCell ref="DS222:DT222"/>
    <mergeCell ref="DV222:DW222"/>
    <mergeCell ref="DS223:DT223"/>
    <mergeCell ref="DV223:DW223"/>
    <mergeCell ref="DS218:DT218"/>
    <mergeCell ref="DV218:DW218"/>
    <mergeCell ref="DS219:DT219"/>
    <mergeCell ref="DV219:DW219"/>
    <mergeCell ref="DS220:DT220"/>
    <mergeCell ref="DS215:DT215"/>
    <mergeCell ref="DV215:DW215"/>
    <mergeCell ref="DS216:DT216"/>
    <mergeCell ref="DV216:DW216"/>
    <mergeCell ref="DS217:DT217"/>
    <mergeCell ref="DV217:DW217"/>
    <mergeCell ref="DS212:DT212"/>
    <mergeCell ref="DV212:DW212"/>
    <mergeCell ref="DV230:DW230"/>
    <mergeCell ref="DS213:DT213"/>
    <mergeCell ref="DV213:DW213"/>
    <mergeCell ref="DS214:DT214"/>
    <mergeCell ref="DV214:DW214"/>
    <mergeCell ref="DS209:DT209"/>
    <mergeCell ref="DV209:DW209"/>
    <mergeCell ref="DS210:DT210"/>
    <mergeCell ref="DV210:DW210"/>
    <mergeCell ref="DS211:DT211"/>
    <mergeCell ref="DV211:DW211"/>
    <mergeCell ref="DS224:DT224"/>
    <mergeCell ref="DV224:DW224"/>
    <mergeCell ref="DS225:DT225"/>
    <mergeCell ref="DV225:DW225"/>
    <mergeCell ref="DS226:DT226"/>
    <mergeCell ref="DV226:DW226"/>
    <mergeCell ref="DS221:DT221"/>
    <mergeCell ref="DV221:DW221"/>
    <mergeCell ref="DS206:DT206"/>
    <mergeCell ref="DV206:DW206"/>
    <mergeCell ref="DS207:DT207"/>
    <mergeCell ref="DV207:DW207"/>
    <mergeCell ref="DS208:DT208"/>
    <mergeCell ref="DV208:DW208"/>
    <mergeCell ref="DS203:DT203"/>
    <mergeCell ref="DV203:DW203"/>
    <mergeCell ref="DS204:DT204"/>
    <mergeCell ref="DV204:DW204"/>
    <mergeCell ref="DS205:DT205"/>
    <mergeCell ref="DV205:DW205"/>
    <mergeCell ref="DS200:DT200"/>
    <mergeCell ref="DV200:DW200"/>
    <mergeCell ref="DS201:DT201"/>
    <mergeCell ref="DV201:DW201"/>
    <mergeCell ref="DS202:DT202"/>
    <mergeCell ref="DV202:DW202"/>
    <mergeCell ref="DS197:DT197"/>
    <mergeCell ref="DV197:DW197"/>
    <mergeCell ref="DS198:DT198"/>
    <mergeCell ref="DV198:DW198"/>
    <mergeCell ref="DS199:DT199"/>
    <mergeCell ref="DV199:DW199"/>
    <mergeCell ref="DS194:DT194"/>
    <mergeCell ref="DV194:DW194"/>
    <mergeCell ref="DS195:DT195"/>
    <mergeCell ref="DV195:DW195"/>
    <mergeCell ref="DS196:DT196"/>
    <mergeCell ref="DV196:DW196"/>
    <mergeCell ref="DS191:DT191"/>
    <mergeCell ref="DV191:DW191"/>
    <mergeCell ref="DS192:DT192"/>
    <mergeCell ref="DV192:DW192"/>
    <mergeCell ref="DS193:DT193"/>
    <mergeCell ref="DV193:DW193"/>
    <mergeCell ref="DS188:DT188"/>
    <mergeCell ref="DV188:DW188"/>
    <mergeCell ref="DS189:DT189"/>
    <mergeCell ref="DV189:DW189"/>
    <mergeCell ref="DS190:DT190"/>
    <mergeCell ref="DV190:DW190"/>
    <mergeCell ref="DS185:DT185"/>
    <mergeCell ref="DV185:DW185"/>
    <mergeCell ref="DS186:DT186"/>
    <mergeCell ref="DV186:DW186"/>
    <mergeCell ref="DS187:DT187"/>
    <mergeCell ref="DV187:DW187"/>
    <mergeCell ref="DS182:DT182"/>
    <mergeCell ref="DV182:DW182"/>
    <mergeCell ref="DS183:DT183"/>
    <mergeCell ref="DV183:DW183"/>
    <mergeCell ref="DS184:DT184"/>
    <mergeCell ref="DV184:DW184"/>
    <mergeCell ref="DS179:DT179"/>
    <mergeCell ref="DV179:DW179"/>
    <mergeCell ref="DS180:DT180"/>
    <mergeCell ref="DV180:DW180"/>
    <mergeCell ref="DS181:DT181"/>
    <mergeCell ref="DV181:DW181"/>
    <mergeCell ref="DS176:DT176"/>
    <mergeCell ref="DV176:DW176"/>
    <mergeCell ref="DS177:DT177"/>
    <mergeCell ref="DV177:DW177"/>
    <mergeCell ref="DS178:DT178"/>
    <mergeCell ref="DV178:DW178"/>
    <mergeCell ref="DS173:DT173"/>
    <mergeCell ref="DV173:DW173"/>
    <mergeCell ref="DS174:DT174"/>
    <mergeCell ref="DV174:DW174"/>
    <mergeCell ref="DS175:DT175"/>
    <mergeCell ref="DV175:DW175"/>
    <mergeCell ref="DS170:DT170"/>
    <mergeCell ref="DV170:DW170"/>
    <mergeCell ref="DS171:DT171"/>
    <mergeCell ref="DV171:DW171"/>
    <mergeCell ref="DS172:DT172"/>
    <mergeCell ref="DV172:DW172"/>
    <mergeCell ref="DS167:DT167"/>
    <mergeCell ref="DV167:DW167"/>
    <mergeCell ref="DS168:DT168"/>
    <mergeCell ref="DV168:DW168"/>
    <mergeCell ref="DS169:DT169"/>
    <mergeCell ref="DV169:DW169"/>
    <mergeCell ref="DS164:DT164"/>
    <mergeCell ref="DV164:DW164"/>
    <mergeCell ref="DS165:DT165"/>
    <mergeCell ref="DV165:DW165"/>
    <mergeCell ref="DS166:DT166"/>
    <mergeCell ref="DV166:DW166"/>
    <mergeCell ref="DS161:DT161"/>
    <mergeCell ref="DV161:DW161"/>
    <mergeCell ref="DS162:DT162"/>
    <mergeCell ref="DV162:DW162"/>
    <mergeCell ref="DS163:DT163"/>
    <mergeCell ref="DV163:DW163"/>
    <mergeCell ref="DS158:DT158"/>
    <mergeCell ref="DV158:DW158"/>
    <mergeCell ref="DS159:DT159"/>
    <mergeCell ref="DV159:DW159"/>
    <mergeCell ref="DS160:DT160"/>
    <mergeCell ref="DV160:DW160"/>
    <mergeCell ref="DS155:DT155"/>
    <mergeCell ref="DV155:DW155"/>
    <mergeCell ref="DS156:DT156"/>
    <mergeCell ref="DV156:DW156"/>
    <mergeCell ref="DS157:DT157"/>
    <mergeCell ref="DV157:DW157"/>
    <mergeCell ref="DS152:DT152"/>
    <mergeCell ref="DV152:DW152"/>
    <mergeCell ref="DS153:DT153"/>
    <mergeCell ref="DV153:DW153"/>
    <mergeCell ref="DS154:DT154"/>
    <mergeCell ref="DV154:DW154"/>
    <mergeCell ref="DS149:DT149"/>
    <mergeCell ref="DV149:DW149"/>
    <mergeCell ref="DS150:DT150"/>
    <mergeCell ref="DV150:DW150"/>
    <mergeCell ref="DS151:DT151"/>
    <mergeCell ref="DV151:DW151"/>
    <mergeCell ref="DS146:DT146"/>
    <mergeCell ref="DV146:DW146"/>
    <mergeCell ref="DS147:DT147"/>
    <mergeCell ref="DV147:DW147"/>
    <mergeCell ref="DS148:DT148"/>
    <mergeCell ref="DV148:DW148"/>
    <mergeCell ref="DS143:DT143"/>
    <mergeCell ref="DV143:DW143"/>
    <mergeCell ref="DS144:DT144"/>
    <mergeCell ref="DV144:DW144"/>
    <mergeCell ref="DS145:DT145"/>
    <mergeCell ref="DV145:DW145"/>
    <mergeCell ref="DS140:DT140"/>
    <mergeCell ref="DV140:DW140"/>
    <mergeCell ref="DS141:DT141"/>
    <mergeCell ref="DV141:DW141"/>
    <mergeCell ref="DS142:DT142"/>
    <mergeCell ref="DV142:DW142"/>
    <mergeCell ref="DS137:DT137"/>
    <mergeCell ref="DV137:DW137"/>
    <mergeCell ref="DS138:DT138"/>
    <mergeCell ref="DV138:DW138"/>
    <mergeCell ref="DS139:DT139"/>
    <mergeCell ref="DV139:DW139"/>
    <mergeCell ref="DS134:DT134"/>
    <mergeCell ref="DV134:DW134"/>
    <mergeCell ref="DS135:DT135"/>
    <mergeCell ref="DV135:DW135"/>
    <mergeCell ref="DS136:DT136"/>
    <mergeCell ref="DV136:DW136"/>
    <mergeCell ref="DS131:DT131"/>
    <mergeCell ref="DV131:DW131"/>
    <mergeCell ref="DS132:DT132"/>
    <mergeCell ref="DV132:DW132"/>
    <mergeCell ref="DS133:DT133"/>
    <mergeCell ref="DV133:DW133"/>
    <mergeCell ref="DS128:DT128"/>
    <mergeCell ref="DV128:DW128"/>
    <mergeCell ref="DS129:DT129"/>
    <mergeCell ref="DV129:DW129"/>
    <mergeCell ref="DS130:DT130"/>
    <mergeCell ref="DV130:DW130"/>
    <mergeCell ref="DS125:DT125"/>
    <mergeCell ref="DV125:DW125"/>
    <mergeCell ref="DS126:DT126"/>
    <mergeCell ref="DV126:DW126"/>
    <mergeCell ref="DS127:DT127"/>
    <mergeCell ref="DV127:DW127"/>
    <mergeCell ref="DS122:DT122"/>
    <mergeCell ref="DV122:DW122"/>
    <mergeCell ref="DS123:DT123"/>
    <mergeCell ref="DV123:DW123"/>
    <mergeCell ref="DS124:DT124"/>
    <mergeCell ref="DV124:DW124"/>
    <mergeCell ref="DS119:DT119"/>
    <mergeCell ref="DV119:DW119"/>
    <mergeCell ref="DS120:DT120"/>
    <mergeCell ref="DV120:DW120"/>
    <mergeCell ref="DS121:DT121"/>
    <mergeCell ref="DV121:DW121"/>
    <mergeCell ref="DS116:DT116"/>
    <mergeCell ref="DV116:DW116"/>
    <mergeCell ref="DS117:DT117"/>
    <mergeCell ref="DV117:DW117"/>
    <mergeCell ref="DS118:DT118"/>
    <mergeCell ref="DV118:DW118"/>
    <mergeCell ref="DS113:DT113"/>
    <mergeCell ref="DV113:DW113"/>
    <mergeCell ref="DS114:DT114"/>
    <mergeCell ref="DV114:DW114"/>
    <mergeCell ref="DS115:DT115"/>
    <mergeCell ref="DV115:DW115"/>
    <mergeCell ref="DS110:DT110"/>
    <mergeCell ref="DV110:DW110"/>
    <mergeCell ref="DS111:DT111"/>
    <mergeCell ref="DV111:DW111"/>
    <mergeCell ref="DS112:DT112"/>
    <mergeCell ref="DV112:DW112"/>
    <mergeCell ref="DS107:DT107"/>
    <mergeCell ref="DV107:DW107"/>
    <mergeCell ref="DS108:DT108"/>
    <mergeCell ref="DV108:DW108"/>
    <mergeCell ref="DS109:DT109"/>
    <mergeCell ref="DV109:DW109"/>
    <mergeCell ref="DS104:DT104"/>
    <mergeCell ref="DV104:DW104"/>
    <mergeCell ref="DS105:DT105"/>
    <mergeCell ref="DV105:DW105"/>
    <mergeCell ref="DS106:DT106"/>
    <mergeCell ref="DV106:DW106"/>
    <mergeCell ref="DS101:DT101"/>
    <mergeCell ref="DV101:DW101"/>
    <mergeCell ref="DS102:DT102"/>
    <mergeCell ref="DV102:DW102"/>
    <mergeCell ref="DS103:DT103"/>
    <mergeCell ref="DV103:DW103"/>
    <mergeCell ref="DS98:DT98"/>
    <mergeCell ref="DV98:DW98"/>
    <mergeCell ref="DS99:DT99"/>
    <mergeCell ref="DV99:DW99"/>
    <mergeCell ref="DS100:DT100"/>
    <mergeCell ref="DV100:DW100"/>
    <mergeCell ref="DS95:DT95"/>
    <mergeCell ref="DV95:DW95"/>
    <mergeCell ref="DS96:DT96"/>
    <mergeCell ref="DV96:DW96"/>
    <mergeCell ref="DS97:DT97"/>
    <mergeCell ref="DV97:DW97"/>
    <mergeCell ref="DS92:DT92"/>
    <mergeCell ref="DV92:DW92"/>
    <mergeCell ref="DS93:DT93"/>
    <mergeCell ref="DV93:DW93"/>
    <mergeCell ref="DS94:DT94"/>
    <mergeCell ref="DV94:DW94"/>
    <mergeCell ref="DS89:DT89"/>
    <mergeCell ref="DV89:DW89"/>
    <mergeCell ref="DS90:DT90"/>
    <mergeCell ref="DV90:DW90"/>
    <mergeCell ref="DS91:DT91"/>
    <mergeCell ref="DV91:DW91"/>
    <mergeCell ref="DS86:DT86"/>
    <mergeCell ref="DV86:DW86"/>
    <mergeCell ref="DS87:DT87"/>
    <mergeCell ref="DV87:DW87"/>
    <mergeCell ref="DS88:DT88"/>
    <mergeCell ref="DV88:DW88"/>
    <mergeCell ref="DS83:DT83"/>
    <mergeCell ref="DV83:DW83"/>
    <mergeCell ref="DS84:DT84"/>
    <mergeCell ref="DV84:DW84"/>
    <mergeCell ref="DS85:DT85"/>
    <mergeCell ref="DV85:DW85"/>
    <mergeCell ref="DS80:DT80"/>
    <mergeCell ref="DV80:DW80"/>
    <mergeCell ref="DS81:DT81"/>
    <mergeCell ref="DV81:DW81"/>
    <mergeCell ref="DS82:DT82"/>
    <mergeCell ref="DV82:DW82"/>
    <mergeCell ref="DS77:DT77"/>
    <mergeCell ref="DV77:DW77"/>
    <mergeCell ref="DS78:DT78"/>
    <mergeCell ref="DV78:DW78"/>
    <mergeCell ref="DS79:DT79"/>
    <mergeCell ref="DV79:DW79"/>
    <mergeCell ref="DS74:DT74"/>
    <mergeCell ref="DV74:DW74"/>
    <mergeCell ref="DS75:DT75"/>
    <mergeCell ref="DV75:DW75"/>
    <mergeCell ref="DS76:DT76"/>
    <mergeCell ref="DV76:DW76"/>
    <mergeCell ref="DS71:DT71"/>
    <mergeCell ref="DV71:DW71"/>
    <mergeCell ref="DS72:DT72"/>
    <mergeCell ref="DV72:DW72"/>
    <mergeCell ref="DS73:DT73"/>
    <mergeCell ref="DV73:DW73"/>
    <mergeCell ref="DS68:DT68"/>
    <mergeCell ref="DV68:DW68"/>
    <mergeCell ref="DS69:DT69"/>
    <mergeCell ref="DV69:DW69"/>
    <mergeCell ref="DS70:DT70"/>
    <mergeCell ref="DV70:DW70"/>
    <mergeCell ref="DS65:DT65"/>
    <mergeCell ref="DV65:DW65"/>
    <mergeCell ref="DS66:DT66"/>
    <mergeCell ref="DV66:DW66"/>
    <mergeCell ref="DS67:DT67"/>
    <mergeCell ref="DV67:DW67"/>
    <mergeCell ref="DS62:DT62"/>
    <mergeCell ref="DV62:DW62"/>
    <mergeCell ref="DS63:DT63"/>
    <mergeCell ref="DV63:DW63"/>
    <mergeCell ref="DS64:DT64"/>
    <mergeCell ref="DV64:DW64"/>
    <mergeCell ref="DS59:DT59"/>
    <mergeCell ref="DV59:DW59"/>
    <mergeCell ref="DS60:DT60"/>
    <mergeCell ref="DV60:DW60"/>
    <mergeCell ref="DS61:DT61"/>
    <mergeCell ref="DV61:DW61"/>
    <mergeCell ref="DS56:DT56"/>
    <mergeCell ref="DV56:DW56"/>
    <mergeCell ref="DS57:DT57"/>
    <mergeCell ref="DV57:DW57"/>
    <mergeCell ref="DS58:DT58"/>
    <mergeCell ref="DV58:DW58"/>
    <mergeCell ref="DS53:DT53"/>
    <mergeCell ref="DV53:DW53"/>
    <mergeCell ref="DS54:DT54"/>
    <mergeCell ref="DV54:DW54"/>
    <mergeCell ref="DS55:DT55"/>
    <mergeCell ref="DV55:DW55"/>
    <mergeCell ref="DS50:DT50"/>
    <mergeCell ref="DV50:DW50"/>
    <mergeCell ref="DS51:DT51"/>
    <mergeCell ref="DV51:DW51"/>
    <mergeCell ref="DS52:DT52"/>
    <mergeCell ref="DV52:DW52"/>
    <mergeCell ref="DS47:DT47"/>
    <mergeCell ref="DV47:DW47"/>
    <mergeCell ref="DS48:DT48"/>
    <mergeCell ref="DV48:DW48"/>
    <mergeCell ref="DS49:DT49"/>
    <mergeCell ref="DV49:DW49"/>
    <mergeCell ref="DS34:DT34"/>
    <mergeCell ref="DV34:DW34"/>
    <mergeCell ref="DS29:DT29"/>
    <mergeCell ref="DV29:DW29"/>
    <mergeCell ref="DS30:DT30"/>
    <mergeCell ref="DV30:DW30"/>
    <mergeCell ref="DS31:DT31"/>
    <mergeCell ref="DV31:DW31"/>
    <mergeCell ref="DS44:DT44"/>
    <mergeCell ref="DV44:DW44"/>
    <mergeCell ref="DS45:DT45"/>
    <mergeCell ref="DV45:DW45"/>
    <mergeCell ref="DS46:DT46"/>
    <mergeCell ref="DV46:DW46"/>
    <mergeCell ref="DS41:DT41"/>
    <mergeCell ref="DV41:DW41"/>
    <mergeCell ref="DS42:DT42"/>
    <mergeCell ref="DV42:DW42"/>
    <mergeCell ref="DS43:DT43"/>
    <mergeCell ref="DV43:DW43"/>
    <mergeCell ref="DS38:DT38"/>
    <mergeCell ref="DV38:DW38"/>
    <mergeCell ref="DS39:DT39"/>
    <mergeCell ref="DV39:DW39"/>
    <mergeCell ref="DS40:DT40"/>
    <mergeCell ref="DV40:DW40"/>
    <mergeCell ref="DS24:DT24"/>
    <mergeCell ref="DV24:DW24"/>
    <mergeCell ref="DS25:DT25"/>
    <mergeCell ref="DV25:DW25"/>
    <mergeCell ref="DS20:DT20"/>
    <mergeCell ref="DV20:DW20"/>
    <mergeCell ref="DS21:DT21"/>
    <mergeCell ref="DV21:DW21"/>
    <mergeCell ref="DS22:DT22"/>
    <mergeCell ref="DV22:DW22"/>
    <mergeCell ref="DS35:DT35"/>
    <mergeCell ref="DV35:DW35"/>
    <mergeCell ref="DS36:DT36"/>
    <mergeCell ref="DV36:DW36"/>
    <mergeCell ref="DS37:DT37"/>
    <mergeCell ref="DV37:DW37"/>
    <mergeCell ref="DS17:DT17"/>
    <mergeCell ref="DV17:DW17"/>
    <mergeCell ref="DS18:DT18"/>
    <mergeCell ref="DV18:DW18"/>
    <mergeCell ref="DS19:DT19"/>
    <mergeCell ref="DV19:DW19"/>
    <mergeCell ref="DS32:DT32"/>
    <mergeCell ref="DV32:DW32"/>
    <mergeCell ref="DS26:DT26"/>
    <mergeCell ref="DV26:DW26"/>
    <mergeCell ref="DS27:DT27"/>
    <mergeCell ref="DV27:DW27"/>
    <mergeCell ref="DS28:DT28"/>
    <mergeCell ref="DV28:DW28"/>
    <mergeCell ref="DS33:DT33"/>
    <mergeCell ref="DV33:DW33"/>
    <mergeCell ref="DS16:DT16"/>
    <mergeCell ref="DV16:DW16"/>
    <mergeCell ref="DS11:DT11"/>
    <mergeCell ref="DV11:DW11"/>
    <mergeCell ref="DS12:DT12"/>
    <mergeCell ref="DV12:DW12"/>
    <mergeCell ref="DS13:DT13"/>
    <mergeCell ref="DV13:DW13"/>
    <mergeCell ref="DV7:DW7"/>
    <mergeCell ref="DS8:DT8"/>
    <mergeCell ref="DV8:DW8"/>
    <mergeCell ref="DS9:DT9"/>
    <mergeCell ref="DV9:DW9"/>
    <mergeCell ref="DS10:DT10"/>
    <mergeCell ref="DV10:DW10"/>
    <mergeCell ref="DS23:DT23"/>
    <mergeCell ref="DV23:DW23"/>
    <mergeCell ref="DS6:DT6"/>
    <mergeCell ref="DV6:DW6"/>
    <mergeCell ref="DS7:DT7"/>
    <mergeCell ref="CY258:CZ258"/>
    <mergeCell ref="CY259:CZ259"/>
    <mergeCell ref="CY260:CZ260"/>
    <mergeCell ref="CY252:CZ252"/>
    <mergeCell ref="CY253:CZ253"/>
    <mergeCell ref="CY254:CZ254"/>
    <mergeCell ref="CY255:CZ255"/>
    <mergeCell ref="CY256:CZ256"/>
    <mergeCell ref="CY257:CZ257"/>
    <mergeCell ref="CY246:CZ246"/>
    <mergeCell ref="CY247:CZ247"/>
    <mergeCell ref="CY248:CZ248"/>
    <mergeCell ref="CY249:CZ249"/>
    <mergeCell ref="CY250:CZ250"/>
    <mergeCell ref="CY251:CZ251"/>
    <mergeCell ref="CY240:CZ240"/>
    <mergeCell ref="CY241:CZ241"/>
    <mergeCell ref="CY242:CZ242"/>
    <mergeCell ref="CY243:CZ243"/>
    <mergeCell ref="CY244:CZ244"/>
    <mergeCell ref="CY245:CZ245"/>
    <mergeCell ref="CY234:CZ234"/>
    <mergeCell ref="CY235:CZ235"/>
    <mergeCell ref="CY236:CZ236"/>
    <mergeCell ref="CY237:CZ237"/>
    <mergeCell ref="DS14:DT14"/>
    <mergeCell ref="DV14:DW14"/>
    <mergeCell ref="DS15:DT15"/>
    <mergeCell ref="DV15:DW15"/>
    <mergeCell ref="CY238:CZ238"/>
    <mergeCell ref="CY239:CZ239"/>
    <mergeCell ref="CY228:CZ228"/>
    <mergeCell ref="CY229:CZ229"/>
    <mergeCell ref="CY230:CZ230"/>
    <mergeCell ref="CY231:CZ231"/>
    <mergeCell ref="CY232:CZ232"/>
    <mergeCell ref="CY233:CZ233"/>
    <mergeCell ref="CY222:CZ222"/>
    <mergeCell ref="CY223:CZ223"/>
    <mergeCell ref="CY224:CZ224"/>
    <mergeCell ref="CY225:CZ225"/>
    <mergeCell ref="CY226:CZ226"/>
    <mergeCell ref="CY227:CZ227"/>
    <mergeCell ref="CY216:CZ216"/>
    <mergeCell ref="CY217:CZ217"/>
    <mergeCell ref="CY218:CZ218"/>
    <mergeCell ref="CY219:CZ219"/>
    <mergeCell ref="CY220:CZ220"/>
    <mergeCell ref="CY221:CZ221"/>
    <mergeCell ref="CY210:CZ210"/>
    <mergeCell ref="CY211:CZ211"/>
    <mergeCell ref="CY212:CZ212"/>
    <mergeCell ref="CY213:CZ213"/>
    <mergeCell ref="CY214:CZ214"/>
    <mergeCell ref="CY215:CZ215"/>
    <mergeCell ref="CY204:CZ204"/>
    <mergeCell ref="CY205:CZ205"/>
    <mergeCell ref="CY206:CZ206"/>
    <mergeCell ref="CY207:CZ207"/>
    <mergeCell ref="CY208:CZ208"/>
    <mergeCell ref="CY209:CZ209"/>
    <mergeCell ref="CY198:CZ198"/>
    <mergeCell ref="CY199:CZ199"/>
    <mergeCell ref="CY200:CZ200"/>
    <mergeCell ref="CY201:CZ201"/>
    <mergeCell ref="CY202:CZ202"/>
    <mergeCell ref="CY203:CZ203"/>
    <mergeCell ref="CY192:CZ192"/>
    <mergeCell ref="CY193:CZ193"/>
    <mergeCell ref="CY194:CZ194"/>
    <mergeCell ref="CY195:CZ195"/>
    <mergeCell ref="CY196:CZ196"/>
    <mergeCell ref="CY197:CZ197"/>
    <mergeCell ref="CY186:CZ186"/>
    <mergeCell ref="CY187:CZ187"/>
    <mergeCell ref="CY188:CZ188"/>
    <mergeCell ref="CY189:CZ189"/>
    <mergeCell ref="CY190:CZ190"/>
    <mergeCell ref="CY191:CZ191"/>
    <mergeCell ref="CY180:CZ180"/>
    <mergeCell ref="CY181:CZ181"/>
    <mergeCell ref="CY182:CZ182"/>
    <mergeCell ref="CY183:CZ183"/>
    <mergeCell ref="CY184:CZ184"/>
    <mergeCell ref="CY185:CZ185"/>
    <mergeCell ref="CY174:CZ174"/>
    <mergeCell ref="CY175:CZ175"/>
    <mergeCell ref="CY176:CZ176"/>
    <mergeCell ref="CY177:CZ177"/>
    <mergeCell ref="CY178:CZ178"/>
    <mergeCell ref="CY179:CZ179"/>
    <mergeCell ref="CY168:CZ168"/>
    <mergeCell ref="CY169:CZ169"/>
    <mergeCell ref="CY170:CZ170"/>
    <mergeCell ref="CY171:CZ171"/>
    <mergeCell ref="CY172:CZ172"/>
    <mergeCell ref="CY173:CZ173"/>
    <mergeCell ref="CY162:CZ162"/>
    <mergeCell ref="CY163:CZ163"/>
    <mergeCell ref="CY164:CZ164"/>
    <mergeCell ref="CY165:CZ165"/>
    <mergeCell ref="CY166:CZ166"/>
    <mergeCell ref="CY167:CZ167"/>
    <mergeCell ref="CY156:CZ156"/>
    <mergeCell ref="CY157:CZ157"/>
    <mergeCell ref="CY158:CZ158"/>
    <mergeCell ref="CY159:CZ159"/>
    <mergeCell ref="CY160:CZ160"/>
    <mergeCell ref="CY161:CZ161"/>
    <mergeCell ref="CY150:CZ150"/>
    <mergeCell ref="CY151:CZ151"/>
    <mergeCell ref="CY152:CZ152"/>
    <mergeCell ref="CY153:CZ153"/>
    <mergeCell ref="CY154:CZ154"/>
    <mergeCell ref="CY155:CZ155"/>
    <mergeCell ref="CY144:CZ144"/>
    <mergeCell ref="CY145:CZ145"/>
    <mergeCell ref="CY146:CZ146"/>
    <mergeCell ref="CY147:CZ147"/>
    <mergeCell ref="CY148:CZ148"/>
    <mergeCell ref="CY149:CZ149"/>
    <mergeCell ref="CY138:CZ138"/>
    <mergeCell ref="CY139:CZ139"/>
    <mergeCell ref="CY140:CZ140"/>
    <mergeCell ref="CY141:CZ141"/>
    <mergeCell ref="CY142:CZ142"/>
    <mergeCell ref="CY143:CZ143"/>
    <mergeCell ref="CY132:CZ132"/>
    <mergeCell ref="CY133:CZ133"/>
    <mergeCell ref="CY134:CZ134"/>
    <mergeCell ref="CY135:CZ135"/>
    <mergeCell ref="CY136:CZ136"/>
    <mergeCell ref="CY137:CZ137"/>
    <mergeCell ref="CY126:CZ126"/>
    <mergeCell ref="CY127:CZ127"/>
    <mergeCell ref="CY128:CZ128"/>
    <mergeCell ref="CY129:CZ129"/>
    <mergeCell ref="CY130:CZ130"/>
    <mergeCell ref="CY131:CZ131"/>
    <mergeCell ref="CY120:CZ120"/>
    <mergeCell ref="CY121:CZ121"/>
    <mergeCell ref="CY122:CZ122"/>
    <mergeCell ref="CY123:CZ123"/>
    <mergeCell ref="CY124:CZ124"/>
    <mergeCell ref="CY125:CZ125"/>
    <mergeCell ref="CY114:CZ114"/>
    <mergeCell ref="CY115:CZ115"/>
    <mergeCell ref="CY116:CZ116"/>
    <mergeCell ref="CY117:CZ117"/>
    <mergeCell ref="CY118:CZ118"/>
    <mergeCell ref="CY119:CZ119"/>
    <mergeCell ref="CY108:CZ108"/>
    <mergeCell ref="CY109:CZ109"/>
    <mergeCell ref="CY110:CZ110"/>
    <mergeCell ref="CY111:CZ111"/>
    <mergeCell ref="CY112:CZ112"/>
    <mergeCell ref="CY113:CZ113"/>
    <mergeCell ref="CY102:CZ102"/>
    <mergeCell ref="CY103:CZ103"/>
    <mergeCell ref="CY104:CZ104"/>
    <mergeCell ref="CY105:CZ105"/>
    <mergeCell ref="CY106:CZ106"/>
    <mergeCell ref="CY107:CZ107"/>
    <mergeCell ref="CY96:CZ96"/>
    <mergeCell ref="CY97:CZ97"/>
    <mergeCell ref="CY98:CZ98"/>
    <mergeCell ref="CY99:CZ99"/>
    <mergeCell ref="CY100:CZ100"/>
    <mergeCell ref="CY101:CZ101"/>
    <mergeCell ref="CY90:CZ90"/>
    <mergeCell ref="CY91:CZ91"/>
    <mergeCell ref="CY92:CZ92"/>
    <mergeCell ref="CY93:CZ93"/>
    <mergeCell ref="CY94:CZ94"/>
    <mergeCell ref="CY95:CZ95"/>
    <mergeCell ref="CY84:CZ84"/>
    <mergeCell ref="CY85:CZ85"/>
    <mergeCell ref="CY86:CZ86"/>
    <mergeCell ref="CY87:CZ87"/>
    <mergeCell ref="CY88:CZ88"/>
    <mergeCell ref="CY89:CZ89"/>
    <mergeCell ref="CY78:CZ78"/>
    <mergeCell ref="CY79:CZ79"/>
    <mergeCell ref="CY80:CZ80"/>
    <mergeCell ref="CY81:CZ81"/>
    <mergeCell ref="CY82:CZ82"/>
    <mergeCell ref="CY83:CZ83"/>
    <mergeCell ref="CY72:CZ72"/>
    <mergeCell ref="CY73:CZ73"/>
    <mergeCell ref="CY74:CZ74"/>
    <mergeCell ref="CY75:CZ75"/>
    <mergeCell ref="CY76:CZ76"/>
    <mergeCell ref="CY77:CZ77"/>
    <mergeCell ref="CY66:CZ66"/>
    <mergeCell ref="CY67:CZ67"/>
    <mergeCell ref="CY68:CZ68"/>
    <mergeCell ref="CY69:CZ69"/>
    <mergeCell ref="CY70:CZ70"/>
    <mergeCell ref="CY71:CZ71"/>
    <mergeCell ref="CY60:CZ60"/>
    <mergeCell ref="CY61:CZ61"/>
    <mergeCell ref="CY62:CZ62"/>
    <mergeCell ref="CY63:CZ63"/>
    <mergeCell ref="CY64:CZ64"/>
    <mergeCell ref="CY65:CZ65"/>
    <mergeCell ref="CY54:CZ54"/>
    <mergeCell ref="CY55:CZ55"/>
    <mergeCell ref="CY56:CZ56"/>
    <mergeCell ref="CY57:CZ57"/>
    <mergeCell ref="CY58:CZ58"/>
    <mergeCell ref="CY59:CZ59"/>
    <mergeCell ref="CY48:CZ48"/>
    <mergeCell ref="CY49:CZ49"/>
    <mergeCell ref="CY50:CZ50"/>
    <mergeCell ref="CY51:CZ51"/>
    <mergeCell ref="CY52:CZ52"/>
    <mergeCell ref="CY53:CZ53"/>
    <mergeCell ref="CY42:CZ42"/>
    <mergeCell ref="CY43:CZ43"/>
    <mergeCell ref="CY44:CZ44"/>
    <mergeCell ref="CY45:CZ45"/>
    <mergeCell ref="CY46:CZ46"/>
    <mergeCell ref="CY47:CZ47"/>
    <mergeCell ref="CY36:CZ36"/>
    <mergeCell ref="CY37:CZ37"/>
    <mergeCell ref="CY38:CZ38"/>
    <mergeCell ref="CY39:CZ39"/>
    <mergeCell ref="CY40:CZ40"/>
    <mergeCell ref="CY41:CZ41"/>
    <mergeCell ref="CY30:CZ30"/>
    <mergeCell ref="CY31:CZ31"/>
    <mergeCell ref="CY32:CZ32"/>
    <mergeCell ref="CY33:CZ33"/>
    <mergeCell ref="CY34:CZ34"/>
    <mergeCell ref="CY35:CZ35"/>
    <mergeCell ref="CY24:CZ24"/>
    <mergeCell ref="CY25:CZ25"/>
    <mergeCell ref="CY26:CZ26"/>
    <mergeCell ref="CY27:CZ27"/>
    <mergeCell ref="CY28:CZ28"/>
    <mergeCell ref="CY29:CZ29"/>
    <mergeCell ref="CY18:CZ18"/>
    <mergeCell ref="CY19:CZ19"/>
    <mergeCell ref="CY20:CZ20"/>
    <mergeCell ref="CY21:CZ21"/>
    <mergeCell ref="CY22:CZ22"/>
    <mergeCell ref="CY23:CZ23"/>
    <mergeCell ref="CY12:CZ12"/>
    <mergeCell ref="CY13:CZ13"/>
    <mergeCell ref="CY14:CZ14"/>
    <mergeCell ref="CY15:CZ15"/>
    <mergeCell ref="CY16:CZ16"/>
    <mergeCell ref="CY17:CZ17"/>
    <mergeCell ref="CV258:CW258"/>
    <mergeCell ref="CV259:CW259"/>
    <mergeCell ref="CV260:CW260"/>
    <mergeCell ref="CY5:CZ5"/>
    <mergeCell ref="CY6:CZ6"/>
    <mergeCell ref="CY7:CZ7"/>
    <mergeCell ref="CY8:CZ8"/>
    <mergeCell ref="CY9:CZ9"/>
    <mergeCell ref="CY10:CZ10"/>
    <mergeCell ref="CY11:CZ11"/>
    <mergeCell ref="CV252:CW252"/>
    <mergeCell ref="CV253:CW253"/>
    <mergeCell ref="CV254:CW254"/>
    <mergeCell ref="CV255:CW255"/>
    <mergeCell ref="CV256:CW256"/>
    <mergeCell ref="CV257:CW257"/>
    <mergeCell ref="CV246:CW246"/>
    <mergeCell ref="CV247:CW247"/>
    <mergeCell ref="CV248:CW248"/>
    <mergeCell ref="CV249:CW249"/>
    <mergeCell ref="CV250:CW250"/>
    <mergeCell ref="CV251:CW251"/>
    <mergeCell ref="CV240:CW240"/>
    <mergeCell ref="CV241:CW241"/>
    <mergeCell ref="CV242:CW242"/>
    <mergeCell ref="CV243:CW243"/>
    <mergeCell ref="CV244:CW244"/>
    <mergeCell ref="CV245:CW245"/>
    <mergeCell ref="CV234:CW234"/>
    <mergeCell ref="CV235:CW235"/>
    <mergeCell ref="CV236:CW236"/>
    <mergeCell ref="CV237:CW237"/>
    <mergeCell ref="CV238:CW238"/>
    <mergeCell ref="CV239:CW239"/>
    <mergeCell ref="CV228:CW228"/>
    <mergeCell ref="CV229:CW229"/>
    <mergeCell ref="CV230:CW230"/>
    <mergeCell ref="CV231:CW231"/>
    <mergeCell ref="CV232:CW232"/>
    <mergeCell ref="CV233:CW233"/>
    <mergeCell ref="CV222:CW222"/>
    <mergeCell ref="CV223:CW223"/>
    <mergeCell ref="CV224:CW224"/>
    <mergeCell ref="CV225:CW225"/>
    <mergeCell ref="CV226:CW226"/>
    <mergeCell ref="CV227:CW227"/>
    <mergeCell ref="CV216:CW216"/>
    <mergeCell ref="CV217:CW217"/>
    <mergeCell ref="CV218:CW218"/>
    <mergeCell ref="CV219:CW219"/>
    <mergeCell ref="CV220:CW220"/>
    <mergeCell ref="CV221:CW221"/>
    <mergeCell ref="CV210:CW210"/>
    <mergeCell ref="CV211:CW211"/>
    <mergeCell ref="CV212:CW212"/>
    <mergeCell ref="CV213:CW213"/>
    <mergeCell ref="CV214:CW214"/>
    <mergeCell ref="CV215:CW215"/>
    <mergeCell ref="CV204:CW204"/>
    <mergeCell ref="CV205:CW205"/>
    <mergeCell ref="CV206:CW206"/>
    <mergeCell ref="CV207:CW207"/>
    <mergeCell ref="CV208:CW208"/>
    <mergeCell ref="CV209:CW209"/>
    <mergeCell ref="CV198:CW198"/>
    <mergeCell ref="CV199:CW199"/>
    <mergeCell ref="CV200:CW200"/>
    <mergeCell ref="CV201:CW201"/>
    <mergeCell ref="CV202:CW202"/>
    <mergeCell ref="CV203:CW203"/>
    <mergeCell ref="CV192:CW192"/>
    <mergeCell ref="CV193:CW193"/>
    <mergeCell ref="CV194:CW194"/>
    <mergeCell ref="CV195:CW195"/>
    <mergeCell ref="CV196:CW196"/>
    <mergeCell ref="CV197:CW197"/>
    <mergeCell ref="CV186:CW186"/>
    <mergeCell ref="CV187:CW187"/>
    <mergeCell ref="CV188:CW188"/>
    <mergeCell ref="CV189:CW189"/>
    <mergeCell ref="CV190:CW190"/>
    <mergeCell ref="CV191:CW191"/>
    <mergeCell ref="CV180:CW180"/>
    <mergeCell ref="CV181:CW181"/>
    <mergeCell ref="CV182:CW182"/>
    <mergeCell ref="CV183:CW183"/>
    <mergeCell ref="CV184:CW184"/>
    <mergeCell ref="CV185:CW185"/>
    <mergeCell ref="CV174:CW174"/>
    <mergeCell ref="CV175:CW175"/>
    <mergeCell ref="CV176:CW176"/>
    <mergeCell ref="CV177:CW177"/>
    <mergeCell ref="CV178:CW178"/>
    <mergeCell ref="CV179:CW179"/>
    <mergeCell ref="CV168:CW168"/>
    <mergeCell ref="CV169:CW169"/>
    <mergeCell ref="CV170:CW170"/>
    <mergeCell ref="CV171:CW171"/>
    <mergeCell ref="CV172:CW172"/>
    <mergeCell ref="CV173:CW173"/>
    <mergeCell ref="CV162:CW162"/>
    <mergeCell ref="CV163:CW163"/>
    <mergeCell ref="CV164:CW164"/>
    <mergeCell ref="CV165:CW165"/>
    <mergeCell ref="CV166:CW166"/>
    <mergeCell ref="CV167:CW167"/>
    <mergeCell ref="CV156:CW156"/>
    <mergeCell ref="CV157:CW157"/>
    <mergeCell ref="CV158:CW158"/>
    <mergeCell ref="CV159:CW159"/>
    <mergeCell ref="CV160:CW160"/>
    <mergeCell ref="CV161:CW161"/>
    <mergeCell ref="CV150:CW150"/>
    <mergeCell ref="CV151:CW151"/>
    <mergeCell ref="CV152:CW152"/>
    <mergeCell ref="CV153:CW153"/>
    <mergeCell ref="CV154:CW154"/>
    <mergeCell ref="CV155:CW155"/>
    <mergeCell ref="CV144:CW144"/>
    <mergeCell ref="CV145:CW145"/>
    <mergeCell ref="CV146:CW146"/>
    <mergeCell ref="CV147:CW147"/>
    <mergeCell ref="CV148:CW148"/>
    <mergeCell ref="CV149:CW149"/>
    <mergeCell ref="CV138:CW138"/>
    <mergeCell ref="CV139:CW139"/>
    <mergeCell ref="CV140:CW140"/>
    <mergeCell ref="CV141:CW141"/>
    <mergeCell ref="CV142:CW142"/>
    <mergeCell ref="CV143:CW143"/>
    <mergeCell ref="CV132:CW132"/>
    <mergeCell ref="CV133:CW133"/>
    <mergeCell ref="CV134:CW134"/>
    <mergeCell ref="CV135:CW135"/>
    <mergeCell ref="CV136:CW136"/>
    <mergeCell ref="CV137:CW137"/>
    <mergeCell ref="CV126:CW126"/>
    <mergeCell ref="CV127:CW127"/>
    <mergeCell ref="CV128:CW128"/>
    <mergeCell ref="CV129:CW129"/>
    <mergeCell ref="CV130:CW130"/>
    <mergeCell ref="CV131:CW131"/>
    <mergeCell ref="CV120:CW120"/>
    <mergeCell ref="CV121:CW121"/>
    <mergeCell ref="CV122:CW122"/>
    <mergeCell ref="CV123:CW123"/>
    <mergeCell ref="CV124:CW124"/>
    <mergeCell ref="CV125:CW125"/>
    <mergeCell ref="CV114:CW114"/>
    <mergeCell ref="CV115:CW115"/>
    <mergeCell ref="CV116:CW116"/>
    <mergeCell ref="CV117:CW117"/>
    <mergeCell ref="CV118:CW118"/>
    <mergeCell ref="CV119:CW119"/>
    <mergeCell ref="CV108:CW108"/>
    <mergeCell ref="CV109:CW109"/>
    <mergeCell ref="CV110:CW110"/>
    <mergeCell ref="CV111:CW111"/>
    <mergeCell ref="CV112:CW112"/>
    <mergeCell ref="CV113:CW113"/>
    <mergeCell ref="CV102:CW102"/>
    <mergeCell ref="CV103:CW103"/>
    <mergeCell ref="CV104:CW104"/>
    <mergeCell ref="CV105:CW105"/>
    <mergeCell ref="CV106:CW106"/>
    <mergeCell ref="CV107:CW107"/>
    <mergeCell ref="CV96:CW96"/>
    <mergeCell ref="CV97:CW97"/>
    <mergeCell ref="CV98:CW98"/>
    <mergeCell ref="CV99:CW99"/>
    <mergeCell ref="CV100:CW100"/>
    <mergeCell ref="CV101:CW101"/>
    <mergeCell ref="CV90:CW90"/>
    <mergeCell ref="CV91:CW91"/>
    <mergeCell ref="CV92:CW92"/>
    <mergeCell ref="CV93:CW93"/>
    <mergeCell ref="CV94:CW94"/>
    <mergeCell ref="CV95:CW95"/>
    <mergeCell ref="CV84:CW84"/>
    <mergeCell ref="CV85:CW85"/>
    <mergeCell ref="CV86:CW86"/>
    <mergeCell ref="CV87:CW87"/>
    <mergeCell ref="CV88:CW88"/>
    <mergeCell ref="CV89:CW89"/>
    <mergeCell ref="CV78:CW78"/>
    <mergeCell ref="CV79:CW79"/>
    <mergeCell ref="CV80:CW80"/>
    <mergeCell ref="CV81:CW81"/>
    <mergeCell ref="CV82:CW82"/>
    <mergeCell ref="CV83:CW83"/>
    <mergeCell ref="CV72:CW72"/>
    <mergeCell ref="CV73:CW73"/>
    <mergeCell ref="CV74:CW74"/>
    <mergeCell ref="CV75:CW75"/>
    <mergeCell ref="CV76:CW76"/>
    <mergeCell ref="CV77:CW77"/>
    <mergeCell ref="CV66:CW66"/>
    <mergeCell ref="CV67:CW67"/>
    <mergeCell ref="CV68:CW68"/>
    <mergeCell ref="CV69:CW69"/>
    <mergeCell ref="CV70:CW70"/>
    <mergeCell ref="CV71:CW71"/>
    <mergeCell ref="CV60:CW60"/>
    <mergeCell ref="CV61:CW61"/>
    <mergeCell ref="CV62:CW62"/>
    <mergeCell ref="CV63:CW63"/>
    <mergeCell ref="CV64:CW64"/>
    <mergeCell ref="CV65:CW65"/>
    <mergeCell ref="CV54:CW54"/>
    <mergeCell ref="CV55:CW55"/>
    <mergeCell ref="CV56:CW56"/>
    <mergeCell ref="CV57:CW57"/>
    <mergeCell ref="CV58:CW58"/>
    <mergeCell ref="CV59:CW59"/>
    <mergeCell ref="CV48:CW48"/>
    <mergeCell ref="CV49:CW49"/>
    <mergeCell ref="CV50:CW50"/>
    <mergeCell ref="CV51:CW51"/>
    <mergeCell ref="CV52:CW52"/>
    <mergeCell ref="CV53:CW53"/>
    <mergeCell ref="CV42:CW42"/>
    <mergeCell ref="CV43:CW43"/>
    <mergeCell ref="CV44:CW44"/>
    <mergeCell ref="CV45:CW45"/>
    <mergeCell ref="CV46:CW46"/>
    <mergeCell ref="CV47:CW47"/>
    <mergeCell ref="CV36:CW36"/>
    <mergeCell ref="CV37:CW37"/>
    <mergeCell ref="CV38:CW38"/>
    <mergeCell ref="CV39:CW39"/>
    <mergeCell ref="CV40:CW40"/>
    <mergeCell ref="CV41:CW41"/>
    <mergeCell ref="CV30:CW30"/>
    <mergeCell ref="CV31:CW31"/>
    <mergeCell ref="CV32:CW32"/>
    <mergeCell ref="CV33:CW33"/>
    <mergeCell ref="CV34:CW34"/>
    <mergeCell ref="CV35:CW35"/>
    <mergeCell ref="CV24:CW24"/>
    <mergeCell ref="CV25:CW25"/>
    <mergeCell ref="CV26:CW26"/>
    <mergeCell ref="CV27:CW27"/>
    <mergeCell ref="CV28:CW28"/>
    <mergeCell ref="CV29:CW29"/>
    <mergeCell ref="CV18:CW18"/>
    <mergeCell ref="CV19:CW19"/>
    <mergeCell ref="CV20:CW20"/>
    <mergeCell ref="CV21:CW21"/>
    <mergeCell ref="CV22:CW22"/>
    <mergeCell ref="CV23:CW23"/>
    <mergeCell ref="CV12:CW12"/>
    <mergeCell ref="CV13:CW13"/>
    <mergeCell ref="CV14:CW14"/>
    <mergeCell ref="CV15:CW15"/>
    <mergeCell ref="CV16:CW16"/>
    <mergeCell ref="CV17:CW17"/>
    <mergeCell ref="CS258:CT258"/>
    <mergeCell ref="CS259:CT259"/>
    <mergeCell ref="CS260:CT260"/>
    <mergeCell ref="CV5:CW5"/>
    <mergeCell ref="CV6:CW6"/>
    <mergeCell ref="CV7:CW7"/>
    <mergeCell ref="CV8:CW8"/>
    <mergeCell ref="CV9:CW9"/>
    <mergeCell ref="CV10:CW10"/>
    <mergeCell ref="CV11:CW11"/>
    <mergeCell ref="CS252:CT252"/>
    <mergeCell ref="CS253:CT253"/>
    <mergeCell ref="CS254:CT254"/>
    <mergeCell ref="CS255:CT255"/>
    <mergeCell ref="CS256:CT256"/>
    <mergeCell ref="CS257:CT257"/>
    <mergeCell ref="CS246:CT246"/>
    <mergeCell ref="CS247:CT247"/>
    <mergeCell ref="CS248:CT248"/>
    <mergeCell ref="CS249:CT249"/>
    <mergeCell ref="CS250:CT250"/>
    <mergeCell ref="CS251:CT251"/>
    <mergeCell ref="CS240:CT240"/>
    <mergeCell ref="CS241:CT241"/>
    <mergeCell ref="CS242:CT242"/>
    <mergeCell ref="CS243:CT243"/>
    <mergeCell ref="CS244:CT244"/>
    <mergeCell ref="CS245:CT245"/>
    <mergeCell ref="CS234:CT234"/>
    <mergeCell ref="CS235:CT235"/>
    <mergeCell ref="CS236:CT236"/>
    <mergeCell ref="CS237:CT237"/>
    <mergeCell ref="CS238:CT238"/>
    <mergeCell ref="CS239:CT239"/>
    <mergeCell ref="CS228:CT228"/>
    <mergeCell ref="CS229:CT229"/>
    <mergeCell ref="CS230:CT230"/>
    <mergeCell ref="CS231:CT231"/>
    <mergeCell ref="CS232:CT232"/>
    <mergeCell ref="CS233:CT233"/>
    <mergeCell ref="CS222:CT222"/>
    <mergeCell ref="CS223:CT223"/>
    <mergeCell ref="CS224:CT224"/>
    <mergeCell ref="CS225:CT225"/>
    <mergeCell ref="CS226:CT226"/>
    <mergeCell ref="CS227:CT227"/>
    <mergeCell ref="CS216:CT216"/>
    <mergeCell ref="CS217:CT217"/>
    <mergeCell ref="CS218:CT218"/>
    <mergeCell ref="CS219:CT219"/>
    <mergeCell ref="CS220:CT220"/>
    <mergeCell ref="CS221:CT221"/>
    <mergeCell ref="CS210:CT210"/>
    <mergeCell ref="CS211:CT211"/>
    <mergeCell ref="CS212:CT212"/>
    <mergeCell ref="CS213:CT213"/>
    <mergeCell ref="CS214:CT214"/>
    <mergeCell ref="CS215:CT215"/>
    <mergeCell ref="CS204:CT204"/>
    <mergeCell ref="CS205:CT205"/>
    <mergeCell ref="CS206:CT206"/>
    <mergeCell ref="CS207:CT207"/>
    <mergeCell ref="CS208:CT208"/>
    <mergeCell ref="CS209:CT209"/>
    <mergeCell ref="CS198:CT198"/>
    <mergeCell ref="CS199:CT199"/>
    <mergeCell ref="CS200:CT200"/>
    <mergeCell ref="CS201:CT201"/>
    <mergeCell ref="CS202:CT202"/>
    <mergeCell ref="CS203:CT203"/>
    <mergeCell ref="CS192:CT192"/>
    <mergeCell ref="CS193:CT193"/>
    <mergeCell ref="CS194:CT194"/>
    <mergeCell ref="CS195:CT195"/>
    <mergeCell ref="CS196:CT196"/>
    <mergeCell ref="CS197:CT197"/>
    <mergeCell ref="CS186:CT186"/>
    <mergeCell ref="CS187:CT187"/>
    <mergeCell ref="CS188:CT188"/>
    <mergeCell ref="CS189:CT189"/>
    <mergeCell ref="CS190:CT190"/>
    <mergeCell ref="CS191:CT191"/>
    <mergeCell ref="CS180:CT180"/>
    <mergeCell ref="CS181:CT181"/>
    <mergeCell ref="CS182:CT182"/>
    <mergeCell ref="CS183:CT183"/>
    <mergeCell ref="CS184:CT184"/>
    <mergeCell ref="CS185:CT185"/>
    <mergeCell ref="CS174:CT174"/>
    <mergeCell ref="CS175:CT175"/>
    <mergeCell ref="CS176:CT176"/>
    <mergeCell ref="CS177:CT177"/>
    <mergeCell ref="CS178:CT178"/>
    <mergeCell ref="CS179:CT179"/>
    <mergeCell ref="CS168:CT168"/>
    <mergeCell ref="CS169:CT169"/>
    <mergeCell ref="CS170:CT170"/>
    <mergeCell ref="CS171:CT171"/>
    <mergeCell ref="CS172:CT172"/>
    <mergeCell ref="CS173:CT173"/>
    <mergeCell ref="CS162:CT162"/>
    <mergeCell ref="CS163:CT163"/>
    <mergeCell ref="CS164:CT164"/>
    <mergeCell ref="CS165:CT165"/>
    <mergeCell ref="CS166:CT166"/>
    <mergeCell ref="CS167:CT167"/>
    <mergeCell ref="CS156:CT156"/>
    <mergeCell ref="CS157:CT157"/>
    <mergeCell ref="CS158:CT158"/>
    <mergeCell ref="CS159:CT159"/>
    <mergeCell ref="CS160:CT160"/>
    <mergeCell ref="CS161:CT161"/>
    <mergeCell ref="CS150:CT150"/>
    <mergeCell ref="CS151:CT151"/>
    <mergeCell ref="CS152:CT152"/>
    <mergeCell ref="CS153:CT153"/>
    <mergeCell ref="CS154:CT154"/>
    <mergeCell ref="CS155:CT155"/>
    <mergeCell ref="CS144:CT144"/>
    <mergeCell ref="CS145:CT145"/>
    <mergeCell ref="CS146:CT146"/>
    <mergeCell ref="CS147:CT147"/>
    <mergeCell ref="CS148:CT148"/>
    <mergeCell ref="CS149:CT149"/>
    <mergeCell ref="CS138:CT138"/>
    <mergeCell ref="CS139:CT139"/>
    <mergeCell ref="CS140:CT140"/>
    <mergeCell ref="CS141:CT141"/>
    <mergeCell ref="CS142:CT142"/>
    <mergeCell ref="CS143:CT143"/>
    <mergeCell ref="CS132:CT132"/>
    <mergeCell ref="CS133:CT133"/>
    <mergeCell ref="CS134:CT134"/>
    <mergeCell ref="CS135:CT135"/>
    <mergeCell ref="CS136:CT136"/>
    <mergeCell ref="CS137:CT137"/>
    <mergeCell ref="CS126:CT126"/>
    <mergeCell ref="CS127:CT127"/>
    <mergeCell ref="CS128:CT128"/>
    <mergeCell ref="CS129:CT129"/>
    <mergeCell ref="CS130:CT130"/>
    <mergeCell ref="CS131:CT131"/>
    <mergeCell ref="CS120:CT120"/>
    <mergeCell ref="CS121:CT121"/>
    <mergeCell ref="CS122:CT122"/>
    <mergeCell ref="CS123:CT123"/>
    <mergeCell ref="CS124:CT124"/>
    <mergeCell ref="CS125:CT125"/>
    <mergeCell ref="CS114:CT114"/>
    <mergeCell ref="CS115:CT115"/>
    <mergeCell ref="CS116:CT116"/>
    <mergeCell ref="CS117:CT117"/>
    <mergeCell ref="CS118:CT118"/>
    <mergeCell ref="CS119:CT119"/>
    <mergeCell ref="CS108:CT108"/>
    <mergeCell ref="CS109:CT109"/>
    <mergeCell ref="CS110:CT110"/>
    <mergeCell ref="CS111:CT111"/>
    <mergeCell ref="CS112:CT112"/>
    <mergeCell ref="CS113:CT113"/>
    <mergeCell ref="CS102:CT102"/>
    <mergeCell ref="CS103:CT103"/>
    <mergeCell ref="CS104:CT104"/>
    <mergeCell ref="CS105:CT105"/>
    <mergeCell ref="CS106:CT106"/>
    <mergeCell ref="CS107:CT107"/>
    <mergeCell ref="CS96:CT96"/>
    <mergeCell ref="CS97:CT97"/>
    <mergeCell ref="CS98:CT98"/>
    <mergeCell ref="CS99:CT99"/>
    <mergeCell ref="CS100:CT100"/>
    <mergeCell ref="CS101:CT101"/>
    <mergeCell ref="CS90:CT90"/>
    <mergeCell ref="CS91:CT91"/>
    <mergeCell ref="CS92:CT92"/>
    <mergeCell ref="CS93:CT93"/>
    <mergeCell ref="CS94:CT94"/>
    <mergeCell ref="CS95:CT95"/>
    <mergeCell ref="CS84:CT84"/>
    <mergeCell ref="CS85:CT85"/>
    <mergeCell ref="CS86:CT86"/>
    <mergeCell ref="CS87:CT87"/>
    <mergeCell ref="CS88:CT88"/>
    <mergeCell ref="CS89:CT89"/>
    <mergeCell ref="CS78:CT78"/>
    <mergeCell ref="CS79:CT79"/>
    <mergeCell ref="CS80:CT80"/>
    <mergeCell ref="CS81:CT81"/>
    <mergeCell ref="CS82:CT82"/>
    <mergeCell ref="CS83:CT83"/>
    <mergeCell ref="CS72:CT72"/>
    <mergeCell ref="CS73:CT73"/>
    <mergeCell ref="CS74:CT74"/>
    <mergeCell ref="CS75:CT75"/>
    <mergeCell ref="CS76:CT76"/>
    <mergeCell ref="CS77:CT77"/>
    <mergeCell ref="CS66:CT66"/>
    <mergeCell ref="CS67:CT67"/>
    <mergeCell ref="CS68:CT68"/>
    <mergeCell ref="CS69:CT69"/>
    <mergeCell ref="CS70:CT70"/>
    <mergeCell ref="CS71:CT71"/>
    <mergeCell ref="CS60:CT60"/>
    <mergeCell ref="CS61:CT61"/>
    <mergeCell ref="CS62:CT62"/>
    <mergeCell ref="CS63:CT63"/>
    <mergeCell ref="CS64:CT64"/>
    <mergeCell ref="CS65:CT65"/>
    <mergeCell ref="CS54:CT54"/>
    <mergeCell ref="CS55:CT55"/>
    <mergeCell ref="CS56:CT56"/>
    <mergeCell ref="CS57:CT57"/>
    <mergeCell ref="CS58:CT58"/>
    <mergeCell ref="CS59:CT59"/>
    <mergeCell ref="CS48:CT48"/>
    <mergeCell ref="CS49:CT49"/>
    <mergeCell ref="CS50:CT50"/>
    <mergeCell ref="CS51:CT51"/>
    <mergeCell ref="CS52:CT52"/>
    <mergeCell ref="CS53:CT53"/>
    <mergeCell ref="CS42:CT42"/>
    <mergeCell ref="CS43:CT43"/>
    <mergeCell ref="CS44:CT44"/>
    <mergeCell ref="CS45:CT45"/>
    <mergeCell ref="CS46:CT46"/>
    <mergeCell ref="CS47:CT47"/>
    <mergeCell ref="CS36:CT36"/>
    <mergeCell ref="CS37:CT37"/>
    <mergeCell ref="CS38:CT38"/>
    <mergeCell ref="CS39:CT39"/>
    <mergeCell ref="CS40:CT40"/>
    <mergeCell ref="CS41:CT41"/>
    <mergeCell ref="CS30:CT30"/>
    <mergeCell ref="CS31:CT31"/>
    <mergeCell ref="CS32:CT32"/>
    <mergeCell ref="CS33:CT33"/>
    <mergeCell ref="CS34:CT34"/>
    <mergeCell ref="CS35:CT35"/>
    <mergeCell ref="CS24:CT24"/>
    <mergeCell ref="CS25:CT25"/>
    <mergeCell ref="CS26:CT26"/>
    <mergeCell ref="CS27:CT27"/>
    <mergeCell ref="CS28:CT28"/>
    <mergeCell ref="CS29:CT29"/>
    <mergeCell ref="CS18:CT18"/>
    <mergeCell ref="CS19:CT19"/>
    <mergeCell ref="CS20:CT20"/>
    <mergeCell ref="CS21:CT21"/>
    <mergeCell ref="CS22:CT22"/>
    <mergeCell ref="CS23:CT23"/>
    <mergeCell ref="CS12:CT12"/>
    <mergeCell ref="CS13:CT13"/>
    <mergeCell ref="CS14:CT14"/>
    <mergeCell ref="CS15:CT15"/>
    <mergeCell ref="CS16:CT16"/>
    <mergeCell ref="CS17:CT17"/>
    <mergeCell ref="CP258:CQ258"/>
    <mergeCell ref="CP259:CQ259"/>
    <mergeCell ref="CP260:CQ260"/>
    <mergeCell ref="CS5:CT5"/>
    <mergeCell ref="CS6:CT6"/>
    <mergeCell ref="CS7:CT7"/>
    <mergeCell ref="CS8:CT8"/>
    <mergeCell ref="CS9:CT9"/>
    <mergeCell ref="CS10:CT10"/>
    <mergeCell ref="CS11:CT11"/>
    <mergeCell ref="CP252:CQ252"/>
    <mergeCell ref="CP253:CQ253"/>
    <mergeCell ref="CP254:CQ254"/>
    <mergeCell ref="CP255:CQ255"/>
    <mergeCell ref="CP256:CQ256"/>
    <mergeCell ref="CP257:CQ257"/>
    <mergeCell ref="CP246:CQ246"/>
    <mergeCell ref="CP247:CQ247"/>
    <mergeCell ref="CP248:CQ248"/>
    <mergeCell ref="CP249:CQ249"/>
    <mergeCell ref="CP250:CQ250"/>
    <mergeCell ref="CP251:CQ251"/>
    <mergeCell ref="CP240:CQ240"/>
    <mergeCell ref="CP241:CQ241"/>
    <mergeCell ref="CP242:CQ242"/>
    <mergeCell ref="CP243:CQ243"/>
    <mergeCell ref="CP244:CQ244"/>
    <mergeCell ref="CP245:CQ245"/>
    <mergeCell ref="CP234:CQ234"/>
    <mergeCell ref="CP235:CQ235"/>
    <mergeCell ref="CP236:CQ236"/>
    <mergeCell ref="CP237:CQ237"/>
    <mergeCell ref="CP238:CQ238"/>
    <mergeCell ref="CP239:CQ239"/>
    <mergeCell ref="CP228:CQ228"/>
    <mergeCell ref="CP229:CQ229"/>
    <mergeCell ref="CP230:CQ230"/>
    <mergeCell ref="CP231:CQ231"/>
    <mergeCell ref="CP232:CQ232"/>
    <mergeCell ref="CP233:CQ233"/>
    <mergeCell ref="CP222:CQ222"/>
    <mergeCell ref="CP223:CQ223"/>
    <mergeCell ref="CP224:CQ224"/>
    <mergeCell ref="CP225:CQ225"/>
    <mergeCell ref="CP226:CQ226"/>
    <mergeCell ref="CP227:CQ227"/>
    <mergeCell ref="CP216:CQ216"/>
    <mergeCell ref="CP217:CQ217"/>
    <mergeCell ref="CP218:CQ218"/>
    <mergeCell ref="CP219:CQ219"/>
    <mergeCell ref="CP220:CQ220"/>
    <mergeCell ref="CP221:CQ221"/>
    <mergeCell ref="CP210:CQ210"/>
    <mergeCell ref="CP211:CQ211"/>
    <mergeCell ref="CP212:CQ212"/>
    <mergeCell ref="CP213:CQ213"/>
    <mergeCell ref="CP214:CQ214"/>
    <mergeCell ref="CP215:CQ215"/>
    <mergeCell ref="CP204:CQ204"/>
    <mergeCell ref="CP205:CQ205"/>
    <mergeCell ref="CP206:CQ206"/>
    <mergeCell ref="CP207:CQ207"/>
    <mergeCell ref="CP208:CQ208"/>
    <mergeCell ref="CP209:CQ209"/>
    <mergeCell ref="CP198:CQ198"/>
    <mergeCell ref="CP199:CQ199"/>
    <mergeCell ref="CP200:CQ200"/>
    <mergeCell ref="CP201:CQ201"/>
    <mergeCell ref="CP202:CQ202"/>
    <mergeCell ref="CP203:CQ203"/>
    <mergeCell ref="CP192:CQ192"/>
    <mergeCell ref="CP193:CQ193"/>
    <mergeCell ref="CP194:CQ194"/>
    <mergeCell ref="CP195:CQ195"/>
    <mergeCell ref="CP196:CQ196"/>
    <mergeCell ref="CP197:CQ197"/>
    <mergeCell ref="CP186:CQ186"/>
    <mergeCell ref="CP187:CQ187"/>
    <mergeCell ref="CP188:CQ188"/>
    <mergeCell ref="CP189:CQ189"/>
    <mergeCell ref="CP190:CQ190"/>
    <mergeCell ref="CP191:CQ191"/>
    <mergeCell ref="CP180:CQ180"/>
    <mergeCell ref="CP181:CQ181"/>
    <mergeCell ref="CP182:CQ182"/>
    <mergeCell ref="CP183:CQ183"/>
    <mergeCell ref="CP184:CQ184"/>
    <mergeCell ref="CP185:CQ185"/>
    <mergeCell ref="CP174:CQ174"/>
    <mergeCell ref="CP175:CQ175"/>
    <mergeCell ref="CP176:CQ176"/>
    <mergeCell ref="CP177:CQ177"/>
    <mergeCell ref="CP178:CQ178"/>
    <mergeCell ref="CP179:CQ179"/>
    <mergeCell ref="CP168:CQ168"/>
    <mergeCell ref="CP169:CQ169"/>
    <mergeCell ref="CP170:CQ170"/>
    <mergeCell ref="CP171:CQ171"/>
    <mergeCell ref="CP172:CQ172"/>
    <mergeCell ref="CP173:CQ173"/>
    <mergeCell ref="CP162:CQ162"/>
    <mergeCell ref="CP163:CQ163"/>
    <mergeCell ref="CP164:CQ164"/>
    <mergeCell ref="CP165:CQ165"/>
    <mergeCell ref="CP166:CQ166"/>
    <mergeCell ref="CP167:CQ167"/>
    <mergeCell ref="CP156:CQ156"/>
    <mergeCell ref="CP157:CQ157"/>
    <mergeCell ref="CP158:CQ158"/>
    <mergeCell ref="CP159:CQ159"/>
    <mergeCell ref="CP160:CQ160"/>
    <mergeCell ref="CP161:CQ161"/>
    <mergeCell ref="CP150:CQ150"/>
    <mergeCell ref="CP151:CQ151"/>
    <mergeCell ref="CP152:CQ152"/>
    <mergeCell ref="CP153:CQ153"/>
    <mergeCell ref="CP154:CQ154"/>
    <mergeCell ref="CP155:CQ155"/>
    <mergeCell ref="CP144:CQ144"/>
    <mergeCell ref="CP145:CQ145"/>
    <mergeCell ref="CP146:CQ146"/>
    <mergeCell ref="CP147:CQ147"/>
    <mergeCell ref="CP148:CQ148"/>
    <mergeCell ref="CP149:CQ149"/>
    <mergeCell ref="CP138:CQ138"/>
    <mergeCell ref="CP139:CQ139"/>
    <mergeCell ref="CP140:CQ140"/>
    <mergeCell ref="CP141:CQ141"/>
    <mergeCell ref="CP142:CQ142"/>
    <mergeCell ref="CP143:CQ143"/>
    <mergeCell ref="CP132:CQ132"/>
    <mergeCell ref="CP133:CQ133"/>
    <mergeCell ref="CP134:CQ134"/>
    <mergeCell ref="CP135:CQ135"/>
    <mergeCell ref="CP136:CQ136"/>
    <mergeCell ref="CP137:CQ137"/>
    <mergeCell ref="CP126:CQ126"/>
    <mergeCell ref="CP127:CQ127"/>
    <mergeCell ref="CP128:CQ128"/>
    <mergeCell ref="CP129:CQ129"/>
    <mergeCell ref="CP130:CQ130"/>
    <mergeCell ref="CP131:CQ131"/>
    <mergeCell ref="CP120:CQ120"/>
    <mergeCell ref="CP121:CQ121"/>
    <mergeCell ref="CP122:CQ122"/>
    <mergeCell ref="CP123:CQ123"/>
    <mergeCell ref="CP124:CQ124"/>
    <mergeCell ref="CP125:CQ125"/>
    <mergeCell ref="CP114:CQ114"/>
    <mergeCell ref="CP115:CQ115"/>
    <mergeCell ref="CP116:CQ116"/>
    <mergeCell ref="CP117:CQ117"/>
    <mergeCell ref="CP118:CQ118"/>
    <mergeCell ref="CP119:CQ119"/>
    <mergeCell ref="CP108:CQ108"/>
    <mergeCell ref="CP109:CQ109"/>
    <mergeCell ref="CP110:CQ110"/>
    <mergeCell ref="CP111:CQ111"/>
    <mergeCell ref="CP112:CQ112"/>
    <mergeCell ref="CP113:CQ113"/>
    <mergeCell ref="CP102:CQ102"/>
    <mergeCell ref="CP103:CQ103"/>
    <mergeCell ref="CP104:CQ104"/>
    <mergeCell ref="CP105:CQ105"/>
    <mergeCell ref="CP106:CQ106"/>
    <mergeCell ref="CP107:CQ107"/>
    <mergeCell ref="CP96:CQ96"/>
    <mergeCell ref="CP97:CQ97"/>
    <mergeCell ref="CP98:CQ98"/>
    <mergeCell ref="CP99:CQ99"/>
    <mergeCell ref="CP100:CQ100"/>
    <mergeCell ref="CP101:CQ101"/>
    <mergeCell ref="CP90:CQ90"/>
    <mergeCell ref="CP91:CQ91"/>
    <mergeCell ref="CP92:CQ92"/>
    <mergeCell ref="CP93:CQ93"/>
    <mergeCell ref="CP94:CQ94"/>
    <mergeCell ref="CP95:CQ95"/>
    <mergeCell ref="CP84:CQ84"/>
    <mergeCell ref="CP85:CQ85"/>
    <mergeCell ref="CP86:CQ86"/>
    <mergeCell ref="CP87:CQ87"/>
    <mergeCell ref="CP88:CQ88"/>
    <mergeCell ref="CP89:CQ89"/>
    <mergeCell ref="CP78:CQ78"/>
    <mergeCell ref="CP79:CQ79"/>
    <mergeCell ref="CP80:CQ80"/>
    <mergeCell ref="CP81:CQ81"/>
    <mergeCell ref="CP82:CQ82"/>
    <mergeCell ref="CP83:CQ83"/>
    <mergeCell ref="CP72:CQ72"/>
    <mergeCell ref="CP73:CQ73"/>
    <mergeCell ref="CP74:CQ74"/>
    <mergeCell ref="CP75:CQ75"/>
    <mergeCell ref="CP76:CQ76"/>
    <mergeCell ref="CP77:CQ77"/>
    <mergeCell ref="CP66:CQ66"/>
    <mergeCell ref="CP67:CQ67"/>
    <mergeCell ref="CP68:CQ68"/>
    <mergeCell ref="CP69:CQ69"/>
    <mergeCell ref="CP70:CQ70"/>
    <mergeCell ref="CP71:CQ71"/>
    <mergeCell ref="CP60:CQ60"/>
    <mergeCell ref="CP61:CQ61"/>
    <mergeCell ref="CP62:CQ62"/>
    <mergeCell ref="CP63:CQ63"/>
    <mergeCell ref="CP64:CQ64"/>
    <mergeCell ref="CP65:CQ65"/>
    <mergeCell ref="CP54:CQ54"/>
    <mergeCell ref="CP55:CQ55"/>
    <mergeCell ref="CP56:CQ56"/>
    <mergeCell ref="CP57:CQ57"/>
    <mergeCell ref="CP58:CQ58"/>
    <mergeCell ref="CP59:CQ59"/>
    <mergeCell ref="CP48:CQ48"/>
    <mergeCell ref="CP49:CQ49"/>
    <mergeCell ref="CP50:CQ50"/>
    <mergeCell ref="CP51:CQ51"/>
    <mergeCell ref="CP52:CQ52"/>
    <mergeCell ref="CP53:CQ53"/>
    <mergeCell ref="CP42:CQ42"/>
    <mergeCell ref="CP43:CQ43"/>
    <mergeCell ref="CP44:CQ44"/>
    <mergeCell ref="CP45:CQ45"/>
    <mergeCell ref="CP46:CQ46"/>
    <mergeCell ref="CP47:CQ47"/>
    <mergeCell ref="CP36:CQ36"/>
    <mergeCell ref="CP37:CQ37"/>
    <mergeCell ref="CP38:CQ38"/>
    <mergeCell ref="CP39:CQ39"/>
    <mergeCell ref="CP40:CQ40"/>
    <mergeCell ref="CP41:CQ41"/>
    <mergeCell ref="CP30:CQ30"/>
    <mergeCell ref="CP31:CQ31"/>
    <mergeCell ref="CP32:CQ32"/>
    <mergeCell ref="CP33:CQ33"/>
    <mergeCell ref="CP34:CQ34"/>
    <mergeCell ref="CP35:CQ35"/>
    <mergeCell ref="CP24:CQ24"/>
    <mergeCell ref="CP25:CQ25"/>
    <mergeCell ref="CP26:CQ26"/>
    <mergeCell ref="CP27:CQ27"/>
    <mergeCell ref="CP28:CQ28"/>
    <mergeCell ref="CP29:CQ29"/>
    <mergeCell ref="CP18:CQ18"/>
    <mergeCell ref="CP19:CQ19"/>
    <mergeCell ref="CP20:CQ20"/>
    <mergeCell ref="CP21:CQ21"/>
    <mergeCell ref="CP22:CQ22"/>
    <mergeCell ref="CP23:CQ23"/>
    <mergeCell ref="CP12:CQ12"/>
    <mergeCell ref="CP13:CQ13"/>
    <mergeCell ref="CP14:CQ14"/>
    <mergeCell ref="CP15:CQ15"/>
    <mergeCell ref="CP16:CQ16"/>
    <mergeCell ref="CP17:CQ17"/>
    <mergeCell ref="CM258:CN258"/>
    <mergeCell ref="CM259:CN259"/>
    <mergeCell ref="CM260:CN260"/>
    <mergeCell ref="CP5:CQ5"/>
    <mergeCell ref="CP6:CQ6"/>
    <mergeCell ref="CP7:CQ7"/>
    <mergeCell ref="CP8:CQ8"/>
    <mergeCell ref="CP9:CQ9"/>
    <mergeCell ref="CP10:CQ10"/>
    <mergeCell ref="CP11:CQ11"/>
    <mergeCell ref="CM252:CN252"/>
    <mergeCell ref="CM253:CN253"/>
    <mergeCell ref="CM254:CN254"/>
    <mergeCell ref="CM255:CN255"/>
    <mergeCell ref="CM256:CN256"/>
    <mergeCell ref="CM257:CN257"/>
    <mergeCell ref="CM246:CN246"/>
    <mergeCell ref="CM247:CN247"/>
    <mergeCell ref="CM248:CN248"/>
    <mergeCell ref="CM249:CN249"/>
    <mergeCell ref="CM250:CN250"/>
    <mergeCell ref="CM251:CN251"/>
    <mergeCell ref="CM240:CN240"/>
    <mergeCell ref="CM241:CN241"/>
    <mergeCell ref="CM242:CN242"/>
    <mergeCell ref="CM243:CN243"/>
    <mergeCell ref="CM244:CN244"/>
    <mergeCell ref="CM245:CN245"/>
    <mergeCell ref="CM234:CN234"/>
    <mergeCell ref="CM235:CN235"/>
    <mergeCell ref="CM236:CN236"/>
    <mergeCell ref="CM237:CN237"/>
    <mergeCell ref="CM238:CN238"/>
    <mergeCell ref="CM239:CN239"/>
    <mergeCell ref="CM228:CN228"/>
    <mergeCell ref="CM229:CN229"/>
    <mergeCell ref="CM230:CN230"/>
    <mergeCell ref="CM231:CN231"/>
    <mergeCell ref="CM232:CN232"/>
    <mergeCell ref="CM233:CN233"/>
    <mergeCell ref="CM222:CN222"/>
    <mergeCell ref="CM223:CN223"/>
    <mergeCell ref="CM224:CN224"/>
    <mergeCell ref="CM225:CN225"/>
    <mergeCell ref="CM226:CN226"/>
    <mergeCell ref="CM227:CN227"/>
    <mergeCell ref="CM216:CN216"/>
    <mergeCell ref="CM217:CN217"/>
    <mergeCell ref="CM218:CN218"/>
    <mergeCell ref="CM219:CN219"/>
    <mergeCell ref="CM220:CN220"/>
    <mergeCell ref="CM221:CN221"/>
    <mergeCell ref="CM210:CN210"/>
    <mergeCell ref="CM211:CN211"/>
    <mergeCell ref="CM212:CN212"/>
    <mergeCell ref="CM213:CN213"/>
    <mergeCell ref="CM214:CN214"/>
    <mergeCell ref="CM215:CN215"/>
    <mergeCell ref="CM204:CN204"/>
    <mergeCell ref="CM205:CN205"/>
    <mergeCell ref="CM206:CN206"/>
    <mergeCell ref="CM207:CN207"/>
    <mergeCell ref="CM208:CN208"/>
    <mergeCell ref="CM209:CN209"/>
    <mergeCell ref="CM198:CN198"/>
    <mergeCell ref="CM199:CN199"/>
    <mergeCell ref="CM200:CN200"/>
    <mergeCell ref="CM201:CN201"/>
    <mergeCell ref="CM202:CN202"/>
    <mergeCell ref="CM203:CN203"/>
    <mergeCell ref="CM192:CN192"/>
    <mergeCell ref="CM193:CN193"/>
    <mergeCell ref="CM194:CN194"/>
    <mergeCell ref="CM195:CN195"/>
    <mergeCell ref="CM196:CN196"/>
    <mergeCell ref="CM197:CN197"/>
    <mergeCell ref="CM186:CN186"/>
    <mergeCell ref="CM187:CN187"/>
    <mergeCell ref="CM188:CN188"/>
    <mergeCell ref="CM189:CN189"/>
    <mergeCell ref="CM190:CN190"/>
    <mergeCell ref="CM191:CN191"/>
    <mergeCell ref="CM180:CN180"/>
    <mergeCell ref="CM181:CN181"/>
    <mergeCell ref="CM182:CN182"/>
    <mergeCell ref="CM183:CN183"/>
    <mergeCell ref="CM184:CN184"/>
    <mergeCell ref="CM185:CN185"/>
    <mergeCell ref="CM174:CN174"/>
    <mergeCell ref="CM175:CN175"/>
    <mergeCell ref="CM176:CN176"/>
    <mergeCell ref="CM177:CN177"/>
    <mergeCell ref="CM178:CN178"/>
    <mergeCell ref="CM179:CN179"/>
    <mergeCell ref="CM168:CN168"/>
    <mergeCell ref="CM169:CN169"/>
    <mergeCell ref="CM170:CN170"/>
    <mergeCell ref="CM171:CN171"/>
    <mergeCell ref="CM172:CN172"/>
    <mergeCell ref="CM173:CN173"/>
    <mergeCell ref="CM162:CN162"/>
    <mergeCell ref="CM163:CN163"/>
    <mergeCell ref="CM164:CN164"/>
    <mergeCell ref="CM165:CN165"/>
    <mergeCell ref="CM166:CN166"/>
    <mergeCell ref="CM167:CN167"/>
    <mergeCell ref="CM156:CN156"/>
    <mergeCell ref="CM157:CN157"/>
    <mergeCell ref="CM158:CN158"/>
    <mergeCell ref="CM159:CN159"/>
    <mergeCell ref="CM160:CN160"/>
    <mergeCell ref="CM161:CN161"/>
    <mergeCell ref="CM150:CN150"/>
    <mergeCell ref="CM151:CN151"/>
    <mergeCell ref="CM152:CN152"/>
    <mergeCell ref="CM153:CN153"/>
    <mergeCell ref="CM154:CN154"/>
    <mergeCell ref="CM155:CN155"/>
    <mergeCell ref="CM144:CN144"/>
    <mergeCell ref="CM145:CN145"/>
    <mergeCell ref="CM146:CN146"/>
    <mergeCell ref="CM147:CN147"/>
    <mergeCell ref="CM148:CN148"/>
    <mergeCell ref="CM149:CN149"/>
    <mergeCell ref="CM138:CN138"/>
    <mergeCell ref="CM139:CN139"/>
    <mergeCell ref="CM140:CN140"/>
    <mergeCell ref="CM141:CN141"/>
    <mergeCell ref="CM142:CN142"/>
    <mergeCell ref="CM143:CN143"/>
    <mergeCell ref="CM132:CN132"/>
    <mergeCell ref="CM133:CN133"/>
    <mergeCell ref="CM134:CN134"/>
    <mergeCell ref="CM135:CN135"/>
    <mergeCell ref="CM136:CN136"/>
    <mergeCell ref="CM137:CN137"/>
    <mergeCell ref="CM126:CN126"/>
    <mergeCell ref="CM127:CN127"/>
    <mergeCell ref="CM128:CN128"/>
    <mergeCell ref="CM129:CN129"/>
    <mergeCell ref="CM130:CN130"/>
    <mergeCell ref="CM131:CN131"/>
    <mergeCell ref="CM120:CN120"/>
    <mergeCell ref="CM121:CN121"/>
    <mergeCell ref="CM122:CN122"/>
    <mergeCell ref="CM123:CN123"/>
    <mergeCell ref="CM124:CN124"/>
    <mergeCell ref="CM125:CN125"/>
    <mergeCell ref="CM114:CN114"/>
    <mergeCell ref="CM115:CN115"/>
    <mergeCell ref="CM116:CN116"/>
    <mergeCell ref="CM117:CN117"/>
    <mergeCell ref="CM118:CN118"/>
    <mergeCell ref="CM119:CN119"/>
    <mergeCell ref="CM108:CN108"/>
    <mergeCell ref="CM109:CN109"/>
    <mergeCell ref="CM110:CN110"/>
    <mergeCell ref="CM111:CN111"/>
    <mergeCell ref="CM112:CN112"/>
    <mergeCell ref="CM113:CN113"/>
    <mergeCell ref="CM102:CN102"/>
    <mergeCell ref="CM103:CN103"/>
    <mergeCell ref="CM104:CN104"/>
    <mergeCell ref="CM105:CN105"/>
    <mergeCell ref="CM106:CN106"/>
    <mergeCell ref="CM107:CN107"/>
    <mergeCell ref="CM96:CN96"/>
    <mergeCell ref="CM97:CN97"/>
    <mergeCell ref="CM98:CN98"/>
    <mergeCell ref="CM99:CN99"/>
    <mergeCell ref="CM100:CN100"/>
    <mergeCell ref="CM101:CN101"/>
    <mergeCell ref="CM90:CN90"/>
    <mergeCell ref="CM91:CN91"/>
    <mergeCell ref="CM92:CN92"/>
    <mergeCell ref="CM93:CN93"/>
    <mergeCell ref="CM94:CN94"/>
    <mergeCell ref="CM95:CN95"/>
    <mergeCell ref="CM84:CN84"/>
    <mergeCell ref="CM85:CN85"/>
    <mergeCell ref="CM86:CN86"/>
    <mergeCell ref="CM87:CN87"/>
    <mergeCell ref="CM88:CN88"/>
    <mergeCell ref="CM89:CN89"/>
    <mergeCell ref="CM78:CN78"/>
    <mergeCell ref="CM79:CN79"/>
    <mergeCell ref="CM80:CN80"/>
    <mergeCell ref="CM81:CN81"/>
    <mergeCell ref="CM82:CN82"/>
    <mergeCell ref="CM83:CN83"/>
    <mergeCell ref="CM72:CN72"/>
    <mergeCell ref="CM73:CN73"/>
    <mergeCell ref="CM74:CN74"/>
    <mergeCell ref="CM75:CN75"/>
    <mergeCell ref="CM76:CN76"/>
    <mergeCell ref="CM77:CN77"/>
    <mergeCell ref="CM66:CN66"/>
    <mergeCell ref="CM67:CN67"/>
    <mergeCell ref="CM68:CN68"/>
    <mergeCell ref="CM69:CN69"/>
    <mergeCell ref="CM70:CN70"/>
    <mergeCell ref="CM71:CN71"/>
    <mergeCell ref="CM60:CN60"/>
    <mergeCell ref="CM61:CN61"/>
    <mergeCell ref="CM62:CN62"/>
    <mergeCell ref="CM63:CN63"/>
    <mergeCell ref="CM64:CN64"/>
    <mergeCell ref="CM65:CN65"/>
    <mergeCell ref="CM54:CN54"/>
    <mergeCell ref="CM55:CN55"/>
    <mergeCell ref="CM56:CN56"/>
    <mergeCell ref="CM57:CN57"/>
    <mergeCell ref="CM58:CN58"/>
    <mergeCell ref="CM59:CN59"/>
    <mergeCell ref="CM48:CN48"/>
    <mergeCell ref="CM49:CN49"/>
    <mergeCell ref="CM50:CN50"/>
    <mergeCell ref="CM51:CN51"/>
    <mergeCell ref="CM52:CN52"/>
    <mergeCell ref="CM53:CN53"/>
    <mergeCell ref="CM42:CN42"/>
    <mergeCell ref="CM43:CN43"/>
    <mergeCell ref="CM44:CN44"/>
    <mergeCell ref="CM45:CN45"/>
    <mergeCell ref="CM46:CN46"/>
    <mergeCell ref="CM47:CN47"/>
    <mergeCell ref="CM36:CN36"/>
    <mergeCell ref="CM37:CN37"/>
    <mergeCell ref="CM38:CN38"/>
    <mergeCell ref="CM39:CN39"/>
    <mergeCell ref="CM40:CN40"/>
    <mergeCell ref="CM41:CN41"/>
    <mergeCell ref="CM30:CN30"/>
    <mergeCell ref="CM31:CN31"/>
    <mergeCell ref="CM32:CN32"/>
    <mergeCell ref="CM33:CN33"/>
    <mergeCell ref="CM34:CN34"/>
    <mergeCell ref="CM35:CN35"/>
    <mergeCell ref="CM24:CN24"/>
    <mergeCell ref="CM25:CN25"/>
    <mergeCell ref="CM26:CN26"/>
    <mergeCell ref="CM27:CN27"/>
    <mergeCell ref="CM28:CN28"/>
    <mergeCell ref="CM29:CN29"/>
    <mergeCell ref="CM18:CN18"/>
    <mergeCell ref="CM19:CN19"/>
    <mergeCell ref="CM20:CN20"/>
    <mergeCell ref="CM21:CN21"/>
    <mergeCell ref="CM22:CN22"/>
    <mergeCell ref="CM23:CN23"/>
    <mergeCell ref="CM12:CN12"/>
    <mergeCell ref="CM13:CN13"/>
    <mergeCell ref="CM14:CN14"/>
    <mergeCell ref="CM15:CN15"/>
    <mergeCell ref="CM16:CN16"/>
    <mergeCell ref="CM17:CN17"/>
    <mergeCell ref="CJ258:CK258"/>
    <mergeCell ref="CJ259:CK259"/>
    <mergeCell ref="CJ260:CK260"/>
    <mergeCell ref="CM5:CN5"/>
    <mergeCell ref="CM6:CN6"/>
    <mergeCell ref="CM7:CN7"/>
    <mergeCell ref="CM8:CN8"/>
    <mergeCell ref="CM9:CN9"/>
    <mergeCell ref="CM10:CN10"/>
    <mergeCell ref="CM11:CN11"/>
    <mergeCell ref="CJ252:CK252"/>
    <mergeCell ref="CJ253:CK253"/>
    <mergeCell ref="CJ254:CK254"/>
    <mergeCell ref="CJ255:CK255"/>
    <mergeCell ref="CJ256:CK256"/>
    <mergeCell ref="CJ257:CK257"/>
    <mergeCell ref="CJ246:CK246"/>
    <mergeCell ref="CJ247:CK247"/>
    <mergeCell ref="CJ248:CK248"/>
    <mergeCell ref="CJ249:CK249"/>
    <mergeCell ref="CJ250:CK250"/>
    <mergeCell ref="CJ251:CK251"/>
    <mergeCell ref="CJ240:CK240"/>
    <mergeCell ref="CJ241:CK241"/>
    <mergeCell ref="CJ242:CK242"/>
    <mergeCell ref="CJ243:CK243"/>
    <mergeCell ref="CJ244:CK244"/>
    <mergeCell ref="CJ245:CK245"/>
    <mergeCell ref="CJ234:CK234"/>
    <mergeCell ref="CJ235:CK235"/>
    <mergeCell ref="CJ236:CK236"/>
    <mergeCell ref="CJ237:CK237"/>
    <mergeCell ref="CJ238:CK238"/>
    <mergeCell ref="CJ239:CK239"/>
    <mergeCell ref="CJ228:CK228"/>
    <mergeCell ref="CJ229:CK229"/>
    <mergeCell ref="CJ230:CK230"/>
    <mergeCell ref="CJ231:CK231"/>
    <mergeCell ref="CJ232:CK232"/>
    <mergeCell ref="CJ233:CK233"/>
    <mergeCell ref="CJ222:CK222"/>
    <mergeCell ref="CJ223:CK223"/>
    <mergeCell ref="CJ224:CK224"/>
    <mergeCell ref="CJ225:CK225"/>
    <mergeCell ref="CJ226:CK226"/>
    <mergeCell ref="CJ227:CK227"/>
    <mergeCell ref="CJ216:CK216"/>
    <mergeCell ref="CJ217:CK217"/>
    <mergeCell ref="CJ218:CK218"/>
    <mergeCell ref="CJ219:CK219"/>
    <mergeCell ref="CJ220:CK220"/>
    <mergeCell ref="CJ221:CK221"/>
    <mergeCell ref="CJ210:CK210"/>
    <mergeCell ref="CJ211:CK211"/>
    <mergeCell ref="CJ212:CK212"/>
    <mergeCell ref="CJ213:CK213"/>
    <mergeCell ref="CJ214:CK214"/>
    <mergeCell ref="CJ215:CK215"/>
    <mergeCell ref="CJ204:CK204"/>
    <mergeCell ref="CJ205:CK205"/>
    <mergeCell ref="CJ206:CK206"/>
    <mergeCell ref="CJ207:CK207"/>
    <mergeCell ref="CJ208:CK208"/>
    <mergeCell ref="CJ209:CK209"/>
    <mergeCell ref="CJ198:CK198"/>
    <mergeCell ref="CJ199:CK199"/>
    <mergeCell ref="CJ200:CK200"/>
    <mergeCell ref="CJ201:CK201"/>
    <mergeCell ref="CJ202:CK202"/>
    <mergeCell ref="CJ203:CK203"/>
    <mergeCell ref="CJ192:CK192"/>
    <mergeCell ref="CJ193:CK193"/>
    <mergeCell ref="CJ194:CK194"/>
    <mergeCell ref="CJ195:CK195"/>
    <mergeCell ref="CJ196:CK196"/>
    <mergeCell ref="CJ197:CK197"/>
    <mergeCell ref="CJ186:CK186"/>
    <mergeCell ref="CJ187:CK187"/>
    <mergeCell ref="CJ188:CK188"/>
    <mergeCell ref="CJ189:CK189"/>
    <mergeCell ref="CJ190:CK190"/>
    <mergeCell ref="CJ191:CK191"/>
    <mergeCell ref="CJ180:CK180"/>
    <mergeCell ref="CJ181:CK181"/>
    <mergeCell ref="CJ182:CK182"/>
    <mergeCell ref="CJ183:CK183"/>
    <mergeCell ref="CJ184:CK184"/>
    <mergeCell ref="CJ185:CK185"/>
    <mergeCell ref="CJ174:CK174"/>
    <mergeCell ref="CJ175:CK175"/>
    <mergeCell ref="CJ176:CK176"/>
    <mergeCell ref="CJ177:CK177"/>
    <mergeCell ref="CJ178:CK178"/>
    <mergeCell ref="CJ179:CK179"/>
    <mergeCell ref="CJ168:CK168"/>
    <mergeCell ref="CJ169:CK169"/>
    <mergeCell ref="CJ170:CK170"/>
    <mergeCell ref="CJ171:CK171"/>
    <mergeCell ref="CJ172:CK172"/>
    <mergeCell ref="CJ173:CK173"/>
    <mergeCell ref="CJ162:CK162"/>
    <mergeCell ref="CJ163:CK163"/>
    <mergeCell ref="CJ164:CK164"/>
    <mergeCell ref="CJ165:CK165"/>
    <mergeCell ref="CJ166:CK166"/>
    <mergeCell ref="CJ167:CK167"/>
    <mergeCell ref="CJ156:CK156"/>
    <mergeCell ref="CJ157:CK157"/>
    <mergeCell ref="CJ158:CK158"/>
    <mergeCell ref="CJ159:CK159"/>
    <mergeCell ref="CJ160:CK160"/>
    <mergeCell ref="CJ161:CK161"/>
    <mergeCell ref="CJ150:CK150"/>
    <mergeCell ref="CJ151:CK151"/>
    <mergeCell ref="CJ152:CK152"/>
    <mergeCell ref="CJ153:CK153"/>
    <mergeCell ref="CJ154:CK154"/>
    <mergeCell ref="CJ155:CK155"/>
    <mergeCell ref="CJ144:CK144"/>
    <mergeCell ref="CJ145:CK145"/>
    <mergeCell ref="CJ146:CK146"/>
    <mergeCell ref="CJ147:CK147"/>
    <mergeCell ref="CJ148:CK148"/>
    <mergeCell ref="CJ149:CK149"/>
    <mergeCell ref="CJ138:CK138"/>
    <mergeCell ref="CJ139:CK139"/>
    <mergeCell ref="CJ140:CK140"/>
    <mergeCell ref="CJ141:CK141"/>
    <mergeCell ref="CJ142:CK142"/>
    <mergeCell ref="CJ143:CK143"/>
    <mergeCell ref="CJ132:CK132"/>
    <mergeCell ref="CJ133:CK133"/>
    <mergeCell ref="CJ134:CK134"/>
    <mergeCell ref="CJ135:CK135"/>
    <mergeCell ref="CJ136:CK136"/>
    <mergeCell ref="CJ137:CK137"/>
    <mergeCell ref="CJ126:CK126"/>
    <mergeCell ref="CJ127:CK127"/>
    <mergeCell ref="CJ128:CK128"/>
    <mergeCell ref="CJ129:CK129"/>
    <mergeCell ref="CJ130:CK130"/>
    <mergeCell ref="CJ131:CK131"/>
    <mergeCell ref="CJ120:CK120"/>
    <mergeCell ref="CJ121:CK121"/>
    <mergeCell ref="CJ122:CK122"/>
    <mergeCell ref="CJ123:CK123"/>
    <mergeCell ref="CJ124:CK124"/>
    <mergeCell ref="CJ125:CK125"/>
    <mergeCell ref="CJ114:CK114"/>
    <mergeCell ref="CJ115:CK115"/>
    <mergeCell ref="CJ116:CK116"/>
    <mergeCell ref="CJ117:CK117"/>
    <mergeCell ref="CJ118:CK118"/>
    <mergeCell ref="CJ119:CK119"/>
    <mergeCell ref="CJ108:CK108"/>
    <mergeCell ref="CJ109:CK109"/>
    <mergeCell ref="CJ110:CK110"/>
    <mergeCell ref="CJ111:CK111"/>
    <mergeCell ref="CJ112:CK112"/>
    <mergeCell ref="CJ113:CK113"/>
    <mergeCell ref="CJ102:CK102"/>
    <mergeCell ref="CJ103:CK103"/>
    <mergeCell ref="CJ104:CK104"/>
    <mergeCell ref="CJ105:CK105"/>
    <mergeCell ref="CJ106:CK106"/>
    <mergeCell ref="CJ107:CK107"/>
    <mergeCell ref="CJ96:CK96"/>
    <mergeCell ref="CJ97:CK97"/>
    <mergeCell ref="CJ98:CK98"/>
    <mergeCell ref="CJ99:CK99"/>
    <mergeCell ref="CJ100:CK100"/>
    <mergeCell ref="CJ101:CK101"/>
    <mergeCell ref="CJ90:CK90"/>
    <mergeCell ref="CJ91:CK91"/>
    <mergeCell ref="CJ92:CK92"/>
    <mergeCell ref="CJ93:CK93"/>
    <mergeCell ref="CJ94:CK94"/>
    <mergeCell ref="CJ95:CK95"/>
    <mergeCell ref="CJ84:CK84"/>
    <mergeCell ref="CJ85:CK85"/>
    <mergeCell ref="CJ86:CK86"/>
    <mergeCell ref="CJ87:CK87"/>
    <mergeCell ref="CJ88:CK88"/>
    <mergeCell ref="CJ89:CK89"/>
    <mergeCell ref="CJ78:CK78"/>
    <mergeCell ref="CJ79:CK79"/>
    <mergeCell ref="CJ80:CK80"/>
    <mergeCell ref="CJ81:CK81"/>
    <mergeCell ref="CJ82:CK82"/>
    <mergeCell ref="CJ83:CK83"/>
    <mergeCell ref="CJ72:CK72"/>
    <mergeCell ref="CJ73:CK73"/>
    <mergeCell ref="CJ74:CK74"/>
    <mergeCell ref="CJ75:CK75"/>
    <mergeCell ref="CJ76:CK76"/>
    <mergeCell ref="CJ77:CK77"/>
    <mergeCell ref="CJ66:CK66"/>
    <mergeCell ref="CJ67:CK67"/>
    <mergeCell ref="CJ68:CK68"/>
    <mergeCell ref="CJ69:CK69"/>
    <mergeCell ref="CJ70:CK70"/>
    <mergeCell ref="CJ71:CK71"/>
    <mergeCell ref="CJ60:CK60"/>
    <mergeCell ref="CJ61:CK61"/>
    <mergeCell ref="CJ62:CK62"/>
    <mergeCell ref="CJ63:CK63"/>
    <mergeCell ref="CJ64:CK64"/>
    <mergeCell ref="CJ65:CK65"/>
    <mergeCell ref="CJ54:CK54"/>
    <mergeCell ref="CJ55:CK55"/>
    <mergeCell ref="CJ56:CK56"/>
    <mergeCell ref="CJ57:CK57"/>
    <mergeCell ref="CJ58:CK58"/>
    <mergeCell ref="CJ59:CK59"/>
    <mergeCell ref="CJ48:CK48"/>
    <mergeCell ref="CJ49:CK49"/>
    <mergeCell ref="CJ50:CK50"/>
    <mergeCell ref="CJ51:CK51"/>
    <mergeCell ref="CJ52:CK52"/>
    <mergeCell ref="CJ53:CK53"/>
    <mergeCell ref="CJ42:CK42"/>
    <mergeCell ref="CJ43:CK43"/>
    <mergeCell ref="CJ44:CK44"/>
    <mergeCell ref="CJ45:CK45"/>
    <mergeCell ref="CJ46:CK46"/>
    <mergeCell ref="CJ47:CK47"/>
    <mergeCell ref="CJ36:CK36"/>
    <mergeCell ref="CJ37:CK37"/>
    <mergeCell ref="CJ38:CK38"/>
    <mergeCell ref="CJ39:CK39"/>
    <mergeCell ref="CJ40:CK40"/>
    <mergeCell ref="CJ41:CK41"/>
    <mergeCell ref="CJ30:CK30"/>
    <mergeCell ref="CJ31:CK31"/>
    <mergeCell ref="CJ32:CK32"/>
    <mergeCell ref="CJ33:CK33"/>
    <mergeCell ref="CJ34:CK34"/>
    <mergeCell ref="CJ35:CK35"/>
    <mergeCell ref="CJ24:CK24"/>
    <mergeCell ref="CJ25:CK25"/>
    <mergeCell ref="CJ26:CK26"/>
    <mergeCell ref="CJ27:CK27"/>
    <mergeCell ref="CJ28:CK28"/>
    <mergeCell ref="CJ29:CK29"/>
    <mergeCell ref="CJ18:CK18"/>
    <mergeCell ref="CJ19:CK19"/>
    <mergeCell ref="CJ20:CK20"/>
    <mergeCell ref="CJ21:CK21"/>
    <mergeCell ref="CJ22:CK22"/>
    <mergeCell ref="CJ23:CK23"/>
    <mergeCell ref="CJ12:CK12"/>
    <mergeCell ref="CJ13:CK13"/>
    <mergeCell ref="CJ14:CK14"/>
    <mergeCell ref="CJ15:CK15"/>
    <mergeCell ref="CJ16:CK16"/>
    <mergeCell ref="CJ17:CK17"/>
    <mergeCell ref="CF258:CG258"/>
    <mergeCell ref="CF259:CG259"/>
    <mergeCell ref="CF260:CG260"/>
    <mergeCell ref="CJ5:CK5"/>
    <mergeCell ref="CJ6:CK6"/>
    <mergeCell ref="CJ7:CK7"/>
    <mergeCell ref="CJ8:CK8"/>
    <mergeCell ref="CJ9:CK9"/>
    <mergeCell ref="CJ10:CK10"/>
    <mergeCell ref="CJ11:CK11"/>
    <mergeCell ref="CF252:CG252"/>
    <mergeCell ref="CF253:CG253"/>
    <mergeCell ref="CF254:CG254"/>
    <mergeCell ref="CF255:CG255"/>
    <mergeCell ref="CF256:CG256"/>
    <mergeCell ref="CF257:CG257"/>
    <mergeCell ref="CF246:CG246"/>
    <mergeCell ref="CF247:CG247"/>
    <mergeCell ref="CF248:CG248"/>
    <mergeCell ref="CF249:CG249"/>
    <mergeCell ref="CF250:CG250"/>
    <mergeCell ref="CF251:CG251"/>
    <mergeCell ref="CF240:CG240"/>
    <mergeCell ref="CF241:CG241"/>
    <mergeCell ref="CF242:CG242"/>
    <mergeCell ref="CF243:CG243"/>
    <mergeCell ref="CF244:CG244"/>
    <mergeCell ref="CF245:CG245"/>
    <mergeCell ref="CF234:CG234"/>
    <mergeCell ref="CF235:CG235"/>
    <mergeCell ref="CF236:CG236"/>
    <mergeCell ref="CF237:CG237"/>
    <mergeCell ref="CF238:CG238"/>
    <mergeCell ref="CF239:CG239"/>
    <mergeCell ref="CF228:CG228"/>
    <mergeCell ref="CF229:CG229"/>
    <mergeCell ref="CF230:CG230"/>
    <mergeCell ref="CF231:CG231"/>
    <mergeCell ref="CF232:CG232"/>
    <mergeCell ref="CF233:CG233"/>
    <mergeCell ref="CF222:CG222"/>
    <mergeCell ref="CF223:CG223"/>
    <mergeCell ref="CF224:CG224"/>
    <mergeCell ref="CF225:CG225"/>
    <mergeCell ref="CF226:CG226"/>
    <mergeCell ref="CF227:CG227"/>
    <mergeCell ref="CF216:CG216"/>
    <mergeCell ref="CF217:CG217"/>
    <mergeCell ref="CF218:CG218"/>
    <mergeCell ref="CF219:CG219"/>
    <mergeCell ref="CF220:CG220"/>
    <mergeCell ref="CF221:CG221"/>
    <mergeCell ref="CF210:CG210"/>
    <mergeCell ref="CF211:CG211"/>
    <mergeCell ref="CF212:CG212"/>
    <mergeCell ref="CF213:CG213"/>
    <mergeCell ref="CF214:CG214"/>
    <mergeCell ref="CF215:CG215"/>
    <mergeCell ref="CF204:CG204"/>
    <mergeCell ref="CF205:CG205"/>
    <mergeCell ref="CF206:CG206"/>
    <mergeCell ref="CF207:CG207"/>
    <mergeCell ref="CF208:CG208"/>
    <mergeCell ref="CF209:CG209"/>
    <mergeCell ref="CF198:CG198"/>
    <mergeCell ref="CF199:CG199"/>
    <mergeCell ref="CF200:CG200"/>
    <mergeCell ref="CF201:CG201"/>
    <mergeCell ref="CF202:CG202"/>
    <mergeCell ref="CF203:CG203"/>
    <mergeCell ref="CF192:CG192"/>
    <mergeCell ref="CF193:CG193"/>
    <mergeCell ref="CF194:CG194"/>
    <mergeCell ref="CF195:CG195"/>
    <mergeCell ref="CF196:CG196"/>
    <mergeCell ref="CF197:CG197"/>
    <mergeCell ref="CF186:CG186"/>
    <mergeCell ref="CF187:CG187"/>
    <mergeCell ref="CF188:CG188"/>
    <mergeCell ref="CF189:CG189"/>
    <mergeCell ref="CF190:CG190"/>
    <mergeCell ref="CF191:CG191"/>
    <mergeCell ref="CF180:CG180"/>
    <mergeCell ref="CF181:CG181"/>
    <mergeCell ref="CF182:CG182"/>
    <mergeCell ref="CF183:CG183"/>
    <mergeCell ref="CF184:CG184"/>
    <mergeCell ref="CF185:CG185"/>
    <mergeCell ref="CF174:CG174"/>
    <mergeCell ref="CF175:CG175"/>
    <mergeCell ref="CF176:CG176"/>
    <mergeCell ref="CF177:CG177"/>
    <mergeCell ref="CF178:CG178"/>
    <mergeCell ref="CF179:CG179"/>
    <mergeCell ref="CF168:CG168"/>
    <mergeCell ref="CF169:CG169"/>
    <mergeCell ref="CF170:CG170"/>
    <mergeCell ref="CF171:CG171"/>
    <mergeCell ref="CF172:CG172"/>
    <mergeCell ref="CF173:CG173"/>
    <mergeCell ref="CF162:CG162"/>
    <mergeCell ref="CF163:CG163"/>
    <mergeCell ref="CF164:CG164"/>
    <mergeCell ref="CF165:CG165"/>
    <mergeCell ref="CF166:CG166"/>
    <mergeCell ref="CF167:CG167"/>
    <mergeCell ref="CF156:CG156"/>
    <mergeCell ref="CF157:CG157"/>
    <mergeCell ref="CF158:CG158"/>
    <mergeCell ref="CF159:CG159"/>
    <mergeCell ref="CF160:CG160"/>
    <mergeCell ref="CF161:CG161"/>
    <mergeCell ref="CF150:CG150"/>
    <mergeCell ref="CF151:CG151"/>
    <mergeCell ref="CF152:CG152"/>
    <mergeCell ref="CF153:CG153"/>
    <mergeCell ref="CF154:CG154"/>
    <mergeCell ref="CF155:CG155"/>
    <mergeCell ref="CF144:CG144"/>
    <mergeCell ref="CF145:CG145"/>
    <mergeCell ref="CF146:CG146"/>
    <mergeCell ref="CF147:CG147"/>
    <mergeCell ref="CF148:CG148"/>
    <mergeCell ref="CF149:CG149"/>
    <mergeCell ref="CF138:CG138"/>
    <mergeCell ref="CF139:CG139"/>
    <mergeCell ref="CF140:CG140"/>
    <mergeCell ref="CF141:CG141"/>
    <mergeCell ref="CF142:CG142"/>
    <mergeCell ref="CF143:CG143"/>
    <mergeCell ref="CF132:CG132"/>
    <mergeCell ref="CF133:CG133"/>
    <mergeCell ref="CF134:CG134"/>
    <mergeCell ref="CF135:CG135"/>
    <mergeCell ref="CF136:CG136"/>
    <mergeCell ref="CF137:CG137"/>
    <mergeCell ref="CF126:CG126"/>
    <mergeCell ref="CF127:CG127"/>
    <mergeCell ref="CF128:CG128"/>
    <mergeCell ref="CF129:CG129"/>
    <mergeCell ref="CF130:CG130"/>
    <mergeCell ref="CF131:CG131"/>
    <mergeCell ref="CF120:CG120"/>
    <mergeCell ref="CF121:CG121"/>
    <mergeCell ref="CF122:CG122"/>
    <mergeCell ref="CF123:CG123"/>
    <mergeCell ref="CF124:CG124"/>
    <mergeCell ref="CF125:CG125"/>
    <mergeCell ref="CF114:CG114"/>
    <mergeCell ref="CF115:CG115"/>
    <mergeCell ref="CF116:CG116"/>
    <mergeCell ref="CF117:CG117"/>
    <mergeCell ref="CF118:CG118"/>
    <mergeCell ref="CF119:CG119"/>
    <mergeCell ref="CF108:CG108"/>
    <mergeCell ref="CF109:CG109"/>
    <mergeCell ref="CF110:CG110"/>
    <mergeCell ref="CF111:CG111"/>
    <mergeCell ref="CF112:CG112"/>
    <mergeCell ref="CF113:CG113"/>
    <mergeCell ref="CF102:CG102"/>
    <mergeCell ref="CF103:CG103"/>
    <mergeCell ref="CF104:CG104"/>
    <mergeCell ref="CF105:CG105"/>
    <mergeCell ref="CF106:CG106"/>
    <mergeCell ref="CF107:CG107"/>
    <mergeCell ref="CF96:CG96"/>
    <mergeCell ref="CF97:CG97"/>
    <mergeCell ref="CF98:CG98"/>
    <mergeCell ref="CF99:CG99"/>
    <mergeCell ref="CF100:CG100"/>
    <mergeCell ref="CF101:CG101"/>
    <mergeCell ref="CF90:CG90"/>
    <mergeCell ref="CF91:CG91"/>
    <mergeCell ref="CF92:CG92"/>
    <mergeCell ref="CF93:CG93"/>
    <mergeCell ref="CF94:CG94"/>
    <mergeCell ref="CF95:CG95"/>
    <mergeCell ref="CF84:CG84"/>
    <mergeCell ref="CF85:CG85"/>
    <mergeCell ref="CF86:CG86"/>
    <mergeCell ref="CF87:CG87"/>
    <mergeCell ref="CF88:CG88"/>
    <mergeCell ref="CF89:CG89"/>
    <mergeCell ref="CF78:CG78"/>
    <mergeCell ref="CF79:CG79"/>
    <mergeCell ref="CF80:CG80"/>
    <mergeCell ref="CF81:CG81"/>
    <mergeCell ref="CF82:CG82"/>
    <mergeCell ref="CF83:CG83"/>
    <mergeCell ref="CF72:CG72"/>
    <mergeCell ref="CF73:CG73"/>
    <mergeCell ref="CF74:CG74"/>
    <mergeCell ref="CF75:CG75"/>
    <mergeCell ref="CF76:CG76"/>
    <mergeCell ref="CF77:CG77"/>
    <mergeCell ref="CF66:CG66"/>
    <mergeCell ref="CF67:CG67"/>
    <mergeCell ref="CF68:CG68"/>
    <mergeCell ref="CF69:CG69"/>
    <mergeCell ref="CF70:CG70"/>
    <mergeCell ref="CF71:CG71"/>
    <mergeCell ref="CF60:CG60"/>
    <mergeCell ref="CF61:CG61"/>
    <mergeCell ref="CF62:CG62"/>
    <mergeCell ref="CF63:CG63"/>
    <mergeCell ref="CF64:CG64"/>
    <mergeCell ref="CF65:CG65"/>
    <mergeCell ref="CF54:CG54"/>
    <mergeCell ref="CF55:CG55"/>
    <mergeCell ref="CF56:CG56"/>
    <mergeCell ref="CF57:CG57"/>
    <mergeCell ref="CF58:CG58"/>
    <mergeCell ref="CF59:CG59"/>
    <mergeCell ref="CF48:CG48"/>
    <mergeCell ref="CF49:CG49"/>
    <mergeCell ref="CF50:CG50"/>
    <mergeCell ref="CF51:CG51"/>
    <mergeCell ref="CF52:CG52"/>
    <mergeCell ref="CF53:CG53"/>
    <mergeCell ref="CF42:CG42"/>
    <mergeCell ref="CF43:CG43"/>
    <mergeCell ref="CF44:CG44"/>
    <mergeCell ref="CF45:CG45"/>
    <mergeCell ref="CF46:CG46"/>
    <mergeCell ref="CF47:CG47"/>
    <mergeCell ref="CF36:CG36"/>
    <mergeCell ref="CF37:CG37"/>
    <mergeCell ref="CF38:CG38"/>
    <mergeCell ref="CF39:CG39"/>
    <mergeCell ref="CF40:CG40"/>
    <mergeCell ref="CF41:CG41"/>
    <mergeCell ref="CF30:CG30"/>
    <mergeCell ref="CF31:CG31"/>
    <mergeCell ref="CF32:CG32"/>
    <mergeCell ref="CF33:CG33"/>
    <mergeCell ref="CF34:CG34"/>
    <mergeCell ref="CF35:CG35"/>
    <mergeCell ref="CF24:CG24"/>
    <mergeCell ref="CF25:CG25"/>
    <mergeCell ref="CF26:CG26"/>
    <mergeCell ref="CF27:CG27"/>
    <mergeCell ref="CF28:CG28"/>
    <mergeCell ref="CF29:CG29"/>
    <mergeCell ref="CF18:CG18"/>
    <mergeCell ref="CF19:CG19"/>
    <mergeCell ref="CF20:CG20"/>
    <mergeCell ref="CF21:CG21"/>
    <mergeCell ref="CF22:CG22"/>
    <mergeCell ref="CF23:CG23"/>
    <mergeCell ref="CF12:CG12"/>
    <mergeCell ref="CF13:CG13"/>
    <mergeCell ref="CF14:CG14"/>
    <mergeCell ref="CF15:CG15"/>
    <mergeCell ref="CF16:CG16"/>
    <mergeCell ref="CF17:CG17"/>
    <mergeCell ref="CC258:CD258"/>
    <mergeCell ref="CC259:CD259"/>
    <mergeCell ref="CC260:CD260"/>
    <mergeCell ref="CF5:CG5"/>
    <mergeCell ref="CF6:CG6"/>
    <mergeCell ref="CF7:CG7"/>
    <mergeCell ref="CF8:CG8"/>
    <mergeCell ref="CF9:CG9"/>
    <mergeCell ref="CF10:CG10"/>
    <mergeCell ref="CF11:CG11"/>
    <mergeCell ref="CC252:CD252"/>
    <mergeCell ref="CC253:CD253"/>
    <mergeCell ref="CC254:CD254"/>
    <mergeCell ref="CC255:CD255"/>
    <mergeCell ref="CC256:CD256"/>
    <mergeCell ref="CC257:CD257"/>
    <mergeCell ref="CC246:CD246"/>
    <mergeCell ref="CC247:CD247"/>
    <mergeCell ref="CC248:CD248"/>
    <mergeCell ref="CC249:CD249"/>
    <mergeCell ref="CC250:CD250"/>
    <mergeCell ref="CC251:CD251"/>
    <mergeCell ref="CC240:CD240"/>
    <mergeCell ref="CC241:CD241"/>
    <mergeCell ref="CC242:CD242"/>
    <mergeCell ref="CC243:CD243"/>
    <mergeCell ref="CC244:CD244"/>
    <mergeCell ref="CC245:CD245"/>
    <mergeCell ref="CC234:CD234"/>
    <mergeCell ref="CC235:CD235"/>
    <mergeCell ref="CC236:CD236"/>
    <mergeCell ref="CC237:CD237"/>
    <mergeCell ref="CC238:CD238"/>
    <mergeCell ref="CC239:CD239"/>
    <mergeCell ref="CC228:CD228"/>
    <mergeCell ref="CC229:CD229"/>
    <mergeCell ref="CC230:CD230"/>
    <mergeCell ref="CC231:CD231"/>
    <mergeCell ref="CC232:CD232"/>
    <mergeCell ref="CC233:CD233"/>
    <mergeCell ref="CC222:CD222"/>
    <mergeCell ref="CC223:CD223"/>
    <mergeCell ref="CC224:CD224"/>
    <mergeCell ref="CC225:CD225"/>
    <mergeCell ref="CC226:CD226"/>
    <mergeCell ref="CC227:CD227"/>
    <mergeCell ref="CC216:CD216"/>
    <mergeCell ref="CC217:CD217"/>
    <mergeCell ref="CC218:CD218"/>
    <mergeCell ref="CC219:CD219"/>
    <mergeCell ref="CC220:CD220"/>
    <mergeCell ref="CC221:CD221"/>
    <mergeCell ref="CC210:CD210"/>
    <mergeCell ref="CC211:CD211"/>
    <mergeCell ref="CC212:CD212"/>
    <mergeCell ref="CC213:CD213"/>
    <mergeCell ref="CC214:CD214"/>
    <mergeCell ref="CC215:CD215"/>
    <mergeCell ref="CC204:CD204"/>
    <mergeCell ref="CC205:CD205"/>
    <mergeCell ref="CC206:CD206"/>
    <mergeCell ref="CC207:CD207"/>
    <mergeCell ref="CC208:CD208"/>
    <mergeCell ref="CC209:CD209"/>
    <mergeCell ref="CC198:CD198"/>
    <mergeCell ref="CC199:CD199"/>
    <mergeCell ref="CC200:CD200"/>
    <mergeCell ref="CC201:CD201"/>
    <mergeCell ref="CC202:CD202"/>
    <mergeCell ref="CC203:CD203"/>
    <mergeCell ref="CC192:CD192"/>
    <mergeCell ref="CC193:CD193"/>
    <mergeCell ref="CC194:CD194"/>
    <mergeCell ref="CC195:CD195"/>
    <mergeCell ref="CC196:CD196"/>
    <mergeCell ref="CC197:CD197"/>
    <mergeCell ref="CC186:CD186"/>
    <mergeCell ref="CC187:CD187"/>
    <mergeCell ref="CC188:CD188"/>
    <mergeCell ref="CC189:CD189"/>
    <mergeCell ref="CC190:CD190"/>
    <mergeCell ref="CC191:CD191"/>
    <mergeCell ref="CC180:CD180"/>
    <mergeCell ref="CC181:CD181"/>
    <mergeCell ref="CC182:CD182"/>
    <mergeCell ref="CC183:CD183"/>
    <mergeCell ref="CC184:CD184"/>
    <mergeCell ref="CC185:CD185"/>
    <mergeCell ref="CC174:CD174"/>
    <mergeCell ref="CC175:CD175"/>
    <mergeCell ref="CC176:CD176"/>
    <mergeCell ref="CC177:CD177"/>
    <mergeCell ref="CC178:CD178"/>
    <mergeCell ref="CC179:CD179"/>
    <mergeCell ref="CC168:CD168"/>
    <mergeCell ref="CC169:CD169"/>
    <mergeCell ref="CC170:CD170"/>
    <mergeCell ref="CC171:CD171"/>
    <mergeCell ref="CC172:CD172"/>
    <mergeCell ref="CC173:CD173"/>
    <mergeCell ref="CC162:CD162"/>
    <mergeCell ref="CC163:CD163"/>
    <mergeCell ref="CC164:CD164"/>
    <mergeCell ref="CC165:CD165"/>
    <mergeCell ref="CC166:CD166"/>
    <mergeCell ref="CC167:CD167"/>
    <mergeCell ref="CC156:CD156"/>
    <mergeCell ref="CC157:CD157"/>
    <mergeCell ref="CC158:CD158"/>
    <mergeCell ref="CC159:CD159"/>
    <mergeCell ref="CC160:CD160"/>
    <mergeCell ref="CC161:CD161"/>
    <mergeCell ref="CC150:CD150"/>
    <mergeCell ref="CC151:CD151"/>
    <mergeCell ref="CC152:CD152"/>
    <mergeCell ref="CC153:CD153"/>
    <mergeCell ref="CC154:CD154"/>
    <mergeCell ref="CC155:CD155"/>
    <mergeCell ref="CC144:CD144"/>
    <mergeCell ref="CC145:CD145"/>
    <mergeCell ref="CC146:CD146"/>
    <mergeCell ref="CC147:CD147"/>
    <mergeCell ref="CC148:CD148"/>
    <mergeCell ref="CC149:CD149"/>
    <mergeCell ref="CC138:CD138"/>
    <mergeCell ref="CC139:CD139"/>
    <mergeCell ref="CC140:CD140"/>
    <mergeCell ref="CC141:CD141"/>
    <mergeCell ref="CC142:CD142"/>
    <mergeCell ref="CC143:CD143"/>
    <mergeCell ref="CC132:CD132"/>
    <mergeCell ref="CC133:CD133"/>
    <mergeCell ref="CC134:CD134"/>
    <mergeCell ref="CC135:CD135"/>
    <mergeCell ref="CC136:CD136"/>
    <mergeCell ref="CC137:CD137"/>
    <mergeCell ref="CC126:CD126"/>
    <mergeCell ref="CC127:CD127"/>
    <mergeCell ref="CC128:CD128"/>
    <mergeCell ref="CC129:CD129"/>
    <mergeCell ref="CC130:CD130"/>
    <mergeCell ref="CC131:CD131"/>
    <mergeCell ref="CC120:CD120"/>
    <mergeCell ref="CC121:CD121"/>
    <mergeCell ref="CC122:CD122"/>
    <mergeCell ref="CC123:CD123"/>
    <mergeCell ref="CC124:CD124"/>
    <mergeCell ref="CC125:CD125"/>
    <mergeCell ref="CC114:CD114"/>
    <mergeCell ref="CC115:CD115"/>
    <mergeCell ref="CC116:CD116"/>
    <mergeCell ref="CC117:CD117"/>
    <mergeCell ref="CC118:CD118"/>
    <mergeCell ref="CC119:CD119"/>
    <mergeCell ref="CC108:CD108"/>
    <mergeCell ref="CC109:CD109"/>
    <mergeCell ref="CC110:CD110"/>
    <mergeCell ref="CC111:CD111"/>
    <mergeCell ref="CC112:CD112"/>
    <mergeCell ref="CC113:CD113"/>
    <mergeCell ref="CC102:CD102"/>
    <mergeCell ref="CC103:CD103"/>
    <mergeCell ref="CC104:CD104"/>
    <mergeCell ref="CC105:CD105"/>
    <mergeCell ref="CC106:CD106"/>
    <mergeCell ref="CC107:CD107"/>
    <mergeCell ref="CC96:CD96"/>
    <mergeCell ref="CC97:CD97"/>
    <mergeCell ref="CC98:CD98"/>
    <mergeCell ref="CC99:CD99"/>
    <mergeCell ref="CC100:CD100"/>
    <mergeCell ref="CC101:CD101"/>
    <mergeCell ref="CC90:CD90"/>
    <mergeCell ref="CC91:CD91"/>
    <mergeCell ref="CC92:CD92"/>
    <mergeCell ref="CC93:CD93"/>
    <mergeCell ref="CC94:CD94"/>
    <mergeCell ref="CC95:CD95"/>
    <mergeCell ref="CC84:CD84"/>
    <mergeCell ref="CC85:CD85"/>
    <mergeCell ref="CC86:CD86"/>
    <mergeCell ref="CC87:CD87"/>
    <mergeCell ref="CC88:CD88"/>
    <mergeCell ref="CC89:CD89"/>
    <mergeCell ref="CC78:CD78"/>
    <mergeCell ref="CC79:CD79"/>
    <mergeCell ref="CC80:CD80"/>
    <mergeCell ref="CC81:CD81"/>
    <mergeCell ref="CC82:CD82"/>
    <mergeCell ref="CC83:CD83"/>
    <mergeCell ref="CC72:CD72"/>
    <mergeCell ref="CC73:CD73"/>
    <mergeCell ref="CC74:CD74"/>
    <mergeCell ref="CC75:CD75"/>
    <mergeCell ref="CC76:CD76"/>
    <mergeCell ref="CC77:CD77"/>
    <mergeCell ref="CC66:CD66"/>
    <mergeCell ref="CC67:CD67"/>
    <mergeCell ref="CC68:CD68"/>
    <mergeCell ref="CC69:CD69"/>
    <mergeCell ref="CC70:CD70"/>
    <mergeCell ref="CC71:CD71"/>
    <mergeCell ref="CC60:CD60"/>
    <mergeCell ref="CC61:CD61"/>
    <mergeCell ref="CC62:CD62"/>
    <mergeCell ref="CC63:CD63"/>
    <mergeCell ref="CC64:CD64"/>
    <mergeCell ref="CC65:CD65"/>
    <mergeCell ref="CC54:CD54"/>
    <mergeCell ref="CC55:CD55"/>
    <mergeCell ref="CC56:CD56"/>
    <mergeCell ref="CC57:CD57"/>
    <mergeCell ref="CC58:CD58"/>
    <mergeCell ref="CC59:CD59"/>
    <mergeCell ref="CC48:CD48"/>
    <mergeCell ref="CC49:CD49"/>
    <mergeCell ref="CC50:CD50"/>
    <mergeCell ref="CC51:CD51"/>
    <mergeCell ref="CC52:CD52"/>
    <mergeCell ref="CC53:CD53"/>
    <mergeCell ref="CC42:CD42"/>
    <mergeCell ref="CC43:CD43"/>
    <mergeCell ref="CC44:CD44"/>
    <mergeCell ref="CC45:CD45"/>
    <mergeCell ref="CC46:CD46"/>
    <mergeCell ref="CC47:CD47"/>
    <mergeCell ref="CC36:CD36"/>
    <mergeCell ref="CC37:CD37"/>
    <mergeCell ref="CC38:CD38"/>
    <mergeCell ref="CC39:CD39"/>
    <mergeCell ref="CC40:CD40"/>
    <mergeCell ref="CC41:CD41"/>
    <mergeCell ref="CC30:CD30"/>
    <mergeCell ref="CC31:CD31"/>
    <mergeCell ref="CC32:CD32"/>
    <mergeCell ref="CC33:CD33"/>
    <mergeCell ref="CC34:CD34"/>
    <mergeCell ref="CC35:CD35"/>
    <mergeCell ref="CC24:CD24"/>
    <mergeCell ref="CC25:CD25"/>
    <mergeCell ref="CC26:CD26"/>
    <mergeCell ref="CC27:CD27"/>
    <mergeCell ref="CC28:CD28"/>
    <mergeCell ref="CC29:CD29"/>
    <mergeCell ref="CC18:CD18"/>
    <mergeCell ref="CC19:CD19"/>
    <mergeCell ref="CC20:CD20"/>
    <mergeCell ref="CC21:CD21"/>
    <mergeCell ref="CC22:CD22"/>
    <mergeCell ref="CC23:CD23"/>
    <mergeCell ref="CC12:CD12"/>
    <mergeCell ref="CC13:CD13"/>
    <mergeCell ref="CC14:CD14"/>
    <mergeCell ref="CC15:CD15"/>
    <mergeCell ref="CC16:CD16"/>
    <mergeCell ref="CC17:CD17"/>
    <mergeCell ref="BZ258:CA258"/>
    <mergeCell ref="BZ259:CA259"/>
    <mergeCell ref="BZ260:CA260"/>
    <mergeCell ref="CC5:CD5"/>
    <mergeCell ref="CC6:CD6"/>
    <mergeCell ref="CC7:CD7"/>
    <mergeCell ref="CC8:CD8"/>
    <mergeCell ref="CC9:CD9"/>
    <mergeCell ref="CC10:CD10"/>
    <mergeCell ref="CC11:CD11"/>
    <mergeCell ref="BZ252:CA252"/>
    <mergeCell ref="BZ253:CA253"/>
    <mergeCell ref="BZ254:CA254"/>
    <mergeCell ref="BZ255:CA255"/>
    <mergeCell ref="BZ256:CA256"/>
    <mergeCell ref="BZ257:CA257"/>
    <mergeCell ref="BZ246:CA246"/>
    <mergeCell ref="BZ247:CA247"/>
    <mergeCell ref="BZ248:CA248"/>
    <mergeCell ref="BZ249:CA249"/>
    <mergeCell ref="BZ250:CA250"/>
    <mergeCell ref="BZ251:CA251"/>
    <mergeCell ref="BZ240:CA240"/>
    <mergeCell ref="BZ241:CA241"/>
    <mergeCell ref="BZ242:CA242"/>
    <mergeCell ref="BZ243:CA243"/>
    <mergeCell ref="BZ244:CA244"/>
    <mergeCell ref="BZ245:CA245"/>
    <mergeCell ref="BZ234:CA234"/>
    <mergeCell ref="BZ235:CA235"/>
    <mergeCell ref="BZ236:CA236"/>
    <mergeCell ref="BZ237:CA237"/>
    <mergeCell ref="BZ238:CA238"/>
    <mergeCell ref="BZ239:CA239"/>
    <mergeCell ref="BZ228:CA228"/>
    <mergeCell ref="BZ229:CA229"/>
    <mergeCell ref="BZ230:CA230"/>
    <mergeCell ref="BZ231:CA231"/>
    <mergeCell ref="BZ232:CA232"/>
    <mergeCell ref="BZ233:CA233"/>
    <mergeCell ref="BZ222:CA222"/>
    <mergeCell ref="BZ223:CA223"/>
    <mergeCell ref="BZ224:CA224"/>
    <mergeCell ref="BZ225:CA225"/>
    <mergeCell ref="BZ226:CA226"/>
    <mergeCell ref="BZ227:CA227"/>
    <mergeCell ref="BZ216:CA216"/>
    <mergeCell ref="BZ217:CA217"/>
    <mergeCell ref="BZ218:CA218"/>
    <mergeCell ref="BZ219:CA219"/>
    <mergeCell ref="BZ220:CA220"/>
    <mergeCell ref="BZ221:CA221"/>
    <mergeCell ref="BZ210:CA210"/>
    <mergeCell ref="BZ211:CA211"/>
    <mergeCell ref="BZ212:CA212"/>
    <mergeCell ref="BZ213:CA213"/>
    <mergeCell ref="BZ214:CA214"/>
    <mergeCell ref="BZ215:CA215"/>
    <mergeCell ref="BZ204:CA204"/>
    <mergeCell ref="BZ205:CA205"/>
    <mergeCell ref="BZ206:CA206"/>
    <mergeCell ref="BZ207:CA207"/>
    <mergeCell ref="BZ208:CA208"/>
    <mergeCell ref="BZ209:CA209"/>
    <mergeCell ref="BZ198:CA198"/>
    <mergeCell ref="BZ199:CA199"/>
    <mergeCell ref="BZ200:CA200"/>
    <mergeCell ref="BZ201:CA201"/>
    <mergeCell ref="BZ202:CA202"/>
    <mergeCell ref="BZ203:CA203"/>
    <mergeCell ref="BZ192:CA192"/>
    <mergeCell ref="BZ193:CA193"/>
    <mergeCell ref="BZ194:CA194"/>
    <mergeCell ref="BZ195:CA195"/>
    <mergeCell ref="BZ196:CA196"/>
    <mergeCell ref="BZ197:CA197"/>
    <mergeCell ref="BZ186:CA186"/>
    <mergeCell ref="BZ187:CA187"/>
    <mergeCell ref="BZ188:CA188"/>
    <mergeCell ref="BZ189:CA189"/>
    <mergeCell ref="BZ190:CA190"/>
    <mergeCell ref="BZ191:CA191"/>
    <mergeCell ref="BZ180:CA180"/>
    <mergeCell ref="BZ181:CA181"/>
    <mergeCell ref="BZ182:CA182"/>
    <mergeCell ref="BZ183:CA183"/>
    <mergeCell ref="BZ184:CA184"/>
    <mergeCell ref="BZ185:CA185"/>
    <mergeCell ref="BZ174:CA174"/>
    <mergeCell ref="BZ175:CA175"/>
    <mergeCell ref="BZ176:CA176"/>
    <mergeCell ref="BZ177:CA177"/>
    <mergeCell ref="BZ178:CA178"/>
    <mergeCell ref="BZ179:CA179"/>
    <mergeCell ref="BZ168:CA168"/>
    <mergeCell ref="BZ169:CA169"/>
    <mergeCell ref="BZ170:CA170"/>
    <mergeCell ref="BZ171:CA171"/>
    <mergeCell ref="BZ172:CA172"/>
    <mergeCell ref="BZ173:CA173"/>
    <mergeCell ref="BZ162:CA162"/>
    <mergeCell ref="BZ163:CA163"/>
    <mergeCell ref="BZ164:CA164"/>
    <mergeCell ref="BZ165:CA165"/>
    <mergeCell ref="BZ166:CA166"/>
    <mergeCell ref="BZ167:CA167"/>
    <mergeCell ref="BZ156:CA156"/>
    <mergeCell ref="BZ157:CA157"/>
    <mergeCell ref="BZ158:CA158"/>
    <mergeCell ref="BZ159:CA159"/>
    <mergeCell ref="BZ160:CA160"/>
    <mergeCell ref="BZ161:CA161"/>
    <mergeCell ref="BZ150:CA150"/>
    <mergeCell ref="BZ151:CA151"/>
    <mergeCell ref="BZ152:CA152"/>
    <mergeCell ref="BZ153:CA153"/>
    <mergeCell ref="BZ154:CA154"/>
    <mergeCell ref="BZ155:CA155"/>
    <mergeCell ref="BZ144:CA144"/>
    <mergeCell ref="BZ145:CA145"/>
    <mergeCell ref="BZ146:CA146"/>
    <mergeCell ref="BZ147:CA147"/>
    <mergeCell ref="BZ148:CA148"/>
    <mergeCell ref="BZ149:CA149"/>
    <mergeCell ref="BZ138:CA138"/>
    <mergeCell ref="BZ139:CA139"/>
    <mergeCell ref="BZ140:CA140"/>
    <mergeCell ref="BZ141:CA141"/>
    <mergeCell ref="BZ142:CA142"/>
    <mergeCell ref="BZ143:CA143"/>
    <mergeCell ref="BZ132:CA132"/>
    <mergeCell ref="BZ133:CA133"/>
    <mergeCell ref="BZ134:CA134"/>
    <mergeCell ref="BZ135:CA135"/>
    <mergeCell ref="BZ136:CA136"/>
    <mergeCell ref="BZ137:CA137"/>
    <mergeCell ref="BZ126:CA126"/>
    <mergeCell ref="BZ127:CA127"/>
    <mergeCell ref="BZ128:CA128"/>
    <mergeCell ref="BZ129:CA129"/>
    <mergeCell ref="BZ130:CA130"/>
    <mergeCell ref="BZ131:CA131"/>
    <mergeCell ref="BZ120:CA120"/>
    <mergeCell ref="BZ121:CA121"/>
    <mergeCell ref="BZ122:CA122"/>
    <mergeCell ref="BZ123:CA123"/>
    <mergeCell ref="BZ124:CA124"/>
    <mergeCell ref="BZ125:CA125"/>
    <mergeCell ref="BZ114:CA114"/>
    <mergeCell ref="BZ115:CA115"/>
    <mergeCell ref="BZ116:CA116"/>
    <mergeCell ref="BZ117:CA117"/>
    <mergeCell ref="BZ118:CA118"/>
    <mergeCell ref="BZ119:CA119"/>
    <mergeCell ref="BZ108:CA108"/>
    <mergeCell ref="BZ109:CA109"/>
    <mergeCell ref="BZ110:CA110"/>
    <mergeCell ref="BZ111:CA111"/>
    <mergeCell ref="BZ112:CA112"/>
    <mergeCell ref="BZ113:CA113"/>
    <mergeCell ref="BZ102:CA102"/>
    <mergeCell ref="BZ103:CA103"/>
    <mergeCell ref="BZ104:CA104"/>
    <mergeCell ref="BZ105:CA105"/>
    <mergeCell ref="BZ106:CA106"/>
    <mergeCell ref="BZ107:CA107"/>
    <mergeCell ref="BZ96:CA96"/>
    <mergeCell ref="BZ97:CA97"/>
    <mergeCell ref="BZ98:CA98"/>
    <mergeCell ref="BZ99:CA99"/>
    <mergeCell ref="BZ100:CA100"/>
    <mergeCell ref="BZ101:CA101"/>
    <mergeCell ref="BZ90:CA90"/>
    <mergeCell ref="BZ91:CA91"/>
    <mergeCell ref="BZ92:CA92"/>
    <mergeCell ref="BZ93:CA93"/>
    <mergeCell ref="BZ94:CA94"/>
    <mergeCell ref="BZ95:CA95"/>
    <mergeCell ref="BZ84:CA84"/>
    <mergeCell ref="BZ85:CA85"/>
    <mergeCell ref="BZ86:CA86"/>
    <mergeCell ref="BZ87:CA87"/>
    <mergeCell ref="BZ88:CA88"/>
    <mergeCell ref="BZ89:CA89"/>
    <mergeCell ref="BZ78:CA78"/>
    <mergeCell ref="BZ79:CA79"/>
    <mergeCell ref="BZ80:CA80"/>
    <mergeCell ref="BZ81:CA81"/>
    <mergeCell ref="BZ82:CA82"/>
    <mergeCell ref="BZ83:CA83"/>
    <mergeCell ref="BZ72:CA72"/>
    <mergeCell ref="BZ73:CA73"/>
    <mergeCell ref="BZ74:CA74"/>
    <mergeCell ref="BZ75:CA75"/>
    <mergeCell ref="BZ76:CA76"/>
    <mergeCell ref="BZ77:CA77"/>
    <mergeCell ref="BZ66:CA66"/>
    <mergeCell ref="BZ67:CA67"/>
    <mergeCell ref="BZ68:CA68"/>
    <mergeCell ref="BZ69:CA69"/>
    <mergeCell ref="BZ70:CA70"/>
    <mergeCell ref="BZ71:CA71"/>
    <mergeCell ref="BZ60:CA60"/>
    <mergeCell ref="BZ61:CA61"/>
    <mergeCell ref="BZ62:CA62"/>
    <mergeCell ref="BZ63:CA63"/>
    <mergeCell ref="BZ64:CA64"/>
    <mergeCell ref="BZ65:CA65"/>
    <mergeCell ref="BZ54:CA54"/>
    <mergeCell ref="BZ55:CA55"/>
    <mergeCell ref="BZ56:CA56"/>
    <mergeCell ref="BZ57:CA57"/>
    <mergeCell ref="BZ58:CA58"/>
    <mergeCell ref="BZ59:CA59"/>
    <mergeCell ref="BZ48:CA48"/>
    <mergeCell ref="BZ49:CA49"/>
    <mergeCell ref="BZ50:CA50"/>
    <mergeCell ref="BZ51:CA51"/>
    <mergeCell ref="BZ52:CA52"/>
    <mergeCell ref="BZ53:CA53"/>
    <mergeCell ref="BZ42:CA42"/>
    <mergeCell ref="BZ43:CA43"/>
    <mergeCell ref="BZ44:CA44"/>
    <mergeCell ref="BZ45:CA45"/>
    <mergeCell ref="BZ46:CA46"/>
    <mergeCell ref="BZ47:CA47"/>
    <mergeCell ref="BZ36:CA36"/>
    <mergeCell ref="BZ37:CA37"/>
    <mergeCell ref="BZ38:CA38"/>
    <mergeCell ref="BZ39:CA39"/>
    <mergeCell ref="BZ40:CA40"/>
    <mergeCell ref="BZ41:CA41"/>
    <mergeCell ref="BZ30:CA30"/>
    <mergeCell ref="BZ31:CA31"/>
    <mergeCell ref="BZ32:CA32"/>
    <mergeCell ref="BZ33:CA33"/>
    <mergeCell ref="BZ34:CA34"/>
    <mergeCell ref="BZ35:CA35"/>
    <mergeCell ref="BZ24:CA24"/>
    <mergeCell ref="BZ25:CA25"/>
    <mergeCell ref="BZ26:CA26"/>
    <mergeCell ref="BZ27:CA27"/>
    <mergeCell ref="BZ28:CA28"/>
    <mergeCell ref="BZ29:CA29"/>
    <mergeCell ref="BZ18:CA18"/>
    <mergeCell ref="BZ19:CA19"/>
    <mergeCell ref="BZ20:CA20"/>
    <mergeCell ref="BZ21:CA21"/>
    <mergeCell ref="BZ22:CA22"/>
    <mergeCell ref="BZ23:CA23"/>
    <mergeCell ref="BZ12:CA12"/>
    <mergeCell ref="BZ13:CA13"/>
    <mergeCell ref="BZ14:CA14"/>
    <mergeCell ref="BZ15:CA15"/>
    <mergeCell ref="BZ16:CA16"/>
    <mergeCell ref="BZ17:CA17"/>
    <mergeCell ref="BV258:BW258"/>
    <mergeCell ref="BV259:BW259"/>
    <mergeCell ref="BV260:BW260"/>
    <mergeCell ref="BZ5:CA5"/>
    <mergeCell ref="BZ6:CA6"/>
    <mergeCell ref="BZ7:CA7"/>
    <mergeCell ref="BZ8:CA8"/>
    <mergeCell ref="BZ9:CA9"/>
    <mergeCell ref="BZ10:CA10"/>
    <mergeCell ref="BZ11:CA11"/>
    <mergeCell ref="BV252:BW252"/>
    <mergeCell ref="BV253:BW253"/>
    <mergeCell ref="BV254:BW254"/>
    <mergeCell ref="BV255:BW255"/>
    <mergeCell ref="BV256:BW256"/>
    <mergeCell ref="BV257:BW257"/>
    <mergeCell ref="BV246:BW246"/>
    <mergeCell ref="BV247:BW247"/>
    <mergeCell ref="BV248:BW248"/>
    <mergeCell ref="BV249:BW249"/>
    <mergeCell ref="BV250:BW250"/>
    <mergeCell ref="BV251:BW251"/>
    <mergeCell ref="BV240:BW240"/>
    <mergeCell ref="BV241:BW241"/>
    <mergeCell ref="BV242:BW242"/>
    <mergeCell ref="BV243:BW243"/>
    <mergeCell ref="BV244:BW244"/>
    <mergeCell ref="BV245:BW245"/>
    <mergeCell ref="BV234:BW234"/>
    <mergeCell ref="BV235:BW235"/>
    <mergeCell ref="BV236:BW236"/>
    <mergeCell ref="BV237:BW237"/>
    <mergeCell ref="BV238:BW238"/>
    <mergeCell ref="BV239:BW239"/>
    <mergeCell ref="BV228:BW228"/>
    <mergeCell ref="BV229:BW229"/>
    <mergeCell ref="BV230:BW230"/>
    <mergeCell ref="BV231:BW231"/>
    <mergeCell ref="BV232:BW232"/>
    <mergeCell ref="BV233:BW233"/>
    <mergeCell ref="BV222:BW222"/>
    <mergeCell ref="BV223:BW223"/>
    <mergeCell ref="BV224:BW224"/>
    <mergeCell ref="BV225:BW225"/>
    <mergeCell ref="BV226:BW226"/>
    <mergeCell ref="BV227:BW227"/>
    <mergeCell ref="BV216:BW216"/>
    <mergeCell ref="BV217:BW217"/>
    <mergeCell ref="BV218:BW218"/>
    <mergeCell ref="BV219:BW219"/>
    <mergeCell ref="BV220:BW220"/>
    <mergeCell ref="BV221:BW221"/>
    <mergeCell ref="BV210:BW210"/>
    <mergeCell ref="BV211:BW211"/>
    <mergeCell ref="BV212:BW212"/>
    <mergeCell ref="BV213:BW213"/>
    <mergeCell ref="BV214:BW214"/>
    <mergeCell ref="BV215:BW215"/>
    <mergeCell ref="BV204:BW204"/>
    <mergeCell ref="BV205:BW205"/>
    <mergeCell ref="BV206:BW206"/>
    <mergeCell ref="BV207:BW207"/>
    <mergeCell ref="BV208:BW208"/>
    <mergeCell ref="BV209:BW209"/>
    <mergeCell ref="BV198:BW198"/>
    <mergeCell ref="BV199:BW199"/>
    <mergeCell ref="BV200:BW200"/>
    <mergeCell ref="BV201:BW201"/>
    <mergeCell ref="BV202:BW202"/>
    <mergeCell ref="BV203:BW203"/>
    <mergeCell ref="BV192:BW192"/>
    <mergeCell ref="BV193:BW193"/>
    <mergeCell ref="BV194:BW194"/>
    <mergeCell ref="BV195:BW195"/>
    <mergeCell ref="BV196:BW196"/>
    <mergeCell ref="BV197:BW197"/>
    <mergeCell ref="BV186:BW186"/>
    <mergeCell ref="BV187:BW187"/>
    <mergeCell ref="BV188:BW188"/>
    <mergeCell ref="BV189:BW189"/>
    <mergeCell ref="BV190:BW190"/>
    <mergeCell ref="BV191:BW191"/>
    <mergeCell ref="BV180:BW180"/>
    <mergeCell ref="BV181:BW181"/>
    <mergeCell ref="BV182:BW182"/>
    <mergeCell ref="BV183:BW183"/>
    <mergeCell ref="BV184:BW184"/>
    <mergeCell ref="BV185:BW185"/>
    <mergeCell ref="BV174:BW174"/>
    <mergeCell ref="BV175:BW175"/>
    <mergeCell ref="BV176:BW176"/>
    <mergeCell ref="BV177:BW177"/>
    <mergeCell ref="BV178:BW178"/>
    <mergeCell ref="BV179:BW179"/>
    <mergeCell ref="BV168:BW168"/>
    <mergeCell ref="BV169:BW169"/>
    <mergeCell ref="BV170:BW170"/>
    <mergeCell ref="BV171:BW171"/>
    <mergeCell ref="BV172:BW172"/>
    <mergeCell ref="BV173:BW173"/>
    <mergeCell ref="BV162:BW162"/>
    <mergeCell ref="BV163:BW163"/>
    <mergeCell ref="BV164:BW164"/>
    <mergeCell ref="BV165:BW165"/>
    <mergeCell ref="BV166:BW166"/>
    <mergeCell ref="BV167:BW167"/>
    <mergeCell ref="BV156:BW156"/>
    <mergeCell ref="BV157:BW157"/>
    <mergeCell ref="BV158:BW158"/>
    <mergeCell ref="BV159:BW159"/>
    <mergeCell ref="BV160:BW160"/>
    <mergeCell ref="BV161:BW161"/>
    <mergeCell ref="BV150:BW150"/>
    <mergeCell ref="BV151:BW151"/>
    <mergeCell ref="BV152:BW152"/>
    <mergeCell ref="BV153:BW153"/>
    <mergeCell ref="BV154:BW154"/>
    <mergeCell ref="BV155:BW155"/>
    <mergeCell ref="BV144:BW144"/>
    <mergeCell ref="BV145:BW145"/>
    <mergeCell ref="BV146:BW146"/>
    <mergeCell ref="BV147:BW147"/>
    <mergeCell ref="BV148:BW148"/>
    <mergeCell ref="BV149:BW149"/>
    <mergeCell ref="BV138:BW138"/>
    <mergeCell ref="BV139:BW139"/>
    <mergeCell ref="BV140:BW140"/>
    <mergeCell ref="BV141:BW141"/>
    <mergeCell ref="BV142:BW142"/>
    <mergeCell ref="BV143:BW143"/>
    <mergeCell ref="BV132:BW132"/>
    <mergeCell ref="BV133:BW133"/>
    <mergeCell ref="BV134:BW134"/>
    <mergeCell ref="BV135:BW135"/>
    <mergeCell ref="BV136:BW136"/>
    <mergeCell ref="BV137:BW137"/>
    <mergeCell ref="BV126:BW126"/>
    <mergeCell ref="BV127:BW127"/>
    <mergeCell ref="BV128:BW128"/>
    <mergeCell ref="BV129:BW129"/>
    <mergeCell ref="BV130:BW130"/>
    <mergeCell ref="BV131:BW131"/>
    <mergeCell ref="BV120:BW120"/>
    <mergeCell ref="BV121:BW121"/>
    <mergeCell ref="BV122:BW122"/>
    <mergeCell ref="BV123:BW123"/>
    <mergeCell ref="BV124:BW124"/>
    <mergeCell ref="BV125:BW125"/>
    <mergeCell ref="BV114:BW114"/>
    <mergeCell ref="BV115:BW115"/>
    <mergeCell ref="BV116:BW116"/>
    <mergeCell ref="BV117:BW117"/>
    <mergeCell ref="BV118:BW118"/>
    <mergeCell ref="BV119:BW119"/>
    <mergeCell ref="BV108:BW108"/>
    <mergeCell ref="BV109:BW109"/>
    <mergeCell ref="BV110:BW110"/>
    <mergeCell ref="BV111:BW111"/>
    <mergeCell ref="BV112:BW112"/>
    <mergeCell ref="BV113:BW113"/>
    <mergeCell ref="BV102:BW102"/>
    <mergeCell ref="BV103:BW103"/>
    <mergeCell ref="BV104:BW104"/>
    <mergeCell ref="BV105:BW105"/>
    <mergeCell ref="BV106:BW106"/>
    <mergeCell ref="BV107:BW107"/>
    <mergeCell ref="BV96:BW96"/>
    <mergeCell ref="BV97:BW97"/>
    <mergeCell ref="BV98:BW98"/>
    <mergeCell ref="BV99:BW99"/>
    <mergeCell ref="BV100:BW100"/>
    <mergeCell ref="BV101:BW101"/>
    <mergeCell ref="BV90:BW90"/>
    <mergeCell ref="BV91:BW91"/>
    <mergeCell ref="BV92:BW92"/>
    <mergeCell ref="BV93:BW93"/>
    <mergeCell ref="BV94:BW94"/>
    <mergeCell ref="BV95:BW95"/>
    <mergeCell ref="BV84:BW84"/>
    <mergeCell ref="BV85:BW85"/>
    <mergeCell ref="BV86:BW86"/>
    <mergeCell ref="BV87:BW87"/>
    <mergeCell ref="BV88:BW88"/>
    <mergeCell ref="BV89:BW89"/>
    <mergeCell ref="BV78:BW78"/>
    <mergeCell ref="BV79:BW79"/>
    <mergeCell ref="BV80:BW80"/>
    <mergeCell ref="BV81:BW81"/>
    <mergeCell ref="BV82:BW82"/>
    <mergeCell ref="BV83:BW83"/>
    <mergeCell ref="BV72:BW72"/>
    <mergeCell ref="BV73:BW73"/>
    <mergeCell ref="BV74:BW74"/>
    <mergeCell ref="BV75:BW75"/>
    <mergeCell ref="BV76:BW76"/>
    <mergeCell ref="BV77:BW77"/>
    <mergeCell ref="BV66:BW66"/>
    <mergeCell ref="BV67:BW67"/>
    <mergeCell ref="BV68:BW68"/>
    <mergeCell ref="BV69:BW69"/>
    <mergeCell ref="BV70:BW70"/>
    <mergeCell ref="BV71:BW71"/>
    <mergeCell ref="BV60:BW60"/>
    <mergeCell ref="BV61:BW61"/>
    <mergeCell ref="BV62:BW62"/>
    <mergeCell ref="BV63:BW63"/>
    <mergeCell ref="BV64:BW64"/>
    <mergeCell ref="BV65:BW65"/>
    <mergeCell ref="BV54:BW54"/>
    <mergeCell ref="BV55:BW55"/>
    <mergeCell ref="BV56:BW56"/>
    <mergeCell ref="BV57:BW57"/>
    <mergeCell ref="BV58:BW58"/>
    <mergeCell ref="BV59:BW59"/>
    <mergeCell ref="BV48:BW48"/>
    <mergeCell ref="BV49:BW49"/>
    <mergeCell ref="BV50:BW50"/>
    <mergeCell ref="BV51:BW51"/>
    <mergeCell ref="BV52:BW52"/>
    <mergeCell ref="BV53:BW53"/>
    <mergeCell ref="BV42:BW42"/>
    <mergeCell ref="BV43:BW43"/>
    <mergeCell ref="BV44:BW44"/>
    <mergeCell ref="BV45:BW45"/>
    <mergeCell ref="BV46:BW46"/>
    <mergeCell ref="BV47:BW47"/>
    <mergeCell ref="BV36:BW36"/>
    <mergeCell ref="BV37:BW37"/>
    <mergeCell ref="BV38:BW38"/>
    <mergeCell ref="BV39:BW39"/>
    <mergeCell ref="BV40:BW40"/>
    <mergeCell ref="BV41:BW41"/>
    <mergeCell ref="BV30:BW30"/>
    <mergeCell ref="BV31:BW31"/>
    <mergeCell ref="BV32:BW32"/>
    <mergeCell ref="BV33:BW33"/>
    <mergeCell ref="BV34:BW34"/>
    <mergeCell ref="BV35:BW35"/>
    <mergeCell ref="BV24:BW24"/>
    <mergeCell ref="BV25:BW25"/>
    <mergeCell ref="BV26:BW26"/>
    <mergeCell ref="BV27:BW27"/>
    <mergeCell ref="BV28:BW28"/>
    <mergeCell ref="BV29:BW29"/>
    <mergeCell ref="BV18:BW18"/>
    <mergeCell ref="BV19:BW19"/>
    <mergeCell ref="BV20:BW20"/>
    <mergeCell ref="BV21:BW21"/>
    <mergeCell ref="BV22:BW22"/>
    <mergeCell ref="BV23:BW23"/>
    <mergeCell ref="BV12:BW12"/>
    <mergeCell ref="BV13:BW13"/>
    <mergeCell ref="BV14:BW14"/>
    <mergeCell ref="BV15:BW15"/>
    <mergeCell ref="BV16:BW16"/>
    <mergeCell ref="BV17:BW17"/>
    <mergeCell ref="BS258:BT258"/>
    <mergeCell ref="BS259:BT259"/>
    <mergeCell ref="BS260:BT260"/>
    <mergeCell ref="BV5:BW5"/>
    <mergeCell ref="BV6:BW6"/>
    <mergeCell ref="BV7:BW7"/>
    <mergeCell ref="BV8:BW8"/>
    <mergeCell ref="BV9:BW9"/>
    <mergeCell ref="BV10:BW10"/>
    <mergeCell ref="BV11:BW11"/>
    <mergeCell ref="BS252:BT252"/>
    <mergeCell ref="BS253:BT253"/>
    <mergeCell ref="BS254:BT254"/>
    <mergeCell ref="BS255:BT255"/>
    <mergeCell ref="BS256:BT256"/>
    <mergeCell ref="BS257:BT257"/>
    <mergeCell ref="BS246:BT246"/>
    <mergeCell ref="BS247:BT247"/>
    <mergeCell ref="BS248:BT248"/>
    <mergeCell ref="BS249:BT249"/>
    <mergeCell ref="BS250:BT250"/>
    <mergeCell ref="BS251:BT251"/>
    <mergeCell ref="BS240:BT240"/>
    <mergeCell ref="BS241:BT241"/>
    <mergeCell ref="BS242:BT242"/>
    <mergeCell ref="BS243:BT243"/>
    <mergeCell ref="BS244:BT244"/>
    <mergeCell ref="BS245:BT245"/>
    <mergeCell ref="BS234:BT234"/>
    <mergeCell ref="BS235:BT235"/>
    <mergeCell ref="BS236:BT236"/>
    <mergeCell ref="BS237:BT237"/>
    <mergeCell ref="BS238:BT238"/>
    <mergeCell ref="BS239:BT239"/>
    <mergeCell ref="BS228:BT228"/>
    <mergeCell ref="BS229:BT229"/>
    <mergeCell ref="BS230:BT230"/>
    <mergeCell ref="BS231:BT231"/>
    <mergeCell ref="BS232:BT232"/>
    <mergeCell ref="BS233:BT233"/>
    <mergeCell ref="BS222:BT222"/>
    <mergeCell ref="BS223:BT223"/>
    <mergeCell ref="BS224:BT224"/>
    <mergeCell ref="BS225:BT225"/>
    <mergeCell ref="BS226:BT226"/>
    <mergeCell ref="BS227:BT227"/>
    <mergeCell ref="BS216:BT216"/>
    <mergeCell ref="BS217:BT217"/>
    <mergeCell ref="BS218:BT218"/>
    <mergeCell ref="BS219:BT219"/>
    <mergeCell ref="BS220:BT220"/>
    <mergeCell ref="BS221:BT221"/>
    <mergeCell ref="BS210:BT210"/>
    <mergeCell ref="BS211:BT211"/>
    <mergeCell ref="BS212:BT212"/>
    <mergeCell ref="BS213:BT213"/>
    <mergeCell ref="BS214:BT214"/>
    <mergeCell ref="BS215:BT215"/>
    <mergeCell ref="BS204:BT204"/>
    <mergeCell ref="BS205:BT205"/>
    <mergeCell ref="BS206:BT206"/>
    <mergeCell ref="BS207:BT207"/>
    <mergeCell ref="BS208:BT208"/>
    <mergeCell ref="BS209:BT209"/>
    <mergeCell ref="BS198:BT198"/>
    <mergeCell ref="BS199:BT199"/>
    <mergeCell ref="BS200:BT200"/>
    <mergeCell ref="BS201:BT201"/>
    <mergeCell ref="BS202:BT202"/>
    <mergeCell ref="BS203:BT203"/>
    <mergeCell ref="BS192:BT192"/>
    <mergeCell ref="BS193:BT193"/>
    <mergeCell ref="BS194:BT194"/>
    <mergeCell ref="BS195:BT195"/>
    <mergeCell ref="BS196:BT196"/>
    <mergeCell ref="BS197:BT197"/>
    <mergeCell ref="BS186:BT186"/>
    <mergeCell ref="BS187:BT187"/>
    <mergeCell ref="BS188:BT188"/>
    <mergeCell ref="BS189:BT189"/>
    <mergeCell ref="BS190:BT190"/>
    <mergeCell ref="BS191:BT191"/>
    <mergeCell ref="BS180:BT180"/>
    <mergeCell ref="BS181:BT181"/>
    <mergeCell ref="BS182:BT182"/>
    <mergeCell ref="BS183:BT183"/>
    <mergeCell ref="BS184:BT184"/>
    <mergeCell ref="BS185:BT185"/>
    <mergeCell ref="BS174:BT174"/>
    <mergeCell ref="BS175:BT175"/>
    <mergeCell ref="BS176:BT176"/>
    <mergeCell ref="BS177:BT177"/>
    <mergeCell ref="BS178:BT178"/>
    <mergeCell ref="BS179:BT179"/>
    <mergeCell ref="BS168:BT168"/>
    <mergeCell ref="BS169:BT169"/>
    <mergeCell ref="BS170:BT170"/>
    <mergeCell ref="BS171:BT171"/>
    <mergeCell ref="BS172:BT172"/>
    <mergeCell ref="BS173:BT173"/>
    <mergeCell ref="BS162:BT162"/>
    <mergeCell ref="BS163:BT163"/>
    <mergeCell ref="BS164:BT164"/>
    <mergeCell ref="BS165:BT165"/>
    <mergeCell ref="BS166:BT166"/>
    <mergeCell ref="BS167:BT167"/>
    <mergeCell ref="BS156:BT156"/>
    <mergeCell ref="BS157:BT157"/>
    <mergeCell ref="BS158:BT158"/>
    <mergeCell ref="BS159:BT159"/>
    <mergeCell ref="BS160:BT160"/>
    <mergeCell ref="BS161:BT161"/>
    <mergeCell ref="BS150:BT150"/>
    <mergeCell ref="BS151:BT151"/>
    <mergeCell ref="BS152:BT152"/>
    <mergeCell ref="BS153:BT153"/>
    <mergeCell ref="BS154:BT154"/>
    <mergeCell ref="BS155:BT155"/>
    <mergeCell ref="BS144:BT144"/>
    <mergeCell ref="BS145:BT145"/>
    <mergeCell ref="BS146:BT146"/>
    <mergeCell ref="BS147:BT147"/>
    <mergeCell ref="BS148:BT148"/>
    <mergeCell ref="BS149:BT149"/>
    <mergeCell ref="BS138:BT138"/>
    <mergeCell ref="BS139:BT139"/>
    <mergeCell ref="BS140:BT140"/>
    <mergeCell ref="BS141:BT141"/>
    <mergeCell ref="BS142:BT142"/>
    <mergeCell ref="BS143:BT143"/>
    <mergeCell ref="BS132:BT132"/>
    <mergeCell ref="BS133:BT133"/>
    <mergeCell ref="BS134:BT134"/>
    <mergeCell ref="BS135:BT135"/>
    <mergeCell ref="BS136:BT136"/>
    <mergeCell ref="BS137:BT137"/>
    <mergeCell ref="BS126:BT126"/>
    <mergeCell ref="BS127:BT127"/>
    <mergeCell ref="BS128:BT128"/>
    <mergeCell ref="BS129:BT129"/>
    <mergeCell ref="BS130:BT130"/>
    <mergeCell ref="BS131:BT131"/>
    <mergeCell ref="BS120:BT120"/>
    <mergeCell ref="BS121:BT121"/>
    <mergeCell ref="BS122:BT122"/>
    <mergeCell ref="BS123:BT123"/>
    <mergeCell ref="BS124:BT124"/>
    <mergeCell ref="BS125:BT125"/>
    <mergeCell ref="BS114:BT114"/>
    <mergeCell ref="BS115:BT115"/>
    <mergeCell ref="BS116:BT116"/>
    <mergeCell ref="BS117:BT117"/>
    <mergeCell ref="BS118:BT118"/>
    <mergeCell ref="BS119:BT119"/>
    <mergeCell ref="BS108:BT108"/>
    <mergeCell ref="BS109:BT109"/>
    <mergeCell ref="BS110:BT110"/>
    <mergeCell ref="BS111:BT111"/>
    <mergeCell ref="BS112:BT112"/>
    <mergeCell ref="BS113:BT113"/>
    <mergeCell ref="BS102:BT102"/>
    <mergeCell ref="BS103:BT103"/>
    <mergeCell ref="BS104:BT104"/>
    <mergeCell ref="BS105:BT105"/>
    <mergeCell ref="BS106:BT106"/>
    <mergeCell ref="BS107:BT107"/>
    <mergeCell ref="BS96:BT96"/>
    <mergeCell ref="BS97:BT97"/>
    <mergeCell ref="BS98:BT98"/>
    <mergeCell ref="BS99:BT99"/>
    <mergeCell ref="BS100:BT100"/>
    <mergeCell ref="BS101:BT101"/>
    <mergeCell ref="BS90:BT90"/>
    <mergeCell ref="BS91:BT91"/>
    <mergeCell ref="BS92:BT92"/>
    <mergeCell ref="BS93:BT93"/>
    <mergeCell ref="BS94:BT94"/>
    <mergeCell ref="BS95:BT95"/>
    <mergeCell ref="BS84:BT84"/>
    <mergeCell ref="BS85:BT85"/>
    <mergeCell ref="BS86:BT86"/>
    <mergeCell ref="BS87:BT87"/>
    <mergeCell ref="BS88:BT88"/>
    <mergeCell ref="BS89:BT89"/>
    <mergeCell ref="BS78:BT78"/>
    <mergeCell ref="BS79:BT79"/>
    <mergeCell ref="BS80:BT80"/>
    <mergeCell ref="BS81:BT81"/>
    <mergeCell ref="BS82:BT82"/>
    <mergeCell ref="BS83:BT83"/>
    <mergeCell ref="BS72:BT72"/>
    <mergeCell ref="BS73:BT73"/>
    <mergeCell ref="BS74:BT74"/>
    <mergeCell ref="BS75:BT75"/>
    <mergeCell ref="BS76:BT76"/>
    <mergeCell ref="BS77:BT77"/>
    <mergeCell ref="BS66:BT66"/>
    <mergeCell ref="BS67:BT67"/>
    <mergeCell ref="BS68:BT68"/>
    <mergeCell ref="BS69:BT69"/>
    <mergeCell ref="BS70:BT70"/>
    <mergeCell ref="BS71:BT71"/>
    <mergeCell ref="BS60:BT60"/>
    <mergeCell ref="BS61:BT61"/>
    <mergeCell ref="BS62:BT62"/>
    <mergeCell ref="BS63:BT63"/>
    <mergeCell ref="BS64:BT64"/>
    <mergeCell ref="BS65:BT65"/>
    <mergeCell ref="BS54:BT54"/>
    <mergeCell ref="BS55:BT55"/>
    <mergeCell ref="BS56:BT56"/>
    <mergeCell ref="BS57:BT57"/>
    <mergeCell ref="BS58:BT58"/>
    <mergeCell ref="BS59:BT59"/>
    <mergeCell ref="BS48:BT48"/>
    <mergeCell ref="BS49:BT49"/>
    <mergeCell ref="BS50:BT50"/>
    <mergeCell ref="BS51:BT51"/>
    <mergeCell ref="BS52:BT52"/>
    <mergeCell ref="BS53:BT53"/>
    <mergeCell ref="BS42:BT42"/>
    <mergeCell ref="BS43:BT43"/>
    <mergeCell ref="BS44:BT44"/>
    <mergeCell ref="BS45:BT45"/>
    <mergeCell ref="BS46:BT46"/>
    <mergeCell ref="BS47:BT47"/>
    <mergeCell ref="BS36:BT36"/>
    <mergeCell ref="BS37:BT37"/>
    <mergeCell ref="BS38:BT38"/>
    <mergeCell ref="BS39:BT39"/>
    <mergeCell ref="BS40:BT40"/>
    <mergeCell ref="BS41:BT41"/>
    <mergeCell ref="BS30:BT30"/>
    <mergeCell ref="BS31:BT31"/>
    <mergeCell ref="BS32:BT32"/>
    <mergeCell ref="BS33:BT33"/>
    <mergeCell ref="BS34:BT34"/>
    <mergeCell ref="BS35:BT35"/>
    <mergeCell ref="BS24:BT24"/>
    <mergeCell ref="BS25:BT25"/>
    <mergeCell ref="BS26:BT26"/>
    <mergeCell ref="BS27:BT27"/>
    <mergeCell ref="BS28:BT28"/>
    <mergeCell ref="BS29:BT29"/>
    <mergeCell ref="BS18:BT18"/>
    <mergeCell ref="BS19:BT19"/>
    <mergeCell ref="BS20:BT20"/>
    <mergeCell ref="BS21:BT21"/>
    <mergeCell ref="BS22:BT22"/>
    <mergeCell ref="BS23:BT23"/>
    <mergeCell ref="BS12:BT12"/>
    <mergeCell ref="BS13:BT13"/>
    <mergeCell ref="BS14:BT14"/>
    <mergeCell ref="BS15:BT15"/>
    <mergeCell ref="BS16:BT16"/>
    <mergeCell ref="BS17:BT17"/>
    <mergeCell ref="BS6:BT6"/>
    <mergeCell ref="BS7:BT7"/>
    <mergeCell ref="BS8:BT8"/>
    <mergeCell ref="BS9:BT9"/>
    <mergeCell ref="BS10:BT10"/>
    <mergeCell ref="BS11:BT11"/>
    <mergeCell ref="DK2:DL2"/>
    <mergeCell ref="DM2:DN2"/>
    <mergeCell ref="DP2:DQ2"/>
    <mergeCell ref="DZ2:EA2"/>
    <mergeCell ref="EB2:EC2"/>
    <mergeCell ref="BS5:BT5"/>
    <mergeCell ref="CJ4:CK4"/>
    <mergeCell ref="CM4:CN4"/>
    <mergeCell ref="CP4:CQ4"/>
    <mergeCell ref="CS4:CT4"/>
    <mergeCell ref="DC2:DD2"/>
    <mergeCell ref="DE2:DF2"/>
    <mergeCell ref="DG2:DH2"/>
    <mergeCell ref="DI2:DJ2"/>
    <mergeCell ref="CJ2:CL2"/>
    <mergeCell ref="CM2:CO2"/>
    <mergeCell ref="CP2:CR2"/>
    <mergeCell ref="CS2:CU2"/>
    <mergeCell ref="CV2:CX2"/>
    <mergeCell ref="CY2:DA2"/>
    <mergeCell ref="DS2:DU2"/>
    <mergeCell ref="DV2:DX2"/>
    <mergeCell ref="DS5:DT5"/>
    <mergeCell ref="DV5:DW5"/>
    <mergeCell ref="DE3:DF3"/>
    <mergeCell ref="EB3:EC3"/>
    <mergeCell ref="CM3:CO3"/>
    <mergeCell ref="CP3:CR3"/>
    <mergeCell ref="CS3:CU3"/>
    <mergeCell ref="CV3:CX3"/>
    <mergeCell ref="CY3:DA3"/>
    <mergeCell ref="BV3:BX3"/>
    <mergeCell ref="BZ1:CH1"/>
    <mergeCell ref="CJ1:DA1"/>
    <mergeCell ref="DC1:DN1"/>
    <mergeCell ref="DP1:DQ1"/>
    <mergeCell ref="DZ1:EC1"/>
    <mergeCell ref="BS2:BU2"/>
    <mergeCell ref="BV2:BX2"/>
    <mergeCell ref="BZ2:CB2"/>
    <mergeCell ref="CC2:CE2"/>
    <mergeCell ref="CF2:CH2"/>
    <mergeCell ref="BA259:BB259"/>
    <mergeCell ref="BD259:BE259"/>
    <mergeCell ref="AI260:AJ260"/>
    <mergeCell ref="AL260:AM260"/>
    <mergeCell ref="AO260:AP260"/>
    <mergeCell ref="AR260:AS260"/>
    <mergeCell ref="AU260:AV260"/>
    <mergeCell ref="AX260:AY260"/>
    <mergeCell ref="BA260:BB260"/>
    <mergeCell ref="BD260:BE260"/>
    <mergeCell ref="AI259:AJ259"/>
    <mergeCell ref="AL259:AM259"/>
    <mergeCell ref="AO259:AP259"/>
    <mergeCell ref="AR259:AS259"/>
    <mergeCell ref="AU259:AV259"/>
    <mergeCell ref="AX259:AY259"/>
    <mergeCell ref="BA257:BB257"/>
    <mergeCell ref="BD257:BE257"/>
    <mergeCell ref="AI258:AJ258"/>
    <mergeCell ref="AL258:AM258"/>
    <mergeCell ref="AO258:AP258"/>
    <mergeCell ref="AR258:AS258"/>
    <mergeCell ref="AU258:AV258"/>
    <mergeCell ref="AX258:AY258"/>
    <mergeCell ref="BA258:BB258"/>
    <mergeCell ref="BD258:BE258"/>
    <mergeCell ref="AI257:AJ257"/>
    <mergeCell ref="AL257:AM257"/>
    <mergeCell ref="AO257:AP257"/>
    <mergeCell ref="AR257:AS257"/>
    <mergeCell ref="AU257:AV257"/>
    <mergeCell ref="AX257:AY257"/>
    <mergeCell ref="BA255:BB255"/>
    <mergeCell ref="BD255:BE255"/>
    <mergeCell ref="AI256:AJ256"/>
    <mergeCell ref="AL256:AM256"/>
    <mergeCell ref="AO256:AP256"/>
    <mergeCell ref="AR256:AS256"/>
    <mergeCell ref="AU256:AV256"/>
    <mergeCell ref="AX256:AY256"/>
    <mergeCell ref="BA256:BB256"/>
    <mergeCell ref="BD256:BE256"/>
    <mergeCell ref="AI255:AJ255"/>
    <mergeCell ref="AL255:AM255"/>
    <mergeCell ref="AO255:AP255"/>
    <mergeCell ref="AR255:AS255"/>
    <mergeCell ref="AU255:AV255"/>
    <mergeCell ref="AX255:AY255"/>
    <mergeCell ref="BA253:BB253"/>
    <mergeCell ref="BD253:BE253"/>
    <mergeCell ref="AI254:AJ254"/>
    <mergeCell ref="AL254:AM254"/>
    <mergeCell ref="AO254:AP254"/>
    <mergeCell ref="AR254:AS254"/>
    <mergeCell ref="AU254:AV254"/>
    <mergeCell ref="AX254:AY254"/>
    <mergeCell ref="BA254:BB254"/>
    <mergeCell ref="BD254:BE254"/>
    <mergeCell ref="AI253:AJ253"/>
    <mergeCell ref="AL253:AM253"/>
    <mergeCell ref="AO253:AP253"/>
    <mergeCell ref="AR253:AS253"/>
    <mergeCell ref="AU253:AV253"/>
    <mergeCell ref="AX253:AY253"/>
    <mergeCell ref="BA251:BB251"/>
    <mergeCell ref="BD251:BE251"/>
    <mergeCell ref="AI252:AJ252"/>
    <mergeCell ref="AL252:AM252"/>
    <mergeCell ref="AO252:AP252"/>
    <mergeCell ref="AR252:AS252"/>
    <mergeCell ref="AU252:AV252"/>
    <mergeCell ref="AX252:AY252"/>
    <mergeCell ref="BA252:BB252"/>
    <mergeCell ref="BD252:BE252"/>
    <mergeCell ref="AI251:AJ251"/>
    <mergeCell ref="AL251:AM251"/>
    <mergeCell ref="AO251:AP251"/>
    <mergeCell ref="AR251:AS251"/>
    <mergeCell ref="AU251:AV251"/>
    <mergeCell ref="AX251:AY251"/>
    <mergeCell ref="BA249:BB249"/>
    <mergeCell ref="BD249:BE249"/>
    <mergeCell ref="AI250:AJ250"/>
    <mergeCell ref="AL250:AM250"/>
    <mergeCell ref="AO250:AP250"/>
    <mergeCell ref="AR250:AS250"/>
    <mergeCell ref="AU250:AV250"/>
    <mergeCell ref="AX250:AY250"/>
    <mergeCell ref="BA250:BB250"/>
    <mergeCell ref="BD250:BE250"/>
    <mergeCell ref="AI249:AJ249"/>
    <mergeCell ref="AL249:AM249"/>
    <mergeCell ref="AO249:AP249"/>
    <mergeCell ref="AR249:AS249"/>
    <mergeCell ref="AU249:AV249"/>
    <mergeCell ref="AX249:AY249"/>
    <mergeCell ref="BA247:BB247"/>
    <mergeCell ref="BD247:BE247"/>
    <mergeCell ref="AI248:AJ248"/>
    <mergeCell ref="AL248:AM248"/>
    <mergeCell ref="AO248:AP248"/>
    <mergeCell ref="AR248:AS248"/>
    <mergeCell ref="AU248:AV248"/>
    <mergeCell ref="AX248:AY248"/>
    <mergeCell ref="BA248:BB248"/>
    <mergeCell ref="BD248:BE248"/>
    <mergeCell ref="AI247:AJ247"/>
    <mergeCell ref="AL247:AM247"/>
    <mergeCell ref="AO247:AP247"/>
    <mergeCell ref="AR247:AS247"/>
    <mergeCell ref="AU247:AV247"/>
    <mergeCell ref="AX247:AY247"/>
    <mergeCell ref="BA245:BB245"/>
    <mergeCell ref="BD245:BE245"/>
    <mergeCell ref="AI246:AJ246"/>
    <mergeCell ref="AL246:AM246"/>
    <mergeCell ref="AO246:AP246"/>
    <mergeCell ref="AR246:AS246"/>
    <mergeCell ref="AU246:AV246"/>
    <mergeCell ref="AX246:AY246"/>
    <mergeCell ref="BA246:BB246"/>
    <mergeCell ref="BD246:BE246"/>
    <mergeCell ref="AI245:AJ245"/>
    <mergeCell ref="AL245:AM245"/>
    <mergeCell ref="AO245:AP245"/>
    <mergeCell ref="AR245:AS245"/>
    <mergeCell ref="AU245:AV245"/>
    <mergeCell ref="AX245:AY245"/>
    <mergeCell ref="BA243:BB243"/>
    <mergeCell ref="BD243:BE243"/>
    <mergeCell ref="AI244:AJ244"/>
    <mergeCell ref="AL244:AM244"/>
    <mergeCell ref="AO244:AP244"/>
    <mergeCell ref="AR244:AS244"/>
    <mergeCell ref="AU244:AV244"/>
    <mergeCell ref="AX244:AY244"/>
    <mergeCell ref="BA244:BB244"/>
    <mergeCell ref="BD244:BE244"/>
    <mergeCell ref="AI243:AJ243"/>
    <mergeCell ref="AL243:AM243"/>
    <mergeCell ref="AO243:AP243"/>
    <mergeCell ref="AR243:AS243"/>
    <mergeCell ref="AU243:AV243"/>
    <mergeCell ref="AX243:AY243"/>
    <mergeCell ref="BA241:BB241"/>
    <mergeCell ref="BD241:BE241"/>
    <mergeCell ref="AI242:AJ242"/>
    <mergeCell ref="AL242:AM242"/>
    <mergeCell ref="AO242:AP242"/>
    <mergeCell ref="AR242:AS242"/>
    <mergeCell ref="AU242:AV242"/>
    <mergeCell ref="AX242:AY242"/>
    <mergeCell ref="BA242:BB242"/>
    <mergeCell ref="BD242:BE242"/>
    <mergeCell ref="AI241:AJ241"/>
    <mergeCell ref="AL241:AM241"/>
    <mergeCell ref="AO241:AP241"/>
    <mergeCell ref="AR241:AS241"/>
    <mergeCell ref="AU241:AV241"/>
    <mergeCell ref="AX241:AY241"/>
    <mergeCell ref="BA239:BB239"/>
    <mergeCell ref="BD239:BE239"/>
    <mergeCell ref="AI240:AJ240"/>
    <mergeCell ref="AL240:AM240"/>
    <mergeCell ref="AO240:AP240"/>
    <mergeCell ref="AR240:AS240"/>
    <mergeCell ref="AU240:AV240"/>
    <mergeCell ref="AX240:AY240"/>
    <mergeCell ref="BA240:BB240"/>
    <mergeCell ref="BD240:BE240"/>
    <mergeCell ref="AI239:AJ239"/>
    <mergeCell ref="AL239:AM239"/>
    <mergeCell ref="AO239:AP239"/>
    <mergeCell ref="AR239:AS239"/>
    <mergeCell ref="AU239:AV239"/>
    <mergeCell ref="AX239:AY239"/>
    <mergeCell ref="BA237:BB237"/>
    <mergeCell ref="BD237:BE237"/>
    <mergeCell ref="AI238:AJ238"/>
    <mergeCell ref="AL238:AM238"/>
    <mergeCell ref="AO238:AP238"/>
    <mergeCell ref="AR238:AS238"/>
    <mergeCell ref="AU238:AV238"/>
    <mergeCell ref="AX238:AY238"/>
    <mergeCell ref="BA238:BB238"/>
    <mergeCell ref="BD238:BE238"/>
    <mergeCell ref="AI237:AJ237"/>
    <mergeCell ref="AL237:AM237"/>
    <mergeCell ref="AO237:AP237"/>
    <mergeCell ref="AR237:AS237"/>
    <mergeCell ref="AU237:AV237"/>
    <mergeCell ref="AX237:AY237"/>
    <mergeCell ref="BA235:BB235"/>
    <mergeCell ref="BD235:BE235"/>
    <mergeCell ref="AI236:AJ236"/>
    <mergeCell ref="AL236:AM236"/>
    <mergeCell ref="AO236:AP236"/>
    <mergeCell ref="AR236:AS236"/>
    <mergeCell ref="AU236:AV236"/>
    <mergeCell ref="AX236:AY236"/>
    <mergeCell ref="BA236:BB236"/>
    <mergeCell ref="BD236:BE236"/>
    <mergeCell ref="AI235:AJ235"/>
    <mergeCell ref="AL235:AM235"/>
    <mergeCell ref="AO235:AP235"/>
    <mergeCell ref="AR235:AS235"/>
    <mergeCell ref="AU235:AV235"/>
    <mergeCell ref="AX235:AY235"/>
    <mergeCell ref="BA233:BB233"/>
    <mergeCell ref="BD233:BE233"/>
    <mergeCell ref="AI234:AJ234"/>
    <mergeCell ref="AL234:AM234"/>
    <mergeCell ref="AO234:AP234"/>
    <mergeCell ref="AR234:AS234"/>
    <mergeCell ref="AU234:AV234"/>
    <mergeCell ref="AX234:AY234"/>
    <mergeCell ref="BA234:BB234"/>
    <mergeCell ref="BD234:BE234"/>
    <mergeCell ref="AI233:AJ233"/>
    <mergeCell ref="AL233:AM233"/>
    <mergeCell ref="AO233:AP233"/>
    <mergeCell ref="AR233:AS233"/>
    <mergeCell ref="AU233:AV233"/>
    <mergeCell ref="AX233:AY233"/>
    <mergeCell ref="BA231:BB231"/>
    <mergeCell ref="BD231:BE231"/>
    <mergeCell ref="AI232:AJ232"/>
    <mergeCell ref="AL232:AM232"/>
    <mergeCell ref="AO232:AP232"/>
    <mergeCell ref="AR232:AS232"/>
    <mergeCell ref="AU232:AV232"/>
    <mergeCell ref="AX232:AY232"/>
    <mergeCell ref="BA232:BB232"/>
    <mergeCell ref="BD232:BE232"/>
    <mergeCell ref="AI231:AJ231"/>
    <mergeCell ref="AL231:AM231"/>
    <mergeCell ref="AO231:AP231"/>
    <mergeCell ref="AR231:AS231"/>
    <mergeCell ref="AU231:AV231"/>
    <mergeCell ref="AX231:AY231"/>
    <mergeCell ref="BA229:BB229"/>
    <mergeCell ref="BD229:BE229"/>
    <mergeCell ref="AI230:AJ230"/>
    <mergeCell ref="AL230:AM230"/>
    <mergeCell ref="AO230:AP230"/>
    <mergeCell ref="AR230:AS230"/>
    <mergeCell ref="AU230:AV230"/>
    <mergeCell ref="AX230:AY230"/>
    <mergeCell ref="BA230:BB230"/>
    <mergeCell ref="BD230:BE230"/>
    <mergeCell ref="AI229:AJ229"/>
    <mergeCell ref="AL229:AM229"/>
    <mergeCell ref="AO229:AP229"/>
    <mergeCell ref="AR229:AS229"/>
    <mergeCell ref="AU229:AV229"/>
    <mergeCell ref="AX229:AY229"/>
    <mergeCell ref="BA227:BB227"/>
    <mergeCell ref="BD227:BE227"/>
    <mergeCell ref="AI228:AJ228"/>
    <mergeCell ref="AL228:AM228"/>
    <mergeCell ref="AO228:AP228"/>
    <mergeCell ref="AR228:AS228"/>
    <mergeCell ref="AU228:AV228"/>
    <mergeCell ref="AX228:AY228"/>
    <mergeCell ref="BA228:BB228"/>
    <mergeCell ref="BD228:BE228"/>
    <mergeCell ref="AI227:AJ227"/>
    <mergeCell ref="AL227:AM227"/>
    <mergeCell ref="AO227:AP227"/>
    <mergeCell ref="AR227:AS227"/>
    <mergeCell ref="AU227:AV227"/>
    <mergeCell ref="AX227:AY227"/>
    <mergeCell ref="BA225:BB225"/>
    <mergeCell ref="BD225:BE225"/>
    <mergeCell ref="AI226:AJ226"/>
    <mergeCell ref="AL226:AM226"/>
    <mergeCell ref="AO226:AP226"/>
    <mergeCell ref="AR226:AS226"/>
    <mergeCell ref="AU226:AV226"/>
    <mergeCell ref="AX226:AY226"/>
    <mergeCell ref="BA226:BB226"/>
    <mergeCell ref="BD226:BE226"/>
    <mergeCell ref="AI225:AJ225"/>
    <mergeCell ref="AL225:AM225"/>
    <mergeCell ref="AO225:AP225"/>
    <mergeCell ref="AR225:AS225"/>
    <mergeCell ref="AU225:AV225"/>
    <mergeCell ref="AX225:AY225"/>
    <mergeCell ref="BA223:BB223"/>
    <mergeCell ref="BD223:BE223"/>
    <mergeCell ref="AI224:AJ224"/>
    <mergeCell ref="AL224:AM224"/>
    <mergeCell ref="AO224:AP224"/>
    <mergeCell ref="AR224:AS224"/>
    <mergeCell ref="AU224:AV224"/>
    <mergeCell ref="AX224:AY224"/>
    <mergeCell ref="BA224:BB224"/>
    <mergeCell ref="BD224:BE224"/>
    <mergeCell ref="AI223:AJ223"/>
    <mergeCell ref="AL223:AM223"/>
    <mergeCell ref="AO223:AP223"/>
    <mergeCell ref="AR223:AS223"/>
    <mergeCell ref="AU223:AV223"/>
    <mergeCell ref="AX223:AY223"/>
    <mergeCell ref="BA221:BB221"/>
    <mergeCell ref="BD221:BE221"/>
    <mergeCell ref="AI222:AJ222"/>
    <mergeCell ref="AL222:AM222"/>
    <mergeCell ref="AO222:AP222"/>
    <mergeCell ref="AR222:AS222"/>
    <mergeCell ref="AU222:AV222"/>
    <mergeCell ref="AX222:AY222"/>
    <mergeCell ref="BA222:BB222"/>
    <mergeCell ref="BD222:BE222"/>
    <mergeCell ref="AI221:AJ221"/>
    <mergeCell ref="AL221:AM221"/>
    <mergeCell ref="AO221:AP221"/>
    <mergeCell ref="AR221:AS221"/>
    <mergeCell ref="AU221:AV221"/>
    <mergeCell ref="AX221:AY221"/>
    <mergeCell ref="BA219:BB219"/>
    <mergeCell ref="BD219:BE219"/>
    <mergeCell ref="AI220:AJ220"/>
    <mergeCell ref="AL220:AM220"/>
    <mergeCell ref="AO220:AP220"/>
    <mergeCell ref="AR220:AS220"/>
    <mergeCell ref="AU220:AV220"/>
    <mergeCell ref="AX220:AY220"/>
    <mergeCell ref="BA220:BB220"/>
    <mergeCell ref="BD220:BE220"/>
    <mergeCell ref="AI219:AJ219"/>
    <mergeCell ref="AL219:AM219"/>
    <mergeCell ref="AO219:AP219"/>
    <mergeCell ref="AR219:AS219"/>
    <mergeCell ref="AU219:AV219"/>
    <mergeCell ref="AX219:AY219"/>
    <mergeCell ref="BA217:BB217"/>
    <mergeCell ref="BD217:BE217"/>
    <mergeCell ref="AI218:AJ218"/>
    <mergeCell ref="AL218:AM218"/>
    <mergeCell ref="AO218:AP218"/>
    <mergeCell ref="AR218:AS218"/>
    <mergeCell ref="AU218:AV218"/>
    <mergeCell ref="AX218:AY218"/>
    <mergeCell ref="BA218:BB218"/>
    <mergeCell ref="BD218:BE218"/>
    <mergeCell ref="AI217:AJ217"/>
    <mergeCell ref="AL217:AM217"/>
    <mergeCell ref="AO217:AP217"/>
    <mergeCell ref="AR217:AS217"/>
    <mergeCell ref="AU217:AV217"/>
    <mergeCell ref="AX217:AY217"/>
    <mergeCell ref="BA215:BB215"/>
    <mergeCell ref="BD215:BE215"/>
    <mergeCell ref="AI216:AJ216"/>
    <mergeCell ref="AL216:AM216"/>
    <mergeCell ref="AO216:AP216"/>
    <mergeCell ref="AR216:AS216"/>
    <mergeCell ref="AU216:AV216"/>
    <mergeCell ref="AX216:AY216"/>
    <mergeCell ref="BA216:BB216"/>
    <mergeCell ref="BD216:BE216"/>
    <mergeCell ref="AI215:AJ215"/>
    <mergeCell ref="AL215:AM215"/>
    <mergeCell ref="AO215:AP215"/>
    <mergeCell ref="AR215:AS215"/>
    <mergeCell ref="AU215:AV215"/>
    <mergeCell ref="AX215:AY215"/>
    <mergeCell ref="BA213:BB213"/>
    <mergeCell ref="BD213:BE213"/>
    <mergeCell ref="AI214:AJ214"/>
    <mergeCell ref="AL214:AM214"/>
    <mergeCell ref="AO214:AP214"/>
    <mergeCell ref="AR214:AS214"/>
    <mergeCell ref="AU214:AV214"/>
    <mergeCell ref="AX214:AY214"/>
    <mergeCell ref="BA214:BB214"/>
    <mergeCell ref="BD214:BE214"/>
    <mergeCell ref="AI213:AJ213"/>
    <mergeCell ref="AL213:AM213"/>
    <mergeCell ref="AO213:AP213"/>
    <mergeCell ref="AR213:AS213"/>
    <mergeCell ref="AU213:AV213"/>
    <mergeCell ref="AX213:AY213"/>
    <mergeCell ref="BA211:BB211"/>
    <mergeCell ref="BD211:BE211"/>
    <mergeCell ref="AI212:AJ212"/>
    <mergeCell ref="AL212:AM212"/>
    <mergeCell ref="AO212:AP212"/>
    <mergeCell ref="AR212:AS212"/>
    <mergeCell ref="AU212:AV212"/>
    <mergeCell ref="AX212:AY212"/>
    <mergeCell ref="BA212:BB212"/>
    <mergeCell ref="BD212:BE212"/>
    <mergeCell ref="AI211:AJ211"/>
    <mergeCell ref="AL211:AM211"/>
    <mergeCell ref="AO211:AP211"/>
    <mergeCell ref="AR211:AS211"/>
    <mergeCell ref="AU211:AV211"/>
    <mergeCell ref="AX211:AY211"/>
    <mergeCell ref="BA209:BB209"/>
    <mergeCell ref="BD209:BE209"/>
    <mergeCell ref="AI210:AJ210"/>
    <mergeCell ref="AL210:AM210"/>
    <mergeCell ref="AO210:AP210"/>
    <mergeCell ref="AR210:AS210"/>
    <mergeCell ref="AU210:AV210"/>
    <mergeCell ref="AX210:AY210"/>
    <mergeCell ref="BA210:BB210"/>
    <mergeCell ref="BD210:BE210"/>
    <mergeCell ref="AI209:AJ209"/>
    <mergeCell ref="AL209:AM209"/>
    <mergeCell ref="AO209:AP209"/>
    <mergeCell ref="AR209:AS209"/>
    <mergeCell ref="AU209:AV209"/>
    <mergeCell ref="AX209:AY209"/>
    <mergeCell ref="BA207:BB207"/>
    <mergeCell ref="BD207:BE207"/>
    <mergeCell ref="AI208:AJ208"/>
    <mergeCell ref="AL208:AM208"/>
    <mergeCell ref="AO208:AP208"/>
    <mergeCell ref="AR208:AS208"/>
    <mergeCell ref="AU208:AV208"/>
    <mergeCell ref="AX208:AY208"/>
    <mergeCell ref="BA208:BB208"/>
    <mergeCell ref="BD208:BE208"/>
    <mergeCell ref="AI207:AJ207"/>
    <mergeCell ref="AL207:AM207"/>
    <mergeCell ref="AO207:AP207"/>
    <mergeCell ref="AR207:AS207"/>
    <mergeCell ref="AU207:AV207"/>
    <mergeCell ref="AX207:AY207"/>
    <mergeCell ref="BA205:BB205"/>
    <mergeCell ref="BD205:BE205"/>
    <mergeCell ref="AI206:AJ206"/>
    <mergeCell ref="AL206:AM206"/>
    <mergeCell ref="AO206:AP206"/>
    <mergeCell ref="AR206:AS206"/>
    <mergeCell ref="AU206:AV206"/>
    <mergeCell ref="AX206:AY206"/>
    <mergeCell ref="BA206:BB206"/>
    <mergeCell ref="BD206:BE206"/>
    <mergeCell ref="AI205:AJ205"/>
    <mergeCell ref="AL205:AM205"/>
    <mergeCell ref="AO205:AP205"/>
    <mergeCell ref="AR205:AS205"/>
    <mergeCell ref="AU205:AV205"/>
    <mergeCell ref="AX205:AY205"/>
    <mergeCell ref="BA203:BB203"/>
    <mergeCell ref="BD203:BE203"/>
    <mergeCell ref="AI204:AJ204"/>
    <mergeCell ref="AL204:AM204"/>
    <mergeCell ref="AO204:AP204"/>
    <mergeCell ref="AR204:AS204"/>
    <mergeCell ref="AU204:AV204"/>
    <mergeCell ref="AX204:AY204"/>
    <mergeCell ref="BA204:BB204"/>
    <mergeCell ref="BD204:BE204"/>
    <mergeCell ref="AI203:AJ203"/>
    <mergeCell ref="AL203:AM203"/>
    <mergeCell ref="AO203:AP203"/>
    <mergeCell ref="AR203:AS203"/>
    <mergeCell ref="AU203:AV203"/>
    <mergeCell ref="AX203:AY203"/>
    <mergeCell ref="BA201:BB201"/>
    <mergeCell ref="BD201:BE201"/>
    <mergeCell ref="AI202:AJ202"/>
    <mergeCell ref="AL202:AM202"/>
    <mergeCell ref="AO202:AP202"/>
    <mergeCell ref="AR202:AS202"/>
    <mergeCell ref="AU202:AV202"/>
    <mergeCell ref="AX202:AY202"/>
    <mergeCell ref="BA202:BB202"/>
    <mergeCell ref="BD202:BE202"/>
    <mergeCell ref="AI201:AJ201"/>
    <mergeCell ref="AL201:AM201"/>
    <mergeCell ref="AO201:AP201"/>
    <mergeCell ref="AR201:AS201"/>
    <mergeCell ref="AU201:AV201"/>
    <mergeCell ref="AX201:AY201"/>
    <mergeCell ref="BA199:BB199"/>
    <mergeCell ref="BD199:BE199"/>
    <mergeCell ref="AI200:AJ200"/>
    <mergeCell ref="AL200:AM200"/>
    <mergeCell ref="AO200:AP200"/>
    <mergeCell ref="AR200:AS200"/>
    <mergeCell ref="AU200:AV200"/>
    <mergeCell ref="AX200:AY200"/>
    <mergeCell ref="BA200:BB200"/>
    <mergeCell ref="BD200:BE200"/>
    <mergeCell ref="AI199:AJ199"/>
    <mergeCell ref="AL199:AM199"/>
    <mergeCell ref="AO199:AP199"/>
    <mergeCell ref="AR199:AS199"/>
    <mergeCell ref="AU199:AV199"/>
    <mergeCell ref="AX199:AY199"/>
    <mergeCell ref="BA197:BB197"/>
    <mergeCell ref="BD197:BE197"/>
    <mergeCell ref="AI198:AJ198"/>
    <mergeCell ref="AL198:AM198"/>
    <mergeCell ref="AO198:AP198"/>
    <mergeCell ref="AR198:AS198"/>
    <mergeCell ref="AU198:AV198"/>
    <mergeCell ref="AX198:AY198"/>
    <mergeCell ref="BA198:BB198"/>
    <mergeCell ref="BD198:BE198"/>
    <mergeCell ref="AI197:AJ197"/>
    <mergeCell ref="AL197:AM197"/>
    <mergeCell ref="AO197:AP197"/>
    <mergeCell ref="AR197:AS197"/>
    <mergeCell ref="AU197:AV197"/>
    <mergeCell ref="AX197:AY197"/>
    <mergeCell ref="BA195:BB195"/>
    <mergeCell ref="BD195:BE195"/>
    <mergeCell ref="AI196:AJ196"/>
    <mergeCell ref="AL196:AM196"/>
    <mergeCell ref="AO196:AP196"/>
    <mergeCell ref="AR196:AS196"/>
    <mergeCell ref="AU196:AV196"/>
    <mergeCell ref="AX196:AY196"/>
    <mergeCell ref="BA196:BB196"/>
    <mergeCell ref="BD196:BE196"/>
    <mergeCell ref="AI195:AJ195"/>
    <mergeCell ref="AL195:AM195"/>
    <mergeCell ref="AO195:AP195"/>
    <mergeCell ref="AR195:AS195"/>
    <mergeCell ref="AU195:AV195"/>
    <mergeCell ref="AX195:AY195"/>
    <mergeCell ref="BA193:BB193"/>
    <mergeCell ref="BD193:BE193"/>
    <mergeCell ref="AI194:AJ194"/>
    <mergeCell ref="AL194:AM194"/>
    <mergeCell ref="AO194:AP194"/>
    <mergeCell ref="AR194:AS194"/>
    <mergeCell ref="AU194:AV194"/>
    <mergeCell ref="AX194:AY194"/>
    <mergeCell ref="BA194:BB194"/>
    <mergeCell ref="BD194:BE194"/>
    <mergeCell ref="AI193:AJ193"/>
    <mergeCell ref="AL193:AM193"/>
    <mergeCell ref="AO193:AP193"/>
    <mergeCell ref="AR193:AS193"/>
    <mergeCell ref="AU193:AV193"/>
    <mergeCell ref="AX193:AY193"/>
    <mergeCell ref="BA191:BB191"/>
    <mergeCell ref="BD191:BE191"/>
    <mergeCell ref="AI192:AJ192"/>
    <mergeCell ref="AL192:AM192"/>
    <mergeCell ref="AO192:AP192"/>
    <mergeCell ref="AR192:AS192"/>
    <mergeCell ref="AU192:AV192"/>
    <mergeCell ref="AX192:AY192"/>
    <mergeCell ref="BA192:BB192"/>
    <mergeCell ref="BD192:BE192"/>
    <mergeCell ref="AI191:AJ191"/>
    <mergeCell ref="AL191:AM191"/>
    <mergeCell ref="AO191:AP191"/>
    <mergeCell ref="AR191:AS191"/>
    <mergeCell ref="AU191:AV191"/>
    <mergeCell ref="AX191:AY191"/>
    <mergeCell ref="BA189:BB189"/>
    <mergeCell ref="BD189:BE189"/>
    <mergeCell ref="AI190:AJ190"/>
    <mergeCell ref="AL190:AM190"/>
    <mergeCell ref="AO190:AP190"/>
    <mergeCell ref="AR190:AS190"/>
    <mergeCell ref="AU190:AV190"/>
    <mergeCell ref="AX190:AY190"/>
    <mergeCell ref="BA190:BB190"/>
    <mergeCell ref="BD190:BE190"/>
    <mergeCell ref="AI189:AJ189"/>
    <mergeCell ref="AL189:AM189"/>
    <mergeCell ref="AO189:AP189"/>
    <mergeCell ref="AR189:AS189"/>
    <mergeCell ref="AU189:AV189"/>
    <mergeCell ref="AX189:AY189"/>
    <mergeCell ref="BA187:BB187"/>
    <mergeCell ref="BD187:BE187"/>
    <mergeCell ref="AI188:AJ188"/>
    <mergeCell ref="AL188:AM188"/>
    <mergeCell ref="AO188:AP188"/>
    <mergeCell ref="AR188:AS188"/>
    <mergeCell ref="AU188:AV188"/>
    <mergeCell ref="AX188:AY188"/>
    <mergeCell ref="BA188:BB188"/>
    <mergeCell ref="BD188:BE188"/>
    <mergeCell ref="AI187:AJ187"/>
    <mergeCell ref="AL187:AM187"/>
    <mergeCell ref="AO187:AP187"/>
    <mergeCell ref="AR187:AS187"/>
    <mergeCell ref="AU187:AV187"/>
    <mergeCell ref="AX187:AY187"/>
    <mergeCell ref="BA185:BB185"/>
    <mergeCell ref="BD185:BE185"/>
    <mergeCell ref="AI186:AJ186"/>
    <mergeCell ref="AL186:AM186"/>
    <mergeCell ref="AO186:AP186"/>
    <mergeCell ref="AR186:AS186"/>
    <mergeCell ref="AU186:AV186"/>
    <mergeCell ref="AX186:AY186"/>
    <mergeCell ref="BA186:BB186"/>
    <mergeCell ref="BD186:BE186"/>
    <mergeCell ref="AI185:AJ185"/>
    <mergeCell ref="AL185:AM185"/>
    <mergeCell ref="AO185:AP185"/>
    <mergeCell ref="AR185:AS185"/>
    <mergeCell ref="AU185:AV185"/>
    <mergeCell ref="AX185:AY185"/>
    <mergeCell ref="BA183:BB183"/>
    <mergeCell ref="BD183:BE183"/>
    <mergeCell ref="AI184:AJ184"/>
    <mergeCell ref="AL184:AM184"/>
    <mergeCell ref="AO184:AP184"/>
    <mergeCell ref="AR184:AS184"/>
    <mergeCell ref="AU184:AV184"/>
    <mergeCell ref="AX184:AY184"/>
    <mergeCell ref="BA184:BB184"/>
    <mergeCell ref="BD184:BE184"/>
    <mergeCell ref="AI183:AJ183"/>
    <mergeCell ref="AL183:AM183"/>
    <mergeCell ref="AO183:AP183"/>
    <mergeCell ref="AR183:AS183"/>
    <mergeCell ref="AU183:AV183"/>
    <mergeCell ref="AX183:AY183"/>
    <mergeCell ref="BA181:BB181"/>
    <mergeCell ref="BD181:BE181"/>
    <mergeCell ref="AI182:AJ182"/>
    <mergeCell ref="AL182:AM182"/>
    <mergeCell ref="AO182:AP182"/>
    <mergeCell ref="AR182:AS182"/>
    <mergeCell ref="AU182:AV182"/>
    <mergeCell ref="AX182:AY182"/>
    <mergeCell ref="BA182:BB182"/>
    <mergeCell ref="BD182:BE182"/>
    <mergeCell ref="AI181:AJ181"/>
    <mergeCell ref="AL181:AM181"/>
    <mergeCell ref="AO181:AP181"/>
    <mergeCell ref="AR181:AS181"/>
    <mergeCell ref="AU181:AV181"/>
    <mergeCell ref="AX181:AY181"/>
    <mergeCell ref="BA179:BB179"/>
    <mergeCell ref="BD179:BE179"/>
    <mergeCell ref="AI180:AJ180"/>
    <mergeCell ref="AL180:AM180"/>
    <mergeCell ref="AO180:AP180"/>
    <mergeCell ref="AR180:AS180"/>
    <mergeCell ref="AU180:AV180"/>
    <mergeCell ref="AX180:AY180"/>
    <mergeCell ref="BA180:BB180"/>
    <mergeCell ref="BD180:BE180"/>
    <mergeCell ref="AI179:AJ179"/>
    <mergeCell ref="AL179:AM179"/>
    <mergeCell ref="AO179:AP179"/>
    <mergeCell ref="AR179:AS179"/>
    <mergeCell ref="AU179:AV179"/>
    <mergeCell ref="AX179:AY179"/>
    <mergeCell ref="BA177:BB177"/>
    <mergeCell ref="BD177:BE177"/>
    <mergeCell ref="AI178:AJ178"/>
    <mergeCell ref="AL178:AM178"/>
    <mergeCell ref="AO178:AP178"/>
    <mergeCell ref="AR178:AS178"/>
    <mergeCell ref="AU178:AV178"/>
    <mergeCell ref="AX178:AY178"/>
    <mergeCell ref="BA178:BB178"/>
    <mergeCell ref="BD178:BE178"/>
    <mergeCell ref="AI177:AJ177"/>
    <mergeCell ref="AL177:AM177"/>
    <mergeCell ref="AO177:AP177"/>
    <mergeCell ref="AR177:AS177"/>
    <mergeCell ref="AU177:AV177"/>
    <mergeCell ref="AX177:AY177"/>
    <mergeCell ref="BA175:BB175"/>
    <mergeCell ref="BD175:BE175"/>
    <mergeCell ref="AI176:AJ176"/>
    <mergeCell ref="AL176:AM176"/>
    <mergeCell ref="AO176:AP176"/>
    <mergeCell ref="AR176:AS176"/>
    <mergeCell ref="AU176:AV176"/>
    <mergeCell ref="AX176:AY176"/>
    <mergeCell ref="BA176:BB176"/>
    <mergeCell ref="BD176:BE176"/>
    <mergeCell ref="AI175:AJ175"/>
    <mergeCell ref="AL175:AM175"/>
    <mergeCell ref="AO175:AP175"/>
    <mergeCell ref="AR175:AS175"/>
    <mergeCell ref="AU175:AV175"/>
    <mergeCell ref="AX175:AY175"/>
    <mergeCell ref="BA173:BB173"/>
    <mergeCell ref="BD173:BE173"/>
    <mergeCell ref="AI174:AJ174"/>
    <mergeCell ref="AL174:AM174"/>
    <mergeCell ref="AO174:AP174"/>
    <mergeCell ref="AR174:AS174"/>
    <mergeCell ref="AU174:AV174"/>
    <mergeCell ref="AX174:AY174"/>
    <mergeCell ref="BA174:BB174"/>
    <mergeCell ref="BD174:BE174"/>
    <mergeCell ref="AI173:AJ173"/>
    <mergeCell ref="AL173:AM173"/>
    <mergeCell ref="AO173:AP173"/>
    <mergeCell ref="AR173:AS173"/>
    <mergeCell ref="AU173:AV173"/>
    <mergeCell ref="AX173:AY173"/>
    <mergeCell ref="BA171:BB171"/>
    <mergeCell ref="BD171:BE171"/>
    <mergeCell ref="AI172:AJ172"/>
    <mergeCell ref="AL172:AM172"/>
    <mergeCell ref="AO172:AP172"/>
    <mergeCell ref="AR172:AS172"/>
    <mergeCell ref="AU172:AV172"/>
    <mergeCell ref="AX172:AY172"/>
    <mergeCell ref="BA172:BB172"/>
    <mergeCell ref="BD172:BE172"/>
    <mergeCell ref="AI171:AJ171"/>
    <mergeCell ref="AL171:AM171"/>
    <mergeCell ref="AO171:AP171"/>
    <mergeCell ref="AR171:AS171"/>
    <mergeCell ref="AU171:AV171"/>
    <mergeCell ref="AX171:AY171"/>
    <mergeCell ref="BA169:BB169"/>
    <mergeCell ref="BD169:BE169"/>
    <mergeCell ref="AI170:AJ170"/>
    <mergeCell ref="AL170:AM170"/>
    <mergeCell ref="AO170:AP170"/>
    <mergeCell ref="AR170:AS170"/>
    <mergeCell ref="AU170:AV170"/>
    <mergeCell ref="AX170:AY170"/>
    <mergeCell ref="BA170:BB170"/>
    <mergeCell ref="BD170:BE170"/>
    <mergeCell ref="AI169:AJ169"/>
    <mergeCell ref="AL169:AM169"/>
    <mergeCell ref="AO169:AP169"/>
    <mergeCell ref="AR169:AS169"/>
    <mergeCell ref="AU169:AV169"/>
    <mergeCell ref="AX169:AY169"/>
    <mergeCell ref="BA167:BB167"/>
    <mergeCell ref="BD167:BE167"/>
    <mergeCell ref="AI168:AJ168"/>
    <mergeCell ref="AL168:AM168"/>
    <mergeCell ref="AO168:AP168"/>
    <mergeCell ref="AR168:AS168"/>
    <mergeCell ref="AU168:AV168"/>
    <mergeCell ref="AX168:AY168"/>
    <mergeCell ref="BA168:BB168"/>
    <mergeCell ref="BD168:BE168"/>
    <mergeCell ref="AI167:AJ167"/>
    <mergeCell ref="AL167:AM167"/>
    <mergeCell ref="AO167:AP167"/>
    <mergeCell ref="AR167:AS167"/>
    <mergeCell ref="AU167:AV167"/>
    <mergeCell ref="AX167:AY167"/>
    <mergeCell ref="BA165:BB165"/>
    <mergeCell ref="BD165:BE165"/>
    <mergeCell ref="AI166:AJ166"/>
    <mergeCell ref="AL166:AM166"/>
    <mergeCell ref="AO166:AP166"/>
    <mergeCell ref="AR166:AS166"/>
    <mergeCell ref="AU166:AV166"/>
    <mergeCell ref="AX166:AY166"/>
    <mergeCell ref="BA166:BB166"/>
    <mergeCell ref="BD166:BE166"/>
    <mergeCell ref="AI165:AJ165"/>
    <mergeCell ref="AL165:AM165"/>
    <mergeCell ref="AO165:AP165"/>
    <mergeCell ref="AR165:AS165"/>
    <mergeCell ref="AU165:AV165"/>
    <mergeCell ref="AX165:AY165"/>
    <mergeCell ref="BA163:BB163"/>
    <mergeCell ref="BD163:BE163"/>
    <mergeCell ref="AI164:AJ164"/>
    <mergeCell ref="AL164:AM164"/>
    <mergeCell ref="AO164:AP164"/>
    <mergeCell ref="AR164:AS164"/>
    <mergeCell ref="AU164:AV164"/>
    <mergeCell ref="AX164:AY164"/>
    <mergeCell ref="BA164:BB164"/>
    <mergeCell ref="BD164:BE164"/>
    <mergeCell ref="AI163:AJ163"/>
    <mergeCell ref="AL163:AM163"/>
    <mergeCell ref="AO163:AP163"/>
    <mergeCell ref="AR163:AS163"/>
    <mergeCell ref="AU163:AV163"/>
    <mergeCell ref="AX163:AY163"/>
    <mergeCell ref="BA161:BB161"/>
    <mergeCell ref="BD161:BE161"/>
    <mergeCell ref="AI162:AJ162"/>
    <mergeCell ref="AL162:AM162"/>
    <mergeCell ref="AO162:AP162"/>
    <mergeCell ref="AR162:AS162"/>
    <mergeCell ref="AU162:AV162"/>
    <mergeCell ref="AX162:AY162"/>
    <mergeCell ref="BA162:BB162"/>
    <mergeCell ref="BD162:BE162"/>
    <mergeCell ref="AI161:AJ161"/>
    <mergeCell ref="AL161:AM161"/>
    <mergeCell ref="AO161:AP161"/>
    <mergeCell ref="AR161:AS161"/>
    <mergeCell ref="AU161:AV161"/>
    <mergeCell ref="AX161:AY161"/>
    <mergeCell ref="BA159:BB159"/>
    <mergeCell ref="BD159:BE159"/>
    <mergeCell ref="AI160:AJ160"/>
    <mergeCell ref="AL160:AM160"/>
    <mergeCell ref="AO160:AP160"/>
    <mergeCell ref="AR160:AS160"/>
    <mergeCell ref="AU160:AV160"/>
    <mergeCell ref="AX160:AY160"/>
    <mergeCell ref="BA160:BB160"/>
    <mergeCell ref="BD160:BE160"/>
    <mergeCell ref="AI159:AJ159"/>
    <mergeCell ref="AL159:AM159"/>
    <mergeCell ref="AO159:AP159"/>
    <mergeCell ref="AR159:AS159"/>
    <mergeCell ref="AU159:AV159"/>
    <mergeCell ref="AX159:AY159"/>
    <mergeCell ref="BA157:BB157"/>
    <mergeCell ref="BD157:BE157"/>
    <mergeCell ref="AI158:AJ158"/>
    <mergeCell ref="AL158:AM158"/>
    <mergeCell ref="AO158:AP158"/>
    <mergeCell ref="AR158:AS158"/>
    <mergeCell ref="AU158:AV158"/>
    <mergeCell ref="AX158:AY158"/>
    <mergeCell ref="BA158:BB158"/>
    <mergeCell ref="BD158:BE158"/>
    <mergeCell ref="AI157:AJ157"/>
    <mergeCell ref="AL157:AM157"/>
    <mergeCell ref="AO157:AP157"/>
    <mergeCell ref="AR157:AS157"/>
    <mergeCell ref="AU157:AV157"/>
    <mergeCell ref="AX157:AY157"/>
    <mergeCell ref="BA155:BB155"/>
    <mergeCell ref="BD155:BE155"/>
    <mergeCell ref="AI156:AJ156"/>
    <mergeCell ref="AL156:AM156"/>
    <mergeCell ref="AO156:AP156"/>
    <mergeCell ref="AR156:AS156"/>
    <mergeCell ref="AU156:AV156"/>
    <mergeCell ref="AX156:AY156"/>
    <mergeCell ref="BA156:BB156"/>
    <mergeCell ref="BD156:BE156"/>
    <mergeCell ref="AI155:AJ155"/>
    <mergeCell ref="AL155:AM155"/>
    <mergeCell ref="AO155:AP155"/>
    <mergeCell ref="AR155:AS155"/>
    <mergeCell ref="AU155:AV155"/>
    <mergeCell ref="AX155:AY155"/>
    <mergeCell ref="BA153:BB153"/>
    <mergeCell ref="BD153:BE153"/>
    <mergeCell ref="AI154:AJ154"/>
    <mergeCell ref="AL154:AM154"/>
    <mergeCell ref="AO154:AP154"/>
    <mergeCell ref="AR154:AS154"/>
    <mergeCell ref="AU154:AV154"/>
    <mergeCell ref="AX154:AY154"/>
    <mergeCell ref="BA154:BB154"/>
    <mergeCell ref="BD154:BE154"/>
    <mergeCell ref="AI153:AJ153"/>
    <mergeCell ref="AL153:AM153"/>
    <mergeCell ref="AO153:AP153"/>
    <mergeCell ref="AR153:AS153"/>
    <mergeCell ref="AU153:AV153"/>
    <mergeCell ref="AX153:AY153"/>
    <mergeCell ref="BA151:BB151"/>
    <mergeCell ref="BD151:BE151"/>
    <mergeCell ref="AI152:AJ152"/>
    <mergeCell ref="AL152:AM152"/>
    <mergeCell ref="AO152:AP152"/>
    <mergeCell ref="AR152:AS152"/>
    <mergeCell ref="AU152:AV152"/>
    <mergeCell ref="AX152:AY152"/>
    <mergeCell ref="BA152:BB152"/>
    <mergeCell ref="BD152:BE152"/>
    <mergeCell ref="AI151:AJ151"/>
    <mergeCell ref="AL151:AM151"/>
    <mergeCell ref="AO151:AP151"/>
    <mergeCell ref="AR151:AS151"/>
    <mergeCell ref="AU151:AV151"/>
    <mergeCell ref="AX151:AY151"/>
    <mergeCell ref="BA149:BB149"/>
    <mergeCell ref="BD149:BE149"/>
    <mergeCell ref="AI150:AJ150"/>
    <mergeCell ref="AL150:AM150"/>
    <mergeCell ref="AO150:AP150"/>
    <mergeCell ref="AR150:AS150"/>
    <mergeCell ref="AU150:AV150"/>
    <mergeCell ref="AX150:AY150"/>
    <mergeCell ref="BA150:BB150"/>
    <mergeCell ref="BD150:BE150"/>
    <mergeCell ref="AI149:AJ149"/>
    <mergeCell ref="AL149:AM149"/>
    <mergeCell ref="AO149:AP149"/>
    <mergeCell ref="AR149:AS149"/>
    <mergeCell ref="AU149:AV149"/>
    <mergeCell ref="AX149:AY149"/>
    <mergeCell ref="BA147:BB147"/>
    <mergeCell ref="BD147:BE147"/>
    <mergeCell ref="AI148:AJ148"/>
    <mergeCell ref="AL148:AM148"/>
    <mergeCell ref="AO148:AP148"/>
    <mergeCell ref="AR148:AS148"/>
    <mergeCell ref="AU148:AV148"/>
    <mergeCell ref="AX148:AY148"/>
    <mergeCell ref="BA148:BB148"/>
    <mergeCell ref="BD148:BE148"/>
    <mergeCell ref="AI147:AJ147"/>
    <mergeCell ref="AL147:AM147"/>
    <mergeCell ref="AO147:AP147"/>
    <mergeCell ref="AR147:AS147"/>
    <mergeCell ref="AU147:AV147"/>
    <mergeCell ref="AX147:AY147"/>
    <mergeCell ref="BA145:BB145"/>
    <mergeCell ref="BD145:BE145"/>
    <mergeCell ref="AI146:AJ146"/>
    <mergeCell ref="AL146:AM146"/>
    <mergeCell ref="AO146:AP146"/>
    <mergeCell ref="AR146:AS146"/>
    <mergeCell ref="AU146:AV146"/>
    <mergeCell ref="AX146:AY146"/>
    <mergeCell ref="BA146:BB146"/>
    <mergeCell ref="BD146:BE146"/>
    <mergeCell ref="AI145:AJ145"/>
    <mergeCell ref="AL145:AM145"/>
    <mergeCell ref="AO145:AP145"/>
    <mergeCell ref="AR145:AS145"/>
    <mergeCell ref="AU145:AV145"/>
    <mergeCell ref="AX145:AY145"/>
    <mergeCell ref="BA143:BB143"/>
    <mergeCell ref="BD143:BE143"/>
    <mergeCell ref="AI144:AJ144"/>
    <mergeCell ref="AL144:AM144"/>
    <mergeCell ref="AO144:AP144"/>
    <mergeCell ref="AR144:AS144"/>
    <mergeCell ref="AU144:AV144"/>
    <mergeCell ref="AX144:AY144"/>
    <mergeCell ref="BA144:BB144"/>
    <mergeCell ref="BD144:BE144"/>
    <mergeCell ref="AI143:AJ143"/>
    <mergeCell ref="AL143:AM143"/>
    <mergeCell ref="AO143:AP143"/>
    <mergeCell ref="AR143:AS143"/>
    <mergeCell ref="AU143:AV143"/>
    <mergeCell ref="AX143:AY143"/>
    <mergeCell ref="BA141:BB141"/>
    <mergeCell ref="BD141:BE141"/>
    <mergeCell ref="AI142:AJ142"/>
    <mergeCell ref="AL142:AM142"/>
    <mergeCell ref="AO142:AP142"/>
    <mergeCell ref="AR142:AS142"/>
    <mergeCell ref="AU142:AV142"/>
    <mergeCell ref="AX142:AY142"/>
    <mergeCell ref="BA142:BB142"/>
    <mergeCell ref="BD142:BE142"/>
    <mergeCell ref="AI141:AJ141"/>
    <mergeCell ref="AL141:AM141"/>
    <mergeCell ref="AO141:AP141"/>
    <mergeCell ref="AR141:AS141"/>
    <mergeCell ref="AU141:AV141"/>
    <mergeCell ref="AX141:AY141"/>
    <mergeCell ref="BA139:BB139"/>
    <mergeCell ref="BD139:BE139"/>
    <mergeCell ref="AI140:AJ140"/>
    <mergeCell ref="AL140:AM140"/>
    <mergeCell ref="AO140:AP140"/>
    <mergeCell ref="AR140:AS140"/>
    <mergeCell ref="AU140:AV140"/>
    <mergeCell ref="AX140:AY140"/>
    <mergeCell ref="BA140:BB140"/>
    <mergeCell ref="BD140:BE140"/>
    <mergeCell ref="AI139:AJ139"/>
    <mergeCell ref="AL139:AM139"/>
    <mergeCell ref="AO139:AP139"/>
    <mergeCell ref="AR139:AS139"/>
    <mergeCell ref="AU139:AV139"/>
    <mergeCell ref="AX139:AY139"/>
    <mergeCell ref="BA137:BB137"/>
    <mergeCell ref="BD137:BE137"/>
    <mergeCell ref="AI138:AJ138"/>
    <mergeCell ref="AL138:AM138"/>
    <mergeCell ref="AO138:AP138"/>
    <mergeCell ref="AR138:AS138"/>
    <mergeCell ref="AU138:AV138"/>
    <mergeCell ref="AX138:AY138"/>
    <mergeCell ref="BA138:BB138"/>
    <mergeCell ref="BD138:BE138"/>
    <mergeCell ref="AI137:AJ137"/>
    <mergeCell ref="AL137:AM137"/>
    <mergeCell ref="AO137:AP137"/>
    <mergeCell ref="AR137:AS137"/>
    <mergeCell ref="AU137:AV137"/>
    <mergeCell ref="AX137:AY137"/>
    <mergeCell ref="BA135:BB135"/>
    <mergeCell ref="BD135:BE135"/>
    <mergeCell ref="AI136:AJ136"/>
    <mergeCell ref="AL136:AM136"/>
    <mergeCell ref="AO136:AP136"/>
    <mergeCell ref="AR136:AS136"/>
    <mergeCell ref="AU136:AV136"/>
    <mergeCell ref="AX136:AY136"/>
    <mergeCell ref="BA136:BB136"/>
    <mergeCell ref="BD136:BE136"/>
    <mergeCell ref="AI135:AJ135"/>
    <mergeCell ref="AL135:AM135"/>
    <mergeCell ref="AO135:AP135"/>
    <mergeCell ref="AR135:AS135"/>
    <mergeCell ref="AU135:AV135"/>
    <mergeCell ref="AX135:AY135"/>
    <mergeCell ref="BA133:BB133"/>
    <mergeCell ref="BD133:BE133"/>
    <mergeCell ref="AI134:AJ134"/>
    <mergeCell ref="AL134:AM134"/>
    <mergeCell ref="AO134:AP134"/>
    <mergeCell ref="AR134:AS134"/>
    <mergeCell ref="AU134:AV134"/>
    <mergeCell ref="AX134:AY134"/>
    <mergeCell ref="BA134:BB134"/>
    <mergeCell ref="BD134:BE134"/>
    <mergeCell ref="AI133:AJ133"/>
    <mergeCell ref="AL133:AM133"/>
    <mergeCell ref="AO133:AP133"/>
    <mergeCell ref="AR133:AS133"/>
    <mergeCell ref="AU133:AV133"/>
    <mergeCell ref="AX133:AY133"/>
    <mergeCell ref="BA131:BB131"/>
    <mergeCell ref="BD131:BE131"/>
    <mergeCell ref="AI132:AJ132"/>
    <mergeCell ref="AL132:AM132"/>
    <mergeCell ref="AO132:AP132"/>
    <mergeCell ref="AR132:AS132"/>
    <mergeCell ref="AU132:AV132"/>
    <mergeCell ref="AX132:AY132"/>
    <mergeCell ref="BA132:BB132"/>
    <mergeCell ref="BD132:BE132"/>
    <mergeCell ref="AI131:AJ131"/>
    <mergeCell ref="AL131:AM131"/>
    <mergeCell ref="AO131:AP131"/>
    <mergeCell ref="AR131:AS131"/>
    <mergeCell ref="AU131:AV131"/>
    <mergeCell ref="AX131:AY131"/>
    <mergeCell ref="BA129:BB129"/>
    <mergeCell ref="BD129:BE129"/>
    <mergeCell ref="AI130:AJ130"/>
    <mergeCell ref="AL130:AM130"/>
    <mergeCell ref="AO130:AP130"/>
    <mergeCell ref="AR130:AS130"/>
    <mergeCell ref="AU130:AV130"/>
    <mergeCell ref="AX130:AY130"/>
    <mergeCell ref="BA130:BB130"/>
    <mergeCell ref="BD130:BE130"/>
    <mergeCell ref="AI129:AJ129"/>
    <mergeCell ref="AL129:AM129"/>
    <mergeCell ref="AO129:AP129"/>
    <mergeCell ref="AR129:AS129"/>
    <mergeCell ref="AU129:AV129"/>
    <mergeCell ref="AX129:AY129"/>
    <mergeCell ref="BA127:BB127"/>
    <mergeCell ref="BD127:BE127"/>
    <mergeCell ref="AI128:AJ128"/>
    <mergeCell ref="AL128:AM128"/>
    <mergeCell ref="AO128:AP128"/>
    <mergeCell ref="AR128:AS128"/>
    <mergeCell ref="AU128:AV128"/>
    <mergeCell ref="AX128:AY128"/>
    <mergeCell ref="BA128:BB128"/>
    <mergeCell ref="BD128:BE128"/>
    <mergeCell ref="AI127:AJ127"/>
    <mergeCell ref="AL127:AM127"/>
    <mergeCell ref="AO127:AP127"/>
    <mergeCell ref="AR127:AS127"/>
    <mergeCell ref="AU127:AV127"/>
    <mergeCell ref="AX127:AY127"/>
    <mergeCell ref="BA125:BB125"/>
    <mergeCell ref="BD125:BE125"/>
    <mergeCell ref="AI126:AJ126"/>
    <mergeCell ref="AL126:AM126"/>
    <mergeCell ref="AO126:AP126"/>
    <mergeCell ref="AR126:AS126"/>
    <mergeCell ref="AU126:AV126"/>
    <mergeCell ref="AX126:AY126"/>
    <mergeCell ref="BA126:BB126"/>
    <mergeCell ref="BD126:BE126"/>
    <mergeCell ref="AI125:AJ125"/>
    <mergeCell ref="AL125:AM125"/>
    <mergeCell ref="AO125:AP125"/>
    <mergeCell ref="AR125:AS125"/>
    <mergeCell ref="AU125:AV125"/>
    <mergeCell ref="AX125:AY125"/>
    <mergeCell ref="BA123:BB123"/>
    <mergeCell ref="BD123:BE123"/>
    <mergeCell ref="AI124:AJ124"/>
    <mergeCell ref="AL124:AM124"/>
    <mergeCell ref="AO124:AP124"/>
    <mergeCell ref="AR124:AS124"/>
    <mergeCell ref="AU124:AV124"/>
    <mergeCell ref="AX124:AY124"/>
    <mergeCell ref="BA124:BB124"/>
    <mergeCell ref="BD124:BE124"/>
    <mergeCell ref="AI123:AJ123"/>
    <mergeCell ref="AL123:AM123"/>
    <mergeCell ref="AO123:AP123"/>
    <mergeCell ref="AR123:AS123"/>
    <mergeCell ref="AU123:AV123"/>
    <mergeCell ref="AX123:AY123"/>
    <mergeCell ref="BA121:BB121"/>
    <mergeCell ref="BD121:BE121"/>
    <mergeCell ref="AI122:AJ122"/>
    <mergeCell ref="AL122:AM122"/>
    <mergeCell ref="AO122:AP122"/>
    <mergeCell ref="AR122:AS122"/>
    <mergeCell ref="AU122:AV122"/>
    <mergeCell ref="AX122:AY122"/>
    <mergeCell ref="BA122:BB122"/>
    <mergeCell ref="BD122:BE122"/>
    <mergeCell ref="AI121:AJ121"/>
    <mergeCell ref="AL121:AM121"/>
    <mergeCell ref="AO121:AP121"/>
    <mergeCell ref="AR121:AS121"/>
    <mergeCell ref="AU121:AV121"/>
    <mergeCell ref="AX121:AY121"/>
    <mergeCell ref="BA119:BB119"/>
    <mergeCell ref="BD119:BE119"/>
    <mergeCell ref="AI120:AJ120"/>
    <mergeCell ref="AL120:AM120"/>
    <mergeCell ref="AO120:AP120"/>
    <mergeCell ref="AR120:AS120"/>
    <mergeCell ref="AU120:AV120"/>
    <mergeCell ref="AX120:AY120"/>
    <mergeCell ref="BA120:BB120"/>
    <mergeCell ref="BD120:BE120"/>
    <mergeCell ref="AI119:AJ119"/>
    <mergeCell ref="AL119:AM119"/>
    <mergeCell ref="AO119:AP119"/>
    <mergeCell ref="AR119:AS119"/>
    <mergeCell ref="AU119:AV119"/>
    <mergeCell ref="AX119:AY119"/>
    <mergeCell ref="BA117:BB117"/>
    <mergeCell ref="BD117:BE117"/>
    <mergeCell ref="AI118:AJ118"/>
    <mergeCell ref="AL118:AM118"/>
    <mergeCell ref="AO118:AP118"/>
    <mergeCell ref="AR118:AS118"/>
    <mergeCell ref="AU118:AV118"/>
    <mergeCell ref="AX118:AY118"/>
    <mergeCell ref="BA118:BB118"/>
    <mergeCell ref="BD118:BE118"/>
    <mergeCell ref="AI117:AJ117"/>
    <mergeCell ref="AL117:AM117"/>
    <mergeCell ref="AO117:AP117"/>
    <mergeCell ref="AR117:AS117"/>
    <mergeCell ref="AU117:AV117"/>
    <mergeCell ref="AX117:AY117"/>
    <mergeCell ref="BA115:BB115"/>
    <mergeCell ref="BD115:BE115"/>
    <mergeCell ref="AI116:AJ116"/>
    <mergeCell ref="AL116:AM116"/>
    <mergeCell ref="AO116:AP116"/>
    <mergeCell ref="AR116:AS116"/>
    <mergeCell ref="AU116:AV116"/>
    <mergeCell ref="AX116:AY116"/>
    <mergeCell ref="BA116:BB116"/>
    <mergeCell ref="BD116:BE116"/>
    <mergeCell ref="AI115:AJ115"/>
    <mergeCell ref="AL115:AM115"/>
    <mergeCell ref="AO115:AP115"/>
    <mergeCell ref="AR115:AS115"/>
    <mergeCell ref="AU115:AV115"/>
    <mergeCell ref="AX115:AY115"/>
    <mergeCell ref="BA113:BB113"/>
    <mergeCell ref="BD113:BE113"/>
    <mergeCell ref="AI114:AJ114"/>
    <mergeCell ref="AL114:AM114"/>
    <mergeCell ref="AO114:AP114"/>
    <mergeCell ref="AR114:AS114"/>
    <mergeCell ref="AU114:AV114"/>
    <mergeCell ref="AX114:AY114"/>
    <mergeCell ref="BA114:BB114"/>
    <mergeCell ref="BD114:BE114"/>
    <mergeCell ref="AI113:AJ113"/>
    <mergeCell ref="AL113:AM113"/>
    <mergeCell ref="AO113:AP113"/>
    <mergeCell ref="AR113:AS113"/>
    <mergeCell ref="AU113:AV113"/>
    <mergeCell ref="AX113:AY113"/>
    <mergeCell ref="BA111:BB111"/>
    <mergeCell ref="BD111:BE111"/>
    <mergeCell ref="AI112:AJ112"/>
    <mergeCell ref="AL112:AM112"/>
    <mergeCell ref="AO112:AP112"/>
    <mergeCell ref="AR112:AS112"/>
    <mergeCell ref="AU112:AV112"/>
    <mergeCell ref="AX112:AY112"/>
    <mergeCell ref="BA112:BB112"/>
    <mergeCell ref="BD112:BE112"/>
    <mergeCell ref="AI111:AJ111"/>
    <mergeCell ref="AL111:AM111"/>
    <mergeCell ref="AO111:AP111"/>
    <mergeCell ref="AR111:AS111"/>
    <mergeCell ref="AU111:AV111"/>
    <mergeCell ref="AX111:AY111"/>
    <mergeCell ref="BA109:BB109"/>
    <mergeCell ref="BD109:BE109"/>
    <mergeCell ref="AI110:AJ110"/>
    <mergeCell ref="AL110:AM110"/>
    <mergeCell ref="AO110:AP110"/>
    <mergeCell ref="AR110:AS110"/>
    <mergeCell ref="AU110:AV110"/>
    <mergeCell ref="AX110:AY110"/>
    <mergeCell ref="BA110:BB110"/>
    <mergeCell ref="BD110:BE110"/>
    <mergeCell ref="AI109:AJ109"/>
    <mergeCell ref="AL109:AM109"/>
    <mergeCell ref="AO109:AP109"/>
    <mergeCell ref="AR109:AS109"/>
    <mergeCell ref="AU109:AV109"/>
    <mergeCell ref="AX109:AY109"/>
    <mergeCell ref="BA107:BB107"/>
    <mergeCell ref="BD107:BE107"/>
    <mergeCell ref="AI108:AJ108"/>
    <mergeCell ref="AL108:AM108"/>
    <mergeCell ref="AO108:AP108"/>
    <mergeCell ref="AR108:AS108"/>
    <mergeCell ref="AU108:AV108"/>
    <mergeCell ref="AX108:AY108"/>
    <mergeCell ref="BA108:BB108"/>
    <mergeCell ref="BD108:BE108"/>
    <mergeCell ref="AI107:AJ107"/>
    <mergeCell ref="AL107:AM107"/>
    <mergeCell ref="AO107:AP107"/>
    <mergeCell ref="AR107:AS107"/>
    <mergeCell ref="AU107:AV107"/>
    <mergeCell ref="AX107:AY107"/>
    <mergeCell ref="BA105:BB105"/>
    <mergeCell ref="BD105:BE105"/>
    <mergeCell ref="AI106:AJ106"/>
    <mergeCell ref="AL106:AM106"/>
    <mergeCell ref="AO106:AP106"/>
    <mergeCell ref="AR106:AS106"/>
    <mergeCell ref="AU106:AV106"/>
    <mergeCell ref="AX106:AY106"/>
    <mergeCell ref="BA106:BB106"/>
    <mergeCell ref="BD106:BE106"/>
    <mergeCell ref="AI105:AJ105"/>
    <mergeCell ref="AL105:AM105"/>
    <mergeCell ref="AO105:AP105"/>
    <mergeCell ref="AR105:AS105"/>
    <mergeCell ref="AU105:AV105"/>
    <mergeCell ref="AX105:AY105"/>
    <mergeCell ref="BA103:BB103"/>
    <mergeCell ref="BD103:BE103"/>
    <mergeCell ref="AI104:AJ104"/>
    <mergeCell ref="AL104:AM104"/>
    <mergeCell ref="AO104:AP104"/>
    <mergeCell ref="AR104:AS104"/>
    <mergeCell ref="AU104:AV104"/>
    <mergeCell ref="AX104:AY104"/>
    <mergeCell ref="BA104:BB104"/>
    <mergeCell ref="BD104:BE104"/>
    <mergeCell ref="AI103:AJ103"/>
    <mergeCell ref="AL103:AM103"/>
    <mergeCell ref="AO103:AP103"/>
    <mergeCell ref="AR103:AS103"/>
    <mergeCell ref="AU103:AV103"/>
    <mergeCell ref="AX103:AY103"/>
    <mergeCell ref="BA101:BB101"/>
    <mergeCell ref="BD101:BE101"/>
    <mergeCell ref="AI102:AJ102"/>
    <mergeCell ref="AL102:AM102"/>
    <mergeCell ref="AO102:AP102"/>
    <mergeCell ref="AR102:AS102"/>
    <mergeCell ref="AU102:AV102"/>
    <mergeCell ref="AX102:AY102"/>
    <mergeCell ref="BA102:BB102"/>
    <mergeCell ref="BD102:BE102"/>
    <mergeCell ref="AI101:AJ101"/>
    <mergeCell ref="AL101:AM101"/>
    <mergeCell ref="AO101:AP101"/>
    <mergeCell ref="AR101:AS101"/>
    <mergeCell ref="AU101:AV101"/>
    <mergeCell ref="AX101:AY101"/>
    <mergeCell ref="BA99:BB99"/>
    <mergeCell ref="BD99:BE99"/>
    <mergeCell ref="AI100:AJ100"/>
    <mergeCell ref="AL100:AM100"/>
    <mergeCell ref="AO100:AP100"/>
    <mergeCell ref="AR100:AS100"/>
    <mergeCell ref="AU100:AV100"/>
    <mergeCell ref="AX100:AY100"/>
    <mergeCell ref="BA100:BB100"/>
    <mergeCell ref="BD100:BE100"/>
    <mergeCell ref="AI99:AJ99"/>
    <mergeCell ref="AL99:AM99"/>
    <mergeCell ref="AO99:AP99"/>
    <mergeCell ref="AR99:AS99"/>
    <mergeCell ref="AU99:AV99"/>
    <mergeCell ref="AX99:AY99"/>
    <mergeCell ref="BA97:BB97"/>
    <mergeCell ref="BD97:BE97"/>
    <mergeCell ref="AI98:AJ98"/>
    <mergeCell ref="AL98:AM98"/>
    <mergeCell ref="AO98:AP98"/>
    <mergeCell ref="AR98:AS98"/>
    <mergeCell ref="AU98:AV98"/>
    <mergeCell ref="AX98:AY98"/>
    <mergeCell ref="BA98:BB98"/>
    <mergeCell ref="BD98:BE98"/>
    <mergeCell ref="AI97:AJ97"/>
    <mergeCell ref="AL97:AM97"/>
    <mergeCell ref="AO97:AP97"/>
    <mergeCell ref="AR97:AS97"/>
    <mergeCell ref="AU97:AV97"/>
    <mergeCell ref="AX97:AY97"/>
    <mergeCell ref="BA95:BB95"/>
    <mergeCell ref="BD95:BE95"/>
    <mergeCell ref="AI96:AJ96"/>
    <mergeCell ref="AL96:AM96"/>
    <mergeCell ref="AO96:AP96"/>
    <mergeCell ref="AR96:AS96"/>
    <mergeCell ref="AU96:AV96"/>
    <mergeCell ref="AX96:AY96"/>
    <mergeCell ref="BA96:BB96"/>
    <mergeCell ref="BD96:BE96"/>
    <mergeCell ref="AI95:AJ95"/>
    <mergeCell ref="AL95:AM95"/>
    <mergeCell ref="AO95:AP95"/>
    <mergeCell ref="AR95:AS95"/>
    <mergeCell ref="AU95:AV95"/>
    <mergeCell ref="AX95:AY95"/>
    <mergeCell ref="BA93:BB93"/>
    <mergeCell ref="BD93:BE93"/>
    <mergeCell ref="AI94:AJ94"/>
    <mergeCell ref="AL94:AM94"/>
    <mergeCell ref="AO94:AP94"/>
    <mergeCell ref="AR94:AS94"/>
    <mergeCell ref="AU94:AV94"/>
    <mergeCell ref="AX94:AY94"/>
    <mergeCell ref="BA94:BB94"/>
    <mergeCell ref="BD94:BE94"/>
    <mergeCell ref="AI93:AJ93"/>
    <mergeCell ref="AL93:AM93"/>
    <mergeCell ref="AO93:AP93"/>
    <mergeCell ref="AR93:AS93"/>
    <mergeCell ref="AU93:AV93"/>
    <mergeCell ref="AX93:AY93"/>
    <mergeCell ref="BA91:BB91"/>
    <mergeCell ref="BD91:BE91"/>
    <mergeCell ref="AI92:AJ92"/>
    <mergeCell ref="AL92:AM92"/>
    <mergeCell ref="AO92:AP92"/>
    <mergeCell ref="AR92:AS92"/>
    <mergeCell ref="AU92:AV92"/>
    <mergeCell ref="AX92:AY92"/>
    <mergeCell ref="BA92:BB92"/>
    <mergeCell ref="BD92:BE92"/>
    <mergeCell ref="AI91:AJ91"/>
    <mergeCell ref="AL91:AM91"/>
    <mergeCell ref="AO91:AP91"/>
    <mergeCell ref="AR91:AS91"/>
    <mergeCell ref="AU91:AV91"/>
    <mergeCell ref="AX91:AY91"/>
    <mergeCell ref="BA89:BB89"/>
    <mergeCell ref="BD89:BE89"/>
    <mergeCell ref="AI90:AJ90"/>
    <mergeCell ref="AL90:AM90"/>
    <mergeCell ref="AO90:AP90"/>
    <mergeCell ref="AR90:AS90"/>
    <mergeCell ref="AU90:AV90"/>
    <mergeCell ref="AX90:AY90"/>
    <mergeCell ref="BA90:BB90"/>
    <mergeCell ref="BD90:BE90"/>
    <mergeCell ref="AI89:AJ89"/>
    <mergeCell ref="AL89:AM89"/>
    <mergeCell ref="AO89:AP89"/>
    <mergeCell ref="AR89:AS89"/>
    <mergeCell ref="AU89:AV89"/>
    <mergeCell ref="AX89:AY89"/>
    <mergeCell ref="BA87:BB87"/>
    <mergeCell ref="BD87:BE87"/>
    <mergeCell ref="AI88:AJ88"/>
    <mergeCell ref="AL88:AM88"/>
    <mergeCell ref="AO88:AP88"/>
    <mergeCell ref="AR88:AS88"/>
    <mergeCell ref="AU88:AV88"/>
    <mergeCell ref="AX88:AY88"/>
    <mergeCell ref="BA88:BB88"/>
    <mergeCell ref="BD88:BE88"/>
    <mergeCell ref="AI87:AJ87"/>
    <mergeCell ref="AL87:AM87"/>
    <mergeCell ref="AO87:AP87"/>
    <mergeCell ref="AR87:AS87"/>
    <mergeCell ref="AU87:AV87"/>
    <mergeCell ref="AX87:AY87"/>
    <mergeCell ref="BA85:BB85"/>
    <mergeCell ref="BD85:BE85"/>
    <mergeCell ref="AI86:AJ86"/>
    <mergeCell ref="AL86:AM86"/>
    <mergeCell ref="AO86:AP86"/>
    <mergeCell ref="AR86:AS86"/>
    <mergeCell ref="AU86:AV86"/>
    <mergeCell ref="AX86:AY86"/>
    <mergeCell ref="BA86:BB86"/>
    <mergeCell ref="BD86:BE86"/>
    <mergeCell ref="AI85:AJ85"/>
    <mergeCell ref="AL85:AM85"/>
    <mergeCell ref="AO85:AP85"/>
    <mergeCell ref="AR85:AS85"/>
    <mergeCell ref="AU85:AV85"/>
    <mergeCell ref="AX85:AY85"/>
    <mergeCell ref="BA83:BB83"/>
    <mergeCell ref="BD83:BE83"/>
    <mergeCell ref="AI84:AJ84"/>
    <mergeCell ref="AL84:AM84"/>
    <mergeCell ref="AO84:AP84"/>
    <mergeCell ref="AR84:AS84"/>
    <mergeCell ref="AU84:AV84"/>
    <mergeCell ref="AX84:AY84"/>
    <mergeCell ref="BA84:BB84"/>
    <mergeCell ref="BD84:BE84"/>
    <mergeCell ref="AI83:AJ83"/>
    <mergeCell ref="AL83:AM83"/>
    <mergeCell ref="AO83:AP83"/>
    <mergeCell ref="AR83:AS83"/>
    <mergeCell ref="AU83:AV83"/>
    <mergeCell ref="AX83:AY83"/>
    <mergeCell ref="BA81:BB81"/>
    <mergeCell ref="BD81:BE81"/>
    <mergeCell ref="AI82:AJ82"/>
    <mergeCell ref="AL82:AM82"/>
    <mergeCell ref="AO82:AP82"/>
    <mergeCell ref="AR82:AS82"/>
    <mergeCell ref="AU82:AV82"/>
    <mergeCell ref="AX82:AY82"/>
    <mergeCell ref="BA82:BB82"/>
    <mergeCell ref="BD82:BE82"/>
    <mergeCell ref="AI81:AJ81"/>
    <mergeCell ref="AL81:AM81"/>
    <mergeCell ref="AO81:AP81"/>
    <mergeCell ref="AR81:AS81"/>
    <mergeCell ref="AU81:AV81"/>
    <mergeCell ref="AX81:AY81"/>
    <mergeCell ref="BA79:BB79"/>
    <mergeCell ref="BD79:BE79"/>
    <mergeCell ref="AI80:AJ80"/>
    <mergeCell ref="AL80:AM80"/>
    <mergeCell ref="AO80:AP80"/>
    <mergeCell ref="AR80:AS80"/>
    <mergeCell ref="AU80:AV80"/>
    <mergeCell ref="AX80:AY80"/>
    <mergeCell ref="BA80:BB80"/>
    <mergeCell ref="BD80:BE80"/>
    <mergeCell ref="AI79:AJ79"/>
    <mergeCell ref="AL79:AM79"/>
    <mergeCell ref="AO79:AP79"/>
    <mergeCell ref="AR79:AS79"/>
    <mergeCell ref="AU79:AV79"/>
    <mergeCell ref="AX79:AY79"/>
    <mergeCell ref="BA77:BB77"/>
    <mergeCell ref="BD77:BE77"/>
    <mergeCell ref="AI78:AJ78"/>
    <mergeCell ref="AL78:AM78"/>
    <mergeCell ref="AO78:AP78"/>
    <mergeCell ref="AR78:AS78"/>
    <mergeCell ref="AU78:AV78"/>
    <mergeCell ref="AX78:AY78"/>
    <mergeCell ref="BA78:BB78"/>
    <mergeCell ref="BD78:BE78"/>
    <mergeCell ref="AI77:AJ77"/>
    <mergeCell ref="AL77:AM77"/>
    <mergeCell ref="AO77:AP77"/>
    <mergeCell ref="AR77:AS77"/>
    <mergeCell ref="AU77:AV77"/>
    <mergeCell ref="AX77:AY77"/>
    <mergeCell ref="BA75:BB75"/>
    <mergeCell ref="BD75:BE75"/>
    <mergeCell ref="AI76:AJ76"/>
    <mergeCell ref="AL76:AM76"/>
    <mergeCell ref="AO76:AP76"/>
    <mergeCell ref="AR76:AS76"/>
    <mergeCell ref="AU76:AV76"/>
    <mergeCell ref="AX76:AY76"/>
    <mergeCell ref="BA76:BB76"/>
    <mergeCell ref="BD76:BE76"/>
    <mergeCell ref="AI75:AJ75"/>
    <mergeCell ref="AL75:AM75"/>
    <mergeCell ref="AO75:AP75"/>
    <mergeCell ref="AR75:AS75"/>
    <mergeCell ref="AU75:AV75"/>
    <mergeCell ref="AX75:AY75"/>
    <mergeCell ref="BA73:BB73"/>
    <mergeCell ref="BD73:BE73"/>
    <mergeCell ref="AI74:AJ74"/>
    <mergeCell ref="AL74:AM74"/>
    <mergeCell ref="AO74:AP74"/>
    <mergeCell ref="AR74:AS74"/>
    <mergeCell ref="AU74:AV74"/>
    <mergeCell ref="AX74:AY74"/>
    <mergeCell ref="BA74:BB74"/>
    <mergeCell ref="BD74:BE74"/>
    <mergeCell ref="AI73:AJ73"/>
    <mergeCell ref="AL73:AM73"/>
    <mergeCell ref="AO73:AP73"/>
    <mergeCell ref="AR73:AS73"/>
    <mergeCell ref="AU73:AV73"/>
    <mergeCell ref="AX73:AY73"/>
    <mergeCell ref="BA71:BB71"/>
    <mergeCell ref="BD71:BE71"/>
    <mergeCell ref="AI72:AJ72"/>
    <mergeCell ref="AL72:AM72"/>
    <mergeCell ref="AO72:AP72"/>
    <mergeCell ref="AR72:AS72"/>
    <mergeCell ref="AU72:AV72"/>
    <mergeCell ref="AX72:AY72"/>
    <mergeCell ref="BA72:BB72"/>
    <mergeCell ref="BD72:BE72"/>
    <mergeCell ref="AI71:AJ71"/>
    <mergeCell ref="AL71:AM71"/>
    <mergeCell ref="AO71:AP71"/>
    <mergeCell ref="AR71:AS71"/>
    <mergeCell ref="AU71:AV71"/>
    <mergeCell ref="AX71:AY71"/>
    <mergeCell ref="BA69:BB69"/>
    <mergeCell ref="BD69:BE69"/>
    <mergeCell ref="AI70:AJ70"/>
    <mergeCell ref="AL70:AM70"/>
    <mergeCell ref="AO70:AP70"/>
    <mergeCell ref="AR70:AS70"/>
    <mergeCell ref="AU70:AV70"/>
    <mergeCell ref="AX70:AY70"/>
    <mergeCell ref="BA70:BB70"/>
    <mergeCell ref="BD70:BE70"/>
    <mergeCell ref="AI69:AJ69"/>
    <mergeCell ref="AL69:AM69"/>
    <mergeCell ref="AO69:AP69"/>
    <mergeCell ref="AR69:AS69"/>
    <mergeCell ref="AU69:AV69"/>
    <mergeCell ref="AX69:AY69"/>
    <mergeCell ref="BA67:BB67"/>
    <mergeCell ref="BD67:BE67"/>
    <mergeCell ref="AI68:AJ68"/>
    <mergeCell ref="AL68:AM68"/>
    <mergeCell ref="AO68:AP68"/>
    <mergeCell ref="AR68:AS68"/>
    <mergeCell ref="AU68:AV68"/>
    <mergeCell ref="AX68:AY68"/>
    <mergeCell ref="BA68:BB68"/>
    <mergeCell ref="BD68:BE68"/>
    <mergeCell ref="AI67:AJ67"/>
    <mergeCell ref="AL67:AM67"/>
    <mergeCell ref="AO67:AP67"/>
    <mergeCell ref="AR67:AS67"/>
    <mergeCell ref="AU67:AV67"/>
    <mergeCell ref="AX67:AY67"/>
    <mergeCell ref="BA65:BB65"/>
    <mergeCell ref="BD65:BE65"/>
    <mergeCell ref="AI66:AJ66"/>
    <mergeCell ref="AL66:AM66"/>
    <mergeCell ref="AO66:AP66"/>
    <mergeCell ref="AR66:AS66"/>
    <mergeCell ref="AU66:AV66"/>
    <mergeCell ref="AX66:AY66"/>
    <mergeCell ref="BA66:BB66"/>
    <mergeCell ref="BD66:BE66"/>
    <mergeCell ref="AI65:AJ65"/>
    <mergeCell ref="AL65:AM65"/>
    <mergeCell ref="AO65:AP65"/>
    <mergeCell ref="AR65:AS65"/>
    <mergeCell ref="AU65:AV65"/>
    <mergeCell ref="AX65:AY65"/>
    <mergeCell ref="BA63:BB63"/>
    <mergeCell ref="BD63:BE63"/>
    <mergeCell ref="AI64:AJ64"/>
    <mergeCell ref="AL64:AM64"/>
    <mergeCell ref="AO64:AP64"/>
    <mergeCell ref="AR64:AS64"/>
    <mergeCell ref="AU64:AV64"/>
    <mergeCell ref="AX64:AY64"/>
    <mergeCell ref="BA64:BB64"/>
    <mergeCell ref="BD64:BE64"/>
    <mergeCell ref="AI63:AJ63"/>
    <mergeCell ref="AL63:AM63"/>
    <mergeCell ref="AO63:AP63"/>
    <mergeCell ref="AR63:AS63"/>
    <mergeCell ref="AU63:AV63"/>
    <mergeCell ref="AX63:AY63"/>
    <mergeCell ref="BA61:BB61"/>
    <mergeCell ref="BD61:BE61"/>
    <mergeCell ref="AI62:AJ62"/>
    <mergeCell ref="AL62:AM62"/>
    <mergeCell ref="AO62:AP62"/>
    <mergeCell ref="AR62:AS62"/>
    <mergeCell ref="AU62:AV62"/>
    <mergeCell ref="AX62:AY62"/>
    <mergeCell ref="BA62:BB62"/>
    <mergeCell ref="BD62:BE62"/>
    <mergeCell ref="AI61:AJ61"/>
    <mergeCell ref="AL61:AM61"/>
    <mergeCell ref="AO61:AP61"/>
    <mergeCell ref="AR61:AS61"/>
    <mergeCell ref="AU61:AV61"/>
    <mergeCell ref="AX61:AY61"/>
    <mergeCell ref="BA59:BB59"/>
    <mergeCell ref="BD59:BE59"/>
    <mergeCell ref="AI60:AJ60"/>
    <mergeCell ref="AL60:AM60"/>
    <mergeCell ref="AO60:AP60"/>
    <mergeCell ref="AR60:AS60"/>
    <mergeCell ref="AU60:AV60"/>
    <mergeCell ref="AX60:AY60"/>
    <mergeCell ref="BA60:BB60"/>
    <mergeCell ref="BD60:BE60"/>
    <mergeCell ref="AI59:AJ59"/>
    <mergeCell ref="AL59:AM59"/>
    <mergeCell ref="AO59:AP59"/>
    <mergeCell ref="AR59:AS59"/>
    <mergeCell ref="AU59:AV59"/>
    <mergeCell ref="AX59:AY59"/>
    <mergeCell ref="BA57:BB57"/>
    <mergeCell ref="BD57:BE57"/>
    <mergeCell ref="AI58:AJ58"/>
    <mergeCell ref="AL58:AM58"/>
    <mergeCell ref="AO58:AP58"/>
    <mergeCell ref="AR58:AS58"/>
    <mergeCell ref="AU58:AV58"/>
    <mergeCell ref="AX58:AY58"/>
    <mergeCell ref="BA58:BB58"/>
    <mergeCell ref="BD58:BE58"/>
    <mergeCell ref="AI57:AJ57"/>
    <mergeCell ref="AL57:AM57"/>
    <mergeCell ref="AO57:AP57"/>
    <mergeCell ref="AR57:AS57"/>
    <mergeCell ref="AU57:AV57"/>
    <mergeCell ref="AX57:AY57"/>
    <mergeCell ref="BA55:BB55"/>
    <mergeCell ref="BD55:BE55"/>
    <mergeCell ref="AI56:AJ56"/>
    <mergeCell ref="AL56:AM56"/>
    <mergeCell ref="AO56:AP56"/>
    <mergeCell ref="AR56:AS56"/>
    <mergeCell ref="AU56:AV56"/>
    <mergeCell ref="AX56:AY56"/>
    <mergeCell ref="BA56:BB56"/>
    <mergeCell ref="BD56:BE56"/>
    <mergeCell ref="AI55:AJ55"/>
    <mergeCell ref="AL55:AM55"/>
    <mergeCell ref="AO55:AP55"/>
    <mergeCell ref="AR55:AS55"/>
    <mergeCell ref="AU55:AV55"/>
    <mergeCell ref="AX55:AY55"/>
    <mergeCell ref="BA53:BB53"/>
    <mergeCell ref="BD53:BE53"/>
    <mergeCell ref="AI54:AJ54"/>
    <mergeCell ref="AL54:AM54"/>
    <mergeCell ref="AO54:AP54"/>
    <mergeCell ref="AR54:AS54"/>
    <mergeCell ref="AU54:AV54"/>
    <mergeCell ref="AX54:AY54"/>
    <mergeCell ref="BA54:BB54"/>
    <mergeCell ref="BD54:BE54"/>
    <mergeCell ref="AI53:AJ53"/>
    <mergeCell ref="AL53:AM53"/>
    <mergeCell ref="AO53:AP53"/>
    <mergeCell ref="AR53:AS53"/>
    <mergeCell ref="AU53:AV53"/>
    <mergeCell ref="AX53:AY53"/>
    <mergeCell ref="BA51:BB51"/>
    <mergeCell ref="BD51:BE51"/>
    <mergeCell ref="AI52:AJ52"/>
    <mergeCell ref="AL52:AM52"/>
    <mergeCell ref="AO52:AP52"/>
    <mergeCell ref="AR52:AS52"/>
    <mergeCell ref="AU52:AV52"/>
    <mergeCell ref="AX52:AY52"/>
    <mergeCell ref="BA52:BB52"/>
    <mergeCell ref="BD52:BE52"/>
    <mergeCell ref="AI51:AJ51"/>
    <mergeCell ref="AL51:AM51"/>
    <mergeCell ref="AO51:AP51"/>
    <mergeCell ref="AR51:AS51"/>
    <mergeCell ref="AU51:AV51"/>
    <mergeCell ref="AX51:AY51"/>
    <mergeCell ref="BA49:BB49"/>
    <mergeCell ref="BD49:BE49"/>
    <mergeCell ref="AI50:AJ50"/>
    <mergeCell ref="AL50:AM50"/>
    <mergeCell ref="AO50:AP50"/>
    <mergeCell ref="AR50:AS50"/>
    <mergeCell ref="AU50:AV50"/>
    <mergeCell ref="AX50:AY50"/>
    <mergeCell ref="BA50:BB50"/>
    <mergeCell ref="BD50:BE50"/>
    <mergeCell ref="AI49:AJ49"/>
    <mergeCell ref="AL49:AM49"/>
    <mergeCell ref="AO49:AP49"/>
    <mergeCell ref="AR49:AS49"/>
    <mergeCell ref="AU49:AV49"/>
    <mergeCell ref="AX49:AY49"/>
    <mergeCell ref="BA47:BB47"/>
    <mergeCell ref="BD47:BE47"/>
    <mergeCell ref="AI48:AJ48"/>
    <mergeCell ref="AL48:AM48"/>
    <mergeCell ref="AO48:AP48"/>
    <mergeCell ref="AR48:AS48"/>
    <mergeCell ref="AU48:AV48"/>
    <mergeCell ref="AX48:AY48"/>
    <mergeCell ref="BA48:BB48"/>
    <mergeCell ref="BD48:BE48"/>
    <mergeCell ref="AI47:AJ47"/>
    <mergeCell ref="AL47:AM47"/>
    <mergeCell ref="AO47:AP47"/>
    <mergeCell ref="AR47:AS47"/>
    <mergeCell ref="AU47:AV47"/>
    <mergeCell ref="AX47:AY47"/>
    <mergeCell ref="BA45:BB45"/>
    <mergeCell ref="BD45:BE45"/>
    <mergeCell ref="AI46:AJ46"/>
    <mergeCell ref="AL46:AM46"/>
    <mergeCell ref="AO46:AP46"/>
    <mergeCell ref="AR46:AS46"/>
    <mergeCell ref="AU46:AV46"/>
    <mergeCell ref="AX46:AY46"/>
    <mergeCell ref="BA46:BB46"/>
    <mergeCell ref="BD46:BE46"/>
    <mergeCell ref="AI45:AJ45"/>
    <mergeCell ref="AL45:AM45"/>
    <mergeCell ref="AO45:AP45"/>
    <mergeCell ref="AR45:AS45"/>
    <mergeCell ref="AU45:AV45"/>
    <mergeCell ref="AX45:AY45"/>
    <mergeCell ref="BA43:BB43"/>
    <mergeCell ref="BD43:BE43"/>
    <mergeCell ref="AI44:AJ44"/>
    <mergeCell ref="AL44:AM44"/>
    <mergeCell ref="AO44:AP44"/>
    <mergeCell ref="AR44:AS44"/>
    <mergeCell ref="AU44:AV44"/>
    <mergeCell ref="AX44:AY44"/>
    <mergeCell ref="BA44:BB44"/>
    <mergeCell ref="BD44:BE44"/>
    <mergeCell ref="AI43:AJ43"/>
    <mergeCell ref="AL43:AM43"/>
    <mergeCell ref="AO43:AP43"/>
    <mergeCell ref="AR43:AS43"/>
    <mergeCell ref="AU43:AV43"/>
    <mergeCell ref="AX43:AY43"/>
    <mergeCell ref="BA41:BB41"/>
    <mergeCell ref="BD41:BE41"/>
    <mergeCell ref="AI42:AJ42"/>
    <mergeCell ref="AL42:AM42"/>
    <mergeCell ref="AO42:AP42"/>
    <mergeCell ref="AR42:AS42"/>
    <mergeCell ref="AU42:AV42"/>
    <mergeCell ref="AX42:AY42"/>
    <mergeCell ref="BA42:BB42"/>
    <mergeCell ref="BD42:BE42"/>
    <mergeCell ref="AI41:AJ41"/>
    <mergeCell ref="AL41:AM41"/>
    <mergeCell ref="AO41:AP41"/>
    <mergeCell ref="AR41:AS41"/>
    <mergeCell ref="AU41:AV41"/>
    <mergeCell ref="AX41:AY41"/>
    <mergeCell ref="BA39:BB39"/>
    <mergeCell ref="BD39:BE39"/>
    <mergeCell ref="AI40:AJ40"/>
    <mergeCell ref="AL40:AM40"/>
    <mergeCell ref="AO40:AP40"/>
    <mergeCell ref="AR40:AS40"/>
    <mergeCell ref="AU40:AV40"/>
    <mergeCell ref="AX40:AY40"/>
    <mergeCell ref="BA40:BB40"/>
    <mergeCell ref="BD40:BE40"/>
    <mergeCell ref="AI39:AJ39"/>
    <mergeCell ref="AL39:AM39"/>
    <mergeCell ref="AO39:AP39"/>
    <mergeCell ref="AR39:AS39"/>
    <mergeCell ref="AU39:AV39"/>
    <mergeCell ref="AX39:AY39"/>
    <mergeCell ref="BA37:BB37"/>
    <mergeCell ref="BD37:BE37"/>
    <mergeCell ref="AI38:AJ38"/>
    <mergeCell ref="AL38:AM38"/>
    <mergeCell ref="AO38:AP38"/>
    <mergeCell ref="AR38:AS38"/>
    <mergeCell ref="AU38:AV38"/>
    <mergeCell ref="AX38:AY38"/>
    <mergeCell ref="BA38:BB38"/>
    <mergeCell ref="BD38:BE38"/>
    <mergeCell ref="AI37:AJ37"/>
    <mergeCell ref="AL37:AM37"/>
    <mergeCell ref="AO37:AP37"/>
    <mergeCell ref="AR37:AS37"/>
    <mergeCell ref="AU37:AV37"/>
    <mergeCell ref="AX37:AY37"/>
    <mergeCell ref="BA35:BB35"/>
    <mergeCell ref="BD35:BE35"/>
    <mergeCell ref="AI36:AJ36"/>
    <mergeCell ref="AL36:AM36"/>
    <mergeCell ref="AO36:AP36"/>
    <mergeCell ref="AR36:AS36"/>
    <mergeCell ref="AU36:AV36"/>
    <mergeCell ref="AX36:AY36"/>
    <mergeCell ref="BA36:BB36"/>
    <mergeCell ref="BD36:BE36"/>
    <mergeCell ref="AI35:AJ35"/>
    <mergeCell ref="AL35:AM35"/>
    <mergeCell ref="AO35:AP35"/>
    <mergeCell ref="AR35:AS35"/>
    <mergeCell ref="AU35:AV35"/>
    <mergeCell ref="AX35:AY35"/>
    <mergeCell ref="BA33:BB33"/>
    <mergeCell ref="BD33:BE33"/>
    <mergeCell ref="AI34:AJ34"/>
    <mergeCell ref="AL34:AM34"/>
    <mergeCell ref="AO34:AP34"/>
    <mergeCell ref="AR34:AS34"/>
    <mergeCell ref="AU34:AV34"/>
    <mergeCell ref="AX34:AY34"/>
    <mergeCell ref="BA34:BB34"/>
    <mergeCell ref="BD34:BE34"/>
    <mergeCell ref="AI33:AJ33"/>
    <mergeCell ref="AL33:AM33"/>
    <mergeCell ref="AO33:AP33"/>
    <mergeCell ref="AR33:AS33"/>
    <mergeCell ref="AU33:AV33"/>
    <mergeCell ref="AX33:AY33"/>
    <mergeCell ref="BA31:BB31"/>
    <mergeCell ref="BD31:BE31"/>
    <mergeCell ref="AI32:AJ32"/>
    <mergeCell ref="AL32:AM32"/>
    <mergeCell ref="AO32:AP32"/>
    <mergeCell ref="AR32:AS32"/>
    <mergeCell ref="AU32:AV32"/>
    <mergeCell ref="AX32:AY32"/>
    <mergeCell ref="BA32:BB32"/>
    <mergeCell ref="BD32:BE32"/>
    <mergeCell ref="AI31:AJ31"/>
    <mergeCell ref="AL31:AM31"/>
    <mergeCell ref="AO31:AP31"/>
    <mergeCell ref="AR31:AS31"/>
    <mergeCell ref="AU31:AV31"/>
    <mergeCell ref="AX31:AY31"/>
    <mergeCell ref="BA29:BB29"/>
    <mergeCell ref="BD29:BE29"/>
    <mergeCell ref="AI30:AJ30"/>
    <mergeCell ref="AL30:AM30"/>
    <mergeCell ref="AO30:AP30"/>
    <mergeCell ref="AR30:AS30"/>
    <mergeCell ref="AU30:AV30"/>
    <mergeCell ref="AX30:AY30"/>
    <mergeCell ref="BA30:BB30"/>
    <mergeCell ref="BD30:BE30"/>
    <mergeCell ref="AI29:AJ29"/>
    <mergeCell ref="AL29:AM29"/>
    <mergeCell ref="AO29:AP29"/>
    <mergeCell ref="AR29:AS29"/>
    <mergeCell ref="AU29:AV29"/>
    <mergeCell ref="AX29:AY29"/>
    <mergeCell ref="BA27:BB27"/>
    <mergeCell ref="BD27:BE27"/>
    <mergeCell ref="AI28:AJ28"/>
    <mergeCell ref="AL28:AM28"/>
    <mergeCell ref="AO28:AP28"/>
    <mergeCell ref="AR28:AS28"/>
    <mergeCell ref="AU28:AV28"/>
    <mergeCell ref="AX28:AY28"/>
    <mergeCell ref="BA28:BB28"/>
    <mergeCell ref="BD28:BE28"/>
    <mergeCell ref="AI27:AJ27"/>
    <mergeCell ref="AL27:AM27"/>
    <mergeCell ref="AO27:AP27"/>
    <mergeCell ref="AR27:AS27"/>
    <mergeCell ref="AU27:AV27"/>
    <mergeCell ref="AX27:AY27"/>
    <mergeCell ref="BA25:BB25"/>
    <mergeCell ref="BD25:BE25"/>
    <mergeCell ref="AI26:AJ26"/>
    <mergeCell ref="AL26:AM26"/>
    <mergeCell ref="AO26:AP26"/>
    <mergeCell ref="AR26:AS26"/>
    <mergeCell ref="AU26:AV26"/>
    <mergeCell ref="AX26:AY26"/>
    <mergeCell ref="BA26:BB26"/>
    <mergeCell ref="BD26:BE26"/>
    <mergeCell ref="AI25:AJ25"/>
    <mergeCell ref="AL25:AM25"/>
    <mergeCell ref="AO25:AP25"/>
    <mergeCell ref="AR25:AS25"/>
    <mergeCell ref="AU25:AV25"/>
    <mergeCell ref="AX25:AY25"/>
    <mergeCell ref="BA23:BB23"/>
    <mergeCell ref="BD23:BE23"/>
    <mergeCell ref="AI24:AJ24"/>
    <mergeCell ref="AL24:AM24"/>
    <mergeCell ref="AO24:AP24"/>
    <mergeCell ref="AR24:AS24"/>
    <mergeCell ref="AU24:AV24"/>
    <mergeCell ref="AX24:AY24"/>
    <mergeCell ref="BA24:BB24"/>
    <mergeCell ref="BD24:BE24"/>
    <mergeCell ref="AI23:AJ23"/>
    <mergeCell ref="AL23:AM23"/>
    <mergeCell ref="AO23:AP23"/>
    <mergeCell ref="AR23:AS23"/>
    <mergeCell ref="AU23:AV23"/>
    <mergeCell ref="AX23:AY23"/>
    <mergeCell ref="BA21:BB21"/>
    <mergeCell ref="BD21:BE21"/>
    <mergeCell ref="AI22:AJ22"/>
    <mergeCell ref="AL22:AM22"/>
    <mergeCell ref="AO22:AP22"/>
    <mergeCell ref="AR22:AS22"/>
    <mergeCell ref="AU22:AV22"/>
    <mergeCell ref="AX22:AY22"/>
    <mergeCell ref="BA22:BB22"/>
    <mergeCell ref="BD22:BE22"/>
    <mergeCell ref="AI21:AJ21"/>
    <mergeCell ref="AL21:AM21"/>
    <mergeCell ref="AO21:AP21"/>
    <mergeCell ref="AR21:AS21"/>
    <mergeCell ref="AU21:AV21"/>
    <mergeCell ref="AX21:AY21"/>
    <mergeCell ref="BA19:BB19"/>
    <mergeCell ref="BD19:BE19"/>
    <mergeCell ref="AI20:AJ20"/>
    <mergeCell ref="AL20:AM20"/>
    <mergeCell ref="AO20:AP20"/>
    <mergeCell ref="AR20:AS20"/>
    <mergeCell ref="AU20:AV20"/>
    <mergeCell ref="AX20:AY20"/>
    <mergeCell ref="BA20:BB20"/>
    <mergeCell ref="BD20:BE20"/>
    <mergeCell ref="AI19:AJ19"/>
    <mergeCell ref="AL19:AM19"/>
    <mergeCell ref="AO19:AP19"/>
    <mergeCell ref="AR19:AS19"/>
    <mergeCell ref="AU19:AV19"/>
    <mergeCell ref="AX19:AY19"/>
    <mergeCell ref="BA17:BB17"/>
    <mergeCell ref="BD17:BE17"/>
    <mergeCell ref="AI18:AJ18"/>
    <mergeCell ref="AL18:AM18"/>
    <mergeCell ref="AO18:AP18"/>
    <mergeCell ref="AR18:AS18"/>
    <mergeCell ref="AU18:AV18"/>
    <mergeCell ref="AX18:AY18"/>
    <mergeCell ref="BA18:BB18"/>
    <mergeCell ref="BD18:BE18"/>
    <mergeCell ref="AI17:AJ17"/>
    <mergeCell ref="AL17:AM17"/>
    <mergeCell ref="AO17:AP17"/>
    <mergeCell ref="AR17:AS17"/>
    <mergeCell ref="AU17:AV17"/>
    <mergeCell ref="AX17:AY17"/>
    <mergeCell ref="BA15:BB15"/>
    <mergeCell ref="BD15:BE15"/>
    <mergeCell ref="AI16:AJ16"/>
    <mergeCell ref="AL16:AM16"/>
    <mergeCell ref="AO16:AP16"/>
    <mergeCell ref="AR16:AS16"/>
    <mergeCell ref="AU16:AV16"/>
    <mergeCell ref="AX16:AY16"/>
    <mergeCell ref="BA16:BB16"/>
    <mergeCell ref="BD16:BE16"/>
    <mergeCell ref="AI15:AJ15"/>
    <mergeCell ref="AL15:AM15"/>
    <mergeCell ref="AO15:AP15"/>
    <mergeCell ref="AR15:AS15"/>
    <mergeCell ref="AU15:AV15"/>
    <mergeCell ref="AX15:AY15"/>
    <mergeCell ref="BA13:BB13"/>
    <mergeCell ref="BD13:BE13"/>
    <mergeCell ref="AI14:AJ14"/>
    <mergeCell ref="AL14:AM14"/>
    <mergeCell ref="AO14:AP14"/>
    <mergeCell ref="AR14:AS14"/>
    <mergeCell ref="AU14:AV14"/>
    <mergeCell ref="AX14:AY14"/>
    <mergeCell ref="BA14:BB14"/>
    <mergeCell ref="BD14:BE14"/>
    <mergeCell ref="AI13:AJ13"/>
    <mergeCell ref="AL13:AM13"/>
    <mergeCell ref="AO13:AP13"/>
    <mergeCell ref="AR13:AS13"/>
    <mergeCell ref="AU13:AV13"/>
    <mergeCell ref="AX13:AY13"/>
    <mergeCell ref="BD11:BE11"/>
    <mergeCell ref="AI12:AJ12"/>
    <mergeCell ref="AL12:AM12"/>
    <mergeCell ref="AO12:AP12"/>
    <mergeCell ref="AR12:AS12"/>
    <mergeCell ref="AU12:AV12"/>
    <mergeCell ref="AX12:AY12"/>
    <mergeCell ref="BA12:BB12"/>
    <mergeCell ref="BD12:BE12"/>
    <mergeCell ref="AL11:AM11"/>
    <mergeCell ref="AO11:AP11"/>
    <mergeCell ref="AR11:AS11"/>
    <mergeCell ref="AU11:AV11"/>
    <mergeCell ref="AX11:AY11"/>
    <mergeCell ref="BA11:BB11"/>
    <mergeCell ref="AI11:AJ11"/>
    <mergeCell ref="BD9:BE9"/>
    <mergeCell ref="AI10:AJ10"/>
    <mergeCell ref="AL10:AM10"/>
    <mergeCell ref="AO10:AP10"/>
    <mergeCell ref="AR10:AS10"/>
    <mergeCell ref="AU10:AV10"/>
    <mergeCell ref="AX10:AY10"/>
    <mergeCell ref="BA10:BB10"/>
    <mergeCell ref="BD10:BE10"/>
    <mergeCell ref="AL9:AM9"/>
    <mergeCell ref="AO9:AP9"/>
    <mergeCell ref="AR9:AS9"/>
    <mergeCell ref="AU9:AV9"/>
    <mergeCell ref="AX9:AY9"/>
    <mergeCell ref="BA9:BB9"/>
    <mergeCell ref="BA7:BB7"/>
    <mergeCell ref="BD7:BE7"/>
    <mergeCell ref="AI8:AJ8"/>
    <mergeCell ref="AL8:AM8"/>
    <mergeCell ref="AO8:AP8"/>
    <mergeCell ref="AR8:AS8"/>
    <mergeCell ref="AU8:AV8"/>
    <mergeCell ref="AX8:AY8"/>
    <mergeCell ref="BA8:BB8"/>
    <mergeCell ref="BD8:BE8"/>
    <mergeCell ref="AI7:AJ7"/>
    <mergeCell ref="AL7:AM7"/>
    <mergeCell ref="AO7:AP7"/>
    <mergeCell ref="AR7:AS7"/>
    <mergeCell ref="AU7:AV7"/>
    <mergeCell ref="AX7:AY7"/>
    <mergeCell ref="AI9:AJ9"/>
    <mergeCell ref="AI6:AJ6"/>
    <mergeCell ref="AL6:AM6"/>
    <mergeCell ref="AO6:AP6"/>
    <mergeCell ref="AR6:AS6"/>
    <mergeCell ref="AU6:AV6"/>
    <mergeCell ref="AX6:AY6"/>
    <mergeCell ref="BA6:BB6"/>
    <mergeCell ref="BD6:BE6"/>
    <mergeCell ref="AI5:AJ5"/>
    <mergeCell ref="AL5:AM5"/>
    <mergeCell ref="AO5:AP5"/>
    <mergeCell ref="AR5:AS5"/>
    <mergeCell ref="AU5:AV5"/>
    <mergeCell ref="AX5:AY5"/>
    <mergeCell ref="AO1:AQ3"/>
    <mergeCell ref="AR1:AT3"/>
    <mergeCell ref="AU1:AW3"/>
    <mergeCell ref="AX1:AZ3"/>
    <mergeCell ref="BA1:BC3"/>
    <mergeCell ref="BD1:BF3"/>
    <mergeCell ref="AI1:AK3"/>
    <mergeCell ref="AL1:AN3"/>
    <mergeCell ref="AD258:AE258"/>
    <mergeCell ref="AD259:AE259"/>
    <mergeCell ref="AD260:AE260"/>
    <mergeCell ref="AD252:AE252"/>
    <mergeCell ref="AD253:AE253"/>
    <mergeCell ref="AD254:AE254"/>
    <mergeCell ref="AD255:AE255"/>
    <mergeCell ref="AD256:AE256"/>
    <mergeCell ref="AD257:AE257"/>
    <mergeCell ref="AD246:AE246"/>
    <mergeCell ref="AD247:AE247"/>
    <mergeCell ref="AD248:AE248"/>
    <mergeCell ref="AD249:AE249"/>
    <mergeCell ref="AD250:AE250"/>
    <mergeCell ref="AD251:AE251"/>
    <mergeCell ref="AD240:AE240"/>
    <mergeCell ref="AD241:AE241"/>
    <mergeCell ref="AD242:AE242"/>
    <mergeCell ref="AD243:AE243"/>
    <mergeCell ref="AD244:AE244"/>
    <mergeCell ref="AD245:AE245"/>
    <mergeCell ref="AD234:AE234"/>
    <mergeCell ref="AD235:AE235"/>
    <mergeCell ref="AD236:AE236"/>
    <mergeCell ref="AD237:AE237"/>
    <mergeCell ref="AD238:AE238"/>
    <mergeCell ref="AD239:AE239"/>
    <mergeCell ref="AD228:AE228"/>
    <mergeCell ref="AD229:AE229"/>
    <mergeCell ref="AD230:AE230"/>
    <mergeCell ref="AD231:AE231"/>
    <mergeCell ref="AD232:AE232"/>
    <mergeCell ref="AD233:AE233"/>
    <mergeCell ref="AD222:AE222"/>
    <mergeCell ref="AD223:AE223"/>
    <mergeCell ref="AD224:AE224"/>
    <mergeCell ref="AD225:AE225"/>
    <mergeCell ref="AD226:AE226"/>
    <mergeCell ref="AD227:AE227"/>
    <mergeCell ref="AD216:AE216"/>
    <mergeCell ref="AD217:AE217"/>
    <mergeCell ref="AD218:AE218"/>
    <mergeCell ref="AD219:AE219"/>
    <mergeCell ref="AD220:AE220"/>
    <mergeCell ref="AD221:AE221"/>
    <mergeCell ref="AD210:AE210"/>
    <mergeCell ref="AD211:AE211"/>
    <mergeCell ref="AD212:AE212"/>
    <mergeCell ref="AD213:AE213"/>
    <mergeCell ref="AD214:AE214"/>
    <mergeCell ref="AD215:AE215"/>
    <mergeCell ref="AD204:AE204"/>
    <mergeCell ref="AD205:AE205"/>
    <mergeCell ref="AD206:AE206"/>
    <mergeCell ref="AD207:AE207"/>
    <mergeCell ref="AD208:AE208"/>
    <mergeCell ref="AD209:AE209"/>
    <mergeCell ref="AD198:AE198"/>
    <mergeCell ref="AD199:AE199"/>
    <mergeCell ref="AD200:AE200"/>
    <mergeCell ref="AD201:AE201"/>
    <mergeCell ref="AD202:AE202"/>
    <mergeCell ref="AD203:AE203"/>
    <mergeCell ref="AD192:AE192"/>
    <mergeCell ref="AD193:AE193"/>
    <mergeCell ref="AD194:AE194"/>
    <mergeCell ref="AD195:AE195"/>
    <mergeCell ref="AD196:AE196"/>
    <mergeCell ref="AD197:AE197"/>
    <mergeCell ref="AD186:AE186"/>
    <mergeCell ref="AD187:AE187"/>
    <mergeCell ref="AD188:AE188"/>
    <mergeCell ref="AD189:AE189"/>
    <mergeCell ref="AD190:AE190"/>
    <mergeCell ref="AD191:AE191"/>
    <mergeCell ref="AD180:AE180"/>
    <mergeCell ref="AD181:AE181"/>
    <mergeCell ref="AD182:AE182"/>
    <mergeCell ref="AD183:AE183"/>
    <mergeCell ref="AD184:AE184"/>
    <mergeCell ref="AD185:AE185"/>
    <mergeCell ref="AD174:AE174"/>
    <mergeCell ref="AD175:AE175"/>
    <mergeCell ref="AD176:AE176"/>
    <mergeCell ref="AD177:AE177"/>
    <mergeCell ref="AD178:AE178"/>
    <mergeCell ref="AD179:AE179"/>
    <mergeCell ref="AD168:AE168"/>
    <mergeCell ref="AD169:AE169"/>
    <mergeCell ref="AD170:AE170"/>
    <mergeCell ref="AD171:AE171"/>
    <mergeCell ref="AD172:AE172"/>
    <mergeCell ref="AD173:AE173"/>
    <mergeCell ref="AD162:AE162"/>
    <mergeCell ref="AD163:AE163"/>
    <mergeCell ref="AD164:AE164"/>
    <mergeCell ref="AD165:AE165"/>
    <mergeCell ref="AD166:AE166"/>
    <mergeCell ref="AD167:AE167"/>
    <mergeCell ref="AD156:AE156"/>
    <mergeCell ref="AD157:AE157"/>
    <mergeCell ref="AD158:AE158"/>
    <mergeCell ref="AD159:AE159"/>
    <mergeCell ref="AD160:AE160"/>
    <mergeCell ref="AD161:AE161"/>
    <mergeCell ref="AD150:AE150"/>
    <mergeCell ref="AD151:AE151"/>
    <mergeCell ref="AD152:AE152"/>
    <mergeCell ref="AD153:AE153"/>
    <mergeCell ref="AD154:AE154"/>
    <mergeCell ref="AD155:AE155"/>
    <mergeCell ref="AD144:AE144"/>
    <mergeCell ref="AD145:AE145"/>
    <mergeCell ref="AD146:AE146"/>
    <mergeCell ref="AD147:AE147"/>
    <mergeCell ref="AD148:AE148"/>
    <mergeCell ref="AD149:AE149"/>
    <mergeCell ref="AD138:AE138"/>
    <mergeCell ref="AD139:AE139"/>
    <mergeCell ref="AD140:AE140"/>
    <mergeCell ref="AD141:AE141"/>
    <mergeCell ref="AD142:AE142"/>
    <mergeCell ref="AD143:AE143"/>
    <mergeCell ref="AD132:AE132"/>
    <mergeCell ref="AD133:AE133"/>
    <mergeCell ref="AD134:AE134"/>
    <mergeCell ref="AD135:AE135"/>
    <mergeCell ref="AD136:AE136"/>
    <mergeCell ref="AD137:AE137"/>
    <mergeCell ref="AD126:AE126"/>
    <mergeCell ref="AD127:AE127"/>
    <mergeCell ref="AD128:AE128"/>
    <mergeCell ref="AD129:AE129"/>
    <mergeCell ref="AD130:AE130"/>
    <mergeCell ref="AD131:AE131"/>
    <mergeCell ref="AD120:AE120"/>
    <mergeCell ref="AD121:AE121"/>
    <mergeCell ref="AD122:AE122"/>
    <mergeCell ref="AD123:AE123"/>
    <mergeCell ref="AD124:AE124"/>
    <mergeCell ref="AD125:AE125"/>
    <mergeCell ref="AD114:AE114"/>
    <mergeCell ref="AD115:AE115"/>
    <mergeCell ref="AD116:AE116"/>
    <mergeCell ref="AD117:AE117"/>
    <mergeCell ref="AD118:AE118"/>
    <mergeCell ref="AD119:AE119"/>
    <mergeCell ref="AD108:AE108"/>
    <mergeCell ref="AD109:AE109"/>
    <mergeCell ref="AD110:AE110"/>
    <mergeCell ref="AD111:AE111"/>
    <mergeCell ref="AD112:AE112"/>
    <mergeCell ref="AD113:AE113"/>
    <mergeCell ref="AD102:AE102"/>
    <mergeCell ref="AD103:AE103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01:AE101"/>
    <mergeCell ref="AD90:AE90"/>
    <mergeCell ref="AD91:AE91"/>
    <mergeCell ref="AD92:AE92"/>
    <mergeCell ref="AD93:AE93"/>
    <mergeCell ref="AD94:AE94"/>
    <mergeCell ref="AD95:AE95"/>
    <mergeCell ref="AD84:AE84"/>
    <mergeCell ref="AD85:AE85"/>
    <mergeCell ref="AD86:AE86"/>
    <mergeCell ref="AD87:AE87"/>
    <mergeCell ref="AD88:AE88"/>
    <mergeCell ref="AD89:AE89"/>
    <mergeCell ref="AD78:AE78"/>
    <mergeCell ref="AD79:AE79"/>
    <mergeCell ref="AD80:AE80"/>
    <mergeCell ref="AD81:AE81"/>
    <mergeCell ref="AD82:AE82"/>
    <mergeCell ref="AD83:AE83"/>
    <mergeCell ref="AD72:AE72"/>
    <mergeCell ref="AD73:AE73"/>
    <mergeCell ref="AD74:AE74"/>
    <mergeCell ref="AD75:AE75"/>
    <mergeCell ref="AD76:AE76"/>
    <mergeCell ref="AD77:AE77"/>
    <mergeCell ref="AD66:AE66"/>
    <mergeCell ref="AD67:AE67"/>
    <mergeCell ref="AD68:AE68"/>
    <mergeCell ref="AD69:AE69"/>
    <mergeCell ref="AD70:AE70"/>
    <mergeCell ref="AD71:AE71"/>
    <mergeCell ref="AD60:AE60"/>
    <mergeCell ref="AD61:AE61"/>
    <mergeCell ref="AD62:AE62"/>
    <mergeCell ref="AD63:AE63"/>
    <mergeCell ref="AD64:AE64"/>
    <mergeCell ref="AD65:AE65"/>
    <mergeCell ref="AD54:AE54"/>
    <mergeCell ref="AD55:AE55"/>
    <mergeCell ref="AD56:AE56"/>
    <mergeCell ref="AD57:AE57"/>
    <mergeCell ref="AD58:AE58"/>
    <mergeCell ref="AD59:AE59"/>
    <mergeCell ref="AD48:AE48"/>
    <mergeCell ref="AD49:AE49"/>
    <mergeCell ref="AD50:AE50"/>
    <mergeCell ref="AD51:AE51"/>
    <mergeCell ref="AD52:AE52"/>
    <mergeCell ref="AD53:AE53"/>
    <mergeCell ref="AD42:AE42"/>
    <mergeCell ref="AD43:AE43"/>
    <mergeCell ref="AD44:AE44"/>
    <mergeCell ref="AD45:AE45"/>
    <mergeCell ref="AD46:AE46"/>
    <mergeCell ref="AD47:AE47"/>
    <mergeCell ref="AD36:AE36"/>
    <mergeCell ref="AD37:AE37"/>
    <mergeCell ref="AD38:AE38"/>
    <mergeCell ref="AD39:AE39"/>
    <mergeCell ref="AD40:AE40"/>
    <mergeCell ref="AD41:AE41"/>
    <mergeCell ref="AD30:AE30"/>
    <mergeCell ref="AD31:AE31"/>
    <mergeCell ref="AD32:AE32"/>
    <mergeCell ref="AD33:AE33"/>
    <mergeCell ref="AD34:AE34"/>
    <mergeCell ref="AD35:AE35"/>
    <mergeCell ref="AD24:AE24"/>
    <mergeCell ref="AD25:AE25"/>
    <mergeCell ref="AD26:AE26"/>
    <mergeCell ref="AD27:AE27"/>
    <mergeCell ref="AD28:AE28"/>
    <mergeCell ref="AD29:AE29"/>
    <mergeCell ref="AD18:AE18"/>
    <mergeCell ref="AD19:AE19"/>
    <mergeCell ref="AD20:AE20"/>
    <mergeCell ref="AD21:AE21"/>
    <mergeCell ref="AD22:AE22"/>
    <mergeCell ref="AD23:AE23"/>
    <mergeCell ref="AD12:AE12"/>
    <mergeCell ref="AD13:AE13"/>
    <mergeCell ref="AD14:AE14"/>
    <mergeCell ref="AD15:AE15"/>
    <mergeCell ref="AD16:AE16"/>
    <mergeCell ref="AD17:AE17"/>
    <mergeCell ref="AA258:AB258"/>
    <mergeCell ref="AA259:AB259"/>
    <mergeCell ref="AA260:AB260"/>
    <mergeCell ref="AD5:AE5"/>
    <mergeCell ref="AD6:AE6"/>
    <mergeCell ref="AD7:AE7"/>
    <mergeCell ref="AD8:AE8"/>
    <mergeCell ref="AD9:AE9"/>
    <mergeCell ref="AD10:AE10"/>
    <mergeCell ref="AD11:AE11"/>
    <mergeCell ref="AA252:AB252"/>
    <mergeCell ref="AA253:AB253"/>
    <mergeCell ref="AA254:AB254"/>
    <mergeCell ref="AA255:AB255"/>
    <mergeCell ref="AA256:AB256"/>
    <mergeCell ref="AA257:AB257"/>
    <mergeCell ref="AA246:AB246"/>
    <mergeCell ref="AA247:AB247"/>
    <mergeCell ref="AA248:AB248"/>
    <mergeCell ref="AA249:AB249"/>
    <mergeCell ref="AA250:AB250"/>
    <mergeCell ref="AA251:AB251"/>
    <mergeCell ref="AA240:AB240"/>
    <mergeCell ref="AA241:AB241"/>
    <mergeCell ref="AA242:AB242"/>
    <mergeCell ref="AA243:AB243"/>
    <mergeCell ref="AA244:AB244"/>
    <mergeCell ref="AA245:AB245"/>
    <mergeCell ref="AA234:AB234"/>
    <mergeCell ref="AA235:AB235"/>
    <mergeCell ref="AA236:AB236"/>
    <mergeCell ref="AA237:AB237"/>
    <mergeCell ref="AA238:AB238"/>
    <mergeCell ref="AA239:AB239"/>
    <mergeCell ref="AA228:AB228"/>
    <mergeCell ref="AA229:AB229"/>
    <mergeCell ref="AA230:AB230"/>
    <mergeCell ref="AA231:AB231"/>
    <mergeCell ref="AA232:AB232"/>
    <mergeCell ref="AA233:AB233"/>
    <mergeCell ref="AA222:AB222"/>
    <mergeCell ref="AA223:AB223"/>
    <mergeCell ref="AA224:AB224"/>
    <mergeCell ref="AA225:AB225"/>
    <mergeCell ref="AA226:AB226"/>
    <mergeCell ref="AA227:AB227"/>
    <mergeCell ref="AA216:AB216"/>
    <mergeCell ref="AA217:AB217"/>
    <mergeCell ref="AA218:AB218"/>
    <mergeCell ref="AA219:AB219"/>
    <mergeCell ref="AA220:AB220"/>
    <mergeCell ref="AA221:AB221"/>
    <mergeCell ref="AA210:AB210"/>
    <mergeCell ref="AA211:AB211"/>
    <mergeCell ref="AA212:AB212"/>
    <mergeCell ref="AA213:AB213"/>
    <mergeCell ref="AA214:AB214"/>
    <mergeCell ref="AA215:AB215"/>
    <mergeCell ref="AA204:AB204"/>
    <mergeCell ref="AA205:AB205"/>
    <mergeCell ref="AA206:AB206"/>
    <mergeCell ref="AA207:AB207"/>
    <mergeCell ref="AA208:AB208"/>
    <mergeCell ref="AA209:AB209"/>
    <mergeCell ref="AA198:AB198"/>
    <mergeCell ref="AA199:AB199"/>
    <mergeCell ref="AA200:AB200"/>
    <mergeCell ref="AA201:AB201"/>
    <mergeCell ref="AA202:AB202"/>
    <mergeCell ref="AA203:AB203"/>
    <mergeCell ref="AA192:AB192"/>
    <mergeCell ref="AA193:AB193"/>
    <mergeCell ref="AA194:AB194"/>
    <mergeCell ref="AA195:AB195"/>
    <mergeCell ref="AA196:AB196"/>
    <mergeCell ref="AA197:AB197"/>
    <mergeCell ref="AA186:AB186"/>
    <mergeCell ref="AA187:AB187"/>
    <mergeCell ref="AA188:AB188"/>
    <mergeCell ref="AA189:AB189"/>
    <mergeCell ref="AA190:AB190"/>
    <mergeCell ref="AA191:AB191"/>
    <mergeCell ref="AA180:AB180"/>
    <mergeCell ref="AA181:AB181"/>
    <mergeCell ref="AA182:AB182"/>
    <mergeCell ref="AA183:AB183"/>
    <mergeCell ref="AA184:AB184"/>
    <mergeCell ref="AA185:AB185"/>
    <mergeCell ref="AA174:AB174"/>
    <mergeCell ref="AA175:AB175"/>
    <mergeCell ref="AA176:AB176"/>
    <mergeCell ref="AA177:AB177"/>
    <mergeCell ref="AA178:AB178"/>
    <mergeCell ref="AA179:AB179"/>
    <mergeCell ref="AA168:AB168"/>
    <mergeCell ref="AA169:AB169"/>
    <mergeCell ref="AA170:AB170"/>
    <mergeCell ref="AA171:AB171"/>
    <mergeCell ref="AA172:AB172"/>
    <mergeCell ref="AA173:AB173"/>
    <mergeCell ref="AA162:AB162"/>
    <mergeCell ref="AA163:AB163"/>
    <mergeCell ref="AA164:AB164"/>
    <mergeCell ref="AA165:AB165"/>
    <mergeCell ref="AA166:AB166"/>
    <mergeCell ref="AA167:AB167"/>
    <mergeCell ref="AA156:AB156"/>
    <mergeCell ref="AA157:AB157"/>
    <mergeCell ref="AA158:AB158"/>
    <mergeCell ref="AA159:AB159"/>
    <mergeCell ref="AA160:AB160"/>
    <mergeCell ref="AA161:AB161"/>
    <mergeCell ref="AA150:AB150"/>
    <mergeCell ref="AA151:AB151"/>
    <mergeCell ref="AA152:AB152"/>
    <mergeCell ref="AA153:AB153"/>
    <mergeCell ref="AA154:AB154"/>
    <mergeCell ref="AA155:AB155"/>
    <mergeCell ref="AA144:AB144"/>
    <mergeCell ref="AA145:AB145"/>
    <mergeCell ref="AA146:AB146"/>
    <mergeCell ref="AA147:AB147"/>
    <mergeCell ref="AA148:AB148"/>
    <mergeCell ref="AA149:AB149"/>
    <mergeCell ref="AA138:AB138"/>
    <mergeCell ref="AA139:AB139"/>
    <mergeCell ref="AA140:AB140"/>
    <mergeCell ref="AA141:AB141"/>
    <mergeCell ref="AA142:AB142"/>
    <mergeCell ref="AA143:AB143"/>
    <mergeCell ref="AA132:AB132"/>
    <mergeCell ref="AA133:AB133"/>
    <mergeCell ref="AA134:AB134"/>
    <mergeCell ref="AA135:AB135"/>
    <mergeCell ref="AA136:AB136"/>
    <mergeCell ref="AA137:AB137"/>
    <mergeCell ref="AA126:AB126"/>
    <mergeCell ref="AA127:AB127"/>
    <mergeCell ref="AA128:AB128"/>
    <mergeCell ref="AA129:AB129"/>
    <mergeCell ref="AA130:AB130"/>
    <mergeCell ref="AA131:AB131"/>
    <mergeCell ref="AA120:AB120"/>
    <mergeCell ref="AA121:AB121"/>
    <mergeCell ref="AA122:AB122"/>
    <mergeCell ref="AA123:AB123"/>
    <mergeCell ref="AA124:AB124"/>
    <mergeCell ref="AA125:AB125"/>
    <mergeCell ref="AA114:AB114"/>
    <mergeCell ref="AA115:AB115"/>
    <mergeCell ref="AA116:AB116"/>
    <mergeCell ref="AA117:AB117"/>
    <mergeCell ref="AA118:AB118"/>
    <mergeCell ref="AA119:AB119"/>
    <mergeCell ref="AA108:AB108"/>
    <mergeCell ref="AA109:AB109"/>
    <mergeCell ref="AA110:AB110"/>
    <mergeCell ref="AA111:AB111"/>
    <mergeCell ref="AA112:AB112"/>
    <mergeCell ref="AA113:AB113"/>
    <mergeCell ref="AA102:AB102"/>
    <mergeCell ref="AA103:AB103"/>
    <mergeCell ref="AA104:AB104"/>
    <mergeCell ref="AA105:AB105"/>
    <mergeCell ref="AA106:AB106"/>
    <mergeCell ref="AA107:AB107"/>
    <mergeCell ref="AA96:AB96"/>
    <mergeCell ref="AA97:AB97"/>
    <mergeCell ref="AA98:AB98"/>
    <mergeCell ref="AA99:AB99"/>
    <mergeCell ref="AA100:AB100"/>
    <mergeCell ref="AA101:AB101"/>
    <mergeCell ref="AA90:AB90"/>
    <mergeCell ref="AA91:AB91"/>
    <mergeCell ref="AA92:AB92"/>
    <mergeCell ref="AA93:AB93"/>
    <mergeCell ref="AA94:AB94"/>
    <mergeCell ref="AA95:AB95"/>
    <mergeCell ref="AA84:AB84"/>
    <mergeCell ref="AA85:AB85"/>
    <mergeCell ref="AA86:AB86"/>
    <mergeCell ref="AA87:AB87"/>
    <mergeCell ref="AA88:AB88"/>
    <mergeCell ref="AA89:AB89"/>
    <mergeCell ref="AA78:AB78"/>
    <mergeCell ref="AA79:AB79"/>
    <mergeCell ref="AA80:AB80"/>
    <mergeCell ref="AA81:AB81"/>
    <mergeCell ref="AA82:AB82"/>
    <mergeCell ref="AA83:AB83"/>
    <mergeCell ref="AA72:AB72"/>
    <mergeCell ref="AA73:AB73"/>
    <mergeCell ref="AA74:AB74"/>
    <mergeCell ref="AA75:AB75"/>
    <mergeCell ref="AA76:AB76"/>
    <mergeCell ref="AA77:AB77"/>
    <mergeCell ref="AA66:AB66"/>
    <mergeCell ref="AA67:AB67"/>
    <mergeCell ref="AA68:AB68"/>
    <mergeCell ref="AA69:AB69"/>
    <mergeCell ref="AA70:AB70"/>
    <mergeCell ref="AA71:AB71"/>
    <mergeCell ref="AA60:AB60"/>
    <mergeCell ref="AA61:AB61"/>
    <mergeCell ref="AA62:AB62"/>
    <mergeCell ref="AA63:AB63"/>
    <mergeCell ref="AA64:AB64"/>
    <mergeCell ref="AA65:AB65"/>
    <mergeCell ref="AA54:AB54"/>
    <mergeCell ref="AA55:AB55"/>
    <mergeCell ref="AA56:AB56"/>
    <mergeCell ref="AA57:AB57"/>
    <mergeCell ref="AA58:AB58"/>
    <mergeCell ref="AA59:AB59"/>
    <mergeCell ref="AA48:AB48"/>
    <mergeCell ref="AA49:AB49"/>
    <mergeCell ref="AA50:AB50"/>
    <mergeCell ref="AA51:AB51"/>
    <mergeCell ref="AA52:AB52"/>
    <mergeCell ref="AA53:AB53"/>
    <mergeCell ref="AA42:AB42"/>
    <mergeCell ref="AA43:AB43"/>
    <mergeCell ref="AA44:AB44"/>
    <mergeCell ref="AA45:AB45"/>
    <mergeCell ref="AA46:AB46"/>
    <mergeCell ref="AA47:AB47"/>
    <mergeCell ref="AA36:AB36"/>
    <mergeCell ref="AA37:AB37"/>
    <mergeCell ref="AA38:AB38"/>
    <mergeCell ref="AA39:AB39"/>
    <mergeCell ref="AA40:AB40"/>
    <mergeCell ref="AA41:AB41"/>
    <mergeCell ref="AA30:AB30"/>
    <mergeCell ref="AA31:AB31"/>
    <mergeCell ref="AA32:AB32"/>
    <mergeCell ref="AA33:AB33"/>
    <mergeCell ref="AA34:AB34"/>
    <mergeCell ref="AA35:AB35"/>
    <mergeCell ref="AA24:AB24"/>
    <mergeCell ref="AA25:AB25"/>
    <mergeCell ref="AA26:AB26"/>
    <mergeCell ref="AA27:AB27"/>
    <mergeCell ref="AA28:AB28"/>
    <mergeCell ref="AA29:AB29"/>
    <mergeCell ref="AA18:AB18"/>
    <mergeCell ref="AA19:AB19"/>
    <mergeCell ref="AA20:AB20"/>
    <mergeCell ref="AA21:AB21"/>
    <mergeCell ref="AA22:AB22"/>
    <mergeCell ref="AA23:AB23"/>
    <mergeCell ref="AA12:AB12"/>
    <mergeCell ref="AA13:AB13"/>
    <mergeCell ref="AA14:AB14"/>
    <mergeCell ref="AA15:AB15"/>
    <mergeCell ref="AA16:AB16"/>
    <mergeCell ref="AA17:AB17"/>
    <mergeCell ref="X258:Y258"/>
    <mergeCell ref="X259:Y259"/>
    <mergeCell ref="X260:Y260"/>
    <mergeCell ref="AA5:AB5"/>
    <mergeCell ref="AA6:AB6"/>
    <mergeCell ref="AA7:AB7"/>
    <mergeCell ref="AA8:AB8"/>
    <mergeCell ref="AA9:AB9"/>
    <mergeCell ref="AA10:AB10"/>
    <mergeCell ref="AA11:AB11"/>
    <mergeCell ref="X252:Y252"/>
    <mergeCell ref="X253:Y253"/>
    <mergeCell ref="X254:Y254"/>
    <mergeCell ref="X255:Y255"/>
    <mergeCell ref="X256:Y256"/>
    <mergeCell ref="X257:Y257"/>
    <mergeCell ref="X246:Y246"/>
    <mergeCell ref="X247:Y247"/>
    <mergeCell ref="X248:Y248"/>
    <mergeCell ref="X249:Y249"/>
    <mergeCell ref="X250:Y250"/>
    <mergeCell ref="X251:Y251"/>
    <mergeCell ref="X240:Y240"/>
    <mergeCell ref="X241:Y241"/>
    <mergeCell ref="X242:Y242"/>
    <mergeCell ref="X243:Y243"/>
    <mergeCell ref="X244:Y244"/>
    <mergeCell ref="X245:Y245"/>
    <mergeCell ref="X234:Y234"/>
    <mergeCell ref="X235:Y235"/>
    <mergeCell ref="X236:Y236"/>
    <mergeCell ref="X237:Y237"/>
    <mergeCell ref="X238:Y238"/>
    <mergeCell ref="X239:Y239"/>
    <mergeCell ref="X228:Y228"/>
    <mergeCell ref="X229:Y229"/>
    <mergeCell ref="X230:Y230"/>
    <mergeCell ref="X231:Y231"/>
    <mergeCell ref="X232:Y232"/>
    <mergeCell ref="X233:Y233"/>
    <mergeCell ref="X222:Y222"/>
    <mergeCell ref="X223:Y223"/>
    <mergeCell ref="X224:Y224"/>
    <mergeCell ref="X225:Y225"/>
    <mergeCell ref="X226:Y226"/>
    <mergeCell ref="X227:Y227"/>
    <mergeCell ref="X216:Y216"/>
    <mergeCell ref="X217:Y217"/>
    <mergeCell ref="X218:Y218"/>
    <mergeCell ref="X219:Y219"/>
    <mergeCell ref="X220:Y220"/>
    <mergeCell ref="X221:Y221"/>
    <mergeCell ref="X210:Y210"/>
    <mergeCell ref="X211:Y211"/>
    <mergeCell ref="X212:Y212"/>
    <mergeCell ref="X213:Y213"/>
    <mergeCell ref="X214:Y214"/>
    <mergeCell ref="X215:Y215"/>
    <mergeCell ref="X204:Y204"/>
    <mergeCell ref="X205:Y205"/>
    <mergeCell ref="X206:Y206"/>
    <mergeCell ref="X207:Y207"/>
    <mergeCell ref="X208:Y208"/>
    <mergeCell ref="X209:Y209"/>
    <mergeCell ref="X198:Y198"/>
    <mergeCell ref="X199:Y199"/>
    <mergeCell ref="X200:Y200"/>
    <mergeCell ref="X201:Y201"/>
    <mergeCell ref="X202:Y202"/>
    <mergeCell ref="X203:Y203"/>
    <mergeCell ref="X192:Y192"/>
    <mergeCell ref="X193:Y193"/>
    <mergeCell ref="X194:Y194"/>
    <mergeCell ref="X195:Y195"/>
    <mergeCell ref="X196:Y196"/>
    <mergeCell ref="X197:Y197"/>
    <mergeCell ref="X186:Y186"/>
    <mergeCell ref="X187:Y187"/>
    <mergeCell ref="X188:Y188"/>
    <mergeCell ref="X189:Y189"/>
    <mergeCell ref="X190:Y190"/>
    <mergeCell ref="X191:Y191"/>
    <mergeCell ref="X180:Y180"/>
    <mergeCell ref="X181:Y181"/>
    <mergeCell ref="X182:Y182"/>
    <mergeCell ref="X183:Y183"/>
    <mergeCell ref="X184:Y184"/>
    <mergeCell ref="X185:Y185"/>
    <mergeCell ref="X174:Y174"/>
    <mergeCell ref="X175:Y175"/>
    <mergeCell ref="X176:Y176"/>
    <mergeCell ref="X177:Y177"/>
    <mergeCell ref="X178:Y178"/>
    <mergeCell ref="X179:Y179"/>
    <mergeCell ref="X168:Y168"/>
    <mergeCell ref="X169:Y169"/>
    <mergeCell ref="X170:Y170"/>
    <mergeCell ref="X171:Y171"/>
    <mergeCell ref="X172:Y172"/>
    <mergeCell ref="X173:Y173"/>
    <mergeCell ref="X162:Y162"/>
    <mergeCell ref="X163:Y163"/>
    <mergeCell ref="X164:Y164"/>
    <mergeCell ref="X165:Y165"/>
    <mergeCell ref="X166:Y166"/>
    <mergeCell ref="X167:Y167"/>
    <mergeCell ref="X156:Y156"/>
    <mergeCell ref="X157:Y157"/>
    <mergeCell ref="X158:Y158"/>
    <mergeCell ref="X159:Y159"/>
    <mergeCell ref="X160:Y160"/>
    <mergeCell ref="X161:Y161"/>
    <mergeCell ref="X150:Y150"/>
    <mergeCell ref="X151:Y151"/>
    <mergeCell ref="X152:Y152"/>
    <mergeCell ref="X153:Y153"/>
    <mergeCell ref="X154:Y154"/>
    <mergeCell ref="X155:Y155"/>
    <mergeCell ref="X144:Y144"/>
    <mergeCell ref="X145:Y145"/>
    <mergeCell ref="X146:Y146"/>
    <mergeCell ref="X147:Y147"/>
    <mergeCell ref="X148:Y148"/>
    <mergeCell ref="X149:Y149"/>
    <mergeCell ref="X138:Y138"/>
    <mergeCell ref="X139:Y139"/>
    <mergeCell ref="X140:Y140"/>
    <mergeCell ref="X141:Y141"/>
    <mergeCell ref="X142:Y142"/>
    <mergeCell ref="X143:Y143"/>
    <mergeCell ref="X132:Y132"/>
    <mergeCell ref="X133:Y133"/>
    <mergeCell ref="X134:Y134"/>
    <mergeCell ref="X135:Y135"/>
    <mergeCell ref="X136:Y136"/>
    <mergeCell ref="X137:Y137"/>
    <mergeCell ref="X126:Y126"/>
    <mergeCell ref="X127:Y127"/>
    <mergeCell ref="X128:Y128"/>
    <mergeCell ref="X129:Y129"/>
    <mergeCell ref="X130:Y130"/>
    <mergeCell ref="X131:Y131"/>
    <mergeCell ref="X120:Y120"/>
    <mergeCell ref="X121:Y121"/>
    <mergeCell ref="X122:Y122"/>
    <mergeCell ref="X123:Y123"/>
    <mergeCell ref="X124:Y124"/>
    <mergeCell ref="X125:Y125"/>
    <mergeCell ref="X114:Y114"/>
    <mergeCell ref="X115:Y115"/>
    <mergeCell ref="X116:Y116"/>
    <mergeCell ref="X117:Y117"/>
    <mergeCell ref="X118:Y118"/>
    <mergeCell ref="X119:Y119"/>
    <mergeCell ref="X108:Y108"/>
    <mergeCell ref="X109:Y109"/>
    <mergeCell ref="X110:Y110"/>
    <mergeCell ref="X111:Y111"/>
    <mergeCell ref="X112:Y112"/>
    <mergeCell ref="X113:Y113"/>
    <mergeCell ref="X102:Y102"/>
    <mergeCell ref="X103:Y103"/>
    <mergeCell ref="X104:Y104"/>
    <mergeCell ref="X105:Y105"/>
    <mergeCell ref="X106:Y106"/>
    <mergeCell ref="X107:Y107"/>
    <mergeCell ref="X96:Y96"/>
    <mergeCell ref="X97:Y97"/>
    <mergeCell ref="X98:Y98"/>
    <mergeCell ref="X99:Y99"/>
    <mergeCell ref="X100:Y100"/>
    <mergeCell ref="X101:Y101"/>
    <mergeCell ref="X90:Y90"/>
    <mergeCell ref="X91:Y91"/>
    <mergeCell ref="X92:Y92"/>
    <mergeCell ref="X93:Y93"/>
    <mergeCell ref="X94:Y94"/>
    <mergeCell ref="X95:Y95"/>
    <mergeCell ref="X84:Y84"/>
    <mergeCell ref="X85:Y85"/>
    <mergeCell ref="X86:Y86"/>
    <mergeCell ref="X87:Y87"/>
    <mergeCell ref="X88:Y88"/>
    <mergeCell ref="X89:Y89"/>
    <mergeCell ref="X78:Y78"/>
    <mergeCell ref="X79:Y79"/>
    <mergeCell ref="X80:Y80"/>
    <mergeCell ref="X81:Y81"/>
    <mergeCell ref="X82:Y82"/>
    <mergeCell ref="X83:Y83"/>
    <mergeCell ref="X72:Y72"/>
    <mergeCell ref="X73:Y73"/>
    <mergeCell ref="X74:Y74"/>
    <mergeCell ref="X75:Y75"/>
    <mergeCell ref="X76:Y76"/>
    <mergeCell ref="X77:Y77"/>
    <mergeCell ref="X66:Y66"/>
    <mergeCell ref="X67:Y67"/>
    <mergeCell ref="X68:Y68"/>
    <mergeCell ref="X69:Y69"/>
    <mergeCell ref="X70:Y70"/>
    <mergeCell ref="X71:Y71"/>
    <mergeCell ref="X60:Y60"/>
    <mergeCell ref="X61:Y61"/>
    <mergeCell ref="X62:Y62"/>
    <mergeCell ref="X63:Y63"/>
    <mergeCell ref="X64:Y64"/>
    <mergeCell ref="X65:Y65"/>
    <mergeCell ref="X54:Y54"/>
    <mergeCell ref="X55:Y55"/>
    <mergeCell ref="X56:Y56"/>
    <mergeCell ref="X57:Y57"/>
    <mergeCell ref="X58:Y58"/>
    <mergeCell ref="X59:Y59"/>
    <mergeCell ref="X48:Y48"/>
    <mergeCell ref="X49:Y49"/>
    <mergeCell ref="X50:Y50"/>
    <mergeCell ref="X51:Y51"/>
    <mergeCell ref="X52:Y52"/>
    <mergeCell ref="X53:Y53"/>
    <mergeCell ref="X42:Y42"/>
    <mergeCell ref="X43:Y43"/>
    <mergeCell ref="X44:Y44"/>
    <mergeCell ref="X45:Y45"/>
    <mergeCell ref="X46:Y46"/>
    <mergeCell ref="X47:Y47"/>
    <mergeCell ref="X36:Y36"/>
    <mergeCell ref="X37:Y37"/>
    <mergeCell ref="X38:Y38"/>
    <mergeCell ref="X39:Y39"/>
    <mergeCell ref="X40:Y40"/>
    <mergeCell ref="X41:Y41"/>
    <mergeCell ref="X30:Y30"/>
    <mergeCell ref="X31:Y31"/>
    <mergeCell ref="X32:Y32"/>
    <mergeCell ref="X33:Y33"/>
    <mergeCell ref="X34:Y34"/>
    <mergeCell ref="X35:Y35"/>
    <mergeCell ref="X24:Y24"/>
    <mergeCell ref="X25:Y25"/>
    <mergeCell ref="X26:Y26"/>
    <mergeCell ref="X27:Y27"/>
    <mergeCell ref="X28:Y28"/>
    <mergeCell ref="X29:Y29"/>
    <mergeCell ref="X18:Y18"/>
    <mergeCell ref="X19:Y19"/>
    <mergeCell ref="X20:Y20"/>
    <mergeCell ref="X21:Y21"/>
    <mergeCell ref="X22:Y22"/>
    <mergeCell ref="X23:Y23"/>
    <mergeCell ref="X12:Y12"/>
    <mergeCell ref="X13:Y13"/>
    <mergeCell ref="X14:Y14"/>
    <mergeCell ref="X15:Y15"/>
    <mergeCell ref="X16:Y16"/>
    <mergeCell ref="X17:Y17"/>
    <mergeCell ref="U258:V258"/>
    <mergeCell ref="U259:V259"/>
    <mergeCell ref="U260:V260"/>
    <mergeCell ref="X5:Y5"/>
    <mergeCell ref="X6:Y6"/>
    <mergeCell ref="X7:Y7"/>
    <mergeCell ref="X8:Y8"/>
    <mergeCell ref="X9:Y9"/>
    <mergeCell ref="X10:Y10"/>
    <mergeCell ref="X11:Y11"/>
    <mergeCell ref="U252:V252"/>
    <mergeCell ref="U253:V253"/>
    <mergeCell ref="U254:V254"/>
    <mergeCell ref="U255:V255"/>
    <mergeCell ref="U256:V256"/>
    <mergeCell ref="U257:V257"/>
    <mergeCell ref="U246:V246"/>
    <mergeCell ref="U247:V247"/>
    <mergeCell ref="U248:V248"/>
    <mergeCell ref="U249:V249"/>
    <mergeCell ref="U250:V250"/>
    <mergeCell ref="U251:V251"/>
    <mergeCell ref="U240:V240"/>
    <mergeCell ref="U241:V241"/>
    <mergeCell ref="U242:V242"/>
    <mergeCell ref="U243:V243"/>
    <mergeCell ref="U244:V244"/>
    <mergeCell ref="U245:V245"/>
    <mergeCell ref="U234:V234"/>
    <mergeCell ref="U235:V235"/>
    <mergeCell ref="U236:V236"/>
    <mergeCell ref="U237:V237"/>
    <mergeCell ref="U238:V238"/>
    <mergeCell ref="U239:V239"/>
    <mergeCell ref="U228:V228"/>
    <mergeCell ref="U229:V229"/>
    <mergeCell ref="U230:V230"/>
    <mergeCell ref="U231:V231"/>
    <mergeCell ref="U232:V232"/>
    <mergeCell ref="U233:V233"/>
    <mergeCell ref="U222:V222"/>
    <mergeCell ref="U223:V223"/>
    <mergeCell ref="U224:V224"/>
    <mergeCell ref="U225:V225"/>
    <mergeCell ref="U226:V226"/>
    <mergeCell ref="U227:V227"/>
    <mergeCell ref="U216:V216"/>
    <mergeCell ref="U217:V217"/>
    <mergeCell ref="U218:V218"/>
    <mergeCell ref="U219:V219"/>
    <mergeCell ref="U220:V220"/>
    <mergeCell ref="U221:V221"/>
    <mergeCell ref="U210:V210"/>
    <mergeCell ref="U211:V211"/>
    <mergeCell ref="U212:V212"/>
    <mergeCell ref="U213:V213"/>
    <mergeCell ref="U214:V214"/>
    <mergeCell ref="U215:V215"/>
    <mergeCell ref="U204:V204"/>
    <mergeCell ref="U205:V205"/>
    <mergeCell ref="U206:V206"/>
    <mergeCell ref="U207:V207"/>
    <mergeCell ref="U208:V208"/>
    <mergeCell ref="U209:V209"/>
    <mergeCell ref="U198:V198"/>
    <mergeCell ref="U199:V199"/>
    <mergeCell ref="U200:V200"/>
    <mergeCell ref="U201:V201"/>
    <mergeCell ref="U202:V202"/>
    <mergeCell ref="U203:V203"/>
    <mergeCell ref="U192:V192"/>
    <mergeCell ref="U193:V193"/>
    <mergeCell ref="U194:V194"/>
    <mergeCell ref="U195:V195"/>
    <mergeCell ref="U196:V196"/>
    <mergeCell ref="U197:V197"/>
    <mergeCell ref="U186:V186"/>
    <mergeCell ref="U187:V187"/>
    <mergeCell ref="U188:V188"/>
    <mergeCell ref="U189:V189"/>
    <mergeCell ref="U190:V190"/>
    <mergeCell ref="U191:V191"/>
    <mergeCell ref="U180:V180"/>
    <mergeCell ref="U181:V181"/>
    <mergeCell ref="U182:V182"/>
    <mergeCell ref="U183:V183"/>
    <mergeCell ref="U184:V184"/>
    <mergeCell ref="U185:V185"/>
    <mergeCell ref="U174:V174"/>
    <mergeCell ref="U175:V175"/>
    <mergeCell ref="U176:V176"/>
    <mergeCell ref="U177:V177"/>
    <mergeCell ref="U178:V178"/>
    <mergeCell ref="U179:V179"/>
    <mergeCell ref="U168:V168"/>
    <mergeCell ref="U169:V169"/>
    <mergeCell ref="U170:V170"/>
    <mergeCell ref="U171:V171"/>
    <mergeCell ref="U172:V172"/>
    <mergeCell ref="U173:V173"/>
    <mergeCell ref="U162:V162"/>
    <mergeCell ref="U163:V163"/>
    <mergeCell ref="U164:V164"/>
    <mergeCell ref="U165:V165"/>
    <mergeCell ref="U166:V166"/>
    <mergeCell ref="U167:V167"/>
    <mergeCell ref="U156:V156"/>
    <mergeCell ref="U157:V157"/>
    <mergeCell ref="U158:V158"/>
    <mergeCell ref="U159:V159"/>
    <mergeCell ref="U160:V160"/>
    <mergeCell ref="U161:V161"/>
    <mergeCell ref="U150:V150"/>
    <mergeCell ref="U151:V151"/>
    <mergeCell ref="U152:V152"/>
    <mergeCell ref="U153:V153"/>
    <mergeCell ref="U154:V154"/>
    <mergeCell ref="U155:V155"/>
    <mergeCell ref="U144:V144"/>
    <mergeCell ref="U145:V145"/>
    <mergeCell ref="U146:V146"/>
    <mergeCell ref="U147:V147"/>
    <mergeCell ref="U148:V148"/>
    <mergeCell ref="U149:V149"/>
    <mergeCell ref="U138:V138"/>
    <mergeCell ref="U139:V139"/>
    <mergeCell ref="U140:V140"/>
    <mergeCell ref="U141:V141"/>
    <mergeCell ref="U142:V142"/>
    <mergeCell ref="U143:V143"/>
    <mergeCell ref="U132:V132"/>
    <mergeCell ref="U133:V133"/>
    <mergeCell ref="U134:V134"/>
    <mergeCell ref="U135:V135"/>
    <mergeCell ref="U136:V136"/>
    <mergeCell ref="U137:V137"/>
    <mergeCell ref="U126:V126"/>
    <mergeCell ref="U127:V127"/>
    <mergeCell ref="U128:V128"/>
    <mergeCell ref="U129:V129"/>
    <mergeCell ref="U130:V130"/>
    <mergeCell ref="U131:V131"/>
    <mergeCell ref="U120:V120"/>
    <mergeCell ref="U121:V121"/>
    <mergeCell ref="U122:V122"/>
    <mergeCell ref="U123:V123"/>
    <mergeCell ref="U124:V124"/>
    <mergeCell ref="U125:V125"/>
    <mergeCell ref="U114:V114"/>
    <mergeCell ref="U115:V115"/>
    <mergeCell ref="U116:V116"/>
    <mergeCell ref="U117:V117"/>
    <mergeCell ref="U118:V118"/>
    <mergeCell ref="U119:V119"/>
    <mergeCell ref="U108:V108"/>
    <mergeCell ref="U109:V109"/>
    <mergeCell ref="U110:V110"/>
    <mergeCell ref="U111:V111"/>
    <mergeCell ref="U112:V112"/>
    <mergeCell ref="U113:V113"/>
    <mergeCell ref="U102:V102"/>
    <mergeCell ref="U103:V103"/>
    <mergeCell ref="U104:V104"/>
    <mergeCell ref="U105:V105"/>
    <mergeCell ref="U106:V106"/>
    <mergeCell ref="U107:V107"/>
    <mergeCell ref="U96:V96"/>
    <mergeCell ref="U97:V97"/>
    <mergeCell ref="U98:V98"/>
    <mergeCell ref="U99:V99"/>
    <mergeCell ref="U100:V100"/>
    <mergeCell ref="U101:V101"/>
    <mergeCell ref="U90:V90"/>
    <mergeCell ref="U91:V91"/>
    <mergeCell ref="U92:V92"/>
    <mergeCell ref="U93:V93"/>
    <mergeCell ref="U94:V94"/>
    <mergeCell ref="U95:V95"/>
    <mergeCell ref="U84:V84"/>
    <mergeCell ref="U85:V85"/>
    <mergeCell ref="U86:V86"/>
    <mergeCell ref="U87:V87"/>
    <mergeCell ref="U88:V88"/>
    <mergeCell ref="U89:V89"/>
    <mergeCell ref="U78:V78"/>
    <mergeCell ref="U79:V79"/>
    <mergeCell ref="U80:V80"/>
    <mergeCell ref="U81:V81"/>
    <mergeCell ref="U82:V82"/>
    <mergeCell ref="U83:V83"/>
    <mergeCell ref="U72:V72"/>
    <mergeCell ref="U73:V73"/>
    <mergeCell ref="U74:V74"/>
    <mergeCell ref="U75:V75"/>
    <mergeCell ref="U76:V76"/>
    <mergeCell ref="U77:V77"/>
    <mergeCell ref="U66:V66"/>
    <mergeCell ref="U67:V67"/>
    <mergeCell ref="U68:V68"/>
    <mergeCell ref="U69:V69"/>
    <mergeCell ref="U70:V70"/>
    <mergeCell ref="U71:V71"/>
    <mergeCell ref="U60:V60"/>
    <mergeCell ref="U61:V61"/>
    <mergeCell ref="U62:V62"/>
    <mergeCell ref="U63:V63"/>
    <mergeCell ref="U64:V64"/>
    <mergeCell ref="U65:V65"/>
    <mergeCell ref="U54:V54"/>
    <mergeCell ref="U55:V55"/>
    <mergeCell ref="U56:V56"/>
    <mergeCell ref="U57:V57"/>
    <mergeCell ref="U58:V58"/>
    <mergeCell ref="U59:V59"/>
    <mergeCell ref="U48:V48"/>
    <mergeCell ref="U49:V49"/>
    <mergeCell ref="U50:V50"/>
    <mergeCell ref="U51:V51"/>
    <mergeCell ref="U52:V52"/>
    <mergeCell ref="U53:V53"/>
    <mergeCell ref="U42:V42"/>
    <mergeCell ref="U43:V43"/>
    <mergeCell ref="U44:V44"/>
    <mergeCell ref="U45:V45"/>
    <mergeCell ref="U46:V46"/>
    <mergeCell ref="U47:V47"/>
    <mergeCell ref="U36:V36"/>
    <mergeCell ref="U37:V37"/>
    <mergeCell ref="U38:V38"/>
    <mergeCell ref="U39:V39"/>
    <mergeCell ref="U40:V40"/>
    <mergeCell ref="U41:V41"/>
    <mergeCell ref="U30:V30"/>
    <mergeCell ref="U31:V31"/>
    <mergeCell ref="U32:V32"/>
    <mergeCell ref="U33:V33"/>
    <mergeCell ref="U34:V34"/>
    <mergeCell ref="U35:V35"/>
    <mergeCell ref="U24:V24"/>
    <mergeCell ref="U25:V25"/>
    <mergeCell ref="U26:V26"/>
    <mergeCell ref="U27:V27"/>
    <mergeCell ref="U28:V28"/>
    <mergeCell ref="U29:V29"/>
    <mergeCell ref="U18:V18"/>
    <mergeCell ref="U19:V19"/>
    <mergeCell ref="U20:V20"/>
    <mergeCell ref="U21:V21"/>
    <mergeCell ref="U22:V22"/>
    <mergeCell ref="U23:V23"/>
    <mergeCell ref="U12:V12"/>
    <mergeCell ref="U13:V13"/>
    <mergeCell ref="U14:V14"/>
    <mergeCell ref="U15:V15"/>
    <mergeCell ref="U16:V16"/>
    <mergeCell ref="U17:V17"/>
    <mergeCell ref="R258:S258"/>
    <mergeCell ref="R259:S259"/>
    <mergeCell ref="R260:S260"/>
    <mergeCell ref="U5:V5"/>
    <mergeCell ref="U6:V6"/>
    <mergeCell ref="U7:V7"/>
    <mergeCell ref="U8:V8"/>
    <mergeCell ref="U9:V9"/>
    <mergeCell ref="U10:V10"/>
    <mergeCell ref="U11:V11"/>
    <mergeCell ref="R252:S252"/>
    <mergeCell ref="R253:S253"/>
    <mergeCell ref="R254:S254"/>
    <mergeCell ref="R255:S255"/>
    <mergeCell ref="R256:S256"/>
    <mergeCell ref="R257:S257"/>
    <mergeCell ref="R246:S246"/>
    <mergeCell ref="R247:S247"/>
    <mergeCell ref="R248:S248"/>
    <mergeCell ref="R249:S249"/>
    <mergeCell ref="R250:S250"/>
    <mergeCell ref="R251:S251"/>
    <mergeCell ref="R240:S240"/>
    <mergeCell ref="R241:S241"/>
    <mergeCell ref="R242:S242"/>
    <mergeCell ref="R243:S243"/>
    <mergeCell ref="R244:S244"/>
    <mergeCell ref="R245:S245"/>
    <mergeCell ref="R234:S234"/>
    <mergeCell ref="R235:S235"/>
    <mergeCell ref="R236:S236"/>
    <mergeCell ref="R237:S237"/>
    <mergeCell ref="R238:S238"/>
    <mergeCell ref="R239:S239"/>
    <mergeCell ref="R228:S228"/>
    <mergeCell ref="R229:S229"/>
    <mergeCell ref="R230:S230"/>
    <mergeCell ref="R231:S231"/>
    <mergeCell ref="R232:S232"/>
    <mergeCell ref="R233:S233"/>
    <mergeCell ref="R222:S222"/>
    <mergeCell ref="R223:S223"/>
    <mergeCell ref="R224:S224"/>
    <mergeCell ref="R225:S225"/>
    <mergeCell ref="R226:S226"/>
    <mergeCell ref="R227:S227"/>
    <mergeCell ref="R216:S216"/>
    <mergeCell ref="R217:S217"/>
    <mergeCell ref="R218:S218"/>
    <mergeCell ref="R219:S219"/>
    <mergeCell ref="R220:S220"/>
    <mergeCell ref="R221:S221"/>
    <mergeCell ref="R210:S210"/>
    <mergeCell ref="R211:S211"/>
    <mergeCell ref="R212:S212"/>
    <mergeCell ref="R213:S213"/>
    <mergeCell ref="R214:S214"/>
    <mergeCell ref="R215:S215"/>
    <mergeCell ref="R204:S204"/>
    <mergeCell ref="R205:S205"/>
    <mergeCell ref="R206:S206"/>
    <mergeCell ref="R207:S207"/>
    <mergeCell ref="R208:S208"/>
    <mergeCell ref="R209:S209"/>
    <mergeCell ref="R198:S198"/>
    <mergeCell ref="R199:S199"/>
    <mergeCell ref="R200:S200"/>
    <mergeCell ref="R201:S201"/>
    <mergeCell ref="R202:S202"/>
    <mergeCell ref="R203:S203"/>
    <mergeCell ref="R192:S192"/>
    <mergeCell ref="R193:S193"/>
    <mergeCell ref="R194:S194"/>
    <mergeCell ref="R195:S195"/>
    <mergeCell ref="R196:S196"/>
    <mergeCell ref="R197:S197"/>
    <mergeCell ref="R186:S186"/>
    <mergeCell ref="R187:S187"/>
    <mergeCell ref="R188:S188"/>
    <mergeCell ref="R189:S189"/>
    <mergeCell ref="R190:S190"/>
    <mergeCell ref="R191:S191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168:S168"/>
    <mergeCell ref="R169:S169"/>
    <mergeCell ref="R170:S170"/>
    <mergeCell ref="R171:S171"/>
    <mergeCell ref="R172:S172"/>
    <mergeCell ref="R173:S173"/>
    <mergeCell ref="R162:S162"/>
    <mergeCell ref="R163:S163"/>
    <mergeCell ref="R164:S164"/>
    <mergeCell ref="R165:S165"/>
    <mergeCell ref="R166:S166"/>
    <mergeCell ref="R167:S167"/>
    <mergeCell ref="R156:S156"/>
    <mergeCell ref="R157:S157"/>
    <mergeCell ref="R158:S158"/>
    <mergeCell ref="R159:S159"/>
    <mergeCell ref="R160:S160"/>
    <mergeCell ref="R161:S161"/>
    <mergeCell ref="R150:S150"/>
    <mergeCell ref="R151:S151"/>
    <mergeCell ref="R152:S152"/>
    <mergeCell ref="R153:S153"/>
    <mergeCell ref="R154:S154"/>
    <mergeCell ref="R155:S155"/>
    <mergeCell ref="R144:S144"/>
    <mergeCell ref="R145:S145"/>
    <mergeCell ref="R146:S146"/>
    <mergeCell ref="R147:S147"/>
    <mergeCell ref="R148:S148"/>
    <mergeCell ref="R149:S149"/>
    <mergeCell ref="R138:S138"/>
    <mergeCell ref="R139:S139"/>
    <mergeCell ref="R140:S140"/>
    <mergeCell ref="R141:S141"/>
    <mergeCell ref="R142:S142"/>
    <mergeCell ref="R143:S143"/>
    <mergeCell ref="R132:S132"/>
    <mergeCell ref="R133:S133"/>
    <mergeCell ref="R134:S134"/>
    <mergeCell ref="R135:S135"/>
    <mergeCell ref="R136:S136"/>
    <mergeCell ref="R137:S137"/>
    <mergeCell ref="R126:S126"/>
    <mergeCell ref="R127:S127"/>
    <mergeCell ref="R128:S128"/>
    <mergeCell ref="R129:S129"/>
    <mergeCell ref="R130:S130"/>
    <mergeCell ref="R131:S131"/>
    <mergeCell ref="R120:S120"/>
    <mergeCell ref="R121:S121"/>
    <mergeCell ref="R122:S122"/>
    <mergeCell ref="R123:S123"/>
    <mergeCell ref="R124:S124"/>
    <mergeCell ref="R125:S125"/>
    <mergeCell ref="R114:S114"/>
    <mergeCell ref="R115:S115"/>
    <mergeCell ref="R116:S116"/>
    <mergeCell ref="R117:S117"/>
    <mergeCell ref="R118:S118"/>
    <mergeCell ref="R119:S119"/>
    <mergeCell ref="R108:S108"/>
    <mergeCell ref="R109:S109"/>
    <mergeCell ref="R110:S110"/>
    <mergeCell ref="R111:S111"/>
    <mergeCell ref="R112:S112"/>
    <mergeCell ref="R113:S113"/>
    <mergeCell ref="R102:S102"/>
    <mergeCell ref="R103:S103"/>
    <mergeCell ref="R104:S104"/>
    <mergeCell ref="R105:S105"/>
    <mergeCell ref="R106:S106"/>
    <mergeCell ref="R107:S107"/>
    <mergeCell ref="R96:S96"/>
    <mergeCell ref="R97:S97"/>
    <mergeCell ref="R98:S98"/>
    <mergeCell ref="R99:S99"/>
    <mergeCell ref="R100:S100"/>
    <mergeCell ref="R101:S101"/>
    <mergeCell ref="R90:S90"/>
    <mergeCell ref="R91:S91"/>
    <mergeCell ref="R92:S92"/>
    <mergeCell ref="R93:S93"/>
    <mergeCell ref="R94:S94"/>
    <mergeCell ref="R95:S95"/>
    <mergeCell ref="R84:S84"/>
    <mergeCell ref="R85:S85"/>
    <mergeCell ref="R86:S86"/>
    <mergeCell ref="R87:S87"/>
    <mergeCell ref="R88:S88"/>
    <mergeCell ref="R89:S89"/>
    <mergeCell ref="R78:S78"/>
    <mergeCell ref="R79:S79"/>
    <mergeCell ref="R80:S80"/>
    <mergeCell ref="R81:S81"/>
    <mergeCell ref="R82:S82"/>
    <mergeCell ref="R83:S83"/>
    <mergeCell ref="R72:S72"/>
    <mergeCell ref="R73:S73"/>
    <mergeCell ref="R74:S74"/>
    <mergeCell ref="R75:S75"/>
    <mergeCell ref="R76:S76"/>
    <mergeCell ref="R77:S77"/>
    <mergeCell ref="R66:S66"/>
    <mergeCell ref="R67:S67"/>
    <mergeCell ref="R68:S68"/>
    <mergeCell ref="R69:S69"/>
    <mergeCell ref="R70:S70"/>
    <mergeCell ref="R71:S71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R48:S48"/>
    <mergeCell ref="R49:S49"/>
    <mergeCell ref="R50:S50"/>
    <mergeCell ref="R51:S51"/>
    <mergeCell ref="R52:S52"/>
    <mergeCell ref="R53:S53"/>
    <mergeCell ref="R42:S42"/>
    <mergeCell ref="R43:S43"/>
    <mergeCell ref="R44:S44"/>
    <mergeCell ref="R45:S45"/>
    <mergeCell ref="R46:S46"/>
    <mergeCell ref="R47:S47"/>
    <mergeCell ref="R36:S36"/>
    <mergeCell ref="R37:S37"/>
    <mergeCell ref="R38:S38"/>
    <mergeCell ref="R39:S39"/>
    <mergeCell ref="R40:S40"/>
    <mergeCell ref="R41:S41"/>
    <mergeCell ref="R30:S30"/>
    <mergeCell ref="R31:S31"/>
    <mergeCell ref="R32:S32"/>
    <mergeCell ref="R33:S33"/>
    <mergeCell ref="R34:S34"/>
    <mergeCell ref="R35:S35"/>
    <mergeCell ref="R24:S24"/>
    <mergeCell ref="R25:S25"/>
    <mergeCell ref="R26:S26"/>
    <mergeCell ref="R27:S27"/>
    <mergeCell ref="R28:S28"/>
    <mergeCell ref="R29:S29"/>
    <mergeCell ref="R18:S18"/>
    <mergeCell ref="R19:S19"/>
    <mergeCell ref="R20:S20"/>
    <mergeCell ref="R21:S21"/>
    <mergeCell ref="R22:S22"/>
    <mergeCell ref="R23:S23"/>
    <mergeCell ref="R12:S12"/>
    <mergeCell ref="R13:S13"/>
    <mergeCell ref="R14:S14"/>
    <mergeCell ref="R15:S15"/>
    <mergeCell ref="R16:S16"/>
    <mergeCell ref="R17:S17"/>
    <mergeCell ref="O258:P258"/>
    <mergeCell ref="O259:P259"/>
    <mergeCell ref="O260:P260"/>
    <mergeCell ref="R5:S5"/>
    <mergeCell ref="R6:S6"/>
    <mergeCell ref="R7:S7"/>
    <mergeCell ref="R8:S8"/>
    <mergeCell ref="R9:S9"/>
    <mergeCell ref="R10:S10"/>
    <mergeCell ref="R11:S11"/>
    <mergeCell ref="O252:P252"/>
    <mergeCell ref="O253:P253"/>
    <mergeCell ref="O254:P254"/>
    <mergeCell ref="O255:P255"/>
    <mergeCell ref="O256:P256"/>
    <mergeCell ref="O257:P257"/>
    <mergeCell ref="O246:P246"/>
    <mergeCell ref="O247:P247"/>
    <mergeCell ref="O248:P248"/>
    <mergeCell ref="O249:P249"/>
    <mergeCell ref="O250:P250"/>
    <mergeCell ref="O251:P251"/>
    <mergeCell ref="O240:P240"/>
    <mergeCell ref="O241:P241"/>
    <mergeCell ref="O242:P242"/>
    <mergeCell ref="O243:P243"/>
    <mergeCell ref="O244:P244"/>
    <mergeCell ref="O245:P245"/>
    <mergeCell ref="O234:P234"/>
    <mergeCell ref="O235:P235"/>
    <mergeCell ref="O236:P236"/>
    <mergeCell ref="O237:P237"/>
    <mergeCell ref="O238:P238"/>
    <mergeCell ref="O239:P239"/>
    <mergeCell ref="O228:P228"/>
    <mergeCell ref="O229:P229"/>
    <mergeCell ref="O230:P230"/>
    <mergeCell ref="O231:P231"/>
    <mergeCell ref="O232:P232"/>
    <mergeCell ref="O233:P233"/>
    <mergeCell ref="O222:P222"/>
    <mergeCell ref="O223:P223"/>
    <mergeCell ref="O224:P224"/>
    <mergeCell ref="O225:P225"/>
    <mergeCell ref="O226:P226"/>
    <mergeCell ref="O227:P227"/>
    <mergeCell ref="O216:P216"/>
    <mergeCell ref="O217:P217"/>
    <mergeCell ref="O218:P218"/>
    <mergeCell ref="O219:P219"/>
    <mergeCell ref="O220:P220"/>
    <mergeCell ref="O221:P221"/>
    <mergeCell ref="O210:P210"/>
    <mergeCell ref="O211:P211"/>
    <mergeCell ref="O212:P212"/>
    <mergeCell ref="O213:P213"/>
    <mergeCell ref="O214:P214"/>
    <mergeCell ref="O215:P215"/>
    <mergeCell ref="O204:P204"/>
    <mergeCell ref="O205:P205"/>
    <mergeCell ref="O206:P206"/>
    <mergeCell ref="O207:P207"/>
    <mergeCell ref="O208:P208"/>
    <mergeCell ref="O209:P209"/>
    <mergeCell ref="O198:P198"/>
    <mergeCell ref="O199:P199"/>
    <mergeCell ref="O200:P200"/>
    <mergeCell ref="O201:P201"/>
    <mergeCell ref="O202:P202"/>
    <mergeCell ref="O203:P203"/>
    <mergeCell ref="O192:P192"/>
    <mergeCell ref="O193:P193"/>
    <mergeCell ref="O194:P194"/>
    <mergeCell ref="O195:P195"/>
    <mergeCell ref="O196:P196"/>
    <mergeCell ref="O197:P197"/>
    <mergeCell ref="O186:P186"/>
    <mergeCell ref="O187:P187"/>
    <mergeCell ref="O188:P188"/>
    <mergeCell ref="O189:P189"/>
    <mergeCell ref="O190:P190"/>
    <mergeCell ref="O191:P191"/>
    <mergeCell ref="O180:P180"/>
    <mergeCell ref="O181:P181"/>
    <mergeCell ref="O182:P182"/>
    <mergeCell ref="O183:P183"/>
    <mergeCell ref="O184:P184"/>
    <mergeCell ref="O185:P185"/>
    <mergeCell ref="O174:P174"/>
    <mergeCell ref="O175:P175"/>
    <mergeCell ref="O176:P176"/>
    <mergeCell ref="O177:P177"/>
    <mergeCell ref="O178:P178"/>
    <mergeCell ref="O179:P179"/>
    <mergeCell ref="O168:P168"/>
    <mergeCell ref="O169:P169"/>
    <mergeCell ref="O170:P170"/>
    <mergeCell ref="O171:P171"/>
    <mergeCell ref="O172:P172"/>
    <mergeCell ref="O173:P173"/>
    <mergeCell ref="O162:P162"/>
    <mergeCell ref="O163:P163"/>
    <mergeCell ref="O164:P164"/>
    <mergeCell ref="O165:P165"/>
    <mergeCell ref="O166:P166"/>
    <mergeCell ref="O167:P167"/>
    <mergeCell ref="O156:P156"/>
    <mergeCell ref="O157:P157"/>
    <mergeCell ref="O158:P158"/>
    <mergeCell ref="O159:P159"/>
    <mergeCell ref="O160:P160"/>
    <mergeCell ref="O161:P161"/>
    <mergeCell ref="O150:P150"/>
    <mergeCell ref="O151:P151"/>
    <mergeCell ref="O152:P152"/>
    <mergeCell ref="O153:P153"/>
    <mergeCell ref="O154:P154"/>
    <mergeCell ref="O155:P155"/>
    <mergeCell ref="O144:P144"/>
    <mergeCell ref="O145:P145"/>
    <mergeCell ref="O146:P146"/>
    <mergeCell ref="O147:P147"/>
    <mergeCell ref="O148:P148"/>
    <mergeCell ref="O149:P149"/>
    <mergeCell ref="O138:P138"/>
    <mergeCell ref="O139:P139"/>
    <mergeCell ref="O140:P140"/>
    <mergeCell ref="O141:P141"/>
    <mergeCell ref="O142:P142"/>
    <mergeCell ref="O143:P143"/>
    <mergeCell ref="O132:P132"/>
    <mergeCell ref="O133:P133"/>
    <mergeCell ref="O134:P134"/>
    <mergeCell ref="O135:P135"/>
    <mergeCell ref="O136:P136"/>
    <mergeCell ref="O137:P137"/>
    <mergeCell ref="O126:P126"/>
    <mergeCell ref="O127:P127"/>
    <mergeCell ref="O128:P128"/>
    <mergeCell ref="O129:P129"/>
    <mergeCell ref="O130:P130"/>
    <mergeCell ref="O131:P131"/>
    <mergeCell ref="O120:P120"/>
    <mergeCell ref="O121:P121"/>
    <mergeCell ref="O122:P122"/>
    <mergeCell ref="O123:P123"/>
    <mergeCell ref="O124:P124"/>
    <mergeCell ref="O125:P125"/>
    <mergeCell ref="O114:P114"/>
    <mergeCell ref="O115:P115"/>
    <mergeCell ref="O116:P116"/>
    <mergeCell ref="O117:P117"/>
    <mergeCell ref="O118:P118"/>
    <mergeCell ref="O119:P119"/>
    <mergeCell ref="O108:P108"/>
    <mergeCell ref="O109:P109"/>
    <mergeCell ref="O110:P110"/>
    <mergeCell ref="O111:P111"/>
    <mergeCell ref="O112:P112"/>
    <mergeCell ref="O113:P113"/>
    <mergeCell ref="O102:P102"/>
    <mergeCell ref="O103:P103"/>
    <mergeCell ref="O104:P104"/>
    <mergeCell ref="O105:P105"/>
    <mergeCell ref="O106:P106"/>
    <mergeCell ref="O107:P107"/>
    <mergeCell ref="O96:P96"/>
    <mergeCell ref="O97:P97"/>
    <mergeCell ref="O98:P98"/>
    <mergeCell ref="O99:P99"/>
    <mergeCell ref="O100:P100"/>
    <mergeCell ref="O101:P101"/>
    <mergeCell ref="O90:P90"/>
    <mergeCell ref="O91:P91"/>
    <mergeCell ref="O92:P92"/>
    <mergeCell ref="O93:P93"/>
    <mergeCell ref="O94:P94"/>
    <mergeCell ref="O95:P95"/>
    <mergeCell ref="O84:P84"/>
    <mergeCell ref="O85:P85"/>
    <mergeCell ref="O86:P86"/>
    <mergeCell ref="O87:P87"/>
    <mergeCell ref="O88:P88"/>
    <mergeCell ref="O89:P89"/>
    <mergeCell ref="O78:P78"/>
    <mergeCell ref="O79:P79"/>
    <mergeCell ref="O80:P80"/>
    <mergeCell ref="O81:P81"/>
    <mergeCell ref="O82:P82"/>
    <mergeCell ref="O83:P83"/>
    <mergeCell ref="O72:P72"/>
    <mergeCell ref="O73:P73"/>
    <mergeCell ref="O74:P74"/>
    <mergeCell ref="O75:P75"/>
    <mergeCell ref="O76:P76"/>
    <mergeCell ref="O77:P77"/>
    <mergeCell ref="O66:P66"/>
    <mergeCell ref="O67:P67"/>
    <mergeCell ref="O68:P68"/>
    <mergeCell ref="O69:P69"/>
    <mergeCell ref="O70:P70"/>
    <mergeCell ref="O71:P71"/>
    <mergeCell ref="O60:P60"/>
    <mergeCell ref="O61:P61"/>
    <mergeCell ref="O62:P62"/>
    <mergeCell ref="O63:P63"/>
    <mergeCell ref="O64:P64"/>
    <mergeCell ref="O65:P65"/>
    <mergeCell ref="O54:P54"/>
    <mergeCell ref="O55:P55"/>
    <mergeCell ref="O56:P56"/>
    <mergeCell ref="O57:P57"/>
    <mergeCell ref="O58:P58"/>
    <mergeCell ref="O59:P59"/>
    <mergeCell ref="O48:P48"/>
    <mergeCell ref="O49:P49"/>
    <mergeCell ref="O50:P50"/>
    <mergeCell ref="O51:P51"/>
    <mergeCell ref="O52:P52"/>
    <mergeCell ref="O53:P53"/>
    <mergeCell ref="O42:P42"/>
    <mergeCell ref="O43:P43"/>
    <mergeCell ref="O44:P44"/>
    <mergeCell ref="O45:P45"/>
    <mergeCell ref="O46:P46"/>
    <mergeCell ref="O47:P47"/>
    <mergeCell ref="O36:P36"/>
    <mergeCell ref="O37:P37"/>
    <mergeCell ref="O38:P38"/>
    <mergeCell ref="O39:P39"/>
    <mergeCell ref="O40:P40"/>
    <mergeCell ref="O41:P41"/>
    <mergeCell ref="O30:P30"/>
    <mergeCell ref="O31:P31"/>
    <mergeCell ref="O32:P32"/>
    <mergeCell ref="O33:P33"/>
    <mergeCell ref="O34:P34"/>
    <mergeCell ref="O35:P35"/>
    <mergeCell ref="O24:P24"/>
    <mergeCell ref="O25:P25"/>
    <mergeCell ref="O26:P26"/>
    <mergeCell ref="O27:P27"/>
    <mergeCell ref="O28:P28"/>
    <mergeCell ref="O29:P29"/>
    <mergeCell ref="O18:P18"/>
    <mergeCell ref="O19:P19"/>
    <mergeCell ref="O20:P20"/>
    <mergeCell ref="O21:P21"/>
    <mergeCell ref="O22:P22"/>
    <mergeCell ref="O23:P23"/>
    <mergeCell ref="O12:P12"/>
    <mergeCell ref="O13:P13"/>
    <mergeCell ref="O14:P14"/>
    <mergeCell ref="O15:P15"/>
    <mergeCell ref="O16:P16"/>
    <mergeCell ref="O17:P17"/>
    <mergeCell ref="L258:M258"/>
    <mergeCell ref="L259:M259"/>
    <mergeCell ref="L260:M260"/>
    <mergeCell ref="O5:P5"/>
    <mergeCell ref="O6:P6"/>
    <mergeCell ref="O7:P7"/>
    <mergeCell ref="O8:P8"/>
    <mergeCell ref="O9:P9"/>
    <mergeCell ref="O10:P10"/>
    <mergeCell ref="O11:P11"/>
    <mergeCell ref="L252:M252"/>
    <mergeCell ref="L253:M253"/>
    <mergeCell ref="L254:M254"/>
    <mergeCell ref="L255:M255"/>
    <mergeCell ref="L256:M256"/>
    <mergeCell ref="L257:M257"/>
    <mergeCell ref="L246:M246"/>
    <mergeCell ref="L247:M247"/>
    <mergeCell ref="L248:M248"/>
    <mergeCell ref="L249:M249"/>
    <mergeCell ref="L250:M250"/>
    <mergeCell ref="L251:M251"/>
    <mergeCell ref="L240:M240"/>
    <mergeCell ref="L241:M241"/>
    <mergeCell ref="L242:M242"/>
    <mergeCell ref="L243:M243"/>
    <mergeCell ref="L244:M244"/>
    <mergeCell ref="L245:M245"/>
    <mergeCell ref="L234:M234"/>
    <mergeCell ref="L235:M235"/>
    <mergeCell ref="L236:M236"/>
    <mergeCell ref="L237:M237"/>
    <mergeCell ref="L238:M238"/>
    <mergeCell ref="L239:M239"/>
    <mergeCell ref="L228:M228"/>
    <mergeCell ref="L229:M229"/>
    <mergeCell ref="L230:M230"/>
    <mergeCell ref="L231:M231"/>
    <mergeCell ref="L232:M232"/>
    <mergeCell ref="L233:M233"/>
    <mergeCell ref="L222:M222"/>
    <mergeCell ref="L223:M223"/>
    <mergeCell ref="L224:M224"/>
    <mergeCell ref="L225:M225"/>
    <mergeCell ref="L226:M226"/>
    <mergeCell ref="L227:M227"/>
    <mergeCell ref="L216:M216"/>
    <mergeCell ref="L217:M217"/>
    <mergeCell ref="L218:M218"/>
    <mergeCell ref="L219:M219"/>
    <mergeCell ref="L220:M220"/>
    <mergeCell ref="L221:M221"/>
    <mergeCell ref="L210:M210"/>
    <mergeCell ref="L211:M211"/>
    <mergeCell ref="L212:M212"/>
    <mergeCell ref="L213:M213"/>
    <mergeCell ref="L214:M214"/>
    <mergeCell ref="L215:M215"/>
    <mergeCell ref="L204:M204"/>
    <mergeCell ref="L205:M205"/>
    <mergeCell ref="L206:M206"/>
    <mergeCell ref="L207:M207"/>
    <mergeCell ref="L208:M208"/>
    <mergeCell ref="L209:M209"/>
    <mergeCell ref="L198:M198"/>
    <mergeCell ref="L199:M199"/>
    <mergeCell ref="L200:M200"/>
    <mergeCell ref="L201:M201"/>
    <mergeCell ref="L202:M202"/>
    <mergeCell ref="L203:M203"/>
    <mergeCell ref="L192:M192"/>
    <mergeCell ref="L193:M193"/>
    <mergeCell ref="L194:M194"/>
    <mergeCell ref="L195:M195"/>
    <mergeCell ref="L196:M196"/>
    <mergeCell ref="L197:M197"/>
    <mergeCell ref="L186:M186"/>
    <mergeCell ref="L187:M187"/>
    <mergeCell ref="L188:M188"/>
    <mergeCell ref="L189:M189"/>
    <mergeCell ref="L190:M190"/>
    <mergeCell ref="L191:M191"/>
    <mergeCell ref="L180:M180"/>
    <mergeCell ref="L181:M181"/>
    <mergeCell ref="L182:M182"/>
    <mergeCell ref="L183:M183"/>
    <mergeCell ref="L184:M184"/>
    <mergeCell ref="L185:M185"/>
    <mergeCell ref="L174:M174"/>
    <mergeCell ref="L175:M175"/>
    <mergeCell ref="L176:M176"/>
    <mergeCell ref="L177:M177"/>
    <mergeCell ref="L178:M178"/>
    <mergeCell ref="L179:M179"/>
    <mergeCell ref="L168:M168"/>
    <mergeCell ref="L169:M169"/>
    <mergeCell ref="L170:M170"/>
    <mergeCell ref="L171:M171"/>
    <mergeCell ref="L172:M172"/>
    <mergeCell ref="L173:M173"/>
    <mergeCell ref="L162:M162"/>
    <mergeCell ref="L163:M163"/>
    <mergeCell ref="L164:M164"/>
    <mergeCell ref="L165:M165"/>
    <mergeCell ref="L166:M166"/>
    <mergeCell ref="L167:M167"/>
    <mergeCell ref="L156:M156"/>
    <mergeCell ref="L157:M157"/>
    <mergeCell ref="L158:M158"/>
    <mergeCell ref="L159:M159"/>
    <mergeCell ref="L160:M160"/>
    <mergeCell ref="L161:M161"/>
    <mergeCell ref="L150:M150"/>
    <mergeCell ref="L151:M151"/>
    <mergeCell ref="L152:M152"/>
    <mergeCell ref="L153:M153"/>
    <mergeCell ref="L154:M154"/>
    <mergeCell ref="L155:M155"/>
    <mergeCell ref="L144:M144"/>
    <mergeCell ref="L145:M145"/>
    <mergeCell ref="L146:M146"/>
    <mergeCell ref="L147:M147"/>
    <mergeCell ref="L148:M148"/>
    <mergeCell ref="L149:M149"/>
    <mergeCell ref="L138:M138"/>
    <mergeCell ref="L139:M139"/>
    <mergeCell ref="L140:M140"/>
    <mergeCell ref="L141:M141"/>
    <mergeCell ref="L142:M142"/>
    <mergeCell ref="L143:M143"/>
    <mergeCell ref="L132:M132"/>
    <mergeCell ref="L133:M133"/>
    <mergeCell ref="L134:M134"/>
    <mergeCell ref="L135:M135"/>
    <mergeCell ref="L136:M136"/>
    <mergeCell ref="L137:M137"/>
    <mergeCell ref="L126:M126"/>
    <mergeCell ref="L127:M127"/>
    <mergeCell ref="L128:M128"/>
    <mergeCell ref="L129:M129"/>
    <mergeCell ref="L130:M130"/>
    <mergeCell ref="L131:M131"/>
    <mergeCell ref="L120:M120"/>
    <mergeCell ref="L121:M121"/>
    <mergeCell ref="L122:M122"/>
    <mergeCell ref="L123:M123"/>
    <mergeCell ref="L124:M124"/>
    <mergeCell ref="L125:M125"/>
    <mergeCell ref="L114:M114"/>
    <mergeCell ref="L115:M115"/>
    <mergeCell ref="L116:M116"/>
    <mergeCell ref="L117:M117"/>
    <mergeCell ref="L118:M118"/>
    <mergeCell ref="L119:M119"/>
    <mergeCell ref="L108:M108"/>
    <mergeCell ref="L109:M109"/>
    <mergeCell ref="L110:M110"/>
    <mergeCell ref="L111:M111"/>
    <mergeCell ref="L112:M112"/>
    <mergeCell ref="L113:M113"/>
    <mergeCell ref="L102:M102"/>
    <mergeCell ref="L103:M103"/>
    <mergeCell ref="L104:M104"/>
    <mergeCell ref="L105:M105"/>
    <mergeCell ref="L106:M106"/>
    <mergeCell ref="L107:M107"/>
    <mergeCell ref="L96:M96"/>
    <mergeCell ref="L97:M97"/>
    <mergeCell ref="L98:M98"/>
    <mergeCell ref="L99:M99"/>
    <mergeCell ref="L100:M100"/>
    <mergeCell ref="L101:M101"/>
    <mergeCell ref="L90:M90"/>
    <mergeCell ref="L91:M91"/>
    <mergeCell ref="L92:M92"/>
    <mergeCell ref="L93:M93"/>
    <mergeCell ref="L94:M94"/>
    <mergeCell ref="L95:M95"/>
    <mergeCell ref="L84:M84"/>
    <mergeCell ref="L85:M85"/>
    <mergeCell ref="L86:M86"/>
    <mergeCell ref="L87:M87"/>
    <mergeCell ref="L88:M88"/>
    <mergeCell ref="L89:M89"/>
    <mergeCell ref="L78:M78"/>
    <mergeCell ref="L79:M79"/>
    <mergeCell ref="L80:M80"/>
    <mergeCell ref="L81:M81"/>
    <mergeCell ref="L82:M82"/>
    <mergeCell ref="L83:M83"/>
    <mergeCell ref="L72:M72"/>
    <mergeCell ref="L73:M73"/>
    <mergeCell ref="L74:M74"/>
    <mergeCell ref="L75:M75"/>
    <mergeCell ref="L76:M76"/>
    <mergeCell ref="L77:M77"/>
    <mergeCell ref="L66:M66"/>
    <mergeCell ref="L67:M67"/>
    <mergeCell ref="L68:M68"/>
    <mergeCell ref="L69:M69"/>
    <mergeCell ref="L70:M70"/>
    <mergeCell ref="L71:M71"/>
    <mergeCell ref="L60:M60"/>
    <mergeCell ref="L61:M61"/>
    <mergeCell ref="L62:M62"/>
    <mergeCell ref="L63:M63"/>
    <mergeCell ref="L64:M64"/>
    <mergeCell ref="L65:M65"/>
    <mergeCell ref="L54:M54"/>
    <mergeCell ref="L55:M55"/>
    <mergeCell ref="L56:M56"/>
    <mergeCell ref="L57:M57"/>
    <mergeCell ref="L58:M58"/>
    <mergeCell ref="L59:M59"/>
    <mergeCell ref="L48:M48"/>
    <mergeCell ref="L49:M49"/>
    <mergeCell ref="L50:M50"/>
    <mergeCell ref="L51:M51"/>
    <mergeCell ref="L52:M52"/>
    <mergeCell ref="L53:M53"/>
    <mergeCell ref="L42:M42"/>
    <mergeCell ref="L43:M43"/>
    <mergeCell ref="L44:M44"/>
    <mergeCell ref="L45:M45"/>
    <mergeCell ref="L46:M46"/>
    <mergeCell ref="L47:M47"/>
    <mergeCell ref="L36:M36"/>
    <mergeCell ref="L37:M37"/>
    <mergeCell ref="L38:M38"/>
    <mergeCell ref="L39:M39"/>
    <mergeCell ref="L40:M40"/>
    <mergeCell ref="L41:M41"/>
    <mergeCell ref="L30:M30"/>
    <mergeCell ref="L31:M31"/>
    <mergeCell ref="L32:M32"/>
    <mergeCell ref="L33:M33"/>
    <mergeCell ref="L34:M34"/>
    <mergeCell ref="L35:M35"/>
    <mergeCell ref="L24:M24"/>
    <mergeCell ref="L25:M25"/>
    <mergeCell ref="L26:M26"/>
    <mergeCell ref="L27:M27"/>
    <mergeCell ref="L28:M28"/>
    <mergeCell ref="L29:M29"/>
    <mergeCell ref="L18:M18"/>
    <mergeCell ref="L19:M19"/>
    <mergeCell ref="L20:M20"/>
    <mergeCell ref="L21:M21"/>
    <mergeCell ref="L22:M22"/>
    <mergeCell ref="L23:M23"/>
    <mergeCell ref="L12:M12"/>
    <mergeCell ref="L13:M13"/>
    <mergeCell ref="L14:M14"/>
    <mergeCell ref="L15:M15"/>
    <mergeCell ref="L16:M16"/>
    <mergeCell ref="L17:M17"/>
    <mergeCell ref="I258:J258"/>
    <mergeCell ref="I259:J259"/>
    <mergeCell ref="I260:J260"/>
    <mergeCell ref="L5:M5"/>
    <mergeCell ref="L6:M6"/>
    <mergeCell ref="L7:M7"/>
    <mergeCell ref="L8:M8"/>
    <mergeCell ref="L9:M9"/>
    <mergeCell ref="L10:M10"/>
    <mergeCell ref="L11:M11"/>
    <mergeCell ref="I252:J252"/>
    <mergeCell ref="I253:J253"/>
    <mergeCell ref="I254:J254"/>
    <mergeCell ref="I255:J255"/>
    <mergeCell ref="I256:J256"/>
    <mergeCell ref="I257:J257"/>
    <mergeCell ref="I246:J246"/>
    <mergeCell ref="I247:J247"/>
    <mergeCell ref="I248:J248"/>
    <mergeCell ref="I249:J249"/>
    <mergeCell ref="I250:J250"/>
    <mergeCell ref="I251:J251"/>
    <mergeCell ref="I240:J240"/>
    <mergeCell ref="I241:J241"/>
    <mergeCell ref="I242:J242"/>
    <mergeCell ref="I243:J243"/>
    <mergeCell ref="I244:J244"/>
    <mergeCell ref="I245:J245"/>
    <mergeCell ref="I234:J234"/>
    <mergeCell ref="I235:J235"/>
    <mergeCell ref="I236:J236"/>
    <mergeCell ref="I237:J237"/>
    <mergeCell ref="I238:J238"/>
    <mergeCell ref="I239:J239"/>
    <mergeCell ref="I228:J228"/>
    <mergeCell ref="I229:J229"/>
    <mergeCell ref="I230:J230"/>
    <mergeCell ref="I231:J231"/>
    <mergeCell ref="I232:J232"/>
    <mergeCell ref="I233:J233"/>
    <mergeCell ref="I222:J222"/>
    <mergeCell ref="I223:J223"/>
    <mergeCell ref="I224:J224"/>
    <mergeCell ref="I225:J225"/>
    <mergeCell ref="I226:J226"/>
    <mergeCell ref="I227:J227"/>
    <mergeCell ref="I216:J216"/>
    <mergeCell ref="I217:J217"/>
    <mergeCell ref="I218:J218"/>
    <mergeCell ref="I219:J219"/>
    <mergeCell ref="I220:J220"/>
    <mergeCell ref="I221:J221"/>
    <mergeCell ref="I210:J210"/>
    <mergeCell ref="I211:J211"/>
    <mergeCell ref="I212:J212"/>
    <mergeCell ref="I213:J213"/>
    <mergeCell ref="I214:J214"/>
    <mergeCell ref="I215:J215"/>
    <mergeCell ref="I204:J204"/>
    <mergeCell ref="I205:J205"/>
    <mergeCell ref="I206:J206"/>
    <mergeCell ref="I207:J207"/>
    <mergeCell ref="I208:J208"/>
    <mergeCell ref="I209:J209"/>
    <mergeCell ref="I198:J198"/>
    <mergeCell ref="I199:J199"/>
    <mergeCell ref="I200:J200"/>
    <mergeCell ref="I201:J201"/>
    <mergeCell ref="I202:J202"/>
    <mergeCell ref="I203:J203"/>
    <mergeCell ref="I192:J192"/>
    <mergeCell ref="I193:J193"/>
    <mergeCell ref="I194:J194"/>
    <mergeCell ref="I195:J195"/>
    <mergeCell ref="I196:J196"/>
    <mergeCell ref="I197:J197"/>
    <mergeCell ref="I186:J186"/>
    <mergeCell ref="I187:J187"/>
    <mergeCell ref="I188:J188"/>
    <mergeCell ref="I189:J189"/>
    <mergeCell ref="I190:J190"/>
    <mergeCell ref="I191:J191"/>
    <mergeCell ref="I180:J180"/>
    <mergeCell ref="I181:J181"/>
    <mergeCell ref="I182:J182"/>
    <mergeCell ref="I183:J183"/>
    <mergeCell ref="I184:J184"/>
    <mergeCell ref="I185:J185"/>
    <mergeCell ref="I174:J174"/>
    <mergeCell ref="I175:J175"/>
    <mergeCell ref="I176:J176"/>
    <mergeCell ref="I177:J177"/>
    <mergeCell ref="I178:J178"/>
    <mergeCell ref="I179:J179"/>
    <mergeCell ref="I168:J168"/>
    <mergeCell ref="I169:J169"/>
    <mergeCell ref="I170:J170"/>
    <mergeCell ref="I171:J171"/>
    <mergeCell ref="I172:J172"/>
    <mergeCell ref="I173:J173"/>
    <mergeCell ref="I162:J162"/>
    <mergeCell ref="I163:J163"/>
    <mergeCell ref="I164:J164"/>
    <mergeCell ref="I165:J165"/>
    <mergeCell ref="I166:J166"/>
    <mergeCell ref="I167:J167"/>
    <mergeCell ref="I156:J156"/>
    <mergeCell ref="I157:J157"/>
    <mergeCell ref="I158:J158"/>
    <mergeCell ref="I159:J159"/>
    <mergeCell ref="I160:J160"/>
    <mergeCell ref="I161:J161"/>
    <mergeCell ref="I150:J150"/>
    <mergeCell ref="I151:J151"/>
    <mergeCell ref="I152:J152"/>
    <mergeCell ref="I153:J153"/>
    <mergeCell ref="I154:J154"/>
    <mergeCell ref="I155:J155"/>
    <mergeCell ref="I144:J144"/>
    <mergeCell ref="I145:J145"/>
    <mergeCell ref="I146:J146"/>
    <mergeCell ref="I147:J147"/>
    <mergeCell ref="I148:J148"/>
    <mergeCell ref="I149:J149"/>
    <mergeCell ref="I138:J138"/>
    <mergeCell ref="I139:J139"/>
    <mergeCell ref="I140:J140"/>
    <mergeCell ref="I141:J141"/>
    <mergeCell ref="I142:J142"/>
    <mergeCell ref="I143:J143"/>
    <mergeCell ref="I132:J132"/>
    <mergeCell ref="I133:J133"/>
    <mergeCell ref="I134:J134"/>
    <mergeCell ref="I135:J135"/>
    <mergeCell ref="I136:J136"/>
    <mergeCell ref="I137:J137"/>
    <mergeCell ref="I126:J126"/>
    <mergeCell ref="I127:J127"/>
    <mergeCell ref="I128:J128"/>
    <mergeCell ref="I129:J129"/>
    <mergeCell ref="I130:J130"/>
    <mergeCell ref="I131:J131"/>
    <mergeCell ref="I120:J120"/>
    <mergeCell ref="I121:J121"/>
    <mergeCell ref="I122:J122"/>
    <mergeCell ref="I123:J123"/>
    <mergeCell ref="I124:J124"/>
    <mergeCell ref="I125:J125"/>
    <mergeCell ref="I114:J114"/>
    <mergeCell ref="I115:J115"/>
    <mergeCell ref="I116:J116"/>
    <mergeCell ref="I117:J117"/>
    <mergeCell ref="I118:J118"/>
    <mergeCell ref="I119:J119"/>
    <mergeCell ref="I108:J108"/>
    <mergeCell ref="I109:J109"/>
    <mergeCell ref="I110:J110"/>
    <mergeCell ref="I111:J111"/>
    <mergeCell ref="I112:J112"/>
    <mergeCell ref="I113:J113"/>
    <mergeCell ref="I102:J102"/>
    <mergeCell ref="I103:J103"/>
    <mergeCell ref="I104:J104"/>
    <mergeCell ref="I105:J105"/>
    <mergeCell ref="I106:J106"/>
    <mergeCell ref="I107:J107"/>
    <mergeCell ref="I96:J96"/>
    <mergeCell ref="I97:J97"/>
    <mergeCell ref="I98:J98"/>
    <mergeCell ref="I99:J99"/>
    <mergeCell ref="I100:J100"/>
    <mergeCell ref="I101:J101"/>
    <mergeCell ref="I90:J90"/>
    <mergeCell ref="I91:J91"/>
    <mergeCell ref="I92:J92"/>
    <mergeCell ref="I93:J93"/>
    <mergeCell ref="I94:J94"/>
    <mergeCell ref="I95:J95"/>
    <mergeCell ref="I84:J84"/>
    <mergeCell ref="I85:J85"/>
    <mergeCell ref="I86:J86"/>
    <mergeCell ref="I87:J87"/>
    <mergeCell ref="I88:J88"/>
    <mergeCell ref="I89:J89"/>
    <mergeCell ref="I78:J78"/>
    <mergeCell ref="I79:J79"/>
    <mergeCell ref="I80:J80"/>
    <mergeCell ref="I81:J81"/>
    <mergeCell ref="I82:J82"/>
    <mergeCell ref="I83:J83"/>
    <mergeCell ref="I72:J72"/>
    <mergeCell ref="I73:J73"/>
    <mergeCell ref="I74:J74"/>
    <mergeCell ref="I75:J75"/>
    <mergeCell ref="I76:J76"/>
    <mergeCell ref="I77:J77"/>
    <mergeCell ref="I66:J66"/>
    <mergeCell ref="I67:J67"/>
    <mergeCell ref="I68:J68"/>
    <mergeCell ref="I69:J69"/>
    <mergeCell ref="I70:J70"/>
    <mergeCell ref="I71:J71"/>
    <mergeCell ref="I60:J60"/>
    <mergeCell ref="I61:J61"/>
    <mergeCell ref="I62:J62"/>
    <mergeCell ref="I63:J63"/>
    <mergeCell ref="I64:J64"/>
    <mergeCell ref="I65:J65"/>
    <mergeCell ref="I54:J54"/>
    <mergeCell ref="I55:J55"/>
    <mergeCell ref="I56:J56"/>
    <mergeCell ref="I57:J57"/>
    <mergeCell ref="I58:J58"/>
    <mergeCell ref="I59:J59"/>
    <mergeCell ref="I48:J48"/>
    <mergeCell ref="I49:J49"/>
    <mergeCell ref="I50:J50"/>
    <mergeCell ref="I51:J51"/>
    <mergeCell ref="I52:J52"/>
    <mergeCell ref="I53:J53"/>
    <mergeCell ref="I42:J42"/>
    <mergeCell ref="I43:J43"/>
    <mergeCell ref="I44:J44"/>
    <mergeCell ref="I45:J45"/>
    <mergeCell ref="I46:J46"/>
    <mergeCell ref="I47:J47"/>
    <mergeCell ref="I36:J36"/>
    <mergeCell ref="I37:J37"/>
    <mergeCell ref="I38:J38"/>
    <mergeCell ref="I39:J39"/>
    <mergeCell ref="I40:J40"/>
    <mergeCell ref="I41:J41"/>
    <mergeCell ref="I30:J30"/>
    <mergeCell ref="I31:J31"/>
    <mergeCell ref="I32:J32"/>
    <mergeCell ref="I33:J33"/>
    <mergeCell ref="I34:J34"/>
    <mergeCell ref="I35:J35"/>
    <mergeCell ref="I24:J24"/>
    <mergeCell ref="I25:J25"/>
    <mergeCell ref="I26:J26"/>
    <mergeCell ref="I27:J27"/>
    <mergeCell ref="I28:J28"/>
    <mergeCell ref="I29:J29"/>
    <mergeCell ref="I18:J18"/>
    <mergeCell ref="I19:J19"/>
    <mergeCell ref="I20:J20"/>
    <mergeCell ref="I21:J21"/>
    <mergeCell ref="I22:J22"/>
    <mergeCell ref="I23:J23"/>
    <mergeCell ref="I12:J12"/>
    <mergeCell ref="I13:J13"/>
    <mergeCell ref="I14:J14"/>
    <mergeCell ref="I15:J15"/>
    <mergeCell ref="I16:J16"/>
    <mergeCell ref="I17:J17"/>
    <mergeCell ref="F258:G258"/>
    <mergeCell ref="F259:G259"/>
    <mergeCell ref="F260:G260"/>
    <mergeCell ref="I5:J5"/>
    <mergeCell ref="I6:J6"/>
    <mergeCell ref="I7:J7"/>
    <mergeCell ref="I8:J8"/>
    <mergeCell ref="I9:J9"/>
    <mergeCell ref="I10:J10"/>
    <mergeCell ref="I11:J11"/>
    <mergeCell ref="F252:G252"/>
    <mergeCell ref="F253:G253"/>
    <mergeCell ref="F254:G254"/>
    <mergeCell ref="F255:G255"/>
    <mergeCell ref="F256:G256"/>
    <mergeCell ref="F257:G257"/>
    <mergeCell ref="F246:G246"/>
    <mergeCell ref="F247:G247"/>
    <mergeCell ref="F248:G248"/>
    <mergeCell ref="F249:G249"/>
    <mergeCell ref="F250:G250"/>
    <mergeCell ref="F251:G251"/>
    <mergeCell ref="F240:G240"/>
    <mergeCell ref="F241:G241"/>
    <mergeCell ref="F242:G242"/>
    <mergeCell ref="F243:G243"/>
    <mergeCell ref="F244:G244"/>
    <mergeCell ref="F245:G245"/>
    <mergeCell ref="F234:G234"/>
    <mergeCell ref="F235:G235"/>
    <mergeCell ref="F236:G236"/>
    <mergeCell ref="F237:G237"/>
    <mergeCell ref="F238:G238"/>
    <mergeCell ref="F239:G239"/>
    <mergeCell ref="F228:G228"/>
    <mergeCell ref="F229:G229"/>
    <mergeCell ref="F230:G230"/>
    <mergeCell ref="F231:G231"/>
    <mergeCell ref="F232:G232"/>
    <mergeCell ref="F233:G233"/>
    <mergeCell ref="F222:G222"/>
    <mergeCell ref="F223:G223"/>
    <mergeCell ref="F224:G224"/>
    <mergeCell ref="F225:G225"/>
    <mergeCell ref="F226:G226"/>
    <mergeCell ref="F227:G227"/>
    <mergeCell ref="F216:G216"/>
    <mergeCell ref="F217:G217"/>
    <mergeCell ref="F218:G218"/>
    <mergeCell ref="F219:G219"/>
    <mergeCell ref="F220:G220"/>
    <mergeCell ref="F221:G221"/>
    <mergeCell ref="F210:G210"/>
    <mergeCell ref="F211:G211"/>
    <mergeCell ref="F212:G212"/>
    <mergeCell ref="F213:G213"/>
    <mergeCell ref="F214:G214"/>
    <mergeCell ref="F215:G215"/>
    <mergeCell ref="F204:G204"/>
    <mergeCell ref="F205:G205"/>
    <mergeCell ref="F206:G206"/>
    <mergeCell ref="F207:G207"/>
    <mergeCell ref="F208:G208"/>
    <mergeCell ref="F209:G209"/>
    <mergeCell ref="F198:G198"/>
    <mergeCell ref="F199:G199"/>
    <mergeCell ref="F200:G200"/>
    <mergeCell ref="F201:G201"/>
    <mergeCell ref="F202:G202"/>
    <mergeCell ref="F203:G203"/>
    <mergeCell ref="F192:G192"/>
    <mergeCell ref="F193:G193"/>
    <mergeCell ref="F194:G194"/>
    <mergeCell ref="F195:G195"/>
    <mergeCell ref="F196:G196"/>
    <mergeCell ref="F197:G197"/>
    <mergeCell ref="F186:G186"/>
    <mergeCell ref="F187:G187"/>
    <mergeCell ref="F188:G188"/>
    <mergeCell ref="F189:G189"/>
    <mergeCell ref="F190:G190"/>
    <mergeCell ref="F191:G191"/>
    <mergeCell ref="F180:G180"/>
    <mergeCell ref="F181:G181"/>
    <mergeCell ref="F182:G182"/>
    <mergeCell ref="F183:G183"/>
    <mergeCell ref="F184:G184"/>
    <mergeCell ref="F185:G185"/>
    <mergeCell ref="F174:G174"/>
    <mergeCell ref="F175:G175"/>
    <mergeCell ref="F176:G176"/>
    <mergeCell ref="F177:G177"/>
    <mergeCell ref="F178:G178"/>
    <mergeCell ref="F179:G179"/>
    <mergeCell ref="F168:G168"/>
    <mergeCell ref="F169:G169"/>
    <mergeCell ref="F170:G170"/>
    <mergeCell ref="F171:G171"/>
    <mergeCell ref="F172:G172"/>
    <mergeCell ref="F173:G173"/>
    <mergeCell ref="F162:G162"/>
    <mergeCell ref="F163:G163"/>
    <mergeCell ref="F164:G164"/>
    <mergeCell ref="F165:G165"/>
    <mergeCell ref="F166:G166"/>
    <mergeCell ref="F167:G167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F144:G144"/>
    <mergeCell ref="F145:G145"/>
    <mergeCell ref="F146:G146"/>
    <mergeCell ref="F147:G147"/>
    <mergeCell ref="F148:G148"/>
    <mergeCell ref="F149:G149"/>
    <mergeCell ref="F138:G138"/>
    <mergeCell ref="F139:G139"/>
    <mergeCell ref="F140:G140"/>
    <mergeCell ref="F141:G141"/>
    <mergeCell ref="F142:G142"/>
    <mergeCell ref="F143:G143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08:G108"/>
    <mergeCell ref="F109:G109"/>
    <mergeCell ref="F110:G110"/>
    <mergeCell ref="F111:G111"/>
    <mergeCell ref="F112:G112"/>
    <mergeCell ref="F113:G113"/>
    <mergeCell ref="F102:G102"/>
    <mergeCell ref="F103:G103"/>
    <mergeCell ref="F104:G104"/>
    <mergeCell ref="F105:G105"/>
    <mergeCell ref="F106:G106"/>
    <mergeCell ref="F107:G107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84:G84"/>
    <mergeCell ref="F85:G85"/>
    <mergeCell ref="F86:G86"/>
    <mergeCell ref="F87:G87"/>
    <mergeCell ref="F88:G88"/>
    <mergeCell ref="F89:G89"/>
    <mergeCell ref="F78:G78"/>
    <mergeCell ref="F79:G79"/>
    <mergeCell ref="F80:G80"/>
    <mergeCell ref="F81:G81"/>
    <mergeCell ref="F82:G82"/>
    <mergeCell ref="F83:G83"/>
    <mergeCell ref="F72:G72"/>
    <mergeCell ref="F73:G73"/>
    <mergeCell ref="F74:G74"/>
    <mergeCell ref="F75:G75"/>
    <mergeCell ref="F76:G76"/>
    <mergeCell ref="F77:G77"/>
    <mergeCell ref="F66:G66"/>
    <mergeCell ref="F67:G67"/>
    <mergeCell ref="F68:G68"/>
    <mergeCell ref="F69:G69"/>
    <mergeCell ref="F70:G70"/>
    <mergeCell ref="F71:G71"/>
    <mergeCell ref="F60:G60"/>
    <mergeCell ref="F61:G61"/>
    <mergeCell ref="F62:G62"/>
    <mergeCell ref="F63:G63"/>
    <mergeCell ref="F64:G64"/>
    <mergeCell ref="F65:G65"/>
    <mergeCell ref="F54:G54"/>
    <mergeCell ref="F55:G55"/>
    <mergeCell ref="F56:G56"/>
    <mergeCell ref="F57:G57"/>
    <mergeCell ref="F58:G58"/>
    <mergeCell ref="F59:G59"/>
    <mergeCell ref="F48:G48"/>
    <mergeCell ref="F49:G49"/>
    <mergeCell ref="F50:G50"/>
    <mergeCell ref="F51:G51"/>
    <mergeCell ref="F52:G52"/>
    <mergeCell ref="F53:G53"/>
    <mergeCell ref="F42:G42"/>
    <mergeCell ref="F43:G43"/>
    <mergeCell ref="F44:G44"/>
    <mergeCell ref="F45:G45"/>
    <mergeCell ref="F46:G46"/>
    <mergeCell ref="F47:G47"/>
    <mergeCell ref="F36:G36"/>
    <mergeCell ref="F37:G37"/>
    <mergeCell ref="F38:G38"/>
    <mergeCell ref="F39:G39"/>
    <mergeCell ref="F40:G40"/>
    <mergeCell ref="F41:G41"/>
    <mergeCell ref="F30:G30"/>
    <mergeCell ref="F31:G31"/>
    <mergeCell ref="F32:G32"/>
    <mergeCell ref="F33:G33"/>
    <mergeCell ref="F34:G34"/>
    <mergeCell ref="F35:G35"/>
    <mergeCell ref="F24:G24"/>
    <mergeCell ref="F25:G25"/>
    <mergeCell ref="F26:G26"/>
    <mergeCell ref="F27:G27"/>
    <mergeCell ref="F28:G28"/>
    <mergeCell ref="F29:G29"/>
    <mergeCell ref="F18:G18"/>
    <mergeCell ref="F19:G19"/>
    <mergeCell ref="F20:G20"/>
    <mergeCell ref="F21:G21"/>
    <mergeCell ref="F22:G22"/>
    <mergeCell ref="F23:G23"/>
    <mergeCell ref="F12:G12"/>
    <mergeCell ref="F13:G13"/>
    <mergeCell ref="F14:G14"/>
    <mergeCell ref="F15:G15"/>
    <mergeCell ref="F16:G16"/>
    <mergeCell ref="F17:G17"/>
    <mergeCell ref="A258:B258"/>
    <mergeCell ref="A259:B259"/>
    <mergeCell ref="A260:B260"/>
    <mergeCell ref="F5:G5"/>
    <mergeCell ref="F6:G6"/>
    <mergeCell ref="F7:G7"/>
    <mergeCell ref="F8:G8"/>
    <mergeCell ref="F9:G9"/>
    <mergeCell ref="F10:G10"/>
    <mergeCell ref="F11:G11"/>
    <mergeCell ref="A252:B252"/>
    <mergeCell ref="A253:B253"/>
    <mergeCell ref="A254:B254"/>
    <mergeCell ref="A255:B255"/>
    <mergeCell ref="A256:B256"/>
    <mergeCell ref="A257:B257"/>
    <mergeCell ref="A246:B246"/>
    <mergeCell ref="A247:B247"/>
    <mergeCell ref="A248:B248"/>
    <mergeCell ref="A249:B249"/>
    <mergeCell ref="A250:B250"/>
    <mergeCell ref="A251:B251"/>
    <mergeCell ref="A240:B240"/>
    <mergeCell ref="A241:B241"/>
    <mergeCell ref="A242:B242"/>
    <mergeCell ref="A243:B243"/>
    <mergeCell ref="A244:B244"/>
    <mergeCell ref="A245:B245"/>
    <mergeCell ref="A234:B234"/>
    <mergeCell ref="A235:B235"/>
    <mergeCell ref="A236:B236"/>
    <mergeCell ref="A237:B237"/>
    <mergeCell ref="A238:B238"/>
    <mergeCell ref="A239:B239"/>
    <mergeCell ref="A228:B228"/>
    <mergeCell ref="A229:B229"/>
    <mergeCell ref="A230:B230"/>
    <mergeCell ref="A231:B231"/>
    <mergeCell ref="A232:B232"/>
    <mergeCell ref="A233:B233"/>
    <mergeCell ref="A222:B222"/>
    <mergeCell ref="A223:B223"/>
    <mergeCell ref="A224:B224"/>
    <mergeCell ref="A225:B225"/>
    <mergeCell ref="A226:B226"/>
    <mergeCell ref="A227:B227"/>
    <mergeCell ref="A216:B216"/>
    <mergeCell ref="A217:B217"/>
    <mergeCell ref="A218:B218"/>
    <mergeCell ref="A219:B219"/>
    <mergeCell ref="A220:B220"/>
    <mergeCell ref="A221:B221"/>
    <mergeCell ref="A210:B210"/>
    <mergeCell ref="A211:B211"/>
    <mergeCell ref="A212:B212"/>
    <mergeCell ref="A213:B213"/>
    <mergeCell ref="A214:B214"/>
    <mergeCell ref="A215:B215"/>
    <mergeCell ref="A204:B204"/>
    <mergeCell ref="A205:B205"/>
    <mergeCell ref="A206:B206"/>
    <mergeCell ref="A207:B207"/>
    <mergeCell ref="A208:B208"/>
    <mergeCell ref="A209:B209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186:B186"/>
    <mergeCell ref="A187:B187"/>
    <mergeCell ref="A188:B188"/>
    <mergeCell ref="A189:B189"/>
    <mergeCell ref="A190:B190"/>
    <mergeCell ref="A191:B191"/>
    <mergeCell ref="A180:B180"/>
    <mergeCell ref="A181:B181"/>
    <mergeCell ref="A182:B182"/>
    <mergeCell ref="A183:B183"/>
    <mergeCell ref="A184:B184"/>
    <mergeCell ref="A185:B185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50:B150"/>
    <mergeCell ref="A151:B151"/>
    <mergeCell ref="A152:B152"/>
    <mergeCell ref="A153:B153"/>
    <mergeCell ref="A154:B154"/>
    <mergeCell ref="A155:B155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6:B6"/>
    <mergeCell ref="A7:B7"/>
    <mergeCell ref="A8:B8"/>
    <mergeCell ref="A9:B9"/>
    <mergeCell ref="A10:B10"/>
    <mergeCell ref="A11:B11"/>
    <mergeCell ref="BG1:BH3"/>
    <mergeCell ref="BL1:BL3"/>
    <mergeCell ref="BM1:BM3"/>
    <mergeCell ref="A5:B5"/>
    <mergeCell ref="BO1:BQ1"/>
    <mergeCell ref="BS1:BX1"/>
    <mergeCell ref="R1:T3"/>
    <mergeCell ref="U1:W3"/>
    <mergeCell ref="X1:Z3"/>
    <mergeCell ref="AA1:AC3"/>
    <mergeCell ref="AD1:AF3"/>
    <mergeCell ref="AG1:AH3"/>
    <mergeCell ref="A1:C3"/>
    <mergeCell ref="D1:E3"/>
    <mergeCell ref="F1:H3"/>
    <mergeCell ref="I1:K3"/>
    <mergeCell ref="L1:N3"/>
    <mergeCell ref="O1:Q3"/>
    <mergeCell ref="BI1:BK3"/>
    <mergeCell ref="BA5:BB5"/>
    <mergeCell ref="BD5:BE5"/>
    <mergeCell ref="BS3:BU3"/>
  </mergeCells>
  <conditionalFormatting sqref="C5:C260">
    <cfRule type="colorScale" priority="71">
      <colorScale>
        <cfvo type="min"/>
        <cfvo type="max"/>
        <color theme="0" tint="-0.249977111117893"/>
        <color theme="0"/>
      </colorScale>
    </cfRule>
  </conditionalFormatting>
  <conditionalFormatting sqref="K15:K24">
    <cfRule type="colorScale" priority="70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AN15:AN24">
    <cfRule type="colorScale" priority="68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BX5:BX260">
    <cfRule type="colorScale" priority="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U5:BU260">
    <cfRule type="colorScale" priority="6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6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6">
      <colorScale>
        <cfvo type="min"/>
        <cfvo type="max"/>
        <color theme="5" tint="0.79998168889431442"/>
        <color theme="4" tint="0.79998168889431442"/>
      </colorScale>
    </cfRule>
  </conditionalFormatting>
  <conditionalFormatting sqref="BX9:BX260">
    <cfRule type="colorScale" priority="65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E5:CE260">
    <cfRule type="colorScale" priority="56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B5:CB260">
    <cfRule type="colorScale" priority="5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5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1">
      <colorScale>
        <cfvo type="min"/>
        <cfvo type="max"/>
        <color theme="5" tint="0.79998168889431442"/>
        <color theme="4" tint="0.79998168889431442"/>
      </colorScale>
    </cfRule>
  </conditionalFormatting>
  <conditionalFormatting sqref="CE9:CE260">
    <cfRule type="colorScale" priority="6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H5:CH260">
    <cfRule type="colorScale" priority="48">
      <colorScale>
        <cfvo type="min"/>
        <cfvo type="max"/>
        <color theme="0"/>
        <color rgb="FFFF9393"/>
      </colorScale>
    </cfRule>
    <cfRule type="colorScale" priority="57">
      <colorScale>
        <cfvo type="min"/>
        <cfvo type="max"/>
        <color theme="0"/>
        <color theme="5" tint="0.59999389629810485"/>
      </colorScale>
    </cfRule>
  </conditionalFormatting>
  <conditionalFormatting sqref="CE5:CE90">
    <cfRule type="colorScale" priority="50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51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55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CE91:CE175">
    <cfRule type="colorScale" priority="54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CE176:CE260">
    <cfRule type="colorScale" priority="49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2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53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CL5:CL260">
    <cfRule type="colorScale" priority="47">
      <colorScale>
        <cfvo type="min"/>
        <cfvo type="max"/>
        <color theme="0"/>
        <color theme="5" tint="0.59999389629810485"/>
      </colorScale>
    </cfRule>
  </conditionalFormatting>
  <conditionalFormatting sqref="CO5:CO260">
    <cfRule type="colorScale" priority="46">
      <colorScale>
        <cfvo type="min"/>
        <cfvo type="max"/>
        <color theme="0"/>
        <color theme="9" tint="0.59999389629810485"/>
      </colorScale>
    </cfRule>
  </conditionalFormatting>
  <conditionalFormatting sqref="CR5:CR260">
    <cfRule type="colorScale" priority="45">
      <colorScale>
        <cfvo type="min"/>
        <cfvo type="max"/>
        <color theme="0"/>
        <color theme="4" tint="0.59999389629810485"/>
      </colorScale>
    </cfRule>
  </conditionalFormatting>
  <conditionalFormatting sqref="CU5:CU260">
    <cfRule type="colorScale" priority="44">
      <colorScale>
        <cfvo type="min"/>
        <cfvo type="max"/>
        <color theme="0"/>
        <color rgb="FFFFF7E1"/>
      </colorScale>
    </cfRule>
  </conditionalFormatting>
  <conditionalFormatting sqref="CX5:CX260">
    <cfRule type="colorScale" priority="43">
      <colorScale>
        <cfvo type="min"/>
        <cfvo type="max"/>
        <color theme="0"/>
        <color theme="7" tint="0.59999389629810485"/>
      </colorScale>
    </cfRule>
  </conditionalFormatting>
  <conditionalFormatting sqref="DA5:DA260">
    <cfRule type="colorScale" priority="41">
      <colorScale>
        <cfvo type="min"/>
        <cfvo type="max"/>
        <color theme="0"/>
        <color rgb="FFD0FCA0"/>
      </colorScale>
    </cfRule>
    <cfRule type="colorScale" priority="42">
      <colorScale>
        <cfvo type="min"/>
        <cfvo type="max"/>
        <color theme="0"/>
        <color rgb="FFD9FCA0"/>
      </colorScale>
    </cfRule>
  </conditionalFormatting>
  <conditionalFormatting sqref="DF5:DF260">
    <cfRule type="colorScale" priority="2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D5:DD260">
    <cfRule type="colorScale" priority="3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34">
      <colorScale>
        <cfvo type="min"/>
        <cfvo type="max"/>
        <color theme="5" tint="0.79998168889431442"/>
        <color theme="4" tint="0.79998168889431442"/>
      </colorScale>
    </cfRule>
  </conditionalFormatting>
  <conditionalFormatting sqref="DF9:DF260">
    <cfRule type="colorScale" priority="33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DF5:DF132">
    <cfRule type="colorScale" priority="2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DF91:DF260">
    <cfRule type="colorScale" priority="2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DF176:DF260">
    <cfRule type="colorScale" priority="2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2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DJ5:DJ260">
    <cfRule type="colorScale" priority="19">
      <colorScale>
        <cfvo type="min"/>
        <cfvo type="max"/>
        <color theme="0"/>
        <color rgb="FFFF9393"/>
      </colorScale>
    </cfRule>
    <cfRule type="colorScale" priority="20">
      <colorScale>
        <cfvo type="min"/>
        <cfvo type="max"/>
        <color theme="0"/>
        <color theme="5" tint="0.59999389629810485"/>
      </colorScale>
    </cfRule>
  </conditionalFormatting>
  <conditionalFormatting sqref="DY5:DY260">
    <cfRule type="colorScale" priority="11">
      <colorScale>
        <cfvo type="min"/>
        <cfvo type="max"/>
        <color theme="0"/>
        <color theme="9" tint="0.59999389629810485"/>
      </colorScale>
    </cfRule>
  </conditionalFormatting>
  <conditionalFormatting sqref="DL9:DL260">
    <cfRule type="colorScale" priority="6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7">
      <colorScale>
        <cfvo type="min"/>
        <cfvo type="max"/>
        <color rgb="FFFCFCFF"/>
        <color rgb="FFF8696B"/>
      </colorScale>
    </cfRule>
    <cfRule type="colorScale" priority="10">
      <colorScale>
        <cfvo type="min"/>
        <cfvo type="max"/>
        <color theme="0"/>
        <color theme="5" tint="0.59999389629810485"/>
      </colorScale>
    </cfRule>
  </conditionalFormatting>
  <conditionalFormatting sqref="DN9:DN260">
    <cfRule type="colorScale" priority="8">
      <colorScale>
        <cfvo type="min"/>
        <cfvo type="max"/>
        <color theme="0"/>
        <color rgb="FFFF9393"/>
      </colorScale>
    </cfRule>
    <cfRule type="colorScale" priority="9">
      <colorScale>
        <cfvo type="min"/>
        <cfvo type="max"/>
        <color theme="0"/>
        <color theme="5" tint="0.59999389629810485"/>
      </colorScale>
    </cfRule>
  </conditionalFormatting>
  <conditionalFormatting sqref="DN9:DN260">
    <cfRule type="colorScale" priority="5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DH56:DH260">
    <cfRule type="colorScale" priority="3">
      <colorScale>
        <cfvo type="min"/>
        <cfvo type="max"/>
        <color theme="0"/>
        <color rgb="FFFF9393"/>
      </colorScale>
    </cfRule>
    <cfRule type="colorScale" priority="4">
      <colorScale>
        <cfvo type="min"/>
        <cfvo type="max"/>
        <color theme="0"/>
        <color theme="5" tint="0.59999389629810485"/>
      </colorScale>
    </cfRule>
  </conditionalFormatting>
  <conditionalFormatting sqref="DH5:DH55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0315-4682-4DBA-8D53-6C50EC63F9AF}">
  <dimension ref="A1:N259"/>
  <sheetViews>
    <sheetView topLeftCell="C1" zoomScale="130" zoomScaleNormal="130" workbookViewId="0">
      <pane ySplit="2" topLeftCell="A3" activePane="bottomLeft" state="frozen"/>
      <selection pane="bottomLeft" activeCell="I6" sqref="I6"/>
    </sheetView>
  </sheetViews>
  <sheetFormatPr defaultColWidth="8.85546875" defaultRowHeight="14.45"/>
  <cols>
    <col min="1" max="10" width="12.28515625" style="1" customWidth="1"/>
    <col min="11" max="14" width="14.42578125" style="1" customWidth="1"/>
    <col min="15" max="16384" width="8.85546875" style="1"/>
  </cols>
  <sheetData>
    <row r="1" spans="1:14" s="5" customFormat="1" ht="18">
      <c r="A1" s="327" t="s">
        <v>25</v>
      </c>
      <c r="B1" s="325"/>
      <c r="C1" s="327" t="s">
        <v>92</v>
      </c>
      <c r="D1" s="325"/>
      <c r="E1" s="323" t="s">
        <v>37</v>
      </c>
      <c r="F1" s="323"/>
      <c r="G1" s="323" t="s">
        <v>93</v>
      </c>
      <c r="H1" s="323"/>
      <c r="I1" s="323" t="s">
        <v>94</v>
      </c>
      <c r="J1" s="323"/>
      <c r="K1" s="323" t="s">
        <v>38</v>
      </c>
      <c r="L1" s="323"/>
      <c r="M1" s="323" t="s">
        <v>39</v>
      </c>
      <c r="N1" s="323"/>
    </row>
    <row r="2" spans="1:14">
      <c r="A2" s="210">
        <v>1</v>
      </c>
      <c r="B2" s="3" t="s">
        <v>104</v>
      </c>
      <c r="C2" s="210">
        <v>2</v>
      </c>
      <c r="D2" s="3" t="s">
        <v>104</v>
      </c>
      <c r="E2" s="210">
        <v>3</v>
      </c>
      <c r="F2" s="3" t="s">
        <v>104</v>
      </c>
      <c r="G2" s="210">
        <v>4</v>
      </c>
      <c r="H2" s="3" t="s">
        <v>104</v>
      </c>
      <c r="I2" s="210">
        <v>5</v>
      </c>
      <c r="J2" s="3" t="s">
        <v>104</v>
      </c>
      <c r="K2" s="210">
        <v>6</v>
      </c>
      <c r="L2" s="3" t="s">
        <v>104</v>
      </c>
      <c r="M2" s="210">
        <v>7</v>
      </c>
      <c r="N2" s="3" t="s">
        <v>104</v>
      </c>
    </row>
    <row r="3" spans="1:14" ht="28.9" customHeight="1">
      <c r="A3" s="332" t="s">
        <v>101</v>
      </c>
      <c r="B3" s="333"/>
      <c r="C3" s="411"/>
      <c r="D3" s="412"/>
      <c r="E3" s="338" t="s">
        <v>106</v>
      </c>
      <c r="F3" s="333"/>
      <c r="G3" s="411"/>
      <c r="H3" s="412"/>
      <c r="I3" s="411"/>
      <c r="J3" s="412"/>
      <c r="K3" s="338" t="s">
        <v>107</v>
      </c>
      <c r="L3" s="333"/>
      <c r="M3" s="338" t="s">
        <v>108</v>
      </c>
      <c r="N3" s="333"/>
    </row>
    <row r="4" spans="1:14">
      <c r="A4" s="3">
        <v>0</v>
      </c>
      <c r="B4" s="164">
        <f>(A4/255)</f>
        <v>0</v>
      </c>
      <c r="C4" s="3">
        <v>0</v>
      </c>
      <c r="D4" s="3" t="s">
        <v>150</v>
      </c>
      <c r="E4" s="3">
        <v>0</v>
      </c>
      <c r="F4" s="165" t="s">
        <v>109</v>
      </c>
      <c r="G4" s="3">
        <v>0</v>
      </c>
      <c r="H4" s="164" t="s">
        <v>151</v>
      </c>
      <c r="I4" s="3">
        <v>0</v>
      </c>
      <c r="J4" s="164" t="s">
        <v>152</v>
      </c>
      <c r="K4" s="3">
        <v>0</v>
      </c>
      <c r="L4" s="289">
        <v>0</v>
      </c>
      <c r="M4" s="3">
        <v>0</v>
      </c>
      <c r="N4" s="289">
        <v>0</v>
      </c>
    </row>
    <row r="5" spans="1:14">
      <c r="A5" s="3">
        <v>1</v>
      </c>
      <c r="B5" s="164">
        <f t="shared" ref="B5:B68" si="0">(A5/255)</f>
        <v>3.9215686274509803E-3</v>
      </c>
      <c r="C5" s="3">
        <v>1</v>
      </c>
      <c r="D5" s="3" t="s">
        <v>150</v>
      </c>
      <c r="E5" s="3">
        <v>1</v>
      </c>
      <c r="F5" s="165" t="s">
        <v>109</v>
      </c>
      <c r="G5" s="3">
        <v>1</v>
      </c>
      <c r="H5" s="164" t="s">
        <v>151</v>
      </c>
      <c r="I5" s="3">
        <v>1</v>
      </c>
      <c r="J5" s="164" t="s">
        <v>152</v>
      </c>
      <c r="K5" s="3">
        <v>1</v>
      </c>
      <c r="L5" s="289">
        <v>0</v>
      </c>
      <c r="M5" s="3">
        <v>1</v>
      </c>
      <c r="N5" s="289">
        <v>0</v>
      </c>
    </row>
    <row r="6" spans="1:14">
      <c r="A6" s="3">
        <v>2</v>
      </c>
      <c r="B6" s="164">
        <f t="shared" si="0"/>
        <v>7.8431372549019607E-3</v>
      </c>
      <c r="C6" s="3">
        <v>2</v>
      </c>
      <c r="D6" s="3" t="s">
        <v>150</v>
      </c>
      <c r="E6" s="3">
        <v>2</v>
      </c>
      <c r="F6" s="165" t="s">
        <v>109</v>
      </c>
      <c r="G6" s="3">
        <v>2</v>
      </c>
      <c r="H6" s="164" t="s">
        <v>151</v>
      </c>
      <c r="I6" s="3">
        <v>2</v>
      </c>
      <c r="J6" s="164" t="s">
        <v>152</v>
      </c>
      <c r="K6" s="3">
        <v>2</v>
      </c>
      <c r="L6" s="289">
        <v>0</v>
      </c>
      <c r="M6" s="3">
        <v>2</v>
      </c>
      <c r="N6" s="289">
        <v>0</v>
      </c>
    </row>
    <row r="7" spans="1:14">
      <c r="A7" s="3">
        <v>3</v>
      </c>
      <c r="B7" s="164">
        <f t="shared" si="0"/>
        <v>1.1764705882352941E-2</v>
      </c>
      <c r="C7" s="3">
        <v>3</v>
      </c>
      <c r="D7" s="3" t="s">
        <v>150</v>
      </c>
      <c r="E7" s="3">
        <v>3</v>
      </c>
      <c r="F7" s="165" t="s">
        <v>109</v>
      </c>
      <c r="G7" s="3">
        <v>3</v>
      </c>
      <c r="H7" s="164" t="s">
        <v>151</v>
      </c>
      <c r="I7" s="3">
        <v>3</v>
      </c>
      <c r="J7" s="164" t="s">
        <v>152</v>
      </c>
      <c r="K7" s="3">
        <v>3</v>
      </c>
      <c r="L7" s="289">
        <v>0</v>
      </c>
      <c r="M7" s="3">
        <v>3</v>
      </c>
      <c r="N7" s="289">
        <v>0</v>
      </c>
    </row>
    <row r="8" spans="1:14">
      <c r="A8" s="3">
        <v>4</v>
      </c>
      <c r="B8" s="164">
        <f t="shared" si="0"/>
        <v>1.5686274509803921E-2</v>
      </c>
      <c r="C8" s="3">
        <v>4</v>
      </c>
      <c r="D8" s="3" t="s">
        <v>150</v>
      </c>
      <c r="E8" s="3">
        <v>4</v>
      </c>
      <c r="F8" s="165" t="s">
        <v>109</v>
      </c>
      <c r="G8" s="3">
        <v>4</v>
      </c>
      <c r="H8" s="164" t="s">
        <v>151</v>
      </c>
      <c r="I8" s="3">
        <v>4</v>
      </c>
      <c r="J8" s="164" t="s">
        <v>152</v>
      </c>
      <c r="K8" s="3">
        <v>4</v>
      </c>
      <c r="L8" s="167">
        <f>(-10.319)+(K8/12.55)</f>
        <v>-10.000274900398407</v>
      </c>
      <c r="M8" s="3">
        <v>4</v>
      </c>
      <c r="N8" s="167">
        <f>(-20.6375)+(M8/6.275)</f>
        <v>-20.000049800796813</v>
      </c>
    </row>
    <row r="9" spans="1:14">
      <c r="A9" s="3">
        <v>5</v>
      </c>
      <c r="B9" s="164">
        <f t="shared" si="0"/>
        <v>1.9607843137254902E-2</v>
      </c>
      <c r="C9" s="3">
        <v>5</v>
      </c>
      <c r="D9" s="3" t="s">
        <v>150</v>
      </c>
      <c r="E9" s="3">
        <v>5</v>
      </c>
      <c r="F9" s="165" t="s">
        <v>109</v>
      </c>
      <c r="G9" s="3">
        <v>5</v>
      </c>
      <c r="H9" s="164" t="s">
        <v>151</v>
      </c>
      <c r="I9" s="3">
        <v>5</v>
      </c>
      <c r="J9" s="164" t="s">
        <v>152</v>
      </c>
      <c r="K9" s="3">
        <v>5</v>
      </c>
      <c r="L9" s="167">
        <f t="shared" ref="L9:L72" si="1">(-10.319)+(K9/12.55)</f>
        <v>-9.9205936254980092</v>
      </c>
      <c r="M9" s="3">
        <v>5</v>
      </c>
      <c r="N9" s="167">
        <f t="shared" ref="N9:N72" si="2">(-20.6375)+(M9/6.275)</f>
        <v>-19.840687250996016</v>
      </c>
    </row>
    <row r="10" spans="1:14">
      <c r="A10" s="3">
        <v>6</v>
      </c>
      <c r="B10" s="164">
        <f t="shared" si="0"/>
        <v>2.3529411764705882E-2</v>
      </c>
      <c r="C10" s="3">
        <v>6</v>
      </c>
      <c r="D10" s="3" t="s">
        <v>150</v>
      </c>
      <c r="E10" s="3">
        <v>6</v>
      </c>
      <c r="F10" s="165" t="s">
        <v>109</v>
      </c>
      <c r="G10" s="3">
        <v>6</v>
      </c>
      <c r="H10" s="164" t="s">
        <v>151</v>
      </c>
      <c r="I10" s="3">
        <v>6</v>
      </c>
      <c r="J10" s="164" t="s">
        <v>152</v>
      </c>
      <c r="K10" s="3">
        <v>6</v>
      </c>
      <c r="L10" s="167">
        <f t="shared" si="1"/>
        <v>-9.8409123505976108</v>
      </c>
      <c r="M10" s="3">
        <v>6</v>
      </c>
      <c r="N10" s="167">
        <f t="shared" si="2"/>
        <v>-19.681324701195219</v>
      </c>
    </row>
    <row r="11" spans="1:14">
      <c r="A11" s="3">
        <v>7</v>
      </c>
      <c r="B11" s="164">
        <f t="shared" si="0"/>
        <v>2.7450980392156862E-2</v>
      </c>
      <c r="C11" s="3">
        <v>7</v>
      </c>
      <c r="D11" s="3" t="s">
        <v>150</v>
      </c>
      <c r="E11" s="3">
        <v>7</v>
      </c>
      <c r="F11" s="165" t="s">
        <v>109</v>
      </c>
      <c r="G11" s="3">
        <v>7</v>
      </c>
      <c r="H11" s="164" t="s">
        <v>151</v>
      </c>
      <c r="I11" s="3">
        <v>7</v>
      </c>
      <c r="J11" s="164" t="s">
        <v>152</v>
      </c>
      <c r="K11" s="3">
        <v>7</v>
      </c>
      <c r="L11" s="167">
        <f t="shared" si="1"/>
        <v>-9.7612310756972125</v>
      </c>
      <c r="M11" s="3">
        <v>7</v>
      </c>
      <c r="N11" s="167">
        <f t="shared" si="2"/>
        <v>-19.521962151394423</v>
      </c>
    </row>
    <row r="12" spans="1:14">
      <c r="A12" s="3">
        <v>8</v>
      </c>
      <c r="B12" s="164">
        <f t="shared" si="0"/>
        <v>3.1372549019607843E-2</v>
      </c>
      <c r="C12" s="3">
        <v>8</v>
      </c>
      <c r="D12" s="3" t="s">
        <v>150</v>
      </c>
      <c r="E12" s="3">
        <v>8</v>
      </c>
      <c r="F12" s="165" t="s">
        <v>109</v>
      </c>
      <c r="G12" s="3">
        <v>8</v>
      </c>
      <c r="H12" s="164" t="s">
        <v>151</v>
      </c>
      <c r="I12" s="3">
        <v>8</v>
      </c>
      <c r="J12" s="164" t="s">
        <v>152</v>
      </c>
      <c r="K12" s="3">
        <v>8</v>
      </c>
      <c r="L12" s="167">
        <f t="shared" si="1"/>
        <v>-9.6815498007968142</v>
      </c>
      <c r="M12" s="3">
        <v>8</v>
      </c>
      <c r="N12" s="167">
        <f t="shared" si="2"/>
        <v>-19.362599601593626</v>
      </c>
    </row>
    <row r="13" spans="1:14">
      <c r="A13" s="3">
        <v>9</v>
      </c>
      <c r="B13" s="164">
        <f t="shared" si="0"/>
        <v>3.5294117647058823E-2</v>
      </c>
      <c r="C13" s="3">
        <v>9</v>
      </c>
      <c r="D13" s="3" t="s">
        <v>150</v>
      </c>
      <c r="E13" s="3">
        <v>9</v>
      </c>
      <c r="F13" s="165" t="s">
        <v>109</v>
      </c>
      <c r="G13" s="3">
        <v>9</v>
      </c>
      <c r="H13" s="164" t="s">
        <v>151</v>
      </c>
      <c r="I13" s="3">
        <v>9</v>
      </c>
      <c r="J13" s="164" t="s">
        <v>152</v>
      </c>
      <c r="K13" s="3">
        <v>9</v>
      </c>
      <c r="L13" s="167">
        <f t="shared" si="1"/>
        <v>-9.6018685258964158</v>
      </c>
      <c r="M13" s="3">
        <v>9</v>
      </c>
      <c r="N13" s="167">
        <f t="shared" si="2"/>
        <v>-19.203237051792829</v>
      </c>
    </row>
    <row r="14" spans="1:14">
      <c r="A14" s="3">
        <v>10</v>
      </c>
      <c r="B14" s="164">
        <f t="shared" si="0"/>
        <v>3.9215686274509803E-2</v>
      </c>
      <c r="C14" s="3">
        <v>10</v>
      </c>
      <c r="D14" s="3" t="s">
        <v>150</v>
      </c>
      <c r="E14" s="3">
        <v>10</v>
      </c>
      <c r="F14" s="165" t="s">
        <v>109</v>
      </c>
      <c r="G14" s="3">
        <v>10</v>
      </c>
      <c r="H14" s="164" t="s">
        <v>151</v>
      </c>
      <c r="I14" s="3">
        <v>10</v>
      </c>
      <c r="J14" s="164" t="s">
        <v>152</v>
      </c>
      <c r="K14" s="3">
        <v>10</v>
      </c>
      <c r="L14" s="167">
        <f t="shared" si="1"/>
        <v>-9.5221872509960175</v>
      </c>
      <c r="M14" s="3">
        <v>10</v>
      </c>
      <c r="N14" s="167">
        <f t="shared" si="2"/>
        <v>-19.043874501992033</v>
      </c>
    </row>
    <row r="15" spans="1:14">
      <c r="A15" s="3">
        <v>11</v>
      </c>
      <c r="B15" s="164">
        <f t="shared" si="0"/>
        <v>4.3137254901960784E-2</v>
      </c>
      <c r="C15" s="3">
        <v>11</v>
      </c>
      <c r="D15" s="3" t="s">
        <v>150</v>
      </c>
      <c r="E15" s="3">
        <v>11</v>
      </c>
      <c r="F15" s="165" t="s">
        <v>109</v>
      </c>
      <c r="G15" s="3">
        <v>11</v>
      </c>
      <c r="H15" s="164" t="s">
        <v>151</v>
      </c>
      <c r="I15" s="3">
        <v>11</v>
      </c>
      <c r="J15" s="164" t="s">
        <v>152</v>
      </c>
      <c r="K15" s="3">
        <v>11</v>
      </c>
      <c r="L15" s="167">
        <f t="shared" si="1"/>
        <v>-9.4425059760956191</v>
      </c>
      <c r="M15" s="3">
        <v>11</v>
      </c>
      <c r="N15" s="167">
        <f t="shared" si="2"/>
        <v>-18.884511952191236</v>
      </c>
    </row>
    <row r="16" spans="1:14">
      <c r="A16" s="3">
        <v>12</v>
      </c>
      <c r="B16" s="164">
        <f t="shared" si="0"/>
        <v>4.7058823529411764E-2</v>
      </c>
      <c r="C16" s="3">
        <v>12</v>
      </c>
      <c r="D16" s="3" t="s">
        <v>150</v>
      </c>
      <c r="E16" s="3">
        <v>12</v>
      </c>
      <c r="F16" s="165" t="s">
        <v>109</v>
      </c>
      <c r="G16" s="3">
        <v>12</v>
      </c>
      <c r="H16" s="164" t="s">
        <v>151</v>
      </c>
      <c r="I16" s="3">
        <v>12</v>
      </c>
      <c r="J16" s="164" t="s">
        <v>152</v>
      </c>
      <c r="K16" s="3">
        <v>12</v>
      </c>
      <c r="L16" s="167">
        <f t="shared" si="1"/>
        <v>-9.3628247011952208</v>
      </c>
      <c r="M16" s="3">
        <v>12</v>
      </c>
      <c r="N16" s="167">
        <f t="shared" si="2"/>
        <v>-18.725149402390439</v>
      </c>
    </row>
    <row r="17" spans="1:14">
      <c r="A17" s="3">
        <v>13</v>
      </c>
      <c r="B17" s="164">
        <f t="shared" si="0"/>
        <v>5.0980392156862744E-2</v>
      </c>
      <c r="C17" s="3">
        <v>13</v>
      </c>
      <c r="D17" s="3" t="s">
        <v>150</v>
      </c>
      <c r="E17" s="3">
        <v>13</v>
      </c>
      <c r="F17" s="165" t="s">
        <v>109</v>
      </c>
      <c r="G17" s="3">
        <v>13</v>
      </c>
      <c r="H17" s="164" t="s">
        <v>151</v>
      </c>
      <c r="I17" s="3">
        <v>13</v>
      </c>
      <c r="J17" s="164" t="s">
        <v>152</v>
      </c>
      <c r="K17" s="3">
        <v>13</v>
      </c>
      <c r="L17" s="167">
        <f t="shared" si="1"/>
        <v>-9.2831434262948207</v>
      </c>
      <c r="M17" s="3">
        <v>13</v>
      </c>
      <c r="N17" s="167">
        <f t="shared" si="2"/>
        <v>-18.565786852589639</v>
      </c>
    </row>
    <row r="18" spans="1:14">
      <c r="A18" s="3">
        <v>14</v>
      </c>
      <c r="B18" s="164">
        <f t="shared" si="0"/>
        <v>5.4901960784313725E-2</v>
      </c>
      <c r="C18" s="3">
        <v>14</v>
      </c>
      <c r="D18" s="3" t="s">
        <v>150</v>
      </c>
      <c r="E18" s="3">
        <v>14</v>
      </c>
      <c r="F18" s="165" t="s">
        <v>109</v>
      </c>
      <c r="G18" s="3">
        <v>14</v>
      </c>
      <c r="H18" s="164" t="s">
        <v>151</v>
      </c>
      <c r="I18" s="3">
        <v>14</v>
      </c>
      <c r="J18" s="164" t="s">
        <v>152</v>
      </c>
      <c r="K18" s="3">
        <v>14</v>
      </c>
      <c r="L18" s="167">
        <f t="shared" si="1"/>
        <v>-9.2034621513944224</v>
      </c>
      <c r="M18" s="3">
        <v>14</v>
      </c>
      <c r="N18" s="167">
        <f t="shared" si="2"/>
        <v>-18.406424302788842</v>
      </c>
    </row>
    <row r="19" spans="1:14">
      <c r="A19" s="3">
        <v>15</v>
      </c>
      <c r="B19" s="164">
        <f t="shared" si="0"/>
        <v>5.8823529411764705E-2</v>
      </c>
      <c r="C19" s="3">
        <v>15</v>
      </c>
      <c r="D19" s="3" t="s">
        <v>150</v>
      </c>
      <c r="E19" s="3">
        <v>15</v>
      </c>
      <c r="F19" s="165" t="s">
        <v>109</v>
      </c>
      <c r="G19" s="3">
        <v>15</v>
      </c>
      <c r="H19" s="164" t="s">
        <v>151</v>
      </c>
      <c r="I19" s="3">
        <v>15</v>
      </c>
      <c r="J19" s="164" t="s">
        <v>152</v>
      </c>
      <c r="K19" s="3">
        <v>15</v>
      </c>
      <c r="L19" s="167">
        <f t="shared" si="1"/>
        <v>-9.123780876494024</v>
      </c>
      <c r="M19" s="3">
        <v>15</v>
      </c>
      <c r="N19" s="167">
        <f t="shared" si="2"/>
        <v>-18.247061752988046</v>
      </c>
    </row>
    <row r="20" spans="1:14">
      <c r="A20" s="3">
        <v>16</v>
      </c>
      <c r="B20" s="164">
        <f t="shared" si="0"/>
        <v>6.2745098039215685E-2</v>
      </c>
      <c r="C20" s="3">
        <v>16</v>
      </c>
      <c r="D20" s="3" t="s">
        <v>150</v>
      </c>
      <c r="E20" s="3">
        <v>16</v>
      </c>
      <c r="F20" s="165" t="s">
        <v>109</v>
      </c>
      <c r="G20" s="3">
        <v>16</v>
      </c>
      <c r="H20" s="164" t="s">
        <v>151</v>
      </c>
      <c r="I20" s="3">
        <v>16</v>
      </c>
      <c r="J20" s="164" t="s">
        <v>152</v>
      </c>
      <c r="K20" s="3">
        <v>16</v>
      </c>
      <c r="L20" s="167">
        <f t="shared" si="1"/>
        <v>-9.0440996015936257</v>
      </c>
      <c r="M20" s="3">
        <v>16</v>
      </c>
      <c r="N20" s="167">
        <f t="shared" si="2"/>
        <v>-18.087699203187249</v>
      </c>
    </row>
    <row r="21" spans="1:14">
      <c r="A21" s="3">
        <v>17</v>
      </c>
      <c r="B21" s="164">
        <f t="shared" si="0"/>
        <v>6.6666666666666666E-2</v>
      </c>
      <c r="C21" s="3">
        <v>17</v>
      </c>
      <c r="D21" s="3" t="s">
        <v>150</v>
      </c>
      <c r="E21" s="3">
        <v>17</v>
      </c>
      <c r="F21" s="165" t="s">
        <v>109</v>
      </c>
      <c r="G21" s="3">
        <v>17</v>
      </c>
      <c r="H21" s="164" t="s">
        <v>151</v>
      </c>
      <c r="I21" s="3">
        <v>17</v>
      </c>
      <c r="J21" s="164" t="s">
        <v>152</v>
      </c>
      <c r="K21" s="3">
        <v>17</v>
      </c>
      <c r="L21" s="167">
        <f t="shared" si="1"/>
        <v>-8.9644183266932274</v>
      </c>
      <c r="M21" s="3">
        <v>17</v>
      </c>
      <c r="N21" s="167">
        <f t="shared" si="2"/>
        <v>-17.928336653386452</v>
      </c>
    </row>
    <row r="22" spans="1:14">
      <c r="A22" s="3">
        <v>18</v>
      </c>
      <c r="B22" s="164">
        <f t="shared" si="0"/>
        <v>7.0588235294117646E-2</v>
      </c>
      <c r="C22" s="3">
        <v>18</v>
      </c>
      <c r="D22" s="3" t="s">
        <v>150</v>
      </c>
      <c r="E22" s="3">
        <v>18</v>
      </c>
      <c r="F22" s="165" t="s">
        <v>109</v>
      </c>
      <c r="G22" s="3">
        <v>18</v>
      </c>
      <c r="H22" s="164" t="s">
        <v>151</v>
      </c>
      <c r="I22" s="3">
        <v>18</v>
      </c>
      <c r="J22" s="164" t="s">
        <v>152</v>
      </c>
      <c r="K22" s="3">
        <v>18</v>
      </c>
      <c r="L22" s="167">
        <f t="shared" si="1"/>
        <v>-8.884737051792829</v>
      </c>
      <c r="M22" s="3">
        <v>18</v>
      </c>
      <c r="N22" s="167">
        <f t="shared" si="2"/>
        <v>-17.768974103585656</v>
      </c>
    </row>
    <row r="23" spans="1:14">
      <c r="A23" s="3">
        <v>19</v>
      </c>
      <c r="B23" s="164">
        <f t="shared" si="0"/>
        <v>7.4509803921568626E-2</v>
      </c>
      <c r="C23" s="3">
        <v>19</v>
      </c>
      <c r="D23" s="3" t="s">
        <v>150</v>
      </c>
      <c r="E23" s="3">
        <v>19</v>
      </c>
      <c r="F23" s="165" t="s">
        <v>109</v>
      </c>
      <c r="G23" s="3">
        <v>19</v>
      </c>
      <c r="H23" s="164" t="s">
        <v>151</v>
      </c>
      <c r="I23" s="3">
        <v>19</v>
      </c>
      <c r="J23" s="164" t="s">
        <v>152</v>
      </c>
      <c r="K23" s="3">
        <v>19</v>
      </c>
      <c r="L23" s="167">
        <f t="shared" si="1"/>
        <v>-8.8050557768924307</v>
      </c>
      <c r="M23" s="3">
        <v>19</v>
      </c>
      <c r="N23" s="167">
        <f t="shared" si="2"/>
        <v>-17.609611553784859</v>
      </c>
    </row>
    <row r="24" spans="1:14">
      <c r="A24" s="3">
        <v>20</v>
      </c>
      <c r="B24" s="164">
        <f t="shared" si="0"/>
        <v>7.8431372549019607E-2</v>
      </c>
      <c r="C24" s="3">
        <v>20</v>
      </c>
      <c r="D24" s="3" t="s">
        <v>150</v>
      </c>
      <c r="E24" s="3">
        <v>20</v>
      </c>
      <c r="F24" s="165" t="s">
        <v>109</v>
      </c>
      <c r="G24" s="3">
        <v>20</v>
      </c>
      <c r="H24" s="164" t="s">
        <v>151</v>
      </c>
      <c r="I24" s="3">
        <v>20</v>
      </c>
      <c r="J24" s="164" t="s">
        <v>152</v>
      </c>
      <c r="K24" s="3">
        <v>20</v>
      </c>
      <c r="L24" s="167">
        <f t="shared" si="1"/>
        <v>-8.7253745019920324</v>
      </c>
      <c r="M24" s="3">
        <v>20</v>
      </c>
      <c r="N24" s="167">
        <f t="shared" si="2"/>
        <v>-17.450249003984062</v>
      </c>
    </row>
    <row r="25" spans="1:14">
      <c r="A25" s="3">
        <v>21</v>
      </c>
      <c r="B25" s="164">
        <f t="shared" si="0"/>
        <v>8.2352941176470587E-2</v>
      </c>
      <c r="C25" s="3">
        <v>21</v>
      </c>
      <c r="D25" s="3" t="s">
        <v>150</v>
      </c>
      <c r="E25" s="3">
        <v>21</v>
      </c>
      <c r="F25" s="165" t="s">
        <v>109</v>
      </c>
      <c r="G25" s="3">
        <v>21</v>
      </c>
      <c r="H25" s="164" t="s">
        <v>151</v>
      </c>
      <c r="I25" s="3">
        <v>21</v>
      </c>
      <c r="J25" s="164" t="s">
        <v>152</v>
      </c>
      <c r="K25" s="3">
        <v>21</v>
      </c>
      <c r="L25" s="167">
        <f t="shared" si="1"/>
        <v>-8.645693227091634</v>
      </c>
      <c r="M25" s="3">
        <v>21</v>
      </c>
      <c r="N25" s="167">
        <f t="shared" si="2"/>
        <v>-17.290886454183266</v>
      </c>
    </row>
    <row r="26" spans="1:14">
      <c r="A26" s="3">
        <v>22</v>
      </c>
      <c r="B26" s="164">
        <f t="shared" si="0"/>
        <v>8.6274509803921567E-2</v>
      </c>
      <c r="C26" s="3">
        <v>22</v>
      </c>
      <c r="D26" s="3" t="s">
        <v>150</v>
      </c>
      <c r="E26" s="3">
        <v>22</v>
      </c>
      <c r="F26" s="165" t="s">
        <v>109</v>
      </c>
      <c r="G26" s="3">
        <v>22</v>
      </c>
      <c r="H26" s="164" t="s">
        <v>151</v>
      </c>
      <c r="I26" s="3">
        <v>22</v>
      </c>
      <c r="J26" s="164" t="s">
        <v>152</v>
      </c>
      <c r="K26" s="3">
        <v>22</v>
      </c>
      <c r="L26" s="167">
        <f t="shared" si="1"/>
        <v>-8.5660119521912357</v>
      </c>
      <c r="M26" s="3">
        <v>22</v>
      </c>
      <c r="N26" s="167">
        <f t="shared" si="2"/>
        <v>-17.131523904382469</v>
      </c>
    </row>
    <row r="27" spans="1:14">
      <c r="A27" s="3">
        <v>23</v>
      </c>
      <c r="B27" s="164">
        <f t="shared" si="0"/>
        <v>9.0196078431372548E-2</v>
      </c>
      <c r="C27" s="3">
        <v>23</v>
      </c>
      <c r="D27" s="3" t="s">
        <v>150</v>
      </c>
      <c r="E27" s="3">
        <v>23</v>
      </c>
      <c r="F27" s="165" t="s">
        <v>109</v>
      </c>
      <c r="G27" s="3">
        <v>23</v>
      </c>
      <c r="H27" s="164" t="s">
        <v>151</v>
      </c>
      <c r="I27" s="3">
        <v>23</v>
      </c>
      <c r="J27" s="164" t="s">
        <v>152</v>
      </c>
      <c r="K27" s="3">
        <v>23</v>
      </c>
      <c r="L27" s="167">
        <f t="shared" si="1"/>
        <v>-8.4863306772908373</v>
      </c>
      <c r="M27" s="3">
        <v>23</v>
      </c>
      <c r="N27" s="167">
        <f t="shared" si="2"/>
        <v>-16.972161354581672</v>
      </c>
    </row>
    <row r="28" spans="1:14">
      <c r="A28" s="3">
        <v>24</v>
      </c>
      <c r="B28" s="164">
        <f t="shared" si="0"/>
        <v>9.4117647058823528E-2</v>
      </c>
      <c r="C28" s="3">
        <v>24</v>
      </c>
      <c r="D28" s="3" t="s">
        <v>150</v>
      </c>
      <c r="E28" s="3">
        <v>24</v>
      </c>
      <c r="F28" s="165" t="s">
        <v>109</v>
      </c>
      <c r="G28" s="3">
        <v>24</v>
      </c>
      <c r="H28" s="164" t="s">
        <v>151</v>
      </c>
      <c r="I28" s="3">
        <v>24</v>
      </c>
      <c r="J28" s="164" t="s">
        <v>152</v>
      </c>
      <c r="K28" s="3">
        <v>24</v>
      </c>
      <c r="L28" s="167">
        <f t="shared" si="1"/>
        <v>-8.406649402390439</v>
      </c>
      <c r="M28" s="3">
        <v>24</v>
      </c>
      <c r="N28" s="167">
        <f t="shared" si="2"/>
        <v>-16.812798804780876</v>
      </c>
    </row>
    <row r="29" spans="1:14">
      <c r="A29" s="3">
        <v>25</v>
      </c>
      <c r="B29" s="164">
        <f t="shared" si="0"/>
        <v>9.8039215686274508E-2</v>
      </c>
      <c r="C29" s="3">
        <v>25</v>
      </c>
      <c r="D29" s="3" t="s">
        <v>150</v>
      </c>
      <c r="E29" s="3">
        <v>25</v>
      </c>
      <c r="F29" s="165" t="s">
        <v>109</v>
      </c>
      <c r="G29" s="3">
        <v>25</v>
      </c>
      <c r="H29" s="164" t="s">
        <v>151</v>
      </c>
      <c r="I29" s="3">
        <v>25</v>
      </c>
      <c r="J29" s="164" t="s">
        <v>152</v>
      </c>
      <c r="K29" s="3">
        <v>25</v>
      </c>
      <c r="L29" s="167">
        <f t="shared" si="1"/>
        <v>-8.3269681274900407</v>
      </c>
      <c r="M29" s="3">
        <v>25</v>
      </c>
      <c r="N29" s="167">
        <f t="shared" si="2"/>
        <v>-16.653436254980079</v>
      </c>
    </row>
    <row r="30" spans="1:14">
      <c r="A30" s="3">
        <v>26</v>
      </c>
      <c r="B30" s="164">
        <f t="shared" si="0"/>
        <v>0.10196078431372549</v>
      </c>
      <c r="C30" s="3">
        <v>26</v>
      </c>
      <c r="D30" s="3" t="s">
        <v>186</v>
      </c>
      <c r="E30" s="3">
        <v>26</v>
      </c>
      <c r="F30" s="165" t="s">
        <v>109</v>
      </c>
      <c r="G30" s="3">
        <v>26</v>
      </c>
      <c r="H30" s="164" t="s">
        <v>151</v>
      </c>
      <c r="I30" s="3">
        <v>26</v>
      </c>
      <c r="J30" s="164" t="s">
        <v>152</v>
      </c>
      <c r="K30" s="3">
        <v>26</v>
      </c>
      <c r="L30" s="167">
        <f t="shared" si="1"/>
        <v>-8.2472868525896423</v>
      </c>
      <c r="M30" s="3">
        <v>26</v>
      </c>
      <c r="N30" s="167">
        <f t="shared" si="2"/>
        <v>-16.494073705179282</v>
      </c>
    </row>
    <row r="31" spans="1:14">
      <c r="A31" s="3">
        <v>27</v>
      </c>
      <c r="B31" s="164">
        <f t="shared" si="0"/>
        <v>0.10588235294117647</v>
      </c>
      <c r="C31" s="3">
        <v>27</v>
      </c>
      <c r="D31" s="3" t="s">
        <v>186</v>
      </c>
      <c r="E31" s="3">
        <v>27</v>
      </c>
      <c r="F31" s="165" t="s">
        <v>109</v>
      </c>
      <c r="G31" s="3">
        <v>27</v>
      </c>
      <c r="H31" s="164" t="s">
        <v>151</v>
      </c>
      <c r="I31" s="3">
        <v>27</v>
      </c>
      <c r="J31" s="164" t="s">
        <v>152</v>
      </c>
      <c r="K31" s="3">
        <v>27</v>
      </c>
      <c r="L31" s="167">
        <f t="shared" si="1"/>
        <v>-8.167605577689244</v>
      </c>
      <c r="M31" s="3">
        <v>27</v>
      </c>
      <c r="N31" s="167">
        <f t="shared" si="2"/>
        <v>-16.334711155378486</v>
      </c>
    </row>
    <row r="32" spans="1:14">
      <c r="A32" s="3">
        <v>28</v>
      </c>
      <c r="B32" s="164">
        <f t="shared" si="0"/>
        <v>0.10980392156862745</v>
      </c>
      <c r="C32" s="3">
        <v>28</v>
      </c>
      <c r="D32" s="3" t="s">
        <v>186</v>
      </c>
      <c r="E32" s="3">
        <v>28</v>
      </c>
      <c r="F32" s="165" t="s">
        <v>109</v>
      </c>
      <c r="G32" s="3">
        <v>28</v>
      </c>
      <c r="H32" s="164" t="s">
        <v>151</v>
      </c>
      <c r="I32" s="3">
        <v>28</v>
      </c>
      <c r="J32" s="164" t="s">
        <v>152</v>
      </c>
      <c r="K32" s="3">
        <v>28</v>
      </c>
      <c r="L32" s="167">
        <f t="shared" si="1"/>
        <v>-8.0879243027888457</v>
      </c>
      <c r="M32" s="3">
        <v>28</v>
      </c>
      <c r="N32" s="167">
        <f t="shared" si="2"/>
        <v>-16.175348605577689</v>
      </c>
    </row>
    <row r="33" spans="1:14">
      <c r="A33" s="3">
        <v>29</v>
      </c>
      <c r="B33" s="164">
        <f t="shared" si="0"/>
        <v>0.11372549019607843</v>
      </c>
      <c r="C33" s="3">
        <v>29</v>
      </c>
      <c r="D33" s="3" t="s">
        <v>186</v>
      </c>
      <c r="E33" s="3">
        <v>29</v>
      </c>
      <c r="F33" s="165" t="s">
        <v>109</v>
      </c>
      <c r="G33" s="3">
        <v>29</v>
      </c>
      <c r="H33" s="164" t="s">
        <v>151</v>
      </c>
      <c r="I33" s="3">
        <v>29</v>
      </c>
      <c r="J33" s="164" t="s">
        <v>152</v>
      </c>
      <c r="K33" s="3">
        <v>29</v>
      </c>
      <c r="L33" s="167">
        <f t="shared" si="1"/>
        <v>-8.0082430278884473</v>
      </c>
      <c r="M33" s="3">
        <v>29</v>
      </c>
      <c r="N33" s="167">
        <f t="shared" si="2"/>
        <v>-16.015986055776892</v>
      </c>
    </row>
    <row r="34" spans="1:14">
      <c r="A34" s="3">
        <v>30</v>
      </c>
      <c r="B34" s="164">
        <f t="shared" si="0"/>
        <v>0.11764705882352941</v>
      </c>
      <c r="C34" s="3">
        <v>30</v>
      </c>
      <c r="D34" s="3" t="s">
        <v>186</v>
      </c>
      <c r="E34" s="3">
        <v>30</v>
      </c>
      <c r="F34" s="165" t="s">
        <v>109</v>
      </c>
      <c r="G34" s="3">
        <v>30</v>
      </c>
      <c r="H34" s="164" t="s">
        <v>151</v>
      </c>
      <c r="I34" s="3">
        <v>30</v>
      </c>
      <c r="J34" s="164" t="s">
        <v>152</v>
      </c>
      <c r="K34" s="3">
        <v>30</v>
      </c>
      <c r="L34" s="167">
        <f t="shared" si="1"/>
        <v>-7.928561752988049</v>
      </c>
      <c r="M34" s="3">
        <v>30</v>
      </c>
      <c r="N34" s="167">
        <f t="shared" si="2"/>
        <v>-15.856623505976096</v>
      </c>
    </row>
    <row r="35" spans="1:14">
      <c r="A35" s="3">
        <v>31</v>
      </c>
      <c r="B35" s="164">
        <f t="shared" si="0"/>
        <v>0.12156862745098039</v>
      </c>
      <c r="C35" s="3">
        <v>31</v>
      </c>
      <c r="D35" s="3" t="s">
        <v>186</v>
      </c>
      <c r="E35" s="3">
        <v>31</v>
      </c>
      <c r="F35" s="165" t="s">
        <v>109</v>
      </c>
      <c r="G35" s="3">
        <v>31</v>
      </c>
      <c r="H35" s="164" t="s">
        <v>151</v>
      </c>
      <c r="I35" s="3">
        <v>31</v>
      </c>
      <c r="J35" s="164" t="s">
        <v>152</v>
      </c>
      <c r="K35" s="3">
        <v>31</v>
      </c>
      <c r="L35" s="167">
        <f t="shared" si="1"/>
        <v>-7.8488804780876507</v>
      </c>
      <c r="M35" s="3">
        <v>31</v>
      </c>
      <c r="N35" s="167">
        <f t="shared" si="2"/>
        <v>-15.697260956175299</v>
      </c>
    </row>
    <row r="36" spans="1:14">
      <c r="A36" s="3">
        <v>32</v>
      </c>
      <c r="B36" s="164">
        <f t="shared" si="0"/>
        <v>0.12549019607843137</v>
      </c>
      <c r="C36" s="3">
        <v>32</v>
      </c>
      <c r="D36" s="3" t="s">
        <v>186</v>
      </c>
      <c r="E36" s="3">
        <v>32</v>
      </c>
      <c r="F36" s="165" t="s">
        <v>109</v>
      </c>
      <c r="G36" s="3">
        <v>32</v>
      </c>
      <c r="H36" s="164" t="s">
        <v>151</v>
      </c>
      <c r="I36" s="3">
        <v>32</v>
      </c>
      <c r="J36" s="164" t="s">
        <v>152</v>
      </c>
      <c r="K36" s="3">
        <v>32</v>
      </c>
      <c r="L36" s="167">
        <f t="shared" si="1"/>
        <v>-7.7691992031872523</v>
      </c>
      <c r="M36" s="3">
        <v>32</v>
      </c>
      <c r="N36" s="167">
        <f t="shared" si="2"/>
        <v>-15.537898406374502</v>
      </c>
    </row>
    <row r="37" spans="1:14">
      <c r="A37" s="3">
        <v>33</v>
      </c>
      <c r="B37" s="164">
        <f t="shared" si="0"/>
        <v>0.12941176470588237</v>
      </c>
      <c r="C37" s="3">
        <v>33</v>
      </c>
      <c r="D37" s="3" t="s">
        <v>186</v>
      </c>
      <c r="E37" s="3">
        <v>33</v>
      </c>
      <c r="F37" s="165" t="s">
        <v>109</v>
      </c>
      <c r="G37" s="3">
        <v>33</v>
      </c>
      <c r="H37" s="164" t="s">
        <v>151</v>
      </c>
      <c r="I37" s="3">
        <v>33</v>
      </c>
      <c r="J37" s="164" t="s">
        <v>152</v>
      </c>
      <c r="K37" s="3">
        <v>33</v>
      </c>
      <c r="L37" s="167">
        <f t="shared" si="1"/>
        <v>-7.689517928286854</v>
      </c>
      <c r="M37" s="3">
        <v>33</v>
      </c>
      <c r="N37" s="167">
        <f t="shared" si="2"/>
        <v>-15.378535856573706</v>
      </c>
    </row>
    <row r="38" spans="1:14">
      <c r="A38" s="3">
        <v>34</v>
      </c>
      <c r="B38" s="164">
        <f t="shared" si="0"/>
        <v>0.13333333333333333</v>
      </c>
      <c r="C38" s="3">
        <v>34</v>
      </c>
      <c r="D38" s="3" t="s">
        <v>186</v>
      </c>
      <c r="E38" s="3">
        <v>34</v>
      </c>
      <c r="F38" s="165" t="s">
        <v>109</v>
      </c>
      <c r="G38" s="3">
        <v>34</v>
      </c>
      <c r="H38" s="164" t="s">
        <v>151</v>
      </c>
      <c r="I38" s="3">
        <v>34</v>
      </c>
      <c r="J38" s="164" t="s">
        <v>152</v>
      </c>
      <c r="K38" s="3">
        <v>34</v>
      </c>
      <c r="L38" s="167">
        <f t="shared" si="1"/>
        <v>-7.6098366533864557</v>
      </c>
      <c r="M38" s="3">
        <v>34</v>
      </c>
      <c r="N38" s="167">
        <f t="shared" si="2"/>
        <v>-15.219173306772909</v>
      </c>
    </row>
    <row r="39" spans="1:14">
      <c r="A39" s="3">
        <v>35</v>
      </c>
      <c r="B39" s="164">
        <f t="shared" si="0"/>
        <v>0.13725490196078433</v>
      </c>
      <c r="C39" s="3">
        <v>35</v>
      </c>
      <c r="D39" s="3" t="s">
        <v>186</v>
      </c>
      <c r="E39" s="3">
        <v>35</v>
      </c>
      <c r="F39" s="165" t="s">
        <v>109</v>
      </c>
      <c r="G39" s="3">
        <v>35</v>
      </c>
      <c r="H39" s="164" t="s">
        <v>151</v>
      </c>
      <c r="I39" s="3">
        <v>35</v>
      </c>
      <c r="J39" s="164" t="s">
        <v>152</v>
      </c>
      <c r="K39" s="3">
        <v>35</v>
      </c>
      <c r="L39" s="167">
        <f t="shared" si="1"/>
        <v>-7.5301553784860573</v>
      </c>
      <c r="M39" s="3">
        <v>35</v>
      </c>
      <c r="N39" s="167">
        <f t="shared" si="2"/>
        <v>-15.059810756972112</v>
      </c>
    </row>
    <row r="40" spans="1:14">
      <c r="A40" s="3">
        <v>36</v>
      </c>
      <c r="B40" s="164">
        <f t="shared" si="0"/>
        <v>0.14117647058823529</v>
      </c>
      <c r="C40" s="3">
        <v>36</v>
      </c>
      <c r="D40" s="3" t="s">
        <v>186</v>
      </c>
      <c r="E40" s="3">
        <v>36</v>
      </c>
      <c r="F40" s="165" t="s">
        <v>109</v>
      </c>
      <c r="G40" s="3">
        <v>36</v>
      </c>
      <c r="H40" s="164" t="s">
        <v>151</v>
      </c>
      <c r="I40" s="3">
        <v>36</v>
      </c>
      <c r="J40" s="164" t="s">
        <v>152</v>
      </c>
      <c r="K40" s="3">
        <v>36</v>
      </c>
      <c r="L40" s="167">
        <f t="shared" si="1"/>
        <v>-7.450474103585659</v>
      </c>
      <c r="M40" s="3">
        <v>36</v>
      </c>
      <c r="N40" s="167">
        <f t="shared" si="2"/>
        <v>-14.900448207171316</v>
      </c>
    </row>
    <row r="41" spans="1:14">
      <c r="A41" s="3">
        <v>37</v>
      </c>
      <c r="B41" s="164">
        <f t="shared" si="0"/>
        <v>0.14509803921568629</v>
      </c>
      <c r="C41" s="3">
        <v>37</v>
      </c>
      <c r="D41" s="3" t="s">
        <v>186</v>
      </c>
      <c r="E41" s="3">
        <v>37</v>
      </c>
      <c r="F41" s="165" t="s">
        <v>109</v>
      </c>
      <c r="G41" s="3">
        <v>37</v>
      </c>
      <c r="H41" s="164" t="s">
        <v>151</v>
      </c>
      <c r="I41" s="3">
        <v>37</v>
      </c>
      <c r="J41" s="164" t="s">
        <v>152</v>
      </c>
      <c r="K41" s="3">
        <v>37</v>
      </c>
      <c r="L41" s="167">
        <f t="shared" si="1"/>
        <v>-7.3707928286852598</v>
      </c>
      <c r="M41" s="3">
        <v>37</v>
      </c>
      <c r="N41" s="167">
        <f t="shared" si="2"/>
        <v>-14.741085657370517</v>
      </c>
    </row>
    <row r="42" spans="1:14">
      <c r="A42" s="3">
        <v>38</v>
      </c>
      <c r="B42" s="164">
        <f t="shared" si="0"/>
        <v>0.14901960784313725</v>
      </c>
      <c r="C42" s="3">
        <v>38</v>
      </c>
      <c r="D42" s="3" t="s">
        <v>186</v>
      </c>
      <c r="E42" s="3">
        <v>38</v>
      </c>
      <c r="F42" s="165" t="s">
        <v>109</v>
      </c>
      <c r="G42" s="3">
        <v>38</v>
      </c>
      <c r="H42" s="164" t="s">
        <v>151</v>
      </c>
      <c r="I42" s="3">
        <v>38</v>
      </c>
      <c r="J42" s="164" t="s">
        <v>152</v>
      </c>
      <c r="K42" s="3">
        <v>38</v>
      </c>
      <c r="L42" s="167">
        <f t="shared" si="1"/>
        <v>-7.2911115537848614</v>
      </c>
      <c r="M42" s="3">
        <v>38</v>
      </c>
      <c r="N42" s="167">
        <f t="shared" si="2"/>
        <v>-14.58172310756972</v>
      </c>
    </row>
    <row r="43" spans="1:14">
      <c r="A43" s="3">
        <v>39</v>
      </c>
      <c r="B43" s="164">
        <f t="shared" si="0"/>
        <v>0.15294117647058825</v>
      </c>
      <c r="C43" s="3">
        <v>39</v>
      </c>
      <c r="D43" s="3" t="s">
        <v>186</v>
      </c>
      <c r="E43" s="3">
        <v>39</v>
      </c>
      <c r="F43" s="165" t="s">
        <v>109</v>
      </c>
      <c r="G43" s="3">
        <v>39</v>
      </c>
      <c r="H43" s="164" t="s">
        <v>151</v>
      </c>
      <c r="I43" s="3">
        <v>39</v>
      </c>
      <c r="J43" s="164" t="s">
        <v>152</v>
      </c>
      <c r="K43" s="3">
        <v>39</v>
      </c>
      <c r="L43" s="167">
        <f t="shared" si="1"/>
        <v>-7.2114302788844631</v>
      </c>
      <c r="M43" s="3">
        <v>39</v>
      </c>
      <c r="N43" s="167">
        <f t="shared" si="2"/>
        <v>-14.422360557768924</v>
      </c>
    </row>
    <row r="44" spans="1:14">
      <c r="A44" s="3">
        <v>40</v>
      </c>
      <c r="B44" s="164">
        <f t="shared" si="0"/>
        <v>0.15686274509803921</v>
      </c>
      <c r="C44" s="3">
        <v>40</v>
      </c>
      <c r="D44" s="3" t="s">
        <v>186</v>
      </c>
      <c r="E44" s="3">
        <v>40</v>
      </c>
      <c r="F44" s="165" t="s">
        <v>109</v>
      </c>
      <c r="G44" s="3">
        <v>40</v>
      </c>
      <c r="H44" s="164" t="s">
        <v>151</v>
      </c>
      <c r="I44" s="3">
        <v>40</v>
      </c>
      <c r="J44" s="164" t="s">
        <v>152</v>
      </c>
      <c r="K44" s="3">
        <v>40</v>
      </c>
      <c r="L44" s="167">
        <f t="shared" si="1"/>
        <v>-7.1317490039840647</v>
      </c>
      <c r="M44" s="3">
        <v>40</v>
      </c>
      <c r="N44" s="167">
        <f t="shared" si="2"/>
        <v>-14.262998007968127</v>
      </c>
    </row>
    <row r="45" spans="1:14">
      <c r="A45" s="3">
        <v>41</v>
      </c>
      <c r="B45" s="164">
        <f t="shared" si="0"/>
        <v>0.16078431372549021</v>
      </c>
      <c r="C45" s="3">
        <v>41</v>
      </c>
      <c r="D45" s="3" t="s">
        <v>186</v>
      </c>
      <c r="E45" s="3">
        <v>41</v>
      </c>
      <c r="F45" s="165" t="s">
        <v>109</v>
      </c>
      <c r="G45" s="3">
        <v>41</v>
      </c>
      <c r="H45" s="164" t="s">
        <v>151</v>
      </c>
      <c r="I45" s="3">
        <v>41</v>
      </c>
      <c r="J45" s="164" t="s">
        <v>152</v>
      </c>
      <c r="K45" s="3">
        <v>41</v>
      </c>
      <c r="L45" s="167">
        <f t="shared" si="1"/>
        <v>-7.0520677290836664</v>
      </c>
      <c r="M45" s="3">
        <v>41</v>
      </c>
      <c r="N45" s="167">
        <f t="shared" si="2"/>
        <v>-14.10363545816733</v>
      </c>
    </row>
    <row r="46" spans="1:14">
      <c r="A46" s="3">
        <v>42</v>
      </c>
      <c r="B46" s="164">
        <f t="shared" si="0"/>
        <v>0.16470588235294117</v>
      </c>
      <c r="C46" s="3">
        <v>42</v>
      </c>
      <c r="D46" s="3" t="s">
        <v>186</v>
      </c>
      <c r="E46" s="3">
        <v>42</v>
      </c>
      <c r="F46" s="165" t="s">
        <v>109</v>
      </c>
      <c r="G46" s="3">
        <v>42</v>
      </c>
      <c r="H46" s="164" t="s">
        <v>151</v>
      </c>
      <c r="I46" s="3">
        <v>42</v>
      </c>
      <c r="J46" s="164" t="s">
        <v>152</v>
      </c>
      <c r="K46" s="3">
        <v>42</v>
      </c>
      <c r="L46" s="167">
        <f t="shared" si="1"/>
        <v>-6.9723864541832681</v>
      </c>
      <c r="M46" s="3">
        <v>42</v>
      </c>
      <c r="N46" s="167">
        <f t="shared" si="2"/>
        <v>-13.944272908366534</v>
      </c>
    </row>
    <row r="47" spans="1:14">
      <c r="A47" s="3">
        <v>43</v>
      </c>
      <c r="B47" s="164">
        <f t="shared" si="0"/>
        <v>0.16862745098039217</v>
      </c>
      <c r="C47" s="3">
        <v>43</v>
      </c>
      <c r="D47" s="3" t="s">
        <v>186</v>
      </c>
      <c r="E47" s="3">
        <v>43</v>
      </c>
      <c r="F47" s="165" t="s">
        <v>109</v>
      </c>
      <c r="G47" s="3">
        <v>43</v>
      </c>
      <c r="H47" s="164" t="s">
        <v>151</v>
      </c>
      <c r="I47" s="3">
        <v>43</v>
      </c>
      <c r="J47" s="164" t="s">
        <v>152</v>
      </c>
      <c r="K47" s="3">
        <v>43</v>
      </c>
      <c r="L47" s="167">
        <f t="shared" si="1"/>
        <v>-6.8927051792828697</v>
      </c>
      <c r="M47" s="3">
        <v>43</v>
      </c>
      <c r="N47" s="167">
        <f t="shared" si="2"/>
        <v>-13.784910358565737</v>
      </c>
    </row>
    <row r="48" spans="1:14">
      <c r="A48" s="3">
        <v>44</v>
      </c>
      <c r="B48" s="164">
        <f t="shared" si="0"/>
        <v>0.17254901960784313</v>
      </c>
      <c r="C48" s="3">
        <v>44</v>
      </c>
      <c r="D48" s="3" t="s">
        <v>186</v>
      </c>
      <c r="E48" s="3">
        <v>44</v>
      </c>
      <c r="F48" s="165" t="s">
        <v>109</v>
      </c>
      <c r="G48" s="3">
        <v>44</v>
      </c>
      <c r="H48" s="164" t="s">
        <v>151</v>
      </c>
      <c r="I48" s="3">
        <v>44</v>
      </c>
      <c r="J48" s="164" t="s">
        <v>152</v>
      </c>
      <c r="K48" s="3">
        <v>44</v>
      </c>
      <c r="L48" s="167">
        <f t="shared" si="1"/>
        <v>-6.8130239043824705</v>
      </c>
      <c r="M48" s="3">
        <v>44</v>
      </c>
      <c r="N48" s="167">
        <f t="shared" si="2"/>
        <v>-13.625547808764939</v>
      </c>
    </row>
    <row r="49" spans="1:14">
      <c r="A49" s="3">
        <v>45</v>
      </c>
      <c r="B49" s="164">
        <f t="shared" si="0"/>
        <v>0.17647058823529413</v>
      </c>
      <c r="C49" s="3">
        <v>45</v>
      </c>
      <c r="D49" s="3" t="s">
        <v>186</v>
      </c>
      <c r="E49" s="3">
        <v>45</v>
      </c>
      <c r="F49" s="165" t="s">
        <v>109</v>
      </c>
      <c r="G49" s="3">
        <v>45</v>
      </c>
      <c r="H49" s="164" t="s">
        <v>151</v>
      </c>
      <c r="I49" s="3">
        <v>45</v>
      </c>
      <c r="J49" s="164" t="s">
        <v>152</v>
      </c>
      <c r="K49" s="3">
        <v>45</v>
      </c>
      <c r="L49" s="167">
        <f t="shared" si="1"/>
        <v>-6.7333426294820722</v>
      </c>
      <c r="M49" s="3">
        <v>45</v>
      </c>
      <c r="N49" s="167">
        <f t="shared" si="2"/>
        <v>-13.466185258964142</v>
      </c>
    </row>
    <row r="50" spans="1:14">
      <c r="A50" s="3">
        <v>46</v>
      </c>
      <c r="B50" s="164">
        <f t="shared" si="0"/>
        <v>0.1803921568627451</v>
      </c>
      <c r="C50" s="3">
        <v>46</v>
      </c>
      <c r="D50" s="3" t="s">
        <v>186</v>
      </c>
      <c r="E50" s="3">
        <v>46</v>
      </c>
      <c r="F50" s="165" t="s">
        <v>109</v>
      </c>
      <c r="G50" s="3">
        <v>46</v>
      </c>
      <c r="H50" s="164" t="s">
        <v>151</v>
      </c>
      <c r="I50" s="3">
        <v>46</v>
      </c>
      <c r="J50" s="164" t="s">
        <v>152</v>
      </c>
      <c r="K50" s="3">
        <v>46</v>
      </c>
      <c r="L50" s="167">
        <f t="shared" si="1"/>
        <v>-6.6536613545816738</v>
      </c>
      <c r="M50" s="3">
        <v>46</v>
      </c>
      <c r="N50" s="167">
        <f t="shared" si="2"/>
        <v>-13.306822709163345</v>
      </c>
    </row>
    <row r="51" spans="1:14">
      <c r="A51" s="3">
        <v>47</v>
      </c>
      <c r="B51" s="164">
        <f t="shared" si="0"/>
        <v>0.18431372549019609</v>
      </c>
      <c r="C51" s="3">
        <v>47</v>
      </c>
      <c r="D51" s="3" t="s">
        <v>186</v>
      </c>
      <c r="E51" s="3">
        <v>47</v>
      </c>
      <c r="F51" s="165" t="s">
        <v>109</v>
      </c>
      <c r="G51" s="3">
        <v>47</v>
      </c>
      <c r="H51" s="164" t="s">
        <v>151</v>
      </c>
      <c r="I51" s="3">
        <v>47</v>
      </c>
      <c r="J51" s="164" t="s">
        <v>152</v>
      </c>
      <c r="K51" s="3">
        <v>47</v>
      </c>
      <c r="L51" s="167">
        <f t="shared" si="1"/>
        <v>-6.5739800796812755</v>
      </c>
      <c r="M51" s="3">
        <v>47</v>
      </c>
      <c r="N51" s="167">
        <f t="shared" si="2"/>
        <v>-13.147460159362549</v>
      </c>
    </row>
    <row r="52" spans="1:14">
      <c r="A52" s="3">
        <v>48</v>
      </c>
      <c r="B52" s="164">
        <f t="shared" si="0"/>
        <v>0.18823529411764706</v>
      </c>
      <c r="C52" s="3">
        <v>48</v>
      </c>
      <c r="D52" s="3" t="s">
        <v>186</v>
      </c>
      <c r="E52" s="3">
        <v>48</v>
      </c>
      <c r="F52" s="165" t="s">
        <v>109</v>
      </c>
      <c r="G52" s="3">
        <v>48</v>
      </c>
      <c r="H52" s="164" t="s">
        <v>151</v>
      </c>
      <c r="I52" s="3">
        <v>48</v>
      </c>
      <c r="J52" s="164" t="s">
        <v>152</v>
      </c>
      <c r="K52" s="3">
        <v>48</v>
      </c>
      <c r="L52" s="167">
        <f t="shared" si="1"/>
        <v>-6.4942988047808772</v>
      </c>
      <c r="M52" s="3">
        <v>48</v>
      </c>
      <c r="N52" s="167">
        <f t="shared" si="2"/>
        <v>-12.988097609561752</v>
      </c>
    </row>
    <row r="53" spans="1:14">
      <c r="A53" s="3">
        <v>49</v>
      </c>
      <c r="B53" s="164">
        <f t="shared" si="0"/>
        <v>0.19215686274509805</v>
      </c>
      <c r="C53" s="3">
        <v>49</v>
      </c>
      <c r="D53" s="3" t="s">
        <v>186</v>
      </c>
      <c r="E53" s="3">
        <v>49</v>
      </c>
      <c r="F53" s="165" t="s">
        <v>109</v>
      </c>
      <c r="G53" s="3">
        <v>49</v>
      </c>
      <c r="H53" s="164" t="s">
        <v>151</v>
      </c>
      <c r="I53" s="3">
        <v>49</v>
      </c>
      <c r="J53" s="164" t="s">
        <v>152</v>
      </c>
      <c r="K53" s="3">
        <v>49</v>
      </c>
      <c r="L53" s="167">
        <f t="shared" si="1"/>
        <v>-6.4146175298804788</v>
      </c>
      <c r="M53" s="3">
        <v>49</v>
      </c>
      <c r="N53" s="167">
        <f t="shared" si="2"/>
        <v>-12.828735059760955</v>
      </c>
    </row>
    <row r="54" spans="1:14">
      <c r="A54" s="3">
        <v>50</v>
      </c>
      <c r="B54" s="164">
        <f t="shared" si="0"/>
        <v>0.19607843137254902</v>
      </c>
      <c r="C54" s="3">
        <v>50</v>
      </c>
      <c r="D54" s="3" t="s">
        <v>186</v>
      </c>
      <c r="E54" s="3">
        <v>50</v>
      </c>
      <c r="F54" s="165" t="s">
        <v>109</v>
      </c>
      <c r="G54" s="3">
        <v>50</v>
      </c>
      <c r="H54" s="164" t="s">
        <v>151</v>
      </c>
      <c r="I54" s="3">
        <v>50</v>
      </c>
      <c r="J54" s="164" t="s">
        <v>152</v>
      </c>
      <c r="K54" s="3">
        <v>50</v>
      </c>
      <c r="L54" s="167">
        <f t="shared" si="1"/>
        <v>-6.3349362549800805</v>
      </c>
      <c r="M54" s="3">
        <v>50</v>
      </c>
      <c r="N54" s="167">
        <f t="shared" si="2"/>
        <v>-12.669372509960159</v>
      </c>
    </row>
    <row r="55" spans="1:14">
      <c r="A55" s="3">
        <v>51</v>
      </c>
      <c r="B55" s="164">
        <f t="shared" si="0"/>
        <v>0.2</v>
      </c>
      <c r="C55" s="3">
        <v>51</v>
      </c>
      <c r="D55" s="3" t="s">
        <v>186</v>
      </c>
      <c r="E55" s="3">
        <v>51</v>
      </c>
      <c r="F55" s="165" t="s">
        <v>109</v>
      </c>
      <c r="G55" s="3">
        <v>51</v>
      </c>
      <c r="H55" s="164" t="s">
        <v>200</v>
      </c>
      <c r="I55" s="3">
        <v>51</v>
      </c>
      <c r="J55" s="164" t="s">
        <v>152</v>
      </c>
      <c r="K55" s="3">
        <v>51</v>
      </c>
      <c r="L55" s="167">
        <f t="shared" si="1"/>
        <v>-6.2552549800796822</v>
      </c>
      <c r="M55" s="3">
        <v>51</v>
      </c>
      <c r="N55" s="167">
        <f t="shared" si="2"/>
        <v>-12.510009960159362</v>
      </c>
    </row>
    <row r="56" spans="1:14">
      <c r="A56" s="3">
        <v>52</v>
      </c>
      <c r="B56" s="164">
        <f t="shared" si="0"/>
        <v>0.20392156862745098</v>
      </c>
      <c r="C56" s="3">
        <v>52</v>
      </c>
      <c r="D56" s="3" t="s">
        <v>186</v>
      </c>
      <c r="E56" s="3">
        <v>52</v>
      </c>
      <c r="F56" s="165" t="s">
        <v>109</v>
      </c>
      <c r="G56" s="3">
        <v>52</v>
      </c>
      <c r="H56" s="164" t="s">
        <v>200</v>
      </c>
      <c r="I56" s="3">
        <v>52</v>
      </c>
      <c r="J56" s="164" t="s">
        <v>152</v>
      </c>
      <c r="K56" s="3">
        <v>52</v>
      </c>
      <c r="L56" s="167">
        <f t="shared" si="1"/>
        <v>-6.1755737051792838</v>
      </c>
      <c r="M56" s="3">
        <v>52</v>
      </c>
      <c r="N56" s="167">
        <f t="shared" si="2"/>
        <v>-12.350647410358565</v>
      </c>
    </row>
    <row r="57" spans="1:14">
      <c r="A57" s="3">
        <v>53</v>
      </c>
      <c r="B57" s="164">
        <f t="shared" si="0"/>
        <v>0.20784313725490197</v>
      </c>
      <c r="C57" s="3">
        <v>53</v>
      </c>
      <c r="D57" s="3" t="s">
        <v>186</v>
      </c>
      <c r="E57" s="3">
        <v>53</v>
      </c>
      <c r="F57" s="165" t="s">
        <v>109</v>
      </c>
      <c r="G57" s="3">
        <v>53</v>
      </c>
      <c r="H57" s="164" t="s">
        <v>200</v>
      </c>
      <c r="I57" s="3">
        <v>53</v>
      </c>
      <c r="J57" s="164" t="s">
        <v>152</v>
      </c>
      <c r="K57" s="3">
        <v>53</v>
      </c>
      <c r="L57" s="167">
        <f t="shared" si="1"/>
        <v>-6.0958924302788855</v>
      </c>
      <c r="M57" s="3">
        <v>53</v>
      </c>
      <c r="N57" s="167">
        <f t="shared" si="2"/>
        <v>-12.191284860557769</v>
      </c>
    </row>
    <row r="58" spans="1:14">
      <c r="A58" s="3">
        <v>54</v>
      </c>
      <c r="B58" s="164">
        <f t="shared" si="0"/>
        <v>0.21176470588235294</v>
      </c>
      <c r="C58" s="3">
        <v>54</v>
      </c>
      <c r="D58" s="3" t="s">
        <v>186</v>
      </c>
      <c r="E58" s="3">
        <v>54</v>
      </c>
      <c r="F58" s="165" t="s">
        <v>109</v>
      </c>
      <c r="G58" s="3">
        <v>54</v>
      </c>
      <c r="H58" s="164" t="s">
        <v>200</v>
      </c>
      <c r="I58" s="3">
        <v>54</v>
      </c>
      <c r="J58" s="164" t="s">
        <v>152</v>
      </c>
      <c r="K58" s="3">
        <v>54</v>
      </c>
      <c r="L58" s="167">
        <f t="shared" si="1"/>
        <v>-6.0162111553784872</v>
      </c>
      <c r="M58" s="3">
        <v>54</v>
      </c>
      <c r="N58" s="167">
        <f t="shared" si="2"/>
        <v>-12.031922310756972</v>
      </c>
    </row>
    <row r="59" spans="1:14">
      <c r="A59" s="3">
        <v>55</v>
      </c>
      <c r="B59" s="164">
        <f t="shared" si="0"/>
        <v>0.21568627450980393</v>
      </c>
      <c r="C59" s="3">
        <v>55</v>
      </c>
      <c r="D59" s="3" t="s">
        <v>186</v>
      </c>
      <c r="E59" s="3">
        <v>55</v>
      </c>
      <c r="F59" s="165" t="s">
        <v>109</v>
      </c>
      <c r="G59" s="3">
        <v>55</v>
      </c>
      <c r="H59" s="164" t="s">
        <v>200</v>
      </c>
      <c r="I59" s="3">
        <v>55</v>
      </c>
      <c r="J59" s="164" t="s">
        <v>152</v>
      </c>
      <c r="K59" s="3">
        <v>55</v>
      </c>
      <c r="L59" s="167">
        <f t="shared" si="1"/>
        <v>-5.9365298804780888</v>
      </c>
      <c r="M59" s="3">
        <v>55</v>
      </c>
      <c r="N59" s="167">
        <f t="shared" si="2"/>
        <v>-11.872559760956175</v>
      </c>
    </row>
    <row r="60" spans="1:14">
      <c r="A60" s="3">
        <v>56</v>
      </c>
      <c r="B60" s="164">
        <f t="shared" si="0"/>
        <v>0.2196078431372549</v>
      </c>
      <c r="C60" s="3">
        <v>56</v>
      </c>
      <c r="D60" s="3" t="s">
        <v>186</v>
      </c>
      <c r="E60" s="3">
        <v>56</v>
      </c>
      <c r="F60" s="165" t="s">
        <v>109</v>
      </c>
      <c r="G60" s="3">
        <v>56</v>
      </c>
      <c r="H60" s="164" t="s">
        <v>200</v>
      </c>
      <c r="I60" s="3">
        <v>56</v>
      </c>
      <c r="J60" s="164" t="s">
        <v>152</v>
      </c>
      <c r="K60" s="3">
        <v>56</v>
      </c>
      <c r="L60" s="167">
        <f t="shared" si="1"/>
        <v>-5.8568486055776905</v>
      </c>
      <c r="M60" s="3">
        <v>56</v>
      </c>
      <c r="N60" s="167">
        <f t="shared" si="2"/>
        <v>-11.713197211155379</v>
      </c>
    </row>
    <row r="61" spans="1:14">
      <c r="A61" s="3">
        <v>57</v>
      </c>
      <c r="B61" s="164">
        <f t="shared" si="0"/>
        <v>0.22352941176470589</v>
      </c>
      <c r="C61" s="3">
        <v>57</v>
      </c>
      <c r="D61" s="3" t="s">
        <v>186</v>
      </c>
      <c r="E61" s="3">
        <v>57</v>
      </c>
      <c r="F61" s="165" t="s">
        <v>109</v>
      </c>
      <c r="G61" s="3">
        <v>57</v>
      </c>
      <c r="H61" s="164" t="s">
        <v>200</v>
      </c>
      <c r="I61" s="3">
        <v>57</v>
      </c>
      <c r="J61" s="164" t="s">
        <v>152</v>
      </c>
      <c r="K61" s="3">
        <v>57</v>
      </c>
      <c r="L61" s="167">
        <f t="shared" si="1"/>
        <v>-5.7771673306772922</v>
      </c>
      <c r="M61" s="3">
        <v>57</v>
      </c>
      <c r="N61" s="167">
        <f t="shared" si="2"/>
        <v>-11.553834661354582</v>
      </c>
    </row>
    <row r="62" spans="1:14">
      <c r="A62" s="3">
        <v>58</v>
      </c>
      <c r="B62" s="164">
        <f t="shared" si="0"/>
        <v>0.22745098039215686</v>
      </c>
      <c r="C62" s="3">
        <v>58</v>
      </c>
      <c r="D62" s="3" t="s">
        <v>186</v>
      </c>
      <c r="E62" s="3">
        <v>58</v>
      </c>
      <c r="F62" s="165" t="s">
        <v>109</v>
      </c>
      <c r="G62" s="3">
        <v>58</v>
      </c>
      <c r="H62" s="164" t="s">
        <v>200</v>
      </c>
      <c r="I62" s="3">
        <v>58</v>
      </c>
      <c r="J62" s="164" t="s">
        <v>152</v>
      </c>
      <c r="K62" s="3">
        <v>58</v>
      </c>
      <c r="L62" s="167">
        <f t="shared" si="1"/>
        <v>-5.6974860557768938</v>
      </c>
      <c r="M62" s="3">
        <v>58</v>
      </c>
      <c r="N62" s="167">
        <f t="shared" si="2"/>
        <v>-11.394472111553785</v>
      </c>
    </row>
    <row r="63" spans="1:14">
      <c r="A63" s="3">
        <v>59</v>
      </c>
      <c r="B63" s="164">
        <f t="shared" si="0"/>
        <v>0.23137254901960785</v>
      </c>
      <c r="C63" s="3">
        <v>59</v>
      </c>
      <c r="D63" s="3" t="s">
        <v>186</v>
      </c>
      <c r="E63" s="3">
        <v>59</v>
      </c>
      <c r="F63" s="165" t="s">
        <v>109</v>
      </c>
      <c r="G63" s="3">
        <v>59</v>
      </c>
      <c r="H63" s="164" t="s">
        <v>200</v>
      </c>
      <c r="I63" s="3">
        <v>59</v>
      </c>
      <c r="J63" s="164" t="s">
        <v>152</v>
      </c>
      <c r="K63" s="3">
        <v>59</v>
      </c>
      <c r="L63" s="167">
        <f t="shared" si="1"/>
        <v>-5.6178047808764955</v>
      </c>
      <c r="M63" s="3">
        <v>59</v>
      </c>
      <c r="N63" s="167">
        <f t="shared" si="2"/>
        <v>-11.235109561752989</v>
      </c>
    </row>
    <row r="64" spans="1:14">
      <c r="A64" s="3">
        <v>60</v>
      </c>
      <c r="B64" s="164">
        <f t="shared" si="0"/>
        <v>0.23529411764705882</v>
      </c>
      <c r="C64" s="3">
        <v>60</v>
      </c>
      <c r="D64" s="3" t="s">
        <v>186</v>
      </c>
      <c r="E64" s="3">
        <v>60</v>
      </c>
      <c r="F64" s="165" t="s">
        <v>109</v>
      </c>
      <c r="G64" s="3">
        <v>60</v>
      </c>
      <c r="H64" s="164" t="s">
        <v>200</v>
      </c>
      <c r="I64" s="3">
        <v>60</v>
      </c>
      <c r="J64" s="164" t="s">
        <v>152</v>
      </c>
      <c r="K64" s="3">
        <v>60</v>
      </c>
      <c r="L64" s="167">
        <f t="shared" si="1"/>
        <v>-5.5381235059760971</v>
      </c>
      <c r="M64" s="3">
        <v>60</v>
      </c>
      <c r="N64" s="167">
        <f t="shared" si="2"/>
        <v>-11.075747011952192</v>
      </c>
    </row>
    <row r="65" spans="1:14">
      <c r="A65" s="3">
        <v>61</v>
      </c>
      <c r="B65" s="164">
        <f t="shared" si="0"/>
        <v>0.23921568627450981</v>
      </c>
      <c r="C65" s="3">
        <v>61</v>
      </c>
      <c r="D65" s="3" t="s">
        <v>186</v>
      </c>
      <c r="E65" s="3">
        <v>61</v>
      </c>
      <c r="F65" s="165" t="s">
        <v>109</v>
      </c>
      <c r="G65" s="3">
        <v>61</v>
      </c>
      <c r="H65" s="164" t="s">
        <v>200</v>
      </c>
      <c r="I65" s="3">
        <v>61</v>
      </c>
      <c r="J65" s="164" t="s">
        <v>152</v>
      </c>
      <c r="K65" s="3">
        <v>61</v>
      </c>
      <c r="L65" s="167">
        <f t="shared" si="1"/>
        <v>-5.4584422310756979</v>
      </c>
      <c r="M65" s="3">
        <v>61</v>
      </c>
      <c r="N65" s="167">
        <f t="shared" si="2"/>
        <v>-10.916384462151393</v>
      </c>
    </row>
    <row r="66" spans="1:14">
      <c r="A66" s="3">
        <v>62</v>
      </c>
      <c r="B66" s="164">
        <f t="shared" si="0"/>
        <v>0.24313725490196078</v>
      </c>
      <c r="C66" s="3">
        <v>62</v>
      </c>
      <c r="D66" s="3" t="s">
        <v>186</v>
      </c>
      <c r="E66" s="3">
        <v>62</v>
      </c>
      <c r="F66" s="165" t="s">
        <v>109</v>
      </c>
      <c r="G66" s="3">
        <v>62</v>
      </c>
      <c r="H66" s="164" t="s">
        <v>200</v>
      </c>
      <c r="I66" s="3">
        <v>62</v>
      </c>
      <c r="J66" s="164" t="s">
        <v>152</v>
      </c>
      <c r="K66" s="3">
        <v>62</v>
      </c>
      <c r="L66" s="167">
        <f t="shared" si="1"/>
        <v>-5.3787609561752996</v>
      </c>
      <c r="M66" s="3">
        <v>62</v>
      </c>
      <c r="N66" s="167">
        <f t="shared" si="2"/>
        <v>-10.757021912350597</v>
      </c>
    </row>
    <row r="67" spans="1:14">
      <c r="A67" s="3">
        <v>63</v>
      </c>
      <c r="B67" s="164">
        <f t="shared" si="0"/>
        <v>0.24705882352941178</v>
      </c>
      <c r="C67" s="3">
        <v>63</v>
      </c>
      <c r="D67" s="3" t="s">
        <v>186</v>
      </c>
      <c r="E67" s="3">
        <v>63</v>
      </c>
      <c r="F67" s="165" t="s">
        <v>109</v>
      </c>
      <c r="G67" s="3">
        <v>63</v>
      </c>
      <c r="H67" s="164" t="s">
        <v>200</v>
      </c>
      <c r="I67" s="3">
        <v>63</v>
      </c>
      <c r="J67" s="164" t="s">
        <v>152</v>
      </c>
      <c r="K67" s="3">
        <v>63</v>
      </c>
      <c r="L67" s="167">
        <f t="shared" si="1"/>
        <v>-5.2990796812749013</v>
      </c>
      <c r="M67" s="3">
        <v>63</v>
      </c>
      <c r="N67" s="167">
        <f t="shared" si="2"/>
        <v>-10.5976593625498</v>
      </c>
    </row>
    <row r="68" spans="1:14">
      <c r="A68" s="3">
        <v>64</v>
      </c>
      <c r="B68" s="164">
        <f t="shared" si="0"/>
        <v>0.25098039215686274</v>
      </c>
      <c r="C68" s="3">
        <v>64</v>
      </c>
      <c r="D68" s="3" t="s">
        <v>186</v>
      </c>
      <c r="E68" s="3">
        <v>64</v>
      </c>
      <c r="F68" s="165" t="s">
        <v>109</v>
      </c>
      <c r="G68" s="3">
        <v>64</v>
      </c>
      <c r="H68" s="164" t="s">
        <v>200</v>
      </c>
      <c r="I68" s="3">
        <v>64</v>
      </c>
      <c r="J68" s="164" t="s">
        <v>152</v>
      </c>
      <c r="K68" s="3">
        <v>64</v>
      </c>
      <c r="L68" s="167">
        <f t="shared" si="1"/>
        <v>-5.2193984063745029</v>
      </c>
      <c r="M68" s="3">
        <v>64</v>
      </c>
      <c r="N68" s="167">
        <f t="shared" si="2"/>
        <v>-10.438296812749003</v>
      </c>
    </row>
    <row r="69" spans="1:14">
      <c r="A69" s="3">
        <v>65</v>
      </c>
      <c r="B69" s="164">
        <f t="shared" ref="B69:B132" si="3">(A69/255)</f>
        <v>0.25490196078431371</v>
      </c>
      <c r="C69" s="3">
        <v>65</v>
      </c>
      <c r="D69" s="3" t="s">
        <v>186</v>
      </c>
      <c r="E69" s="3">
        <v>65</v>
      </c>
      <c r="F69" s="165" t="s">
        <v>109</v>
      </c>
      <c r="G69" s="3">
        <v>65</v>
      </c>
      <c r="H69" s="164" t="s">
        <v>200</v>
      </c>
      <c r="I69" s="3">
        <v>65</v>
      </c>
      <c r="J69" s="164" t="s">
        <v>152</v>
      </c>
      <c r="K69" s="3">
        <v>65</v>
      </c>
      <c r="L69" s="167">
        <f t="shared" si="1"/>
        <v>-5.1397171314741046</v>
      </c>
      <c r="M69" s="3">
        <v>65</v>
      </c>
      <c r="N69" s="167">
        <f t="shared" si="2"/>
        <v>-10.278934262948207</v>
      </c>
    </row>
    <row r="70" spans="1:14">
      <c r="A70" s="3">
        <v>66</v>
      </c>
      <c r="B70" s="164">
        <f t="shared" si="3"/>
        <v>0.25882352941176473</v>
      </c>
      <c r="C70" s="3">
        <v>66</v>
      </c>
      <c r="D70" s="3" t="s">
        <v>186</v>
      </c>
      <c r="E70" s="3">
        <v>66</v>
      </c>
      <c r="F70" s="165" t="s">
        <v>109</v>
      </c>
      <c r="G70" s="3">
        <v>66</v>
      </c>
      <c r="H70" s="164" t="s">
        <v>200</v>
      </c>
      <c r="I70" s="3">
        <v>66</v>
      </c>
      <c r="J70" s="164" t="s">
        <v>152</v>
      </c>
      <c r="K70" s="3">
        <v>66</v>
      </c>
      <c r="L70" s="167">
        <f t="shared" si="1"/>
        <v>-5.0600358565737062</v>
      </c>
      <c r="M70" s="3">
        <v>66</v>
      </c>
      <c r="N70" s="167">
        <f t="shared" si="2"/>
        <v>-10.11957171314741</v>
      </c>
    </row>
    <row r="71" spans="1:14">
      <c r="A71" s="3">
        <v>67</v>
      </c>
      <c r="B71" s="164">
        <f t="shared" si="3"/>
        <v>0.2627450980392157</v>
      </c>
      <c r="C71" s="3">
        <v>67</v>
      </c>
      <c r="D71" s="3" t="s">
        <v>186</v>
      </c>
      <c r="E71" s="3">
        <v>67</v>
      </c>
      <c r="F71" s="165" t="s">
        <v>109</v>
      </c>
      <c r="G71" s="3">
        <v>67</v>
      </c>
      <c r="H71" s="164" t="s">
        <v>200</v>
      </c>
      <c r="I71" s="3">
        <v>67</v>
      </c>
      <c r="J71" s="164" t="s">
        <v>152</v>
      </c>
      <c r="K71" s="3">
        <v>67</v>
      </c>
      <c r="L71" s="167">
        <f t="shared" si="1"/>
        <v>-4.9803545816733079</v>
      </c>
      <c r="M71" s="3">
        <v>67</v>
      </c>
      <c r="N71" s="167">
        <f t="shared" si="2"/>
        <v>-9.9602091633466134</v>
      </c>
    </row>
    <row r="72" spans="1:14">
      <c r="A72" s="3">
        <v>68</v>
      </c>
      <c r="B72" s="164">
        <f t="shared" si="3"/>
        <v>0.26666666666666666</v>
      </c>
      <c r="C72" s="3">
        <v>68</v>
      </c>
      <c r="D72" s="3" t="s">
        <v>186</v>
      </c>
      <c r="E72" s="3">
        <v>68</v>
      </c>
      <c r="F72" s="165" t="s">
        <v>109</v>
      </c>
      <c r="G72" s="3">
        <v>68</v>
      </c>
      <c r="H72" s="164" t="s">
        <v>200</v>
      </c>
      <c r="I72" s="3">
        <v>68</v>
      </c>
      <c r="J72" s="164" t="s">
        <v>152</v>
      </c>
      <c r="K72" s="3">
        <v>68</v>
      </c>
      <c r="L72" s="167">
        <f t="shared" si="1"/>
        <v>-4.9006733067729096</v>
      </c>
      <c r="M72" s="3">
        <v>68</v>
      </c>
      <c r="N72" s="167">
        <f t="shared" si="2"/>
        <v>-9.8008466135458168</v>
      </c>
    </row>
    <row r="73" spans="1:14">
      <c r="A73" s="3">
        <v>69</v>
      </c>
      <c r="B73" s="164">
        <f t="shared" si="3"/>
        <v>0.27058823529411763</v>
      </c>
      <c r="C73" s="3">
        <v>69</v>
      </c>
      <c r="D73" s="3" t="s">
        <v>186</v>
      </c>
      <c r="E73" s="3">
        <v>69</v>
      </c>
      <c r="F73" s="165" t="s">
        <v>109</v>
      </c>
      <c r="G73" s="3">
        <v>69</v>
      </c>
      <c r="H73" s="164" t="s">
        <v>200</v>
      </c>
      <c r="I73" s="3">
        <v>69</v>
      </c>
      <c r="J73" s="164" t="s">
        <v>152</v>
      </c>
      <c r="K73" s="3">
        <v>69</v>
      </c>
      <c r="L73" s="167">
        <f t="shared" ref="L73:L136" si="4">(-10.319)+(K73/12.55)</f>
        <v>-4.8209920318725112</v>
      </c>
      <c r="M73" s="3">
        <v>69</v>
      </c>
      <c r="N73" s="167">
        <f t="shared" ref="N73:N136" si="5">(-20.6375)+(M73/6.275)</f>
        <v>-9.6414840637450201</v>
      </c>
    </row>
    <row r="74" spans="1:14">
      <c r="A74" s="3">
        <v>70</v>
      </c>
      <c r="B74" s="164">
        <f t="shared" si="3"/>
        <v>0.27450980392156865</v>
      </c>
      <c r="C74" s="3">
        <v>70</v>
      </c>
      <c r="D74" s="3" t="s">
        <v>186</v>
      </c>
      <c r="E74" s="3">
        <v>70</v>
      </c>
      <c r="F74" s="165" t="s">
        <v>109</v>
      </c>
      <c r="G74" s="3">
        <v>70</v>
      </c>
      <c r="H74" s="164" t="s">
        <v>200</v>
      </c>
      <c r="I74" s="3">
        <v>70</v>
      </c>
      <c r="J74" s="164" t="s">
        <v>152</v>
      </c>
      <c r="K74" s="3">
        <v>70</v>
      </c>
      <c r="L74" s="167">
        <f t="shared" si="4"/>
        <v>-4.7413107569721129</v>
      </c>
      <c r="M74" s="3">
        <v>70</v>
      </c>
      <c r="N74" s="167">
        <f t="shared" si="5"/>
        <v>-9.4821215139442234</v>
      </c>
    </row>
    <row r="75" spans="1:14">
      <c r="A75" s="3">
        <v>71</v>
      </c>
      <c r="B75" s="164">
        <f t="shared" si="3"/>
        <v>0.27843137254901962</v>
      </c>
      <c r="C75" s="3">
        <v>71</v>
      </c>
      <c r="D75" s="3" t="s">
        <v>186</v>
      </c>
      <c r="E75" s="3">
        <v>71</v>
      </c>
      <c r="F75" s="165" t="s">
        <v>109</v>
      </c>
      <c r="G75" s="3">
        <v>71</v>
      </c>
      <c r="H75" s="164" t="s">
        <v>200</v>
      </c>
      <c r="I75" s="3">
        <v>71</v>
      </c>
      <c r="J75" s="164" t="s">
        <v>152</v>
      </c>
      <c r="K75" s="3">
        <v>71</v>
      </c>
      <c r="L75" s="167">
        <f t="shared" si="4"/>
        <v>-4.6616294820717146</v>
      </c>
      <c r="M75" s="3">
        <v>71</v>
      </c>
      <c r="N75" s="167">
        <f t="shared" si="5"/>
        <v>-9.3227589641434268</v>
      </c>
    </row>
    <row r="76" spans="1:14">
      <c r="A76" s="3">
        <v>72</v>
      </c>
      <c r="B76" s="164">
        <f t="shared" si="3"/>
        <v>0.28235294117647058</v>
      </c>
      <c r="C76" s="3">
        <v>72</v>
      </c>
      <c r="D76" s="3" t="s">
        <v>186</v>
      </c>
      <c r="E76" s="3">
        <v>72</v>
      </c>
      <c r="F76" s="165" t="s">
        <v>109</v>
      </c>
      <c r="G76" s="3">
        <v>72</v>
      </c>
      <c r="H76" s="164" t="s">
        <v>200</v>
      </c>
      <c r="I76" s="3">
        <v>72</v>
      </c>
      <c r="J76" s="164" t="s">
        <v>152</v>
      </c>
      <c r="K76" s="3">
        <v>72</v>
      </c>
      <c r="L76" s="167">
        <f t="shared" si="4"/>
        <v>-4.5819482071713162</v>
      </c>
      <c r="M76" s="3">
        <v>72</v>
      </c>
      <c r="N76" s="167">
        <f t="shared" si="5"/>
        <v>-9.1633964143426301</v>
      </c>
    </row>
    <row r="77" spans="1:14">
      <c r="A77" s="3">
        <v>73</v>
      </c>
      <c r="B77" s="164">
        <f t="shared" si="3"/>
        <v>0.28627450980392155</v>
      </c>
      <c r="C77" s="3">
        <v>73</v>
      </c>
      <c r="D77" s="3" t="s">
        <v>186</v>
      </c>
      <c r="E77" s="3">
        <v>73</v>
      </c>
      <c r="F77" s="165" t="s">
        <v>109</v>
      </c>
      <c r="G77" s="3">
        <v>73</v>
      </c>
      <c r="H77" s="164" t="s">
        <v>200</v>
      </c>
      <c r="I77" s="3">
        <v>73</v>
      </c>
      <c r="J77" s="164" t="s">
        <v>152</v>
      </c>
      <c r="K77" s="3">
        <v>73</v>
      </c>
      <c r="L77" s="167">
        <f t="shared" si="4"/>
        <v>-4.5022669322709179</v>
      </c>
      <c r="M77" s="3">
        <v>73</v>
      </c>
      <c r="N77" s="167">
        <f t="shared" si="5"/>
        <v>-9.0040338645418334</v>
      </c>
    </row>
    <row r="78" spans="1:14">
      <c r="A78" s="3">
        <v>74</v>
      </c>
      <c r="B78" s="164">
        <f t="shared" si="3"/>
        <v>0.29019607843137257</v>
      </c>
      <c r="C78" s="3">
        <v>74</v>
      </c>
      <c r="D78" s="3" t="s">
        <v>186</v>
      </c>
      <c r="E78" s="3">
        <v>74</v>
      </c>
      <c r="F78" s="165" t="s">
        <v>109</v>
      </c>
      <c r="G78" s="3">
        <v>74</v>
      </c>
      <c r="H78" s="164" t="s">
        <v>200</v>
      </c>
      <c r="I78" s="3">
        <v>74</v>
      </c>
      <c r="J78" s="164" t="s">
        <v>152</v>
      </c>
      <c r="K78" s="3">
        <v>74</v>
      </c>
      <c r="L78" s="167">
        <f t="shared" si="4"/>
        <v>-4.4225856573705187</v>
      </c>
      <c r="M78" s="3">
        <v>74</v>
      </c>
      <c r="N78" s="167">
        <f t="shared" si="5"/>
        <v>-8.844671314741035</v>
      </c>
    </row>
    <row r="79" spans="1:14">
      <c r="A79" s="3">
        <v>75</v>
      </c>
      <c r="B79" s="164">
        <f t="shared" si="3"/>
        <v>0.29411764705882354</v>
      </c>
      <c r="C79" s="3">
        <v>75</v>
      </c>
      <c r="D79" s="3" t="s">
        <v>186</v>
      </c>
      <c r="E79" s="3">
        <v>75</v>
      </c>
      <c r="F79" s="165" t="s">
        <v>109</v>
      </c>
      <c r="G79" s="3">
        <v>75</v>
      </c>
      <c r="H79" s="164" t="s">
        <v>200</v>
      </c>
      <c r="I79" s="3">
        <v>75</v>
      </c>
      <c r="J79" s="164" t="s">
        <v>152</v>
      </c>
      <c r="K79" s="3">
        <v>75</v>
      </c>
      <c r="L79" s="167">
        <f t="shared" si="4"/>
        <v>-4.3429043824701203</v>
      </c>
      <c r="M79" s="3">
        <v>75</v>
      </c>
      <c r="N79" s="167">
        <f t="shared" si="5"/>
        <v>-8.6853087649402383</v>
      </c>
    </row>
    <row r="80" spans="1:14">
      <c r="A80" s="3">
        <v>76</v>
      </c>
      <c r="B80" s="164">
        <f t="shared" si="3"/>
        <v>0.29803921568627451</v>
      </c>
      <c r="C80" s="3">
        <v>76</v>
      </c>
      <c r="D80" s="3" t="s">
        <v>186</v>
      </c>
      <c r="E80" s="3">
        <v>76</v>
      </c>
      <c r="F80" s="165" t="s">
        <v>109</v>
      </c>
      <c r="G80" s="3">
        <v>76</v>
      </c>
      <c r="H80" s="164" t="s">
        <v>200</v>
      </c>
      <c r="I80" s="3">
        <v>76</v>
      </c>
      <c r="J80" s="164" t="s">
        <v>152</v>
      </c>
      <c r="K80" s="3">
        <v>76</v>
      </c>
      <c r="L80" s="167">
        <f t="shared" si="4"/>
        <v>-4.263223107569722</v>
      </c>
      <c r="M80" s="3">
        <v>76</v>
      </c>
      <c r="N80" s="167">
        <f t="shared" si="5"/>
        <v>-8.5259462151394416</v>
      </c>
    </row>
    <row r="81" spans="1:14">
      <c r="A81" s="3">
        <v>77</v>
      </c>
      <c r="B81" s="164">
        <f t="shared" si="3"/>
        <v>0.30196078431372547</v>
      </c>
      <c r="C81" s="3">
        <v>77</v>
      </c>
      <c r="D81" s="3" t="s">
        <v>186</v>
      </c>
      <c r="E81" s="3">
        <v>77</v>
      </c>
      <c r="F81" s="165" t="s">
        <v>109</v>
      </c>
      <c r="G81" s="3">
        <v>77</v>
      </c>
      <c r="H81" s="164" t="s">
        <v>200</v>
      </c>
      <c r="I81" s="3">
        <v>77</v>
      </c>
      <c r="J81" s="164" t="s">
        <v>152</v>
      </c>
      <c r="K81" s="3">
        <v>77</v>
      </c>
      <c r="L81" s="167">
        <f t="shared" si="4"/>
        <v>-4.1835418326693237</v>
      </c>
      <c r="M81" s="3">
        <v>77</v>
      </c>
      <c r="N81" s="167">
        <f t="shared" si="5"/>
        <v>-8.3665836653386449</v>
      </c>
    </row>
    <row r="82" spans="1:14">
      <c r="A82" s="3">
        <v>78</v>
      </c>
      <c r="B82" s="164">
        <f t="shared" si="3"/>
        <v>0.30588235294117649</v>
      </c>
      <c r="C82" s="3">
        <v>78</v>
      </c>
      <c r="D82" s="3" t="s">
        <v>186</v>
      </c>
      <c r="E82" s="3">
        <v>78</v>
      </c>
      <c r="F82" s="165" t="s">
        <v>109</v>
      </c>
      <c r="G82" s="3">
        <v>78</v>
      </c>
      <c r="H82" s="164" t="s">
        <v>200</v>
      </c>
      <c r="I82" s="3">
        <v>78</v>
      </c>
      <c r="J82" s="164" t="s">
        <v>152</v>
      </c>
      <c r="K82" s="3">
        <v>78</v>
      </c>
      <c r="L82" s="167">
        <f t="shared" si="4"/>
        <v>-4.1038605577689253</v>
      </c>
      <c r="M82" s="3">
        <v>78</v>
      </c>
      <c r="N82" s="167">
        <f t="shared" si="5"/>
        <v>-8.2072211155378483</v>
      </c>
    </row>
    <row r="83" spans="1:14">
      <c r="A83" s="3">
        <v>79</v>
      </c>
      <c r="B83" s="164">
        <f t="shared" si="3"/>
        <v>0.30980392156862746</v>
      </c>
      <c r="C83" s="3">
        <v>79</v>
      </c>
      <c r="D83" s="3" t="s">
        <v>186</v>
      </c>
      <c r="E83" s="3">
        <v>79</v>
      </c>
      <c r="F83" s="165" t="s">
        <v>109</v>
      </c>
      <c r="G83" s="3">
        <v>79</v>
      </c>
      <c r="H83" s="164" t="s">
        <v>200</v>
      </c>
      <c r="I83" s="3">
        <v>79</v>
      </c>
      <c r="J83" s="164" t="s">
        <v>152</v>
      </c>
      <c r="K83" s="3">
        <v>79</v>
      </c>
      <c r="L83" s="167">
        <f t="shared" si="4"/>
        <v>-4.024179282868527</v>
      </c>
      <c r="M83" s="3">
        <v>79</v>
      </c>
      <c r="N83" s="167">
        <f t="shared" si="5"/>
        <v>-8.0478585657370516</v>
      </c>
    </row>
    <row r="84" spans="1:14">
      <c r="A84" s="3">
        <v>80</v>
      </c>
      <c r="B84" s="164">
        <f t="shared" si="3"/>
        <v>0.31372549019607843</v>
      </c>
      <c r="C84" s="3">
        <v>80</v>
      </c>
      <c r="D84" s="3" t="s">
        <v>186</v>
      </c>
      <c r="E84" s="3">
        <v>80</v>
      </c>
      <c r="F84" s="165" t="s">
        <v>109</v>
      </c>
      <c r="G84" s="3">
        <v>80</v>
      </c>
      <c r="H84" s="164" t="s">
        <v>200</v>
      </c>
      <c r="I84" s="3">
        <v>80</v>
      </c>
      <c r="J84" s="164" t="s">
        <v>152</v>
      </c>
      <c r="K84" s="3">
        <v>80</v>
      </c>
      <c r="L84" s="167">
        <f t="shared" si="4"/>
        <v>-3.9444980079681287</v>
      </c>
      <c r="M84" s="3">
        <v>80</v>
      </c>
      <c r="N84" s="167">
        <f t="shared" si="5"/>
        <v>-7.8884960159362549</v>
      </c>
    </row>
    <row r="85" spans="1:14">
      <c r="A85" s="3">
        <v>81</v>
      </c>
      <c r="B85" s="164">
        <f t="shared" si="3"/>
        <v>0.31764705882352939</v>
      </c>
      <c r="C85" s="3">
        <v>81</v>
      </c>
      <c r="D85" s="3" t="s">
        <v>186</v>
      </c>
      <c r="E85" s="3">
        <v>81</v>
      </c>
      <c r="F85" s="165" t="s">
        <v>109</v>
      </c>
      <c r="G85" s="3">
        <v>81</v>
      </c>
      <c r="H85" s="164" t="s">
        <v>200</v>
      </c>
      <c r="I85" s="3">
        <v>81</v>
      </c>
      <c r="J85" s="164" t="s">
        <v>152</v>
      </c>
      <c r="K85" s="3">
        <v>81</v>
      </c>
      <c r="L85" s="167">
        <f t="shared" si="4"/>
        <v>-3.8648167330677303</v>
      </c>
      <c r="M85" s="3">
        <v>81</v>
      </c>
      <c r="N85" s="167">
        <f t="shared" si="5"/>
        <v>-7.7291334661354583</v>
      </c>
    </row>
    <row r="86" spans="1:14">
      <c r="A86" s="3">
        <v>82</v>
      </c>
      <c r="B86" s="164">
        <f t="shared" si="3"/>
        <v>0.32156862745098042</v>
      </c>
      <c r="C86" s="3">
        <v>82</v>
      </c>
      <c r="D86" s="3" t="s">
        <v>186</v>
      </c>
      <c r="E86" s="3">
        <v>82</v>
      </c>
      <c r="F86" s="165" t="s">
        <v>109</v>
      </c>
      <c r="G86" s="3">
        <v>82</v>
      </c>
      <c r="H86" s="164" t="s">
        <v>200</v>
      </c>
      <c r="I86" s="3">
        <v>82</v>
      </c>
      <c r="J86" s="164" t="s">
        <v>152</v>
      </c>
      <c r="K86" s="3">
        <v>82</v>
      </c>
      <c r="L86" s="167">
        <f t="shared" si="4"/>
        <v>-3.785135458167332</v>
      </c>
      <c r="M86" s="3">
        <v>82</v>
      </c>
      <c r="N86" s="167">
        <f t="shared" si="5"/>
        <v>-7.5697709163346616</v>
      </c>
    </row>
    <row r="87" spans="1:14">
      <c r="A87" s="3">
        <v>83</v>
      </c>
      <c r="B87" s="164">
        <f t="shared" si="3"/>
        <v>0.32549019607843138</v>
      </c>
      <c r="C87" s="3">
        <v>83</v>
      </c>
      <c r="D87" s="3" t="s">
        <v>186</v>
      </c>
      <c r="E87" s="3">
        <v>83</v>
      </c>
      <c r="F87" s="165" t="s">
        <v>109</v>
      </c>
      <c r="G87" s="3">
        <v>83</v>
      </c>
      <c r="H87" s="164" t="s">
        <v>200</v>
      </c>
      <c r="I87" s="3">
        <v>83</v>
      </c>
      <c r="J87" s="164" t="s">
        <v>152</v>
      </c>
      <c r="K87" s="3">
        <v>83</v>
      </c>
      <c r="L87" s="167">
        <f t="shared" si="4"/>
        <v>-3.7054541832669337</v>
      </c>
      <c r="M87" s="3">
        <v>83</v>
      </c>
      <c r="N87" s="167">
        <f t="shared" si="5"/>
        <v>-7.4104083665338649</v>
      </c>
    </row>
    <row r="88" spans="1:14">
      <c r="A88" s="3">
        <v>84</v>
      </c>
      <c r="B88" s="164">
        <f t="shared" si="3"/>
        <v>0.32941176470588235</v>
      </c>
      <c r="C88" s="3">
        <v>84</v>
      </c>
      <c r="D88" s="3" t="s">
        <v>186</v>
      </c>
      <c r="E88" s="3">
        <v>84</v>
      </c>
      <c r="F88" s="165" t="s">
        <v>109</v>
      </c>
      <c r="G88" s="3">
        <v>84</v>
      </c>
      <c r="H88" s="164" t="s">
        <v>200</v>
      </c>
      <c r="I88" s="3">
        <v>84</v>
      </c>
      <c r="J88" s="164" t="s">
        <v>152</v>
      </c>
      <c r="K88" s="3">
        <v>84</v>
      </c>
      <c r="L88" s="167">
        <f t="shared" si="4"/>
        <v>-3.6257729083665353</v>
      </c>
      <c r="M88" s="3">
        <v>84</v>
      </c>
      <c r="N88" s="167">
        <f t="shared" si="5"/>
        <v>-7.2510458167330682</v>
      </c>
    </row>
    <row r="89" spans="1:14">
      <c r="A89" s="3">
        <v>85</v>
      </c>
      <c r="B89" s="164">
        <f t="shared" si="3"/>
        <v>0.33333333333333331</v>
      </c>
      <c r="C89" s="3">
        <v>85</v>
      </c>
      <c r="D89" s="3" t="s">
        <v>186</v>
      </c>
      <c r="E89" s="3">
        <v>85</v>
      </c>
      <c r="F89" s="165" t="s">
        <v>109</v>
      </c>
      <c r="G89" s="3">
        <v>85</v>
      </c>
      <c r="H89" s="164" t="s">
        <v>200</v>
      </c>
      <c r="I89" s="3">
        <v>85</v>
      </c>
      <c r="J89" s="164" t="s">
        <v>152</v>
      </c>
      <c r="K89" s="3">
        <v>85</v>
      </c>
      <c r="L89" s="167">
        <f t="shared" si="4"/>
        <v>-3.546091633466137</v>
      </c>
      <c r="M89" s="3">
        <v>85</v>
      </c>
      <c r="N89" s="167">
        <f t="shared" si="5"/>
        <v>-7.0916832669322716</v>
      </c>
    </row>
    <row r="90" spans="1:14">
      <c r="A90" s="3">
        <v>86</v>
      </c>
      <c r="B90" s="164">
        <f t="shared" si="3"/>
        <v>0.33725490196078434</v>
      </c>
      <c r="C90" s="3">
        <v>86</v>
      </c>
      <c r="D90" s="3" t="s">
        <v>186</v>
      </c>
      <c r="E90" s="3">
        <v>86</v>
      </c>
      <c r="F90" s="165" t="s">
        <v>109</v>
      </c>
      <c r="G90" s="3">
        <v>86</v>
      </c>
      <c r="H90" s="164" t="s">
        <v>200</v>
      </c>
      <c r="I90" s="3">
        <v>86</v>
      </c>
      <c r="J90" s="164" t="s">
        <v>152</v>
      </c>
      <c r="K90" s="3">
        <v>86</v>
      </c>
      <c r="L90" s="167">
        <f t="shared" si="4"/>
        <v>-3.4664103585657386</v>
      </c>
      <c r="M90" s="3">
        <v>86</v>
      </c>
      <c r="N90" s="167">
        <f t="shared" si="5"/>
        <v>-6.9323207171314749</v>
      </c>
    </row>
    <row r="91" spans="1:14">
      <c r="A91" s="3">
        <v>87</v>
      </c>
      <c r="B91" s="164">
        <f t="shared" si="3"/>
        <v>0.3411764705882353</v>
      </c>
      <c r="C91" s="3">
        <v>87</v>
      </c>
      <c r="D91" s="3" t="s">
        <v>186</v>
      </c>
      <c r="E91" s="3">
        <v>87</v>
      </c>
      <c r="F91" s="165" t="s">
        <v>109</v>
      </c>
      <c r="G91" s="3">
        <v>87</v>
      </c>
      <c r="H91" s="164" t="s">
        <v>200</v>
      </c>
      <c r="I91" s="3">
        <v>87</v>
      </c>
      <c r="J91" s="164" t="s">
        <v>152</v>
      </c>
      <c r="K91" s="3">
        <v>87</v>
      </c>
      <c r="L91" s="167">
        <f t="shared" si="4"/>
        <v>-3.3867290836653403</v>
      </c>
      <c r="M91" s="3">
        <v>87</v>
      </c>
      <c r="N91" s="167">
        <f t="shared" si="5"/>
        <v>-6.7729581673306782</v>
      </c>
    </row>
    <row r="92" spans="1:14">
      <c r="A92" s="3">
        <v>88</v>
      </c>
      <c r="B92" s="164">
        <f t="shared" si="3"/>
        <v>0.34509803921568627</v>
      </c>
      <c r="C92" s="3">
        <v>88</v>
      </c>
      <c r="D92" s="3" t="s">
        <v>186</v>
      </c>
      <c r="E92" s="3">
        <v>88</v>
      </c>
      <c r="F92" s="165" t="s">
        <v>109</v>
      </c>
      <c r="G92" s="3">
        <v>88</v>
      </c>
      <c r="H92" s="164" t="s">
        <v>200</v>
      </c>
      <c r="I92" s="3">
        <v>88</v>
      </c>
      <c r="J92" s="164" t="s">
        <v>152</v>
      </c>
      <c r="K92" s="3">
        <v>88</v>
      </c>
      <c r="L92" s="167">
        <f t="shared" si="4"/>
        <v>-3.3070478087649411</v>
      </c>
      <c r="M92" s="3">
        <v>88</v>
      </c>
      <c r="N92" s="167">
        <f t="shared" si="5"/>
        <v>-6.6135956175298798</v>
      </c>
    </row>
    <row r="93" spans="1:14">
      <c r="A93" s="3">
        <v>89</v>
      </c>
      <c r="B93" s="164">
        <f t="shared" si="3"/>
        <v>0.34901960784313724</v>
      </c>
      <c r="C93" s="3">
        <v>89</v>
      </c>
      <c r="D93" s="3" t="s">
        <v>186</v>
      </c>
      <c r="E93" s="3">
        <v>89</v>
      </c>
      <c r="F93" s="165" t="s">
        <v>109</v>
      </c>
      <c r="G93" s="3">
        <v>89</v>
      </c>
      <c r="H93" s="164" t="s">
        <v>200</v>
      </c>
      <c r="I93" s="3">
        <v>89</v>
      </c>
      <c r="J93" s="164" t="s">
        <v>152</v>
      </c>
      <c r="K93" s="3">
        <v>89</v>
      </c>
      <c r="L93" s="167">
        <f t="shared" si="4"/>
        <v>-3.2273665338645428</v>
      </c>
      <c r="M93" s="3">
        <v>89</v>
      </c>
      <c r="N93" s="167">
        <f t="shared" si="5"/>
        <v>-6.4542330677290831</v>
      </c>
    </row>
    <row r="94" spans="1:14">
      <c r="A94" s="3">
        <v>90</v>
      </c>
      <c r="B94" s="164">
        <f t="shared" si="3"/>
        <v>0.35294117647058826</v>
      </c>
      <c r="C94" s="3">
        <v>90</v>
      </c>
      <c r="D94" s="3" t="s">
        <v>186</v>
      </c>
      <c r="E94" s="3">
        <v>90</v>
      </c>
      <c r="F94" s="165" t="s">
        <v>109</v>
      </c>
      <c r="G94" s="3">
        <v>90</v>
      </c>
      <c r="H94" s="164" t="s">
        <v>200</v>
      </c>
      <c r="I94" s="3">
        <v>90</v>
      </c>
      <c r="J94" s="164" t="s">
        <v>152</v>
      </c>
      <c r="K94" s="3">
        <v>90</v>
      </c>
      <c r="L94" s="167">
        <f t="shared" si="4"/>
        <v>-3.1476852589641444</v>
      </c>
      <c r="M94" s="3">
        <v>90</v>
      </c>
      <c r="N94" s="167">
        <f t="shared" si="5"/>
        <v>-6.2948705179282864</v>
      </c>
    </row>
    <row r="95" spans="1:14">
      <c r="A95" s="3">
        <v>91</v>
      </c>
      <c r="B95" s="164">
        <f t="shared" si="3"/>
        <v>0.35686274509803922</v>
      </c>
      <c r="C95" s="3">
        <v>91</v>
      </c>
      <c r="D95" s="3" t="s">
        <v>186</v>
      </c>
      <c r="E95" s="3">
        <v>91</v>
      </c>
      <c r="F95" s="165" t="s">
        <v>109</v>
      </c>
      <c r="G95" s="3">
        <v>91</v>
      </c>
      <c r="H95" s="164" t="s">
        <v>200</v>
      </c>
      <c r="I95" s="3">
        <v>91</v>
      </c>
      <c r="J95" s="164" t="s">
        <v>152</v>
      </c>
      <c r="K95" s="3">
        <v>91</v>
      </c>
      <c r="L95" s="167">
        <f t="shared" si="4"/>
        <v>-3.0680039840637461</v>
      </c>
      <c r="M95" s="3">
        <v>91</v>
      </c>
      <c r="N95" s="167">
        <f t="shared" si="5"/>
        <v>-6.1355079681274898</v>
      </c>
    </row>
    <row r="96" spans="1:14">
      <c r="A96" s="3">
        <v>92</v>
      </c>
      <c r="B96" s="164">
        <f t="shared" si="3"/>
        <v>0.36078431372549019</v>
      </c>
      <c r="C96" s="3">
        <v>92</v>
      </c>
      <c r="D96" s="3" t="s">
        <v>186</v>
      </c>
      <c r="E96" s="3">
        <v>92</v>
      </c>
      <c r="F96" s="165" t="s">
        <v>109</v>
      </c>
      <c r="G96" s="3">
        <v>92</v>
      </c>
      <c r="H96" s="164" t="s">
        <v>200</v>
      </c>
      <c r="I96" s="3">
        <v>92</v>
      </c>
      <c r="J96" s="164" t="s">
        <v>152</v>
      </c>
      <c r="K96" s="3">
        <v>92</v>
      </c>
      <c r="L96" s="167">
        <f t="shared" si="4"/>
        <v>-2.9883227091633477</v>
      </c>
      <c r="M96" s="3">
        <v>92</v>
      </c>
      <c r="N96" s="167">
        <f t="shared" si="5"/>
        <v>-5.9761454183266931</v>
      </c>
    </row>
    <row r="97" spans="1:14">
      <c r="A97" s="3">
        <v>93</v>
      </c>
      <c r="B97" s="164">
        <f t="shared" si="3"/>
        <v>0.36470588235294116</v>
      </c>
      <c r="C97" s="3">
        <v>93</v>
      </c>
      <c r="D97" s="3" t="s">
        <v>186</v>
      </c>
      <c r="E97" s="3">
        <v>93</v>
      </c>
      <c r="F97" s="165" t="s">
        <v>109</v>
      </c>
      <c r="G97" s="3">
        <v>93</v>
      </c>
      <c r="H97" s="164" t="s">
        <v>200</v>
      </c>
      <c r="I97" s="3">
        <v>93</v>
      </c>
      <c r="J97" s="164" t="s">
        <v>152</v>
      </c>
      <c r="K97" s="3">
        <v>93</v>
      </c>
      <c r="L97" s="167">
        <f t="shared" si="4"/>
        <v>-2.9086414342629494</v>
      </c>
      <c r="M97" s="3">
        <v>93</v>
      </c>
      <c r="N97" s="167">
        <f t="shared" si="5"/>
        <v>-5.8167828685258964</v>
      </c>
    </row>
    <row r="98" spans="1:14">
      <c r="A98" s="3">
        <v>94</v>
      </c>
      <c r="B98" s="164">
        <f t="shared" si="3"/>
        <v>0.36862745098039218</v>
      </c>
      <c r="C98" s="3">
        <v>94</v>
      </c>
      <c r="D98" s="3" t="s">
        <v>186</v>
      </c>
      <c r="E98" s="3">
        <v>94</v>
      </c>
      <c r="F98" s="165" t="s">
        <v>109</v>
      </c>
      <c r="G98" s="3">
        <v>94</v>
      </c>
      <c r="H98" s="164" t="s">
        <v>200</v>
      </c>
      <c r="I98" s="3">
        <v>94</v>
      </c>
      <c r="J98" s="164" t="s">
        <v>152</v>
      </c>
      <c r="K98" s="3">
        <v>94</v>
      </c>
      <c r="L98" s="167">
        <f t="shared" si="4"/>
        <v>-2.8289601593625511</v>
      </c>
      <c r="M98" s="3">
        <v>94</v>
      </c>
      <c r="N98" s="167">
        <f t="shared" si="5"/>
        <v>-5.6574203187250998</v>
      </c>
    </row>
    <row r="99" spans="1:14">
      <c r="A99" s="3">
        <v>95</v>
      </c>
      <c r="B99" s="164">
        <f t="shared" si="3"/>
        <v>0.37254901960784315</v>
      </c>
      <c r="C99" s="3">
        <v>95</v>
      </c>
      <c r="D99" s="3" t="s">
        <v>186</v>
      </c>
      <c r="E99" s="3">
        <v>95</v>
      </c>
      <c r="F99" s="165" t="s">
        <v>109</v>
      </c>
      <c r="G99" s="3">
        <v>95</v>
      </c>
      <c r="H99" s="164" t="s">
        <v>200</v>
      </c>
      <c r="I99" s="3">
        <v>95</v>
      </c>
      <c r="J99" s="164" t="s">
        <v>152</v>
      </c>
      <c r="K99" s="3">
        <v>95</v>
      </c>
      <c r="L99" s="167">
        <f t="shared" si="4"/>
        <v>-2.7492788844621527</v>
      </c>
      <c r="M99" s="3">
        <v>95</v>
      </c>
      <c r="N99" s="167">
        <f t="shared" si="5"/>
        <v>-5.4980577689243031</v>
      </c>
    </row>
    <row r="100" spans="1:14">
      <c r="A100" s="3">
        <v>96</v>
      </c>
      <c r="B100" s="164">
        <f t="shared" si="3"/>
        <v>0.37647058823529411</v>
      </c>
      <c r="C100" s="3">
        <v>96</v>
      </c>
      <c r="D100" s="3" t="s">
        <v>186</v>
      </c>
      <c r="E100" s="3">
        <v>96</v>
      </c>
      <c r="F100" s="165" t="s">
        <v>109</v>
      </c>
      <c r="G100" s="3">
        <v>96</v>
      </c>
      <c r="H100" s="164" t="s">
        <v>200</v>
      </c>
      <c r="I100" s="3">
        <v>96</v>
      </c>
      <c r="J100" s="164" t="s">
        <v>152</v>
      </c>
      <c r="K100" s="3">
        <v>96</v>
      </c>
      <c r="L100" s="167">
        <f t="shared" si="4"/>
        <v>-2.6695976095617544</v>
      </c>
      <c r="M100" s="3">
        <v>96</v>
      </c>
      <c r="N100" s="167">
        <f t="shared" si="5"/>
        <v>-5.3386952191235064</v>
      </c>
    </row>
    <row r="101" spans="1:14">
      <c r="A101" s="3">
        <v>97</v>
      </c>
      <c r="B101" s="164">
        <f t="shared" si="3"/>
        <v>0.38039215686274508</v>
      </c>
      <c r="C101" s="3">
        <v>97</v>
      </c>
      <c r="D101" s="3" t="s">
        <v>186</v>
      </c>
      <c r="E101" s="3">
        <v>97</v>
      </c>
      <c r="F101" s="165" t="s">
        <v>109</v>
      </c>
      <c r="G101" s="3">
        <v>97</v>
      </c>
      <c r="H101" s="164" t="s">
        <v>200</v>
      </c>
      <c r="I101" s="3">
        <v>97</v>
      </c>
      <c r="J101" s="164" t="s">
        <v>152</v>
      </c>
      <c r="K101" s="3">
        <v>97</v>
      </c>
      <c r="L101" s="167">
        <f t="shared" si="4"/>
        <v>-2.5899163346613561</v>
      </c>
      <c r="M101" s="3">
        <v>97</v>
      </c>
      <c r="N101" s="167">
        <f t="shared" si="5"/>
        <v>-5.1793326693227097</v>
      </c>
    </row>
    <row r="102" spans="1:14">
      <c r="A102" s="3">
        <v>98</v>
      </c>
      <c r="B102" s="164">
        <f t="shared" si="3"/>
        <v>0.3843137254901961</v>
      </c>
      <c r="C102" s="3">
        <v>98</v>
      </c>
      <c r="D102" s="3" t="s">
        <v>186</v>
      </c>
      <c r="E102" s="3">
        <v>98</v>
      </c>
      <c r="F102" s="165" t="s">
        <v>109</v>
      </c>
      <c r="G102" s="3">
        <v>98</v>
      </c>
      <c r="H102" s="164" t="s">
        <v>200</v>
      </c>
      <c r="I102" s="3">
        <v>98</v>
      </c>
      <c r="J102" s="164" t="s">
        <v>152</v>
      </c>
      <c r="K102" s="3">
        <v>98</v>
      </c>
      <c r="L102" s="167">
        <f t="shared" si="4"/>
        <v>-2.5102350597609577</v>
      </c>
      <c r="M102" s="3">
        <v>98</v>
      </c>
      <c r="N102" s="167">
        <f t="shared" si="5"/>
        <v>-5.0199701195219131</v>
      </c>
    </row>
    <row r="103" spans="1:14">
      <c r="A103" s="3">
        <v>99</v>
      </c>
      <c r="B103" s="164">
        <f t="shared" si="3"/>
        <v>0.38823529411764707</v>
      </c>
      <c r="C103" s="3">
        <v>99</v>
      </c>
      <c r="D103" s="3" t="s">
        <v>186</v>
      </c>
      <c r="E103" s="3">
        <v>99</v>
      </c>
      <c r="F103" s="165" t="s">
        <v>109</v>
      </c>
      <c r="G103" s="3">
        <v>99</v>
      </c>
      <c r="H103" s="164" t="s">
        <v>200</v>
      </c>
      <c r="I103" s="3">
        <v>99</v>
      </c>
      <c r="J103" s="164" t="s">
        <v>152</v>
      </c>
      <c r="K103" s="3">
        <v>99</v>
      </c>
      <c r="L103" s="167">
        <f t="shared" si="4"/>
        <v>-2.4305537848605594</v>
      </c>
      <c r="M103" s="3">
        <v>99</v>
      </c>
      <c r="N103" s="167">
        <f t="shared" si="5"/>
        <v>-4.8606075697211164</v>
      </c>
    </row>
    <row r="104" spans="1:14">
      <c r="A104" s="3">
        <v>100</v>
      </c>
      <c r="B104" s="164">
        <f t="shared" si="3"/>
        <v>0.39215686274509803</v>
      </c>
      <c r="C104" s="3">
        <v>100</v>
      </c>
      <c r="D104" s="3" t="s">
        <v>186</v>
      </c>
      <c r="E104" s="3">
        <v>100</v>
      </c>
      <c r="F104" s="165" t="s">
        <v>109</v>
      </c>
      <c r="G104" s="3">
        <v>100</v>
      </c>
      <c r="H104" s="164" t="s">
        <v>200</v>
      </c>
      <c r="I104" s="3">
        <v>100</v>
      </c>
      <c r="J104" s="164" t="s">
        <v>152</v>
      </c>
      <c r="K104" s="3">
        <v>100</v>
      </c>
      <c r="L104" s="167">
        <f t="shared" si="4"/>
        <v>-2.3508725099601611</v>
      </c>
      <c r="M104" s="3">
        <v>100</v>
      </c>
      <c r="N104" s="167">
        <f t="shared" si="5"/>
        <v>-4.7012450199203197</v>
      </c>
    </row>
    <row r="105" spans="1:14">
      <c r="A105" s="3">
        <v>101</v>
      </c>
      <c r="B105" s="164">
        <f t="shared" si="3"/>
        <v>0.396078431372549</v>
      </c>
      <c r="C105" s="3">
        <v>101</v>
      </c>
      <c r="D105" s="3" t="s">
        <v>186</v>
      </c>
      <c r="E105" s="3">
        <v>101</v>
      </c>
      <c r="F105" s="165" t="s">
        <v>109</v>
      </c>
      <c r="G105" s="3">
        <v>101</v>
      </c>
      <c r="H105" s="164" t="s">
        <v>200</v>
      </c>
      <c r="I105" s="3">
        <v>101</v>
      </c>
      <c r="J105" s="164" t="s">
        <v>152</v>
      </c>
      <c r="K105" s="3">
        <v>101</v>
      </c>
      <c r="L105" s="167">
        <f t="shared" si="4"/>
        <v>-2.2711912350597618</v>
      </c>
      <c r="M105" s="3">
        <v>101</v>
      </c>
      <c r="N105" s="167">
        <f t="shared" si="5"/>
        <v>-4.5418824701195213</v>
      </c>
    </row>
    <row r="106" spans="1:14">
      <c r="A106" s="3">
        <v>102</v>
      </c>
      <c r="B106" s="164">
        <f t="shared" si="3"/>
        <v>0.4</v>
      </c>
      <c r="C106" s="3">
        <v>102</v>
      </c>
      <c r="D106" s="3" t="s">
        <v>186</v>
      </c>
      <c r="E106" s="3">
        <v>102</v>
      </c>
      <c r="F106" s="165" t="s">
        <v>109</v>
      </c>
      <c r="G106" s="3">
        <v>102</v>
      </c>
      <c r="H106" s="164" t="s">
        <v>209</v>
      </c>
      <c r="I106" s="3">
        <v>102</v>
      </c>
      <c r="J106" s="164" t="s">
        <v>152</v>
      </c>
      <c r="K106" s="3">
        <v>102</v>
      </c>
      <c r="L106" s="167">
        <f t="shared" si="4"/>
        <v>-2.1915099601593635</v>
      </c>
      <c r="M106" s="3">
        <v>102</v>
      </c>
      <c r="N106" s="167">
        <f t="shared" si="5"/>
        <v>-4.3825199203187246</v>
      </c>
    </row>
    <row r="107" spans="1:14">
      <c r="A107" s="3">
        <v>103</v>
      </c>
      <c r="B107" s="164">
        <f t="shared" si="3"/>
        <v>0.40392156862745099</v>
      </c>
      <c r="C107" s="3">
        <v>103</v>
      </c>
      <c r="D107" s="3" t="s">
        <v>186</v>
      </c>
      <c r="E107" s="3">
        <v>103</v>
      </c>
      <c r="F107" s="165" t="s">
        <v>109</v>
      </c>
      <c r="G107" s="3">
        <v>103</v>
      </c>
      <c r="H107" s="164" t="s">
        <v>209</v>
      </c>
      <c r="I107" s="3">
        <v>103</v>
      </c>
      <c r="J107" s="164" t="s">
        <v>152</v>
      </c>
      <c r="K107" s="3">
        <v>103</v>
      </c>
      <c r="L107" s="167">
        <f t="shared" si="4"/>
        <v>-2.1118286852589652</v>
      </c>
      <c r="M107" s="3">
        <v>103</v>
      </c>
      <c r="N107" s="167">
        <f t="shared" si="5"/>
        <v>-4.2231573705179279</v>
      </c>
    </row>
    <row r="108" spans="1:14">
      <c r="A108" s="3">
        <v>104</v>
      </c>
      <c r="B108" s="164">
        <f t="shared" si="3"/>
        <v>0.40784313725490196</v>
      </c>
      <c r="C108" s="3">
        <v>104</v>
      </c>
      <c r="D108" s="3" t="s">
        <v>186</v>
      </c>
      <c r="E108" s="3">
        <v>104</v>
      </c>
      <c r="F108" s="165" t="s">
        <v>109</v>
      </c>
      <c r="G108" s="3">
        <v>104</v>
      </c>
      <c r="H108" s="164" t="s">
        <v>209</v>
      </c>
      <c r="I108" s="3">
        <v>104</v>
      </c>
      <c r="J108" s="164" t="s">
        <v>152</v>
      </c>
      <c r="K108" s="3">
        <v>104</v>
      </c>
      <c r="L108" s="167">
        <f t="shared" si="4"/>
        <v>-2.0321474103585668</v>
      </c>
      <c r="M108" s="3">
        <v>104</v>
      </c>
      <c r="N108" s="167">
        <f t="shared" si="5"/>
        <v>-4.0637948207171313</v>
      </c>
    </row>
    <row r="109" spans="1:14">
      <c r="A109" s="3">
        <v>105</v>
      </c>
      <c r="B109" s="164">
        <f t="shared" si="3"/>
        <v>0.41176470588235292</v>
      </c>
      <c r="C109" s="3">
        <v>105</v>
      </c>
      <c r="D109" s="3" t="s">
        <v>186</v>
      </c>
      <c r="E109" s="3">
        <v>105</v>
      </c>
      <c r="F109" s="165" t="s">
        <v>109</v>
      </c>
      <c r="G109" s="3">
        <v>105</v>
      </c>
      <c r="H109" s="164" t="s">
        <v>209</v>
      </c>
      <c r="I109" s="3">
        <v>105</v>
      </c>
      <c r="J109" s="164" t="s">
        <v>152</v>
      </c>
      <c r="K109" s="3">
        <v>105</v>
      </c>
      <c r="L109" s="167">
        <f t="shared" si="4"/>
        <v>-1.9524661354581685</v>
      </c>
      <c r="M109" s="3">
        <v>105</v>
      </c>
      <c r="N109" s="167">
        <f t="shared" si="5"/>
        <v>-3.9044322709163346</v>
      </c>
    </row>
    <row r="110" spans="1:14">
      <c r="A110" s="3">
        <v>106</v>
      </c>
      <c r="B110" s="164">
        <f t="shared" si="3"/>
        <v>0.41568627450980394</v>
      </c>
      <c r="C110" s="3">
        <v>106</v>
      </c>
      <c r="D110" s="3" t="s">
        <v>186</v>
      </c>
      <c r="E110" s="3">
        <v>106</v>
      </c>
      <c r="F110" s="165" t="s">
        <v>109</v>
      </c>
      <c r="G110" s="3">
        <v>106</v>
      </c>
      <c r="H110" s="164" t="s">
        <v>209</v>
      </c>
      <c r="I110" s="3">
        <v>106</v>
      </c>
      <c r="J110" s="164" t="s">
        <v>152</v>
      </c>
      <c r="K110" s="3">
        <v>106</v>
      </c>
      <c r="L110" s="167">
        <f t="shared" si="4"/>
        <v>-1.8727848605577702</v>
      </c>
      <c r="M110" s="3">
        <v>106</v>
      </c>
      <c r="N110" s="167">
        <f t="shared" si="5"/>
        <v>-3.7450697211155379</v>
      </c>
    </row>
    <row r="111" spans="1:14">
      <c r="A111" s="3">
        <v>107</v>
      </c>
      <c r="B111" s="164">
        <f t="shared" si="3"/>
        <v>0.41960784313725491</v>
      </c>
      <c r="C111" s="3">
        <v>107</v>
      </c>
      <c r="D111" s="3" t="s">
        <v>186</v>
      </c>
      <c r="E111" s="3">
        <v>107</v>
      </c>
      <c r="F111" s="165" t="s">
        <v>109</v>
      </c>
      <c r="G111" s="3">
        <v>107</v>
      </c>
      <c r="H111" s="164" t="s">
        <v>209</v>
      </c>
      <c r="I111" s="3">
        <v>107</v>
      </c>
      <c r="J111" s="164" t="s">
        <v>152</v>
      </c>
      <c r="K111" s="3">
        <v>107</v>
      </c>
      <c r="L111" s="167">
        <f t="shared" si="4"/>
        <v>-1.7931035856573718</v>
      </c>
      <c r="M111" s="3">
        <v>107</v>
      </c>
      <c r="N111" s="167">
        <f t="shared" si="5"/>
        <v>-3.5857071713147413</v>
      </c>
    </row>
    <row r="112" spans="1:14">
      <c r="A112" s="3">
        <v>108</v>
      </c>
      <c r="B112" s="164">
        <f t="shared" si="3"/>
        <v>0.42352941176470588</v>
      </c>
      <c r="C112" s="3">
        <v>108</v>
      </c>
      <c r="D112" s="3" t="s">
        <v>186</v>
      </c>
      <c r="E112" s="3">
        <v>108</v>
      </c>
      <c r="F112" s="165" t="s">
        <v>109</v>
      </c>
      <c r="G112" s="3">
        <v>108</v>
      </c>
      <c r="H112" s="164" t="s">
        <v>209</v>
      </c>
      <c r="I112" s="3">
        <v>108</v>
      </c>
      <c r="J112" s="164" t="s">
        <v>152</v>
      </c>
      <c r="K112" s="3">
        <v>108</v>
      </c>
      <c r="L112" s="167">
        <f t="shared" si="4"/>
        <v>-1.7134223107569735</v>
      </c>
      <c r="M112" s="3">
        <v>108</v>
      </c>
      <c r="N112" s="167">
        <f t="shared" si="5"/>
        <v>-3.4263446215139446</v>
      </c>
    </row>
    <row r="113" spans="1:14">
      <c r="A113" s="3">
        <v>109</v>
      </c>
      <c r="B113" s="164">
        <f t="shared" si="3"/>
        <v>0.42745098039215684</v>
      </c>
      <c r="C113" s="3">
        <v>109</v>
      </c>
      <c r="D113" s="3" t="s">
        <v>186</v>
      </c>
      <c r="E113" s="3">
        <v>109</v>
      </c>
      <c r="F113" s="165" t="s">
        <v>109</v>
      </c>
      <c r="G113" s="3">
        <v>109</v>
      </c>
      <c r="H113" s="164" t="s">
        <v>209</v>
      </c>
      <c r="I113" s="3">
        <v>109</v>
      </c>
      <c r="J113" s="164" t="s">
        <v>152</v>
      </c>
      <c r="K113" s="3">
        <v>109</v>
      </c>
      <c r="L113" s="167">
        <f t="shared" si="4"/>
        <v>-1.6337410358565752</v>
      </c>
      <c r="M113" s="3">
        <v>109</v>
      </c>
      <c r="N113" s="167">
        <f t="shared" si="5"/>
        <v>-3.2669820717131479</v>
      </c>
    </row>
    <row r="114" spans="1:14">
      <c r="A114" s="3">
        <v>110</v>
      </c>
      <c r="B114" s="164">
        <f t="shared" si="3"/>
        <v>0.43137254901960786</v>
      </c>
      <c r="C114" s="3">
        <v>110</v>
      </c>
      <c r="D114" s="3" t="s">
        <v>186</v>
      </c>
      <c r="E114" s="3">
        <v>110</v>
      </c>
      <c r="F114" s="165" t="s">
        <v>109</v>
      </c>
      <c r="G114" s="3">
        <v>110</v>
      </c>
      <c r="H114" s="164" t="s">
        <v>209</v>
      </c>
      <c r="I114" s="3">
        <v>110</v>
      </c>
      <c r="J114" s="164" t="s">
        <v>152</v>
      </c>
      <c r="K114" s="3">
        <v>110</v>
      </c>
      <c r="L114" s="167">
        <f t="shared" si="4"/>
        <v>-1.5540597609561768</v>
      </c>
      <c r="M114" s="3">
        <v>110</v>
      </c>
      <c r="N114" s="167">
        <f t="shared" si="5"/>
        <v>-3.1076195219123512</v>
      </c>
    </row>
    <row r="115" spans="1:14">
      <c r="A115" s="3">
        <v>111</v>
      </c>
      <c r="B115" s="164">
        <f t="shared" si="3"/>
        <v>0.43529411764705883</v>
      </c>
      <c r="C115" s="3">
        <v>111</v>
      </c>
      <c r="D115" s="3" t="s">
        <v>186</v>
      </c>
      <c r="E115" s="3">
        <v>111</v>
      </c>
      <c r="F115" s="165" t="s">
        <v>109</v>
      </c>
      <c r="G115" s="3">
        <v>111</v>
      </c>
      <c r="H115" s="164" t="s">
        <v>209</v>
      </c>
      <c r="I115" s="3">
        <v>111</v>
      </c>
      <c r="J115" s="164" t="s">
        <v>152</v>
      </c>
      <c r="K115" s="3">
        <v>111</v>
      </c>
      <c r="L115" s="167">
        <f t="shared" si="4"/>
        <v>-1.4743784860557785</v>
      </c>
      <c r="M115" s="3">
        <v>111</v>
      </c>
      <c r="N115" s="167">
        <f t="shared" si="5"/>
        <v>-2.9482569721115546</v>
      </c>
    </row>
    <row r="116" spans="1:14">
      <c r="A116" s="3">
        <v>112</v>
      </c>
      <c r="B116" s="164">
        <f t="shared" si="3"/>
        <v>0.4392156862745098</v>
      </c>
      <c r="C116" s="3">
        <v>112</v>
      </c>
      <c r="D116" s="3" t="s">
        <v>186</v>
      </c>
      <c r="E116" s="3">
        <v>112</v>
      </c>
      <c r="F116" s="165" t="s">
        <v>109</v>
      </c>
      <c r="G116" s="3">
        <v>112</v>
      </c>
      <c r="H116" s="164" t="s">
        <v>209</v>
      </c>
      <c r="I116" s="3">
        <v>112</v>
      </c>
      <c r="J116" s="164" t="s">
        <v>152</v>
      </c>
      <c r="K116" s="3">
        <v>112</v>
      </c>
      <c r="L116" s="167">
        <f t="shared" si="4"/>
        <v>-1.3946972111553801</v>
      </c>
      <c r="M116" s="3">
        <v>112</v>
      </c>
      <c r="N116" s="167">
        <f t="shared" si="5"/>
        <v>-2.7888944223107579</v>
      </c>
    </row>
    <row r="117" spans="1:14">
      <c r="A117" s="3">
        <v>113</v>
      </c>
      <c r="B117" s="164">
        <f t="shared" si="3"/>
        <v>0.44313725490196076</v>
      </c>
      <c r="C117" s="3">
        <v>113</v>
      </c>
      <c r="D117" s="3" t="s">
        <v>186</v>
      </c>
      <c r="E117" s="3">
        <v>113</v>
      </c>
      <c r="F117" s="165" t="s">
        <v>109</v>
      </c>
      <c r="G117" s="3">
        <v>113</v>
      </c>
      <c r="H117" s="164" t="s">
        <v>209</v>
      </c>
      <c r="I117" s="3">
        <v>113</v>
      </c>
      <c r="J117" s="164" t="s">
        <v>152</v>
      </c>
      <c r="K117" s="3">
        <v>113</v>
      </c>
      <c r="L117" s="167">
        <f t="shared" si="4"/>
        <v>-1.3150159362549818</v>
      </c>
      <c r="M117" s="3">
        <v>113</v>
      </c>
      <c r="N117" s="167">
        <f t="shared" si="5"/>
        <v>-2.6295318725099612</v>
      </c>
    </row>
    <row r="118" spans="1:14">
      <c r="A118" s="3">
        <v>114</v>
      </c>
      <c r="B118" s="164">
        <f t="shared" si="3"/>
        <v>0.44705882352941179</v>
      </c>
      <c r="C118" s="3">
        <v>114</v>
      </c>
      <c r="D118" s="3" t="s">
        <v>186</v>
      </c>
      <c r="E118" s="3">
        <v>114</v>
      </c>
      <c r="F118" s="165" t="s">
        <v>109</v>
      </c>
      <c r="G118" s="3">
        <v>114</v>
      </c>
      <c r="H118" s="164" t="s">
        <v>209</v>
      </c>
      <c r="I118" s="3">
        <v>114</v>
      </c>
      <c r="J118" s="164" t="s">
        <v>152</v>
      </c>
      <c r="K118" s="3">
        <v>114</v>
      </c>
      <c r="L118" s="167">
        <f t="shared" si="4"/>
        <v>-1.2353346613545835</v>
      </c>
      <c r="M118" s="3">
        <v>114</v>
      </c>
      <c r="N118" s="167">
        <f t="shared" si="5"/>
        <v>-2.4701693227091646</v>
      </c>
    </row>
    <row r="119" spans="1:14">
      <c r="A119" s="3">
        <v>115</v>
      </c>
      <c r="B119" s="164">
        <f t="shared" si="3"/>
        <v>0.45098039215686275</v>
      </c>
      <c r="C119" s="3">
        <v>115</v>
      </c>
      <c r="D119" s="3" t="s">
        <v>186</v>
      </c>
      <c r="E119" s="3">
        <v>115</v>
      </c>
      <c r="F119" s="165" t="s">
        <v>109</v>
      </c>
      <c r="G119" s="3">
        <v>115</v>
      </c>
      <c r="H119" s="164" t="s">
        <v>209</v>
      </c>
      <c r="I119" s="3">
        <v>115</v>
      </c>
      <c r="J119" s="164" t="s">
        <v>152</v>
      </c>
      <c r="K119" s="3">
        <v>115</v>
      </c>
      <c r="L119" s="167">
        <f t="shared" si="4"/>
        <v>-1.1556533864541851</v>
      </c>
      <c r="M119" s="3">
        <v>115</v>
      </c>
      <c r="N119" s="167">
        <f t="shared" si="5"/>
        <v>-2.3108067729083679</v>
      </c>
    </row>
    <row r="120" spans="1:14">
      <c r="A120" s="3">
        <v>116</v>
      </c>
      <c r="B120" s="164">
        <f t="shared" si="3"/>
        <v>0.45490196078431372</v>
      </c>
      <c r="C120" s="3">
        <v>116</v>
      </c>
      <c r="D120" s="3" t="s">
        <v>186</v>
      </c>
      <c r="E120" s="3">
        <v>116</v>
      </c>
      <c r="F120" s="165" t="s">
        <v>109</v>
      </c>
      <c r="G120" s="3">
        <v>116</v>
      </c>
      <c r="H120" s="164" t="s">
        <v>209</v>
      </c>
      <c r="I120" s="3">
        <v>116</v>
      </c>
      <c r="J120" s="164" t="s">
        <v>152</v>
      </c>
      <c r="K120" s="3">
        <v>116</v>
      </c>
      <c r="L120" s="167">
        <f t="shared" si="4"/>
        <v>-1.0759721115537868</v>
      </c>
      <c r="M120" s="3">
        <v>116</v>
      </c>
      <c r="N120" s="167">
        <f t="shared" si="5"/>
        <v>-2.1514442231075712</v>
      </c>
    </row>
    <row r="121" spans="1:14">
      <c r="A121" s="3">
        <v>117</v>
      </c>
      <c r="B121" s="164">
        <f t="shared" si="3"/>
        <v>0.45882352941176469</v>
      </c>
      <c r="C121" s="3">
        <v>117</v>
      </c>
      <c r="D121" s="3" t="s">
        <v>186</v>
      </c>
      <c r="E121" s="3">
        <v>117</v>
      </c>
      <c r="F121" s="165" t="s">
        <v>109</v>
      </c>
      <c r="G121" s="3">
        <v>117</v>
      </c>
      <c r="H121" s="164" t="s">
        <v>209</v>
      </c>
      <c r="I121" s="3">
        <v>117</v>
      </c>
      <c r="J121" s="164" t="s">
        <v>152</v>
      </c>
      <c r="K121" s="3">
        <v>117</v>
      </c>
      <c r="L121" s="167">
        <f t="shared" si="4"/>
        <v>-0.99629083665338847</v>
      </c>
      <c r="M121" s="3">
        <v>117</v>
      </c>
      <c r="N121" s="167">
        <f t="shared" si="5"/>
        <v>-1.9920816733067745</v>
      </c>
    </row>
    <row r="122" spans="1:14">
      <c r="A122" s="3">
        <v>118</v>
      </c>
      <c r="B122" s="164">
        <f t="shared" si="3"/>
        <v>0.46274509803921571</v>
      </c>
      <c r="C122" s="3">
        <v>118</v>
      </c>
      <c r="D122" s="3" t="s">
        <v>186</v>
      </c>
      <c r="E122" s="3">
        <v>118</v>
      </c>
      <c r="F122" s="165" t="s">
        <v>109</v>
      </c>
      <c r="G122" s="3">
        <v>118</v>
      </c>
      <c r="H122" s="164" t="s">
        <v>209</v>
      </c>
      <c r="I122" s="3">
        <v>118</v>
      </c>
      <c r="J122" s="164" t="s">
        <v>152</v>
      </c>
      <c r="K122" s="3">
        <v>118</v>
      </c>
      <c r="L122" s="167">
        <f t="shared" si="4"/>
        <v>-0.91660956175299013</v>
      </c>
      <c r="M122" s="3">
        <v>118</v>
      </c>
      <c r="N122" s="167">
        <f t="shared" si="5"/>
        <v>-1.8327191235059779</v>
      </c>
    </row>
    <row r="123" spans="1:14">
      <c r="A123" s="3">
        <v>119</v>
      </c>
      <c r="B123" s="164">
        <f t="shared" si="3"/>
        <v>0.46666666666666667</v>
      </c>
      <c r="C123" s="3">
        <v>119</v>
      </c>
      <c r="D123" s="3" t="s">
        <v>186</v>
      </c>
      <c r="E123" s="3">
        <v>119</v>
      </c>
      <c r="F123" s="165" t="s">
        <v>109</v>
      </c>
      <c r="G123" s="3">
        <v>119</v>
      </c>
      <c r="H123" s="164" t="s">
        <v>209</v>
      </c>
      <c r="I123" s="3">
        <v>119</v>
      </c>
      <c r="J123" s="164" t="s">
        <v>152</v>
      </c>
      <c r="K123" s="3">
        <v>119</v>
      </c>
      <c r="L123" s="167">
        <f t="shared" si="4"/>
        <v>-0.8369282868525918</v>
      </c>
      <c r="M123" s="3">
        <v>119</v>
      </c>
      <c r="N123" s="167">
        <f t="shared" si="5"/>
        <v>-1.6733565737051812</v>
      </c>
    </row>
    <row r="124" spans="1:14">
      <c r="A124" s="3">
        <v>120</v>
      </c>
      <c r="B124" s="164">
        <f t="shared" si="3"/>
        <v>0.47058823529411764</v>
      </c>
      <c r="C124" s="3">
        <v>120</v>
      </c>
      <c r="D124" s="3" t="s">
        <v>186</v>
      </c>
      <c r="E124" s="3">
        <v>120</v>
      </c>
      <c r="F124" s="165" t="s">
        <v>109</v>
      </c>
      <c r="G124" s="3">
        <v>120</v>
      </c>
      <c r="H124" s="164" t="s">
        <v>209</v>
      </c>
      <c r="I124" s="3">
        <v>120</v>
      </c>
      <c r="J124" s="164" t="s">
        <v>152</v>
      </c>
      <c r="K124" s="3">
        <v>120</v>
      </c>
      <c r="L124" s="167">
        <f t="shared" si="4"/>
        <v>-0.75724701195219346</v>
      </c>
      <c r="M124" s="3">
        <v>120</v>
      </c>
      <c r="N124" s="167">
        <f t="shared" si="5"/>
        <v>-1.5139940239043845</v>
      </c>
    </row>
    <row r="125" spans="1:14">
      <c r="A125" s="3">
        <v>121</v>
      </c>
      <c r="B125" s="164">
        <f t="shared" si="3"/>
        <v>0.47450980392156861</v>
      </c>
      <c r="C125" s="3">
        <v>121</v>
      </c>
      <c r="D125" s="3" t="s">
        <v>186</v>
      </c>
      <c r="E125" s="3">
        <v>121</v>
      </c>
      <c r="F125" s="165" t="s">
        <v>109</v>
      </c>
      <c r="G125" s="3">
        <v>121</v>
      </c>
      <c r="H125" s="164" t="s">
        <v>209</v>
      </c>
      <c r="I125" s="3">
        <v>121</v>
      </c>
      <c r="J125" s="164" t="s">
        <v>152</v>
      </c>
      <c r="K125" s="3">
        <v>121</v>
      </c>
      <c r="L125" s="167">
        <f t="shared" si="4"/>
        <v>-0.67756573705179335</v>
      </c>
      <c r="M125" s="3">
        <v>121</v>
      </c>
      <c r="N125" s="167">
        <f t="shared" si="5"/>
        <v>-1.3546314741035843</v>
      </c>
    </row>
    <row r="126" spans="1:14">
      <c r="A126" s="3">
        <v>122</v>
      </c>
      <c r="B126" s="164">
        <f t="shared" si="3"/>
        <v>0.47843137254901963</v>
      </c>
      <c r="C126" s="3">
        <v>122</v>
      </c>
      <c r="D126" s="3" t="s">
        <v>186</v>
      </c>
      <c r="E126" s="3">
        <v>122</v>
      </c>
      <c r="F126" s="165" t="s">
        <v>109</v>
      </c>
      <c r="G126" s="3">
        <v>122</v>
      </c>
      <c r="H126" s="164" t="s">
        <v>209</v>
      </c>
      <c r="I126" s="3">
        <v>122</v>
      </c>
      <c r="J126" s="164" t="s">
        <v>152</v>
      </c>
      <c r="K126" s="3">
        <v>122</v>
      </c>
      <c r="L126" s="167">
        <f t="shared" si="4"/>
        <v>-0.59788446215139501</v>
      </c>
      <c r="M126" s="3">
        <v>122</v>
      </c>
      <c r="N126" s="167">
        <f t="shared" si="5"/>
        <v>-1.1952689243027876</v>
      </c>
    </row>
    <row r="127" spans="1:14">
      <c r="A127" s="3">
        <v>123</v>
      </c>
      <c r="B127" s="164">
        <f t="shared" si="3"/>
        <v>0.4823529411764706</v>
      </c>
      <c r="C127" s="3">
        <v>123</v>
      </c>
      <c r="D127" s="3" t="s">
        <v>186</v>
      </c>
      <c r="E127" s="3">
        <v>123</v>
      </c>
      <c r="F127" s="165" t="s">
        <v>109</v>
      </c>
      <c r="G127" s="3">
        <v>123</v>
      </c>
      <c r="H127" s="164" t="s">
        <v>209</v>
      </c>
      <c r="I127" s="3">
        <v>123</v>
      </c>
      <c r="J127" s="164" t="s">
        <v>152</v>
      </c>
      <c r="K127" s="3">
        <v>123</v>
      </c>
      <c r="L127" s="167">
        <f t="shared" si="4"/>
        <v>-0.51820318725099668</v>
      </c>
      <c r="M127" s="3">
        <v>123</v>
      </c>
      <c r="N127" s="167">
        <f t="shared" si="5"/>
        <v>-1.035906374501991</v>
      </c>
    </row>
    <row r="128" spans="1:14">
      <c r="A128" s="3">
        <v>124</v>
      </c>
      <c r="B128" s="164">
        <f t="shared" si="3"/>
        <v>0.48627450980392156</v>
      </c>
      <c r="C128" s="3">
        <v>124</v>
      </c>
      <c r="D128" s="3" t="s">
        <v>186</v>
      </c>
      <c r="E128" s="3">
        <v>124</v>
      </c>
      <c r="F128" s="165" t="s">
        <v>109</v>
      </c>
      <c r="G128" s="3">
        <v>124</v>
      </c>
      <c r="H128" s="164" t="s">
        <v>209</v>
      </c>
      <c r="I128" s="3">
        <v>124</v>
      </c>
      <c r="J128" s="164" t="s">
        <v>152</v>
      </c>
      <c r="K128" s="3">
        <v>124</v>
      </c>
      <c r="L128" s="167">
        <f t="shared" si="4"/>
        <v>-0.43852191235059834</v>
      </c>
      <c r="M128" s="3">
        <v>124</v>
      </c>
      <c r="N128" s="167">
        <f t="shared" si="5"/>
        <v>-0.8765438247011943</v>
      </c>
    </row>
    <row r="129" spans="1:14">
      <c r="A129" s="3">
        <v>125</v>
      </c>
      <c r="B129" s="164">
        <f t="shared" si="3"/>
        <v>0.49019607843137253</v>
      </c>
      <c r="C129" s="3">
        <v>125</v>
      </c>
      <c r="D129" s="3" t="s">
        <v>186</v>
      </c>
      <c r="E129" s="3">
        <v>125</v>
      </c>
      <c r="F129" s="165" t="s">
        <v>109</v>
      </c>
      <c r="G129" s="3">
        <v>125</v>
      </c>
      <c r="H129" s="164" t="s">
        <v>209</v>
      </c>
      <c r="I129" s="3">
        <v>125</v>
      </c>
      <c r="J129" s="164" t="s">
        <v>152</v>
      </c>
      <c r="K129" s="3">
        <v>125</v>
      </c>
      <c r="L129" s="167">
        <f t="shared" si="4"/>
        <v>-0.35884063745020001</v>
      </c>
      <c r="M129" s="3">
        <v>125</v>
      </c>
      <c r="N129" s="167">
        <f t="shared" si="5"/>
        <v>-0.71718127490039763</v>
      </c>
    </row>
    <row r="130" spans="1:14">
      <c r="A130" s="3">
        <v>126</v>
      </c>
      <c r="B130" s="164">
        <f t="shared" si="3"/>
        <v>0.49411764705882355</v>
      </c>
      <c r="C130" s="3">
        <v>126</v>
      </c>
      <c r="D130" s="3" t="s">
        <v>186</v>
      </c>
      <c r="E130" s="3">
        <v>126</v>
      </c>
      <c r="F130" s="165" t="s">
        <v>109</v>
      </c>
      <c r="G130" s="3">
        <v>126</v>
      </c>
      <c r="H130" s="164" t="s">
        <v>209</v>
      </c>
      <c r="I130" s="3">
        <v>126</v>
      </c>
      <c r="J130" s="164" t="s">
        <v>152</v>
      </c>
      <c r="K130" s="3">
        <v>126</v>
      </c>
      <c r="L130" s="167">
        <f t="shared" si="4"/>
        <v>-0.27915936254980167</v>
      </c>
      <c r="M130" s="3">
        <v>126</v>
      </c>
      <c r="N130" s="167">
        <f t="shared" si="5"/>
        <v>-0.55781872509960095</v>
      </c>
    </row>
    <row r="131" spans="1:14">
      <c r="A131" s="3">
        <v>127</v>
      </c>
      <c r="B131" s="164">
        <f t="shared" si="3"/>
        <v>0.49803921568627452</v>
      </c>
      <c r="C131" s="3">
        <v>127</v>
      </c>
      <c r="D131" s="3" t="s">
        <v>186</v>
      </c>
      <c r="E131" s="3">
        <v>127</v>
      </c>
      <c r="F131" s="165" t="s">
        <v>109</v>
      </c>
      <c r="G131" s="3">
        <v>127</v>
      </c>
      <c r="H131" s="164" t="s">
        <v>209</v>
      </c>
      <c r="I131" s="3">
        <v>127</v>
      </c>
      <c r="J131" s="164" t="s">
        <v>152</v>
      </c>
      <c r="K131" s="3">
        <v>127</v>
      </c>
      <c r="L131" s="167">
        <f t="shared" si="4"/>
        <v>-0.19947808764940334</v>
      </c>
      <c r="M131" s="3">
        <v>127</v>
      </c>
      <c r="N131" s="167">
        <f t="shared" si="5"/>
        <v>-0.39845617529880428</v>
      </c>
    </row>
    <row r="132" spans="1:14">
      <c r="A132" s="3">
        <v>128</v>
      </c>
      <c r="B132" s="164">
        <f t="shared" si="3"/>
        <v>0.50196078431372548</v>
      </c>
      <c r="C132" s="3">
        <v>128</v>
      </c>
      <c r="D132" s="3" t="s">
        <v>186</v>
      </c>
      <c r="E132" s="3">
        <v>128</v>
      </c>
      <c r="F132" s="168" t="s">
        <v>110</v>
      </c>
      <c r="G132" s="3">
        <v>128</v>
      </c>
      <c r="H132" s="164" t="s">
        <v>209</v>
      </c>
      <c r="I132" s="3">
        <v>128</v>
      </c>
      <c r="J132" s="164" t="s">
        <v>152</v>
      </c>
      <c r="K132" s="3">
        <v>128</v>
      </c>
      <c r="L132" s="167">
        <f t="shared" si="4"/>
        <v>-0.119796812749005</v>
      </c>
      <c r="M132" s="3">
        <v>128</v>
      </c>
      <c r="N132" s="167">
        <f t="shared" si="5"/>
        <v>-0.23909362549800761</v>
      </c>
    </row>
    <row r="133" spans="1:14">
      <c r="A133" s="3">
        <v>129</v>
      </c>
      <c r="B133" s="164">
        <f t="shared" ref="B133:B196" si="6">(A133/255)</f>
        <v>0.50588235294117645</v>
      </c>
      <c r="C133" s="3">
        <v>129</v>
      </c>
      <c r="D133" s="3" t="s">
        <v>186</v>
      </c>
      <c r="E133" s="3">
        <v>129</v>
      </c>
      <c r="F133" s="168" t="s">
        <v>110</v>
      </c>
      <c r="G133" s="3">
        <v>129</v>
      </c>
      <c r="H133" s="164" t="s">
        <v>209</v>
      </c>
      <c r="I133" s="3">
        <v>129</v>
      </c>
      <c r="J133" s="164" t="s">
        <v>152</v>
      </c>
      <c r="K133" s="3">
        <v>129</v>
      </c>
      <c r="L133" s="167">
        <f t="shared" si="4"/>
        <v>-4.0115537848606664E-2</v>
      </c>
      <c r="M133" s="3">
        <v>129</v>
      </c>
      <c r="N133" s="167">
        <f t="shared" si="5"/>
        <v>-7.973107569721094E-2</v>
      </c>
    </row>
    <row r="134" spans="1:14">
      <c r="A134" s="3">
        <v>130</v>
      </c>
      <c r="B134" s="164">
        <f t="shared" si="6"/>
        <v>0.50980392156862742</v>
      </c>
      <c r="C134" s="3">
        <v>130</v>
      </c>
      <c r="D134" s="3" t="s">
        <v>186</v>
      </c>
      <c r="E134" s="3">
        <v>130</v>
      </c>
      <c r="F134" s="168" t="s">
        <v>110</v>
      </c>
      <c r="G134" s="3">
        <v>130</v>
      </c>
      <c r="H134" s="164" t="s">
        <v>209</v>
      </c>
      <c r="I134" s="3">
        <v>130</v>
      </c>
      <c r="J134" s="164" t="s">
        <v>152</v>
      </c>
      <c r="K134" s="3">
        <v>130</v>
      </c>
      <c r="L134" s="167">
        <f t="shared" si="4"/>
        <v>3.9565737051791672E-2</v>
      </c>
      <c r="M134" s="3">
        <v>130</v>
      </c>
      <c r="N134" s="167">
        <f t="shared" si="5"/>
        <v>7.9631474103585731E-2</v>
      </c>
    </row>
    <row r="135" spans="1:14">
      <c r="A135" s="3">
        <v>131</v>
      </c>
      <c r="B135" s="164">
        <f t="shared" si="6"/>
        <v>0.51372549019607838</v>
      </c>
      <c r="C135" s="3">
        <v>131</v>
      </c>
      <c r="D135" s="3" t="s">
        <v>186</v>
      </c>
      <c r="E135" s="3">
        <v>131</v>
      </c>
      <c r="F135" s="168" t="s">
        <v>110</v>
      </c>
      <c r="G135" s="3">
        <v>131</v>
      </c>
      <c r="H135" s="164" t="s">
        <v>209</v>
      </c>
      <c r="I135" s="3">
        <v>131</v>
      </c>
      <c r="J135" s="164" t="s">
        <v>152</v>
      </c>
      <c r="K135" s="3">
        <v>131</v>
      </c>
      <c r="L135" s="167">
        <f t="shared" si="4"/>
        <v>0.11924701195219001</v>
      </c>
      <c r="M135" s="3">
        <v>131</v>
      </c>
      <c r="N135" s="167">
        <f t="shared" si="5"/>
        <v>0.2389940239043824</v>
      </c>
    </row>
    <row r="136" spans="1:14">
      <c r="A136" s="3">
        <v>132</v>
      </c>
      <c r="B136" s="164">
        <f t="shared" si="6"/>
        <v>0.51764705882352946</v>
      </c>
      <c r="C136" s="3">
        <v>132</v>
      </c>
      <c r="D136" s="3" t="s">
        <v>186</v>
      </c>
      <c r="E136" s="3">
        <v>132</v>
      </c>
      <c r="F136" s="168" t="s">
        <v>110</v>
      </c>
      <c r="G136" s="3">
        <v>132</v>
      </c>
      <c r="H136" s="164" t="s">
        <v>209</v>
      </c>
      <c r="I136" s="3">
        <v>132</v>
      </c>
      <c r="J136" s="164" t="s">
        <v>152</v>
      </c>
      <c r="K136" s="3">
        <v>132</v>
      </c>
      <c r="L136" s="167">
        <f t="shared" si="4"/>
        <v>0.19892828685258834</v>
      </c>
      <c r="M136" s="3">
        <v>132</v>
      </c>
      <c r="N136" s="167">
        <f t="shared" si="5"/>
        <v>0.39835657370517907</v>
      </c>
    </row>
    <row r="137" spans="1:14">
      <c r="A137" s="3">
        <v>133</v>
      </c>
      <c r="B137" s="164">
        <f t="shared" si="6"/>
        <v>0.52156862745098043</v>
      </c>
      <c r="C137" s="3">
        <v>133</v>
      </c>
      <c r="D137" s="3" t="s">
        <v>186</v>
      </c>
      <c r="E137" s="3">
        <v>133</v>
      </c>
      <c r="F137" s="168" t="s">
        <v>110</v>
      </c>
      <c r="G137" s="3">
        <v>133</v>
      </c>
      <c r="H137" s="164" t="s">
        <v>209</v>
      </c>
      <c r="I137" s="3">
        <v>133</v>
      </c>
      <c r="J137" s="164" t="s">
        <v>152</v>
      </c>
      <c r="K137" s="3">
        <v>133</v>
      </c>
      <c r="L137" s="167">
        <f t="shared" ref="L137:L200" si="7">(-10.319)+(K137/12.55)</f>
        <v>0.27860956175298668</v>
      </c>
      <c r="M137" s="3">
        <v>133</v>
      </c>
      <c r="N137" s="167">
        <f t="shared" ref="N137:N200" si="8">(-20.6375)+(M137/6.275)</f>
        <v>0.55771912350597574</v>
      </c>
    </row>
    <row r="138" spans="1:14">
      <c r="A138" s="3">
        <v>134</v>
      </c>
      <c r="B138" s="164">
        <f t="shared" si="6"/>
        <v>0.52549019607843139</v>
      </c>
      <c r="C138" s="3">
        <v>134</v>
      </c>
      <c r="D138" s="3" t="s">
        <v>186</v>
      </c>
      <c r="E138" s="3">
        <v>134</v>
      </c>
      <c r="F138" s="168" t="s">
        <v>110</v>
      </c>
      <c r="G138" s="3">
        <v>134</v>
      </c>
      <c r="H138" s="164" t="s">
        <v>209</v>
      </c>
      <c r="I138" s="3">
        <v>134</v>
      </c>
      <c r="J138" s="164" t="s">
        <v>152</v>
      </c>
      <c r="K138" s="3">
        <v>134</v>
      </c>
      <c r="L138" s="167">
        <f t="shared" si="7"/>
        <v>0.35829083665338501</v>
      </c>
      <c r="M138" s="3">
        <v>134</v>
      </c>
      <c r="N138" s="167">
        <f t="shared" si="8"/>
        <v>0.71708167330677242</v>
      </c>
    </row>
    <row r="139" spans="1:14">
      <c r="A139" s="3">
        <v>135</v>
      </c>
      <c r="B139" s="164">
        <f t="shared" si="6"/>
        <v>0.52941176470588236</v>
      </c>
      <c r="C139" s="3">
        <v>135</v>
      </c>
      <c r="D139" s="3" t="s">
        <v>186</v>
      </c>
      <c r="E139" s="3">
        <v>135</v>
      </c>
      <c r="F139" s="168" t="s">
        <v>110</v>
      </c>
      <c r="G139" s="3">
        <v>135</v>
      </c>
      <c r="H139" s="164" t="s">
        <v>209</v>
      </c>
      <c r="I139" s="3">
        <v>135</v>
      </c>
      <c r="J139" s="164" t="s">
        <v>152</v>
      </c>
      <c r="K139" s="3">
        <v>135</v>
      </c>
      <c r="L139" s="167">
        <f t="shared" si="7"/>
        <v>0.43797211155378335</v>
      </c>
      <c r="M139" s="3">
        <v>135</v>
      </c>
      <c r="N139" s="167">
        <f t="shared" si="8"/>
        <v>0.87644422310756909</v>
      </c>
    </row>
    <row r="140" spans="1:14">
      <c r="A140" s="3">
        <v>136</v>
      </c>
      <c r="B140" s="164">
        <f t="shared" si="6"/>
        <v>0.53333333333333333</v>
      </c>
      <c r="C140" s="3">
        <v>136</v>
      </c>
      <c r="D140" s="3" t="s">
        <v>186</v>
      </c>
      <c r="E140" s="3">
        <v>136</v>
      </c>
      <c r="F140" s="168" t="s">
        <v>110</v>
      </c>
      <c r="G140" s="3">
        <v>136</v>
      </c>
      <c r="H140" s="164" t="s">
        <v>209</v>
      </c>
      <c r="I140" s="3">
        <v>136</v>
      </c>
      <c r="J140" s="164" t="s">
        <v>152</v>
      </c>
      <c r="K140" s="3">
        <v>136</v>
      </c>
      <c r="L140" s="167">
        <f t="shared" si="7"/>
        <v>0.51765338645418169</v>
      </c>
      <c r="M140" s="3">
        <v>136</v>
      </c>
      <c r="N140" s="167">
        <f t="shared" si="8"/>
        <v>1.0358067729083658</v>
      </c>
    </row>
    <row r="141" spans="1:14">
      <c r="A141" s="3">
        <v>137</v>
      </c>
      <c r="B141" s="164">
        <f t="shared" si="6"/>
        <v>0.53725490196078429</v>
      </c>
      <c r="C141" s="3">
        <v>137</v>
      </c>
      <c r="D141" s="3" t="s">
        <v>186</v>
      </c>
      <c r="E141" s="3">
        <v>137</v>
      </c>
      <c r="F141" s="168" t="s">
        <v>110</v>
      </c>
      <c r="G141" s="3">
        <v>137</v>
      </c>
      <c r="H141" s="164" t="s">
        <v>209</v>
      </c>
      <c r="I141" s="3">
        <v>137</v>
      </c>
      <c r="J141" s="164" t="s">
        <v>152</v>
      </c>
      <c r="K141" s="3">
        <v>137</v>
      </c>
      <c r="L141" s="167">
        <f t="shared" si="7"/>
        <v>0.59733466135458002</v>
      </c>
      <c r="M141" s="3">
        <v>137</v>
      </c>
      <c r="N141" s="167">
        <f t="shared" si="8"/>
        <v>1.1951693227091624</v>
      </c>
    </row>
    <row r="142" spans="1:14">
      <c r="A142" s="3">
        <v>138</v>
      </c>
      <c r="B142" s="164">
        <f t="shared" si="6"/>
        <v>0.54117647058823526</v>
      </c>
      <c r="C142" s="3">
        <v>138</v>
      </c>
      <c r="D142" s="3" t="s">
        <v>186</v>
      </c>
      <c r="E142" s="3">
        <v>138</v>
      </c>
      <c r="F142" s="168" t="s">
        <v>110</v>
      </c>
      <c r="G142" s="3">
        <v>138</v>
      </c>
      <c r="H142" s="164" t="s">
        <v>209</v>
      </c>
      <c r="I142" s="3">
        <v>138</v>
      </c>
      <c r="J142" s="164" t="s">
        <v>152</v>
      </c>
      <c r="K142" s="3">
        <v>138</v>
      </c>
      <c r="L142" s="167">
        <f t="shared" si="7"/>
        <v>0.67701593625497836</v>
      </c>
      <c r="M142" s="3">
        <v>138</v>
      </c>
      <c r="N142" s="167">
        <f t="shared" si="8"/>
        <v>1.3545318725099591</v>
      </c>
    </row>
    <row r="143" spans="1:14">
      <c r="A143" s="3">
        <v>139</v>
      </c>
      <c r="B143" s="164">
        <f t="shared" si="6"/>
        <v>0.54509803921568623</v>
      </c>
      <c r="C143" s="3">
        <v>139</v>
      </c>
      <c r="D143" s="3" t="s">
        <v>186</v>
      </c>
      <c r="E143" s="3">
        <v>139</v>
      </c>
      <c r="F143" s="168" t="s">
        <v>110</v>
      </c>
      <c r="G143" s="3">
        <v>139</v>
      </c>
      <c r="H143" s="164" t="s">
        <v>209</v>
      </c>
      <c r="I143" s="3">
        <v>139</v>
      </c>
      <c r="J143" s="164" t="s">
        <v>152</v>
      </c>
      <c r="K143" s="3">
        <v>139</v>
      </c>
      <c r="L143" s="167">
        <f t="shared" si="7"/>
        <v>0.75669721115537669</v>
      </c>
      <c r="M143" s="3">
        <v>139</v>
      </c>
      <c r="N143" s="167">
        <f t="shared" si="8"/>
        <v>1.5138944223107558</v>
      </c>
    </row>
    <row r="144" spans="1:14">
      <c r="A144" s="3">
        <v>140</v>
      </c>
      <c r="B144" s="164">
        <f t="shared" si="6"/>
        <v>0.5490196078431373</v>
      </c>
      <c r="C144" s="3">
        <v>140</v>
      </c>
      <c r="D144" s="3" t="s">
        <v>186</v>
      </c>
      <c r="E144" s="3">
        <v>140</v>
      </c>
      <c r="F144" s="168" t="s">
        <v>110</v>
      </c>
      <c r="G144" s="3">
        <v>140</v>
      </c>
      <c r="H144" s="164" t="s">
        <v>209</v>
      </c>
      <c r="I144" s="3">
        <v>140</v>
      </c>
      <c r="J144" s="164" t="s">
        <v>152</v>
      </c>
      <c r="K144" s="3">
        <v>140</v>
      </c>
      <c r="L144" s="167">
        <f t="shared" si="7"/>
        <v>0.83637848605577503</v>
      </c>
      <c r="M144" s="3">
        <v>140</v>
      </c>
      <c r="N144" s="167">
        <f t="shared" si="8"/>
        <v>1.6732569721115524</v>
      </c>
    </row>
    <row r="145" spans="1:14">
      <c r="A145" s="3">
        <v>141</v>
      </c>
      <c r="B145" s="164">
        <f t="shared" si="6"/>
        <v>0.55294117647058827</v>
      </c>
      <c r="C145" s="3">
        <v>141</v>
      </c>
      <c r="D145" s="3" t="s">
        <v>186</v>
      </c>
      <c r="E145" s="3">
        <v>141</v>
      </c>
      <c r="F145" s="168" t="s">
        <v>110</v>
      </c>
      <c r="G145" s="3">
        <v>141</v>
      </c>
      <c r="H145" s="164" t="s">
        <v>209</v>
      </c>
      <c r="I145" s="3">
        <v>141</v>
      </c>
      <c r="J145" s="164" t="s">
        <v>152</v>
      </c>
      <c r="K145" s="3">
        <v>141</v>
      </c>
      <c r="L145" s="167">
        <f t="shared" si="7"/>
        <v>0.91605976095617336</v>
      </c>
      <c r="M145" s="3">
        <v>141</v>
      </c>
      <c r="N145" s="167">
        <f t="shared" si="8"/>
        <v>1.8326195219123491</v>
      </c>
    </row>
    <row r="146" spans="1:14">
      <c r="A146" s="3">
        <v>142</v>
      </c>
      <c r="B146" s="164">
        <f t="shared" si="6"/>
        <v>0.55686274509803924</v>
      </c>
      <c r="C146" s="3">
        <v>142</v>
      </c>
      <c r="D146" s="3" t="s">
        <v>186</v>
      </c>
      <c r="E146" s="3">
        <v>142</v>
      </c>
      <c r="F146" s="168" t="s">
        <v>110</v>
      </c>
      <c r="G146" s="3">
        <v>142</v>
      </c>
      <c r="H146" s="164" t="s">
        <v>209</v>
      </c>
      <c r="I146" s="3">
        <v>142</v>
      </c>
      <c r="J146" s="164" t="s">
        <v>152</v>
      </c>
      <c r="K146" s="3">
        <v>142</v>
      </c>
      <c r="L146" s="167">
        <f t="shared" si="7"/>
        <v>0.9957410358565717</v>
      </c>
      <c r="M146" s="3">
        <v>142</v>
      </c>
      <c r="N146" s="167">
        <f t="shared" si="8"/>
        <v>1.9919820717131458</v>
      </c>
    </row>
    <row r="147" spans="1:14">
      <c r="A147" s="3">
        <v>143</v>
      </c>
      <c r="B147" s="164">
        <f t="shared" si="6"/>
        <v>0.5607843137254902</v>
      </c>
      <c r="C147" s="3">
        <v>143</v>
      </c>
      <c r="D147" s="3" t="s">
        <v>186</v>
      </c>
      <c r="E147" s="3">
        <v>143</v>
      </c>
      <c r="F147" s="168" t="s">
        <v>110</v>
      </c>
      <c r="G147" s="3">
        <v>143</v>
      </c>
      <c r="H147" s="164" t="s">
        <v>209</v>
      </c>
      <c r="I147" s="3">
        <v>143</v>
      </c>
      <c r="J147" s="164" t="s">
        <v>152</v>
      </c>
      <c r="K147" s="3">
        <v>143</v>
      </c>
      <c r="L147" s="167">
        <f t="shared" si="7"/>
        <v>1.07542231075697</v>
      </c>
      <c r="M147" s="3">
        <v>143</v>
      </c>
      <c r="N147" s="167">
        <f t="shared" si="8"/>
        <v>2.1513446215139425</v>
      </c>
    </row>
    <row r="148" spans="1:14">
      <c r="A148" s="3">
        <v>144</v>
      </c>
      <c r="B148" s="164">
        <f t="shared" si="6"/>
        <v>0.56470588235294117</v>
      </c>
      <c r="C148" s="3">
        <v>144</v>
      </c>
      <c r="D148" s="3" t="s">
        <v>186</v>
      </c>
      <c r="E148" s="3">
        <v>144</v>
      </c>
      <c r="F148" s="168" t="s">
        <v>110</v>
      </c>
      <c r="G148" s="3">
        <v>144</v>
      </c>
      <c r="H148" s="164" t="s">
        <v>209</v>
      </c>
      <c r="I148" s="3">
        <v>144</v>
      </c>
      <c r="J148" s="164" t="s">
        <v>152</v>
      </c>
      <c r="K148" s="3">
        <v>144</v>
      </c>
      <c r="L148" s="167">
        <f t="shared" si="7"/>
        <v>1.1551035856573684</v>
      </c>
      <c r="M148" s="3">
        <v>144</v>
      </c>
      <c r="N148" s="167">
        <f t="shared" si="8"/>
        <v>2.3107071713147391</v>
      </c>
    </row>
    <row r="149" spans="1:14">
      <c r="A149" s="3">
        <v>145</v>
      </c>
      <c r="B149" s="164">
        <f t="shared" si="6"/>
        <v>0.56862745098039214</v>
      </c>
      <c r="C149" s="3">
        <v>145</v>
      </c>
      <c r="D149" s="3" t="s">
        <v>186</v>
      </c>
      <c r="E149" s="3">
        <v>145</v>
      </c>
      <c r="F149" s="168" t="s">
        <v>110</v>
      </c>
      <c r="G149" s="3">
        <v>145</v>
      </c>
      <c r="H149" s="164" t="s">
        <v>209</v>
      </c>
      <c r="I149" s="3">
        <v>145</v>
      </c>
      <c r="J149" s="164" t="s">
        <v>152</v>
      </c>
      <c r="K149" s="3">
        <v>145</v>
      </c>
      <c r="L149" s="167">
        <f t="shared" si="7"/>
        <v>1.2347848605577667</v>
      </c>
      <c r="M149" s="3">
        <v>145</v>
      </c>
      <c r="N149" s="167">
        <f t="shared" si="8"/>
        <v>2.4700697211155358</v>
      </c>
    </row>
    <row r="150" spans="1:14">
      <c r="A150" s="3">
        <v>146</v>
      </c>
      <c r="B150" s="164">
        <f t="shared" si="6"/>
        <v>0.5725490196078431</v>
      </c>
      <c r="C150" s="3">
        <v>146</v>
      </c>
      <c r="D150" s="3" t="s">
        <v>186</v>
      </c>
      <c r="E150" s="3">
        <v>146</v>
      </c>
      <c r="F150" s="168" t="s">
        <v>110</v>
      </c>
      <c r="G150" s="3">
        <v>146</v>
      </c>
      <c r="H150" s="164" t="s">
        <v>209</v>
      </c>
      <c r="I150" s="3">
        <v>146</v>
      </c>
      <c r="J150" s="164" t="s">
        <v>152</v>
      </c>
      <c r="K150" s="3">
        <v>146</v>
      </c>
      <c r="L150" s="167">
        <f t="shared" si="7"/>
        <v>1.314466135458165</v>
      </c>
      <c r="M150" s="3">
        <v>146</v>
      </c>
      <c r="N150" s="167">
        <f t="shared" si="8"/>
        <v>2.6294322709163325</v>
      </c>
    </row>
    <row r="151" spans="1:14">
      <c r="A151" s="3">
        <v>147</v>
      </c>
      <c r="B151" s="164">
        <f t="shared" si="6"/>
        <v>0.57647058823529407</v>
      </c>
      <c r="C151" s="3">
        <v>147</v>
      </c>
      <c r="D151" s="3" t="s">
        <v>186</v>
      </c>
      <c r="E151" s="3">
        <v>147</v>
      </c>
      <c r="F151" s="168" t="s">
        <v>110</v>
      </c>
      <c r="G151" s="3">
        <v>147</v>
      </c>
      <c r="H151" s="164" t="s">
        <v>209</v>
      </c>
      <c r="I151" s="3">
        <v>147</v>
      </c>
      <c r="J151" s="164" t="s">
        <v>152</v>
      </c>
      <c r="K151" s="3">
        <v>147</v>
      </c>
      <c r="L151" s="167">
        <f t="shared" si="7"/>
        <v>1.3941474103585634</v>
      </c>
      <c r="M151" s="3">
        <v>147</v>
      </c>
      <c r="N151" s="167">
        <f t="shared" si="8"/>
        <v>2.7887948207171291</v>
      </c>
    </row>
    <row r="152" spans="1:14">
      <c r="A152" s="3">
        <v>148</v>
      </c>
      <c r="B152" s="164">
        <f t="shared" si="6"/>
        <v>0.58039215686274515</v>
      </c>
      <c r="C152" s="3">
        <v>148</v>
      </c>
      <c r="D152" s="3" t="s">
        <v>186</v>
      </c>
      <c r="E152" s="3">
        <v>148</v>
      </c>
      <c r="F152" s="168" t="s">
        <v>110</v>
      </c>
      <c r="G152" s="3">
        <v>148</v>
      </c>
      <c r="H152" s="164" t="s">
        <v>209</v>
      </c>
      <c r="I152" s="3">
        <v>148</v>
      </c>
      <c r="J152" s="164" t="s">
        <v>152</v>
      </c>
      <c r="K152" s="3">
        <v>148</v>
      </c>
      <c r="L152" s="167">
        <f t="shared" si="7"/>
        <v>1.4738286852589635</v>
      </c>
      <c r="M152" s="3">
        <v>148</v>
      </c>
      <c r="N152" s="167">
        <f t="shared" si="8"/>
        <v>2.9481573705179294</v>
      </c>
    </row>
    <row r="153" spans="1:14">
      <c r="A153" s="3">
        <v>149</v>
      </c>
      <c r="B153" s="164">
        <f t="shared" si="6"/>
        <v>0.58431372549019611</v>
      </c>
      <c r="C153" s="3">
        <v>149</v>
      </c>
      <c r="D153" s="3" t="s">
        <v>186</v>
      </c>
      <c r="E153" s="3">
        <v>149</v>
      </c>
      <c r="F153" s="168" t="s">
        <v>110</v>
      </c>
      <c r="G153" s="3">
        <v>149</v>
      </c>
      <c r="H153" s="164" t="s">
        <v>209</v>
      </c>
      <c r="I153" s="3">
        <v>149</v>
      </c>
      <c r="J153" s="164" t="s">
        <v>152</v>
      </c>
      <c r="K153" s="3">
        <v>149</v>
      </c>
      <c r="L153" s="167">
        <f t="shared" si="7"/>
        <v>1.5535099601593618</v>
      </c>
      <c r="M153" s="3">
        <v>149</v>
      </c>
      <c r="N153" s="167">
        <f t="shared" si="8"/>
        <v>3.107519920318726</v>
      </c>
    </row>
    <row r="154" spans="1:14">
      <c r="A154" s="3">
        <v>150</v>
      </c>
      <c r="B154" s="164">
        <f t="shared" si="6"/>
        <v>0.58823529411764708</v>
      </c>
      <c r="C154" s="3">
        <v>150</v>
      </c>
      <c r="D154" s="3" t="s">
        <v>186</v>
      </c>
      <c r="E154" s="3">
        <v>150</v>
      </c>
      <c r="F154" s="168" t="s">
        <v>110</v>
      </c>
      <c r="G154" s="3">
        <v>150</v>
      </c>
      <c r="H154" s="164" t="s">
        <v>209</v>
      </c>
      <c r="I154" s="3">
        <v>150</v>
      </c>
      <c r="J154" s="164" t="s">
        <v>152</v>
      </c>
      <c r="K154" s="3">
        <v>150</v>
      </c>
      <c r="L154" s="167">
        <f t="shared" si="7"/>
        <v>1.6331912350597602</v>
      </c>
      <c r="M154" s="3">
        <v>150</v>
      </c>
      <c r="N154" s="167">
        <f t="shared" si="8"/>
        <v>3.2668824701195227</v>
      </c>
    </row>
    <row r="155" spans="1:14">
      <c r="A155" s="3">
        <v>151</v>
      </c>
      <c r="B155" s="164">
        <f t="shared" si="6"/>
        <v>0.59215686274509804</v>
      </c>
      <c r="C155" s="3">
        <v>151</v>
      </c>
      <c r="D155" s="3" t="s">
        <v>186</v>
      </c>
      <c r="E155" s="3">
        <v>151</v>
      </c>
      <c r="F155" s="168" t="s">
        <v>110</v>
      </c>
      <c r="G155" s="3">
        <v>151</v>
      </c>
      <c r="H155" s="164" t="s">
        <v>209</v>
      </c>
      <c r="I155" s="3">
        <v>151</v>
      </c>
      <c r="J155" s="164" t="s">
        <v>152</v>
      </c>
      <c r="K155" s="3">
        <v>151</v>
      </c>
      <c r="L155" s="167">
        <f t="shared" si="7"/>
        <v>1.7128725099601585</v>
      </c>
      <c r="M155" s="3">
        <v>151</v>
      </c>
      <c r="N155" s="167">
        <f t="shared" si="8"/>
        <v>3.4262450199203194</v>
      </c>
    </row>
    <row r="156" spans="1:14">
      <c r="A156" s="3">
        <v>152</v>
      </c>
      <c r="B156" s="164">
        <f t="shared" si="6"/>
        <v>0.59607843137254901</v>
      </c>
      <c r="C156" s="3">
        <v>152</v>
      </c>
      <c r="D156" s="3" t="s">
        <v>186</v>
      </c>
      <c r="E156" s="3">
        <v>152</v>
      </c>
      <c r="F156" s="168" t="s">
        <v>110</v>
      </c>
      <c r="G156" s="3">
        <v>152</v>
      </c>
      <c r="H156" s="164" t="s">
        <v>209</v>
      </c>
      <c r="I156" s="3">
        <v>152</v>
      </c>
      <c r="J156" s="164" t="s">
        <v>152</v>
      </c>
      <c r="K156" s="3">
        <v>152</v>
      </c>
      <c r="L156" s="167">
        <f t="shared" si="7"/>
        <v>1.7925537848605568</v>
      </c>
      <c r="M156" s="3">
        <v>152</v>
      </c>
      <c r="N156" s="167">
        <f t="shared" si="8"/>
        <v>3.5856075697211161</v>
      </c>
    </row>
    <row r="157" spans="1:14">
      <c r="A157" s="3">
        <v>153</v>
      </c>
      <c r="B157" s="164">
        <f t="shared" si="6"/>
        <v>0.6</v>
      </c>
      <c r="C157" s="3">
        <v>153</v>
      </c>
      <c r="D157" s="3" t="s">
        <v>186</v>
      </c>
      <c r="E157" s="3">
        <v>153</v>
      </c>
      <c r="F157" s="168" t="s">
        <v>110</v>
      </c>
      <c r="G157" s="3">
        <v>153</v>
      </c>
      <c r="H157" s="164" t="s">
        <v>210</v>
      </c>
      <c r="I157" s="3">
        <v>153</v>
      </c>
      <c r="J157" s="164" t="s">
        <v>152</v>
      </c>
      <c r="K157" s="3">
        <v>153</v>
      </c>
      <c r="L157" s="167">
        <f t="shared" si="7"/>
        <v>1.8722350597609552</v>
      </c>
      <c r="M157" s="3">
        <v>153</v>
      </c>
      <c r="N157" s="167">
        <f t="shared" si="8"/>
        <v>3.7449701195219127</v>
      </c>
    </row>
    <row r="158" spans="1:14">
      <c r="A158" s="3">
        <v>154</v>
      </c>
      <c r="B158" s="164">
        <f t="shared" si="6"/>
        <v>0.60392156862745094</v>
      </c>
      <c r="C158" s="3">
        <v>154</v>
      </c>
      <c r="D158" s="3" t="s">
        <v>186</v>
      </c>
      <c r="E158" s="3">
        <v>154</v>
      </c>
      <c r="F158" s="168" t="s">
        <v>110</v>
      </c>
      <c r="G158" s="3">
        <v>154</v>
      </c>
      <c r="H158" s="164" t="s">
        <v>210</v>
      </c>
      <c r="I158" s="3">
        <v>154</v>
      </c>
      <c r="J158" s="164" t="s">
        <v>152</v>
      </c>
      <c r="K158" s="3">
        <v>154</v>
      </c>
      <c r="L158" s="167">
        <f t="shared" si="7"/>
        <v>1.9519163346613535</v>
      </c>
      <c r="M158" s="3">
        <v>154</v>
      </c>
      <c r="N158" s="167">
        <f t="shared" si="8"/>
        <v>3.9043326693227094</v>
      </c>
    </row>
    <row r="159" spans="1:14">
      <c r="A159" s="3">
        <v>155</v>
      </c>
      <c r="B159" s="164">
        <f t="shared" si="6"/>
        <v>0.60784313725490191</v>
      </c>
      <c r="C159" s="3">
        <v>155</v>
      </c>
      <c r="D159" s="3" t="s">
        <v>186</v>
      </c>
      <c r="E159" s="3">
        <v>155</v>
      </c>
      <c r="F159" s="168" t="s">
        <v>110</v>
      </c>
      <c r="G159" s="3">
        <v>155</v>
      </c>
      <c r="H159" s="164" t="s">
        <v>210</v>
      </c>
      <c r="I159" s="3">
        <v>155</v>
      </c>
      <c r="J159" s="164" t="s">
        <v>152</v>
      </c>
      <c r="K159" s="3">
        <v>155</v>
      </c>
      <c r="L159" s="167">
        <f t="shared" si="7"/>
        <v>2.0315976095617518</v>
      </c>
      <c r="M159" s="3">
        <v>155</v>
      </c>
      <c r="N159" s="167">
        <f t="shared" si="8"/>
        <v>4.0636952191235061</v>
      </c>
    </row>
    <row r="160" spans="1:14">
      <c r="A160" s="3">
        <v>156</v>
      </c>
      <c r="B160" s="164">
        <f t="shared" si="6"/>
        <v>0.61176470588235299</v>
      </c>
      <c r="C160" s="3">
        <v>156</v>
      </c>
      <c r="D160" s="3" t="s">
        <v>186</v>
      </c>
      <c r="E160" s="3">
        <v>156</v>
      </c>
      <c r="F160" s="168" t="s">
        <v>110</v>
      </c>
      <c r="G160" s="3">
        <v>156</v>
      </c>
      <c r="H160" s="164" t="s">
        <v>210</v>
      </c>
      <c r="I160" s="3">
        <v>156</v>
      </c>
      <c r="J160" s="164" t="s">
        <v>152</v>
      </c>
      <c r="K160" s="3">
        <v>156</v>
      </c>
      <c r="L160" s="167">
        <f t="shared" si="7"/>
        <v>2.1112788844621502</v>
      </c>
      <c r="M160" s="3">
        <v>156</v>
      </c>
      <c r="N160" s="167">
        <f t="shared" si="8"/>
        <v>4.2230577689243027</v>
      </c>
    </row>
    <row r="161" spans="1:14">
      <c r="A161" s="3">
        <v>157</v>
      </c>
      <c r="B161" s="164">
        <f t="shared" si="6"/>
        <v>0.61568627450980395</v>
      </c>
      <c r="C161" s="3">
        <v>157</v>
      </c>
      <c r="D161" s="3" t="s">
        <v>186</v>
      </c>
      <c r="E161" s="3">
        <v>157</v>
      </c>
      <c r="F161" s="168" t="s">
        <v>110</v>
      </c>
      <c r="G161" s="3">
        <v>157</v>
      </c>
      <c r="H161" s="164" t="s">
        <v>210</v>
      </c>
      <c r="I161" s="3">
        <v>157</v>
      </c>
      <c r="J161" s="164" t="s">
        <v>152</v>
      </c>
      <c r="K161" s="3">
        <v>157</v>
      </c>
      <c r="L161" s="167">
        <f t="shared" si="7"/>
        <v>2.1909601593625485</v>
      </c>
      <c r="M161" s="3">
        <v>157</v>
      </c>
      <c r="N161" s="167">
        <f t="shared" si="8"/>
        <v>4.3824203187250994</v>
      </c>
    </row>
    <row r="162" spans="1:14">
      <c r="A162" s="3">
        <v>158</v>
      </c>
      <c r="B162" s="164">
        <f t="shared" si="6"/>
        <v>0.61960784313725492</v>
      </c>
      <c r="C162" s="3">
        <v>158</v>
      </c>
      <c r="D162" s="3" t="s">
        <v>186</v>
      </c>
      <c r="E162" s="3">
        <v>158</v>
      </c>
      <c r="F162" s="168" t="s">
        <v>110</v>
      </c>
      <c r="G162" s="3">
        <v>158</v>
      </c>
      <c r="H162" s="164" t="s">
        <v>210</v>
      </c>
      <c r="I162" s="3">
        <v>158</v>
      </c>
      <c r="J162" s="164" t="s">
        <v>152</v>
      </c>
      <c r="K162" s="3">
        <v>158</v>
      </c>
      <c r="L162" s="167">
        <f t="shared" si="7"/>
        <v>2.2706414342629468</v>
      </c>
      <c r="M162" s="3">
        <v>158</v>
      </c>
      <c r="N162" s="167">
        <f t="shared" si="8"/>
        <v>4.5417828685258961</v>
      </c>
    </row>
    <row r="163" spans="1:14">
      <c r="A163" s="3">
        <v>159</v>
      </c>
      <c r="B163" s="164">
        <f t="shared" si="6"/>
        <v>0.62352941176470589</v>
      </c>
      <c r="C163" s="3">
        <v>159</v>
      </c>
      <c r="D163" s="3" t="s">
        <v>186</v>
      </c>
      <c r="E163" s="3">
        <v>159</v>
      </c>
      <c r="F163" s="168" t="s">
        <v>110</v>
      </c>
      <c r="G163" s="3">
        <v>159</v>
      </c>
      <c r="H163" s="164" t="s">
        <v>210</v>
      </c>
      <c r="I163" s="3">
        <v>159</v>
      </c>
      <c r="J163" s="164" t="s">
        <v>152</v>
      </c>
      <c r="K163" s="3">
        <v>159</v>
      </c>
      <c r="L163" s="167">
        <f t="shared" si="7"/>
        <v>2.3503227091633452</v>
      </c>
      <c r="M163" s="3">
        <v>159</v>
      </c>
      <c r="N163" s="167">
        <f t="shared" si="8"/>
        <v>4.7011454183266927</v>
      </c>
    </row>
    <row r="164" spans="1:14">
      <c r="A164" s="3">
        <v>160</v>
      </c>
      <c r="B164" s="164">
        <f t="shared" si="6"/>
        <v>0.62745098039215685</v>
      </c>
      <c r="C164" s="3">
        <v>160</v>
      </c>
      <c r="D164" s="3" t="s">
        <v>186</v>
      </c>
      <c r="E164" s="3">
        <v>160</v>
      </c>
      <c r="F164" s="168" t="s">
        <v>110</v>
      </c>
      <c r="G164" s="3">
        <v>160</v>
      </c>
      <c r="H164" s="164" t="s">
        <v>210</v>
      </c>
      <c r="I164" s="3">
        <v>160</v>
      </c>
      <c r="J164" s="164" t="s">
        <v>152</v>
      </c>
      <c r="K164" s="3">
        <v>160</v>
      </c>
      <c r="L164" s="167">
        <f t="shared" si="7"/>
        <v>2.4300039840637435</v>
      </c>
      <c r="M164" s="3">
        <v>160</v>
      </c>
      <c r="N164" s="167">
        <f t="shared" si="8"/>
        <v>4.8605079681274894</v>
      </c>
    </row>
    <row r="165" spans="1:14">
      <c r="A165" s="3">
        <v>161</v>
      </c>
      <c r="B165" s="164">
        <f t="shared" si="6"/>
        <v>0.63137254901960782</v>
      </c>
      <c r="C165" s="3">
        <v>161</v>
      </c>
      <c r="D165" s="3" t="s">
        <v>186</v>
      </c>
      <c r="E165" s="3">
        <v>161</v>
      </c>
      <c r="F165" s="168" t="s">
        <v>110</v>
      </c>
      <c r="G165" s="3">
        <v>161</v>
      </c>
      <c r="H165" s="164" t="s">
        <v>210</v>
      </c>
      <c r="I165" s="3">
        <v>161</v>
      </c>
      <c r="J165" s="164" t="s">
        <v>152</v>
      </c>
      <c r="K165" s="3">
        <v>161</v>
      </c>
      <c r="L165" s="167">
        <f t="shared" si="7"/>
        <v>2.5096852589641419</v>
      </c>
      <c r="M165" s="3">
        <v>161</v>
      </c>
      <c r="N165" s="167">
        <f t="shared" si="8"/>
        <v>5.0198705179282861</v>
      </c>
    </row>
    <row r="166" spans="1:14">
      <c r="A166" s="3">
        <v>162</v>
      </c>
      <c r="B166" s="164">
        <f t="shared" si="6"/>
        <v>0.63529411764705879</v>
      </c>
      <c r="C166" s="3">
        <v>162</v>
      </c>
      <c r="D166" s="3" t="s">
        <v>186</v>
      </c>
      <c r="E166" s="3">
        <v>162</v>
      </c>
      <c r="F166" s="168" t="s">
        <v>110</v>
      </c>
      <c r="G166" s="3">
        <v>162</v>
      </c>
      <c r="H166" s="164" t="s">
        <v>210</v>
      </c>
      <c r="I166" s="3">
        <v>162</v>
      </c>
      <c r="J166" s="164" t="s">
        <v>152</v>
      </c>
      <c r="K166" s="3">
        <v>162</v>
      </c>
      <c r="L166" s="167">
        <f t="shared" si="7"/>
        <v>2.5893665338645402</v>
      </c>
      <c r="M166" s="3">
        <v>162</v>
      </c>
      <c r="N166" s="167">
        <f t="shared" si="8"/>
        <v>5.1792330677290828</v>
      </c>
    </row>
    <row r="167" spans="1:14">
      <c r="A167" s="3">
        <v>163</v>
      </c>
      <c r="B167" s="164">
        <f t="shared" si="6"/>
        <v>0.63921568627450975</v>
      </c>
      <c r="C167" s="3">
        <v>163</v>
      </c>
      <c r="D167" s="3" t="s">
        <v>186</v>
      </c>
      <c r="E167" s="3">
        <v>163</v>
      </c>
      <c r="F167" s="168" t="s">
        <v>110</v>
      </c>
      <c r="G167" s="3">
        <v>163</v>
      </c>
      <c r="H167" s="164" t="s">
        <v>210</v>
      </c>
      <c r="I167" s="3">
        <v>163</v>
      </c>
      <c r="J167" s="164" t="s">
        <v>152</v>
      </c>
      <c r="K167" s="3">
        <v>163</v>
      </c>
      <c r="L167" s="167">
        <f t="shared" si="7"/>
        <v>2.6690478087649385</v>
      </c>
      <c r="M167" s="3">
        <v>163</v>
      </c>
      <c r="N167" s="167">
        <f t="shared" si="8"/>
        <v>5.3385956175298794</v>
      </c>
    </row>
    <row r="168" spans="1:14">
      <c r="A168" s="3">
        <v>164</v>
      </c>
      <c r="B168" s="164">
        <f t="shared" si="6"/>
        <v>0.64313725490196083</v>
      </c>
      <c r="C168" s="3">
        <v>164</v>
      </c>
      <c r="D168" s="3" t="s">
        <v>186</v>
      </c>
      <c r="E168" s="3">
        <v>164</v>
      </c>
      <c r="F168" s="168" t="s">
        <v>110</v>
      </c>
      <c r="G168" s="3">
        <v>164</v>
      </c>
      <c r="H168" s="164" t="s">
        <v>210</v>
      </c>
      <c r="I168" s="3">
        <v>164</v>
      </c>
      <c r="J168" s="164" t="s">
        <v>152</v>
      </c>
      <c r="K168" s="3">
        <v>164</v>
      </c>
      <c r="L168" s="167">
        <f t="shared" si="7"/>
        <v>2.7487290836653369</v>
      </c>
      <c r="M168" s="3">
        <v>164</v>
      </c>
      <c r="N168" s="167">
        <f t="shared" si="8"/>
        <v>5.4979581673306761</v>
      </c>
    </row>
    <row r="169" spans="1:14">
      <c r="A169" s="3">
        <v>165</v>
      </c>
      <c r="B169" s="164">
        <f t="shared" si="6"/>
        <v>0.6470588235294118</v>
      </c>
      <c r="C169" s="3">
        <v>165</v>
      </c>
      <c r="D169" s="3" t="s">
        <v>186</v>
      </c>
      <c r="E169" s="3">
        <v>165</v>
      </c>
      <c r="F169" s="168" t="s">
        <v>110</v>
      </c>
      <c r="G169" s="3">
        <v>165</v>
      </c>
      <c r="H169" s="164" t="s">
        <v>210</v>
      </c>
      <c r="I169" s="3">
        <v>165</v>
      </c>
      <c r="J169" s="164" t="s">
        <v>152</v>
      </c>
      <c r="K169" s="3">
        <v>165</v>
      </c>
      <c r="L169" s="167">
        <f t="shared" si="7"/>
        <v>2.8284103585657352</v>
      </c>
      <c r="M169" s="3">
        <v>165</v>
      </c>
      <c r="N169" s="167">
        <f t="shared" si="8"/>
        <v>5.6573207171314728</v>
      </c>
    </row>
    <row r="170" spans="1:14">
      <c r="A170" s="3">
        <v>166</v>
      </c>
      <c r="B170" s="164">
        <f t="shared" si="6"/>
        <v>0.65098039215686276</v>
      </c>
      <c r="C170" s="3">
        <v>166</v>
      </c>
      <c r="D170" s="3" t="s">
        <v>186</v>
      </c>
      <c r="E170" s="3">
        <v>166</v>
      </c>
      <c r="F170" s="168" t="s">
        <v>110</v>
      </c>
      <c r="G170" s="3">
        <v>166</v>
      </c>
      <c r="H170" s="164" t="s">
        <v>210</v>
      </c>
      <c r="I170" s="3">
        <v>166</v>
      </c>
      <c r="J170" s="164" t="s">
        <v>152</v>
      </c>
      <c r="K170" s="3">
        <v>166</v>
      </c>
      <c r="L170" s="167">
        <f t="shared" si="7"/>
        <v>2.9080916334661335</v>
      </c>
      <c r="M170" s="3">
        <v>166</v>
      </c>
      <c r="N170" s="167">
        <f t="shared" si="8"/>
        <v>5.8166832669322694</v>
      </c>
    </row>
    <row r="171" spans="1:14">
      <c r="A171" s="3">
        <v>167</v>
      </c>
      <c r="B171" s="164">
        <f t="shared" si="6"/>
        <v>0.65490196078431373</v>
      </c>
      <c r="C171" s="3">
        <v>167</v>
      </c>
      <c r="D171" s="3" t="s">
        <v>186</v>
      </c>
      <c r="E171" s="3">
        <v>167</v>
      </c>
      <c r="F171" s="168" t="s">
        <v>110</v>
      </c>
      <c r="G171" s="3">
        <v>167</v>
      </c>
      <c r="H171" s="164" t="s">
        <v>210</v>
      </c>
      <c r="I171" s="3">
        <v>167</v>
      </c>
      <c r="J171" s="164" t="s">
        <v>152</v>
      </c>
      <c r="K171" s="3">
        <v>167</v>
      </c>
      <c r="L171" s="167">
        <f t="shared" si="7"/>
        <v>2.9877729083665319</v>
      </c>
      <c r="M171" s="3">
        <v>167</v>
      </c>
      <c r="N171" s="167">
        <f t="shared" si="8"/>
        <v>5.9760458167330661</v>
      </c>
    </row>
    <row r="172" spans="1:14">
      <c r="A172" s="3">
        <v>168</v>
      </c>
      <c r="B172" s="164">
        <f t="shared" si="6"/>
        <v>0.6588235294117647</v>
      </c>
      <c r="C172" s="3">
        <v>168</v>
      </c>
      <c r="D172" s="3" t="s">
        <v>186</v>
      </c>
      <c r="E172" s="3">
        <v>168</v>
      </c>
      <c r="F172" s="168" t="s">
        <v>110</v>
      </c>
      <c r="G172" s="3">
        <v>168</v>
      </c>
      <c r="H172" s="164" t="s">
        <v>210</v>
      </c>
      <c r="I172" s="3">
        <v>168</v>
      </c>
      <c r="J172" s="164" t="s">
        <v>152</v>
      </c>
      <c r="K172" s="3">
        <v>168</v>
      </c>
      <c r="L172" s="167">
        <f t="shared" si="7"/>
        <v>3.0674541832669302</v>
      </c>
      <c r="M172" s="3">
        <v>168</v>
      </c>
      <c r="N172" s="167">
        <f t="shared" si="8"/>
        <v>6.1354083665338628</v>
      </c>
    </row>
    <row r="173" spans="1:14">
      <c r="A173" s="3">
        <v>169</v>
      </c>
      <c r="B173" s="164">
        <f t="shared" si="6"/>
        <v>0.66274509803921566</v>
      </c>
      <c r="C173" s="3">
        <v>169</v>
      </c>
      <c r="D173" s="3" t="s">
        <v>186</v>
      </c>
      <c r="E173" s="3">
        <v>169</v>
      </c>
      <c r="F173" s="168" t="s">
        <v>110</v>
      </c>
      <c r="G173" s="3">
        <v>169</v>
      </c>
      <c r="H173" s="164" t="s">
        <v>210</v>
      </c>
      <c r="I173" s="3">
        <v>169</v>
      </c>
      <c r="J173" s="164" t="s">
        <v>152</v>
      </c>
      <c r="K173" s="3">
        <v>169</v>
      </c>
      <c r="L173" s="167">
        <f t="shared" si="7"/>
        <v>3.1471354581673285</v>
      </c>
      <c r="M173" s="3">
        <v>169</v>
      </c>
      <c r="N173" s="167">
        <f t="shared" si="8"/>
        <v>6.2947709163346595</v>
      </c>
    </row>
    <row r="174" spans="1:14">
      <c r="A174" s="3">
        <v>170</v>
      </c>
      <c r="B174" s="164">
        <f t="shared" si="6"/>
        <v>0.66666666666666663</v>
      </c>
      <c r="C174" s="3">
        <v>170</v>
      </c>
      <c r="D174" s="3" t="s">
        <v>186</v>
      </c>
      <c r="E174" s="3">
        <v>170</v>
      </c>
      <c r="F174" s="168" t="s">
        <v>110</v>
      </c>
      <c r="G174" s="3">
        <v>170</v>
      </c>
      <c r="H174" s="164" t="s">
        <v>210</v>
      </c>
      <c r="I174" s="3">
        <v>170</v>
      </c>
      <c r="J174" s="164" t="s">
        <v>152</v>
      </c>
      <c r="K174" s="3">
        <v>170</v>
      </c>
      <c r="L174" s="167">
        <f t="shared" si="7"/>
        <v>3.2268167330677269</v>
      </c>
      <c r="M174" s="3">
        <v>170</v>
      </c>
      <c r="N174" s="167">
        <f t="shared" si="8"/>
        <v>6.4541334661354561</v>
      </c>
    </row>
    <row r="175" spans="1:14">
      <c r="A175" s="3">
        <v>171</v>
      </c>
      <c r="B175" s="164">
        <f t="shared" si="6"/>
        <v>0.6705882352941176</v>
      </c>
      <c r="C175" s="3">
        <v>171</v>
      </c>
      <c r="D175" s="3" t="s">
        <v>186</v>
      </c>
      <c r="E175" s="3">
        <v>171</v>
      </c>
      <c r="F175" s="168" t="s">
        <v>110</v>
      </c>
      <c r="G175" s="3">
        <v>171</v>
      </c>
      <c r="H175" s="164" t="s">
        <v>210</v>
      </c>
      <c r="I175" s="3">
        <v>171</v>
      </c>
      <c r="J175" s="164" t="s">
        <v>152</v>
      </c>
      <c r="K175" s="3">
        <v>171</v>
      </c>
      <c r="L175" s="167">
        <f t="shared" si="7"/>
        <v>3.3064980079681252</v>
      </c>
      <c r="M175" s="3">
        <v>171</v>
      </c>
      <c r="N175" s="167">
        <f t="shared" si="8"/>
        <v>6.6134960159362528</v>
      </c>
    </row>
    <row r="176" spans="1:14">
      <c r="A176" s="3">
        <v>172</v>
      </c>
      <c r="B176" s="164">
        <f t="shared" si="6"/>
        <v>0.67450980392156867</v>
      </c>
      <c r="C176" s="3">
        <v>172</v>
      </c>
      <c r="D176" s="3" t="s">
        <v>186</v>
      </c>
      <c r="E176" s="3">
        <v>172</v>
      </c>
      <c r="F176" s="168" t="s">
        <v>110</v>
      </c>
      <c r="G176" s="3">
        <v>172</v>
      </c>
      <c r="H176" s="164" t="s">
        <v>210</v>
      </c>
      <c r="I176" s="3">
        <v>172</v>
      </c>
      <c r="J176" s="164" t="s">
        <v>152</v>
      </c>
      <c r="K176" s="3">
        <v>172</v>
      </c>
      <c r="L176" s="167">
        <f t="shared" si="7"/>
        <v>3.3861792828685235</v>
      </c>
      <c r="M176" s="3">
        <v>172</v>
      </c>
      <c r="N176" s="167">
        <f t="shared" si="8"/>
        <v>6.7728585657370495</v>
      </c>
    </row>
    <row r="177" spans="1:14">
      <c r="A177" s="3">
        <v>173</v>
      </c>
      <c r="B177" s="164">
        <f t="shared" si="6"/>
        <v>0.67843137254901964</v>
      </c>
      <c r="C177" s="3">
        <v>173</v>
      </c>
      <c r="D177" s="3" t="s">
        <v>186</v>
      </c>
      <c r="E177" s="3">
        <v>173</v>
      </c>
      <c r="F177" s="168" t="s">
        <v>110</v>
      </c>
      <c r="G177" s="3">
        <v>173</v>
      </c>
      <c r="H177" s="164" t="s">
        <v>210</v>
      </c>
      <c r="I177" s="3">
        <v>173</v>
      </c>
      <c r="J177" s="164" t="s">
        <v>152</v>
      </c>
      <c r="K177" s="3">
        <v>173</v>
      </c>
      <c r="L177" s="167">
        <f t="shared" si="7"/>
        <v>3.4658605577689219</v>
      </c>
      <c r="M177" s="3">
        <v>173</v>
      </c>
      <c r="N177" s="167">
        <f t="shared" si="8"/>
        <v>6.9322211155378461</v>
      </c>
    </row>
    <row r="178" spans="1:14">
      <c r="A178" s="3">
        <v>174</v>
      </c>
      <c r="B178" s="164">
        <f t="shared" si="6"/>
        <v>0.68235294117647061</v>
      </c>
      <c r="C178" s="3">
        <v>174</v>
      </c>
      <c r="D178" s="3" t="s">
        <v>186</v>
      </c>
      <c r="E178" s="3">
        <v>174</v>
      </c>
      <c r="F178" s="168" t="s">
        <v>110</v>
      </c>
      <c r="G178" s="3">
        <v>174</v>
      </c>
      <c r="H178" s="164" t="s">
        <v>210</v>
      </c>
      <c r="I178" s="3">
        <v>174</v>
      </c>
      <c r="J178" s="164" t="s">
        <v>152</v>
      </c>
      <c r="K178" s="3">
        <v>174</v>
      </c>
      <c r="L178" s="167">
        <f t="shared" si="7"/>
        <v>3.5455418326693202</v>
      </c>
      <c r="M178" s="3">
        <v>174</v>
      </c>
      <c r="N178" s="167">
        <f t="shared" si="8"/>
        <v>7.0915836653386428</v>
      </c>
    </row>
    <row r="179" spans="1:14">
      <c r="A179" s="3">
        <v>175</v>
      </c>
      <c r="B179" s="164">
        <f t="shared" si="6"/>
        <v>0.68627450980392157</v>
      </c>
      <c r="C179" s="3">
        <v>175</v>
      </c>
      <c r="D179" s="3" t="s">
        <v>186</v>
      </c>
      <c r="E179" s="3">
        <v>175</v>
      </c>
      <c r="F179" s="168" t="s">
        <v>110</v>
      </c>
      <c r="G179" s="3">
        <v>175</v>
      </c>
      <c r="H179" s="164" t="s">
        <v>210</v>
      </c>
      <c r="I179" s="3">
        <v>175</v>
      </c>
      <c r="J179" s="164" t="s">
        <v>152</v>
      </c>
      <c r="K179" s="3">
        <v>175</v>
      </c>
      <c r="L179" s="167">
        <f t="shared" si="7"/>
        <v>3.6252231075697203</v>
      </c>
      <c r="M179" s="3">
        <v>175</v>
      </c>
      <c r="N179" s="167">
        <f t="shared" si="8"/>
        <v>7.250946215139443</v>
      </c>
    </row>
    <row r="180" spans="1:14">
      <c r="A180" s="3">
        <v>176</v>
      </c>
      <c r="B180" s="164">
        <f t="shared" si="6"/>
        <v>0.69019607843137254</v>
      </c>
      <c r="C180" s="3">
        <v>176</v>
      </c>
      <c r="D180" s="3" t="s">
        <v>186</v>
      </c>
      <c r="E180" s="3">
        <v>176</v>
      </c>
      <c r="F180" s="168" t="s">
        <v>110</v>
      </c>
      <c r="G180" s="3">
        <v>176</v>
      </c>
      <c r="H180" s="164" t="s">
        <v>210</v>
      </c>
      <c r="I180" s="3">
        <v>176</v>
      </c>
      <c r="J180" s="164" t="s">
        <v>152</v>
      </c>
      <c r="K180" s="3">
        <v>176</v>
      </c>
      <c r="L180" s="167">
        <f t="shared" si="7"/>
        <v>3.7049043824701187</v>
      </c>
      <c r="M180" s="3">
        <v>176</v>
      </c>
      <c r="N180" s="167">
        <f t="shared" si="8"/>
        <v>7.4103087649402397</v>
      </c>
    </row>
    <row r="181" spans="1:14">
      <c r="A181" s="3">
        <v>177</v>
      </c>
      <c r="B181" s="164">
        <f t="shared" si="6"/>
        <v>0.69411764705882351</v>
      </c>
      <c r="C181" s="3">
        <v>177</v>
      </c>
      <c r="D181" s="3" t="s">
        <v>186</v>
      </c>
      <c r="E181" s="3">
        <v>177</v>
      </c>
      <c r="F181" s="168" t="s">
        <v>110</v>
      </c>
      <c r="G181" s="3">
        <v>177</v>
      </c>
      <c r="H181" s="164" t="s">
        <v>210</v>
      </c>
      <c r="I181" s="3">
        <v>177</v>
      </c>
      <c r="J181" s="164" t="s">
        <v>152</v>
      </c>
      <c r="K181" s="3">
        <v>177</v>
      </c>
      <c r="L181" s="167">
        <f t="shared" si="7"/>
        <v>3.784585657370517</v>
      </c>
      <c r="M181" s="3">
        <v>177</v>
      </c>
      <c r="N181" s="167">
        <f t="shared" si="8"/>
        <v>7.5696713147410364</v>
      </c>
    </row>
    <row r="182" spans="1:14">
      <c r="A182" s="3">
        <v>178</v>
      </c>
      <c r="B182" s="164">
        <f t="shared" si="6"/>
        <v>0.69803921568627447</v>
      </c>
      <c r="C182" s="3">
        <v>178</v>
      </c>
      <c r="D182" s="3" t="s">
        <v>186</v>
      </c>
      <c r="E182" s="3">
        <v>178</v>
      </c>
      <c r="F182" s="168" t="s">
        <v>110</v>
      </c>
      <c r="G182" s="3">
        <v>178</v>
      </c>
      <c r="H182" s="164" t="s">
        <v>210</v>
      </c>
      <c r="I182" s="3">
        <v>178</v>
      </c>
      <c r="J182" s="164" t="s">
        <v>152</v>
      </c>
      <c r="K182" s="3">
        <v>178</v>
      </c>
      <c r="L182" s="167">
        <f t="shared" si="7"/>
        <v>3.8642669322709153</v>
      </c>
      <c r="M182" s="3">
        <v>178</v>
      </c>
      <c r="N182" s="167">
        <f t="shared" si="8"/>
        <v>7.7290338645418331</v>
      </c>
    </row>
    <row r="183" spans="1:14">
      <c r="A183" s="3">
        <v>179</v>
      </c>
      <c r="B183" s="164">
        <f t="shared" si="6"/>
        <v>0.70196078431372544</v>
      </c>
      <c r="C183" s="3">
        <v>179</v>
      </c>
      <c r="D183" s="3" t="s">
        <v>186</v>
      </c>
      <c r="E183" s="3">
        <v>179</v>
      </c>
      <c r="F183" s="168" t="s">
        <v>110</v>
      </c>
      <c r="G183" s="3">
        <v>179</v>
      </c>
      <c r="H183" s="164" t="s">
        <v>210</v>
      </c>
      <c r="I183" s="3">
        <v>179</v>
      </c>
      <c r="J183" s="164" t="s">
        <v>152</v>
      </c>
      <c r="K183" s="3">
        <v>179</v>
      </c>
      <c r="L183" s="167">
        <f t="shared" si="7"/>
        <v>3.9439482071713137</v>
      </c>
      <c r="M183" s="3">
        <v>179</v>
      </c>
      <c r="N183" s="167">
        <f t="shared" si="8"/>
        <v>7.8883964143426297</v>
      </c>
    </row>
    <row r="184" spans="1:14">
      <c r="A184" s="3">
        <v>180</v>
      </c>
      <c r="B184" s="164">
        <f t="shared" si="6"/>
        <v>0.70588235294117652</v>
      </c>
      <c r="C184" s="3">
        <v>180</v>
      </c>
      <c r="D184" s="3" t="s">
        <v>186</v>
      </c>
      <c r="E184" s="3">
        <v>180</v>
      </c>
      <c r="F184" s="168" t="s">
        <v>110</v>
      </c>
      <c r="G184" s="3">
        <v>180</v>
      </c>
      <c r="H184" s="164" t="s">
        <v>210</v>
      </c>
      <c r="I184" s="3">
        <v>180</v>
      </c>
      <c r="J184" s="164" t="s">
        <v>152</v>
      </c>
      <c r="K184" s="3">
        <v>180</v>
      </c>
      <c r="L184" s="167">
        <f t="shared" si="7"/>
        <v>4.023629482071712</v>
      </c>
      <c r="M184" s="3">
        <v>180</v>
      </c>
      <c r="N184" s="167">
        <f t="shared" si="8"/>
        <v>8.0477589641434264</v>
      </c>
    </row>
    <row r="185" spans="1:14">
      <c r="A185" s="3">
        <v>181</v>
      </c>
      <c r="B185" s="164">
        <f t="shared" si="6"/>
        <v>0.70980392156862748</v>
      </c>
      <c r="C185" s="3">
        <v>181</v>
      </c>
      <c r="D185" s="3" t="s">
        <v>186</v>
      </c>
      <c r="E185" s="3">
        <v>181</v>
      </c>
      <c r="F185" s="168" t="s">
        <v>110</v>
      </c>
      <c r="G185" s="3">
        <v>181</v>
      </c>
      <c r="H185" s="164" t="s">
        <v>210</v>
      </c>
      <c r="I185" s="3">
        <v>181</v>
      </c>
      <c r="J185" s="164" t="s">
        <v>152</v>
      </c>
      <c r="K185" s="3">
        <v>181</v>
      </c>
      <c r="L185" s="167">
        <f t="shared" si="7"/>
        <v>4.1033107569721103</v>
      </c>
      <c r="M185" s="3">
        <v>181</v>
      </c>
      <c r="N185" s="167">
        <f t="shared" si="8"/>
        <v>8.2071215139442231</v>
      </c>
    </row>
    <row r="186" spans="1:14">
      <c r="A186" s="3">
        <v>182</v>
      </c>
      <c r="B186" s="164">
        <f t="shared" si="6"/>
        <v>0.71372549019607845</v>
      </c>
      <c r="C186" s="3">
        <v>182</v>
      </c>
      <c r="D186" s="3" t="s">
        <v>186</v>
      </c>
      <c r="E186" s="3">
        <v>182</v>
      </c>
      <c r="F186" s="168" t="s">
        <v>110</v>
      </c>
      <c r="G186" s="3">
        <v>182</v>
      </c>
      <c r="H186" s="164" t="s">
        <v>210</v>
      </c>
      <c r="I186" s="3">
        <v>182</v>
      </c>
      <c r="J186" s="164" t="s">
        <v>152</v>
      </c>
      <c r="K186" s="3">
        <v>182</v>
      </c>
      <c r="L186" s="167">
        <f t="shared" si="7"/>
        <v>4.1829920318725087</v>
      </c>
      <c r="M186" s="3">
        <v>182</v>
      </c>
      <c r="N186" s="167">
        <f t="shared" si="8"/>
        <v>8.3664840637450197</v>
      </c>
    </row>
    <row r="187" spans="1:14">
      <c r="A187" s="3">
        <v>183</v>
      </c>
      <c r="B187" s="164">
        <f t="shared" si="6"/>
        <v>0.71764705882352942</v>
      </c>
      <c r="C187" s="3">
        <v>183</v>
      </c>
      <c r="D187" s="3" t="s">
        <v>186</v>
      </c>
      <c r="E187" s="3">
        <v>183</v>
      </c>
      <c r="F187" s="168" t="s">
        <v>110</v>
      </c>
      <c r="G187" s="3">
        <v>183</v>
      </c>
      <c r="H187" s="164" t="s">
        <v>210</v>
      </c>
      <c r="I187" s="3">
        <v>183</v>
      </c>
      <c r="J187" s="164" t="s">
        <v>152</v>
      </c>
      <c r="K187" s="3">
        <v>183</v>
      </c>
      <c r="L187" s="167">
        <f t="shared" si="7"/>
        <v>4.262673306772907</v>
      </c>
      <c r="M187" s="3">
        <v>183</v>
      </c>
      <c r="N187" s="167">
        <f t="shared" si="8"/>
        <v>8.5258466135458164</v>
      </c>
    </row>
    <row r="188" spans="1:14">
      <c r="A188" s="3">
        <v>184</v>
      </c>
      <c r="B188" s="164">
        <f t="shared" si="6"/>
        <v>0.72156862745098038</v>
      </c>
      <c r="C188" s="3">
        <v>184</v>
      </c>
      <c r="D188" s="3" t="s">
        <v>186</v>
      </c>
      <c r="E188" s="3">
        <v>184</v>
      </c>
      <c r="F188" s="168" t="s">
        <v>110</v>
      </c>
      <c r="G188" s="3">
        <v>184</v>
      </c>
      <c r="H188" s="164" t="s">
        <v>210</v>
      </c>
      <c r="I188" s="3">
        <v>184</v>
      </c>
      <c r="J188" s="164" t="s">
        <v>152</v>
      </c>
      <c r="K188" s="3">
        <v>184</v>
      </c>
      <c r="L188" s="167">
        <f t="shared" si="7"/>
        <v>4.3423545816733053</v>
      </c>
      <c r="M188" s="3">
        <v>184</v>
      </c>
      <c r="N188" s="167">
        <f t="shared" si="8"/>
        <v>8.6852091633466131</v>
      </c>
    </row>
    <row r="189" spans="1:14">
      <c r="A189" s="3">
        <v>185</v>
      </c>
      <c r="B189" s="164">
        <f t="shared" si="6"/>
        <v>0.72549019607843135</v>
      </c>
      <c r="C189" s="3">
        <v>185</v>
      </c>
      <c r="D189" s="3" t="s">
        <v>186</v>
      </c>
      <c r="E189" s="3">
        <v>185</v>
      </c>
      <c r="F189" s="168" t="s">
        <v>110</v>
      </c>
      <c r="G189" s="3">
        <v>185</v>
      </c>
      <c r="H189" s="164" t="s">
        <v>210</v>
      </c>
      <c r="I189" s="3">
        <v>185</v>
      </c>
      <c r="J189" s="164" t="s">
        <v>152</v>
      </c>
      <c r="K189" s="3">
        <v>185</v>
      </c>
      <c r="L189" s="167">
        <f t="shared" si="7"/>
        <v>4.4220358565737037</v>
      </c>
      <c r="M189" s="3">
        <v>185</v>
      </c>
      <c r="N189" s="167">
        <f t="shared" si="8"/>
        <v>8.8445717131474098</v>
      </c>
    </row>
    <row r="190" spans="1:14">
      <c r="A190" s="3">
        <v>186</v>
      </c>
      <c r="B190" s="164">
        <f t="shared" si="6"/>
        <v>0.72941176470588232</v>
      </c>
      <c r="C190" s="3">
        <v>186</v>
      </c>
      <c r="D190" s="3" t="s">
        <v>186</v>
      </c>
      <c r="E190" s="3">
        <v>186</v>
      </c>
      <c r="F190" s="168" t="s">
        <v>110</v>
      </c>
      <c r="G190" s="3">
        <v>186</v>
      </c>
      <c r="H190" s="164" t="s">
        <v>210</v>
      </c>
      <c r="I190" s="3">
        <v>186</v>
      </c>
      <c r="J190" s="164" t="s">
        <v>152</v>
      </c>
      <c r="K190" s="3">
        <v>186</v>
      </c>
      <c r="L190" s="167">
        <f t="shared" si="7"/>
        <v>4.501717131474102</v>
      </c>
      <c r="M190" s="3">
        <v>186</v>
      </c>
      <c r="N190" s="167">
        <f t="shared" si="8"/>
        <v>9.0039342629482064</v>
      </c>
    </row>
    <row r="191" spans="1:14">
      <c r="A191" s="3">
        <v>187</v>
      </c>
      <c r="B191" s="164">
        <f t="shared" si="6"/>
        <v>0.73333333333333328</v>
      </c>
      <c r="C191" s="3">
        <v>187</v>
      </c>
      <c r="D191" s="3" t="s">
        <v>186</v>
      </c>
      <c r="E191" s="3">
        <v>187</v>
      </c>
      <c r="F191" s="168" t="s">
        <v>110</v>
      </c>
      <c r="G191" s="3">
        <v>187</v>
      </c>
      <c r="H191" s="164" t="s">
        <v>210</v>
      </c>
      <c r="I191" s="3">
        <v>187</v>
      </c>
      <c r="J191" s="164" t="s">
        <v>152</v>
      </c>
      <c r="K191" s="3">
        <v>187</v>
      </c>
      <c r="L191" s="167">
        <f t="shared" si="7"/>
        <v>4.5813984063745004</v>
      </c>
      <c r="M191" s="3">
        <v>187</v>
      </c>
      <c r="N191" s="167">
        <f t="shared" si="8"/>
        <v>9.1632968127490031</v>
      </c>
    </row>
    <row r="192" spans="1:14">
      <c r="A192" s="3">
        <v>188</v>
      </c>
      <c r="B192" s="164">
        <f t="shared" si="6"/>
        <v>0.73725490196078436</v>
      </c>
      <c r="C192" s="3">
        <v>188</v>
      </c>
      <c r="D192" s="3" t="s">
        <v>186</v>
      </c>
      <c r="E192" s="3">
        <v>188</v>
      </c>
      <c r="F192" s="168" t="s">
        <v>110</v>
      </c>
      <c r="G192" s="3">
        <v>188</v>
      </c>
      <c r="H192" s="164" t="s">
        <v>210</v>
      </c>
      <c r="I192" s="3">
        <v>188</v>
      </c>
      <c r="J192" s="164" t="s">
        <v>152</v>
      </c>
      <c r="K192" s="3">
        <v>188</v>
      </c>
      <c r="L192" s="167">
        <f t="shared" si="7"/>
        <v>4.6610796812748987</v>
      </c>
      <c r="M192" s="3">
        <v>188</v>
      </c>
      <c r="N192" s="167">
        <f t="shared" si="8"/>
        <v>9.3226593625497998</v>
      </c>
    </row>
    <row r="193" spans="1:14">
      <c r="A193" s="3">
        <v>189</v>
      </c>
      <c r="B193" s="164">
        <f t="shared" si="6"/>
        <v>0.74117647058823533</v>
      </c>
      <c r="C193" s="3">
        <v>189</v>
      </c>
      <c r="D193" s="3" t="s">
        <v>186</v>
      </c>
      <c r="E193" s="3">
        <v>189</v>
      </c>
      <c r="F193" s="168" t="s">
        <v>110</v>
      </c>
      <c r="G193" s="3">
        <v>189</v>
      </c>
      <c r="H193" s="164" t="s">
        <v>210</v>
      </c>
      <c r="I193" s="3">
        <v>189</v>
      </c>
      <c r="J193" s="164" t="s">
        <v>152</v>
      </c>
      <c r="K193" s="3">
        <v>189</v>
      </c>
      <c r="L193" s="167">
        <f t="shared" si="7"/>
        <v>4.740760956175297</v>
      </c>
      <c r="M193" s="3">
        <v>189</v>
      </c>
      <c r="N193" s="167">
        <f t="shared" si="8"/>
        <v>9.4820219123505964</v>
      </c>
    </row>
    <row r="194" spans="1:14">
      <c r="A194" s="3">
        <v>190</v>
      </c>
      <c r="B194" s="164">
        <f t="shared" si="6"/>
        <v>0.74509803921568629</v>
      </c>
      <c r="C194" s="3">
        <v>190</v>
      </c>
      <c r="D194" s="3" t="s">
        <v>186</v>
      </c>
      <c r="E194" s="3">
        <v>190</v>
      </c>
      <c r="F194" s="168" t="s">
        <v>110</v>
      </c>
      <c r="G194" s="3">
        <v>190</v>
      </c>
      <c r="H194" s="164" t="s">
        <v>210</v>
      </c>
      <c r="I194" s="3">
        <v>190</v>
      </c>
      <c r="J194" s="164" t="s">
        <v>152</v>
      </c>
      <c r="K194" s="3">
        <v>190</v>
      </c>
      <c r="L194" s="167">
        <f t="shared" si="7"/>
        <v>4.8204422310756954</v>
      </c>
      <c r="M194" s="3">
        <v>190</v>
      </c>
      <c r="N194" s="167">
        <f t="shared" si="8"/>
        <v>9.6413844621513931</v>
      </c>
    </row>
    <row r="195" spans="1:14">
      <c r="A195" s="3">
        <v>191</v>
      </c>
      <c r="B195" s="164">
        <f t="shared" si="6"/>
        <v>0.74901960784313726</v>
      </c>
      <c r="C195" s="3">
        <v>191</v>
      </c>
      <c r="D195" s="3" t="s">
        <v>186</v>
      </c>
      <c r="E195" s="3">
        <v>191</v>
      </c>
      <c r="F195" s="168" t="s">
        <v>110</v>
      </c>
      <c r="G195" s="3">
        <v>191</v>
      </c>
      <c r="H195" s="164" t="s">
        <v>210</v>
      </c>
      <c r="I195" s="3">
        <v>191</v>
      </c>
      <c r="J195" s="164" t="s">
        <v>152</v>
      </c>
      <c r="K195" s="3">
        <v>191</v>
      </c>
      <c r="L195" s="167">
        <f t="shared" si="7"/>
        <v>4.9001235059760937</v>
      </c>
      <c r="M195" s="3">
        <v>191</v>
      </c>
      <c r="N195" s="167">
        <f t="shared" si="8"/>
        <v>9.8007470119521898</v>
      </c>
    </row>
    <row r="196" spans="1:14">
      <c r="A196" s="3">
        <v>192</v>
      </c>
      <c r="B196" s="164">
        <f t="shared" si="6"/>
        <v>0.75294117647058822</v>
      </c>
      <c r="C196" s="3">
        <v>192</v>
      </c>
      <c r="D196" s="3" t="s">
        <v>186</v>
      </c>
      <c r="E196" s="3">
        <v>192</v>
      </c>
      <c r="F196" s="168" t="s">
        <v>110</v>
      </c>
      <c r="G196" s="3">
        <v>192</v>
      </c>
      <c r="H196" s="164" t="s">
        <v>210</v>
      </c>
      <c r="I196" s="3">
        <v>192</v>
      </c>
      <c r="J196" s="164" t="s">
        <v>152</v>
      </c>
      <c r="K196" s="3">
        <v>192</v>
      </c>
      <c r="L196" s="167">
        <f t="shared" si="7"/>
        <v>4.979804780876492</v>
      </c>
      <c r="M196" s="3">
        <v>192</v>
      </c>
      <c r="N196" s="167">
        <f t="shared" si="8"/>
        <v>9.9601095617529865</v>
      </c>
    </row>
    <row r="197" spans="1:14">
      <c r="A197" s="3">
        <v>193</v>
      </c>
      <c r="B197" s="164">
        <f t="shared" ref="B197:B259" si="9">(A197/255)</f>
        <v>0.75686274509803919</v>
      </c>
      <c r="C197" s="3">
        <v>193</v>
      </c>
      <c r="D197" s="3" t="s">
        <v>186</v>
      </c>
      <c r="E197" s="3">
        <v>193</v>
      </c>
      <c r="F197" s="168" t="s">
        <v>110</v>
      </c>
      <c r="G197" s="3">
        <v>193</v>
      </c>
      <c r="H197" s="164" t="s">
        <v>210</v>
      </c>
      <c r="I197" s="3">
        <v>193</v>
      </c>
      <c r="J197" s="164" t="s">
        <v>152</v>
      </c>
      <c r="K197" s="3">
        <v>193</v>
      </c>
      <c r="L197" s="167">
        <f t="shared" si="7"/>
        <v>5.0594860557768904</v>
      </c>
      <c r="M197" s="3">
        <v>193</v>
      </c>
      <c r="N197" s="167">
        <f t="shared" si="8"/>
        <v>10.119472111553783</v>
      </c>
    </row>
    <row r="198" spans="1:14">
      <c r="A198" s="3">
        <v>194</v>
      </c>
      <c r="B198" s="164">
        <f t="shared" si="9"/>
        <v>0.76078431372549016</v>
      </c>
      <c r="C198" s="3">
        <v>194</v>
      </c>
      <c r="D198" s="3" t="s">
        <v>186</v>
      </c>
      <c r="E198" s="3">
        <v>194</v>
      </c>
      <c r="F198" s="168" t="s">
        <v>110</v>
      </c>
      <c r="G198" s="3">
        <v>194</v>
      </c>
      <c r="H198" s="164" t="s">
        <v>210</v>
      </c>
      <c r="I198" s="3">
        <v>194</v>
      </c>
      <c r="J198" s="164" t="s">
        <v>152</v>
      </c>
      <c r="K198" s="3">
        <v>194</v>
      </c>
      <c r="L198" s="167">
        <f t="shared" si="7"/>
        <v>5.1391673306772887</v>
      </c>
      <c r="M198" s="3">
        <v>194</v>
      </c>
      <c r="N198" s="167">
        <f t="shared" si="8"/>
        <v>10.27883466135458</v>
      </c>
    </row>
    <row r="199" spans="1:14">
      <c r="A199" s="3">
        <v>195</v>
      </c>
      <c r="B199" s="164">
        <f t="shared" si="9"/>
        <v>0.76470588235294112</v>
      </c>
      <c r="C199" s="3">
        <v>195</v>
      </c>
      <c r="D199" s="3" t="s">
        <v>186</v>
      </c>
      <c r="E199" s="3">
        <v>195</v>
      </c>
      <c r="F199" s="168" t="s">
        <v>110</v>
      </c>
      <c r="G199" s="3">
        <v>195</v>
      </c>
      <c r="H199" s="164" t="s">
        <v>210</v>
      </c>
      <c r="I199" s="3">
        <v>195</v>
      </c>
      <c r="J199" s="164" t="s">
        <v>152</v>
      </c>
      <c r="K199" s="3">
        <v>195</v>
      </c>
      <c r="L199" s="167">
        <f t="shared" si="7"/>
        <v>5.218848605577687</v>
      </c>
      <c r="M199" s="3">
        <v>195</v>
      </c>
      <c r="N199" s="167">
        <f t="shared" si="8"/>
        <v>10.438197211155376</v>
      </c>
    </row>
    <row r="200" spans="1:14">
      <c r="A200" s="3">
        <v>196</v>
      </c>
      <c r="B200" s="164">
        <f t="shared" si="9"/>
        <v>0.7686274509803922</v>
      </c>
      <c r="C200" s="3">
        <v>196</v>
      </c>
      <c r="D200" s="3" t="s">
        <v>186</v>
      </c>
      <c r="E200" s="3">
        <v>196</v>
      </c>
      <c r="F200" s="168" t="s">
        <v>110</v>
      </c>
      <c r="G200" s="3">
        <v>196</v>
      </c>
      <c r="H200" s="164" t="s">
        <v>210</v>
      </c>
      <c r="I200" s="3">
        <v>196</v>
      </c>
      <c r="J200" s="164" t="s">
        <v>152</v>
      </c>
      <c r="K200" s="3">
        <v>196</v>
      </c>
      <c r="L200" s="167">
        <f t="shared" si="7"/>
        <v>5.2985298804780854</v>
      </c>
      <c r="M200" s="3">
        <v>196</v>
      </c>
      <c r="N200" s="167">
        <f t="shared" si="8"/>
        <v>10.597559760956173</v>
      </c>
    </row>
    <row r="201" spans="1:14">
      <c r="A201" s="3">
        <v>197</v>
      </c>
      <c r="B201" s="164">
        <f t="shared" si="9"/>
        <v>0.77254901960784317</v>
      </c>
      <c r="C201" s="3">
        <v>197</v>
      </c>
      <c r="D201" s="3" t="s">
        <v>186</v>
      </c>
      <c r="E201" s="3">
        <v>197</v>
      </c>
      <c r="F201" s="168" t="s">
        <v>110</v>
      </c>
      <c r="G201" s="3">
        <v>197</v>
      </c>
      <c r="H201" s="164" t="s">
        <v>210</v>
      </c>
      <c r="I201" s="3">
        <v>197</v>
      </c>
      <c r="J201" s="164" t="s">
        <v>152</v>
      </c>
      <c r="K201" s="3">
        <v>197</v>
      </c>
      <c r="L201" s="167">
        <f t="shared" ref="L201:L259" si="10">(-10.319)+(K201/12.55)</f>
        <v>5.3782111553784837</v>
      </c>
      <c r="M201" s="3">
        <v>197</v>
      </c>
      <c r="N201" s="167">
        <f t="shared" ref="N201:N259" si="11">(-20.6375)+(M201/6.275)</f>
        <v>10.75692231075697</v>
      </c>
    </row>
    <row r="202" spans="1:14">
      <c r="A202" s="3">
        <v>198</v>
      </c>
      <c r="B202" s="164">
        <f t="shared" si="9"/>
        <v>0.77647058823529413</v>
      </c>
      <c r="C202" s="3">
        <v>198</v>
      </c>
      <c r="D202" s="3" t="s">
        <v>186</v>
      </c>
      <c r="E202" s="3">
        <v>198</v>
      </c>
      <c r="F202" s="168" t="s">
        <v>110</v>
      </c>
      <c r="G202" s="3">
        <v>198</v>
      </c>
      <c r="H202" s="164" t="s">
        <v>210</v>
      </c>
      <c r="I202" s="3">
        <v>198</v>
      </c>
      <c r="J202" s="164" t="s">
        <v>152</v>
      </c>
      <c r="K202" s="3">
        <v>198</v>
      </c>
      <c r="L202" s="167">
        <f t="shared" si="10"/>
        <v>5.457892430278882</v>
      </c>
      <c r="M202" s="3">
        <v>198</v>
      </c>
      <c r="N202" s="167">
        <f t="shared" si="11"/>
        <v>10.916284860557766</v>
      </c>
    </row>
    <row r="203" spans="1:14">
      <c r="A203" s="3">
        <v>199</v>
      </c>
      <c r="B203" s="164">
        <f t="shared" si="9"/>
        <v>0.7803921568627451</v>
      </c>
      <c r="C203" s="3">
        <v>199</v>
      </c>
      <c r="D203" s="3" t="s">
        <v>186</v>
      </c>
      <c r="E203" s="3">
        <v>199</v>
      </c>
      <c r="F203" s="168" t="s">
        <v>110</v>
      </c>
      <c r="G203" s="3">
        <v>199</v>
      </c>
      <c r="H203" s="164" t="s">
        <v>210</v>
      </c>
      <c r="I203" s="3">
        <v>199</v>
      </c>
      <c r="J203" s="164" t="s">
        <v>152</v>
      </c>
      <c r="K203" s="3">
        <v>199</v>
      </c>
      <c r="L203" s="167">
        <f t="shared" si="10"/>
        <v>5.5375737051792804</v>
      </c>
      <c r="M203" s="3">
        <v>199</v>
      </c>
      <c r="N203" s="167">
        <f t="shared" si="11"/>
        <v>11.075647410358563</v>
      </c>
    </row>
    <row r="204" spans="1:14">
      <c r="A204" s="3">
        <v>200</v>
      </c>
      <c r="B204" s="164">
        <f t="shared" si="9"/>
        <v>0.78431372549019607</v>
      </c>
      <c r="C204" s="3">
        <v>200</v>
      </c>
      <c r="D204" s="3" t="s">
        <v>186</v>
      </c>
      <c r="E204" s="3">
        <v>200</v>
      </c>
      <c r="F204" s="168" t="s">
        <v>110</v>
      </c>
      <c r="G204" s="3">
        <v>200</v>
      </c>
      <c r="H204" s="164" t="s">
        <v>210</v>
      </c>
      <c r="I204" s="3">
        <v>200</v>
      </c>
      <c r="J204" s="164" t="s">
        <v>152</v>
      </c>
      <c r="K204" s="3">
        <v>200</v>
      </c>
      <c r="L204" s="167">
        <f t="shared" si="10"/>
        <v>5.6172549800796787</v>
      </c>
      <c r="M204" s="3">
        <v>200</v>
      </c>
      <c r="N204" s="167">
        <f t="shared" si="11"/>
        <v>11.23500996015936</v>
      </c>
    </row>
    <row r="205" spans="1:14">
      <c r="A205" s="3">
        <v>201</v>
      </c>
      <c r="B205" s="164">
        <f t="shared" si="9"/>
        <v>0.78823529411764703</v>
      </c>
      <c r="C205" s="3">
        <v>201</v>
      </c>
      <c r="D205" s="3" t="s">
        <v>186</v>
      </c>
      <c r="E205" s="3">
        <v>201</v>
      </c>
      <c r="F205" s="168" t="s">
        <v>110</v>
      </c>
      <c r="G205" s="3">
        <v>201</v>
      </c>
      <c r="H205" s="164" t="s">
        <v>210</v>
      </c>
      <c r="I205" s="3">
        <v>201</v>
      </c>
      <c r="J205" s="164" t="s">
        <v>152</v>
      </c>
      <c r="K205" s="3">
        <v>201</v>
      </c>
      <c r="L205" s="167">
        <f t="shared" si="10"/>
        <v>5.6969362549800788</v>
      </c>
      <c r="M205" s="3">
        <v>201</v>
      </c>
      <c r="N205" s="167">
        <f t="shared" si="11"/>
        <v>11.39437250996016</v>
      </c>
    </row>
    <row r="206" spans="1:14">
      <c r="A206" s="3">
        <v>202</v>
      </c>
      <c r="B206" s="164">
        <f t="shared" si="9"/>
        <v>0.792156862745098</v>
      </c>
      <c r="C206" s="3">
        <v>202</v>
      </c>
      <c r="D206" s="3" t="s">
        <v>186</v>
      </c>
      <c r="E206" s="3">
        <v>202</v>
      </c>
      <c r="F206" s="168" t="s">
        <v>110</v>
      </c>
      <c r="G206" s="3">
        <v>202</v>
      </c>
      <c r="H206" s="164" t="s">
        <v>210</v>
      </c>
      <c r="I206" s="3">
        <v>202</v>
      </c>
      <c r="J206" s="164" t="s">
        <v>152</v>
      </c>
      <c r="K206" s="3">
        <v>202</v>
      </c>
      <c r="L206" s="167">
        <f t="shared" si="10"/>
        <v>5.7766175298804772</v>
      </c>
      <c r="M206" s="3">
        <v>202</v>
      </c>
      <c r="N206" s="167">
        <f t="shared" si="11"/>
        <v>11.553735059760957</v>
      </c>
    </row>
    <row r="207" spans="1:14">
      <c r="A207" s="3">
        <v>203</v>
      </c>
      <c r="B207" s="164">
        <f t="shared" si="9"/>
        <v>0.79607843137254897</v>
      </c>
      <c r="C207" s="3">
        <v>203</v>
      </c>
      <c r="D207" s="3" t="s">
        <v>186</v>
      </c>
      <c r="E207" s="3">
        <v>203</v>
      </c>
      <c r="F207" s="168" t="s">
        <v>110</v>
      </c>
      <c r="G207" s="3">
        <v>203</v>
      </c>
      <c r="H207" s="164" t="s">
        <v>210</v>
      </c>
      <c r="I207" s="3">
        <v>203</v>
      </c>
      <c r="J207" s="164" t="s">
        <v>152</v>
      </c>
      <c r="K207" s="3">
        <v>203</v>
      </c>
      <c r="L207" s="167">
        <f t="shared" si="10"/>
        <v>5.8562988047808755</v>
      </c>
      <c r="M207" s="3">
        <v>203</v>
      </c>
      <c r="N207" s="167">
        <f t="shared" si="11"/>
        <v>11.713097609561753</v>
      </c>
    </row>
    <row r="208" spans="1:14">
      <c r="A208" s="3">
        <v>204</v>
      </c>
      <c r="B208" s="164">
        <f t="shared" si="9"/>
        <v>0.8</v>
      </c>
      <c r="C208" s="3">
        <v>204</v>
      </c>
      <c r="D208" s="3" t="s">
        <v>186</v>
      </c>
      <c r="E208" s="3">
        <v>204</v>
      </c>
      <c r="F208" s="168" t="s">
        <v>110</v>
      </c>
      <c r="G208" s="3">
        <v>204</v>
      </c>
      <c r="H208" s="164" t="s">
        <v>211</v>
      </c>
      <c r="I208" s="3">
        <v>204</v>
      </c>
      <c r="J208" s="164" t="s">
        <v>152</v>
      </c>
      <c r="K208" s="3">
        <v>204</v>
      </c>
      <c r="L208" s="167">
        <f t="shared" si="10"/>
        <v>5.9359800796812738</v>
      </c>
      <c r="M208" s="3">
        <v>204</v>
      </c>
      <c r="N208" s="167">
        <f t="shared" si="11"/>
        <v>11.87246015936255</v>
      </c>
    </row>
    <row r="209" spans="1:14">
      <c r="A209" s="3">
        <v>205</v>
      </c>
      <c r="B209" s="164">
        <f t="shared" si="9"/>
        <v>0.80392156862745101</v>
      </c>
      <c r="C209" s="3">
        <v>205</v>
      </c>
      <c r="D209" s="3" t="s">
        <v>186</v>
      </c>
      <c r="E209" s="3">
        <v>205</v>
      </c>
      <c r="F209" s="168" t="s">
        <v>110</v>
      </c>
      <c r="G209" s="3">
        <v>205</v>
      </c>
      <c r="H209" s="164" t="s">
        <v>211</v>
      </c>
      <c r="I209" s="3">
        <v>205</v>
      </c>
      <c r="J209" s="164" t="s">
        <v>152</v>
      </c>
      <c r="K209" s="3">
        <v>205</v>
      </c>
      <c r="L209" s="167">
        <f t="shared" si="10"/>
        <v>6.0156613545816722</v>
      </c>
      <c r="M209" s="3">
        <v>205</v>
      </c>
      <c r="N209" s="167">
        <f t="shared" si="11"/>
        <v>12.031822709163347</v>
      </c>
    </row>
    <row r="210" spans="1:14">
      <c r="A210" s="3">
        <v>206</v>
      </c>
      <c r="B210" s="164">
        <f t="shared" si="9"/>
        <v>0.80784313725490198</v>
      </c>
      <c r="C210" s="3">
        <v>206</v>
      </c>
      <c r="D210" s="3" t="s">
        <v>186</v>
      </c>
      <c r="E210" s="3">
        <v>206</v>
      </c>
      <c r="F210" s="168" t="s">
        <v>110</v>
      </c>
      <c r="G210" s="3">
        <v>206</v>
      </c>
      <c r="H210" s="164" t="s">
        <v>211</v>
      </c>
      <c r="I210" s="3">
        <v>206</v>
      </c>
      <c r="J210" s="164" t="s">
        <v>152</v>
      </c>
      <c r="K210" s="3">
        <v>206</v>
      </c>
      <c r="L210" s="167">
        <f t="shared" si="10"/>
        <v>6.0953426294820705</v>
      </c>
      <c r="M210" s="3">
        <v>206</v>
      </c>
      <c r="N210" s="167">
        <f t="shared" si="11"/>
        <v>12.191185258964143</v>
      </c>
    </row>
    <row r="211" spans="1:14">
      <c r="A211" s="3">
        <v>207</v>
      </c>
      <c r="B211" s="164">
        <f t="shared" si="9"/>
        <v>0.81176470588235294</v>
      </c>
      <c r="C211" s="3">
        <v>207</v>
      </c>
      <c r="D211" s="3" t="s">
        <v>186</v>
      </c>
      <c r="E211" s="3">
        <v>207</v>
      </c>
      <c r="F211" s="168" t="s">
        <v>110</v>
      </c>
      <c r="G211" s="3">
        <v>207</v>
      </c>
      <c r="H211" s="164" t="s">
        <v>211</v>
      </c>
      <c r="I211" s="3">
        <v>207</v>
      </c>
      <c r="J211" s="164" t="s">
        <v>152</v>
      </c>
      <c r="K211" s="3">
        <v>207</v>
      </c>
      <c r="L211" s="167">
        <f t="shared" si="10"/>
        <v>6.1750239043824688</v>
      </c>
      <c r="M211" s="3">
        <v>207</v>
      </c>
      <c r="N211" s="167">
        <f t="shared" si="11"/>
        <v>12.35054780876494</v>
      </c>
    </row>
    <row r="212" spans="1:14">
      <c r="A212" s="3">
        <v>208</v>
      </c>
      <c r="B212" s="164">
        <f t="shared" si="9"/>
        <v>0.81568627450980391</v>
      </c>
      <c r="C212" s="3">
        <v>208</v>
      </c>
      <c r="D212" s="3" t="s">
        <v>186</v>
      </c>
      <c r="E212" s="3">
        <v>208</v>
      </c>
      <c r="F212" s="168" t="s">
        <v>110</v>
      </c>
      <c r="G212" s="3">
        <v>208</v>
      </c>
      <c r="H212" s="164" t="s">
        <v>211</v>
      </c>
      <c r="I212" s="3">
        <v>208</v>
      </c>
      <c r="J212" s="164" t="s">
        <v>152</v>
      </c>
      <c r="K212" s="3">
        <v>208</v>
      </c>
      <c r="L212" s="167">
        <f t="shared" si="10"/>
        <v>6.2547051792828672</v>
      </c>
      <c r="M212" s="3">
        <v>208</v>
      </c>
      <c r="N212" s="167">
        <f t="shared" si="11"/>
        <v>12.509910358565737</v>
      </c>
    </row>
    <row r="213" spans="1:14">
      <c r="A213" s="3">
        <v>209</v>
      </c>
      <c r="B213" s="164">
        <f t="shared" si="9"/>
        <v>0.81960784313725488</v>
      </c>
      <c r="C213" s="3">
        <v>209</v>
      </c>
      <c r="D213" s="3" t="s">
        <v>186</v>
      </c>
      <c r="E213" s="3">
        <v>209</v>
      </c>
      <c r="F213" s="168" t="s">
        <v>110</v>
      </c>
      <c r="G213" s="3">
        <v>209</v>
      </c>
      <c r="H213" s="164" t="s">
        <v>211</v>
      </c>
      <c r="I213" s="3">
        <v>209</v>
      </c>
      <c r="J213" s="164" t="s">
        <v>152</v>
      </c>
      <c r="K213" s="3">
        <v>209</v>
      </c>
      <c r="L213" s="167">
        <f t="shared" si="10"/>
        <v>6.3343864541832655</v>
      </c>
      <c r="M213" s="3">
        <v>209</v>
      </c>
      <c r="N213" s="167">
        <f t="shared" si="11"/>
        <v>12.669272908366533</v>
      </c>
    </row>
    <row r="214" spans="1:14">
      <c r="A214" s="3">
        <v>210</v>
      </c>
      <c r="B214" s="164">
        <f t="shared" si="9"/>
        <v>0.82352941176470584</v>
      </c>
      <c r="C214" s="3">
        <v>210</v>
      </c>
      <c r="D214" s="3" t="s">
        <v>186</v>
      </c>
      <c r="E214" s="3">
        <v>210</v>
      </c>
      <c r="F214" s="168" t="s">
        <v>110</v>
      </c>
      <c r="G214" s="3">
        <v>210</v>
      </c>
      <c r="H214" s="164" t="s">
        <v>211</v>
      </c>
      <c r="I214" s="3">
        <v>210</v>
      </c>
      <c r="J214" s="164" t="s">
        <v>152</v>
      </c>
      <c r="K214" s="3">
        <v>210</v>
      </c>
      <c r="L214" s="167">
        <f t="shared" si="10"/>
        <v>6.4140677290836638</v>
      </c>
      <c r="M214" s="3">
        <v>210</v>
      </c>
      <c r="N214" s="167">
        <f t="shared" si="11"/>
        <v>12.82863545816733</v>
      </c>
    </row>
    <row r="215" spans="1:14">
      <c r="A215" s="3">
        <v>211</v>
      </c>
      <c r="B215" s="164">
        <f t="shared" si="9"/>
        <v>0.82745098039215681</v>
      </c>
      <c r="C215" s="3">
        <v>211</v>
      </c>
      <c r="D215" s="3" t="s">
        <v>186</v>
      </c>
      <c r="E215" s="3">
        <v>211</v>
      </c>
      <c r="F215" s="168" t="s">
        <v>110</v>
      </c>
      <c r="G215" s="3">
        <v>211</v>
      </c>
      <c r="H215" s="164" t="s">
        <v>211</v>
      </c>
      <c r="I215" s="3">
        <v>211</v>
      </c>
      <c r="J215" s="164" t="s">
        <v>152</v>
      </c>
      <c r="K215" s="3">
        <v>211</v>
      </c>
      <c r="L215" s="167">
        <f t="shared" si="10"/>
        <v>6.4937490039840622</v>
      </c>
      <c r="M215" s="3">
        <v>211</v>
      </c>
      <c r="N215" s="167">
        <f t="shared" si="11"/>
        <v>12.987998007968127</v>
      </c>
    </row>
    <row r="216" spans="1:14">
      <c r="A216" s="3">
        <v>212</v>
      </c>
      <c r="B216" s="164">
        <f t="shared" si="9"/>
        <v>0.83137254901960789</v>
      </c>
      <c r="C216" s="3">
        <v>212</v>
      </c>
      <c r="D216" s="3" t="s">
        <v>186</v>
      </c>
      <c r="E216" s="3">
        <v>212</v>
      </c>
      <c r="F216" s="168" t="s">
        <v>110</v>
      </c>
      <c r="G216" s="3">
        <v>212</v>
      </c>
      <c r="H216" s="164" t="s">
        <v>211</v>
      </c>
      <c r="I216" s="3">
        <v>212</v>
      </c>
      <c r="J216" s="164" t="s">
        <v>152</v>
      </c>
      <c r="K216" s="3">
        <v>212</v>
      </c>
      <c r="L216" s="167">
        <f t="shared" si="10"/>
        <v>6.5734302788844605</v>
      </c>
      <c r="M216" s="3">
        <v>212</v>
      </c>
      <c r="N216" s="167">
        <f t="shared" si="11"/>
        <v>13.147360557768923</v>
      </c>
    </row>
    <row r="217" spans="1:14">
      <c r="A217" s="3">
        <v>213</v>
      </c>
      <c r="B217" s="164">
        <f t="shared" si="9"/>
        <v>0.83529411764705885</v>
      </c>
      <c r="C217" s="3">
        <v>213</v>
      </c>
      <c r="D217" s="3" t="s">
        <v>186</v>
      </c>
      <c r="E217" s="3">
        <v>213</v>
      </c>
      <c r="F217" s="168" t="s">
        <v>110</v>
      </c>
      <c r="G217" s="3">
        <v>213</v>
      </c>
      <c r="H217" s="164" t="s">
        <v>211</v>
      </c>
      <c r="I217" s="3">
        <v>213</v>
      </c>
      <c r="J217" s="164" t="s">
        <v>152</v>
      </c>
      <c r="K217" s="3">
        <v>213</v>
      </c>
      <c r="L217" s="167">
        <f t="shared" si="10"/>
        <v>6.6531115537848589</v>
      </c>
      <c r="M217" s="3">
        <v>213</v>
      </c>
      <c r="N217" s="167">
        <f t="shared" si="11"/>
        <v>13.30672310756972</v>
      </c>
    </row>
    <row r="218" spans="1:14">
      <c r="A218" s="3">
        <v>214</v>
      </c>
      <c r="B218" s="164">
        <f t="shared" si="9"/>
        <v>0.83921568627450982</v>
      </c>
      <c r="C218" s="3">
        <v>214</v>
      </c>
      <c r="D218" s="3" t="s">
        <v>186</v>
      </c>
      <c r="E218" s="3">
        <v>214</v>
      </c>
      <c r="F218" s="168" t="s">
        <v>110</v>
      </c>
      <c r="G218" s="3">
        <v>214</v>
      </c>
      <c r="H218" s="164" t="s">
        <v>211</v>
      </c>
      <c r="I218" s="3">
        <v>214</v>
      </c>
      <c r="J218" s="164" t="s">
        <v>152</v>
      </c>
      <c r="K218" s="3">
        <v>214</v>
      </c>
      <c r="L218" s="167">
        <f t="shared" si="10"/>
        <v>6.7327928286852572</v>
      </c>
      <c r="M218" s="3">
        <v>214</v>
      </c>
      <c r="N218" s="167">
        <f t="shared" si="11"/>
        <v>13.466085657370517</v>
      </c>
    </row>
    <row r="219" spans="1:14">
      <c r="A219" s="3">
        <v>215</v>
      </c>
      <c r="B219" s="164">
        <f t="shared" si="9"/>
        <v>0.84313725490196079</v>
      </c>
      <c r="C219" s="3">
        <v>215</v>
      </c>
      <c r="D219" s="3" t="s">
        <v>186</v>
      </c>
      <c r="E219" s="3">
        <v>215</v>
      </c>
      <c r="F219" s="168" t="s">
        <v>110</v>
      </c>
      <c r="G219" s="3">
        <v>215</v>
      </c>
      <c r="H219" s="164" t="s">
        <v>211</v>
      </c>
      <c r="I219" s="3">
        <v>215</v>
      </c>
      <c r="J219" s="164" t="s">
        <v>152</v>
      </c>
      <c r="K219" s="3">
        <v>215</v>
      </c>
      <c r="L219" s="167">
        <f t="shared" si="10"/>
        <v>6.8124741035856555</v>
      </c>
      <c r="M219" s="3">
        <v>215</v>
      </c>
      <c r="N219" s="167">
        <f t="shared" si="11"/>
        <v>13.625448207171313</v>
      </c>
    </row>
    <row r="220" spans="1:14">
      <c r="A220" s="3">
        <v>216</v>
      </c>
      <c r="B220" s="164">
        <f t="shared" si="9"/>
        <v>0.84705882352941175</v>
      </c>
      <c r="C220" s="3">
        <v>216</v>
      </c>
      <c r="D220" s="3" t="s">
        <v>186</v>
      </c>
      <c r="E220" s="3">
        <v>216</v>
      </c>
      <c r="F220" s="168" t="s">
        <v>110</v>
      </c>
      <c r="G220" s="3">
        <v>216</v>
      </c>
      <c r="H220" s="164" t="s">
        <v>211</v>
      </c>
      <c r="I220" s="3">
        <v>216</v>
      </c>
      <c r="J220" s="164" t="s">
        <v>152</v>
      </c>
      <c r="K220" s="3">
        <v>216</v>
      </c>
      <c r="L220" s="167">
        <f t="shared" si="10"/>
        <v>6.8921553784860539</v>
      </c>
      <c r="M220" s="3">
        <v>216</v>
      </c>
      <c r="N220" s="167">
        <f t="shared" si="11"/>
        <v>13.78481075697211</v>
      </c>
    </row>
    <row r="221" spans="1:14">
      <c r="A221" s="3">
        <v>217</v>
      </c>
      <c r="B221" s="164">
        <f t="shared" si="9"/>
        <v>0.85098039215686272</v>
      </c>
      <c r="C221" s="3">
        <v>217</v>
      </c>
      <c r="D221" s="3" t="s">
        <v>186</v>
      </c>
      <c r="E221" s="3">
        <v>217</v>
      </c>
      <c r="F221" s="168" t="s">
        <v>110</v>
      </c>
      <c r="G221" s="3">
        <v>217</v>
      </c>
      <c r="H221" s="164" t="s">
        <v>211</v>
      </c>
      <c r="I221" s="3">
        <v>217</v>
      </c>
      <c r="J221" s="164" t="s">
        <v>152</v>
      </c>
      <c r="K221" s="3">
        <v>217</v>
      </c>
      <c r="L221" s="167">
        <f t="shared" si="10"/>
        <v>6.9718366533864522</v>
      </c>
      <c r="M221" s="3">
        <v>217</v>
      </c>
      <c r="N221" s="167">
        <f t="shared" si="11"/>
        <v>13.944173306772907</v>
      </c>
    </row>
    <row r="222" spans="1:14">
      <c r="A222" s="3">
        <v>218</v>
      </c>
      <c r="B222" s="164">
        <f t="shared" si="9"/>
        <v>0.85490196078431369</v>
      </c>
      <c r="C222" s="3">
        <v>218</v>
      </c>
      <c r="D222" s="3" t="s">
        <v>186</v>
      </c>
      <c r="E222" s="3">
        <v>218</v>
      </c>
      <c r="F222" s="168" t="s">
        <v>110</v>
      </c>
      <c r="G222" s="3">
        <v>218</v>
      </c>
      <c r="H222" s="164" t="s">
        <v>211</v>
      </c>
      <c r="I222" s="3">
        <v>218</v>
      </c>
      <c r="J222" s="164" t="s">
        <v>152</v>
      </c>
      <c r="K222" s="3">
        <v>218</v>
      </c>
      <c r="L222" s="167">
        <f t="shared" si="10"/>
        <v>7.0515179282868505</v>
      </c>
      <c r="M222" s="3">
        <v>218</v>
      </c>
      <c r="N222" s="167">
        <f t="shared" si="11"/>
        <v>14.103535856573703</v>
      </c>
    </row>
    <row r="223" spans="1:14">
      <c r="A223" s="3">
        <v>219</v>
      </c>
      <c r="B223" s="164">
        <f t="shared" si="9"/>
        <v>0.85882352941176465</v>
      </c>
      <c r="C223" s="3">
        <v>219</v>
      </c>
      <c r="D223" s="3" t="s">
        <v>186</v>
      </c>
      <c r="E223" s="3">
        <v>219</v>
      </c>
      <c r="F223" s="168" t="s">
        <v>110</v>
      </c>
      <c r="G223" s="3">
        <v>219</v>
      </c>
      <c r="H223" s="164" t="s">
        <v>211</v>
      </c>
      <c r="I223" s="3">
        <v>219</v>
      </c>
      <c r="J223" s="164" t="s">
        <v>152</v>
      </c>
      <c r="K223" s="3">
        <v>219</v>
      </c>
      <c r="L223" s="167">
        <f t="shared" si="10"/>
        <v>7.1311992031872489</v>
      </c>
      <c r="M223" s="3">
        <v>219</v>
      </c>
      <c r="N223" s="167">
        <f t="shared" si="11"/>
        <v>14.2628984063745</v>
      </c>
    </row>
    <row r="224" spans="1:14">
      <c r="A224" s="3">
        <v>220</v>
      </c>
      <c r="B224" s="164">
        <f t="shared" si="9"/>
        <v>0.86274509803921573</v>
      </c>
      <c r="C224" s="3">
        <v>220</v>
      </c>
      <c r="D224" s="3" t="s">
        <v>186</v>
      </c>
      <c r="E224" s="3">
        <v>220</v>
      </c>
      <c r="F224" s="168" t="s">
        <v>110</v>
      </c>
      <c r="G224" s="3">
        <v>220</v>
      </c>
      <c r="H224" s="164" t="s">
        <v>211</v>
      </c>
      <c r="I224" s="3">
        <v>220</v>
      </c>
      <c r="J224" s="164" t="s">
        <v>152</v>
      </c>
      <c r="K224" s="3">
        <v>220</v>
      </c>
      <c r="L224" s="167">
        <f t="shared" si="10"/>
        <v>7.2108804780876472</v>
      </c>
      <c r="M224" s="3">
        <v>220</v>
      </c>
      <c r="N224" s="167">
        <f t="shared" si="11"/>
        <v>14.422260956175297</v>
      </c>
    </row>
    <row r="225" spans="1:14">
      <c r="A225" s="3">
        <v>221</v>
      </c>
      <c r="B225" s="164">
        <f t="shared" si="9"/>
        <v>0.8666666666666667</v>
      </c>
      <c r="C225" s="3">
        <v>221</v>
      </c>
      <c r="D225" s="3" t="s">
        <v>186</v>
      </c>
      <c r="E225" s="3">
        <v>221</v>
      </c>
      <c r="F225" s="168" t="s">
        <v>110</v>
      </c>
      <c r="G225" s="3">
        <v>221</v>
      </c>
      <c r="H225" s="164" t="s">
        <v>211</v>
      </c>
      <c r="I225" s="3">
        <v>221</v>
      </c>
      <c r="J225" s="164" t="s">
        <v>152</v>
      </c>
      <c r="K225" s="3">
        <v>221</v>
      </c>
      <c r="L225" s="167">
        <f t="shared" si="10"/>
        <v>7.2905617529880455</v>
      </c>
      <c r="M225" s="3">
        <v>221</v>
      </c>
      <c r="N225" s="167">
        <f t="shared" si="11"/>
        <v>14.581623505976093</v>
      </c>
    </row>
    <row r="226" spans="1:14">
      <c r="A226" s="3">
        <v>222</v>
      </c>
      <c r="B226" s="164">
        <f t="shared" si="9"/>
        <v>0.87058823529411766</v>
      </c>
      <c r="C226" s="3">
        <v>222</v>
      </c>
      <c r="D226" s="3" t="s">
        <v>186</v>
      </c>
      <c r="E226" s="3">
        <v>222</v>
      </c>
      <c r="F226" s="168" t="s">
        <v>110</v>
      </c>
      <c r="G226" s="3">
        <v>222</v>
      </c>
      <c r="H226" s="164" t="s">
        <v>211</v>
      </c>
      <c r="I226" s="3">
        <v>222</v>
      </c>
      <c r="J226" s="164" t="s">
        <v>152</v>
      </c>
      <c r="K226" s="3">
        <v>222</v>
      </c>
      <c r="L226" s="167">
        <f t="shared" si="10"/>
        <v>7.3702430278884439</v>
      </c>
      <c r="M226" s="3">
        <v>222</v>
      </c>
      <c r="N226" s="167">
        <f t="shared" si="11"/>
        <v>14.74098605577689</v>
      </c>
    </row>
    <row r="227" spans="1:14">
      <c r="A227" s="3">
        <v>223</v>
      </c>
      <c r="B227" s="164">
        <f t="shared" si="9"/>
        <v>0.87450980392156863</v>
      </c>
      <c r="C227" s="3">
        <v>223</v>
      </c>
      <c r="D227" s="3" t="s">
        <v>186</v>
      </c>
      <c r="E227" s="3">
        <v>223</v>
      </c>
      <c r="F227" s="168" t="s">
        <v>110</v>
      </c>
      <c r="G227" s="3">
        <v>223</v>
      </c>
      <c r="H227" s="164" t="s">
        <v>211</v>
      </c>
      <c r="I227" s="3">
        <v>223</v>
      </c>
      <c r="J227" s="164" t="s">
        <v>152</v>
      </c>
      <c r="K227" s="3">
        <v>223</v>
      </c>
      <c r="L227" s="167">
        <f t="shared" si="10"/>
        <v>7.4499243027888422</v>
      </c>
      <c r="M227" s="3">
        <v>223</v>
      </c>
      <c r="N227" s="167">
        <f t="shared" si="11"/>
        <v>14.900348605577687</v>
      </c>
    </row>
    <row r="228" spans="1:14">
      <c r="A228" s="3">
        <v>224</v>
      </c>
      <c r="B228" s="164">
        <f t="shared" si="9"/>
        <v>0.8784313725490196</v>
      </c>
      <c r="C228" s="3">
        <v>224</v>
      </c>
      <c r="D228" s="3" t="s">
        <v>186</v>
      </c>
      <c r="E228" s="3">
        <v>224</v>
      </c>
      <c r="F228" s="168" t="s">
        <v>110</v>
      </c>
      <c r="G228" s="3">
        <v>224</v>
      </c>
      <c r="H228" s="164" t="s">
        <v>211</v>
      </c>
      <c r="I228" s="3">
        <v>224</v>
      </c>
      <c r="J228" s="164" t="s">
        <v>152</v>
      </c>
      <c r="K228" s="3">
        <v>224</v>
      </c>
      <c r="L228" s="167">
        <f t="shared" si="10"/>
        <v>7.5296055776892405</v>
      </c>
      <c r="M228" s="3">
        <v>224</v>
      </c>
      <c r="N228" s="167">
        <f t="shared" si="11"/>
        <v>15.059711155378483</v>
      </c>
    </row>
    <row r="229" spans="1:14">
      <c r="A229" s="3">
        <v>225</v>
      </c>
      <c r="B229" s="164">
        <f t="shared" si="9"/>
        <v>0.88235294117647056</v>
      </c>
      <c r="C229" s="3">
        <v>225</v>
      </c>
      <c r="D229" s="3" t="s">
        <v>186</v>
      </c>
      <c r="E229" s="3">
        <v>225</v>
      </c>
      <c r="F229" s="168" t="s">
        <v>110</v>
      </c>
      <c r="G229" s="3">
        <v>225</v>
      </c>
      <c r="H229" s="164" t="s">
        <v>211</v>
      </c>
      <c r="I229" s="3">
        <v>225</v>
      </c>
      <c r="J229" s="164" t="s">
        <v>152</v>
      </c>
      <c r="K229" s="3">
        <v>225</v>
      </c>
      <c r="L229" s="167">
        <f t="shared" si="10"/>
        <v>7.6092868525896389</v>
      </c>
      <c r="M229" s="3">
        <v>225</v>
      </c>
      <c r="N229" s="167">
        <f t="shared" si="11"/>
        <v>15.21907370517928</v>
      </c>
    </row>
    <row r="230" spans="1:14">
      <c r="A230" s="3">
        <v>226</v>
      </c>
      <c r="B230" s="164">
        <f t="shared" si="9"/>
        <v>0.88627450980392153</v>
      </c>
      <c r="C230" s="3">
        <v>226</v>
      </c>
      <c r="D230" s="3" t="s">
        <v>186</v>
      </c>
      <c r="E230" s="3">
        <v>226</v>
      </c>
      <c r="F230" s="168" t="s">
        <v>110</v>
      </c>
      <c r="G230" s="3">
        <v>226</v>
      </c>
      <c r="H230" s="164" t="s">
        <v>211</v>
      </c>
      <c r="I230" s="3">
        <v>226</v>
      </c>
      <c r="J230" s="164" t="s">
        <v>152</v>
      </c>
      <c r="K230" s="3">
        <v>226</v>
      </c>
      <c r="L230" s="167">
        <f t="shared" si="10"/>
        <v>7.6889681274900372</v>
      </c>
      <c r="M230" s="3">
        <v>226</v>
      </c>
      <c r="N230" s="167">
        <f t="shared" si="11"/>
        <v>15.378436254980077</v>
      </c>
    </row>
    <row r="231" spans="1:14">
      <c r="A231" s="3">
        <v>227</v>
      </c>
      <c r="B231" s="164">
        <f t="shared" si="9"/>
        <v>0.8901960784313725</v>
      </c>
      <c r="C231" s="3">
        <v>227</v>
      </c>
      <c r="D231" s="3" t="s">
        <v>186</v>
      </c>
      <c r="E231" s="3">
        <v>227</v>
      </c>
      <c r="F231" s="168" t="s">
        <v>110</v>
      </c>
      <c r="G231" s="3">
        <v>227</v>
      </c>
      <c r="H231" s="164" t="s">
        <v>211</v>
      </c>
      <c r="I231" s="3">
        <v>227</v>
      </c>
      <c r="J231" s="164" t="s">
        <v>152</v>
      </c>
      <c r="K231" s="3">
        <v>227</v>
      </c>
      <c r="L231" s="167">
        <f t="shared" si="10"/>
        <v>7.7686494023904356</v>
      </c>
      <c r="M231" s="3">
        <v>227</v>
      </c>
      <c r="N231" s="167">
        <f t="shared" si="11"/>
        <v>15.537798804780873</v>
      </c>
    </row>
    <row r="232" spans="1:14">
      <c r="A232" s="3">
        <v>228</v>
      </c>
      <c r="B232" s="164">
        <f t="shared" si="9"/>
        <v>0.89411764705882357</v>
      </c>
      <c r="C232" s="3">
        <v>228</v>
      </c>
      <c r="D232" s="3" t="s">
        <v>186</v>
      </c>
      <c r="E232" s="3">
        <v>228</v>
      </c>
      <c r="F232" s="168" t="s">
        <v>110</v>
      </c>
      <c r="G232" s="3">
        <v>228</v>
      </c>
      <c r="H232" s="164" t="s">
        <v>211</v>
      </c>
      <c r="I232" s="3">
        <v>228</v>
      </c>
      <c r="J232" s="164" t="s">
        <v>152</v>
      </c>
      <c r="K232" s="3">
        <v>228</v>
      </c>
      <c r="L232" s="167">
        <f t="shared" si="10"/>
        <v>7.8483306772908339</v>
      </c>
      <c r="M232" s="3">
        <v>228</v>
      </c>
      <c r="N232" s="167">
        <f t="shared" si="11"/>
        <v>15.69716135458167</v>
      </c>
    </row>
    <row r="233" spans="1:14">
      <c r="A233" s="3">
        <v>229</v>
      </c>
      <c r="B233" s="164">
        <f t="shared" si="9"/>
        <v>0.89803921568627454</v>
      </c>
      <c r="C233" s="3">
        <v>229</v>
      </c>
      <c r="D233" s="3" t="s">
        <v>186</v>
      </c>
      <c r="E233" s="3">
        <v>229</v>
      </c>
      <c r="F233" s="168" t="s">
        <v>110</v>
      </c>
      <c r="G233" s="3">
        <v>229</v>
      </c>
      <c r="H233" s="164" t="s">
        <v>211</v>
      </c>
      <c r="I233" s="3">
        <v>229</v>
      </c>
      <c r="J233" s="164" t="s">
        <v>152</v>
      </c>
      <c r="K233" s="3">
        <v>229</v>
      </c>
      <c r="L233" s="167">
        <f t="shared" si="10"/>
        <v>7.9280119521912322</v>
      </c>
      <c r="M233" s="3">
        <v>229</v>
      </c>
      <c r="N233" s="167">
        <f t="shared" si="11"/>
        <v>15.856523904382467</v>
      </c>
    </row>
    <row r="234" spans="1:14">
      <c r="A234" s="3">
        <v>230</v>
      </c>
      <c r="B234" s="164">
        <f t="shared" si="9"/>
        <v>0.90196078431372551</v>
      </c>
      <c r="C234" s="3">
        <v>230</v>
      </c>
      <c r="D234" s="3" t="s">
        <v>186</v>
      </c>
      <c r="E234" s="3">
        <v>230</v>
      </c>
      <c r="F234" s="168" t="s">
        <v>110</v>
      </c>
      <c r="G234" s="3">
        <v>230</v>
      </c>
      <c r="H234" s="164" t="s">
        <v>211</v>
      </c>
      <c r="I234" s="3">
        <v>230</v>
      </c>
      <c r="J234" s="164" t="s">
        <v>152</v>
      </c>
      <c r="K234" s="3">
        <v>230</v>
      </c>
      <c r="L234" s="167">
        <f t="shared" si="10"/>
        <v>8.0076932270916306</v>
      </c>
      <c r="M234" s="3">
        <v>230</v>
      </c>
      <c r="N234" s="167">
        <f t="shared" si="11"/>
        <v>16.015886454183264</v>
      </c>
    </row>
    <row r="235" spans="1:14">
      <c r="A235" s="3">
        <v>231</v>
      </c>
      <c r="B235" s="164">
        <f t="shared" si="9"/>
        <v>0.90588235294117647</v>
      </c>
      <c r="C235" s="3">
        <v>231</v>
      </c>
      <c r="D235" s="3" t="s">
        <v>186</v>
      </c>
      <c r="E235" s="3">
        <v>231</v>
      </c>
      <c r="F235" s="168" t="s">
        <v>110</v>
      </c>
      <c r="G235" s="3">
        <v>231</v>
      </c>
      <c r="H235" s="164" t="s">
        <v>211</v>
      </c>
      <c r="I235" s="3">
        <v>231</v>
      </c>
      <c r="J235" s="164" t="s">
        <v>152</v>
      </c>
      <c r="K235" s="3">
        <v>231</v>
      </c>
      <c r="L235" s="167">
        <f t="shared" si="10"/>
        <v>8.0873745019920289</v>
      </c>
      <c r="M235" s="3">
        <v>231</v>
      </c>
      <c r="N235" s="167">
        <f t="shared" si="11"/>
        <v>16.17524900398406</v>
      </c>
    </row>
    <row r="236" spans="1:14">
      <c r="A236" s="3">
        <v>232</v>
      </c>
      <c r="B236" s="164">
        <f t="shared" si="9"/>
        <v>0.90980392156862744</v>
      </c>
      <c r="C236" s="3">
        <v>232</v>
      </c>
      <c r="D236" s="3" t="s">
        <v>186</v>
      </c>
      <c r="E236" s="3">
        <v>232</v>
      </c>
      <c r="F236" s="168" t="s">
        <v>110</v>
      </c>
      <c r="G236" s="3">
        <v>232</v>
      </c>
      <c r="H236" s="164" t="s">
        <v>211</v>
      </c>
      <c r="I236" s="3">
        <v>232</v>
      </c>
      <c r="J236" s="164" t="s">
        <v>152</v>
      </c>
      <c r="K236" s="3">
        <v>232</v>
      </c>
      <c r="L236" s="167">
        <f t="shared" si="10"/>
        <v>8.1670557768924272</v>
      </c>
      <c r="M236" s="3">
        <v>232</v>
      </c>
      <c r="N236" s="167">
        <f t="shared" si="11"/>
        <v>16.334611553784857</v>
      </c>
    </row>
    <row r="237" spans="1:14">
      <c r="A237" s="3">
        <v>233</v>
      </c>
      <c r="B237" s="164">
        <f t="shared" si="9"/>
        <v>0.9137254901960784</v>
      </c>
      <c r="C237" s="3">
        <v>233</v>
      </c>
      <c r="D237" s="3" t="s">
        <v>186</v>
      </c>
      <c r="E237" s="3">
        <v>233</v>
      </c>
      <c r="F237" s="168" t="s">
        <v>110</v>
      </c>
      <c r="G237" s="3">
        <v>233</v>
      </c>
      <c r="H237" s="164" t="s">
        <v>211</v>
      </c>
      <c r="I237" s="3">
        <v>233</v>
      </c>
      <c r="J237" s="164" t="s">
        <v>152</v>
      </c>
      <c r="K237" s="3">
        <v>233</v>
      </c>
      <c r="L237" s="167">
        <f t="shared" si="10"/>
        <v>8.2467370517928256</v>
      </c>
      <c r="M237" s="3">
        <v>233</v>
      </c>
      <c r="N237" s="167">
        <f t="shared" si="11"/>
        <v>16.493974103585654</v>
      </c>
    </row>
    <row r="238" spans="1:14">
      <c r="A238" s="3">
        <v>234</v>
      </c>
      <c r="B238" s="164">
        <f t="shared" si="9"/>
        <v>0.91764705882352937</v>
      </c>
      <c r="C238" s="3">
        <v>234</v>
      </c>
      <c r="D238" s="3" t="s">
        <v>186</v>
      </c>
      <c r="E238" s="3">
        <v>234</v>
      </c>
      <c r="F238" s="168" t="s">
        <v>110</v>
      </c>
      <c r="G238" s="3">
        <v>234</v>
      </c>
      <c r="H238" s="164" t="s">
        <v>211</v>
      </c>
      <c r="I238" s="3">
        <v>234</v>
      </c>
      <c r="J238" s="164" t="s">
        <v>152</v>
      </c>
      <c r="K238" s="3">
        <v>234</v>
      </c>
      <c r="L238" s="167">
        <f t="shared" si="10"/>
        <v>8.3264183266932239</v>
      </c>
      <c r="M238" s="3">
        <v>234</v>
      </c>
      <c r="N238" s="167">
        <f t="shared" si="11"/>
        <v>16.65333665338645</v>
      </c>
    </row>
    <row r="239" spans="1:14">
      <c r="A239" s="3">
        <v>235</v>
      </c>
      <c r="B239" s="164">
        <f t="shared" si="9"/>
        <v>0.92156862745098034</v>
      </c>
      <c r="C239" s="3">
        <v>235</v>
      </c>
      <c r="D239" s="3" t="s">
        <v>186</v>
      </c>
      <c r="E239" s="3">
        <v>235</v>
      </c>
      <c r="F239" s="168" t="s">
        <v>110</v>
      </c>
      <c r="G239" s="3">
        <v>235</v>
      </c>
      <c r="H239" s="164" t="s">
        <v>211</v>
      </c>
      <c r="I239" s="3">
        <v>235</v>
      </c>
      <c r="J239" s="164" t="s">
        <v>152</v>
      </c>
      <c r="K239" s="3">
        <v>235</v>
      </c>
      <c r="L239" s="167">
        <f t="shared" si="10"/>
        <v>8.4060996015936222</v>
      </c>
      <c r="M239" s="3">
        <v>235</v>
      </c>
      <c r="N239" s="167">
        <f t="shared" si="11"/>
        <v>16.812699203187247</v>
      </c>
    </row>
    <row r="240" spans="1:14">
      <c r="A240" s="3">
        <v>236</v>
      </c>
      <c r="B240" s="164">
        <f t="shared" si="9"/>
        <v>0.92549019607843142</v>
      </c>
      <c r="C240" s="3">
        <v>236</v>
      </c>
      <c r="D240" s="3" t="s">
        <v>186</v>
      </c>
      <c r="E240" s="3">
        <v>236</v>
      </c>
      <c r="F240" s="168" t="s">
        <v>110</v>
      </c>
      <c r="G240" s="3">
        <v>236</v>
      </c>
      <c r="H240" s="164" t="s">
        <v>211</v>
      </c>
      <c r="I240" s="3">
        <v>236</v>
      </c>
      <c r="J240" s="164" t="s">
        <v>152</v>
      </c>
      <c r="K240" s="3">
        <v>236</v>
      </c>
      <c r="L240" s="167">
        <f t="shared" si="10"/>
        <v>8.4857808764940206</v>
      </c>
      <c r="M240" s="3">
        <v>236</v>
      </c>
      <c r="N240" s="167">
        <f t="shared" si="11"/>
        <v>16.972061752988044</v>
      </c>
    </row>
    <row r="241" spans="1:14">
      <c r="A241" s="3">
        <v>237</v>
      </c>
      <c r="B241" s="164">
        <f t="shared" si="9"/>
        <v>0.92941176470588238</v>
      </c>
      <c r="C241" s="3">
        <v>237</v>
      </c>
      <c r="D241" s="3" t="s">
        <v>186</v>
      </c>
      <c r="E241" s="3">
        <v>237</v>
      </c>
      <c r="F241" s="168" t="s">
        <v>110</v>
      </c>
      <c r="G241" s="3">
        <v>237</v>
      </c>
      <c r="H241" s="164" t="s">
        <v>211</v>
      </c>
      <c r="I241" s="3">
        <v>237</v>
      </c>
      <c r="J241" s="164" t="s">
        <v>152</v>
      </c>
      <c r="K241" s="3">
        <v>237</v>
      </c>
      <c r="L241" s="167">
        <f t="shared" si="10"/>
        <v>8.5654621513944189</v>
      </c>
      <c r="M241" s="3">
        <v>237</v>
      </c>
      <c r="N241" s="167">
        <f t="shared" si="11"/>
        <v>17.13142430278884</v>
      </c>
    </row>
    <row r="242" spans="1:14">
      <c r="A242" s="3">
        <v>238</v>
      </c>
      <c r="B242" s="164">
        <f t="shared" si="9"/>
        <v>0.93333333333333335</v>
      </c>
      <c r="C242" s="3">
        <v>238</v>
      </c>
      <c r="D242" s="3" t="s">
        <v>186</v>
      </c>
      <c r="E242" s="3">
        <v>238</v>
      </c>
      <c r="F242" s="168" t="s">
        <v>110</v>
      </c>
      <c r="G242" s="3">
        <v>238</v>
      </c>
      <c r="H242" s="164" t="s">
        <v>211</v>
      </c>
      <c r="I242" s="3">
        <v>238</v>
      </c>
      <c r="J242" s="164" t="s">
        <v>152</v>
      </c>
      <c r="K242" s="3">
        <v>238</v>
      </c>
      <c r="L242" s="167">
        <f t="shared" si="10"/>
        <v>8.6451434262948172</v>
      </c>
      <c r="M242" s="3">
        <v>238</v>
      </c>
      <c r="N242" s="167">
        <f t="shared" si="11"/>
        <v>17.290786852589637</v>
      </c>
    </row>
    <row r="243" spans="1:14">
      <c r="A243" s="3">
        <v>239</v>
      </c>
      <c r="B243" s="164">
        <f t="shared" si="9"/>
        <v>0.93725490196078431</v>
      </c>
      <c r="C243" s="3">
        <v>239</v>
      </c>
      <c r="D243" s="3" t="s">
        <v>186</v>
      </c>
      <c r="E243" s="3">
        <v>239</v>
      </c>
      <c r="F243" s="168" t="s">
        <v>110</v>
      </c>
      <c r="G243" s="3">
        <v>239</v>
      </c>
      <c r="H243" s="164" t="s">
        <v>211</v>
      </c>
      <c r="I243" s="3">
        <v>239</v>
      </c>
      <c r="J243" s="164" t="s">
        <v>152</v>
      </c>
      <c r="K243" s="3">
        <v>239</v>
      </c>
      <c r="L243" s="167">
        <f t="shared" si="10"/>
        <v>8.7248247011952156</v>
      </c>
      <c r="M243" s="3">
        <v>239</v>
      </c>
      <c r="N243" s="167">
        <f t="shared" si="11"/>
        <v>17.450149402390434</v>
      </c>
    </row>
    <row r="244" spans="1:14">
      <c r="A244" s="3">
        <v>240</v>
      </c>
      <c r="B244" s="164">
        <f t="shared" si="9"/>
        <v>0.94117647058823528</v>
      </c>
      <c r="C244" s="3">
        <v>240</v>
      </c>
      <c r="D244" s="3" t="s">
        <v>186</v>
      </c>
      <c r="E244" s="3">
        <v>240</v>
      </c>
      <c r="F244" s="168" t="s">
        <v>110</v>
      </c>
      <c r="G244" s="3">
        <v>240</v>
      </c>
      <c r="H244" s="164" t="s">
        <v>211</v>
      </c>
      <c r="I244" s="3">
        <v>240</v>
      </c>
      <c r="J244" s="164" t="s">
        <v>152</v>
      </c>
      <c r="K244" s="3">
        <v>240</v>
      </c>
      <c r="L244" s="167">
        <f t="shared" si="10"/>
        <v>8.8045059760956139</v>
      </c>
      <c r="M244" s="3">
        <v>240</v>
      </c>
      <c r="N244" s="167">
        <f t="shared" si="11"/>
        <v>17.60951195219123</v>
      </c>
    </row>
    <row r="245" spans="1:14">
      <c r="A245" s="3">
        <v>241</v>
      </c>
      <c r="B245" s="164">
        <f t="shared" si="9"/>
        <v>0.94509803921568625</v>
      </c>
      <c r="C245" s="3">
        <v>241</v>
      </c>
      <c r="D245" s="3" t="s">
        <v>186</v>
      </c>
      <c r="E245" s="3">
        <v>241</v>
      </c>
      <c r="F245" s="168" t="s">
        <v>110</v>
      </c>
      <c r="G245" s="3">
        <v>241</v>
      </c>
      <c r="H245" s="164" t="s">
        <v>211</v>
      </c>
      <c r="I245" s="3">
        <v>241</v>
      </c>
      <c r="J245" s="164" t="s">
        <v>152</v>
      </c>
      <c r="K245" s="3">
        <v>241</v>
      </c>
      <c r="L245" s="167">
        <f t="shared" si="10"/>
        <v>8.8841872509960123</v>
      </c>
      <c r="M245" s="3">
        <v>241</v>
      </c>
      <c r="N245" s="167">
        <f t="shared" si="11"/>
        <v>17.768874501992027</v>
      </c>
    </row>
    <row r="246" spans="1:14">
      <c r="A246" s="3">
        <v>242</v>
      </c>
      <c r="B246" s="164">
        <f t="shared" si="9"/>
        <v>0.94901960784313721</v>
      </c>
      <c r="C246" s="3">
        <v>242</v>
      </c>
      <c r="D246" s="3" t="s">
        <v>186</v>
      </c>
      <c r="E246" s="3">
        <v>242</v>
      </c>
      <c r="F246" s="168" t="s">
        <v>110</v>
      </c>
      <c r="G246" s="3">
        <v>242</v>
      </c>
      <c r="H246" s="164" t="s">
        <v>211</v>
      </c>
      <c r="I246" s="3">
        <v>242</v>
      </c>
      <c r="J246" s="164" t="s">
        <v>152</v>
      </c>
      <c r="K246" s="3">
        <v>242</v>
      </c>
      <c r="L246" s="167">
        <f t="shared" si="10"/>
        <v>8.9638685258964141</v>
      </c>
      <c r="M246" s="3">
        <v>242</v>
      </c>
      <c r="N246" s="167">
        <f t="shared" si="11"/>
        <v>17.928237051792831</v>
      </c>
    </row>
    <row r="247" spans="1:14">
      <c r="A247" s="3">
        <v>243</v>
      </c>
      <c r="B247" s="164">
        <f t="shared" si="9"/>
        <v>0.95294117647058818</v>
      </c>
      <c r="C247" s="3">
        <v>243</v>
      </c>
      <c r="D247" s="3" t="s">
        <v>186</v>
      </c>
      <c r="E247" s="3">
        <v>243</v>
      </c>
      <c r="F247" s="168" t="s">
        <v>110</v>
      </c>
      <c r="G247" s="3">
        <v>243</v>
      </c>
      <c r="H247" s="164" t="s">
        <v>211</v>
      </c>
      <c r="I247" s="3">
        <v>243</v>
      </c>
      <c r="J247" s="164" t="s">
        <v>152</v>
      </c>
      <c r="K247" s="3">
        <v>243</v>
      </c>
      <c r="L247" s="167">
        <f t="shared" si="10"/>
        <v>9.0435498007968125</v>
      </c>
      <c r="M247" s="3">
        <v>243</v>
      </c>
      <c r="N247" s="167">
        <f t="shared" si="11"/>
        <v>18.087599601593627</v>
      </c>
    </row>
    <row r="248" spans="1:14">
      <c r="A248" s="3">
        <v>244</v>
      </c>
      <c r="B248" s="164">
        <f t="shared" si="9"/>
        <v>0.95686274509803926</v>
      </c>
      <c r="C248" s="3">
        <v>244</v>
      </c>
      <c r="D248" s="3" t="s">
        <v>186</v>
      </c>
      <c r="E248" s="3">
        <v>244</v>
      </c>
      <c r="F248" s="168" t="s">
        <v>110</v>
      </c>
      <c r="G248" s="3">
        <v>244</v>
      </c>
      <c r="H248" s="164" t="s">
        <v>211</v>
      </c>
      <c r="I248" s="3">
        <v>244</v>
      </c>
      <c r="J248" s="164" t="s">
        <v>152</v>
      </c>
      <c r="K248" s="3">
        <v>244</v>
      </c>
      <c r="L248" s="167">
        <f t="shared" si="10"/>
        <v>9.1232310756972108</v>
      </c>
      <c r="M248" s="3">
        <v>244</v>
      </c>
      <c r="N248" s="167">
        <f t="shared" si="11"/>
        <v>18.246962151394424</v>
      </c>
    </row>
    <row r="249" spans="1:14">
      <c r="A249" s="3">
        <v>245</v>
      </c>
      <c r="B249" s="164">
        <f t="shared" si="9"/>
        <v>0.96078431372549022</v>
      </c>
      <c r="C249" s="3">
        <v>245</v>
      </c>
      <c r="D249" s="3" t="s">
        <v>186</v>
      </c>
      <c r="E249" s="3">
        <v>245</v>
      </c>
      <c r="F249" s="168" t="s">
        <v>110</v>
      </c>
      <c r="G249" s="3">
        <v>245</v>
      </c>
      <c r="H249" s="164" t="s">
        <v>211</v>
      </c>
      <c r="I249" s="3">
        <v>245</v>
      </c>
      <c r="J249" s="164" t="s">
        <v>152</v>
      </c>
      <c r="K249" s="3">
        <v>245</v>
      </c>
      <c r="L249" s="167">
        <f t="shared" si="10"/>
        <v>9.2029123505976091</v>
      </c>
      <c r="M249" s="3">
        <v>245</v>
      </c>
      <c r="N249" s="167">
        <f t="shared" si="11"/>
        <v>18.406324701195221</v>
      </c>
    </row>
    <row r="250" spans="1:14">
      <c r="A250" s="3">
        <v>246</v>
      </c>
      <c r="B250" s="164">
        <f t="shared" si="9"/>
        <v>0.96470588235294119</v>
      </c>
      <c r="C250" s="3">
        <v>246</v>
      </c>
      <c r="D250" s="3" t="s">
        <v>186</v>
      </c>
      <c r="E250" s="3">
        <v>246</v>
      </c>
      <c r="F250" s="168" t="s">
        <v>110</v>
      </c>
      <c r="G250" s="3">
        <v>246</v>
      </c>
      <c r="H250" s="164" t="s">
        <v>211</v>
      </c>
      <c r="I250" s="3">
        <v>246</v>
      </c>
      <c r="J250" s="164" t="s">
        <v>152</v>
      </c>
      <c r="K250" s="3">
        <v>246</v>
      </c>
      <c r="L250" s="167">
        <f t="shared" si="10"/>
        <v>9.2825936254980075</v>
      </c>
      <c r="M250" s="3">
        <v>246</v>
      </c>
      <c r="N250" s="167">
        <f t="shared" si="11"/>
        <v>18.565687250996017</v>
      </c>
    </row>
    <row r="251" spans="1:14">
      <c r="A251" s="3">
        <v>247</v>
      </c>
      <c r="B251" s="164">
        <f t="shared" si="9"/>
        <v>0.96862745098039216</v>
      </c>
      <c r="C251" s="3">
        <v>247</v>
      </c>
      <c r="D251" s="3" t="s">
        <v>186</v>
      </c>
      <c r="E251" s="3">
        <v>247</v>
      </c>
      <c r="F251" s="168" t="s">
        <v>110</v>
      </c>
      <c r="G251" s="3">
        <v>247</v>
      </c>
      <c r="H251" s="164" t="s">
        <v>211</v>
      </c>
      <c r="I251" s="3">
        <v>247</v>
      </c>
      <c r="J251" s="164" t="s">
        <v>152</v>
      </c>
      <c r="K251" s="3">
        <v>247</v>
      </c>
      <c r="L251" s="167">
        <f t="shared" si="10"/>
        <v>9.3622749003984058</v>
      </c>
      <c r="M251" s="3">
        <v>247</v>
      </c>
      <c r="N251" s="167">
        <f t="shared" si="11"/>
        <v>18.725049800796814</v>
      </c>
    </row>
    <row r="252" spans="1:14">
      <c r="A252" s="3">
        <v>248</v>
      </c>
      <c r="B252" s="164">
        <f t="shared" si="9"/>
        <v>0.97254901960784312</v>
      </c>
      <c r="C252" s="3">
        <v>248</v>
      </c>
      <c r="D252" s="3" t="s">
        <v>186</v>
      </c>
      <c r="E252" s="3">
        <v>248</v>
      </c>
      <c r="F252" s="168" t="s">
        <v>110</v>
      </c>
      <c r="G252" s="3">
        <v>248</v>
      </c>
      <c r="H252" s="164" t="s">
        <v>211</v>
      </c>
      <c r="I252" s="3">
        <v>248</v>
      </c>
      <c r="J252" s="164" t="s">
        <v>152</v>
      </c>
      <c r="K252" s="3">
        <v>248</v>
      </c>
      <c r="L252" s="167">
        <f t="shared" si="10"/>
        <v>9.4419561752988042</v>
      </c>
      <c r="M252" s="3">
        <v>248</v>
      </c>
      <c r="N252" s="167">
        <f t="shared" si="11"/>
        <v>18.884412350597611</v>
      </c>
    </row>
    <row r="253" spans="1:14">
      <c r="A253" s="3">
        <v>249</v>
      </c>
      <c r="B253" s="164">
        <f t="shared" si="9"/>
        <v>0.97647058823529409</v>
      </c>
      <c r="C253" s="3">
        <v>249</v>
      </c>
      <c r="D253" s="3" t="s">
        <v>186</v>
      </c>
      <c r="E253" s="3">
        <v>249</v>
      </c>
      <c r="F253" s="168" t="s">
        <v>110</v>
      </c>
      <c r="G253" s="3">
        <v>249</v>
      </c>
      <c r="H253" s="164" t="s">
        <v>211</v>
      </c>
      <c r="I253" s="3">
        <v>249</v>
      </c>
      <c r="J253" s="164" t="s">
        <v>152</v>
      </c>
      <c r="K253" s="3">
        <v>249</v>
      </c>
      <c r="L253" s="167">
        <f t="shared" si="10"/>
        <v>9.5216374501992025</v>
      </c>
      <c r="M253" s="3">
        <v>249</v>
      </c>
      <c r="N253" s="167">
        <f t="shared" si="11"/>
        <v>19.043774900398407</v>
      </c>
    </row>
    <row r="254" spans="1:14">
      <c r="A254" s="3">
        <v>250</v>
      </c>
      <c r="B254" s="164">
        <f t="shared" si="9"/>
        <v>0.98039215686274506</v>
      </c>
      <c r="C254" s="3">
        <v>250</v>
      </c>
      <c r="D254" s="3" t="s">
        <v>186</v>
      </c>
      <c r="E254" s="3">
        <v>250</v>
      </c>
      <c r="F254" s="168" t="s">
        <v>110</v>
      </c>
      <c r="G254" s="3">
        <v>250</v>
      </c>
      <c r="H254" s="164" t="s">
        <v>211</v>
      </c>
      <c r="I254" s="3">
        <v>250</v>
      </c>
      <c r="J254" s="164" t="s">
        <v>152</v>
      </c>
      <c r="K254" s="3">
        <v>250</v>
      </c>
      <c r="L254" s="167">
        <f t="shared" si="10"/>
        <v>9.6013187250996008</v>
      </c>
      <c r="M254" s="3">
        <v>250</v>
      </c>
      <c r="N254" s="167">
        <f t="shared" si="11"/>
        <v>19.203137450199204</v>
      </c>
    </row>
    <row r="255" spans="1:14">
      <c r="A255" s="3">
        <v>251</v>
      </c>
      <c r="B255" s="164">
        <f t="shared" si="9"/>
        <v>0.98431372549019602</v>
      </c>
      <c r="C255" s="3">
        <v>251</v>
      </c>
      <c r="D255" s="3" t="s">
        <v>186</v>
      </c>
      <c r="E255" s="3">
        <v>251</v>
      </c>
      <c r="F255" s="168" t="s">
        <v>110</v>
      </c>
      <c r="G255" s="3">
        <v>251</v>
      </c>
      <c r="H255" s="164" t="s">
        <v>211</v>
      </c>
      <c r="I255" s="3">
        <v>251</v>
      </c>
      <c r="J255" s="164" t="s">
        <v>152</v>
      </c>
      <c r="K255" s="3">
        <v>251</v>
      </c>
      <c r="L255" s="167">
        <f t="shared" si="10"/>
        <v>9.6809999999999992</v>
      </c>
      <c r="M255" s="3">
        <v>251</v>
      </c>
      <c r="N255" s="167">
        <f t="shared" si="11"/>
        <v>19.362500000000001</v>
      </c>
    </row>
    <row r="256" spans="1:14">
      <c r="A256" s="3">
        <v>252</v>
      </c>
      <c r="B256" s="164">
        <f t="shared" si="9"/>
        <v>0.9882352941176471</v>
      </c>
      <c r="C256" s="3">
        <v>252</v>
      </c>
      <c r="D256" s="3" t="s">
        <v>186</v>
      </c>
      <c r="E256" s="3">
        <v>252</v>
      </c>
      <c r="F256" s="168" t="s">
        <v>110</v>
      </c>
      <c r="G256" s="3">
        <v>252</v>
      </c>
      <c r="H256" s="164" t="s">
        <v>211</v>
      </c>
      <c r="I256" s="3">
        <v>252</v>
      </c>
      <c r="J256" s="164" t="s">
        <v>152</v>
      </c>
      <c r="K256" s="3">
        <v>252</v>
      </c>
      <c r="L256" s="167">
        <f t="shared" si="10"/>
        <v>9.7606812749003975</v>
      </c>
      <c r="M256" s="3">
        <v>252</v>
      </c>
      <c r="N256" s="167">
        <f t="shared" si="11"/>
        <v>19.521862549800797</v>
      </c>
    </row>
    <row r="257" spans="1:14">
      <c r="A257" s="3">
        <v>253</v>
      </c>
      <c r="B257" s="164">
        <f t="shared" si="9"/>
        <v>0.99215686274509807</v>
      </c>
      <c r="C257" s="3">
        <v>253</v>
      </c>
      <c r="D257" s="3" t="s">
        <v>186</v>
      </c>
      <c r="E257" s="3">
        <v>253</v>
      </c>
      <c r="F257" s="168" t="s">
        <v>110</v>
      </c>
      <c r="G257" s="3">
        <v>253</v>
      </c>
      <c r="H257" s="164" t="s">
        <v>211</v>
      </c>
      <c r="I257" s="3">
        <v>253</v>
      </c>
      <c r="J257" s="164" t="s">
        <v>152</v>
      </c>
      <c r="K257" s="3">
        <v>253</v>
      </c>
      <c r="L257" s="167">
        <f t="shared" si="10"/>
        <v>9.8403625498007958</v>
      </c>
      <c r="M257" s="3">
        <v>253</v>
      </c>
      <c r="N257" s="167">
        <f t="shared" si="11"/>
        <v>19.681225099601594</v>
      </c>
    </row>
    <row r="258" spans="1:14">
      <c r="A258" s="3">
        <v>254</v>
      </c>
      <c r="B258" s="164">
        <f t="shared" si="9"/>
        <v>0.99607843137254903</v>
      </c>
      <c r="C258" s="3">
        <v>254</v>
      </c>
      <c r="D258" s="3" t="s">
        <v>186</v>
      </c>
      <c r="E258" s="3">
        <v>254</v>
      </c>
      <c r="F258" s="168" t="s">
        <v>110</v>
      </c>
      <c r="G258" s="3">
        <v>254</v>
      </c>
      <c r="H258" s="164" t="s">
        <v>211</v>
      </c>
      <c r="I258" s="3">
        <v>254</v>
      </c>
      <c r="J258" s="164" t="s">
        <v>152</v>
      </c>
      <c r="K258" s="3">
        <v>254</v>
      </c>
      <c r="L258" s="167">
        <f t="shared" si="10"/>
        <v>9.9200438247011942</v>
      </c>
      <c r="M258" s="3">
        <v>254</v>
      </c>
      <c r="N258" s="167">
        <f t="shared" si="11"/>
        <v>19.840587649402391</v>
      </c>
    </row>
    <row r="259" spans="1:14">
      <c r="A259" s="3">
        <v>255</v>
      </c>
      <c r="B259" s="164">
        <f t="shared" si="9"/>
        <v>1</v>
      </c>
      <c r="C259" s="3">
        <v>255</v>
      </c>
      <c r="D259" s="3" t="s">
        <v>186</v>
      </c>
      <c r="E259" s="3">
        <v>255</v>
      </c>
      <c r="F259" s="168" t="s">
        <v>110</v>
      </c>
      <c r="G259" s="3">
        <v>255</v>
      </c>
      <c r="H259" s="164" t="s">
        <v>211</v>
      </c>
      <c r="I259" s="3">
        <v>255</v>
      </c>
      <c r="J259" s="164" t="s">
        <v>152</v>
      </c>
      <c r="K259" s="3">
        <v>255</v>
      </c>
      <c r="L259" s="167">
        <f t="shared" si="10"/>
        <v>9.9997250996015925</v>
      </c>
      <c r="M259" s="3">
        <v>255</v>
      </c>
      <c r="N259" s="167">
        <f t="shared" si="11"/>
        <v>19.999950199203187</v>
      </c>
    </row>
  </sheetData>
  <mergeCells count="14">
    <mergeCell ref="C3:D3"/>
    <mergeCell ref="A3:B3"/>
    <mergeCell ref="K3:L3"/>
    <mergeCell ref="M3:N3"/>
    <mergeCell ref="E3:F3"/>
    <mergeCell ref="G3:H3"/>
    <mergeCell ref="I3:J3"/>
    <mergeCell ref="M1:N1"/>
    <mergeCell ref="A1:B1"/>
    <mergeCell ref="C1:D1"/>
    <mergeCell ref="E1:F1"/>
    <mergeCell ref="G1:H1"/>
    <mergeCell ref="I1:J1"/>
    <mergeCell ref="K1:L1"/>
  </mergeCells>
  <conditionalFormatting sqref="F4:F259">
    <cfRule type="colorScale" priority="27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29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0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33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32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31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F4:F131">
    <cfRule type="colorScale" priority="21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2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6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F90:F259">
    <cfRule type="colorScale" priority="25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F175:F259">
    <cfRule type="colorScale" priority="20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23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4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J4:J259">
    <cfRule type="colorScale" priority="17">
      <colorScale>
        <cfvo type="min"/>
        <cfvo type="max"/>
        <color theme="0"/>
        <color rgb="FFFF9393"/>
      </colorScale>
    </cfRule>
    <cfRule type="colorScale" priority="18">
      <colorScale>
        <cfvo type="min"/>
        <cfvo type="max"/>
        <color theme="0"/>
        <color theme="5" tint="0.59999389629810485"/>
      </colorScale>
    </cfRule>
  </conditionalFormatting>
  <conditionalFormatting sqref="L8:L259">
    <cfRule type="colorScale" priority="4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5">
      <colorScale>
        <cfvo type="min"/>
        <cfvo type="max"/>
        <color rgb="FFFCFCFF"/>
        <color rgb="FFF8696B"/>
      </colorScale>
    </cfRule>
    <cfRule type="colorScale" priority="8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6">
      <colorScale>
        <cfvo type="min"/>
        <cfvo type="max"/>
        <color theme="0"/>
        <color rgb="FFFF9393"/>
      </colorScale>
    </cfRule>
    <cfRule type="colorScale" priority="7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3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H4:H259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8CE1F-2052-4774-A394-2C93599ED5E1}">
  <dimension ref="A1:O88"/>
  <sheetViews>
    <sheetView zoomScaleNormal="100" workbookViewId="0">
      <pane ySplit="3" topLeftCell="A4" activePane="bottomLeft" state="frozen"/>
      <selection pane="bottomLeft" activeCell="H8" sqref="H8"/>
    </sheetView>
  </sheetViews>
  <sheetFormatPr defaultColWidth="8.7109375" defaultRowHeight="19.899999999999999" customHeight="1"/>
  <cols>
    <col min="1" max="1" width="10.140625" style="146" customWidth="1"/>
    <col min="2" max="2" width="27" style="152" customWidth="1"/>
    <col min="3" max="3" width="14.28515625" style="152" customWidth="1"/>
    <col min="4" max="4" width="12.42578125" style="152" customWidth="1"/>
    <col min="5" max="5" width="19" style="152" customWidth="1"/>
    <col min="6" max="6" width="8.7109375" style="8"/>
    <col min="7" max="9" width="8.7109375" style="205"/>
    <col min="10" max="10" width="10" style="8" customWidth="1"/>
    <col min="11" max="11" width="25.42578125" style="8" customWidth="1"/>
    <col min="12" max="12" width="13.7109375" style="8" customWidth="1"/>
    <col min="13" max="13" width="12.7109375" style="8" customWidth="1"/>
    <col min="14" max="14" width="18.28515625" style="8" customWidth="1"/>
    <col min="15" max="16384" width="8.7109375" style="8"/>
  </cols>
  <sheetData>
    <row r="1" spans="1:15" ht="23.45">
      <c r="B1" s="151" t="s">
        <v>214</v>
      </c>
      <c r="J1" s="150"/>
      <c r="K1" s="151" t="s">
        <v>215</v>
      </c>
      <c r="L1" s="150"/>
      <c r="M1" s="150"/>
      <c r="N1" s="150"/>
      <c r="O1" s="149"/>
    </row>
    <row r="2" spans="1:15" ht="19.899999999999999" customHeight="1">
      <c r="A2" s="421" t="s">
        <v>216</v>
      </c>
      <c r="B2" s="419" t="s">
        <v>217</v>
      </c>
      <c r="C2" s="415" t="s">
        <v>218</v>
      </c>
      <c r="D2" s="416"/>
      <c r="E2" s="423" t="s">
        <v>219</v>
      </c>
      <c r="F2" s="418" t="s">
        <v>220</v>
      </c>
      <c r="J2" s="414" t="s">
        <v>216</v>
      </c>
      <c r="K2" s="413" t="s">
        <v>217</v>
      </c>
      <c r="L2" s="415" t="s">
        <v>218</v>
      </c>
      <c r="M2" s="416"/>
      <c r="N2" s="417" t="s">
        <v>219</v>
      </c>
      <c r="O2" s="418" t="s">
        <v>220</v>
      </c>
    </row>
    <row r="3" spans="1:15" ht="19.899999999999999" customHeight="1">
      <c r="A3" s="422"/>
      <c r="B3" s="420"/>
      <c r="C3" s="302" t="s">
        <v>221</v>
      </c>
      <c r="D3" s="302" t="s">
        <v>222</v>
      </c>
      <c r="E3" s="424"/>
      <c r="F3" s="418"/>
      <c r="J3" s="414"/>
      <c r="K3" s="413"/>
      <c r="L3" s="302" t="s">
        <v>221</v>
      </c>
      <c r="M3" s="302" t="s">
        <v>222</v>
      </c>
      <c r="N3" s="417"/>
      <c r="O3" s="418"/>
    </row>
    <row r="4" spans="1:15" ht="19.899999999999999" customHeight="1">
      <c r="A4" s="147" t="s">
        <v>223</v>
      </c>
      <c r="B4" s="155" t="s">
        <v>224</v>
      </c>
      <c r="C4" s="302" t="s">
        <v>225</v>
      </c>
      <c r="D4" s="302">
        <v>0</v>
      </c>
      <c r="E4" s="153">
        <v>157</v>
      </c>
      <c r="F4" s="9"/>
      <c r="J4" s="147" t="s">
        <v>226</v>
      </c>
      <c r="K4" s="155" t="s">
        <v>227</v>
      </c>
      <c r="L4" s="302" t="s">
        <v>228</v>
      </c>
      <c r="M4" s="302">
        <v>0</v>
      </c>
      <c r="N4" s="153">
        <v>159</v>
      </c>
      <c r="O4" s="92"/>
    </row>
    <row r="5" spans="1:15" ht="19.899999999999999" customHeight="1">
      <c r="A5" s="147" t="s">
        <v>229</v>
      </c>
      <c r="B5" s="155" t="s">
        <v>230</v>
      </c>
      <c r="C5" s="302" t="s">
        <v>225</v>
      </c>
      <c r="D5" s="302">
        <v>1</v>
      </c>
      <c r="E5" s="153">
        <v>158</v>
      </c>
      <c r="F5" s="10"/>
      <c r="J5" s="147" t="s">
        <v>231</v>
      </c>
      <c r="K5" s="155" t="s">
        <v>232</v>
      </c>
      <c r="L5" s="302" t="s">
        <v>228</v>
      </c>
      <c r="M5" s="302">
        <v>1</v>
      </c>
      <c r="N5" s="153">
        <v>101</v>
      </c>
      <c r="O5" s="93"/>
    </row>
    <row r="6" spans="1:15" ht="19.899999999999999" customHeight="1">
      <c r="A6" s="147" t="s">
        <v>233</v>
      </c>
      <c r="B6" s="155" t="s">
        <v>234</v>
      </c>
      <c r="C6" s="302" t="s">
        <v>225</v>
      </c>
      <c r="D6" s="302">
        <v>2</v>
      </c>
      <c r="E6" s="153">
        <v>195</v>
      </c>
      <c r="F6" s="11"/>
      <c r="J6" s="147" t="s">
        <v>235</v>
      </c>
      <c r="K6" s="155" t="s">
        <v>236</v>
      </c>
      <c r="L6" s="302" t="s">
        <v>228</v>
      </c>
      <c r="M6" s="302">
        <v>2</v>
      </c>
      <c r="N6" s="153">
        <v>119</v>
      </c>
      <c r="O6" s="94"/>
    </row>
    <row r="7" spans="1:15" ht="19.899999999999999" customHeight="1">
      <c r="A7" s="147" t="s">
        <v>237</v>
      </c>
      <c r="B7" s="155" t="s">
        <v>238</v>
      </c>
      <c r="C7" s="302" t="s">
        <v>225</v>
      </c>
      <c r="D7" s="302">
        <v>3</v>
      </c>
      <c r="E7" s="153">
        <v>160</v>
      </c>
      <c r="F7" s="12"/>
      <c r="J7" s="147" t="s">
        <v>239</v>
      </c>
      <c r="K7" s="155" t="s">
        <v>240</v>
      </c>
      <c r="L7" s="302" t="s">
        <v>228</v>
      </c>
      <c r="M7" s="302">
        <v>3</v>
      </c>
      <c r="N7" s="153">
        <v>102</v>
      </c>
      <c r="O7" s="95"/>
    </row>
    <row r="8" spans="1:15" ht="19.899999999999999" customHeight="1">
      <c r="A8" s="147" t="s">
        <v>241</v>
      </c>
      <c r="B8" s="155" t="s">
        <v>242</v>
      </c>
      <c r="C8" s="302" t="s">
        <v>225</v>
      </c>
      <c r="D8" s="302">
        <v>4</v>
      </c>
      <c r="E8" s="153">
        <v>106</v>
      </c>
      <c r="F8" s="13"/>
      <c r="J8" s="147" t="s">
        <v>243</v>
      </c>
      <c r="K8" s="155" t="s">
        <v>244</v>
      </c>
      <c r="L8" s="302" t="s">
        <v>228</v>
      </c>
      <c r="M8" s="302">
        <v>4</v>
      </c>
      <c r="N8" s="153">
        <v>120</v>
      </c>
      <c r="O8" s="96"/>
    </row>
    <row r="9" spans="1:15" ht="19.899999999999999" customHeight="1">
      <c r="A9" s="147" t="s">
        <v>245</v>
      </c>
      <c r="B9" s="155" t="s">
        <v>246</v>
      </c>
      <c r="C9" s="302" t="s">
        <v>225</v>
      </c>
      <c r="D9" s="302">
        <v>5</v>
      </c>
      <c r="E9" s="153">
        <v>118</v>
      </c>
      <c r="F9" s="14"/>
      <c r="J9" s="147" t="s">
        <v>247</v>
      </c>
      <c r="K9" s="155" t="s">
        <v>248</v>
      </c>
      <c r="L9" s="302" t="s">
        <v>228</v>
      </c>
      <c r="M9" s="302">
        <v>5</v>
      </c>
      <c r="N9" s="153">
        <v>103</v>
      </c>
      <c r="O9" s="97"/>
    </row>
    <row r="10" spans="1:15" ht="19.899999999999999" customHeight="1">
      <c r="A10" s="147" t="s">
        <v>249</v>
      </c>
      <c r="B10" s="155" t="s">
        <v>250</v>
      </c>
      <c r="C10" s="302" t="s">
        <v>225</v>
      </c>
      <c r="D10" s="302">
        <v>6</v>
      </c>
      <c r="E10" s="153">
        <v>107</v>
      </c>
      <c r="F10" s="15"/>
      <c r="J10" s="147" t="s">
        <v>251</v>
      </c>
      <c r="K10" s="155" t="s">
        <v>252</v>
      </c>
      <c r="L10" s="302" t="s">
        <v>228</v>
      </c>
      <c r="M10" s="302">
        <v>6</v>
      </c>
      <c r="N10" s="153">
        <v>104</v>
      </c>
      <c r="O10" s="98"/>
    </row>
    <row r="11" spans="1:15" ht="19.899999999999999" customHeight="1">
      <c r="A11" s="147" t="s">
        <v>253</v>
      </c>
      <c r="B11" s="155" t="s">
        <v>254</v>
      </c>
      <c r="C11" s="302" t="s">
        <v>225</v>
      </c>
      <c r="D11" s="302">
        <v>7</v>
      </c>
      <c r="E11" s="153">
        <v>188</v>
      </c>
      <c r="F11" s="16"/>
      <c r="J11" s="147" t="s">
        <v>255</v>
      </c>
      <c r="K11" s="155" t="s">
        <v>256</v>
      </c>
      <c r="L11" s="302" t="s">
        <v>228</v>
      </c>
      <c r="M11" s="302">
        <v>7</v>
      </c>
      <c r="N11" s="153">
        <v>131</v>
      </c>
      <c r="O11" s="99"/>
    </row>
    <row r="12" spans="1:15" ht="19.899999999999999" customHeight="1">
      <c r="A12" s="147" t="s">
        <v>257</v>
      </c>
      <c r="B12" s="155" t="s">
        <v>258</v>
      </c>
      <c r="C12" s="302" t="s">
        <v>225</v>
      </c>
      <c r="D12" s="302">
        <v>8</v>
      </c>
      <c r="E12" s="153">
        <v>189</v>
      </c>
      <c r="F12" s="17"/>
      <c r="J12" s="147" t="s">
        <v>259</v>
      </c>
      <c r="K12" s="155" t="s">
        <v>260</v>
      </c>
      <c r="L12" s="302" t="s">
        <v>228</v>
      </c>
      <c r="M12" s="302">
        <v>8</v>
      </c>
      <c r="N12" s="153">
        <v>133</v>
      </c>
      <c r="O12" s="100"/>
    </row>
    <row r="13" spans="1:15" ht="19.899999999999999" customHeight="1">
      <c r="A13" s="147" t="s">
        <v>261</v>
      </c>
      <c r="B13" s="155" t="s">
        <v>262</v>
      </c>
      <c r="C13" s="302" t="s">
        <v>225</v>
      </c>
      <c r="D13" s="302">
        <v>9</v>
      </c>
      <c r="E13" s="153">
        <v>190</v>
      </c>
      <c r="F13" s="18"/>
      <c r="J13" s="147" t="s">
        <v>263</v>
      </c>
      <c r="K13" s="155" t="s">
        <v>264</v>
      </c>
      <c r="L13" s="302" t="s">
        <v>228</v>
      </c>
      <c r="M13" s="302">
        <v>9</v>
      </c>
      <c r="N13" s="153">
        <v>105</v>
      </c>
      <c r="O13" s="101"/>
    </row>
    <row r="14" spans="1:15" ht="19.899999999999999" customHeight="1">
      <c r="A14" s="147" t="s">
        <v>265</v>
      </c>
      <c r="B14" s="155" t="s">
        <v>266</v>
      </c>
      <c r="C14" s="302" t="s">
        <v>225</v>
      </c>
      <c r="D14" s="302">
        <v>10</v>
      </c>
      <c r="E14" s="153">
        <v>112</v>
      </c>
      <c r="F14" s="19"/>
      <c r="J14" s="147" t="s">
        <v>267</v>
      </c>
      <c r="K14" s="155" t="s">
        <v>268</v>
      </c>
      <c r="L14" s="302" t="s">
        <v>228</v>
      </c>
      <c r="M14" s="302">
        <v>10</v>
      </c>
      <c r="N14" s="153">
        <v>169</v>
      </c>
      <c r="O14" s="102"/>
    </row>
    <row r="15" spans="1:15" ht="19.899999999999999" customHeight="1">
      <c r="A15" s="147" t="s">
        <v>269</v>
      </c>
      <c r="B15" s="155" t="s">
        <v>256</v>
      </c>
      <c r="C15" s="302" t="s">
        <v>225</v>
      </c>
      <c r="D15" s="302">
        <v>11</v>
      </c>
      <c r="E15" s="153">
        <v>161</v>
      </c>
      <c r="F15" s="20"/>
      <c r="J15" s="147" t="s">
        <v>270</v>
      </c>
      <c r="K15" s="155" t="s">
        <v>271</v>
      </c>
      <c r="L15" s="302" t="s">
        <v>228</v>
      </c>
      <c r="M15" s="302">
        <v>11</v>
      </c>
      <c r="N15" s="153">
        <v>139</v>
      </c>
      <c r="O15" s="103"/>
    </row>
    <row r="16" spans="1:15" ht="19.899999999999999" customHeight="1">
      <c r="A16" s="147" t="s">
        <v>272</v>
      </c>
      <c r="B16" s="155" t="s">
        <v>273</v>
      </c>
      <c r="C16" s="302" t="s">
        <v>225</v>
      </c>
      <c r="D16" s="302">
        <v>12</v>
      </c>
      <c r="E16" s="153">
        <v>121</v>
      </c>
      <c r="F16" s="21"/>
      <c r="J16" s="147" t="s">
        <v>274</v>
      </c>
      <c r="K16" s="155" t="s">
        <v>275</v>
      </c>
      <c r="L16" s="302" t="s">
        <v>228</v>
      </c>
      <c r="M16" s="302">
        <v>12</v>
      </c>
      <c r="N16" s="153">
        <v>141</v>
      </c>
      <c r="O16" s="104"/>
    </row>
    <row r="17" spans="1:15" ht="19.899999999999999" customHeight="1">
      <c r="A17" s="147" t="s">
        <v>276</v>
      </c>
      <c r="B17" s="155" t="s">
        <v>277</v>
      </c>
      <c r="C17" s="302" t="s">
        <v>225</v>
      </c>
      <c r="D17" s="302">
        <v>13</v>
      </c>
      <c r="E17" s="153">
        <v>191</v>
      </c>
      <c r="F17" s="22"/>
      <c r="J17" s="147" t="s">
        <v>278</v>
      </c>
      <c r="K17" s="155" t="s">
        <v>279</v>
      </c>
      <c r="L17" s="302" t="s">
        <v>228</v>
      </c>
      <c r="M17" s="302">
        <v>13</v>
      </c>
      <c r="N17" s="153">
        <v>144</v>
      </c>
      <c r="O17" s="105"/>
    </row>
    <row r="18" spans="1:15" ht="19.899999999999999" customHeight="1">
      <c r="A18" s="147" t="s">
        <v>280</v>
      </c>
      <c r="B18" s="155" t="s">
        <v>281</v>
      </c>
      <c r="C18" s="302" t="s">
        <v>225</v>
      </c>
      <c r="D18" s="302">
        <v>14</v>
      </c>
      <c r="E18" s="153">
        <v>162</v>
      </c>
      <c r="F18" s="23"/>
      <c r="J18" s="147" t="s">
        <v>282</v>
      </c>
      <c r="K18" s="155" t="s">
        <v>283</v>
      </c>
      <c r="L18" s="302" t="s">
        <v>228</v>
      </c>
      <c r="M18" s="302">
        <v>14</v>
      </c>
      <c r="N18" s="153">
        <v>149</v>
      </c>
      <c r="O18" s="106"/>
    </row>
    <row r="19" spans="1:15" ht="19.899999999999999" customHeight="1">
      <c r="A19" s="147" t="s">
        <v>284</v>
      </c>
      <c r="B19" s="155" t="s">
        <v>285</v>
      </c>
      <c r="C19" s="302" t="s">
        <v>225</v>
      </c>
      <c r="D19" s="302">
        <v>15</v>
      </c>
      <c r="E19" s="153">
        <v>122</v>
      </c>
      <c r="F19" s="24"/>
      <c r="J19" s="147" t="s">
        <v>286</v>
      </c>
      <c r="K19" s="155" t="s">
        <v>287</v>
      </c>
      <c r="L19" s="302" t="s">
        <v>228</v>
      </c>
      <c r="M19" s="302">
        <v>15</v>
      </c>
      <c r="N19" s="153">
        <v>150</v>
      </c>
      <c r="O19" s="107"/>
    </row>
    <row r="20" spans="1:15" ht="19.899999999999999" customHeight="1">
      <c r="A20" s="147" t="s">
        <v>288</v>
      </c>
      <c r="B20" s="155" t="s">
        <v>289</v>
      </c>
      <c r="C20" s="302" t="s">
        <v>225</v>
      </c>
      <c r="D20" s="302">
        <v>16</v>
      </c>
      <c r="E20" s="153">
        <v>192</v>
      </c>
      <c r="F20" s="25"/>
      <c r="J20" s="147" t="s">
        <v>290</v>
      </c>
      <c r="K20" s="155" t="s">
        <v>285</v>
      </c>
      <c r="L20" s="302" t="s">
        <v>228</v>
      </c>
      <c r="M20" s="302">
        <v>16</v>
      </c>
      <c r="N20" s="153">
        <v>151</v>
      </c>
      <c r="O20" s="108"/>
    </row>
    <row r="21" spans="1:15" ht="19.899999999999999" customHeight="1">
      <c r="A21" s="147" t="s">
        <v>291</v>
      </c>
      <c r="B21" s="155" t="s">
        <v>292</v>
      </c>
      <c r="C21" s="302" t="s">
        <v>225</v>
      </c>
      <c r="D21" s="302">
        <v>17</v>
      </c>
      <c r="E21" s="153">
        <v>123</v>
      </c>
      <c r="F21" s="26"/>
      <c r="J21" s="147" t="s">
        <v>293</v>
      </c>
      <c r="K21" s="155" t="s">
        <v>294</v>
      </c>
      <c r="L21" s="302" t="s">
        <v>228</v>
      </c>
      <c r="M21" s="302">
        <v>17</v>
      </c>
      <c r="N21" s="153">
        <v>108</v>
      </c>
      <c r="O21" s="109"/>
    </row>
    <row r="22" spans="1:15" ht="19.899999999999999" customHeight="1">
      <c r="A22" s="147" t="s">
        <v>295</v>
      </c>
      <c r="B22" s="155" t="s">
        <v>296</v>
      </c>
      <c r="C22" s="302" t="s">
        <v>225</v>
      </c>
      <c r="D22" s="302">
        <v>18</v>
      </c>
      <c r="E22" s="153">
        <v>113</v>
      </c>
      <c r="F22" s="27"/>
      <c r="J22" s="147" t="s">
        <v>297</v>
      </c>
      <c r="K22" s="155" t="s">
        <v>298</v>
      </c>
      <c r="L22" s="302" t="s">
        <v>228</v>
      </c>
      <c r="M22" s="302">
        <v>18</v>
      </c>
      <c r="N22" s="153">
        <v>109</v>
      </c>
      <c r="O22" s="110"/>
    </row>
    <row r="23" spans="1:15" ht="19.899999999999999" customHeight="1">
      <c r="A23" s="147" t="s">
        <v>299</v>
      </c>
      <c r="B23" s="155" t="s">
        <v>300</v>
      </c>
      <c r="C23" s="302" t="s">
        <v>225</v>
      </c>
      <c r="D23" s="302">
        <v>19</v>
      </c>
      <c r="E23" s="153">
        <v>124</v>
      </c>
      <c r="F23" s="28"/>
      <c r="J23" s="147" t="s">
        <v>301</v>
      </c>
      <c r="K23" s="155" t="s">
        <v>302</v>
      </c>
      <c r="L23" s="302" t="s">
        <v>228</v>
      </c>
      <c r="M23" s="302">
        <v>19</v>
      </c>
      <c r="N23" s="153">
        <v>110</v>
      </c>
      <c r="O23" s="111"/>
    </row>
    <row r="24" spans="1:15" ht="19.899999999999999" customHeight="1">
      <c r="A24" s="147" t="s">
        <v>303</v>
      </c>
      <c r="B24" s="155" t="s">
        <v>304</v>
      </c>
      <c r="C24" s="302" t="s">
        <v>225</v>
      </c>
      <c r="D24" s="302">
        <v>20</v>
      </c>
      <c r="E24" s="153">
        <v>193</v>
      </c>
      <c r="F24" s="29"/>
      <c r="J24" s="147" t="s">
        <v>305</v>
      </c>
      <c r="K24" s="155" t="s">
        <v>306</v>
      </c>
      <c r="L24" s="302" t="s">
        <v>228</v>
      </c>
      <c r="M24" s="302">
        <v>20</v>
      </c>
      <c r="N24" s="153">
        <v>152</v>
      </c>
      <c r="O24" s="112"/>
    </row>
    <row r="25" spans="1:15" ht="19.899999999999999" customHeight="1">
      <c r="A25" s="147" t="s">
        <v>307</v>
      </c>
      <c r="B25" s="155" t="s">
        <v>308</v>
      </c>
      <c r="C25" s="302" t="s">
        <v>225</v>
      </c>
      <c r="D25" s="302">
        <v>21</v>
      </c>
      <c r="E25" s="153">
        <v>163</v>
      </c>
      <c r="F25" s="30"/>
      <c r="J25" s="147" t="s">
        <v>309</v>
      </c>
      <c r="K25" s="155" t="s">
        <v>310</v>
      </c>
      <c r="L25" s="302" t="s">
        <v>228</v>
      </c>
      <c r="M25" s="302">
        <v>21</v>
      </c>
      <c r="N25" s="153">
        <v>111</v>
      </c>
      <c r="O25" s="113"/>
    </row>
    <row r="26" spans="1:15" ht="19.899999999999999" customHeight="1">
      <c r="A26" s="147" t="s">
        <v>311</v>
      </c>
      <c r="B26" s="155" t="s">
        <v>312</v>
      </c>
      <c r="C26" s="302" t="s">
        <v>225</v>
      </c>
      <c r="D26" s="302">
        <v>22</v>
      </c>
      <c r="E26" s="153">
        <v>125</v>
      </c>
      <c r="F26" s="31"/>
      <c r="J26" s="147" t="s">
        <v>313</v>
      </c>
      <c r="K26" s="155" t="s">
        <v>314</v>
      </c>
      <c r="L26" s="302" t="s">
        <v>228</v>
      </c>
      <c r="M26" s="302">
        <v>22</v>
      </c>
      <c r="N26" s="153">
        <v>153</v>
      </c>
      <c r="O26" s="114"/>
    </row>
    <row r="27" spans="1:15" ht="19.899999999999999" customHeight="1">
      <c r="A27" s="147" t="s">
        <v>315</v>
      </c>
      <c r="B27" s="155" t="s">
        <v>316</v>
      </c>
      <c r="C27" s="302" t="s">
        <v>225</v>
      </c>
      <c r="D27" s="302">
        <v>23</v>
      </c>
      <c r="E27" s="153">
        <v>194</v>
      </c>
      <c r="F27" s="32"/>
      <c r="J27" s="147" t="s">
        <v>317</v>
      </c>
      <c r="K27" s="155" t="s">
        <v>318</v>
      </c>
      <c r="L27" s="302" t="s">
        <v>228</v>
      </c>
      <c r="M27" s="302">
        <v>23</v>
      </c>
      <c r="N27" s="153">
        <v>154</v>
      </c>
      <c r="O27" s="115"/>
    </row>
    <row r="28" spans="1:15" ht="19.899999999999999" customHeight="1">
      <c r="A28" s="147" t="s">
        <v>319</v>
      </c>
      <c r="B28" s="155" t="s">
        <v>320</v>
      </c>
      <c r="C28" s="302" t="s">
        <v>225</v>
      </c>
      <c r="D28" s="302">
        <v>24</v>
      </c>
      <c r="E28" s="153">
        <v>126</v>
      </c>
      <c r="F28" s="33"/>
      <c r="J28" s="147" t="s">
        <v>321</v>
      </c>
      <c r="K28" s="155" t="s">
        <v>322</v>
      </c>
      <c r="L28" s="302" t="s">
        <v>228</v>
      </c>
      <c r="M28" s="302">
        <v>24</v>
      </c>
      <c r="N28" s="153">
        <v>155</v>
      </c>
      <c r="O28" s="116"/>
    </row>
    <row r="29" spans="1:15" ht="19.899999999999999" customHeight="1">
      <c r="A29" s="147" t="s">
        <v>323</v>
      </c>
      <c r="B29" s="155" t="s">
        <v>324</v>
      </c>
      <c r="C29" s="302" t="s">
        <v>225</v>
      </c>
      <c r="D29" s="302">
        <v>25</v>
      </c>
      <c r="E29" s="153">
        <v>164</v>
      </c>
      <c r="F29" s="34"/>
      <c r="J29" s="147" t="s">
        <v>325</v>
      </c>
      <c r="K29" s="155" t="s">
        <v>326</v>
      </c>
      <c r="L29" s="302" t="s">
        <v>228</v>
      </c>
      <c r="M29" s="302">
        <v>25</v>
      </c>
      <c r="N29" s="153">
        <v>187</v>
      </c>
      <c r="O29" s="117"/>
    </row>
    <row r="30" spans="1:15" ht="19.899999999999999" customHeight="1">
      <c r="A30" s="147" t="s">
        <v>327</v>
      </c>
      <c r="B30" s="155" t="s">
        <v>328</v>
      </c>
      <c r="C30" s="302" t="s">
        <v>225</v>
      </c>
      <c r="D30" s="302">
        <v>26</v>
      </c>
      <c r="E30" s="153">
        <v>127</v>
      </c>
      <c r="F30" s="35"/>
      <c r="J30" s="147" t="s">
        <v>329</v>
      </c>
      <c r="K30" s="155" t="s">
        <v>330</v>
      </c>
      <c r="L30" s="302" t="s">
        <v>228</v>
      </c>
      <c r="M30" s="302">
        <v>26</v>
      </c>
      <c r="N30" s="153">
        <v>156</v>
      </c>
      <c r="O30" s="118"/>
    </row>
    <row r="31" spans="1:15" ht="19.899999999999999" customHeight="1">
      <c r="A31" s="147" t="s">
        <v>331</v>
      </c>
      <c r="B31" s="155" t="s">
        <v>332</v>
      </c>
      <c r="C31" s="302" t="s">
        <v>225</v>
      </c>
      <c r="D31" s="302">
        <v>27</v>
      </c>
      <c r="E31" s="153">
        <v>174</v>
      </c>
      <c r="F31" s="36"/>
      <c r="J31" s="147" t="s">
        <v>333</v>
      </c>
      <c r="K31" s="155" t="s">
        <v>334</v>
      </c>
      <c r="L31" s="302" t="s">
        <v>228</v>
      </c>
      <c r="M31" s="302">
        <v>27</v>
      </c>
      <c r="N31" s="153">
        <v>134</v>
      </c>
      <c r="O31" s="119"/>
    </row>
    <row r="32" spans="1:15" ht="19.899999999999999" customHeight="1">
      <c r="A32" s="147" t="s">
        <v>335</v>
      </c>
      <c r="B32" s="155" t="s">
        <v>302</v>
      </c>
      <c r="C32" s="302" t="s">
        <v>225</v>
      </c>
      <c r="D32" s="302">
        <v>28</v>
      </c>
      <c r="E32" s="153">
        <v>165</v>
      </c>
      <c r="F32" s="37"/>
      <c r="J32" s="147" t="s">
        <v>336</v>
      </c>
      <c r="K32" s="155" t="s">
        <v>337</v>
      </c>
      <c r="L32" s="302" t="s">
        <v>228</v>
      </c>
      <c r="M32" s="302">
        <v>28</v>
      </c>
      <c r="N32" s="153">
        <v>170</v>
      </c>
      <c r="O32" s="120"/>
    </row>
    <row r="33" spans="1:15" ht="19.899999999999999" customHeight="1">
      <c r="A33" s="147" t="s">
        <v>338</v>
      </c>
      <c r="B33" s="155" t="s">
        <v>339</v>
      </c>
      <c r="C33" s="302" t="s">
        <v>225</v>
      </c>
      <c r="D33" s="302">
        <v>29</v>
      </c>
      <c r="E33" s="153">
        <v>166</v>
      </c>
      <c r="F33" s="38"/>
      <c r="J33" s="147" t="s">
        <v>340</v>
      </c>
      <c r="K33" s="155" t="s">
        <v>341</v>
      </c>
      <c r="L33" s="302" t="s">
        <v>228</v>
      </c>
      <c r="M33" s="302">
        <v>29</v>
      </c>
      <c r="N33" s="153">
        <v>171</v>
      </c>
      <c r="O33" s="121"/>
    </row>
    <row r="34" spans="1:15" ht="19.899999999999999" customHeight="1">
      <c r="A34" s="147" t="s">
        <v>342</v>
      </c>
      <c r="B34" s="155" t="s">
        <v>343</v>
      </c>
      <c r="C34" s="302" t="s">
        <v>225</v>
      </c>
      <c r="D34" s="302">
        <v>30</v>
      </c>
      <c r="E34" s="153">
        <v>196</v>
      </c>
      <c r="F34" s="39"/>
      <c r="J34" s="147" t="s">
        <v>344</v>
      </c>
      <c r="K34" s="155" t="s">
        <v>345</v>
      </c>
      <c r="L34" s="302" t="s">
        <v>228</v>
      </c>
      <c r="M34" s="302">
        <v>30</v>
      </c>
      <c r="N34" s="153">
        <v>172</v>
      </c>
      <c r="O34" s="122"/>
    </row>
    <row r="35" spans="1:15" ht="19.899999999999999" customHeight="1">
      <c r="A35" s="147" t="s">
        <v>346</v>
      </c>
      <c r="B35" s="155" t="s">
        <v>347</v>
      </c>
      <c r="C35" s="302" t="s">
        <v>225</v>
      </c>
      <c r="D35" s="302">
        <v>31</v>
      </c>
      <c r="E35" s="153">
        <v>167</v>
      </c>
      <c r="F35" s="40"/>
      <c r="J35" s="147" t="s">
        <v>348</v>
      </c>
      <c r="K35" s="155" t="s">
        <v>349</v>
      </c>
      <c r="L35" s="302" t="s">
        <v>228</v>
      </c>
      <c r="M35" s="302">
        <v>31</v>
      </c>
      <c r="N35" s="153">
        <v>135</v>
      </c>
      <c r="O35" s="123"/>
    </row>
    <row r="36" spans="1:15" ht="19.899999999999999" customHeight="1">
      <c r="A36" s="147" t="s">
        <v>350</v>
      </c>
      <c r="B36" s="155" t="s">
        <v>351</v>
      </c>
      <c r="C36" s="302" t="s">
        <v>225</v>
      </c>
      <c r="D36" s="302">
        <v>32</v>
      </c>
      <c r="E36" s="153">
        <v>197</v>
      </c>
      <c r="F36" s="41"/>
      <c r="J36" s="147" t="s">
        <v>352</v>
      </c>
      <c r="K36" s="155" t="s">
        <v>353</v>
      </c>
      <c r="L36" s="302" t="s">
        <v>228</v>
      </c>
      <c r="M36" s="302">
        <v>32</v>
      </c>
      <c r="N36" s="153">
        <v>173</v>
      </c>
      <c r="O36" s="124"/>
    </row>
    <row r="37" spans="1:15" ht="19.899999999999999" customHeight="1">
      <c r="A37" s="147" t="s">
        <v>354</v>
      </c>
      <c r="B37" s="155" t="s">
        <v>355</v>
      </c>
      <c r="C37" s="302" t="s">
        <v>225</v>
      </c>
      <c r="D37" s="302">
        <v>33</v>
      </c>
      <c r="E37" s="153">
        <v>128</v>
      </c>
      <c r="F37" s="42"/>
      <c r="J37" s="147" t="s">
        <v>356</v>
      </c>
      <c r="K37" s="155" t="s">
        <v>357</v>
      </c>
      <c r="L37" s="302" t="s">
        <v>228</v>
      </c>
      <c r="M37" s="302">
        <v>33</v>
      </c>
      <c r="N37" s="153">
        <v>136</v>
      </c>
      <c r="O37" s="125"/>
    </row>
    <row r="38" spans="1:15" ht="19.899999999999999" customHeight="1">
      <c r="A38" s="147" t="s">
        <v>358</v>
      </c>
      <c r="B38" s="155" t="s">
        <v>359</v>
      </c>
      <c r="C38" s="302" t="s">
        <v>225</v>
      </c>
      <c r="D38" s="302">
        <v>34</v>
      </c>
      <c r="E38" s="153">
        <v>198</v>
      </c>
      <c r="F38" s="43"/>
      <c r="J38" s="147" t="s">
        <v>360</v>
      </c>
      <c r="K38" s="155" t="s">
        <v>361</v>
      </c>
      <c r="L38" s="302" t="s">
        <v>228</v>
      </c>
      <c r="M38" s="302">
        <v>34</v>
      </c>
      <c r="N38" s="153">
        <v>137</v>
      </c>
      <c r="O38" s="126"/>
    </row>
    <row r="39" spans="1:15" ht="19.899999999999999" customHeight="1">
      <c r="A39" s="147" t="s">
        <v>362</v>
      </c>
      <c r="B39" s="155" t="s">
        <v>244</v>
      </c>
      <c r="C39" s="302" t="s">
        <v>225</v>
      </c>
      <c r="D39" s="302">
        <v>35</v>
      </c>
      <c r="E39" s="153">
        <v>129</v>
      </c>
      <c r="F39" s="44"/>
      <c r="J39" s="147" t="s">
        <v>363</v>
      </c>
      <c r="K39" s="155" t="s">
        <v>364</v>
      </c>
      <c r="L39" s="302" t="s">
        <v>228</v>
      </c>
      <c r="M39" s="302">
        <v>35</v>
      </c>
      <c r="N39" s="153">
        <v>175</v>
      </c>
      <c r="O39" s="127"/>
    </row>
    <row r="40" spans="1:15" ht="19.899999999999999" customHeight="1">
      <c r="A40" s="147" t="s">
        <v>365</v>
      </c>
      <c r="B40" s="155" t="s">
        <v>366</v>
      </c>
      <c r="C40" s="302" t="s">
        <v>225</v>
      </c>
      <c r="D40" s="302">
        <v>36</v>
      </c>
      <c r="E40" s="153">
        <v>130</v>
      </c>
      <c r="F40" s="45"/>
      <c r="J40" s="147" t="s">
        <v>367</v>
      </c>
      <c r="K40" s="155" t="s">
        <v>368</v>
      </c>
      <c r="L40" s="302" t="s">
        <v>228</v>
      </c>
      <c r="M40" s="302">
        <v>36</v>
      </c>
      <c r="N40" s="153">
        <v>138</v>
      </c>
      <c r="O40" s="128"/>
    </row>
    <row r="41" spans="1:15" ht="19.899999999999999" customHeight="1">
      <c r="A41" s="147" t="s">
        <v>369</v>
      </c>
      <c r="B41" s="155" t="s">
        <v>370</v>
      </c>
      <c r="C41" s="302" t="s">
        <v>225</v>
      </c>
      <c r="D41" s="302">
        <v>37</v>
      </c>
      <c r="E41" s="153">
        <v>199</v>
      </c>
      <c r="F41" s="46"/>
      <c r="J41" s="147" t="s">
        <v>371</v>
      </c>
      <c r="K41" s="155" t="s">
        <v>372</v>
      </c>
      <c r="L41" s="302" t="s">
        <v>228</v>
      </c>
      <c r="M41" s="302">
        <v>37</v>
      </c>
      <c r="N41" s="153">
        <v>176</v>
      </c>
      <c r="O41" s="129"/>
    </row>
    <row r="42" spans="1:15" ht="19.899999999999999" customHeight="1">
      <c r="A42" s="147" t="s">
        <v>373</v>
      </c>
      <c r="B42" s="155" t="s">
        <v>374</v>
      </c>
      <c r="C42" s="302" t="s">
        <v>225</v>
      </c>
      <c r="D42" s="302">
        <v>38</v>
      </c>
      <c r="E42" s="153">
        <v>200</v>
      </c>
      <c r="F42" s="47"/>
      <c r="J42" s="147" t="s">
        <v>375</v>
      </c>
      <c r="K42" s="155" t="s">
        <v>376</v>
      </c>
      <c r="L42" s="302" t="s">
        <v>228</v>
      </c>
      <c r="M42" s="302">
        <v>38</v>
      </c>
      <c r="N42" s="153">
        <v>177</v>
      </c>
      <c r="O42" s="130"/>
    </row>
    <row r="43" spans="1:15" ht="19.899999999999999" customHeight="1">
      <c r="A43" s="147" t="s">
        <v>377</v>
      </c>
      <c r="B43" s="155" t="s">
        <v>227</v>
      </c>
      <c r="C43" s="302" t="s">
        <v>225</v>
      </c>
      <c r="D43" s="302">
        <v>39</v>
      </c>
      <c r="E43" s="153">
        <v>132</v>
      </c>
      <c r="F43" s="48"/>
      <c r="J43" s="147" t="s">
        <v>378</v>
      </c>
      <c r="K43" s="155" t="s">
        <v>379</v>
      </c>
      <c r="L43" s="302" t="s">
        <v>228</v>
      </c>
      <c r="M43" s="302">
        <v>39</v>
      </c>
      <c r="N43" s="153">
        <v>140</v>
      </c>
      <c r="O43" s="131"/>
    </row>
    <row r="44" spans="1:15" ht="19.899999999999999" customHeight="1">
      <c r="A44" s="147" t="s">
        <v>380</v>
      </c>
      <c r="B44" s="155" t="s">
        <v>381</v>
      </c>
      <c r="C44" s="302" t="s">
        <v>225</v>
      </c>
      <c r="D44" s="302">
        <v>40</v>
      </c>
      <c r="E44" s="153">
        <v>201</v>
      </c>
      <c r="F44" s="49"/>
      <c r="J44" s="147" t="s">
        <v>382</v>
      </c>
      <c r="K44" s="155" t="s">
        <v>383</v>
      </c>
      <c r="L44" s="302" t="s">
        <v>228</v>
      </c>
      <c r="M44" s="302">
        <v>40</v>
      </c>
      <c r="N44" s="153">
        <v>178</v>
      </c>
      <c r="O44" s="132"/>
    </row>
    <row r="45" spans="1:15" ht="19.899999999999999" customHeight="1">
      <c r="A45" s="147" t="s">
        <v>384</v>
      </c>
      <c r="B45" s="155" t="s">
        <v>306</v>
      </c>
      <c r="C45" s="302" t="s">
        <v>225</v>
      </c>
      <c r="D45" s="302">
        <v>41</v>
      </c>
      <c r="E45" s="153">
        <v>202</v>
      </c>
      <c r="F45" s="50"/>
      <c r="J45" s="147" t="s">
        <v>385</v>
      </c>
      <c r="K45" s="155" t="s">
        <v>386</v>
      </c>
      <c r="L45" s="302" t="s">
        <v>228</v>
      </c>
      <c r="M45" s="302">
        <v>41</v>
      </c>
      <c r="N45" s="153">
        <v>179</v>
      </c>
      <c r="O45" s="133"/>
    </row>
    <row r="46" spans="1:15" ht="19.899999999999999" customHeight="1">
      <c r="A46" s="147" t="s">
        <v>387</v>
      </c>
      <c r="B46" s="155" t="s">
        <v>388</v>
      </c>
      <c r="C46" s="302" t="s">
        <v>225</v>
      </c>
      <c r="D46" s="302">
        <v>42</v>
      </c>
      <c r="E46" s="153">
        <v>203</v>
      </c>
      <c r="F46" s="51"/>
      <c r="J46" s="147" t="s">
        <v>389</v>
      </c>
      <c r="K46" s="155" t="s">
        <v>390</v>
      </c>
      <c r="L46" s="302" t="s">
        <v>228</v>
      </c>
      <c r="M46" s="302">
        <v>42</v>
      </c>
      <c r="N46" s="153">
        <v>114</v>
      </c>
      <c r="O46" s="134"/>
    </row>
    <row r="47" spans="1:15" ht="19.899999999999999" customHeight="1">
      <c r="A47" s="147" t="s">
        <v>391</v>
      </c>
      <c r="B47" s="155" t="s">
        <v>392</v>
      </c>
      <c r="C47" s="302" t="s">
        <v>225</v>
      </c>
      <c r="D47" s="302">
        <v>43</v>
      </c>
      <c r="E47" s="153">
        <v>204</v>
      </c>
      <c r="F47" s="52"/>
      <c r="J47" s="147" t="s">
        <v>393</v>
      </c>
      <c r="K47" s="155" t="s">
        <v>394</v>
      </c>
      <c r="L47" s="302" t="s">
        <v>228</v>
      </c>
      <c r="M47" s="302">
        <v>43</v>
      </c>
      <c r="N47" s="153">
        <v>182</v>
      </c>
      <c r="O47" s="135"/>
    </row>
    <row r="48" spans="1:15" ht="19.899999999999999" customHeight="1">
      <c r="A48" s="147" t="s">
        <v>395</v>
      </c>
      <c r="B48" s="155" t="s">
        <v>396</v>
      </c>
      <c r="C48" s="302" t="s">
        <v>225</v>
      </c>
      <c r="D48" s="302">
        <v>44</v>
      </c>
      <c r="E48" s="153">
        <v>168</v>
      </c>
      <c r="F48" s="53"/>
      <c r="J48" s="147" t="s">
        <v>397</v>
      </c>
      <c r="K48" s="155" t="s">
        <v>398</v>
      </c>
      <c r="L48" s="302" t="s">
        <v>228</v>
      </c>
      <c r="M48" s="302">
        <v>44</v>
      </c>
      <c r="N48" s="153">
        <v>183</v>
      </c>
      <c r="O48" s="136"/>
    </row>
    <row r="49" spans="1:15" ht="19.899999999999999" customHeight="1">
      <c r="A49" s="147" t="s">
        <v>399</v>
      </c>
      <c r="B49" s="155" t="s">
        <v>400</v>
      </c>
      <c r="C49" s="302" t="s">
        <v>225</v>
      </c>
      <c r="D49" s="302">
        <v>45</v>
      </c>
      <c r="E49" s="153">
        <v>205</v>
      </c>
      <c r="F49" s="54"/>
      <c r="J49" s="147" t="s">
        <v>401</v>
      </c>
      <c r="K49" s="155" t="s">
        <v>402</v>
      </c>
      <c r="L49" s="302" t="s">
        <v>228</v>
      </c>
      <c r="M49" s="302">
        <v>45</v>
      </c>
      <c r="N49" s="153">
        <v>143</v>
      </c>
      <c r="O49" s="137"/>
    </row>
    <row r="50" spans="1:15" ht="19.899999999999999" customHeight="1">
      <c r="A50" s="147" t="s">
        <v>403</v>
      </c>
      <c r="B50" s="155" t="s">
        <v>404</v>
      </c>
      <c r="C50" s="302" t="s">
        <v>225</v>
      </c>
      <c r="D50" s="302">
        <v>46</v>
      </c>
      <c r="E50" s="153">
        <v>206</v>
      </c>
      <c r="F50" s="55"/>
      <c r="J50" s="147" t="s">
        <v>405</v>
      </c>
      <c r="K50" s="155" t="s">
        <v>406</v>
      </c>
      <c r="L50" s="302" t="s">
        <v>228</v>
      </c>
      <c r="M50" s="302">
        <v>46</v>
      </c>
      <c r="N50" s="153">
        <v>185</v>
      </c>
      <c r="O50" s="138"/>
    </row>
    <row r="51" spans="1:15" ht="19.899999999999999" customHeight="1">
      <c r="A51" s="147" t="s">
        <v>407</v>
      </c>
      <c r="B51" s="155" t="s">
        <v>408</v>
      </c>
      <c r="C51" s="302" t="s">
        <v>225</v>
      </c>
      <c r="D51" s="302">
        <v>47</v>
      </c>
      <c r="E51" s="153">
        <v>207</v>
      </c>
      <c r="F51" s="56"/>
      <c r="J51" s="147" t="s">
        <v>409</v>
      </c>
      <c r="K51" s="155" t="s">
        <v>410</v>
      </c>
      <c r="L51" s="302" t="s">
        <v>228</v>
      </c>
      <c r="M51" s="302">
        <v>47</v>
      </c>
      <c r="N51" s="153">
        <v>145</v>
      </c>
      <c r="O51" s="139"/>
    </row>
    <row r="52" spans="1:15" ht="19.899999999999999" customHeight="1">
      <c r="A52" s="147" t="s">
        <v>411</v>
      </c>
      <c r="B52" s="155" t="s">
        <v>412</v>
      </c>
      <c r="C52" s="302" t="s">
        <v>225</v>
      </c>
      <c r="D52" s="302">
        <v>48</v>
      </c>
      <c r="E52" s="153">
        <v>208</v>
      </c>
      <c r="F52" s="57"/>
      <c r="J52" s="147" t="s">
        <v>413</v>
      </c>
      <c r="K52" s="155" t="s">
        <v>414</v>
      </c>
      <c r="L52" s="302" t="s">
        <v>228</v>
      </c>
      <c r="M52" s="302">
        <v>48</v>
      </c>
      <c r="N52" s="153">
        <v>146</v>
      </c>
      <c r="O52" s="140"/>
    </row>
    <row r="53" spans="1:15" ht="19.899999999999999" customHeight="1">
      <c r="A53" s="147" t="s">
        <v>415</v>
      </c>
      <c r="B53" s="155" t="s">
        <v>416</v>
      </c>
      <c r="C53" s="302" t="s">
        <v>225</v>
      </c>
      <c r="D53" s="302">
        <v>49</v>
      </c>
      <c r="E53" s="153">
        <v>209</v>
      </c>
      <c r="F53" s="58"/>
      <c r="J53" s="147" t="s">
        <v>417</v>
      </c>
      <c r="K53" s="155" t="s">
        <v>418</v>
      </c>
      <c r="L53" s="302" t="s">
        <v>228</v>
      </c>
      <c r="M53" s="302">
        <v>49</v>
      </c>
      <c r="N53" s="153">
        <v>147</v>
      </c>
      <c r="O53" s="141"/>
    </row>
    <row r="54" spans="1:15" ht="19.899999999999999" customHeight="1">
      <c r="A54" s="147" t="s">
        <v>419</v>
      </c>
      <c r="B54" s="155" t="s">
        <v>420</v>
      </c>
      <c r="C54" s="302" t="s">
        <v>225</v>
      </c>
      <c r="D54" s="302">
        <v>50</v>
      </c>
      <c r="E54" s="153">
        <v>210</v>
      </c>
      <c r="F54" s="59"/>
      <c r="J54" s="147" t="s">
        <v>421</v>
      </c>
      <c r="K54" s="155" t="s">
        <v>422</v>
      </c>
      <c r="L54" s="302" t="s">
        <v>228</v>
      </c>
      <c r="M54" s="302">
        <v>50</v>
      </c>
      <c r="N54" s="153">
        <v>148</v>
      </c>
      <c r="O54" s="142"/>
    </row>
    <row r="55" spans="1:15" ht="19.899999999999999" customHeight="1">
      <c r="A55" s="147" t="s">
        <v>423</v>
      </c>
      <c r="B55" s="155" t="s">
        <v>424</v>
      </c>
      <c r="C55" s="302" t="s">
        <v>225</v>
      </c>
      <c r="D55" s="302">
        <v>51</v>
      </c>
      <c r="E55" s="153">
        <v>228</v>
      </c>
      <c r="F55" s="60"/>
      <c r="J55" s="147" t="s">
        <v>425</v>
      </c>
      <c r="K55" s="155" t="s">
        <v>426</v>
      </c>
      <c r="L55" s="302" t="s">
        <v>228</v>
      </c>
      <c r="M55" s="302">
        <v>51</v>
      </c>
      <c r="N55" s="153">
        <v>115</v>
      </c>
      <c r="O55" s="143"/>
    </row>
    <row r="56" spans="1:15" ht="19.899999999999999" customHeight="1">
      <c r="A56" s="147" t="s">
        <v>427</v>
      </c>
      <c r="B56" s="155" t="s">
        <v>428</v>
      </c>
      <c r="C56" s="302" t="s">
        <v>225</v>
      </c>
      <c r="D56" s="302">
        <v>52</v>
      </c>
      <c r="E56" s="153">
        <v>233</v>
      </c>
      <c r="F56" s="61"/>
      <c r="J56" s="147" t="s">
        <v>429</v>
      </c>
      <c r="K56" s="155" t="s">
        <v>430</v>
      </c>
      <c r="L56" s="302" t="s">
        <v>228</v>
      </c>
      <c r="M56" s="302">
        <v>52</v>
      </c>
      <c r="N56" s="153">
        <v>116</v>
      </c>
      <c r="O56" s="144"/>
    </row>
    <row r="57" spans="1:15" ht="19.899999999999999" customHeight="1">
      <c r="A57" s="147" t="s">
        <v>431</v>
      </c>
      <c r="B57" s="155" t="s">
        <v>432</v>
      </c>
      <c r="C57" s="302" t="s">
        <v>225</v>
      </c>
      <c r="D57" s="302">
        <v>53</v>
      </c>
      <c r="E57" s="153">
        <v>211</v>
      </c>
      <c r="F57" s="62"/>
      <c r="J57" s="147" t="s">
        <v>433</v>
      </c>
      <c r="K57" s="155" t="s">
        <v>434</v>
      </c>
      <c r="L57" s="302" t="s">
        <v>228</v>
      </c>
      <c r="M57" s="302">
        <v>53</v>
      </c>
      <c r="N57" s="153">
        <v>117</v>
      </c>
      <c r="O57" s="145"/>
    </row>
    <row r="58" spans="1:15" ht="19.899999999999999" customHeight="1">
      <c r="A58" s="147" t="s">
        <v>435</v>
      </c>
      <c r="B58" s="155" t="s">
        <v>436</v>
      </c>
      <c r="C58" s="302" t="s">
        <v>225</v>
      </c>
      <c r="D58" s="302">
        <v>54</v>
      </c>
      <c r="E58" s="153">
        <v>212</v>
      </c>
      <c r="F58" s="63"/>
    </row>
    <row r="59" spans="1:15" ht="19.899999999999999" customHeight="1">
      <c r="A59" s="147" t="s">
        <v>437</v>
      </c>
      <c r="B59" s="155" t="s">
        <v>438</v>
      </c>
      <c r="C59" s="302" t="s">
        <v>225</v>
      </c>
      <c r="D59" s="302">
        <v>55</v>
      </c>
      <c r="E59" s="153">
        <v>213</v>
      </c>
      <c r="F59" s="64"/>
    </row>
    <row r="60" spans="1:15" ht="19.899999999999999" customHeight="1">
      <c r="A60" s="147" t="s">
        <v>439</v>
      </c>
      <c r="B60" s="155" t="s">
        <v>440</v>
      </c>
      <c r="C60" s="302" t="s">
        <v>225</v>
      </c>
      <c r="D60" s="302">
        <v>56</v>
      </c>
      <c r="E60" s="153">
        <v>180</v>
      </c>
      <c r="F60" s="65"/>
    </row>
    <row r="61" spans="1:15" ht="19.899999999999999" customHeight="1">
      <c r="A61" s="147" t="s">
        <v>441</v>
      </c>
      <c r="B61" s="155" t="s">
        <v>442</v>
      </c>
      <c r="C61" s="302" t="s">
        <v>225</v>
      </c>
      <c r="D61" s="302">
        <v>57</v>
      </c>
      <c r="E61" s="153">
        <v>214</v>
      </c>
      <c r="F61" s="66"/>
    </row>
    <row r="62" spans="1:15" ht="19.899999999999999" customHeight="1">
      <c r="A62" s="147" t="s">
        <v>443</v>
      </c>
      <c r="B62" s="155" t="s">
        <v>444</v>
      </c>
      <c r="C62" s="302" t="s">
        <v>225</v>
      </c>
      <c r="D62" s="302">
        <v>58</v>
      </c>
      <c r="E62" s="153">
        <v>181</v>
      </c>
      <c r="F62" s="67"/>
    </row>
    <row r="63" spans="1:15" ht="19.899999999999999" customHeight="1">
      <c r="A63" s="147" t="s">
        <v>445</v>
      </c>
      <c r="B63" s="155" t="s">
        <v>446</v>
      </c>
      <c r="C63" s="302" t="s">
        <v>225</v>
      </c>
      <c r="D63" s="302">
        <v>59</v>
      </c>
      <c r="E63" s="153">
        <v>142</v>
      </c>
      <c r="F63" s="68"/>
    </row>
    <row r="64" spans="1:15" ht="19.899999999999999" customHeight="1">
      <c r="A64" s="147" t="s">
        <v>447</v>
      </c>
      <c r="B64" s="155" t="s">
        <v>448</v>
      </c>
      <c r="C64" s="302" t="s">
        <v>225</v>
      </c>
      <c r="D64" s="302">
        <v>60</v>
      </c>
      <c r="E64" s="153">
        <v>184</v>
      </c>
      <c r="F64" s="69"/>
    </row>
    <row r="65" spans="1:6" ht="19.899999999999999" customHeight="1">
      <c r="A65" s="147" t="s">
        <v>449</v>
      </c>
      <c r="B65" s="155" t="s">
        <v>450</v>
      </c>
      <c r="C65" s="302" t="s">
        <v>225</v>
      </c>
      <c r="D65" s="302">
        <v>61</v>
      </c>
      <c r="E65" s="153">
        <v>234</v>
      </c>
      <c r="F65" s="70"/>
    </row>
    <row r="66" spans="1:6" ht="19.899999999999999" customHeight="1">
      <c r="A66" s="147" t="s">
        <v>451</v>
      </c>
      <c r="B66" s="155" t="s">
        <v>452</v>
      </c>
      <c r="C66" s="302" t="s">
        <v>225</v>
      </c>
      <c r="D66" s="302">
        <v>62</v>
      </c>
      <c r="E66" s="153">
        <v>235</v>
      </c>
      <c r="F66" s="71"/>
    </row>
    <row r="67" spans="1:6" ht="19.899999999999999" customHeight="1">
      <c r="A67" s="147" t="s">
        <v>453</v>
      </c>
      <c r="B67" s="155" t="s">
        <v>454</v>
      </c>
      <c r="C67" s="302" t="s">
        <v>225</v>
      </c>
      <c r="D67" s="302">
        <v>63</v>
      </c>
      <c r="E67" s="153">
        <v>236</v>
      </c>
      <c r="F67" s="72"/>
    </row>
    <row r="68" spans="1:6" ht="19.899999999999999" customHeight="1">
      <c r="A68" s="147" t="s">
        <v>455</v>
      </c>
      <c r="B68" s="155" t="s">
        <v>456</v>
      </c>
      <c r="C68" s="302" t="s">
        <v>225</v>
      </c>
      <c r="D68" s="302">
        <v>64</v>
      </c>
      <c r="E68" s="153">
        <v>237</v>
      </c>
      <c r="F68" s="73"/>
    </row>
    <row r="69" spans="1:6" ht="19.899999999999999" customHeight="1">
      <c r="A69" s="147" t="s">
        <v>457</v>
      </c>
      <c r="B69" s="155" t="s">
        <v>458</v>
      </c>
      <c r="C69" s="302" t="s">
        <v>225</v>
      </c>
      <c r="D69" s="302">
        <v>65</v>
      </c>
      <c r="E69" s="153">
        <v>215</v>
      </c>
      <c r="F69" s="74"/>
    </row>
    <row r="70" spans="1:6" ht="19.899999999999999" customHeight="1">
      <c r="A70" s="147" t="s">
        <v>459</v>
      </c>
      <c r="B70" s="155" t="s">
        <v>460</v>
      </c>
      <c r="C70" s="302" t="s">
        <v>225</v>
      </c>
      <c r="D70" s="302">
        <v>66</v>
      </c>
      <c r="E70" s="153">
        <v>216</v>
      </c>
      <c r="F70" s="75"/>
    </row>
    <row r="71" spans="1:6" ht="19.899999999999999" customHeight="1">
      <c r="A71" s="147" t="s">
        <v>461</v>
      </c>
      <c r="B71" s="155" t="s">
        <v>462</v>
      </c>
      <c r="C71" s="302" t="s">
        <v>225</v>
      </c>
      <c r="D71" s="302">
        <v>67</v>
      </c>
      <c r="E71" s="153">
        <v>217</v>
      </c>
      <c r="F71" s="76"/>
    </row>
    <row r="72" spans="1:6" ht="19.899999999999999" customHeight="1">
      <c r="A72" s="147" t="s">
        <v>463</v>
      </c>
      <c r="B72" s="155" t="s">
        <v>464</v>
      </c>
      <c r="C72" s="302" t="s">
        <v>225</v>
      </c>
      <c r="D72" s="302">
        <v>68</v>
      </c>
      <c r="E72" s="153">
        <v>227</v>
      </c>
      <c r="F72" s="77"/>
    </row>
    <row r="73" spans="1:6" ht="19.899999999999999" customHeight="1">
      <c r="A73" s="147" t="s">
        <v>465</v>
      </c>
      <c r="B73" s="155" t="s">
        <v>466</v>
      </c>
      <c r="C73" s="302" t="s">
        <v>225</v>
      </c>
      <c r="D73" s="302">
        <v>69</v>
      </c>
      <c r="E73" s="153">
        <v>224</v>
      </c>
      <c r="F73" s="78"/>
    </row>
    <row r="74" spans="1:6" ht="19.899999999999999" customHeight="1">
      <c r="A74" s="147" t="s">
        <v>467</v>
      </c>
      <c r="B74" s="155" t="s">
        <v>468</v>
      </c>
      <c r="C74" s="302" t="s">
        <v>225</v>
      </c>
      <c r="D74" s="302">
        <v>70</v>
      </c>
      <c r="E74" s="153">
        <v>223</v>
      </c>
      <c r="F74" s="79"/>
    </row>
    <row r="75" spans="1:6" ht="19.899999999999999" customHeight="1">
      <c r="A75" s="147" t="s">
        <v>469</v>
      </c>
      <c r="B75" s="155" t="s">
        <v>470</v>
      </c>
      <c r="C75" s="302" t="s">
        <v>225</v>
      </c>
      <c r="D75" s="302">
        <v>71</v>
      </c>
      <c r="E75" s="153">
        <v>222</v>
      </c>
      <c r="F75" s="80"/>
    </row>
    <row r="76" spans="1:6" ht="19.899999999999999" customHeight="1">
      <c r="A76" s="147" t="s">
        <v>471</v>
      </c>
      <c r="B76" s="155" t="s">
        <v>472</v>
      </c>
      <c r="C76" s="302" t="s">
        <v>225</v>
      </c>
      <c r="D76" s="302">
        <v>72</v>
      </c>
      <c r="E76" s="153">
        <v>220</v>
      </c>
      <c r="F76" s="81"/>
    </row>
    <row r="77" spans="1:6" ht="19.899999999999999" customHeight="1">
      <c r="A77" s="147" t="s">
        <v>473</v>
      </c>
      <c r="B77" s="155" t="s">
        <v>474</v>
      </c>
      <c r="C77" s="302" t="s">
        <v>225</v>
      </c>
      <c r="D77" s="302">
        <v>73</v>
      </c>
      <c r="E77" s="153">
        <v>221</v>
      </c>
      <c r="F77" s="82"/>
    </row>
    <row r="78" spans="1:6" ht="19.899999999999999" customHeight="1">
      <c r="A78" s="147" t="s">
        <v>475</v>
      </c>
      <c r="B78" s="155" t="s">
        <v>476</v>
      </c>
      <c r="C78" s="302" t="s">
        <v>225</v>
      </c>
      <c r="D78" s="302">
        <v>74</v>
      </c>
      <c r="E78" s="153">
        <v>225</v>
      </c>
      <c r="F78" s="83"/>
    </row>
    <row r="79" spans="1:6" ht="19.899999999999999" customHeight="1">
      <c r="A79" s="147" t="s">
        <v>477</v>
      </c>
      <c r="B79" s="155" t="s">
        <v>478</v>
      </c>
      <c r="C79" s="302" t="s">
        <v>225</v>
      </c>
      <c r="D79" s="302">
        <v>75</v>
      </c>
      <c r="E79" s="153">
        <v>226</v>
      </c>
      <c r="F79" s="84"/>
    </row>
    <row r="80" spans="1:6" ht="19.899999999999999" customHeight="1">
      <c r="A80" s="147" t="s">
        <v>479</v>
      </c>
      <c r="B80" s="155" t="s">
        <v>480</v>
      </c>
      <c r="C80" s="302" t="s">
        <v>225</v>
      </c>
      <c r="D80" s="302">
        <v>76</v>
      </c>
      <c r="E80" s="153">
        <v>186</v>
      </c>
      <c r="F80" s="85"/>
    </row>
    <row r="81" spans="1:9" ht="19.899999999999999" customHeight="1">
      <c r="A81" s="147" t="s">
        <v>481</v>
      </c>
      <c r="B81" s="155" t="s">
        <v>482</v>
      </c>
      <c r="C81" s="302" t="s">
        <v>225</v>
      </c>
      <c r="D81" s="302">
        <v>77</v>
      </c>
      <c r="E81" s="153">
        <v>232</v>
      </c>
      <c r="F81" s="86"/>
    </row>
    <row r="82" spans="1:9" ht="19.899999999999999" customHeight="1">
      <c r="A82" s="147" t="s">
        <v>483</v>
      </c>
      <c r="B82" s="155" t="s">
        <v>484</v>
      </c>
      <c r="C82" s="302" t="s">
        <v>225</v>
      </c>
      <c r="D82" s="302">
        <v>78</v>
      </c>
      <c r="E82" s="153">
        <v>231</v>
      </c>
      <c r="F82" s="87"/>
    </row>
    <row r="83" spans="1:9" ht="19.899999999999999" customHeight="1">
      <c r="A83" s="147" t="s">
        <v>485</v>
      </c>
      <c r="B83" s="155" t="s">
        <v>486</v>
      </c>
      <c r="C83" s="302" t="s">
        <v>225</v>
      </c>
      <c r="D83" s="302">
        <v>79</v>
      </c>
      <c r="E83" s="153">
        <v>230</v>
      </c>
      <c r="F83" s="88"/>
    </row>
    <row r="84" spans="1:9" ht="19.899999999999999" customHeight="1">
      <c r="A84" s="147" t="s">
        <v>487</v>
      </c>
      <c r="B84" s="155" t="s">
        <v>488</v>
      </c>
      <c r="C84" s="302" t="s">
        <v>225</v>
      </c>
      <c r="D84" s="302">
        <v>80</v>
      </c>
      <c r="E84" s="153">
        <v>229</v>
      </c>
      <c r="F84" s="89"/>
    </row>
    <row r="85" spans="1:9" ht="19.899999999999999" customHeight="1">
      <c r="A85" s="147" t="s">
        <v>489</v>
      </c>
      <c r="B85" s="155" t="s">
        <v>490</v>
      </c>
      <c r="C85" s="302" t="s">
        <v>225</v>
      </c>
      <c r="D85" s="302">
        <v>81</v>
      </c>
      <c r="E85" s="153">
        <v>218</v>
      </c>
      <c r="F85" s="90"/>
    </row>
    <row r="86" spans="1:9" ht="19.899999999999999" customHeight="1">
      <c r="A86" s="147" t="s">
        <v>491</v>
      </c>
      <c r="B86" s="155" t="s">
        <v>492</v>
      </c>
      <c r="C86" s="302" t="s">
        <v>225</v>
      </c>
      <c r="D86" s="302">
        <v>82</v>
      </c>
      <c r="E86" s="153">
        <v>219</v>
      </c>
      <c r="F86" s="91"/>
    </row>
    <row r="87" spans="1:9" ht="19.899999999999999" customHeight="1">
      <c r="A87" s="148"/>
      <c r="B87" s="156"/>
      <c r="E87" s="154"/>
    </row>
    <row r="88" spans="1:9" s="149" customFormat="1" ht="23.45">
      <c r="G88" s="206"/>
      <c r="H88" s="206"/>
      <c r="I88" s="206"/>
    </row>
  </sheetData>
  <mergeCells count="10">
    <mergeCell ref="B2:B3"/>
    <mergeCell ref="A2:A3"/>
    <mergeCell ref="C2:D2"/>
    <mergeCell ref="E2:E3"/>
    <mergeCell ref="F2:F3"/>
    <mergeCell ref="K2:K3"/>
    <mergeCell ref="J2:J3"/>
    <mergeCell ref="L2:M2"/>
    <mergeCell ref="N2:N3"/>
    <mergeCell ref="O2:O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40FF-2192-4A14-B4D4-55FA7D25C6CB}">
  <sheetPr>
    <pageSetUpPr fitToPage="1"/>
  </sheetPr>
  <dimension ref="A1:CJ22"/>
  <sheetViews>
    <sheetView zoomScale="92" zoomScaleNormal="92" workbookViewId="0">
      <pane xSplit="2" ySplit="2" topLeftCell="C3" activePane="bottomRight" state="frozen"/>
      <selection pane="bottomRight" activeCell="J2" sqref="J2"/>
      <selection pane="bottomLeft" activeCell="A3" sqref="A3"/>
      <selection pane="topRight" activeCell="C1" sqref="C1"/>
    </sheetView>
  </sheetViews>
  <sheetFormatPr defaultColWidth="8.85546875" defaultRowHeight="14.45"/>
  <cols>
    <col min="1" max="1" width="8.85546875" style="2"/>
    <col min="2" max="2" width="19" bestFit="1" customWidth="1"/>
    <col min="3" max="3" width="38.85546875" customWidth="1"/>
    <col min="4" max="5" width="13.28515625" customWidth="1"/>
    <col min="7" max="7" width="13.28515625" bestFit="1" customWidth="1"/>
    <col min="9" max="9" width="11.7109375" customWidth="1"/>
    <col min="10" max="10" width="12.28515625" customWidth="1"/>
    <col min="11" max="11" width="12.5703125" customWidth="1"/>
    <col min="12" max="12" width="12.28515625" customWidth="1"/>
    <col min="13" max="13" width="12.42578125" customWidth="1"/>
    <col min="14" max="14" width="12.7109375" customWidth="1"/>
    <col min="15" max="15" width="12.28515625" bestFit="1" customWidth="1"/>
    <col min="16" max="16" width="12.5703125" customWidth="1"/>
    <col min="17" max="17" width="12.7109375" customWidth="1"/>
    <col min="18" max="18" width="11.85546875" customWidth="1"/>
    <col min="19" max="19" width="9.42578125" customWidth="1"/>
    <col min="20" max="20" width="12.28515625" customWidth="1"/>
    <col min="21" max="21" width="12.5703125" customWidth="1"/>
    <col min="22" max="22" width="12.28515625" customWidth="1"/>
    <col min="23" max="23" width="12.42578125" customWidth="1"/>
    <col min="24" max="24" width="12.7109375" customWidth="1"/>
    <col min="25" max="25" width="12.28515625" bestFit="1" customWidth="1"/>
    <col min="26" max="26" width="12.5703125" customWidth="1"/>
    <col min="27" max="27" width="12.7109375" customWidth="1"/>
    <col min="28" max="28" width="11.85546875" style="1" customWidth="1"/>
    <col min="29" max="29" width="10" customWidth="1"/>
    <col min="30" max="30" width="10.140625" customWidth="1"/>
    <col min="31" max="31" width="11.7109375" customWidth="1"/>
    <col min="32" max="32" width="12.28515625" customWidth="1"/>
    <col min="33" max="33" width="12.5703125" customWidth="1"/>
    <col min="34" max="34" width="12.28515625" customWidth="1"/>
    <col min="35" max="35" width="12.42578125" customWidth="1"/>
    <col min="36" max="36" width="12.7109375" customWidth="1"/>
    <col min="37" max="37" width="12.28515625" bestFit="1" customWidth="1"/>
    <col min="38" max="38" width="12.5703125" customWidth="1"/>
    <col min="39" max="39" width="12.7109375" customWidth="1"/>
    <col min="40" max="40" width="11.85546875" customWidth="1"/>
    <col min="41" max="41" width="9.42578125" customWidth="1"/>
    <col min="42" max="42" width="12.28515625" customWidth="1"/>
    <col min="43" max="43" width="12.5703125" customWidth="1"/>
    <col min="44" max="44" width="12.28515625" customWidth="1"/>
    <col min="45" max="45" width="12.42578125" customWidth="1"/>
    <col min="46" max="46" width="12.7109375" customWidth="1"/>
    <col min="47" max="47" width="12.28515625" bestFit="1" customWidth="1"/>
    <col min="48" max="48" width="12.5703125" customWidth="1"/>
    <col min="49" max="49" width="12.7109375" customWidth="1"/>
    <col min="50" max="50" width="11.85546875" customWidth="1"/>
    <col min="51" max="51" width="10" customWidth="1"/>
    <col min="86" max="86" width="12" customWidth="1"/>
    <col min="88" max="88" width="10.140625" customWidth="1"/>
  </cols>
  <sheetData>
    <row r="1" spans="1:88">
      <c r="D1" s="324" t="s">
        <v>13</v>
      </c>
      <c r="E1" s="324"/>
      <c r="F1" s="324"/>
      <c r="I1" s="303" t="s">
        <v>14</v>
      </c>
      <c r="J1" s="304" t="s">
        <v>15</v>
      </c>
    </row>
    <row r="2" spans="1:88" s="1" customFormat="1" ht="18">
      <c r="A2" s="159" t="s">
        <v>16</v>
      </c>
      <c r="B2" s="159" t="s">
        <v>17</v>
      </c>
      <c r="C2" s="159" t="s">
        <v>4</v>
      </c>
      <c r="D2" s="159" t="s">
        <v>18</v>
      </c>
      <c r="E2" s="159" t="s">
        <v>19</v>
      </c>
      <c r="F2" s="159" t="s">
        <v>20</v>
      </c>
      <c r="G2" s="159" t="s">
        <v>21</v>
      </c>
      <c r="H2" s="5">
        <v>1</v>
      </c>
      <c r="I2" s="5">
        <v>2</v>
      </c>
      <c r="J2" s="5">
        <v>3</v>
      </c>
      <c r="K2" s="5">
        <v>4</v>
      </c>
      <c r="L2" s="5">
        <v>5</v>
      </c>
      <c r="M2" s="5">
        <v>6</v>
      </c>
      <c r="N2" s="5">
        <v>7</v>
      </c>
      <c r="O2" s="5">
        <v>8</v>
      </c>
      <c r="P2" s="5">
        <v>9</v>
      </c>
      <c r="Q2" s="5">
        <v>10</v>
      </c>
      <c r="R2" s="5">
        <v>11</v>
      </c>
      <c r="S2" s="5">
        <v>12</v>
      </c>
      <c r="T2" s="5">
        <v>13</v>
      </c>
      <c r="U2" s="5">
        <v>14</v>
      </c>
      <c r="V2" s="5">
        <v>15</v>
      </c>
      <c r="W2" s="5">
        <v>16</v>
      </c>
      <c r="X2" s="5">
        <v>17</v>
      </c>
      <c r="Y2" s="5">
        <v>18</v>
      </c>
      <c r="Z2" s="5">
        <v>19</v>
      </c>
      <c r="AA2" s="5">
        <v>20</v>
      </c>
      <c r="AB2" s="5">
        <v>21</v>
      </c>
      <c r="AC2" s="5">
        <v>22</v>
      </c>
      <c r="AD2" s="5">
        <v>23</v>
      </c>
      <c r="AE2" s="5">
        <v>24</v>
      </c>
      <c r="AF2" s="5">
        <v>25</v>
      </c>
      <c r="AG2" s="5">
        <v>26</v>
      </c>
      <c r="AH2" s="5">
        <v>27</v>
      </c>
      <c r="AI2" s="5">
        <v>28</v>
      </c>
      <c r="AJ2" s="5">
        <v>29</v>
      </c>
      <c r="AK2" s="5">
        <v>30</v>
      </c>
      <c r="AL2" s="5">
        <v>31</v>
      </c>
      <c r="AM2" s="5">
        <v>32</v>
      </c>
      <c r="AN2" s="5">
        <v>33</v>
      </c>
      <c r="AO2" s="5">
        <v>34</v>
      </c>
      <c r="AP2" s="5">
        <v>35</v>
      </c>
      <c r="AQ2" s="5">
        <v>36</v>
      </c>
      <c r="AR2" s="5">
        <v>37</v>
      </c>
      <c r="AS2" s="5">
        <v>38</v>
      </c>
      <c r="AT2" s="5">
        <v>39</v>
      </c>
      <c r="AU2" s="5">
        <v>40</v>
      </c>
      <c r="AV2" s="5">
        <v>41</v>
      </c>
      <c r="AW2" s="5">
        <v>42</v>
      </c>
      <c r="AX2" s="5">
        <v>43</v>
      </c>
      <c r="AY2" s="5">
        <v>44</v>
      </c>
      <c r="AZ2" s="5">
        <v>45</v>
      </c>
      <c r="BA2" s="5">
        <v>46</v>
      </c>
      <c r="BB2" s="5">
        <v>47</v>
      </c>
      <c r="BC2" s="5">
        <v>48</v>
      </c>
      <c r="BD2" s="5">
        <v>49</v>
      </c>
      <c r="BE2" s="5">
        <v>50</v>
      </c>
      <c r="BF2" s="5">
        <v>51</v>
      </c>
      <c r="BG2" s="5">
        <v>52</v>
      </c>
      <c r="BH2" s="5">
        <v>53</v>
      </c>
      <c r="BI2" s="5">
        <v>54</v>
      </c>
      <c r="BJ2" s="5">
        <v>55</v>
      </c>
      <c r="BK2" s="5">
        <v>56</v>
      </c>
      <c r="BL2" s="5">
        <v>57</v>
      </c>
      <c r="BM2" s="5">
        <v>58</v>
      </c>
      <c r="BN2" s="5">
        <v>59</v>
      </c>
      <c r="BO2" s="5">
        <v>60</v>
      </c>
      <c r="BP2" s="5">
        <v>61</v>
      </c>
      <c r="BQ2" s="5">
        <v>62</v>
      </c>
      <c r="BR2" s="5">
        <v>63</v>
      </c>
      <c r="BS2" s="5">
        <v>64</v>
      </c>
      <c r="BT2" s="5">
        <v>65</v>
      </c>
      <c r="BU2" s="5">
        <v>66</v>
      </c>
      <c r="BV2" s="5">
        <v>67</v>
      </c>
      <c r="BW2" s="5">
        <v>68</v>
      </c>
      <c r="BX2" s="5">
        <v>69</v>
      </c>
      <c r="BY2" s="5">
        <v>70</v>
      </c>
      <c r="BZ2" s="5">
        <v>71</v>
      </c>
      <c r="CA2" s="5">
        <v>72</v>
      </c>
      <c r="CB2" s="5">
        <v>73</v>
      </c>
      <c r="CC2" s="5">
        <v>74</v>
      </c>
      <c r="CD2" s="5">
        <v>75</v>
      </c>
      <c r="CE2" s="5">
        <v>76</v>
      </c>
      <c r="CF2" s="5">
        <v>77</v>
      </c>
      <c r="CG2" s="5">
        <v>78</v>
      </c>
      <c r="CH2" s="5">
        <v>79</v>
      </c>
      <c r="CI2" s="5">
        <v>80</v>
      </c>
      <c r="CJ2" s="5">
        <v>81</v>
      </c>
    </row>
    <row r="3" spans="1:88" s="1" customFormat="1" ht="18">
      <c r="A3" s="1">
        <v>1</v>
      </c>
      <c r="B3" s="1" t="s">
        <v>22</v>
      </c>
      <c r="C3" s="160" t="s">
        <v>23</v>
      </c>
      <c r="D3" s="169" t="s">
        <v>24</v>
      </c>
      <c r="E3" s="169" t="s">
        <v>24</v>
      </c>
      <c r="F3" s="201" t="s">
        <v>24</v>
      </c>
      <c r="G3" s="3">
        <v>3</v>
      </c>
      <c r="H3" s="157" t="s">
        <v>25</v>
      </c>
      <c r="I3" s="6" t="s">
        <v>26</v>
      </c>
      <c r="J3" s="7" t="s">
        <v>27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88" s="1" customFormat="1" ht="18">
      <c r="A4" s="1">
        <v>2</v>
      </c>
      <c r="B4" s="1" t="s">
        <v>28</v>
      </c>
      <c r="C4" s="160" t="s">
        <v>29</v>
      </c>
      <c r="D4" s="169" t="s">
        <v>24</v>
      </c>
      <c r="E4" s="169" t="s">
        <v>24</v>
      </c>
      <c r="F4" s="201" t="s">
        <v>24</v>
      </c>
      <c r="G4" s="3">
        <v>4</v>
      </c>
      <c r="H4" s="157" t="s">
        <v>25</v>
      </c>
      <c r="I4" s="6" t="s">
        <v>26</v>
      </c>
      <c r="J4" s="7" t="s">
        <v>30</v>
      </c>
      <c r="K4" s="7" t="s">
        <v>31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1:88" s="1" customFormat="1" ht="36">
      <c r="A5" s="1">
        <v>3</v>
      </c>
      <c r="B5" s="1" t="s">
        <v>32</v>
      </c>
      <c r="C5" s="160" t="s">
        <v>33</v>
      </c>
      <c r="D5" s="170"/>
      <c r="E5" s="169" t="s">
        <v>24</v>
      </c>
      <c r="F5" s="201" t="s">
        <v>24</v>
      </c>
      <c r="G5" s="3">
        <v>7</v>
      </c>
      <c r="H5" s="198" t="s">
        <v>25</v>
      </c>
      <c r="I5" s="197" t="s">
        <v>34</v>
      </c>
      <c r="J5" s="197" t="s">
        <v>35</v>
      </c>
      <c r="K5" s="197" t="s">
        <v>36</v>
      </c>
      <c r="L5" s="7" t="s">
        <v>37</v>
      </c>
      <c r="M5" s="7" t="s">
        <v>38</v>
      </c>
      <c r="N5" s="7" t="s">
        <v>39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1:88" s="1" customFormat="1" ht="46.9">
      <c r="A6" s="1">
        <v>4</v>
      </c>
      <c r="B6" s="1" t="s">
        <v>40</v>
      </c>
      <c r="C6" s="160" t="s">
        <v>41</v>
      </c>
      <c r="D6" s="170"/>
      <c r="E6" s="169" t="s">
        <v>24</v>
      </c>
      <c r="F6" s="201" t="s">
        <v>24</v>
      </c>
      <c r="G6" s="3">
        <v>16</v>
      </c>
      <c r="H6" s="157" t="s">
        <v>25</v>
      </c>
      <c r="I6" s="197" t="s">
        <v>34</v>
      </c>
      <c r="J6" s="197" t="s">
        <v>35</v>
      </c>
      <c r="K6" s="197" t="s">
        <v>36</v>
      </c>
      <c r="L6" s="6" t="s">
        <v>26</v>
      </c>
      <c r="M6" s="7" t="s">
        <v>27</v>
      </c>
      <c r="N6" s="7" t="s">
        <v>30</v>
      </c>
      <c r="O6" s="7" t="s">
        <v>31</v>
      </c>
      <c r="P6" s="7" t="s">
        <v>37</v>
      </c>
      <c r="Q6" s="7" t="s">
        <v>38</v>
      </c>
      <c r="R6" s="7" t="s">
        <v>39</v>
      </c>
      <c r="S6" s="161" t="s">
        <v>42</v>
      </c>
      <c r="T6" s="161" t="s">
        <v>43</v>
      </c>
      <c r="U6" s="161" t="s">
        <v>44</v>
      </c>
      <c r="V6" s="225" t="s">
        <v>45</v>
      </c>
      <c r="W6" s="199" t="s">
        <v>46</v>
      </c>
      <c r="X6" s="5"/>
      <c r="Y6" s="5"/>
      <c r="Z6" s="5"/>
      <c r="AA6" s="5"/>
      <c r="AB6" s="5"/>
      <c r="AC6" s="5"/>
      <c r="AD6" s="5"/>
    </row>
    <row r="7" spans="1:88" s="1" customFormat="1" ht="44.45" customHeight="1">
      <c r="A7" s="1">
        <v>5</v>
      </c>
      <c r="B7" s="1" t="s">
        <v>47</v>
      </c>
      <c r="C7" s="160" t="s">
        <v>48</v>
      </c>
      <c r="D7" s="170"/>
      <c r="E7" s="169" t="s">
        <v>24</v>
      </c>
      <c r="F7" s="201" t="s">
        <v>24</v>
      </c>
      <c r="G7" s="3">
        <v>20</v>
      </c>
      <c r="H7" s="325" t="s">
        <v>25</v>
      </c>
      <c r="I7" s="326"/>
      <c r="J7" s="197" t="s">
        <v>34</v>
      </c>
      <c r="K7" s="197" t="s">
        <v>35</v>
      </c>
      <c r="L7" s="197" t="s">
        <v>36</v>
      </c>
      <c r="M7" s="6" t="s">
        <v>26</v>
      </c>
      <c r="N7" s="7" t="s">
        <v>27</v>
      </c>
      <c r="O7" s="327" t="s">
        <v>30</v>
      </c>
      <c r="P7" s="326"/>
      <c r="Q7" s="4" t="s">
        <v>31</v>
      </c>
      <c r="R7" s="7" t="s">
        <v>37</v>
      </c>
      <c r="S7" s="7" t="s">
        <v>38</v>
      </c>
      <c r="T7" s="7" t="s">
        <v>39</v>
      </c>
      <c r="U7" s="204" t="s">
        <v>42</v>
      </c>
      <c r="V7" s="317" t="s">
        <v>43</v>
      </c>
      <c r="W7" s="317"/>
      <c r="X7" s="317" t="s">
        <v>44</v>
      </c>
      <c r="Y7" s="317"/>
      <c r="Z7" s="158" t="s">
        <v>45</v>
      </c>
      <c r="AA7" s="161" t="s">
        <v>46</v>
      </c>
      <c r="AB7" s="5"/>
      <c r="AC7" s="5"/>
      <c r="AD7" s="5"/>
    </row>
    <row r="8" spans="1:88" s="1" customFormat="1" ht="36">
      <c r="A8" s="1">
        <v>6</v>
      </c>
      <c r="B8" s="1" t="s">
        <v>49</v>
      </c>
      <c r="C8" s="160" t="s">
        <v>50</v>
      </c>
      <c r="D8" s="169" t="s">
        <v>24</v>
      </c>
      <c r="E8" s="169" t="s">
        <v>24</v>
      </c>
      <c r="F8" s="201" t="s">
        <v>24</v>
      </c>
      <c r="G8" s="3">
        <v>12</v>
      </c>
      <c r="H8" s="157" t="s">
        <v>25</v>
      </c>
      <c r="I8" s="6" t="s">
        <v>26</v>
      </c>
      <c r="J8" s="7" t="s">
        <v>27</v>
      </c>
      <c r="K8" s="7" t="s">
        <v>51</v>
      </c>
      <c r="L8" s="161" t="s">
        <v>52</v>
      </c>
      <c r="M8" s="7" t="s">
        <v>53</v>
      </c>
      <c r="N8" s="7" t="s">
        <v>54</v>
      </c>
      <c r="O8" s="7" t="s">
        <v>55</v>
      </c>
      <c r="P8" s="7" t="s">
        <v>56</v>
      </c>
      <c r="Q8" s="7" t="s">
        <v>57</v>
      </c>
      <c r="R8" s="6" t="s">
        <v>45</v>
      </c>
      <c r="S8" s="161" t="s">
        <v>46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88" s="1" customFormat="1" ht="36.6" thickBot="1">
      <c r="A9" s="1">
        <v>7</v>
      </c>
      <c r="B9" s="1" t="s">
        <v>58</v>
      </c>
      <c r="C9" s="160" t="s">
        <v>59</v>
      </c>
      <c r="D9" s="169" t="s">
        <v>24</v>
      </c>
      <c r="E9" s="169" t="s">
        <v>24</v>
      </c>
      <c r="F9" s="201" t="s">
        <v>24</v>
      </c>
      <c r="G9" s="3">
        <v>22</v>
      </c>
      <c r="H9" s="328" t="s">
        <v>25</v>
      </c>
      <c r="I9" s="329"/>
      <c r="J9" s="308" t="s">
        <v>26</v>
      </c>
      <c r="K9" s="329"/>
      <c r="L9" s="328" t="s">
        <v>27</v>
      </c>
      <c r="M9" s="329"/>
      <c r="N9" s="327" t="s">
        <v>51</v>
      </c>
      <c r="O9" s="326"/>
      <c r="P9" s="317" t="s">
        <v>52</v>
      </c>
      <c r="Q9" s="317"/>
      <c r="R9" s="323" t="s">
        <v>53</v>
      </c>
      <c r="S9" s="323"/>
      <c r="T9" s="323" t="s">
        <v>54</v>
      </c>
      <c r="U9" s="323"/>
      <c r="V9" s="323" t="s">
        <v>55</v>
      </c>
      <c r="W9" s="323"/>
      <c r="X9" s="323" t="s">
        <v>56</v>
      </c>
      <c r="Y9" s="323"/>
      <c r="Z9" s="323" t="s">
        <v>57</v>
      </c>
      <c r="AA9" s="323"/>
      <c r="AB9" s="6" t="s">
        <v>45</v>
      </c>
      <c r="AC9" s="161" t="s">
        <v>46</v>
      </c>
    </row>
    <row r="10" spans="1:88" ht="18.600000000000001" thickBot="1">
      <c r="A10" s="2">
        <v>8</v>
      </c>
      <c r="B10" s="1" t="s">
        <v>60</v>
      </c>
      <c r="C10" s="1" t="s">
        <v>61</v>
      </c>
      <c r="D10" s="171"/>
      <c r="E10" s="171"/>
      <c r="F10" s="201" t="s">
        <v>24</v>
      </c>
      <c r="G10" s="226">
        <v>6</v>
      </c>
      <c r="H10" s="245" t="s">
        <v>25</v>
      </c>
      <c r="I10" s="246" t="s">
        <v>26</v>
      </c>
      <c r="J10" s="247" t="s">
        <v>27</v>
      </c>
      <c r="K10" s="248" t="s">
        <v>25</v>
      </c>
      <c r="L10" s="249" t="s">
        <v>26</v>
      </c>
      <c r="M10" s="250" t="s">
        <v>27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88" ht="18.600000000000001" thickBot="1">
      <c r="A11" s="2">
        <v>9</v>
      </c>
      <c r="B11" s="1" t="s">
        <v>62</v>
      </c>
      <c r="C11" s="1" t="s">
        <v>63</v>
      </c>
      <c r="D11" s="171"/>
      <c r="E11" s="171"/>
      <c r="F11" s="201" t="s">
        <v>24</v>
      </c>
      <c r="G11" s="226">
        <v>8</v>
      </c>
      <c r="H11" s="245" t="s">
        <v>25</v>
      </c>
      <c r="I11" s="246" t="s">
        <v>26</v>
      </c>
      <c r="J11" s="259" t="s">
        <v>30</v>
      </c>
      <c r="K11" s="247" t="s">
        <v>31</v>
      </c>
      <c r="L11" s="248" t="s">
        <v>25</v>
      </c>
      <c r="M11" s="249" t="s">
        <v>26</v>
      </c>
      <c r="N11" s="251" t="s">
        <v>30</v>
      </c>
      <c r="O11" s="250" t="s">
        <v>31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spans="1:88" ht="36.6" thickBot="1">
      <c r="A12" s="2">
        <v>10</v>
      </c>
      <c r="B12" s="1" t="s">
        <v>64</v>
      </c>
      <c r="C12" s="1" t="s">
        <v>65</v>
      </c>
      <c r="D12" s="171"/>
      <c r="E12" s="171"/>
      <c r="F12" s="201" t="s">
        <v>24</v>
      </c>
      <c r="G12" s="226">
        <v>14</v>
      </c>
      <c r="H12" s="260" t="s">
        <v>25</v>
      </c>
      <c r="I12" s="261" t="s">
        <v>34</v>
      </c>
      <c r="J12" s="261" t="s">
        <v>35</v>
      </c>
      <c r="K12" s="261" t="s">
        <v>36</v>
      </c>
      <c r="L12" s="259" t="s">
        <v>37</v>
      </c>
      <c r="M12" s="259" t="s">
        <v>38</v>
      </c>
      <c r="N12" s="262" t="s">
        <v>39</v>
      </c>
      <c r="O12" s="252" t="s">
        <v>25</v>
      </c>
      <c r="P12" s="253" t="s">
        <v>34</v>
      </c>
      <c r="Q12" s="253" t="s">
        <v>35</v>
      </c>
      <c r="R12" s="253" t="s">
        <v>36</v>
      </c>
      <c r="S12" s="251" t="s">
        <v>37</v>
      </c>
      <c r="T12" s="251" t="s">
        <v>38</v>
      </c>
      <c r="U12" s="250" t="s">
        <v>39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88" ht="47.45" thickBot="1">
      <c r="A13" s="2">
        <v>11</v>
      </c>
      <c r="B13" s="1" t="s">
        <v>66</v>
      </c>
      <c r="C13" s="1" t="s">
        <v>67</v>
      </c>
      <c r="D13" s="171"/>
      <c r="E13" s="171"/>
      <c r="F13" s="201" t="s">
        <v>24</v>
      </c>
      <c r="G13" s="226">
        <v>31</v>
      </c>
      <c r="H13" s="245" t="s">
        <v>25</v>
      </c>
      <c r="I13" s="261" t="s">
        <v>34</v>
      </c>
      <c r="J13" s="261" t="s">
        <v>35</v>
      </c>
      <c r="K13" s="261" t="s">
        <v>36</v>
      </c>
      <c r="L13" s="246" t="s">
        <v>26</v>
      </c>
      <c r="M13" s="259" t="s">
        <v>27</v>
      </c>
      <c r="N13" s="259" t="s">
        <v>30</v>
      </c>
      <c r="O13" s="259" t="s">
        <v>31</v>
      </c>
      <c r="P13" s="259" t="s">
        <v>37</v>
      </c>
      <c r="Q13" s="259" t="s">
        <v>38</v>
      </c>
      <c r="R13" s="259" t="s">
        <v>39</v>
      </c>
      <c r="S13" s="263" t="s">
        <v>42</v>
      </c>
      <c r="T13" s="263" t="s">
        <v>43</v>
      </c>
      <c r="U13" s="301" t="s">
        <v>44</v>
      </c>
      <c r="V13" s="247" t="s">
        <v>45</v>
      </c>
      <c r="W13" s="254" t="s">
        <v>25</v>
      </c>
      <c r="X13" s="253" t="s">
        <v>34</v>
      </c>
      <c r="Y13" s="253" t="s">
        <v>35</v>
      </c>
      <c r="Z13" s="253" t="s">
        <v>36</v>
      </c>
      <c r="AA13" s="255" t="s">
        <v>26</v>
      </c>
      <c r="AB13" s="256" t="s">
        <v>27</v>
      </c>
      <c r="AC13" s="256" t="s">
        <v>30</v>
      </c>
      <c r="AD13" s="256" t="s">
        <v>31</v>
      </c>
      <c r="AE13" s="256" t="s">
        <v>37</v>
      </c>
      <c r="AF13" s="256" t="s">
        <v>38</v>
      </c>
      <c r="AG13" s="256" t="s">
        <v>39</v>
      </c>
      <c r="AH13" s="257" t="s">
        <v>42</v>
      </c>
      <c r="AI13" s="257" t="s">
        <v>43</v>
      </c>
      <c r="AJ13" s="257" t="s">
        <v>44</v>
      </c>
      <c r="AK13" s="258" t="s">
        <v>45</v>
      </c>
      <c r="AL13" s="203" t="s">
        <v>46</v>
      </c>
      <c r="AM13" s="5"/>
      <c r="AN13" s="5"/>
      <c r="AO13" s="5"/>
      <c r="AP13" s="5"/>
      <c r="AQ13" s="5"/>
      <c r="AR13" s="5"/>
    </row>
    <row r="14" spans="1:88" ht="47.45" customHeight="1" thickBot="1">
      <c r="A14" s="2">
        <v>12</v>
      </c>
      <c r="B14" s="1" t="s">
        <v>68</v>
      </c>
      <c r="C14" s="1" t="s">
        <v>69</v>
      </c>
      <c r="D14" s="171"/>
      <c r="E14" s="171"/>
      <c r="F14" s="201" t="s">
        <v>24</v>
      </c>
      <c r="G14" s="226">
        <v>39</v>
      </c>
      <c r="H14" s="318" t="s">
        <v>25</v>
      </c>
      <c r="I14" s="319"/>
      <c r="J14" s="261" t="s">
        <v>34</v>
      </c>
      <c r="K14" s="261" t="s">
        <v>35</v>
      </c>
      <c r="L14" s="261" t="s">
        <v>36</v>
      </c>
      <c r="M14" s="246" t="s">
        <v>26</v>
      </c>
      <c r="N14" s="259" t="s">
        <v>27</v>
      </c>
      <c r="O14" s="320" t="s">
        <v>30</v>
      </c>
      <c r="P14" s="319"/>
      <c r="Q14" s="265" t="s">
        <v>31</v>
      </c>
      <c r="R14" s="259" t="s">
        <v>37</v>
      </c>
      <c r="S14" s="259" t="s">
        <v>38</v>
      </c>
      <c r="T14" s="259" t="s">
        <v>39</v>
      </c>
      <c r="U14" s="263" t="s">
        <v>42</v>
      </c>
      <c r="V14" s="321" t="s">
        <v>43</v>
      </c>
      <c r="W14" s="322"/>
      <c r="X14" s="321" t="s">
        <v>44</v>
      </c>
      <c r="Y14" s="322"/>
      <c r="Z14" s="247" t="s">
        <v>45</v>
      </c>
      <c r="AA14" s="312" t="s">
        <v>25</v>
      </c>
      <c r="AB14" s="306"/>
      <c r="AC14" s="253" t="s">
        <v>34</v>
      </c>
      <c r="AD14" s="253" t="s">
        <v>35</v>
      </c>
      <c r="AE14" s="253" t="s">
        <v>36</v>
      </c>
      <c r="AF14" s="249" t="s">
        <v>26</v>
      </c>
      <c r="AG14" s="251" t="s">
        <v>27</v>
      </c>
      <c r="AH14" s="315" t="s">
        <v>30</v>
      </c>
      <c r="AI14" s="306"/>
      <c r="AJ14" s="266" t="s">
        <v>31</v>
      </c>
      <c r="AK14" s="251" t="s">
        <v>37</v>
      </c>
      <c r="AL14" s="251" t="s">
        <v>38</v>
      </c>
      <c r="AM14" s="251" t="s">
        <v>39</v>
      </c>
      <c r="AN14" s="267" t="s">
        <v>42</v>
      </c>
      <c r="AO14" s="313" t="s">
        <v>43</v>
      </c>
      <c r="AP14" s="314"/>
      <c r="AQ14" s="313" t="s">
        <v>44</v>
      </c>
      <c r="AR14" s="314"/>
      <c r="AS14" s="250" t="s">
        <v>45</v>
      </c>
      <c r="AT14" s="200" t="s">
        <v>46</v>
      </c>
      <c r="AV14" s="5"/>
      <c r="AW14" s="5"/>
    </row>
    <row r="15" spans="1:88" ht="36.6" thickBot="1">
      <c r="A15" s="2">
        <v>13</v>
      </c>
      <c r="B15" s="1" t="s">
        <v>70</v>
      </c>
      <c r="C15" s="1" t="s">
        <v>71</v>
      </c>
      <c r="D15" s="171"/>
      <c r="E15" s="171"/>
      <c r="F15" s="201" t="s">
        <v>24</v>
      </c>
      <c r="G15" s="226">
        <v>23</v>
      </c>
      <c r="H15" s="245" t="s">
        <v>25</v>
      </c>
      <c r="I15" s="246" t="s">
        <v>26</v>
      </c>
      <c r="J15" s="259" t="s">
        <v>27</v>
      </c>
      <c r="K15" s="259" t="s">
        <v>51</v>
      </c>
      <c r="L15" s="263" t="s">
        <v>52</v>
      </c>
      <c r="M15" s="259" t="s">
        <v>53</v>
      </c>
      <c r="N15" s="259" t="s">
        <v>54</v>
      </c>
      <c r="O15" s="259" t="s">
        <v>55</v>
      </c>
      <c r="P15" s="259" t="s">
        <v>56</v>
      </c>
      <c r="Q15" s="259" t="s">
        <v>57</v>
      </c>
      <c r="R15" s="247" t="s">
        <v>45</v>
      </c>
      <c r="S15" s="248" t="s">
        <v>25</v>
      </c>
      <c r="T15" s="249" t="s">
        <v>26</v>
      </c>
      <c r="U15" s="251" t="s">
        <v>27</v>
      </c>
      <c r="V15" s="251" t="s">
        <v>51</v>
      </c>
      <c r="W15" s="267" t="s">
        <v>52</v>
      </c>
      <c r="X15" s="251" t="s">
        <v>53</v>
      </c>
      <c r="Y15" s="251" t="s">
        <v>54</v>
      </c>
      <c r="Z15" s="251" t="s">
        <v>55</v>
      </c>
      <c r="AA15" s="251" t="s">
        <v>56</v>
      </c>
      <c r="AB15" s="251" t="s">
        <v>57</v>
      </c>
      <c r="AC15" s="250" t="s">
        <v>45</v>
      </c>
      <c r="AD15" s="202" t="s">
        <v>46</v>
      </c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88" ht="36.6" thickBot="1">
      <c r="A16" s="2">
        <v>14</v>
      </c>
      <c r="B16" s="1" t="s">
        <v>72</v>
      </c>
      <c r="C16" s="1" t="s">
        <v>73</v>
      </c>
      <c r="D16" s="171"/>
      <c r="E16" s="171"/>
      <c r="F16" s="201" t="s">
        <v>24</v>
      </c>
      <c r="G16" s="226">
        <v>43</v>
      </c>
      <c r="H16" s="318" t="s">
        <v>25</v>
      </c>
      <c r="I16" s="319"/>
      <c r="J16" s="320" t="s">
        <v>26</v>
      </c>
      <c r="K16" s="330"/>
      <c r="L16" s="307" t="s">
        <v>27</v>
      </c>
      <c r="M16" s="307"/>
      <c r="N16" s="307" t="s">
        <v>51</v>
      </c>
      <c r="O16" s="307"/>
      <c r="P16" s="331" t="s">
        <v>52</v>
      </c>
      <c r="Q16" s="331"/>
      <c r="R16" s="307" t="s">
        <v>53</v>
      </c>
      <c r="S16" s="307"/>
      <c r="T16" s="307" t="s">
        <v>54</v>
      </c>
      <c r="U16" s="307"/>
      <c r="V16" s="307" t="s">
        <v>55</v>
      </c>
      <c r="W16" s="307"/>
      <c r="X16" s="307" t="s">
        <v>56</v>
      </c>
      <c r="Y16" s="307"/>
      <c r="Z16" s="307" t="s">
        <v>57</v>
      </c>
      <c r="AA16" s="307"/>
      <c r="AB16" s="247" t="s">
        <v>45</v>
      </c>
      <c r="AC16" s="312" t="s">
        <v>25</v>
      </c>
      <c r="AD16" s="306"/>
      <c r="AE16" s="315" t="s">
        <v>26</v>
      </c>
      <c r="AF16" s="312"/>
      <c r="AG16" s="305" t="s">
        <v>27</v>
      </c>
      <c r="AH16" s="305"/>
      <c r="AI16" s="305" t="s">
        <v>51</v>
      </c>
      <c r="AJ16" s="305"/>
      <c r="AK16" s="316" t="s">
        <v>52</v>
      </c>
      <c r="AL16" s="316"/>
      <c r="AM16" s="305" t="s">
        <v>53</v>
      </c>
      <c r="AN16" s="305"/>
      <c r="AO16" s="305" t="s">
        <v>54</v>
      </c>
      <c r="AP16" s="305"/>
      <c r="AQ16" s="305" t="s">
        <v>55</v>
      </c>
      <c r="AR16" s="305"/>
      <c r="AS16" s="305" t="s">
        <v>56</v>
      </c>
      <c r="AT16" s="305"/>
      <c r="AU16" s="305" t="s">
        <v>57</v>
      </c>
      <c r="AV16" s="305"/>
      <c r="AW16" s="250" t="s">
        <v>45</v>
      </c>
      <c r="AX16" s="200" t="s">
        <v>46</v>
      </c>
    </row>
    <row r="17" spans="1:88" ht="35.450000000000003" customHeight="1">
      <c r="A17" s="2">
        <v>15</v>
      </c>
      <c r="B17" s="1" t="s">
        <v>74</v>
      </c>
      <c r="C17" s="1" t="s">
        <v>75</v>
      </c>
      <c r="D17" s="169" t="s">
        <v>24</v>
      </c>
      <c r="E17" s="169" t="s">
        <v>24</v>
      </c>
      <c r="F17" s="201" t="s">
        <v>24</v>
      </c>
      <c r="G17" s="3">
        <v>23</v>
      </c>
      <c r="H17" s="161" t="s">
        <v>25</v>
      </c>
      <c r="I17" s="161" t="s">
        <v>76</v>
      </c>
      <c r="J17" s="161" t="s">
        <v>77</v>
      </c>
      <c r="K17" s="161" t="s">
        <v>78</v>
      </c>
      <c r="L17" s="161" t="s">
        <v>79</v>
      </c>
      <c r="M17" s="161" t="s">
        <v>80</v>
      </c>
      <c r="N17" s="161" t="s">
        <v>81</v>
      </c>
      <c r="O17" s="161" t="s">
        <v>82</v>
      </c>
      <c r="P17" s="161" t="s">
        <v>83</v>
      </c>
      <c r="Q17" s="161" t="s">
        <v>84</v>
      </c>
      <c r="R17" s="161" t="s">
        <v>51</v>
      </c>
      <c r="S17" s="161" t="s">
        <v>85</v>
      </c>
      <c r="T17" s="161" t="s">
        <v>77</v>
      </c>
      <c r="U17" s="161" t="s">
        <v>78</v>
      </c>
      <c r="V17" s="161" t="s">
        <v>79</v>
      </c>
      <c r="W17" s="161" t="s">
        <v>80</v>
      </c>
      <c r="X17" s="161" t="s">
        <v>81</v>
      </c>
      <c r="Y17" s="161" t="s">
        <v>82</v>
      </c>
      <c r="Z17" s="161" t="s">
        <v>83</v>
      </c>
      <c r="AA17" s="161" t="s">
        <v>84</v>
      </c>
      <c r="AB17" s="161" t="s">
        <v>86</v>
      </c>
      <c r="AC17" s="236" t="s">
        <v>45</v>
      </c>
      <c r="AD17" s="161" t="s">
        <v>87</v>
      </c>
    </row>
    <row r="18" spans="1:88" ht="34.9" customHeight="1">
      <c r="A18" s="2">
        <v>16</v>
      </c>
      <c r="B18" s="1" t="s">
        <v>88</v>
      </c>
      <c r="C18" s="1" t="s">
        <v>89</v>
      </c>
      <c r="D18" s="169" t="s">
        <v>24</v>
      </c>
      <c r="E18" s="169" t="s">
        <v>24</v>
      </c>
      <c r="F18" s="201" t="s">
        <v>24</v>
      </c>
      <c r="G18" s="3">
        <v>41</v>
      </c>
      <c r="H18" s="308" t="s">
        <v>25</v>
      </c>
      <c r="I18" s="309"/>
      <c r="J18" s="240" t="s">
        <v>76</v>
      </c>
      <c r="K18" s="308" t="s">
        <v>77</v>
      </c>
      <c r="L18" s="309"/>
      <c r="M18" s="308" t="s">
        <v>78</v>
      </c>
      <c r="N18" s="309"/>
      <c r="O18" s="308" t="s">
        <v>79</v>
      </c>
      <c r="P18" s="309"/>
      <c r="Q18" s="308" t="s">
        <v>80</v>
      </c>
      <c r="R18" s="309"/>
      <c r="S18" s="308" t="s">
        <v>81</v>
      </c>
      <c r="T18" s="309"/>
      <c r="U18" s="308" t="s">
        <v>82</v>
      </c>
      <c r="V18" s="309"/>
      <c r="W18" s="308" t="s">
        <v>83</v>
      </c>
      <c r="X18" s="309"/>
      <c r="Y18" s="308" t="s">
        <v>84</v>
      </c>
      <c r="Z18" s="309"/>
      <c r="AA18" s="308" t="s">
        <v>51</v>
      </c>
      <c r="AB18" s="309"/>
      <c r="AC18" s="240" t="s">
        <v>85</v>
      </c>
      <c r="AD18" s="308" t="s">
        <v>77</v>
      </c>
      <c r="AE18" s="309"/>
      <c r="AF18" s="308" t="s">
        <v>78</v>
      </c>
      <c r="AG18" s="309"/>
      <c r="AH18" s="308" t="s">
        <v>79</v>
      </c>
      <c r="AI18" s="309"/>
      <c r="AJ18" s="308" t="s">
        <v>80</v>
      </c>
      <c r="AK18" s="309"/>
      <c r="AL18" s="308" t="s">
        <v>81</v>
      </c>
      <c r="AM18" s="309"/>
      <c r="AN18" s="308" t="s">
        <v>82</v>
      </c>
      <c r="AO18" s="309"/>
      <c r="AP18" s="308" t="s">
        <v>83</v>
      </c>
      <c r="AQ18" s="309"/>
      <c r="AR18" s="308" t="s">
        <v>84</v>
      </c>
      <c r="AS18" s="310"/>
      <c r="AT18" s="161" t="s">
        <v>86</v>
      </c>
      <c r="AU18" s="4" t="s">
        <v>45</v>
      </c>
      <c r="AV18" s="242" t="s">
        <v>46</v>
      </c>
      <c r="AW18" s="237"/>
      <c r="AX18" s="239"/>
    </row>
    <row r="19" spans="1:88" s="1" customFormat="1" ht="21" customHeight="1" thickBot="1">
      <c r="A19" s="1">
        <v>17</v>
      </c>
      <c r="B19" s="1" t="s">
        <v>90</v>
      </c>
      <c r="C19" s="1" t="s">
        <v>91</v>
      </c>
      <c r="D19" s="169" t="s">
        <v>24</v>
      </c>
      <c r="E19" s="169" t="s">
        <v>24</v>
      </c>
      <c r="F19" s="201" t="s">
        <v>24</v>
      </c>
      <c r="G19" s="226">
        <v>7</v>
      </c>
      <c r="H19" s="225" t="s">
        <v>25</v>
      </c>
      <c r="I19" s="224" t="s">
        <v>92</v>
      </c>
      <c r="J19" s="225" t="s">
        <v>37</v>
      </c>
      <c r="K19" s="225" t="s">
        <v>93</v>
      </c>
      <c r="L19" s="225" t="s">
        <v>94</v>
      </c>
      <c r="M19" s="225" t="s">
        <v>38</v>
      </c>
      <c r="N19" s="225" t="s">
        <v>39</v>
      </c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39"/>
      <c r="AU19" s="239"/>
      <c r="AV19" s="238"/>
      <c r="AW19" s="238"/>
      <c r="AX19" s="239"/>
      <c r="AY19" s="239"/>
      <c r="AZ19" s="239"/>
    </row>
    <row r="20" spans="1:88" ht="36" customHeight="1" thickBot="1">
      <c r="A20" s="2">
        <v>18</v>
      </c>
      <c r="B20" s="1" t="s">
        <v>95</v>
      </c>
      <c r="C20" s="1" t="s">
        <v>96</v>
      </c>
      <c r="D20" s="171"/>
      <c r="E20" s="171"/>
      <c r="F20" s="201" t="s">
        <v>24</v>
      </c>
      <c r="G20" s="226">
        <v>45</v>
      </c>
      <c r="H20" s="273" t="s">
        <v>25</v>
      </c>
      <c r="I20" s="263" t="s">
        <v>76</v>
      </c>
      <c r="J20" s="263" t="s">
        <v>77</v>
      </c>
      <c r="K20" s="263" t="s">
        <v>78</v>
      </c>
      <c r="L20" s="263" t="s">
        <v>79</v>
      </c>
      <c r="M20" s="263" t="s">
        <v>80</v>
      </c>
      <c r="N20" s="263" t="s">
        <v>81</v>
      </c>
      <c r="O20" s="263" t="s">
        <v>82</v>
      </c>
      <c r="P20" s="263" t="s">
        <v>83</v>
      </c>
      <c r="Q20" s="263" t="s">
        <v>84</v>
      </c>
      <c r="R20" s="263" t="s">
        <v>51</v>
      </c>
      <c r="S20" s="263" t="s">
        <v>85</v>
      </c>
      <c r="T20" s="263" t="s">
        <v>77</v>
      </c>
      <c r="U20" s="263" t="s">
        <v>78</v>
      </c>
      <c r="V20" s="263" t="s">
        <v>79</v>
      </c>
      <c r="W20" s="263" t="s">
        <v>80</v>
      </c>
      <c r="X20" s="263" t="s">
        <v>81</v>
      </c>
      <c r="Y20" s="263" t="s">
        <v>82</v>
      </c>
      <c r="Z20" s="263" t="s">
        <v>83</v>
      </c>
      <c r="AA20" s="263" t="s">
        <v>84</v>
      </c>
      <c r="AB20" s="263" t="s">
        <v>86</v>
      </c>
      <c r="AC20" s="264" t="s">
        <v>45</v>
      </c>
      <c r="AD20" s="278" t="s">
        <v>25</v>
      </c>
      <c r="AE20" s="267" t="s">
        <v>76</v>
      </c>
      <c r="AF20" s="267" t="s">
        <v>77</v>
      </c>
      <c r="AG20" s="267" t="s">
        <v>78</v>
      </c>
      <c r="AH20" s="267" t="s">
        <v>79</v>
      </c>
      <c r="AI20" s="267" t="s">
        <v>80</v>
      </c>
      <c r="AJ20" s="267" t="s">
        <v>81</v>
      </c>
      <c r="AK20" s="267" t="s">
        <v>82</v>
      </c>
      <c r="AL20" s="267" t="s">
        <v>83</v>
      </c>
      <c r="AM20" s="267" t="s">
        <v>84</v>
      </c>
      <c r="AN20" s="267" t="s">
        <v>51</v>
      </c>
      <c r="AO20" s="267" t="s">
        <v>85</v>
      </c>
      <c r="AP20" s="267" t="s">
        <v>77</v>
      </c>
      <c r="AQ20" s="267" t="s">
        <v>78</v>
      </c>
      <c r="AR20" s="267" t="s">
        <v>79</v>
      </c>
      <c r="AS20" s="267" t="s">
        <v>80</v>
      </c>
      <c r="AT20" s="267" t="s">
        <v>81</v>
      </c>
      <c r="AU20" s="267" t="s">
        <v>82</v>
      </c>
      <c r="AV20" s="267" t="s">
        <v>83</v>
      </c>
      <c r="AW20" s="267" t="s">
        <v>84</v>
      </c>
      <c r="AX20" s="267" t="s">
        <v>86</v>
      </c>
      <c r="AY20" s="267" t="s">
        <v>45</v>
      </c>
      <c r="AZ20" s="244" t="s">
        <v>46</v>
      </c>
    </row>
    <row r="21" spans="1:88" ht="36" customHeight="1" thickBot="1">
      <c r="A21" s="2">
        <v>19</v>
      </c>
      <c r="B21" s="1" t="s">
        <v>97</v>
      </c>
      <c r="C21" s="1" t="s">
        <v>98</v>
      </c>
      <c r="D21" s="171"/>
      <c r="E21" s="171"/>
      <c r="F21" s="201" t="s">
        <v>24</v>
      </c>
      <c r="G21" s="226">
        <v>81</v>
      </c>
      <c r="H21" s="311" t="s">
        <v>25</v>
      </c>
      <c r="I21" s="307"/>
      <c r="J21" s="259" t="s">
        <v>76</v>
      </c>
      <c r="K21" s="307" t="s">
        <v>77</v>
      </c>
      <c r="L21" s="307"/>
      <c r="M21" s="307" t="s">
        <v>78</v>
      </c>
      <c r="N21" s="307"/>
      <c r="O21" s="307" t="s">
        <v>79</v>
      </c>
      <c r="P21" s="307"/>
      <c r="Q21" s="307" t="s">
        <v>80</v>
      </c>
      <c r="R21" s="307"/>
      <c r="S21" s="307" t="s">
        <v>81</v>
      </c>
      <c r="T21" s="307"/>
      <c r="U21" s="307" t="s">
        <v>82</v>
      </c>
      <c r="V21" s="307"/>
      <c r="W21" s="307" t="s">
        <v>83</v>
      </c>
      <c r="X21" s="307"/>
      <c r="Y21" s="307" t="s">
        <v>84</v>
      </c>
      <c r="Z21" s="307"/>
      <c r="AA21" s="307" t="s">
        <v>51</v>
      </c>
      <c r="AB21" s="307"/>
      <c r="AC21" s="265" t="s">
        <v>85</v>
      </c>
      <c r="AD21" s="307" t="s">
        <v>77</v>
      </c>
      <c r="AE21" s="307"/>
      <c r="AF21" s="307" t="s">
        <v>78</v>
      </c>
      <c r="AG21" s="307"/>
      <c r="AH21" s="307" t="s">
        <v>79</v>
      </c>
      <c r="AI21" s="307"/>
      <c r="AJ21" s="307" t="s">
        <v>80</v>
      </c>
      <c r="AK21" s="307"/>
      <c r="AL21" s="307" t="s">
        <v>81</v>
      </c>
      <c r="AM21" s="307"/>
      <c r="AN21" s="307" t="s">
        <v>82</v>
      </c>
      <c r="AO21" s="307"/>
      <c r="AP21" s="307" t="s">
        <v>83</v>
      </c>
      <c r="AQ21" s="307"/>
      <c r="AR21" s="307" t="s">
        <v>84</v>
      </c>
      <c r="AS21" s="307"/>
      <c r="AT21" s="271" t="s">
        <v>86</v>
      </c>
      <c r="AU21" s="272" t="s">
        <v>45</v>
      </c>
      <c r="AV21" s="306" t="s">
        <v>25</v>
      </c>
      <c r="AW21" s="305"/>
      <c r="AX21" s="266" t="s">
        <v>76</v>
      </c>
      <c r="AY21" s="305" t="s">
        <v>77</v>
      </c>
      <c r="AZ21" s="305"/>
      <c r="BA21" s="305" t="s">
        <v>78</v>
      </c>
      <c r="BB21" s="305"/>
      <c r="BC21" s="305" t="s">
        <v>79</v>
      </c>
      <c r="BD21" s="305"/>
      <c r="BE21" s="305" t="s">
        <v>80</v>
      </c>
      <c r="BF21" s="305"/>
      <c r="BG21" s="305" t="s">
        <v>81</v>
      </c>
      <c r="BH21" s="305"/>
      <c r="BI21" s="305" t="s">
        <v>82</v>
      </c>
      <c r="BJ21" s="305"/>
      <c r="BK21" s="305" t="s">
        <v>83</v>
      </c>
      <c r="BL21" s="305"/>
      <c r="BM21" s="305" t="s">
        <v>84</v>
      </c>
      <c r="BN21" s="305"/>
      <c r="BO21" s="305" t="s">
        <v>51</v>
      </c>
      <c r="BP21" s="305"/>
      <c r="BQ21" s="266" t="s">
        <v>85</v>
      </c>
      <c r="BR21" s="305" t="s">
        <v>77</v>
      </c>
      <c r="BS21" s="305"/>
      <c r="BT21" s="305" t="s">
        <v>78</v>
      </c>
      <c r="BU21" s="305"/>
      <c r="BV21" s="305" t="s">
        <v>79</v>
      </c>
      <c r="BW21" s="305"/>
      <c r="BX21" s="305" t="s">
        <v>80</v>
      </c>
      <c r="BY21" s="305"/>
      <c r="BZ21" s="305" t="s">
        <v>81</v>
      </c>
      <c r="CA21" s="305"/>
      <c r="CB21" s="305" t="s">
        <v>82</v>
      </c>
      <c r="CC21" s="305"/>
      <c r="CD21" s="305" t="s">
        <v>83</v>
      </c>
      <c r="CE21" s="305"/>
      <c r="CF21" s="305" t="s">
        <v>84</v>
      </c>
      <c r="CG21" s="305"/>
      <c r="CH21" s="267" t="s">
        <v>86</v>
      </c>
      <c r="CI21" s="251" t="s">
        <v>45</v>
      </c>
      <c r="CJ21" s="243" t="s">
        <v>46</v>
      </c>
    </row>
    <row r="22" spans="1:88" ht="18.600000000000001" thickBot="1">
      <c r="A22" s="2">
        <v>20</v>
      </c>
      <c r="B22" s="1" t="s">
        <v>99</v>
      </c>
      <c r="C22" s="1" t="s">
        <v>100</v>
      </c>
      <c r="D22" s="171"/>
      <c r="E22" s="171"/>
      <c r="F22" s="201" t="s">
        <v>24</v>
      </c>
      <c r="G22" s="226">
        <v>14</v>
      </c>
      <c r="H22" s="268" t="s">
        <v>25</v>
      </c>
      <c r="I22" s="269" t="s">
        <v>92</v>
      </c>
      <c r="J22" s="270" t="s">
        <v>37</v>
      </c>
      <c r="K22" s="270" t="s">
        <v>93</v>
      </c>
      <c r="L22" s="270" t="s">
        <v>94</v>
      </c>
      <c r="M22" s="270" t="s">
        <v>38</v>
      </c>
      <c r="N22" s="247" t="s">
        <v>39</v>
      </c>
      <c r="O22" s="274" t="s">
        <v>25</v>
      </c>
      <c r="P22" s="275" t="s">
        <v>92</v>
      </c>
      <c r="Q22" s="276" t="s">
        <v>37</v>
      </c>
      <c r="R22" s="276" t="s">
        <v>93</v>
      </c>
      <c r="S22" s="276" t="s">
        <v>94</v>
      </c>
      <c r="T22" s="276" t="s">
        <v>38</v>
      </c>
      <c r="U22" s="277" t="s">
        <v>39</v>
      </c>
    </row>
  </sheetData>
  <mergeCells count="97">
    <mergeCell ref="H18:I18"/>
    <mergeCell ref="K18:L18"/>
    <mergeCell ref="M18:N18"/>
    <mergeCell ref="O18:P18"/>
    <mergeCell ref="Z9:AA9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Q18:R18"/>
    <mergeCell ref="D1:F1"/>
    <mergeCell ref="H7:I7"/>
    <mergeCell ref="O7:P7"/>
    <mergeCell ref="H9:I9"/>
    <mergeCell ref="J9:K9"/>
    <mergeCell ref="L9:M9"/>
    <mergeCell ref="N9:O9"/>
    <mergeCell ref="P9:Q9"/>
    <mergeCell ref="X7:Y7"/>
    <mergeCell ref="V7:W7"/>
    <mergeCell ref="H14:I14"/>
    <mergeCell ref="O14:P14"/>
    <mergeCell ref="V14:W14"/>
    <mergeCell ref="X14:Y14"/>
    <mergeCell ref="R9:S9"/>
    <mergeCell ref="T9:U9"/>
    <mergeCell ref="V9:W9"/>
    <mergeCell ref="X9:Y9"/>
    <mergeCell ref="AU16:AV16"/>
    <mergeCell ref="AA14:AB14"/>
    <mergeCell ref="AQ14:AR14"/>
    <mergeCell ref="AO14:AP14"/>
    <mergeCell ref="AH14:AI14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S18:T18"/>
    <mergeCell ref="U18:V18"/>
    <mergeCell ref="W18:X18"/>
    <mergeCell ref="Y18:Z18"/>
    <mergeCell ref="AA18:AB18"/>
    <mergeCell ref="AD18:AE18"/>
    <mergeCell ref="AF18:AG18"/>
    <mergeCell ref="AH18:AI18"/>
    <mergeCell ref="AJ18:AK18"/>
    <mergeCell ref="AL18:AM18"/>
    <mergeCell ref="AN18:AO18"/>
    <mergeCell ref="AP18:AQ18"/>
    <mergeCell ref="AR18:AS18"/>
    <mergeCell ref="H21:I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D21:AE21"/>
    <mergeCell ref="AF21:AG21"/>
    <mergeCell ref="AH21:AI21"/>
    <mergeCell ref="AJ21:AK21"/>
    <mergeCell ref="AL21:AM21"/>
    <mergeCell ref="AN21:AO21"/>
    <mergeCell ref="AP21:AQ21"/>
    <mergeCell ref="AR21:AS21"/>
    <mergeCell ref="AV21:AW21"/>
    <mergeCell ref="AY21:AZ21"/>
    <mergeCell ref="BA21:BB21"/>
    <mergeCell ref="BC21:BD21"/>
    <mergeCell ref="BE21:BF21"/>
    <mergeCell ref="BG21:BH21"/>
    <mergeCell ref="BI21:BJ21"/>
    <mergeCell ref="BK21:BL21"/>
    <mergeCell ref="BM21:BN21"/>
    <mergeCell ref="BO21:BP21"/>
    <mergeCell ref="CB21:CC21"/>
    <mergeCell ref="CD21:CE21"/>
    <mergeCell ref="CF21:CG21"/>
    <mergeCell ref="BR21:BS21"/>
    <mergeCell ref="BT21:BU21"/>
    <mergeCell ref="BV21:BW21"/>
    <mergeCell ref="BX21:BY21"/>
    <mergeCell ref="BZ21:CA21"/>
  </mergeCells>
  <phoneticPr fontId="12" type="noConversion"/>
  <pageMargins left="0.25" right="0.25" top="0.75" bottom="0.75" header="0.3" footer="0.3"/>
  <pageSetup paperSize="9" scale="1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FDE5-ECCF-46DC-B934-61B0A8D05E70}">
  <dimension ref="A1:F259"/>
  <sheetViews>
    <sheetView zoomScale="145" zoomScaleNormal="145" workbookViewId="0">
      <pane ySplit="3" topLeftCell="A4" activePane="bottomLeft" state="frozen"/>
      <selection pane="bottomLeft" activeCell="N17" sqref="N17"/>
    </sheetView>
  </sheetViews>
  <sheetFormatPr defaultColWidth="8.85546875" defaultRowHeight="14.45"/>
  <cols>
    <col min="1" max="3" width="8.85546875" style="1"/>
    <col min="4" max="4" width="17.7109375" style="1" customWidth="1"/>
    <col min="5" max="5" width="15.28515625" style="1" customWidth="1"/>
    <col min="6" max="6" width="17.140625" style="1" customWidth="1"/>
    <col min="7" max="16384" width="8.85546875" style="1"/>
  </cols>
  <sheetData>
    <row r="1" spans="1:6" s="5" customFormat="1" ht="18">
      <c r="A1" s="327" t="s">
        <v>25</v>
      </c>
      <c r="B1" s="325"/>
      <c r="C1" s="327" t="s">
        <v>26</v>
      </c>
      <c r="D1" s="325"/>
      <c r="E1" s="323" t="s">
        <v>27</v>
      </c>
      <c r="F1" s="323"/>
    </row>
    <row r="2" spans="1:6" s="5" customFormat="1" ht="32.450000000000003" customHeight="1">
      <c r="A2" s="332" t="s">
        <v>101</v>
      </c>
      <c r="B2" s="333"/>
      <c r="C2" s="332" t="s">
        <v>102</v>
      </c>
      <c r="D2" s="333"/>
      <c r="E2" s="334" t="s">
        <v>103</v>
      </c>
      <c r="F2" s="333"/>
    </row>
    <row r="3" spans="1:6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</row>
    <row r="4" spans="1:6">
      <c r="A4" s="3">
        <v>0</v>
      </c>
      <c r="B4" s="164">
        <f>(A4/255)</f>
        <v>0</v>
      </c>
      <c r="C4" s="3">
        <v>0</v>
      </c>
      <c r="D4" s="3">
        <v>1700</v>
      </c>
      <c r="E4" s="3">
        <v>0</v>
      </c>
      <c r="F4" s="3">
        <v>0</v>
      </c>
    </row>
    <row r="5" spans="1:6">
      <c r="A5" s="3">
        <v>1</v>
      </c>
      <c r="B5" s="164">
        <f t="shared" ref="B5:B68" si="0">(A5/255)</f>
        <v>3.9215686274509803E-3</v>
      </c>
      <c r="C5" s="3">
        <v>1</v>
      </c>
      <c r="D5" s="3">
        <v>1750</v>
      </c>
      <c r="E5" s="3">
        <v>1</v>
      </c>
      <c r="F5" s="3">
        <v>0</v>
      </c>
    </row>
    <row r="6" spans="1:6">
      <c r="A6" s="3">
        <v>2</v>
      </c>
      <c r="B6" s="164">
        <f t="shared" si="0"/>
        <v>7.8431372549019607E-3</v>
      </c>
      <c r="C6" s="3">
        <v>2</v>
      </c>
      <c r="D6" s="3">
        <v>1750</v>
      </c>
      <c r="E6" s="3">
        <v>2</v>
      </c>
      <c r="F6" s="3">
        <v>0</v>
      </c>
    </row>
    <row r="7" spans="1:6">
      <c r="A7" s="3">
        <v>3</v>
      </c>
      <c r="B7" s="164">
        <f t="shared" si="0"/>
        <v>1.1764705882352941E-2</v>
      </c>
      <c r="C7" s="3">
        <v>3</v>
      </c>
      <c r="D7" s="3">
        <v>1800</v>
      </c>
      <c r="E7" s="3">
        <v>3</v>
      </c>
      <c r="F7" s="3">
        <v>0</v>
      </c>
    </row>
    <row r="8" spans="1:6">
      <c r="A8" s="3">
        <v>4</v>
      </c>
      <c r="B8" s="164">
        <f t="shared" si="0"/>
        <v>1.5686274509803921E-2</v>
      </c>
      <c r="C8" s="3">
        <v>4</v>
      </c>
      <c r="D8" s="3">
        <v>1850</v>
      </c>
      <c r="E8" s="3">
        <v>4</v>
      </c>
      <c r="F8" s="3">
        <v>-100</v>
      </c>
    </row>
    <row r="9" spans="1:6">
      <c r="A9" s="3">
        <v>5</v>
      </c>
      <c r="B9" s="164">
        <f t="shared" si="0"/>
        <v>1.9607843137254902E-2</v>
      </c>
      <c r="C9" s="3">
        <v>5</v>
      </c>
      <c r="D9" s="3">
        <v>1850</v>
      </c>
      <c r="E9" s="3">
        <v>5</v>
      </c>
      <c r="F9" s="3">
        <v>-99</v>
      </c>
    </row>
    <row r="10" spans="1:6">
      <c r="A10" s="3">
        <v>6</v>
      </c>
      <c r="B10" s="164">
        <f t="shared" si="0"/>
        <v>2.3529411764705882E-2</v>
      </c>
      <c r="C10" s="3">
        <v>6</v>
      </c>
      <c r="D10" s="3">
        <v>1900</v>
      </c>
      <c r="E10" s="3">
        <v>6</v>
      </c>
      <c r="F10" s="3">
        <v>-98</v>
      </c>
    </row>
    <row r="11" spans="1:6">
      <c r="A11" s="3">
        <v>7</v>
      </c>
      <c r="B11" s="164">
        <f t="shared" si="0"/>
        <v>2.7450980392156862E-2</v>
      </c>
      <c r="C11" s="3">
        <v>7</v>
      </c>
      <c r="D11" s="3">
        <v>1950</v>
      </c>
      <c r="E11" s="3">
        <v>7</v>
      </c>
      <c r="F11" s="3">
        <v>-98</v>
      </c>
    </row>
    <row r="12" spans="1:6">
      <c r="A12" s="3">
        <v>8</v>
      </c>
      <c r="B12" s="164">
        <f t="shared" si="0"/>
        <v>3.1372549019607843E-2</v>
      </c>
      <c r="C12" s="3">
        <v>8</v>
      </c>
      <c r="D12" s="3">
        <v>1950</v>
      </c>
      <c r="E12" s="3">
        <v>8</v>
      </c>
      <c r="F12" s="3">
        <v>-97</v>
      </c>
    </row>
    <row r="13" spans="1:6">
      <c r="A13" s="3">
        <v>9</v>
      </c>
      <c r="B13" s="164">
        <f t="shared" si="0"/>
        <v>3.5294117647058823E-2</v>
      </c>
      <c r="C13" s="3">
        <v>9</v>
      </c>
      <c r="D13" s="3">
        <v>2000</v>
      </c>
      <c r="E13" s="3">
        <v>9</v>
      </c>
      <c r="F13" s="3">
        <v>-96</v>
      </c>
    </row>
    <row r="14" spans="1:6">
      <c r="A14" s="3">
        <v>10</v>
      </c>
      <c r="B14" s="164">
        <f t="shared" si="0"/>
        <v>3.9215686274509803E-2</v>
      </c>
      <c r="C14" s="3">
        <v>10</v>
      </c>
      <c r="D14" s="3">
        <v>2050</v>
      </c>
      <c r="E14" s="3">
        <v>10</v>
      </c>
      <c r="F14" s="3">
        <v>-95</v>
      </c>
    </row>
    <row r="15" spans="1:6">
      <c r="A15" s="3">
        <v>11</v>
      </c>
      <c r="B15" s="164">
        <f t="shared" si="0"/>
        <v>4.3137254901960784E-2</v>
      </c>
      <c r="C15" s="3">
        <v>11</v>
      </c>
      <c r="D15" s="3">
        <v>2050</v>
      </c>
      <c r="E15" s="3">
        <v>11</v>
      </c>
      <c r="F15" s="3">
        <v>-94</v>
      </c>
    </row>
    <row r="16" spans="1:6">
      <c r="A16" s="3">
        <v>12</v>
      </c>
      <c r="B16" s="164">
        <f t="shared" si="0"/>
        <v>4.7058823529411764E-2</v>
      </c>
      <c r="C16" s="3">
        <v>12</v>
      </c>
      <c r="D16" s="3">
        <v>2100</v>
      </c>
      <c r="E16" s="3">
        <v>12</v>
      </c>
      <c r="F16" s="3">
        <v>-94</v>
      </c>
    </row>
    <row r="17" spans="1:6">
      <c r="A17" s="3">
        <v>13</v>
      </c>
      <c r="B17" s="164">
        <f t="shared" si="0"/>
        <v>5.0980392156862744E-2</v>
      </c>
      <c r="C17" s="3">
        <v>13</v>
      </c>
      <c r="D17" s="3">
        <v>2100</v>
      </c>
      <c r="E17" s="3">
        <v>13</v>
      </c>
      <c r="F17" s="3">
        <v>-93</v>
      </c>
    </row>
    <row r="18" spans="1:6">
      <c r="A18" s="3">
        <v>14</v>
      </c>
      <c r="B18" s="164">
        <f t="shared" si="0"/>
        <v>5.4901960784313725E-2</v>
      </c>
      <c r="C18" s="3">
        <v>14</v>
      </c>
      <c r="D18" s="3">
        <v>2150</v>
      </c>
      <c r="E18" s="3">
        <v>14</v>
      </c>
      <c r="F18" s="3">
        <v>-92</v>
      </c>
    </row>
    <row r="19" spans="1:6">
      <c r="A19" s="3">
        <v>15</v>
      </c>
      <c r="B19" s="164">
        <f t="shared" si="0"/>
        <v>5.8823529411764705E-2</v>
      </c>
      <c r="C19" s="3">
        <v>15</v>
      </c>
      <c r="D19" s="3">
        <v>2200</v>
      </c>
      <c r="E19" s="3">
        <v>15</v>
      </c>
      <c r="F19" s="3">
        <v>-91</v>
      </c>
    </row>
    <row r="20" spans="1:6">
      <c r="A20" s="3">
        <v>16</v>
      </c>
      <c r="B20" s="164">
        <f t="shared" si="0"/>
        <v>6.2745098039215685E-2</v>
      </c>
      <c r="C20" s="3">
        <v>16</v>
      </c>
      <c r="D20" s="3">
        <v>2200</v>
      </c>
      <c r="E20" s="3">
        <v>16</v>
      </c>
      <c r="F20" s="3">
        <v>-90</v>
      </c>
    </row>
    <row r="21" spans="1:6">
      <c r="A21" s="3">
        <v>17</v>
      </c>
      <c r="B21" s="164">
        <f t="shared" si="0"/>
        <v>6.6666666666666666E-2</v>
      </c>
      <c r="C21" s="3">
        <v>17</v>
      </c>
      <c r="D21" s="3">
        <v>2250</v>
      </c>
      <c r="E21" s="3">
        <v>17</v>
      </c>
      <c r="F21" s="3">
        <v>-90</v>
      </c>
    </row>
    <row r="22" spans="1:6">
      <c r="A22" s="3">
        <v>18</v>
      </c>
      <c r="B22" s="164">
        <f t="shared" si="0"/>
        <v>7.0588235294117646E-2</v>
      </c>
      <c r="C22" s="3">
        <v>18</v>
      </c>
      <c r="D22" s="3">
        <v>2300</v>
      </c>
      <c r="E22" s="3">
        <v>18</v>
      </c>
      <c r="F22" s="3">
        <v>-89</v>
      </c>
    </row>
    <row r="23" spans="1:6">
      <c r="A23" s="3">
        <v>19</v>
      </c>
      <c r="B23" s="164">
        <f t="shared" si="0"/>
        <v>7.4509803921568626E-2</v>
      </c>
      <c r="C23" s="3">
        <v>19</v>
      </c>
      <c r="D23" s="3">
        <v>2300</v>
      </c>
      <c r="E23" s="3">
        <v>19</v>
      </c>
      <c r="F23" s="3">
        <v>-88</v>
      </c>
    </row>
    <row r="24" spans="1:6">
      <c r="A24" s="3">
        <v>20</v>
      </c>
      <c r="B24" s="164">
        <f t="shared" si="0"/>
        <v>7.8431372549019607E-2</v>
      </c>
      <c r="C24" s="3">
        <v>20</v>
      </c>
      <c r="D24" s="3">
        <v>2350</v>
      </c>
      <c r="E24" s="3">
        <v>20</v>
      </c>
      <c r="F24" s="3">
        <v>-87</v>
      </c>
    </row>
    <row r="25" spans="1:6">
      <c r="A25" s="3">
        <v>21</v>
      </c>
      <c r="B25" s="164">
        <f t="shared" si="0"/>
        <v>8.2352941176470587E-2</v>
      </c>
      <c r="C25" s="3">
        <v>21</v>
      </c>
      <c r="D25" s="3">
        <v>2400</v>
      </c>
      <c r="E25" s="3">
        <v>21</v>
      </c>
      <c r="F25" s="3">
        <v>-86</v>
      </c>
    </row>
    <row r="26" spans="1:6">
      <c r="A26" s="3">
        <v>22</v>
      </c>
      <c r="B26" s="164">
        <f t="shared" si="0"/>
        <v>8.6274509803921567E-2</v>
      </c>
      <c r="C26" s="3">
        <v>22</v>
      </c>
      <c r="D26" s="3">
        <v>2400</v>
      </c>
      <c r="E26" s="3">
        <v>22</v>
      </c>
      <c r="F26" s="3">
        <v>-85</v>
      </c>
    </row>
    <row r="27" spans="1:6">
      <c r="A27" s="3">
        <v>23</v>
      </c>
      <c r="B27" s="164">
        <f t="shared" si="0"/>
        <v>9.0196078431372548E-2</v>
      </c>
      <c r="C27" s="3">
        <v>23</v>
      </c>
      <c r="D27" s="3">
        <v>2450</v>
      </c>
      <c r="E27" s="3">
        <v>23</v>
      </c>
      <c r="F27" s="3">
        <v>-85</v>
      </c>
    </row>
    <row r="28" spans="1:6">
      <c r="A28" s="3">
        <v>24</v>
      </c>
      <c r="B28" s="164">
        <f t="shared" si="0"/>
        <v>9.4117647058823528E-2</v>
      </c>
      <c r="C28" s="3">
        <v>24</v>
      </c>
      <c r="D28" s="3">
        <v>2500</v>
      </c>
      <c r="E28" s="3">
        <v>24</v>
      </c>
      <c r="F28" s="3">
        <v>-84</v>
      </c>
    </row>
    <row r="29" spans="1:6">
      <c r="A29" s="3">
        <v>25</v>
      </c>
      <c r="B29" s="164">
        <f t="shared" si="0"/>
        <v>9.8039215686274508E-2</v>
      </c>
      <c r="C29" s="3">
        <v>25</v>
      </c>
      <c r="D29" s="3">
        <v>2500</v>
      </c>
      <c r="E29" s="3">
        <v>25</v>
      </c>
      <c r="F29" s="3">
        <v>-83</v>
      </c>
    </row>
    <row r="30" spans="1:6">
      <c r="A30" s="3">
        <v>26</v>
      </c>
      <c r="B30" s="164">
        <f t="shared" si="0"/>
        <v>0.10196078431372549</v>
      </c>
      <c r="C30" s="3">
        <v>26</v>
      </c>
      <c r="D30" s="3">
        <v>2550</v>
      </c>
      <c r="E30" s="3">
        <v>26</v>
      </c>
      <c r="F30" s="3">
        <v>-82</v>
      </c>
    </row>
    <row r="31" spans="1:6">
      <c r="A31" s="3">
        <v>27</v>
      </c>
      <c r="B31" s="164">
        <f t="shared" si="0"/>
        <v>0.10588235294117647</v>
      </c>
      <c r="C31" s="3">
        <v>27</v>
      </c>
      <c r="D31" s="3">
        <v>2600</v>
      </c>
      <c r="E31" s="3">
        <v>27</v>
      </c>
      <c r="F31" s="3">
        <v>-81</v>
      </c>
    </row>
    <row r="32" spans="1:6">
      <c r="A32" s="3">
        <v>28</v>
      </c>
      <c r="B32" s="164">
        <f t="shared" si="0"/>
        <v>0.10980392156862745</v>
      </c>
      <c r="C32" s="3">
        <v>28</v>
      </c>
      <c r="D32" s="3">
        <v>2600</v>
      </c>
      <c r="E32" s="3">
        <v>28</v>
      </c>
      <c r="F32" s="3">
        <v>-81</v>
      </c>
    </row>
    <row r="33" spans="1:6">
      <c r="A33" s="3">
        <v>29</v>
      </c>
      <c r="B33" s="164">
        <f t="shared" si="0"/>
        <v>0.11372549019607843</v>
      </c>
      <c r="C33" s="3">
        <v>29</v>
      </c>
      <c r="D33" s="3">
        <v>2650</v>
      </c>
      <c r="E33" s="3">
        <v>29</v>
      </c>
      <c r="F33" s="3">
        <v>-80</v>
      </c>
    </row>
    <row r="34" spans="1:6">
      <c r="A34" s="3">
        <v>30</v>
      </c>
      <c r="B34" s="164">
        <f t="shared" si="0"/>
        <v>0.11764705882352941</v>
      </c>
      <c r="C34" s="3">
        <v>30</v>
      </c>
      <c r="D34" s="3">
        <v>2700</v>
      </c>
      <c r="E34" s="3">
        <v>30</v>
      </c>
      <c r="F34" s="3">
        <v>-79</v>
      </c>
    </row>
    <row r="35" spans="1:6">
      <c r="A35" s="3">
        <v>31</v>
      </c>
      <c r="B35" s="164">
        <f t="shared" si="0"/>
        <v>0.12156862745098039</v>
      </c>
      <c r="C35" s="3">
        <v>31</v>
      </c>
      <c r="D35" s="3">
        <v>2700</v>
      </c>
      <c r="E35" s="3">
        <v>31</v>
      </c>
      <c r="F35" s="3">
        <v>-78</v>
      </c>
    </row>
    <row r="36" spans="1:6">
      <c r="A36" s="3">
        <v>32</v>
      </c>
      <c r="B36" s="164">
        <f t="shared" si="0"/>
        <v>0.12549019607843137</v>
      </c>
      <c r="C36" s="3">
        <v>32</v>
      </c>
      <c r="D36" s="3">
        <v>2750</v>
      </c>
      <c r="E36" s="3">
        <v>32</v>
      </c>
      <c r="F36" s="3">
        <v>-77</v>
      </c>
    </row>
    <row r="37" spans="1:6">
      <c r="A37" s="3">
        <v>33</v>
      </c>
      <c r="B37" s="164">
        <f t="shared" si="0"/>
        <v>0.12941176470588237</v>
      </c>
      <c r="C37" s="3">
        <v>33</v>
      </c>
      <c r="D37" s="3">
        <v>2750</v>
      </c>
      <c r="E37" s="3">
        <v>33</v>
      </c>
      <c r="F37" s="3">
        <v>-77</v>
      </c>
    </row>
    <row r="38" spans="1:6">
      <c r="A38" s="3">
        <v>34</v>
      </c>
      <c r="B38" s="164">
        <f t="shared" si="0"/>
        <v>0.13333333333333333</v>
      </c>
      <c r="C38" s="3">
        <v>34</v>
      </c>
      <c r="D38" s="3">
        <v>2800</v>
      </c>
      <c r="E38" s="3">
        <v>34</v>
      </c>
      <c r="F38" s="3">
        <v>-76</v>
      </c>
    </row>
    <row r="39" spans="1:6">
      <c r="A39" s="3">
        <v>35</v>
      </c>
      <c r="B39" s="164">
        <f t="shared" si="0"/>
        <v>0.13725490196078433</v>
      </c>
      <c r="C39" s="3">
        <v>35</v>
      </c>
      <c r="D39" s="3">
        <v>2850</v>
      </c>
      <c r="E39" s="3">
        <v>35</v>
      </c>
      <c r="F39" s="3">
        <v>-75</v>
      </c>
    </row>
    <row r="40" spans="1:6">
      <c r="A40" s="3">
        <v>36</v>
      </c>
      <c r="B40" s="164">
        <f t="shared" si="0"/>
        <v>0.14117647058823529</v>
      </c>
      <c r="C40" s="3">
        <v>36</v>
      </c>
      <c r="D40" s="3">
        <v>2850</v>
      </c>
      <c r="E40" s="3">
        <v>36</v>
      </c>
      <c r="F40" s="3">
        <v>-74</v>
      </c>
    </row>
    <row r="41" spans="1:6">
      <c r="A41" s="3">
        <v>37</v>
      </c>
      <c r="B41" s="164">
        <f t="shared" si="0"/>
        <v>0.14509803921568629</v>
      </c>
      <c r="C41" s="3">
        <v>37</v>
      </c>
      <c r="D41" s="3">
        <v>2900</v>
      </c>
      <c r="E41" s="3">
        <v>37</v>
      </c>
      <c r="F41" s="3">
        <v>-73</v>
      </c>
    </row>
    <row r="42" spans="1:6">
      <c r="A42" s="3">
        <v>38</v>
      </c>
      <c r="B42" s="164">
        <f t="shared" si="0"/>
        <v>0.14901960784313725</v>
      </c>
      <c r="C42" s="3">
        <v>38</v>
      </c>
      <c r="D42" s="3">
        <v>2950</v>
      </c>
      <c r="E42" s="3">
        <v>38</v>
      </c>
      <c r="F42" s="3">
        <v>-73</v>
      </c>
    </row>
    <row r="43" spans="1:6">
      <c r="A43" s="3">
        <v>39</v>
      </c>
      <c r="B43" s="164">
        <f t="shared" si="0"/>
        <v>0.15294117647058825</v>
      </c>
      <c r="C43" s="3">
        <v>39</v>
      </c>
      <c r="D43" s="3">
        <v>2950</v>
      </c>
      <c r="E43" s="3">
        <v>39</v>
      </c>
      <c r="F43" s="3">
        <v>-72</v>
      </c>
    </row>
    <row r="44" spans="1:6">
      <c r="A44" s="3">
        <v>40</v>
      </c>
      <c r="B44" s="164">
        <f t="shared" si="0"/>
        <v>0.15686274509803921</v>
      </c>
      <c r="C44" s="3">
        <v>40</v>
      </c>
      <c r="D44" s="3">
        <v>3000</v>
      </c>
      <c r="E44" s="3">
        <v>40</v>
      </c>
      <c r="F44" s="3">
        <v>-71</v>
      </c>
    </row>
    <row r="45" spans="1:6">
      <c r="A45" s="3">
        <v>41</v>
      </c>
      <c r="B45" s="164">
        <f t="shared" si="0"/>
        <v>0.16078431372549021</v>
      </c>
      <c r="C45" s="3">
        <v>41</v>
      </c>
      <c r="D45" s="3">
        <v>3050</v>
      </c>
      <c r="E45" s="3">
        <v>41</v>
      </c>
      <c r="F45" s="3">
        <v>-70</v>
      </c>
    </row>
    <row r="46" spans="1:6">
      <c r="A46" s="3">
        <v>42</v>
      </c>
      <c r="B46" s="164">
        <f t="shared" si="0"/>
        <v>0.16470588235294117</v>
      </c>
      <c r="C46" s="3">
        <v>42</v>
      </c>
      <c r="D46" s="3">
        <v>3050</v>
      </c>
      <c r="E46" s="3">
        <v>42</v>
      </c>
      <c r="F46" s="3">
        <v>-69</v>
      </c>
    </row>
    <row r="47" spans="1:6">
      <c r="A47" s="3">
        <v>43</v>
      </c>
      <c r="B47" s="164">
        <f t="shared" si="0"/>
        <v>0.16862745098039217</v>
      </c>
      <c r="C47" s="3">
        <v>43</v>
      </c>
      <c r="D47" s="3">
        <v>3100</v>
      </c>
      <c r="E47" s="3">
        <v>43</v>
      </c>
      <c r="F47" s="3">
        <v>-69</v>
      </c>
    </row>
    <row r="48" spans="1:6">
      <c r="A48" s="3">
        <v>44</v>
      </c>
      <c r="B48" s="164">
        <f t="shared" si="0"/>
        <v>0.17254901960784313</v>
      </c>
      <c r="C48" s="3">
        <v>44</v>
      </c>
      <c r="D48" s="3">
        <v>3150</v>
      </c>
      <c r="E48" s="3">
        <v>44</v>
      </c>
      <c r="F48" s="3">
        <v>-68</v>
      </c>
    </row>
    <row r="49" spans="1:6">
      <c r="A49" s="3">
        <v>45</v>
      </c>
      <c r="B49" s="164">
        <f t="shared" si="0"/>
        <v>0.17647058823529413</v>
      </c>
      <c r="C49" s="3">
        <v>45</v>
      </c>
      <c r="D49" s="3">
        <v>3150</v>
      </c>
      <c r="E49" s="3">
        <v>45</v>
      </c>
      <c r="F49" s="3">
        <v>-67</v>
      </c>
    </row>
    <row r="50" spans="1:6">
      <c r="A50" s="3">
        <v>46</v>
      </c>
      <c r="B50" s="164">
        <f t="shared" si="0"/>
        <v>0.1803921568627451</v>
      </c>
      <c r="C50" s="3">
        <v>46</v>
      </c>
      <c r="D50" s="3">
        <v>3200</v>
      </c>
      <c r="E50" s="3">
        <v>46</v>
      </c>
      <c r="F50" s="3">
        <v>-66</v>
      </c>
    </row>
    <row r="51" spans="1:6">
      <c r="A51" s="3">
        <v>47</v>
      </c>
      <c r="B51" s="164">
        <f t="shared" si="0"/>
        <v>0.18431372549019609</v>
      </c>
      <c r="C51" s="3">
        <v>47</v>
      </c>
      <c r="D51" s="3">
        <v>3250</v>
      </c>
      <c r="E51" s="3">
        <v>47</v>
      </c>
      <c r="F51" s="3">
        <v>-65</v>
      </c>
    </row>
    <row r="52" spans="1:6">
      <c r="A52" s="3">
        <v>48</v>
      </c>
      <c r="B52" s="164">
        <f t="shared" si="0"/>
        <v>0.18823529411764706</v>
      </c>
      <c r="C52" s="3">
        <v>48</v>
      </c>
      <c r="D52" s="3">
        <v>3250</v>
      </c>
      <c r="E52" s="3">
        <v>48</v>
      </c>
      <c r="F52" s="3">
        <v>-65</v>
      </c>
    </row>
    <row r="53" spans="1:6">
      <c r="A53" s="3">
        <v>49</v>
      </c>
      <c r="B53" s="164">
        <f t="shared" si="0"/>
        <v>0.19215686274509805</v>
      </c>
      <c r="C53" s="3">
        <v>49</v>
      </c>
      <c r="D53" s="3">
        <v>3300</v>
      </c>
      <c r="E53" s="3">
        <v>49</v>
      </c>
      <c r="F53" s="3">
        <v>-64</v>
      </c>
    </row>
    <row r="54" spans="1:6">
      <c r="A54" s="3">
        <v>50</v>
      </c>
      <c r="B54" s="164">
        <f t="shared" si="0"/>
        <v>0.19607843137254902</v>
      </c>
      <c r="C54" s="3">
        <v>50</v>
      </c>
      <c r="D54" s="3">
        <v>3350</v>
      </c>
      <c r="E54" s="3">
        <v>50</v>
      </c>
      <c r="F54" s="3">
        <v>-63</v>
      </c>
    </row>
    <row r="55" spans="1:6">
      <c r="A55" s="3">
        <v>51</v>
      </c>
      <c r="B55" s="164">
        <f t="shared" si="0"/>
        <v>0.2</v>
      </c>
      <c r="C55" s="3">
        <v>51</v>
      </c>
      <c r="D55" s="3">
        <v>3350</v>
      </c>
      <c r="E55" s="3">
        <v>51</v>
      </c>
      <c r="F55" s="3">
        <v>-62</v>
      </c>
    </row>
    <row r="56" spans="1:6">
      <c r="A56" s="3">
        <v>52</v>
      </c>
      <c r="B56" s="164">
        <f t="shared" si="0"/>
        <v>0.20392156862745098</v>
      </c>
      <c r="C56" s="3">
        <v>52</v>
      </c>
      <c r="D56" s="3">
        <v>3400</v>
      </c>
      <c r="E56" s="3">
        <v>52</v>
      </c>
      <c r="F56" s="3">
        <v>-61</v>
      </c>
    </row>
    <row r="57" spans="1:6">
      <c r="A57" s="3">
        <v>53</v>
      </c>
      <c r="B57" s="164">
        <f t="shared" si="0"/>
        <v>0.20784313725490197</v>
      </c>
      <c r="C57" s="3">
        <v>53</v>
      </c>
      <c r="D57" s="3">
        <v>3450</v>
      </c>
      <c r="E57" s="3">
        <v>53</v>
      </c>
      <c r="F57" s="3">
        <v>-60</v>
      </c>
    </row>
    <row r="58" spans="1:6">
      <c r="A58" s="3">
        <v>54</v>
      </c>
      <c r="B58" s="164">
        <f t="shared" si="0"/>
        <v>0.21176470588235294</v>
      </c>
      <c r="C58" s="3">
        <v>54</v>
      </c>
      <c r="D58" s="3">
        <v>3450</v>
      </c>
      <c r="E58" s="3">
        <v>54</v>
      </c>
      <c r="F58" s="3">
        <v>-60</v>
      </c>
    </row>
    <row r="59" spans="1:6">
      <c r="A59" s="3">
        <v>55</v>
      </c>
      <c r="B59" s="164">
        <f t="shared" si="0"/>
        <v>0.21568627450980393</v>
      </c>
      <c r="C59" s="3">
        <v>55</v>
      </c>
      <c r="D59" s="3">
        <v>3500</v>
      </c>
      <c r="E59" s="3">
        <v>55</v>
      </c>
      <c r="F59" s="3">
        <v>-59</v>
      </c>
    </row>
    <row r="60" spans="1:6">
      <c r="A60" s="3">
        <v>56</v>
      </c>
      <c r="B60" s="164">
        <f t="shared" si="0"/>
        <v>0.2196078431372549</v>
      </c>
      <c r="C60" s="3">
        <v>56</v>
      </c>
      <c r="D60" s="3">
        <v>3500</v>
      </c>
      <c r="E60" s="3">
        <v>56</v>
      </c>
      <c r="F60" s="3">
        <v>-58</v>
      </c>
    </row>
    <row r="61" spans="1:6">
      <c r="A61" s="3">
        <v>57</v>
      </c>
      <c r="B61" s="164">
        <f t="shared" si="0"/>
        <v>0.22352941176470589</v>
      </c>
      <c r="C61" s="3">
        <v>57</v>
      </c>
      <c r="D61" s="3">
        <v>3550</v>
      </c>
      <c r="E61" s="3">
        <v>57</v>
      </c>
      <c r="F61" s="3">
        <v>-57</v>
      </c>
    </row>
    <row r="62" spans="1:6">
      <c r="A62" s="3">
        <v>58</v>
      </c>
      <c r="B62" s="164">
        <f t="shared" si="0"/>
        <v>0.22745098039215686</v>
      </c>
      <c r="C62" s="3">
        <v>58</v>
      </c>
      <c r="D62" s="3">
        <v>3600</v>
      </c>
      <c r="E62" s="3">
        <v>58</v>
      </c>
      <c r="F62" s="3">
        <v>-56</v>
      </c>
    </row>
    <row r="63" spans="1:6">
      <c r="A63" s="3">
        <v>59</v>
      </c>
      <c r="B63" s="164">
        <f t="shared" si="0"/>
        <v>0.23137254901960785</v>
      </c>
      <c r="C63" s="3">
        <v>59</v>
      </c>
      <c r="D63" s="3">
        <v>3600</v>
      </c>
      <c r="E63" s="3">
        <v>59</v>
      </c>
      <c r="F63" s="3">
        <v>-56</v>
      </c>
    </row>
    <row r="64" spans="1:6">
      <c r="A64" s="3">
        <v>60</v>
      </c>
      <c r="B64" s="164">
        <f t="shared" si="0"/>
        <v>0.23529411764705882</v>
      </c>
      <c r="C64" s="3">
        <v>60</v>
      </c>
      <c r="D64" s="3">
        <v>3650</v>
      </c>
      <c r="E64" s="3">
        <v>60</v>
      </c>
      <c r="F64" s="3">
        <v>-55</v>
      </c>
    </row>
    <row r="65" spans="1:6">
      <c r="A65" s="3">
        <v>61</v>
      </c>
      <c r="B65" s="164">
        <f t="shared" si="0"/>
        <v>0.23921568627450981</v>
      </c>
      <c r="C65" s="3">
        <v>61</v>
      </c>
      <c r="D65" s="3">
        <v>3700</v>
      </c>
      <c r="E65" s="3">
        <v>61</v>
      </c>
      <c r="F65" s="3">
        <v>-54</v>
      </c>
    </row>
    <row r="66" spans="1:6">
      <c r="A66" s="3">
        <v>62</v>
      </c>
      <c r="B66" s="164">
        <f t="shared" si="0"/>
        <v>0.24313725490196078</v>
      </c>
      <c r="C66" s="3">
        <v>62</v>
      </c>
      <c r="D66" s="3">
        <v>3700</v>
      </c>
      <c r="E66" s="3">
        <v>62</v>
      </c>
      <c r="F66" s="3">
        <v>-53</v>
      </c>
    </row>
    <row r="67" spans="1:6">
      <c r="A67" s="3">
        <v>63</v>
      </c>
      <c r="B67" s="164">
        <f t="shared" si="0"/>
        <v>0.24705882352941178</v>
      </c>
      <c r="C67" s="3">
        <v>63</v>
      </c>
      <c r="D67" s="3">
        <v>3750</v>
      </c>
      <c r="E67" s="3">
        <v>63</v>
      </c>
      <c r="F67" s="3">
        <v>-52</v>
      </c>
    </row>
    <row r="68" spans="1:6">
      <c r="A68" s="3">
        <v>64</v>
      </c>
      <c r="B68" s="164">
        <f t="shared" si="0"/>
        <v>0.25098039215686274</v>
      </c>
      <c r="C68" s="3">
        <v>64</v>
      </c>
      <c r="D68" s="3">
        <v>3800</v>
      </c>
      <c r="E68" s="3">
        <v>64</v>
      </c>
      <c r="F68" s="3">
        <v>-52</v>
      </c>
    </row>
    <row r="69" spans="1:6">
      <c r="A69" s="3">
        <v>65</v>
      </c>
      <c r="B69" s="164">
        <f t="shared" ref="B69:B132" si="1">(A69/255)</f>
        <v>0.25490196078431371</v>
      </c>
      <c r="C69" s="3">
        <v>65</v>
      </c>
      <c r="D69" s="3">
        <v>3800</v>
      </c>
      <c r="E69" s="3">
        <v>65</v>
      </c>
      <c r="F69" s="3">
        <v>-51</v>
      </c>
    </row>
    <row r="70" spans="1:6">
      <c r="A70" s="3">
        <v>66</v>
      </c>
      <c r="B70" s="164">
        <f t="shared" si="1"/>
        <v>0.25882352941176473</v>
      </c>
      <c r="C70" s="3">
        <v>66</v>
      </c>
      <c r="D70" s="3">
        <v>3850</v>
      </c>
      <c r="E70" s="3">
        <v>66</v>
      </c>
      <c r="F70" s="3">
        <v>-50</v>
      </c>
    </row>
    <row r="71" spans="1:6">
      <c r="A71" s="3">
        <v>67</v>
      </c>
      <c r="B71" s="164">
        <f t="shared" si="1"/>
        <v>0.2627450980392157</v>
      </c>
      <c r="C71" s="3">
        <v>67</v>
      </c>
      <c r="D71" s="3">
        <v>3900</v>
      </c>
      <c r="E71" s="3">
        <v>67</v>
      </c>
      <c r="F71" s="3">
        <v>-49</v>
      </c>
    </row>
    <row r="72" spans="1:6">
      <c r="A72" s="3">
        <v>68</v>
      </c>
      <c r="B72" s="164">
        <f t="shared" si="1"/>
        <v>0.26666666666666666</v>
      </c>
      <c r="C72" s="3">
        <v>68</v>
      </c>
      <c r="D72" s="3">
        <v>3900</v>
      </c>
      <c r="E72" s="3">
        <v>68</v>
      </c>
      <c r="F72" s="3">
        <v>-48</v>
      </c>
    </row>
    <row r="73" spans="1:6">
      <c r="A73" s="3">
        <v>69</v>
      </c>
      <c r="B73" s="164">
        <f t="shared" si="1"/>
        <v>0.27058823529411763</v>
      </c>
      <c r="C73" s="3">
        <v>69</v>
      </c>
      <c r="D73" s="3">
        <v>3950</v>
      </c>
      <c r="E73" s="3">
        <v>69</v>
      </c>
      <c r="F73" s="3">
        <v>-48</v>
      </c>
    </row>
    <row r="74" spans="1:6">
      <c r="A74" s="3">
        <v>70</v>
      </c>
      <c r="B74" s="164">
        <f t="shared" si="1"/>
        <v>0.27450980392156865</v>
      </c>
      <c r="C74" s="3">
        <v>70</v>
      </c>
      <c r="D74" s="3">
        <v>4000</v>
      </c>
      <c r="E74" s="3">
        <v>70</v>
      </c>
      <c r="F74" s="3">
        <v>-47</v>
      </c>
    </row>
    <row r="75" spans="1:6">
      <c r="A75" s="3">
        <v>71</v>
      </c>
      <c r="B75" s="164">
        <f t="shared" si="1"/>
        <v>0.27843137254901962</v>
      </c>
      <c r="C75" s="3">
        <v>71</v>
      </c>
      <c r="D75" s="3">
        <v>4000</v>
      </c>
      <c r="E75" s="3">
        <v>71</v>
      </c>
      <c r="F75" s="3">
        <v>-46</v>
      </c>
    </row>
    <row r="76" spans="1:6">
      <c r="A76" s="3">
        <v>72</v>
      </c>
      <c r="B76" s="164">
        <f t="shared" si="1"/>
        <v>0.28235294117647058</v>
      </c>
      <c r="C76" s="3">
        <v>72</v>
      </c>
      <c r="D76" s="3">
        <v>4050</v>
      </c>
      <c r="E76" s="3">
        <v>72</v>
      </c>
      <c r="F76" s="3">
        <v>-45</v>
      </c>
    </row>
    <row r="77" spans="1:6">
      <c r="A77" s="3">
        <v>73</v>
      </c>
      <c r="B77" s="164">
        <f t="shared" si="1"/>
        <v>0.28627450980392155</v>
      </c>
      <c r="C77" s="3">
        <v>73</v>
      </c>
      <c r="D77" s="3">
        <v>4100</v>
      </c>
      <c r="E77" s="3">
        <v>73</v>
      </c>
      <c r="F77" s="3">
        <v>-44</v>
      </c>
    </row>
    <row r="78" spans="1:6">
      <c r="A78" s="3">
        <v>74</v>
      </c>
      <c r="B78" s="164">
        <f t="shared" si="1"/>
        <v>0.29019607843137257</v>
      </c>
      <c r="C78" s="3">
        <v>74</v>
      </c>
      <c r="D78" s="3">
        <v>4100</v>
      </c>
      <c r="E78" s="3">
        <v>74</v>
      </c>
      <c r="F78" s="3">
        <v>-44</v>
      </c>
    </row>
    <row r="79" spans="1:6">
      <c r="A79" s="3">
        <v>75</v>
      </c>
      <c r="B79" s="164">
        <f t="shared" si="1"/>
        <v>0.29411764705882354</v>
      </c>
      <c r="C79" s="3">
        <v>75</v>
      </c>
      <c r="D79" s="3">
        <v>4150</v>
      </c>
      <c r="E79" s="3">
        <v>75</v>
      </c>
      <c r="F79" s="3">
        <v>-43</v>
      </c>
    </row>
    <row r="80" spans="1:6">
      <c r="A80" s="3">
        <v>76</v>
      </c>
      <c r="B80" s="164">
        <f t="shared" si="1"/>
        <v>0.29803921568627451</v>
      </c>
      <c r="C80" s="3">
        <v>76</v>
      </c>
      <c r="D80" s="3">
        <v>4150</v>
      </c>
      <c r="E80" s="3">
        <v>76</v>
      </c>
      <c r="F80" s="3">
        <v>-42</v>
      </c>
    </row>
    <row r="81" spans="1:6">
      <c r="A81" s="3">
        <v>77</v>
      </c>
      <c r="B81" s="164">
        <f t="shared" si="1"/>
        <v>0.30196078431372547</v>
      </c>
      <c r="C81" s="3">
        <v>77</v>
      </c>
      <c r="D81" s="3">
        <v>4200</v>
      </c>
      <c r="E81" s="3">
        <v>77</v>
      </c>
      <c r="F81" s="3">
        <v>-41</v>
      </c>
    </row>
    <row r="82" spans="1:6">
      <c r="A82" s="3">
        <v>78</v>
      </c>
      <c r="B82" s="164">
        <f t="shared" si="1"/>
        <v>0.30588235294117649</v>
      </c>
      <c r="C82" s="3">
        <v>78</v>
      </c>
      <c r="D82" s="3">
        <v>4250</v>
      </c>
      <c r="E82" s="3">
        <v>78</v>
      </c>
      <c r="F82" s="3">
        <v>-40</v>
      </c>
    </row>
    <row r="83" spans="1:6">
      <c r="A83" s="3">
        <v>79</v>
      </c>
      <c r="B83" s="164">
        <f t="shared" si="1"/>
        <v>0.30980392156862746</v>
      </c>
      <c r="C83" s="3">
        <v>79</v>
      </c>
      <c r="D83" s="3">
        <v>4250</v>
      </c>
      <c r="E83" s="3">
        <v>79</v>
      </c>
      <c r="F83" s="3">
        <v>-40</v>
      </c>
    </row>
    <row r="84" spans="1:6">
      <c r="A84" s="3">
        <v>80</v>
      </c>
      <c r="B84" s="164">
        <f t="shared" si="1"/>
        <v>0.31372549019607843</v>
      </c>
      <c r="C84" s="3">
        <v>80</v>
      </c>
      <c r="D84" s="3">
        <v>4300</v>
      </c>
      <c r="E84" s="3">
        <v>80</v>
      </c>
      <c r="F84" s="3">
        <v>-39</v>
      </c>
    </row>
    <row r="85" spans="1:6">
      <c r="A85" s="3">
        <v>81</v>
      </c>
      <c r="B85" s="164">
        <f t="shared" si="1"/>
        <v>0.31764705882352939</v>
      </c>
      <c r="C85" s="3">
        <v>81</v>
      </c>
      <c r="D85" s="3">
        <v>4350</v>
      </c>
      <c r="E85" s="3">
        <v>81</v>
      </c>
      <c r="F85" s="3">
        <v>-38</v>
      </c>
    </row>
    <row r="86" spans="1:6">
      <c r="A86" s="3">
        <v>82</v>
      </c>
      <c r="B86" s="164">
        <f t="shared" si="1"/>
        <v>0.32156862745098042</v>
      </c>
      <c r="C86" s="3">
        <v>82</v>
      </c>
      <c r="D86" s="3">
        <v>4350</v>
      </c>
      <c r="E86" s="3">
        <v>82</v>
      </c>
      <c r="F86" s="3">
        <v>-37</v>
      </c>
    </row>
    <row r="87" spans="1:6">
      <c r="A87" s="3">
        <v>83</v>
      </c>
      <c r="B87" s="164">
        <f t="shared" si="1"/>
        <v>0.32549019607843138</v>
      </c>
      <c r="C87" s="3">
        <v>83</v>
      </c>
      <c r="D87" s="3">
        <v>4400</v>
      </c>
      <c r="E87" s="3">
        <v>83</v>
      </c>
      <c r="F87" s="3">
        <v>-36</v>
      </c>
    </row>
    <row r="88" spans="1:6">
      <c r="A88" s="3">
        <v>84</v>
      </c>
      <c r="B88" s="164">
        <f t="shared" si="1"/>
        <v>0.32941176470588235</v>
      </c>
      <c r="C88" s="3">
        <v>84</v>
      </c>
      <c r="D88" s="3">
        <v>4450</v>
      </c>
      <c r="E88" s="3">
        <v>84</v>
      </c>
      <c r="F88" s="3">
        <v>-35</v>
      </c>
    </row>
    <row r="89" spans="1:6">
      <c r="A89" s="3">
        <v>85</v>
      </c>
      <c r="B89" s="164">
        <f t="shared" si="1"/>
        <v>0.33333333333333331</v>
      </c>
      <c r="C89" s="3">
        <v>85</v>
      </c>
      <c r="D89" s="3">
        <v>4450</v>
      </c>
      <c r="E89" s="3">
        <v>85</v>
      </c>
      <c r="F89" s="3">
        <v>-35</v>
      </c>
    </row>
    <row r="90" spans="1:6">
      <c r="A90" s="3">
        <v>86</v>
      </c>
      <c r="B90" s="164">
        <f t="shared" si="1"/>
        <v>0.33725490196078434</v>
      </c>
      <c r="C90" s="3">
        <v>86</v>
      </c>
      <c r="D90" s="3">
        <v>4500</v>
      </c>
      <c r="E90" s="3">
        <v>86</v>
      </c>
      <c r="F90" s="3">
        <v>-34</v>
      </c>
    </row>
    <row r="91" spans="1:6">
      <c r="A91" s="3">
        <v>87</v>
      </c>
      <c r="B91" s="164">
        <f t="shared" si="1"/>
        <v>0.3411764705882353</v>
      </c>
      <c r="C91" s="3">
        <v>87</v>
      </c>
      <c r="D91" s="3">
        <v>4550</v>
      </c>
      <c r="E91" s="3">
        <v>87</v>
      </c>
      <c r="F91" s="3">
        <v>-33</v>
      </c>
    </row>
    <row r="92" spans="1:6">
      <c r="A92" s="3">
        <v>88</v>
      </c>
      <c r="B92" s="164">
        <f t="shared" si="1"/>
        <v>0.34509803921568627</v>
      </c>
      <c r="C92" s="3">
        <v>88</v>
      </c>
      <c r="D92" s="3">
        <v>4550</v>
      </c>
      <c r="E92" s="3">
        <v>88</v>
      </c>
      <c r="F92" s="3">
        <v>-32</v>
      </c>
    </row>
    <row r="93" spans="1:6">
      <c r="A93" s="3">
        <v>89</v>
      </c>
      <c r="B93" s="164">
        <f t="shared" si="1"/>
        <v>0.34901960784313724</v>
      </c>
      <c r="C93" s="3">
        <v>89</v>
      </c>
      <c r="D93" s="3">
        <v>4600</v>
      </c>
      <c r="E93" s="3">
        <v>89</v>
      </c>
      <c r="F93" s="3">
        <v>-31</v>
      </c>
    </row>
    <row r="94" spans="1:6">
      <c r="A94" s="3">
        <v>90</v>
      </c>
      <c r="B94" s="164">
        <f t="shared" si="1"/>
        <v>0.35294117647058826</v>
      </c>
      <c r="C94" s="3">
        <v>90</v>
      </c>
      <c r="D94" s="3">
        <v>4650</v>
      </c>
      <c r="E94" s="3">
        <v>90</v>
      </c>
      <c r="F94" s="3">
        <v>-31</v>
      </c>
    </row>
    <row r="95" spans="1:6">
      <c r="A95" s="3">
        <v>91</v>
      </c>
      <c r="B95" s="164">
        <f t="shared" si="1"/>
        <v>0.35686274509803922</v>
      </c>
      <c r="C95" s="3">
        <v>91</v>
      </c>
      <c r="D95" s="3">
        <v>4650</v>
      </c>
      <c r="E95" s="3">
        <v>91</v>
      </c>
      <c r="F95" s="3">
        <v>-30</v>
      </c>
    </row>
    <row r="96" spans="1:6">
      <c r="A96" s="3">
        <v>92</v>
      </c>
      <c r="B96" s="164">
        <f t="shared" si="1"/>
        <v>0.36078431372549019</v>
      </c>
      <c r="C96" s="3">
        <v>92</v>
      </c>
      <c r="D96" s="3">
        <v>4700</v>
      </c>
      <c r="E96" s="3">
        <v>92</v>
      </c>
      <c r="F96" s="3">
        <v>-29</v>
      </c>
    </row>
    <row r="97" spans="1:6">
      <c r="A97" s="3">
        <v>93</v>
      </c>
      <c r="B97" s="164">
        <f t="shared" si="1"/>
        <v>0.36470588235294116</v>
      </c>
      <c r="C97" s="3">
        <v>93</v>
      </c>
      <c r="D97" s="3">
        <v>4750</v>
      </c>
      <c r="E97" s="3">
        <v>93</v>
      </c>
      <c r="F97" s="3">
        <v>-28</v>
      </c>
    </row>
    <row r="98" spans="1:6">
      <c r="A98" s="3">
        <v>94</v>
      </c>
      <c r="B98" s="164">
        <f t="shared" si="1"/>
        <v>0.36862745098039218</v>
      </c>
      <c r="C98" s="3">
        <v>94</v>
      </c>
      <c r="D98" s="3">
        <v>4750</v>
      </c>
      <c r="E98" s="3">
        <v>94</v>
      </c>
      <c r="F98" s="3">
        <v>-27</v>
      </c>
    </row>
    <row r="99" spans="1:6">
      <c r="A99" s="3">
        <v>95</v>
      </c>
      <c r="B99" s="164">
        <f t="shared" si="1"/>
        <v>0.37254901960784315</v>
      </c>
      <c r="C99" s="3">
        <v>95</v>
      </c>
      <c r="D99" s="3">
        <v>4800</v>
      </c>
      <c r="E99" s="3">
        <v>95</v>
      </c>
      <c r="F99" s="3">
        <v>-27</v>
      </c>
    </row>
    <row r="100" spans="1:6">
      <c r="A100" s="3">
        <v>96</v>
      </c>
      <c r="B100" s="164">
        <f t="shared" si="1"/>
        <v>0.37647058823529411</v>
      </c>
      <c r="C100" s="3">
        <v>96</v>
      </c>
      <c r="D100" s="3">
        <v>4800</v>
      </c>
      <c r="E100" s="3">
        <v>96</v>
      </c>
      <c r="F100" s="3">
        <v>-26</v>
      </c>
    </row>
    <row r="101" spans="1:6">
      <c r="A101" s="3">
        <v>97</v>
      </c>
      <c r="B101" s="164">
        <f t="shared" si="1"/>
        <v>0.38039215686274508</v>
      </c>
      <c r="C101" s="3">
        <v>97</v>
      </c>
      <c r="D101" s="3">
        <v>4850</v>
      </c>
      <c r="E101" s="3">
        <v>97</v>
      </c>
      <c r="F101" s="3">
        <v>-25</v>
      </c>
    </row>
    <row r="102" spans="1:6">
      <c r="A102" s="3">
        <v>98</v>
      </c>
      <c r="B102" s="164">
        <f t="shared" si="1"/>
        <v>0.3843137254901961</v>
      </c>
      <c r="C102" s="3">
        <v>98</v>
      </c>
      <c r="D102" s="3">
        <v>4900</v>
      </c>
      <c r="E102" s="3">
        <v>98</v>
      </c>
      <c r="F102" s="3">
        <v>-24</v>
      </c>
    </row>
    <row r="103" spans="1:6">
      <c r="A103" s="3">
        <v>99</v>
      </c>
      <c r="B103" s="164">
        <f t="shared" si="1"/>
        <v>0.38823529411764707</v>
      </c>
      <c r="C103" s="3">
        <v>99</v>
      </c>
      <c r="D103" s="3">
        <v>4900</v>
      </c>
      <c r="E103" s="3">
        <v>99</v>
      </c>
      <c r="F103" s="3">
        <v>-23</v>
      </c>
    </row>
    <row r="104" spans="1:6">
      <c r="A104" s="3">
        <v>100</v>
      </c>
      <c r="B104" s="164">
        <f t="shared" si="1"/>
        <v>0.39215686274509803</v>
      </c>
      <c r="C104" s="3">
        <v>100</v>
      </c>
      <c r="D104" s="3">
        <v>4950</v>
      </c>
      <c r="E104" s="3">
        <v>100</v>
      </c>
      <c r="F104" s="3">
        <v>-23</v>
      </c>
    </row>
    <row r="105" spans="1:6">
      <c r="A105" s="3">
        <v>101</v>
      </c>
      <c r="B105" s="164">
        <f t="shared" si="1"/>
        <v>0.396078431372549</v>
      </c>
      <c r="C105" s="3">
        <v>101</v>
      </c>
      <c r="D105" s="3">
        <v>5000</v>
      </c>
      <c r="E105" s="3">
        <v>101</v>
      </c>
      <c r="F105" s="3">
        <v>-22</v>
      </c>
    </row>
    <row r="106" spans="1:6">
      <c r="A106" s="3">
        <v>102</v>
      </c>
      <c r="B106" s="164">
        <f t="shared" si="1"/>
        <v>0.4</v>
      </c>
      <c r="C106" s="3">
        <v>102</v>
      </c>
      <c r="D106" s="3">
        <v>5000</v>
      </c>
      <c r="E106" s="3">
        <v>102</v>
      </c>
      <c r="F106" s="3">
        <v>-21</v>
      </c>
    </row>
    <row r="107" spans="1:6">
      <c r="A107" s="3">
        <v>103</v>
      </c>
      <c r="B107" s="164">
        <f t="shared" si="1"/>
        <v>0.40392156862745099</v>
      </c>
      <c r="C107" s="3">
        <v>103</v>
      </c>
      <c r="D107" s="3">
        <v>5050</v>
      </c>
      <c r="E107" s="3">
        <v>103</v>
      </c>
      <c r="F107" s="3">
        <v>-20</v>
      </c>
    </row>
    <row r="108" spans="1:6">
      <c r="A108" s="3">
        <v>104</v>
      </c>
      <c r="B108" s="164">
        <f t="shared" si="1"/>
        <v>0.40784313725490196</v>
      </c>
      <c r="C108" s="3">
        <v>104</v>
      </c>
      <c r="D108" s="3">
        <v>5100</v>
      </c>
      <c r="E108" s="3">
        <v>104</v>
      </c>
      <c r="F108" s="3">
        <v>-19</v>
      </c>
    </row>
    <row r="109" spans="1:6">
      <c r="A109" s="3">
        <v>105</v>
      </c>
      <c r="B109" s="164">
        <f t="shared" si="1"/>
        <v>0.41176470588235292</v>
      </c>
      <c r="C109" s="3">
        <v>105</v>
      </c>
      <c r="D109" s="3">
        <v>5100</v>
      </c>
      <c r="E109" s="3">
        <v>105</v>
      </c>
      <c r="F109" s="3">
        <v>-19</v>
      </c>
    </row>
    <row r="110" spans="1:6">
      <c r="A110" s="3">
        <v>106</v>
      </c>
      <c r="B110" s="164">
        <f t="shared" si="1"/>
        <v>0.41568627450980394</v>
      </c>
      <c r="C110" s="3">
        <v>106</v>
      </c>
      <c r="D110" s="3">
        <v>5150</v>
      </c>
      <c r="E110" s="3">
        <v>106</v>
      </c>
      <c r="F110" s="3">
        <v>-18</v>
      </c>
    </row>
    <row r="111" spans="1:6">
      <c r="A111" s="3">
        <v>107</v>
      </c>
      <c r="B111" s="164">
        <f t="shared" si="1"/>
        <v>0.41960784313725491</v>
      </c>
      <c r="C111" s="3">
        <v>107</v>
      </c>
      <c r="D111" s="3">
        <v>5200</v>
      </c>
      <c r="E111" s="3">
        <v>107</v>
      </c>
      <c r="F111" s="3">
        <v>-17</v>
      </c>
    </row>
    <row r="112" spans="1:6">
      <c r="A112" s="3">
        <v>108</v>
      </c>
      <c r="B112" s="164">
        <f t="shared" si="1"/>
        <v>0.42352941176470588</v>
      </c>
      <c r="C112" s="3">
        <v>108</v>
      </c>
      <c r="D112" s="3">
        <v>5200</v>
      </c>
      <c r="E112" s="3">
        <v>108</v>
      </c>
      <c r="F112" s="3">
        <v>-16</v>
      </c>
    </row>
    <row r="113" spans="1:6">
      <c r="A113" s="3">
        <v>109</v>
      </c>
      <c r="B113" s="164">
        <f t="shared" si="1"/>
        <v>0.42745098039215684</v>
      </c>
      <c r="C113" s="3">
        <v>109</v>
      </c>
      <c r="D113" s="3">
        <v>5250</v>
      </c>
      <c r="E113" s="3">
        <v>109</v>
      </c>
      <c r="F113" s="3">
        <v>-15</v>
      </c>
    </row>
    <row r="114" spans="1:6">
      <c r="A114" s="3">
        <v>110</v>
      </c>
      <c r="B114" s="164">
        <f t="shared" si="1"/>
        <v>0.43137254901960786</v>
      </c>
      <c r="C114" s="3">
        <v>110</v>
      </c>
      <c r="D114" s="3">
        <v>5300</v>
      </c>
      <c r="E114" s="3">
        <v>110</v>
      </c>
      <c r="F114" s="3">
        <v>-15</v>
      </c>
    </row>
    <row r="115" spans="1:6">
      <c r="A115" s="3">
        <v>111</v>
      </c>
      <c r="B115" s="164">
        <f t="shared" si="1"/>
        <v>0.43529411764705883</v>
      </c>
      <c r="C115" s="3">
        <v>111</v>
      </c>
      <c r="D115" s="3">
        <v>5300</v>
      </c>
      <c r="E115" s="3">
        <v>111</v>
      </c>
      <c r="F115" s="3">
        <v>-14</v>
      </c>
    </row>
    <row r="116" spans="1:6">
      <c r="A116" s="3">
        <v>112</v>
      </c>
      <c r="B116" s="164">
        <f t="shared" si="1"/>
        <v>0.4392156862745098</v>
      </c>
      <c r="C116" s="3">
        <v>112</v>
      </c>
      <c r="D116" s="3">
        <v>5350</v>
      </c>
      <c r="E116" s="3">
        <v>112</v>
      </c>
      <c r="F116" s="3">
        <v>-13</v>
      </c>
    </row>
    <row r="117" spans="1:6">
      <c r="A117" s="3">
        <v>113</v>
      </c>
      <c r="B117" s="164">
        <f t="shared" si="1"/>
        <v>0.44313725490196076</v>
      </c>
      <c r="C117" s="3">
        <v>113</v>
      </c>
      <c r="D117" s="3">
        <v>5400</v>
      </c>
      <c r="E117" s="3">
        <v>113</v>
      </c>
      <c r="F117" s="3">
        <v>-12</v>
      </c>
    </row>
    <row r="118" spans="1:6">
      <c r="A118" s="3">
        <v>114</v>
      </c>
      <c r="B118" s="164">
        <f t="shared" si="1"/>
        <v>0.44705882352941179</v>
      </c>
      <c r="C118" s="3">
        <v>114</v>
      </c>
      <c r="D118" s="3">
        <v>5400</v>
      </c>
      <c r="E118" s="3">
        <v>114</v>
      </c>
      <c r="F118" s="3">
        <v>-11</v>
      </c>
    </row>
    <row r="119" spans="1:6">
      <c r="A119" s="3">
        <v>115</v>
      </c>
      <c r="B119" s="164">
        <f t="shared" si="1"/>
        <v>0.45098039215686275</v>
      </c>
      <c r="C119" s="3">
        <v>115</v>
      </c>
      <c r="D119" s="3">
        <v>5450</v>
      </c>
      <c r="E119" s="3">
        <v>115</v>
      </c>
      <c r="F119" s="3">
        <v>-10</v>
      </c>
    </row>
    <row r="120" spans="1:6">
      <c r="A120" s="3">
        <v>116</v>
      </c>
      <c r="B120" s="164">
        <f t="shared" si="1"/>
        <v>0.45490196078431372</v>
      </c>
      <c r="C120" s="3">
        <v>116</v>
      </c>
      <c r="D120" s="3">
        <v>5500</v>
      </c>
      <c r="E120" s="3">
        <v>116</v>
      </c>
      <c r="F120" s="3">
        <v>-10</v>
      </c>
    </row>
    <row r="121" spans="1:6">
      <c r="A121" s="3">
        <v>117</v>
      </c>
      <c r="B121" s="164">
        <f t="shared" si="1"/>
        <v>0.45882352941176469</v>
      </c>
      <c r="C121" s="3">
        <v>117</v>
      </c>
      <c r="D121" s="3">
        <v>5500</v>
      </c>
      <c r="E121" s="3">
        <v>117</v>
      </c>
      <c r="F121" s="3">
        <v>-9</v>
      </c>
    </row>
    <row r="122" spans="1:6">
      <c r="A122" s="3">
        <v>118</v>
      </c>
      <c r="B122" s="164">
        <f t="shared" si="1"/>
        <v>0.46274509803921571</v>
      </c>
      <c r="C122" s="3">
        <v>118</v>
      </c>
      <c r="D122" s="3">
        <v>5550</v>
      </c>
      <c r="E122" s="3">
        <v>118</v>
      </c>
      <c r="F122" s="3">
        <v>-8</v>
      </c>
    </row>
    <row r="123" spans="1:6">
      <c r="A123" s="3">
        <v>119</v>
      </c>
      <c r="B123" s="164">
        <f t="shared" si="1"/>
        <v>0.46666666666666667</v>
      </c>
      <c r="C123" s="3">
        <v>119</v>
      </c>
      <c r="D123" s="3">
        <v>5550</v>
      </c>
      <c r="E123" s="3">
        <v>119</v>
      </c>
      <c r="F123" s="3">
        <v>-7</v>
      </c>
    </row>
    <row r="124" spans="1:6">
      <c r="A124" s="3">
        <v>120</v>
      </c>
      <c r="B124" s="164">
        <f t="shared" si="1"/>
        <v>0.47058823529411764</v>
      </c>
      <c r="C124" s="3">
        <v>120</v>
      </c>
      <c r="D124" s="3">
        <v>5600</v>
      </c>
      <c r="E124" s="3">
        <v>120</v>
      </c>
      <c r="F124" s="3">
        <v>-6</v>
      </c>
    </row>
    <row r="125" spans="1:6">
      <c r="A125" s="3">
        <v>121</v>
      </c>
      <c r="B125" s="164">
        <f t="shared" si="1"/>
        <v>0.47450980392156861</v>
      </c>
      <c r="C125" s="3">
        <v>121</v>
      </c>
      <c r="D125" s="3">
        <v>5650</v>
      </c>
      <c r="E125" s="3">
        <v>121</v>
      </c>
      <c r="F125" s="3">
        <v>-6</v>
      </c>
    </row>
    <row r="126" spans="1:6">
      <c r="A126" s="3">
        <v>122</v>
      </c>
      <c r="B126" s="164">
        <f t="shared" si="1"/>
        <v>0.47843137254901963</v>
      </c>
      <c r="C126" s="3">
        <v>122</v>
      </c>
      <c r="D126" s="3">
        <v>5650</v>
      </c>
      <c r="E126" s="3">
        <v>122</v>
      </c>
      <c r="F126" s="3">
        <v>-5</v>
      </c>
    </row>
    <row r="127" spans="1:6">
      <c r="A127" s="3">
        <v>123</v>
      </c>
      <c r="B127" s="164">
        <f t="shared" si="1"/>
        <v>0.4823529411764706</v>
      </c>
      <c r="C127" s="3">
        <v>123</v>
      </c>
      <c r="D127" s="3">
        <v>5700</v>
      </c>
      <c r="E127" s="3">
        <v>123</v>
      </c>
      <c r="F127" s="3">
        <v>-4</v>
      </c>
    </row>
    <row r="128" spans="1:6">
      <c r="A128" s="3">
        <v>124</v>
      </c>
      <c r="B128" s="164">
        <f t="shared" si="1"/>
        <v>0.48627450980392156</v>
      </c>
      <c r="C128" s="3">
        <v>124</v>
      </c>
      <c r="D128" s="3">
        <v>5750</v>
      </c>
      <c r="E128" s="3">
        <v>124</v>
      </c>
      <c r="F128" s="3">
        <v>-3</v>
      </c>
    </row>
    <row r="129" spans="1:6">
      <c r="A129" s="3">
        <v>125</v>
      </c>
      <c r="B129" s="164">
        <f t="shared" si="1"/>
        <v>0.49019607843137253</v>
      </c>
      <c r="C129" s="3">
        <v>125</v>
      </c>
      <c r="D129" s="3">
        <v>5750</v>
      </c>
      <c r="E129" s="3">
        <v>125</v>
      </c>
      <c r="F129" s="3">
        <v>-2</v>
      </c>
    </row>
    <row r="130" spans="1:6">
      <c r="A130" s="3">
        <v>126</v>
      </c>
      <c r="B130" s="164">
        <f t="shared" si="1"/>
        <v>0.49411764705882355</v>
      </c>
      <c r="C130" s="3">
        <v>126</v>
      </c>
      <c r="D130" s="3">
        <v>5800</v>
      </c>
      <c r="E130" s="3">
        <v>126</v>
      </c>
      <c r="F130" s="3">
        <v>-2</v>
      </c>
    </row>
    <row r="131" spans="1:6">
      <c r="A131" s="3">
        <v>127</v>
      </c>
      <c r="B131" s="164">
        <f t="shared" si="1"/>
        <v>0.49803921568627452</v>
      </c>
      <c r="C131" s="3">
        <v>127</v>
      </c>
      <c r="D131" s="3">
        <v>5850</v>
      </c>
      <c r="E131" s="3">
        <v>127</v>
      </c>
      <c r="F131" s="3">
        <v>-1</v>
      </c>
    </row>
    <row r="132" spans="1:6">
      <c r="A132" s="3">
        <v>128</v>
      </c>
      <c r="B132" s="164">
        <f t="shared" si="1"/>
        <v>0.50196078431372548</v>
      </c>
      <c r="C132" s="3">
        <v>128</v>
      </c>
      <c r="D132" s="3">
        <v>5850</v>
      </c>
      <c r="E132" s="3">
        <v>128</v>
      </c>
      <c r="F132" s="3">
        <v>0</v>
      </c>
    </row>
    <row r="133" spans="1:6">
      <c r="A133" s="3">
        <v>129</v>
      </c>
      <c r="B133" s="164">
        <f t="shared" ref="B133:B196" si="2">(A133/255)</f>
        <v>0.50588235294117645</v>
      </c>
      <c r="C133" s="3">
        <v>129</v>
      </c>
      <c r="D133" s="3">
        <v>5900</v>
      </c>
      <c r="E133" s="3">
        <v>129</v>
      </c>
      <c r="F133" s="3">
        <v>1</v>
      </c>
    </row>
    <row r="134" spans="1:6">
      <c r="A134" s="3">
        <v>130</v>
      </c>
      <c r="B134" s="164">
        <f t="shared" si="2"/>
        <v>0.50980392156862742</v>
      </c>
      <c r="C134" s="3">
        <v>130</v>
      </c>
      <c r="D134" s="3">
        <v>5950</v>
      </c>
      <c r="E134" s="3">
        <v>130</v>
      </c>
      <c r="F134" s="3">
        <v>2</v>
      </c>
    </row>
    <row r="135" spans="1:6">
      <c r="A135" s="3">
        <v>131</v>
      </c>
      <c r="B135" s="164">
        <f t="shared" si="2"/>
        <v>0.51372549019607838</v>
      </c>
      <c r="C135" s="3">
        <v>131</v>
      </c>
      <c r="D135" s="3">
        <v>5950</v>
      </c>
      <c r="E135" s="3">
        <v>131</v>
      </c>
      <c r="F135" s="3">
        <v>2</v>
      </c>
    </row>
    <row r="136" spans="1:6">
      <c r="A136" s="3">
        <v>132</v>
      </c>
      <c r="B136" s="164">
        <f t="shared" si="2"/>
        <v>0.51764705882352946</v>
      </c>
      <c r="C136" s="3">
        <v>132</v>
      </c>
      <c r="D136" s="3">
        <v>6000</v>
      </c>
      <c r="E136" s="3">
        <v>132</v>
      </c>
      <c r="F136" s="3">
        <v>3</v>
      </c>
    </row>
    <row r="137" spans="1:6">
      <c r="A137" s="3">
        <v>133</v>
      </c>
      <c r="B137" s="164">
        <f t="shared" si="2"/>
        <v>0.52156862745098043</v>
      </c>
      <c r="C137" s="3">
        <v>133</v>
      </c>
      <c r="D137" s="3">
        <v>6050</v>
      </c>
      <c r="E137" s="3">
        <v>133</v>
      </c>
      <c r="F137" s="3">
        <v>4</v>
      </c>
    </row>
    <row r="138" spans="1:6">
      <c r="A138" s="3">
        <v>134</v>
      </c>
      <c r="B138" s="164">
        <f t="shared" si="2"/>
        <v>0.52549019607843139</v>
      </c>
      <c r="C138" s="3">
        <v>134</v>
      </c>
      <c r="D138" s="3">
        <v>6050</v>
      </c>
      <c r="E138" s="3">
        <v>134</v>
      </c>
      <c r="F138" s="3">
        <v>5</v>
      </c>
    </row>
    <row r="139" spans="1:6">
      <c r="A139" s="3">
        <v>135</v>
      </c>
      <c r="B139" s="164">
        <f t="shared" si="2"/>
        <v>0.52941176470588236</v>
      </c>
      <c r="C139" s="3">
        <v>135</v>
      </c>
      <c r="D139" s="3">
        <v>6100</v>
      </c>
      <c r="E139" s="3">
        <v>135</v>
      </c>
      <c r="F139" s="3">
        <v>6</v>
      </c>
    </row>
    <row r="140" spans="1:6">
      <c r="A140" s="3">
        <v>136</v>
      </c>
      <c r="B140" s="164">
        <f t="shared" si="2"/>
        <v>0.53333333333333333</v>
      </c>
      <c r="C140" s="3">
        <v>136</v>
      </c>
      <c r="D140" s="3">
        <v>6150</v>
      </c>
      <c r="E140" s="3">
        <v>136</v>
      </c>
      <c r="F140" s="3">
        <v>6</v>
      </c>
    </row>
    <row r="141" spans="1:6">
      <c r="A141" s="3">
        <v>137</v>
      </c>
      <c r="B141" s="164">
        <f t="shared" si="2"/>
        <v>0.53725490196078429</v>
      </c>
      <c r="C141" s="3">
        <v>137</v>
      </c>
      <c r="D141" s="3">
        <v>6150</v>
      </c>
      <c r="E141" s="3">
        <v>137</v>
      </c>
      <c r="F141" s="3">
        <v>7</v>
      </c>
    </row>
    <row r="142" spans="1:6">
      <c r="A142" s="3">
        <v>138</v>
      </c>
      <c r="B142" s="164">
        <f t="shared" si="2"/>
        <v>0.54117647058823526</v>
      </c>
      <c r="C142" s="3">
        <v>138</v>
      </c>
      <c r="D142" s="3">
        <v>6200</v>
      </c>
      <c r="E142" s="3">
        <v>138</v>
      </c>
      <c r="F142" s="3">
        <v>8</v>
      </c>
    </row>
    <row r="143" spans="1:6">
      <c r="A143" s="3">
        <v>139</v>
      </c>
      <c r="B143" s="164">
        <f t="shared" si="2"/>
        <v>0.54509803921568623</v>
      </c>
      <c r="C143" s="3">
        <v>139</v>
      </c>
      <c r="D143" s="3">
        <v>6200</v>
      </c>
      <c r="E143" s="3">
        <v>139</v>
      </c>
      <c r="F143" s="3">
        <v>9</v>
      </c>
    </row>
    <row r="144" spans="1:6">
      <c r="A144" s="3">
        <v>140</v>
      </c>
      <c r="B144" s="164">
        <f t="shared" si="2"/>
        <v>0.5490196078431373</v>
      </c>
      <c r="C144" s="3">
        <v>140</v>
      </c>
      <c r="D144" s="3">
        <v>6250</v>
      </c>
      <c r="E144" s="3">
        <v>140</v>
      </c>
      <c r="F144" s="3">
        <v>9</v>
      </c>
    </row>
    <row r="145" spans="1:6">
      <c r="A145" s="3">
        <v>141</v>
      </c>
      <c r="B145" s="164">
        <f t="shared" si="2"/>
        <v>0.55294117647058827</v>
      </c>
      <c r="C145" s="3">
        <v>141</v>
      </c>
      <c r="D145" s="3">
        <v>6300</v>
      </c>
      <c r="E145" s="3">
        <v>141</v>
      </c>
      <c r="F145" s="3">
        <v>10</v>
      </c>
    </row>
    <row r="146" spans="1:6">
      <c r="A146" s="3">
        <v>142</v>
      </c>
      <c r="B146" s="164">
        <f t="shared" si="2"/>
        <v>0.55686274509803924</v>
      </c>
      <c r="C146" s="3">
        <v>142</v>
      </c>
      <c r="D146" s="3">
        <v>6300</v>
      </c>
      <c r="E146" s="3">
        <v>142</v>
      </c>
      <c r="F146" s="3">
        <v>11</v>
      </c>
    </row>
    <row r="147" spans="1:6">
      <c r="A147" s="3">
        <v>143</v>
      </c>
      <c r="B147" s="164">
        <f t="shared" si="2"/>
        <v>0.5607843137254902</v>
      </c>
      <c r="C147" s="3">
        <v>143</v>
      </c>
      <c r="D147" s="3">
        <v>6350</v>
      </c>
      <c r="E147" s="3">
        <v>143</v>
      </c>
      <c r="F147" s="3">
        <v>12</v>
      </c>
    </row>
    <row r="148" spans="1:6">
      <c r="A148" s="3">
        <v>144</v>
      </c>
      <c r="B148" s="164">
        <f t="shared" si="2"/>
        <v>0.56470588235294117</v>
      </c>
      <c r="C148" s="3">
        <v>144</v>
      </c>
      <c r="D148" s="3">
        <v>6400</v>
      </c>
      <c r="E148" s="3">
        <v>144</v>
      </c>
      <c r="F148" s="3">
        <v>13</v>
      </c>
    </row>
    <row r="149" spans="1:6">
      <c r="A149" s="3">
        <v>145</v>
      </c>
      <c r="B149" s="164">
        <f t="shared" si="2"/>
        <v>0.56862745098039214</v>
      </c>
      <c r="C149" s="3">
        <v>145</v>
      </c>
      <c r="D149" s="3">
        <v>6400</v>
      </c>
      <c r="E149" s="3">
        <v>145</v>
      </c>
      <c r="F149" s="3">
        <v>13</v>
      </c>
    </row>
    <row r="150" spans="1:6">
      <c r="A150" s="3">
        <v>146</v>
      </c>
      <c r="B150" s="164">
        <f t="shared" si="2"/>
        <v>0.5725490196078431</v>
      </c>
      <c r="C150" s="3">
        <v>146</v>
      </c>
      <c r="D150" s="3">
        <v>6450</v>
      </c>
      <c r="E150" s="3">
        <v>146</v>
      </c>
      <c r="F150" s="3">
        <v>14</v>
      </c>
    </row>
    <row r="151" spans="1:6">
      <c r="A151" s="3">
        <v>147</v>
      </c>
      <c r="B151" s="164">
        <f t="shared" si="2"/>
        <v>0.57647058823529407</v>
      </c>
      <c r="C151" s="3">
        <v>147</v>
      </c>
      <c r="D151" s="3">
        <v>6500</v>
      </c>
      <c r="E151" s="3">
        <v>147</v>
      </c>
      <c r="F151" s="3">
        <v>15</v>
      </c>
    </row>
    <row r="152" spans="1:6">
      <c r="A152" s="3">
        <v>148</v>
      </c>
      <c r="B152" s="164">
        <f t="shared" si="2"/>
        <v>0.58039215686274515</v>
      </c>
      <c r="C152" s="3">
        <v>148</v>
      </c>
      <c r="D152" s="3">
        <v>6500</v>
      </c>
      <c r="E152" s="3">
        <v>148</v>
      </c>
      <c r="F152" s="3">
        <v>16</v>
      </c>
    </row>
    <row r="153" spans="1:6">
      <c r="A153" s="3">
        <v>149</v>
      </c>
      <c r="B153" s="164">
        <f t="shared" si="2"/>
        <v>0.58431372549019611</v>
      </c>
      <c r="C153" s="3">
        <v>149</v>
      </c>
      <c r="D153" s="3">
        <v>6550</v>
      </c>
      <c r="E153" s="3">
        <v>149</v>
      </c>
      <c r="F153" s="3">
        <v>17</v>
      </c>
    </row>
    <row r="154" spans="1:6">
      <c r="A154" s="3">
        <v>150</v>
      </c>
      <c r="B154" s="164">
        <f t="shared" si="2"/>
        <v>0.58823529411764708</v>
      </c>
      <c r="C154" s="3">
        <v>150</v>
      </c>
      <c r="D154" s="3">
        <v>6600</v>
      </c>
      <c r="E154" s="3">
        <v>150</v>
      </c>
      <c r="F154" s="3">
        <v>17</v>
      </c>
    </row>
    <row r="155" spans="1:6">
      <c r="A155" s="3">
        <v>151</v>
      </c>
      <c r="B155" s="164">
        <f t="shared" si="2"/>
        <v>0.59215686274509804</v>
      </c>
      <c r="C155" s="3">
        <v>151</v>
      </c>
      <c r="D155" s="3">
        <v>6600</v>
      </c>
      <c r="E155" s="3">
        <v>151</v>
      </c>
      <c r="F155" s="3">
        <v>18</v>
      </c>
    </row>
    <row r="156" spans="1:6">
      <c r="A156" s="3">
        <v>152</v>
      </c>
      <c r="B156" s="164">
        <f t="shared" si="2"/>
        <v>0.59607843137254901</v>
      </c>
      <c r="C156" s="3">
        <v>152</v>
      </c>
      <c r="D156" s="3">
        <v>6650</v>
      </c>
      <c r="E156" s="3">
        <v>152</v>
      </c>
      <c r="F156" s="3">
        <v>19</v>
      </c>
    </row>
    <row r="157" spans="1:6">
      <c r="A157" s="3">
        <v>153</v>
      </c>
      <c r="B157" s="164">
        <f t="shared" si="2"/>
        <v>0.6</v>
      </c>
      <c r="C157" s="3">
        <v>153</v>
      </c>
      <c r="D157" s="3">
        <v>6700</v>
      </c>
      <c r="E157" s="3">
        <v>153</v>
      </c>
      <c r="F157" s="3">
        <v>20</v>
      </c>
    </row>
    <row r="158" spans="1:6">
      <c r="A158" s="3">
        <v>154</v>
      </c>
      <c r="B158" s="164">
        <f t="shared" si="2"/>
        <v>0.60392156862745094</v>
      </c>
      <c r="C158" s="3">
        <v>154</v>
      </c>
      <c r="D158" s="3">
        <v>6700</v>
      </c>
      <c r="E158" s="3">
        <v>154</v>
      </c>
      <c r="F158" s="3">
        <v>20</v>
      </c>
    </row>
    <row r="159" spans="1:6">
      <c r="A159" s="3">
        <v>155</v>
      </c>
      <c r="B159" s="164">
        <f t="shared" si="2"/>
        <v>0.60784313725490191</v>
      </c>
      <c r="C159" s="3">
        <v>155</v>
      </c>
      <c r="D159" s="3">
        <v>6750</v>
      </c>
      <c r="E159" s="3">
        <v>155</v>
      </c>
      <c r="F159" s="3">
        <v>21</v>
      </c>
    </row>
    <row r="160" spans="1:6">
      <c r="A160" s="3">
        <v>156</v>
      </c>
      <c r="B160" s="164">
        <f t="shared" si="2"/>
        <v>0.61176470588235299</v>
      </c>
      <c r="C160" s="3">
        <v>156</v>
      </c>
      <c r="D160" s="3">
        <v>6800</v>
      </c>
      <c r="E160" s="3">
        <v>156</v>
      </c>
      <c r="F160" s="3">
        <v>22</v>
      </c>
    </row>
    <row r="161" spans="1:6">
      <c r="A161" s="3">
        <v>157</v>
      </c>
      <c r="B161" s="164">
        <f t="shared" si="2"/>
        <v>0.61568627450980395</v>
      </c>
      <c r="C161" s="3">
        <v>157</v>
      </c>
      <c r="D161" s="3">
        <v>6800</v>
      </c>
      <c r="E161" s="3">
        <v>157</v>
      </c>
      <c r="F161" s="3">
        <v>23</v>
      </c>
    </row>
    <row r="162" spans="1:6">
      <c r="A162" s="3">
        <v>158</v>
      </c>
      <c r="B162" s="164">
        <f t="shared" si="2"/>
        <v>0.61960784313725492</v>
      </c>
      <c r="C162" s="3">
        <v>158</v>
      </c>
      <c r="D162" s="3">
        <v>6850</v>
      </c>
      <c r="E162" s="3">
        <v>158</v>
      </c>
      <c r="F162" s="3">
        <v>24</v>
      </c>
    </row>
    <row r="163" spans="1:6">
      <c r="A163" s="3">
        <v>159</v>
      </c>
      <c r="B163" s="164">
        <f t="shared" si="2"/>
        <v>0.62352941176470589</v>
      </c>
      <c r="C163" s="3">
        <v>159</v>
      </c>
      <c r="D163" s="3">
        <v>6900</v>
      </c>
      <c r="E163" s="3">
        <v>159</v>
      </c>
      <c r="F163" s="3">
        <v>24</v>
      </c>
    </row>
    <row r="164" spans="1:6">
      <c r="A164" s="3">
        <v>160</v>
      </c>
      <c r="B164" s="164">
        <f t="shared" si="2"/>
        <v>0.62745098039215685</v>
      </c>
      <c r="C164" s="3">
        <v>160</v>
      </c>
      <c r="D164" s="3">
        <v>6900</v>
      </c>
      <c r="E164" s="3">
        <v>160</v>
      </c>
      <c r="F164" s="3">
        <v>25</v>
      </c>
    </row>
    <row r="165" spans="1:6">
      <c r="A165" s="3">
        <v>161</v>
      </c>
      <c r="B165" s="164">
        <f t="shared" si="2"/>
        <v>0.63137254901960782</v>
      </c>
      <c r="C165" s="3">
        <v>161</v>
      </c>
      <c r="D165" s="3">
        <v>6950</v>
      </c>
      <c r="E165" s="3">
        <v>161</v>
      </c>
      <c r="F165" s="3">
        <v>26</v>
      </c>
    </row>
    <row r="166" spans="1:6">
      <c r="A166" s="3">
        <v>162</v>
      </c>
      <c r="B166" s="164">
        <f t="shared" si="2"/>
        <v>0.63529411764705879</v>
      </c>
      <c r="C166" s="3">
        <v>162</v>
      </c>
      <c r="D166" s="3">
        <v>6950</v>
      </c>
      <c r="E166" s="3">
        <v>162</v>
      </c>
      <c r="F166" s="3">
        <v>27</v>
      </c>
    </row>
    <row r="167" spans="1:6">
      <c r="A167" s="3">
        <v>163</v>
      </c>
      <c r="B167" s="164">
        <f t="shared" si="2"/>
        <v>0.63921568627450975</v>
      </c>
      <c r="C167" s="3">
        <v>163</v>
      </c>
      <c r="D167" s="3">
        <v>7000</v>
      </c>
      <c r="E167" s="3">
        <v>163</v>
      </c>
      <c r="F167" s="3">
        <v>28</v>
      </c>
    </row>
    <row r="168" spans="1:6">
      <c r="A168" s="3">
        <v>164</v>
      </c>
      <c r="B168" s="164">
        <f t="shared" si="2"/>
        <v>0.64313725490196083</v>
      </c>
      <c r="C168" s="3">
        <v>164</v>
      </c>
      <c r="D168" s="3">
        <v>7050</v>
      </c>
      <c r="E168" s="3">
        <v>164</v>
      </c>
      <c r="F168" s="3">
        <v>28</v>
      </c>
    </row>
    <row r="169" spans="1:6">
      <c r="A169" s="3">
        <v>165</v>
      </c>
      <c r="B169" s="164">
        <f t="shared" si="2"/>
        <v>0.6470588235294118</v>
      </c>
      <c r="C169" s="3">
        <v>165</v>
      </c>
      <c r="D169" s="3">
        <v>7050</v>
      </c>
      <c r="E169" s="3">
        <v>165</v>
      </c>
      <c r="F169" s="3">
        <v>29</v>
      </c>
    </row>
    <row r="170" spans="1:6">
      <c r="A170" s="3">
        <v>166</v>
      </c>
      <c r="B170" s="164">
        <f t="shared" si="2"/>
        <v>0.65098039215686276</v>
      </c>
      <c r="C170" s="3">
        <v>166</v>
      </c>
      <c r="D170" s="3">
        <v>7100</v>
      </c>
      <c r="E170" s="3">
        <v>166</v>
      </c>
      <c r="F170" s="3">
        <v>30</v>
      </c>
    </row>
    <row r="171" spans="1:6">
      <c r="A171" s="3">
        <v>167</v>
      </c>
      <c r="B171" s="164">
        <f t="shared" si="2"/>
        <v>0.65490196078431373</v>
      </c>
      <c r="C171" s="3">
        <v>167</v>
      </c>
      <c r="D171" s="3">
        <v>7150</v>
      </c>
      <c r="E171" s="3">
        <v>167</v>
      </c>
      <c r="F171" s="3">
        <v>31</v>
      </c>
    </row>
    <row r="172" spans="1:6">
      <c r="A172" s="3">
        <v>168</v>
      </c>
      <c r="B172" s="164">
        <f t="shared" si="2"/>
        <v>0.6588235294117647</v>
      </c>
      <c r="C172" s="3">
        <v>168</v>
      </c>
      <c r="D172" s="3">
        <v>7150</v>
      </c>
      <c r="E172" s="3">
        <v>168</v>
      </c>
      <c r="F172" s="3">
        <v>31</v>
      </c>
    </row>
    <row r="173" spans="1:6">
      <c r="A173" s="3">
        <v>169</v>
      </c>
      <c r="B173" s="164">
        <f t="shared" si="2"/>
        <v>0.66274509803921566</v>
      </c>
      <c r="C173" s="3">
        <v>169</v>
      </c>
      <c r="D173" s="3">
        <v>7200</v>
      </c>
      <c r="E173" s="3">
        <v>169</v>
      </c>
      <c r="F173" s="3">
        <v>32</v>
      </c>
    </row>
    <row r="174" spans="1:6">
      <c r="A174" s="3">
        <v>170</v>
      </c>
      <c r="B174" s="164">
        <f t="shared" si="2"/>
        <v>0.66666666666666663</v>
      </c>
      <c r="C174" s="3">
        <v>170</v>
      </c>
      <c r="D174" s="3">
        <v>7250</v>
      </c>
      <c r="E174" s="3">
        <v>170</v>
      </c>
      <c r="F174" s="3">
        <v>33</v>
      </c>
    </row>
    <row r="175" spans="1:6">
      <c r="A175" s="3">
        <v>171</v>
      </c>
      <c r="B175" s="164">
        <f t="shared" si="2"/>
        <v>0.6705882352941176</v>
      </c>
      <c r="C175" s="3">
        <v>171</v>
      </c>
      <c r="D175" s="3">
        <v>7250</v>
      </c>
      <c r="E175" s="3">
        <v>171</v>
      </c>
      <c r="F175" s="3">
        <v>34</v>
      </c>
    </row>
    <row r="176" spans="1:6">
      <c r="A176" s="3">
        <v>172</v>
      </c>
      <c r="B176" s="164">
        <f t="shared" si="2"/>
        <v>0.67450980392156867</v>
      </c>
      <c r="C176" s="3">
        <v>172</v>
      </c>
      <c r="D176" s="3">
        <v>7300</v>
      </c>
      <c r="E176" s="3">
        <v>172</v>
      </c>
      <c r="F176" s="3">
        <v>35</v>
      </c>
    </row>
    <row r="177" spans="1:6">
      <c r="A177" s="3">
        <v>173</v>
      </c>
      <c r="B177" s="164">
        <f t="shared" si="2"/>
        <v>0.67843137254901964</v>
      </c>
      <c r="C177" s="3">
        <v>173</v>
      </c>
      <c r="D177" s="3">
        <v>7350</v>
      </c>
      <c r="E177" s="3">
        <v>173</v>
      </c>
      <c r="F177" s="3">
        <v>35</v>
      </c>
    </row>
    <row r="178" spans="1:6">
      <c r="A178" s="3">
        <v>174</v>
      </c>
      <c r="B178" s="164">
        <f t="shared" si="2"/>
        <v>0.68235294117647061</v>
      </c>
      <c r="C178" s="3">
        <v>174</v>
      </c>
      <c r="D178" s="3">
        <v>7350</v>
      </c>
      <c r="E178" s="3">
        <v>174</v>
      </c>
      <c r="F178" s="3">
        <v>36</v>
      </c>
    </row>
    <row r="179" spans="1:6">
      <c r="A179" s="3">
        <v>175</v>
      </c>
      <c r="B179" s="164">
        <f t="shared" si="2"/>
        <v>0.68627450980392157</v>
      </c>
      <c r="C179" s="3">
        <v>175</v>
      </c>
      <c r="D179" s="3">
        <v>7400</v>
      </c>
      <c r="E179" s="3">
        <v>175</v>
      </c>
      <c r="F179" s="3">
        <v>37</v>
      </c>
    </row>
    <row r="180" spans="1:6">
      <c r="A180" s="3">
        <v>176</v>
      </c>
      <c r="B180" s="164">
        <f t="shared" si="2"/>
        <v>0.69019607843137254</v>
      </c>
      <c r="C180" s="3">
        <v>176</v>
      </c>
      <c r="D180" s="3">
        <v>7450</v>
      </c>
      <c r="E180" s="3">
        <v>176</v>
      </c>
      <c r="F180" s="3">
        <v>38</v>
      </c>
    </row>
    <row r="181" spans="1:6">
      <c r="A181" s="3">
        <v>177</v>
      </c>
      <c r="B181" s="164">
        <f t="shared" si="2"/>
        <v>0.69411764705882351</v>
      </c>
      <c r="C181" s="3">
        <v>177</v>
      </c>
      <c r="D181" s="3">
        <v>7450</v>
      </c>
      <c r="E181" s="3">
        <v>177</v>
      </c>
      <c r="F181" s="3">
        <v>39</v>
      </c>
    </row>
    <row r="182" spans="1:6">
      <c r="A182" s="3">
        <v>178</v>
      </c>
      <c r="B182" s="164">
        <f t="shared" si="2"/>
        <v>0.69803921568627447</v>
      </c>
      <c r="C182" s="3">
        <v>178</v>
      </c>
      <c r="D182" s="3">
        <v>7500</v>
      </c>
      <c r="E182" s="3">
        <v>178</v>
      </c>
      <c r="F182" s="3">
        <v>39</v>
      </c>
    </row>
    <row r="183" spans="1:6">
      <c r="A183" s="3">
        <v>179</v>
      </c>
      <c r="B183" s="164">
        <f t="shared" si="2"/>
        <v>0.70196078431372544</v>
      </c>
      <c r="C183" s="3">
        <v>179</v>
      </c>
      <c r="D183" s="3">
        <v>7550</v>
      </c>
      <c r="E183" s="3">
        <v>179</v>
      </c>
      <c r="F183" s="3">
        <v>40</v>
      </c>
    </row>
    <row r="184" spans="1:6">
      <c r="A184" s="3">
        <v>180</v>
      </c>
      <c r="B184" s="164">
        <f t="shared" si="2"/>
        <v>0.70588235294117652</v>
      </c>
      <c r="C184" s="3">
        <v>180</v>
      </c>
      <c r="D184" s="3">
        <v>7550</v>
      </c>
      <c r="E184" s="3">
        <v>180</v>
      </c>
      <c r="F184" s="3">
        <v>41</v>
      </c>
    </row>
    <row r="185" spans="1:6">
      <c r="A185" s="3">
        <v>181</v>
      </c>
      <c r="B185" s="164">
        <f t="shared" si="2"/>
        <v>0.70980392156862748</v>
      </c>
      <c r="C185" s="3">
        <v>181</v>
      </c>
      <c r="D185" s="3">
        <v>7600</v>
      </c>
      <c r="E185" s="3">
        <v>181</v>
      </c>
      <c r="F185" s="3">
        <v>42</v>
      </c>
    </row>
    <row r="186" spans="1:6">
      <c r="A186" s="3">
        <v>182</v>
      </c>
      <c r="B186" s="164">
        <f t="shared" si="2"/>
        <v>0.71372549019607845</v>
      </c>
      <c r="C186" s="3">
        <v>182</v>
      </c>
      <c r="D186" s="3">
        <v>7600</v>
      </c>
      <c r="E186" s="3">
        <v>182</v>
      </c>
      <c r="F186" s="3">
        <v>43</v>
      </c>
    </row>
    <row r="187" spans="1:6">
      <c r="A187" s="3">
        <v>183</v>
      </c>
      <c r="B187" s="164">
        <f t="shared" si="2"/>
        <v>0.71764705882352942</v>
      </c>
      <c r="C187" s="3">
        <v>183</v>
      </c>
      <c r="D187" s="3">
        <v>7650</v>
      </c>
      <c r="E187" s="3">
        <v>183</v>
      </c>
      <c r="F187" s="3">
        <v>43</v>
      </c>
    </row>
    <row r="188" spans="1:6">
      <c r="A188" s="3">
        <v>184</v>
      </c>
      <c r="B188" s="164">
        <f t="shared" si="2"/>
        <v>0.72156862745098038</v>
      </c>
      <c r="C188" s="3">
        <v>184</v>
      </c>
      <c r="D188" s="3">
        <v>7700</v>
      </c>
      <c r="E188" s="3">
        <v>184</v>
      </c>
      <c r="F188" s="3">
        <v>44</v>
      </c>
    </row>
    <row r="189" spans="1:6">
      <c r="A189" s="3">
        <v>185</v>
      </c>
      <c r="B189" s="164">
        <f t="shared" si="2"/>
        <v>0.72549019607843135</v>
      </c>
      <c r="C189" s="3">
        <v>185</v>
      </c>
      <c r="D189" s="3">
        <v>7700</v>
      </c>
      <c r="E189" s="3">
        <v>185</v>
      </c>
      <c r="F189" s="3">
        <v>45</v>
      </c>
    </row>
    <row r="190" spans="1:6">
      <c r="A190" s="3">
        <v>186</v>
      </c>
      <c r="B190" s="164">
        <f t="shared" si="2"/>
        <v>0.72941176470588232</v>
      </c>
      <c r="C190" s="3">
        <v>186</v>
      </c>
      <c r="D190" s="3">
        <v>7750</v>
      </c>
      <c r="E190" s="3">
        <v>186</v>
      </c>
      <c r="F190" s="3">
        <v>46</v>
      </c>
    </row>
    <row r="191" spans="1:6">
      <c r="A191" s="3">
        <v>187</v>
      </c>
      <c r="B191" s="164">
        <f t="shared" si="2"/>
        <v>0.73333333333333328</v>
      </c>
      <c r="C191" s="3">
        <v>187</v>
      </c>
      <c r="D191" s="3">
        <v>7800</v>
      </c>
      <c r="E191" s="3">
        <v>187</v>
      </c>
      <c r="F191" s="3">
        <v>46</v>
      </c>
    </row>
    <row r="192" spans="1:6">
      <c r="A192" s="3">
        <v>188</v>
      </c>
      <c r="B192" s="164">
        <f t="shared" si="2"/>
        <v>0.73725490196078436</v>
      </c>
      <c r="C192" s="3">
        <v>188</v>
      </c>
      <c r="D192" s="3">
        <v>7800</v>
      </c>
      <c r="E192" s="3">
        <v>188</v>
      </c>
      <c r="F192" s="3">
        <v>47</v>
      </c>
    </row>
    <row r="193" spans="1:6">
      <c r="A193" s="3">
        <v>189</v>
      </c>
      <c r="B193" s="164">
        <f t="shared" si="2"/>
        <v>0.74117647058823533</v>
      </c>
      <c r="C193" s="3">
        <v>189</v>
      </c>
      <c r="D193" s="3">
        <v>7850</v>
      </c>
      <c r="E193" s="3">
        <v>189</v>
      </c>
      <c r="F193" s="3">
        <v>48</v>
      </c>
    </row>
    <row r="194" spans="1:6">
      <c r="A194" s="3">
        <v>190</v>
      </c>
      <c r="B194" s="164">
        <f t="shared" si="2"/>
        <v>0.74509803921568629</v>
      </c>
      <c r="C194" s="3">
        <v>190</v>
      </c>
      <c r="D194" s="3">
        <v>7900</v>
      </c>
      <c r="E194" s="3">
        <v>190</v>
      </c>
      <c r="F194" s="3">
        <v>49</v>
      </c>
    </row>
    <row r="195" spans="1:6">
      <c r="A195" s="3">
        <v>191</v>
      </c>
      <c r="B195" s="164">
        <f t="shared" si="2"/>
        <v>0.74901960784313726</v>
      </c>
      <c r="C195" s="3">
        <v>191</v>
      </c>
      <c r="D195" s="3">
        <v>7900</v>
      </c>
      <c r="E195" s="3">
        <v>191</v>
      </c>
      <c r="F195" s="3">
        <v>50</v>
      </c>
    </row>
    <row r="196" spans="1:6">
      <c r="A196" s="3">
        <v>192</v>
      </c>
      <c r="B196" s="164">
        <f t="shared" si="2"/>
        <v>0.75294117647058822</v>
      </c>
      <c r="C196" s="3">
        <v>192</v>
      </c>
      <c r="D196" s="3">
        <v>7950</v>
      </c>
      <c r="E196" s="3">
        <v>192</v>
      </c>
      <c r="F196" s="3">
        <v>50</v>
      </c>
    </row>
    <row r="197" spans="1:6">
      <c r="A197" s="3">
        <v>193</v>
      </c>
      <c r="B197" s="164">
        <f t="shared" ref="B197:B259" si="3">(A197/255)</f>
        <v>0.75686274509803919</v>
      </c>
      <c r="C197" s="3">
        <v>193</v>
      </c>
      <c r="D197" s="3">
        <v>8000</v>
      </c>
      <c r="E197" s="3">
        <v>193</v>
      </c>
      <c r="F197" s="3">
        <v>51</v>
      </c>
    </row>
    <row r="198" spans="1:6">
      <c r="A198" s="3">
        <v>194</v>
      </c>
      <c r="B198" s="164">
        <f t="shared" si="3"/>
        <v>0.76078431372549016</v>
      </c>
      <c r="C198" s="3">
        <v>194</v>
      </c>
      <c r="D198" s="3">
        <v>8000</v>
      </c>
      <c r="E198" s="3">
        <v>194</v>
      </c>
      <c r="F198" s="3">
        <v>52</v>
      </c>
    </row>
    <row r="199" spans="1:6">
      <c r="A199" s="3">
        <v>195</v>
      </c>
      <c r="B199" s="164">
        <f t="shared" si="3"/>
        <v>0.76470588235294112</v>
      </c>
      <c r="C199" s="3">
        <v>195</v>
      </c>
      <c r="D199" s="3">
        <v>8050</v>
      </c>
      <c r="E199" s="3">
        <v>195</v>
      </c>
      <c r="F199" s="3">
        <v>53</v>
      </c>
    </row>
    <row r="200" spans="1:6">
      <c r="A200" s="3">
        <v>196</v>
      </c>
      <c r="B200" s="164">
        <f t="shared" si="3"/>
        <v>0.7686274509803922</v>
      </c>
      <c r="C200" s="3">
        <v>196</v>
      </c>
      <c r="D200" s="3">
        <v>8100</v>
      </c>
      <c r="E200" s="3">
        <v>196</v>
      </c>
      <c r="F200" s="3">
        <v>54</v>
      </c>
    </row>
    <row r="201" spans="1:6">
      <c r="A201" s="3">
        <v>197</v>
      </c>
      <c r="B201" s="164">
        <f t="shared" si="3"/>
        <v>0.77254901960784317</v>
      </c>
      <c r="C201" s="3">
        <v>197</v>
      </c>
      <c r="D201" s="3">
        <v>8100</v>
      </c>
      <c r="E201" s="3">
        <v>197</v>
      </c>
      <c r="F201" s="3">
        <v>54</v>
      </c>
    </row>
    <row r="202" spans="1:6">
      <c r="A202" s="3">
        <v>198</v>
      </c>
      <c r="B202" s="164">
        <f t="shared" si="3"/>
        <v>0.77647058823529413</v>
      </c>
      <c r="C202" s="3">
        <v>198</v>
      </c>
      <c r="D202" s="3">
        <v>8150</v>
      </c>
      <c r="E202" s="3">
        <v>198</v>
      </c>
      <c r="F202" s="3">
        <v>55</v>
      </c>
    </row>
    <row r="203" spans="1:6">
      <c r="A203" s="3">
        <v>199</v>
      </c>
      <c r="B203" s="164">
        <f t="shared" si="3"/>
        <v>0.7803921568627451</v>
      </c>
      <c r="C203" s="3">
        <v>199</v>
      </c>
      <c r="D203" s="3">
        <v>8200</v>
      </c>
      <c r="E203" s="3">
        <v>199</v>
      </c>
      <c r="F203" s="3">
        <v>56</v>
      </c>
    </row>
    <row r="204" spans="1:6">
      <c r="A204" s="3">
        <v>200</v>
      </c>
      <c r="B204" s="164">
        <f t="shared" si="3"/>
        <v>0.78431372549019607</v>
      </c>
      <c r="C204" s="3">
        <v>200</v>
      </c>
      <c r="D204" s="3">
        <v>8200</v>
      </c>
      <c r="E204" s="3">
        <v>200</v>
      </c>
      <c r="F204" s="3">
        <v>57</v>
      </c>
    </row>
    <row r="205" spans="1:6">
      <c r="A205" s="3">
        <v>201</v>
      </c>
      <c r="B205" s="164">
        <f t="shared" si="3"/>
        <v>0.78823529411764703</v>
      </c>
      <c r="C205" s="3">
        <v>201</v>
      </c>
      <c r="D205" s="3">
        <v>8250</v>
      </c>
      <c r="E205" s="3">
        <v>201</v>
      </c>
      <c r="F205" s="3">
        <v>57</v>
      </c>
    </row>
    <row r="206" spans="1:6">
      <c r="A206" s="3">
        <v>202</v>
      </c>
      <c r="B206" s="164">
        <f t="shared" si="3"/>
        <v>0.792156862745098</v>
      </c>
      <c r="C206" s="3">
        <v>202</v>
      </c>
      <c r="D206" s="3">
        <v>8250</v>
      </c>
      <c r="E206" s="3">
        <v>202</v>
      </c>
      <c r="F206" s="3">
        <v>58</v>
      </c>
    </row>
    <row r="207" spans="1:6">
      <c r="A207" s="3">
        <v>203</v>
      </c>
      <c r="B207" s="164">
        <f t="shared" si="3"/>
        <v>0.79607843137254897</v>
      </c>
      <c r="C207" s="3">
        <v>203</v>
      </c>
      <c r="D207" s="3">
        <v>8300</v>
      </c>
      <c r="E207" s="3">
        <v>203</v>
      </c>
      <c r="F207" s="3">
        <v>59</v>
      </c>
    </row>
    <row r="208" spans="1:6">
      <c r="A208" s="3">
        <v>204</v>
      </c>
      <c r="B208" s="164">
        <f t="shared" si="3"/>
        <v>0.8</v>
      </c>
      <c r="C208" s="3">
        <v>204</v>
      </c>
      <c r="D208" s="3">
        <v>8350</v>
      </c>
      <c r="E208" s="3">
        <v>204</v>
      </c>
      <c r="F208" s="3">
        <v>60</v>
      </c>
    </row>
    <row r="209" spans="1:6">
      <c r="A209" s="3">
        <v>205</v>
      </c>
      <c r="B209" s="164">
        <f t="shared" si="3"/>
        <v>0.80392156862745101</v>
      </c>
      <c r="C209" s="3">
        <v>205</v>
      </c>
      <c r="D209" s="3">
        <v>8350</v>
      </c>
      <c r="E209" s="3">
        <v>205</v>
      </c>
      <c r="F209" s="3">
        <v>61</v>
      </c>
    </row>
    <row r="210" spans="1:6">
      <c r="A210" s="3">
        <v>206</v>
      </c>
      <c r="B210" s="164">
        <f t="shared" si="3"/>
        <v>0.80784313725490198</v>
      </c>
      <c r="C210" s="3">
        <v>206</v>
      </c>
      <c r="D210" s="3">
        <v>8400</v>
      </c>
      <c r="E210" s="3">
        <v>206</v>
      </c>
      <c r="F210" s="3">
        <v>61</v>
      </c>
    </row>
    <row r="211" spans="1:6">
      <c r="A211" s="3">
        <v>207</v>
      </c>
      <c r="B211" s="164">
        <f t="shared" si="3"/>
        <v>0.81176470588235294</v>
      </c>
      <c r="C211" s="3">
        <v>207</v>
      </c>
      <c r="D211" s="3">
        <v>8450</v>
      </c>
      <c r="E211" s="3">
        <v>207</v>
      </c>
      <c r="F211" s="3">
        <v>62</v>
      </c>
    </row>
    <row r="212" spans="1:6">
      <c r="A212" s="3">
        <v>208</v>
      </c>
      <c r="B212" s="164">
        <f t="shared" si="3"/>
        <v>0.81568627450980391</v>
      </c>
      <c r="C212" s="3">
        <v>208</v>
      </c>
      <c r="D212" s="3">
        <v>8450</v>
      </c>
      <c r="E212" s="3">
        <v>208</v>
      </c>
      <c r="F212" s="3">
        <v>63</v>
      </c>
    </row>
    <row r="213" spans="1:6">
      <c r="A213" s="3">
        <v>209</v>
      </c>
      <c r="B213" s="164">
        <f t="shared" si="3"/>
        <v>0.81960784313725488</v>
      </c>
      <c r="C213" s="3">
        <v>209</v>
      </c>
      <c r="D213" s="3">
        <v>8500</v>
      </c>
      <c r="E213" s="3">
        <v>209</v>
      </c>
      <c r="F213" s="3">
        <v>64</v>
      </c>
    </row>
    <row r="214" spans="1:6">
      <c r="A214" s="3">
        <v>210</v>
      </c>
      <c r="B214" s="164">
        <f t="shared" si="3"/>
        <v>0.82352941176470584</v>
      </c>
      <c r="C214" s="3">
        <v>210</v>
      </c>
      <c r="D214" s="3">
        <v>8550</v>
      </c>
      <c r="E214" s="3">
        <v>210</v>
      </c>
      <c r="F214" s="3">
        <v>65</v>
      </c>
    </row>
    <row r="215" spans="1:6">
      <c r="A215" s="3">
        <v>211</v>
      </c>
      <c r="B215" s="164">
        <f t="shared" si="3"/>
        <v>0.82745098039215681</v>
      </c>
      <c r="C215" s="3">
        <v>211</v>
      </c>
      <c r="D215" s="3">
        <v>8550</v>
      </c>
      <c r="E215" s="3">
        <v>211</v>
      </c>
      <c r="F215" s="3">
        <v>65</v>
      </c>
    </row>
    <row r="216" spans="1:6">
      <c r="A216" s="3">
        <v>212</v>
      </c>
      <c r="B216" s="164">
        <f t="shared" si="3"/>
        <v>0.83137254901960789</v>
      </c>
      <c r="C216" s="3">
        <v>212</v>
      </c>
      <c r="D216" s="3">
        <v>8600</v>
      </c>
      <c r="E216" s="3">
        <v>212</v>
      </c>
      <c r="F216" s="3">
        <v>66</v>
      </c>
    </row>
    <row r="217" spans="1:6">
      <c r="A217" s="3">
        <v>213</v>
      </c>
      <c r="B217" s="164">
        <f t="shared" si="3"/>
        <v>0.83529411764705885</v>
      </c>
      <c r="C217" s="3">
        <v>213</v>
      </c>
      <c r="D217" s="3">
        <v>8650</v>
      </c>
      <c r="E217" s="3">
        <v>213</v>
      </c>
      <c r="F217" s="3">
        <v>67</v>
      </c>
    </row>
    <row r="218" spans="1:6">
      <c r="A218" s="3">
        <v>214</v>
      </c>
      <c r="B218" s="164">
        <f t="shared" si="3"/>
        <v>0.83921568627450982</v>
      </c>
      <c r="C218" s="3">
        <v>214</v>
      </c>
      <c r="D218" s="3">
        <v>8650</v>
      </c>
      <c r="E218" s="3">
        <v>214</v>
      </c>
      <c r="F218" s="3">
        <v>68</v>
      </c>
    </row>
    <row r="219" spans="1:6">
      <c r="A219" s="3">
        <v>215</v>
      </c>
      <c r="B219" s="164">
        <f t="shared" si="3"/>
        <v>0.84313725490196079</v>
      </c>
      <c r="C219" s="3">
        <v>215</v>
      </c>
      <c r="D219" s="3">
        <v>8700</v>
      </c>
      <c r="E219" s="3">
        <v>215</v>
      </c>
      <c r="F219" s="3">
        <v>69</v>
      </c>
    </row>
    <row r="220" spans="1:6">
      <c r="A220" s="3">
        <v>216</v>
      </c>
      <c r="B220" s="164">
        <f t="shared" si="3"/>
        <v>0.84705882352941175</v>
      </c>
      <c r="C220" s="3">
        <v>216</v>
      </c>
      <c r="D220" s="3">
        <v>8750</v>
      </c>
      <c r="E220" s="3">
        <v>216</v>
      </c>
      <c r="F220" s="3">
        <v>69</v>
      </c>
    </row>
    <row r="221" spans="1:6">
      <c r="A221" s="3">
        <v>217</v>
      </c>
      <c r="B221" s="164">
        <f t="shared" si="3"/>
        <v>0.85098039215686272</v>
      </c>
      <c r="C221" s="3">
        <v>217</v>
      </c>
      <c r="D221" s="3">
        <v>8750</v>
      </c>
      <c r="E221" s="3">
        <v>217</v>
      </c>
      <c r="F221" s="3">
        <v>70</v>
      </c>
    </row>
    <row r="222" spans="1:6">
      <c r="A222" s="3">
        <v>218</v>
      </c>
      <c r="B222" s="164">
        <f t="shared" si="3"/>
        <v>0.85490196078431369</v>
      </c>
      <c r="C222" s="3">
        <v>218</v>
      </c>
      <c r="D222" s="3">
        <v>8800</v>
      </c>
      <c r="E222" s="3">
        <v>218</v>
      </c>
      <c r="F222" s="3">
        <v>71</v>
      </c>
    </row>
    <row r="223" spans="1:6">
      <c r="A223" s="3">
        <v>219</v>
      </c>
      <c r="B223" s="164">
        <f t="shared" si="3"/>
        <v>0.85882352941176465</v>
      </c>
      <c r="C223" s="3">
        <v>219</v>
      </c>
      <c r="D223" s="3">
        <v>8850</v>
      </c>
      <c r="E223" s="3">
        <v>219</v>
      </c>
      <c r="F223" s="3">
        <v>72</v>
      </c>
    </row>
    <row r="224" spans="1:6">
      <c r="A224" s="3">
        <v>220</v>
      </c>
      <c r="B224" s="164">
        <f t="shared" si="3"/>
        <v>0.86274509803921573</v>
      </c>
      <c r="C224" s="3">
        <v>220</v>
      </c>
      <c r="D224" s="3">
        <v>8850</v>
      </c>
      <c r="E224" s="3">
        <v>220</v>
      </c>
      <c r="F224" s="3">
        <v>72</v>
      </c>
    </row>
    <row r="225" spans="1:6">
      <c r="A225" s="3">
        <v>221</v>
      </c>
      <c r="B225" s="164">
        <f t="shared" si="3"/>
        <v>0.8666666666666667</v>
      </c>
      <c r="C225" s="3">
        <v>221</v>
      </c>
      <c r="D225" s="3">
        <v>8900</v>
      </c>
      <c r="E225" s="3">
        <v>221</v>
      </c>
      <c r="F225" s="3">
        <v>73</v>
      </c>
    </row>
    <row r="226" spans="1:6">
      <c r="A226" s="3">
        <v>222</v>
      </c>
      <c r="B226" s="164">
        <f t="shared" si="3"/>
        <v>0.87058823529411766</v>
      </c>
      <c r="C226" s="3">
        <v>222</v>
      </c>
      <c r="D226" s="3">
        <v>8950</v>
      </c>
      <c r="E226" s="3">
        <v>222</v>
      </c>
      <c r="F226" s="3">
        <v>74</v>
      </c>
    </row>
    <row r="227" spans="1:6">
      <c r="A227" s="3">
        <v>223</v>
      </c>
      <c r="B227" s="164">
        <f t="shared" si="3"/>
        <v>0.87450980392156863</v>
      </c>
      <c r="C227" s="3">
        <v>223</v>
      </c>
      <c r="D227" s="3">
        <v>8950</v>
      </c>
      <c r="E227" s="3">
        <v>223</v>
      </c>
      <c r="F227" s="3">
        <v>75</v>
      </c>
    </row>
    <row r="228" spans="1:6">
      <c r="A228" s="3">
        <v>224</v>
      </c>
      <c r="B228" s="164">
        <f t="shared" si="3"/>
        <v>0.8784313725490196</v>
      </c>
      <c r="C228" s="3">
        <v>224</v>
      </c>
      <c r="D228" s="3">
        <v>9000</v>
      </c>
      <c r="E228" s="3">
        <v>224</v>
      </c>
      <c r="F228" s="3">
        <v>76</v>
      </c>
    </row>
    <row r="229" spans="1:6">
      <c r="A229" s="3">
        <v>225</v>
      </c>
      <c r="B229" s="164">
        <f t="shared" si="3"/>
        <v>0.88235294117647056</v>
      </c>
      <c r="C229" s="3">
        <v>225</v>
      </c>
      <c r="D229" s="3">
        <v>9000</v>
      </c>
      <c r="E229" s="3">
        <v>225</v>
      </c>
      <c r="F229" s="3">
        <v>76</v>
      </c>
    </row>
    <row r="230" spans="1:6">
      <c r="A230" s="3">
        <v>226</v>
      </c>
      <c r="B230" s="164">
        <f t="shared" si="3"/>
        <v>0.88627450980392153</v>
      </c>
      <c r="C230" s="3">
        <v>226</v>
      </c>
      <c r="D230" s="3">
        <v>9050</v>
      </c>
      <c r="E230" s="3">
        <v>226</v>
      </c>
      <c r="F230" s="3">
        <v>77</v>
      </c>
    </row>
    <row r="231" spans="1:6">
      <c r="A231" s="3">
        <v>227</v>
      </c>
      <c r="B231" s="164">
        <f t="shared" si="3"/>
        <v>0.8901960784313725</v>
      </c>
      <c r="C231" s="3">
        <v>227</v>
      </c>
      <c r="D231" s="3">
        <v>9100</v>
      </c>
      <c r="E231" s="3">
        <v>227</v>
      </c>
      <c r="F231" s="3">
        <v>78</v>
      </c>
    </row>
    <row r="232" spans="1:6">
      <c r="A232" s="3">
        <v>228</v>
      </c>
      <c r="B232" s="164">
        <f t="shared" si="3"/>
        <v>0.89411764705882357</v>
      </c>
      <c r="C232" s="3">
        <v>228</v>
      </c>
      <c r="D232" s="3">
        <v>9100</v>
      </c>
      <c r="E232" s="3">
        <v>228</v>
      </c>
      <c r="F232" s="3">
        <v>79</v>
      </c>
    </row>
    <row r="233" spans="1:6">
      <c r="A233" s="3">
        <v>229</v>
      </c>
      <c r="B233" s="164">
        <f t="shared" si="3"/>
        <v>0.89803921568627454</v>
      </c>
      <c r="C233" s="3">
        <v>229</v>
      </c>
      <c r="D233" s="3">
        <v>9150</v>
      </c>
      <c r="E233" s="3">
        <v>229</v>
      </c>
      <c r="F233" s="3">
        <v>80</v>
      </c>
    </row>
    <row r="234" spans="1:6">
      <c r="A234" s="3">
        <v>230</v>
      </c>
      <c r="B234" s="164">
        <f t="shared" si="3"/>
        <v>0.90196078431372551</v>
      </c>
      <c r="C234" s="3">
        <v>230</v>
      </c>
      <c r="D234" s="3">
        <v>9200</v>
      </c>
      <c r="E234" s="3">
        <v>230</v>
      </c>
      <c r="F234" s="3">
        <v>80</v>
      </c>
    </row>
    <row r="235" spans="1:6">
      <c r="A235" s="3">
        <v>231</v>
      </c>
      <c r="B235" s="164">
        <f t="shared" si="3"/>
        <v>0.90588235294117647</v>
      </c>
      <c r="C235" s="3">
        <v>231</v>
      </c>
      <c r="D235" s="3">
        <v>9200</v>
      </c>
      <c r="E235" s="3">
        <v>231</v>
      </c>
      <c r="F235" s="3">
        <v>81</v>
      </c>
    </row>
    <row r="236" spans="1:6">
      <c r="A236" s="3">
        <v>232</v>
      </c>
      <c r="B236" s="164">
        <f t="shared" si="3"/>
        <v>0.90980392156862744</v>
      </c>
      <c r="C236" s="3">
        <v>232</v>
      </c>
      <c r="D236" s="3">
        <v>9250</v>
      </c>
      <c r="E236" s="3">
        <v>232</v>
      </c>
      <c r="F236" s="3">
        <v>82</v>
      </c>
    </row>
    <row r="237" spans="1:6">
      <c r="A237" s="3">
        <v>233</v>
      </c>
      <c r="B237" s="164">
        <f t="shared" si="3"/>
        <v>0.9137254901960784</v>
      </c>
      <c r="C237" s="3">
        <v>233</v>
      </c>
      <c r="D237" s="3">
        <v>9300</v>
      </c>
      <c r="E237" s="3">
        <v>233</v>
      </c>
      <c r="F237" s="3">
        <v>83</v>
      </c>
    </row>
    <row r="238" spans="1:6">
      <c r="A238" s="3">
        <v>234</v>
      </c>
      <c r="B238" s="164">
        <f t="shared" si="3"/>
        <v>0.91764705882352937</v>
      </c>
      <c r="C238" s="3">
        <v>234</v>
      </c>
      <c r="D238" s="3">
        <v>9300</v>
      </c>
      <c r="E238" s="3">
        <v>234</v>
      </c>
      <c r="F238" s="3">
        <v>83</v>
      </c>
    </row>
    <row r="239" spans="1:6">
      <c r="A239" s="3">
        <v>235</v>
      </c>
      <c r="B239" s="164">
        <f t="shared" si="3"/>
        <v>0.92156862745098034</v>
      </c>
      <c r="C239" s="3">
        <v>235</v>
      </c>
      <c r="D239" s="3">
        <v>9350</v>
      </c>
      <c r="E239" s="3">
        <v>235</v>
      </c>
      <c r="F239" s="3">
        <v>84</v>
      </c>
    </row>
    <row r="240" spans="1:6">
      <c r="A240" s="3">
        <v>236</v>
      </c>
      <c r="B240" s="164">
        <f t="shared" si="3"/>
        <v>0.92549019607843142</v>
      </c>
      <c r="C240" s="3">
        <v>236</v>
      </c>
      <c r="D240" s="3">
        <v>9400</v>
      </c>
      <c r="E240" s="3">
        <v>236</v>
      </c>
      <c r="F240" s="3">
        <v>85</v>
      </c>
    </row>
    <row r="241" spans="1:6">
      <c r="A241" s="3">
        <v>237</v>
      </c>
      <c r="B241" s="164">
        <f t="shared" si="3"/>
        <v>0.92941176470588238</v>
      </c>
      <c r="C241" s="3">
        <v>237</v>
      </c>
      <c r="D241" s="3">
        <v>9400</v>
      </c>
      <c r="E241" s="3">
        <v>237</v>
      </c>
      <c r="F241" s="3">
        <v>86</v>
      </c>
    </row>
    <row r="242" spans="1:6">
      <c r="A242" s="3">
        <v>238</v>
      </c>
      <c r="B242" s="164">
        <f t="shared" si="3"/>
        <v>0.93333333333333335</v>
      </c>
      <c r="C242" s="3">
        <v>238</v>
      </c>
      <c r="D242" s="3">
        <v>9450</v>
      </c>
      <c r="E242" s="3">
        <v>238</v>
      </c>
      <c r="F242" s="3">
        <v>87</v>
      </c>
    </row>
    <row r="243" spans="1:6">
      <c r="A243" s="3">
        <v>239</v>
      </c>
      <c r="B243" s="164">
        <f t="shared" si="3"/>
        <v>0.93725490196078431</v>
      </c>
      <c r="C243" s="3">
        <v>239</v>
      </c>
      <c r="D243" s="3">
        <v>9500</v>
      </c>
      <c r="E243" s="3">
        <v>239</v>
      </c>
      <c r="F243" s="3">
        <v>87</v>
      </c>
    </row>
    <row r="244" spans="1:6">
      <c r="A244" s="3">
        <v>240</v>
      </c>
      <c r="B244" s="164">
        <f t="shared" si="3"/>
        <v>0.94117647058823528</v>
      </c>
      <c r="C244" s="3">
        <v>240</v>
      </c>
      <c r="D244" s="3">
        <v>9500</v>
      </c>
      <c r="E244" s="3">
        <v>240</v>
      </c>
      <c r="F244" s="3">
        <v>88</v>
      </c>
    </row>
    <row r="245" spans="1:6">
      <c r="A245" s="3">
        <v>241</v>
      </c>
      <c r="B245" s="164">
        <f t="shared" si="3"/>
        <v>0.94509803921568625</v>
      </c>
      <c r="C245" s="3">
        <v>241</v>
      </c>
      <c r="D245" s="3">
        <v>9550</v>
      </c>
      <c r="E245" s="3">
        <v>241</v>
      </c>
      <c r="F245" s="3">
        <v>89</v>
      </c>
    </row>
    <row r="246" spans="1:6">
      <c r="A246" s="3">
        <v>242</v>
      </c>
      <c r="B246" s="164">
        <f t="shared" si="3"/>
        <v>0.94901960784313721</v>
      </c>
      <c r="C246" s="3">
        <v>242</v>
      </c>
      <c r="D246" s="3">
        <v>9600</v>
      </c>
      <c r="E246" s="3">
        <v>242</v>
      </c>
      <c r="F246" s="3">
        <v>90</v>
      </c>
    </row>
    <row r="247" spans="1:6">
      <c r="A247" s="3">
        <v>243</v>
      </c>
      <c r="B247" s="164">
        <f t="shared" si="3"/>
        <v>0.95294117647058818</v>
      </c>
      <c r="C247" s="3">
        <v>243</v>
      </c>
      <c r="D247" s="3">
        <v>9600</v>
      </c>
      <c r="E247" s="3">
        <v>243</v>
      </c>
      <c r="F247" s="3">
        <v>91</v>
      </c>
    </row>
    <row r="248" spans="1:6">
      <c r="A248" s="3">
        <v>244</v>
      </c>
      <c r="B248" s="164">
        <f t="shared" si="3"/>
        <v>0.95686274509803926</v>
      </c>
      <c r="C248" s="3">
        <v>244</v>
      </c>
      <c r="D248" s="3">
        <v>9650</v>
      </c>
      <c r="E248" s="3">
        <v>244</v>
      </c>
      <c r="F248" s="3">
        <v>91</v>
      </c>
    </row>
    <row r="249" spans="1:6">
      <c r="A249" s="3">
        <v>245</v>
      </c>
      <c r="B249" s="164">
        <f t="shared" si="3"/>
        <v>0.96078431372549022</v>
      </c>
      <c r="C249" s="3">
        <v>245</v>
      </c>
      <c r="D249" s="3">
        <v>9650</v>
      </c>
      <c r="E249" s="3">
        <v>245</v>
      </c>
      <c r="F249" s="3">
        <v>92</v>
      </c>
    </row>
    <row r="250" spans="1:6">
      <c r="A250" s="3">
        <v>246</v>
      </c>
      <c r="B250" s="164">
        <f t="shared" si="3"/>
        <v>0.96470588235294119</v>
      </c>
      <c r="C250" s="3">
        <v>246</v>
      </c>
      <c r="D250" s="3">
        <v>9700</v>
      </c>
      <c r="E250" s="3">
        <v>246</v>
      </c>
      <c r="F250" s="3">
        <v>93</v>
      </c>
    </row>
    <row r="251" spans="1:6">
      <c r="A251" s="3">
        <v>247</v>
      </c>
      <c r="B251" s="164">
        <f t="shared" si="3"/>
        <v>0.96862745098039216</v>
      </c>
      <c r="C251" s="3">
        <v>247</v>
      </c>
      <c r="D251" s="3">
        <v>9750</v>
      </c>
      <c r="E251" s="3">
        <v>247</v>
      </c>
      <c r="F251" s="3">
        <v>94</v>
      </c>
    </row>
    <row r="252" spans="1:6">
      <c r="A252" s="3">
        <v>248</v>
      </c>
      <c r="B252" s="164">
        <f t="shared" si="3"/>
        <v>0.97254901960784312</v>
      </c>
      <c r="C252" s="3">
        <v>248</v>
      </c>
      <c r="D252" s="3">
        <v>9750</v>
      </c>
      <c r="E252" s="3">
        <v>248</v>
      </c>
      <c r="F252" s="3">
        <v>94</v>
      </c>
    </row>
    <row r="253" spans="1:6">
      <c r="A253" s="3">
        <v>249</v>
      </c>
      <c r="B253" s="164">
        <f t="shared" si="3"/>
        <v>0.97647058823529409</v>
      </c>
      <c r="C253" s="3">
        <v>249</v>
      </c>
      <c r="D253" s="3">
        <v>9800</v>
      </c>
      <c r="E253" s="3">
        <v>249</v>
      </c>
      <c r="F253" s="3">
        <v>95</v>
      </c>
    </row>
    <row r="254" spans="1:6">
      <c r="A254" s="3">
        <v>250</v>
      </c>
      <c r="B254" s="164">
        <f t="shared" si="3"/>
        <v>0.98039215686274506</v>
      </c>
      <c r="C254" s="3">
        <v>250</v>
      </c>
      <c r="D254" s="3">
        <v>9850</v>
      </c>
      <c r="E254" s="3">
        <v>250</v>
      </c>
      <c r="F254" s="3">
        <v>96</v>
      </c>
    </row>
    <row r="255" spans="1:6">
      <c r="A255" s="3">
        <v>251</v>
      </c>
      <c r="B255" s="164">
        <f t="shared" si="3"/>
        <v>0.98431372549019602</v>
      </c>
      <c r="C255" s="3">
        <v>251</v>
      </c>
      <c r="D255" s="3">
        <v>9850</v>
      </c>
      <c r="E255" s="3">
        <v>251</v>
      </c>
      <c r="F255" s="3">
        <v>97</v>
      </c>
    </row>
    <row r="256" spans="1:6">
      <c r="A256" s="3">
        <v>252</v>
      </c>
      <c r="B256" s="164">
        <f t="shared" si="3"/>
        <v>0.9882352941176471</v>
      </c>
      <c r="C256" s="3">
        <v>252</v>
      </c>
      <c r="D256" s="3">
        <v>9900</v>
      </c>
      <c r="E256" s="3">
        <v>252</v>
      </c>
      <c r="F256" s="3">
        <v>98</v>
      </c>
    </row>
    <row r="257" spans="1:6">
      <c r="A257" s="3">
        <v>253</v>
      </c>
      <c r="B257" s="164">
        <f t="shared" si="3"/>
        <v>0.99215686274509807</v>
      </c>
      <c r="C257" s="3">
        <v>253</v>
      </c>
      <c r="D257" s="3">
        <v>9950</v>
      </c>
      <c r="E257" s="3">
        <v>253</v>
      </c>
      <c r="F257" s="3">
        <v>98</v>
      </c>
    </row>
    <row r="258" spans="1:6">
      <c r="A258" s="3">
        <v>254</v>
      </c>
      <c r="B258" s="164">
        <f t="shared" si="3"/>
        <v>0.99607843137254903</v>
      </c>
      <c r="C258" s="3">
        <v>254</v>
      </c>
      <c r="D258" s="3">
        <v>9950</v>
      </c>
      <c r="E258" s="3">
        <v>254</v>
      </c>
      <c r="F258" s="3">
        <v>99</v>
      </c>
    </row>
    <row r="259" spans="1:6">
      <c r="A259" s="3">
        <v>255</v>
      </c>
      <c r="B259" s="164">
        <f t="shared" si="3"/>
        <v>1</v>
      </c>
      <c r="C259" s="3">
        <v>255</v>
      </c>
      <c r="D259" s="3">
        <v>10000</v>
      </c>
      <c r="E259" s="3">
        <v>255</v>
      </c>
      <c r="F259" s="3">
        <v>100</v>
      </c>
    </row>
  </sheetData>
  <mergeCells count="6">
    <mergeCell ref="A1:B1"/>
    <mergeCell ref="C1:D1"/>
    <mergeCell ref="E1:F1"/>
    <mergeCell ref="A2:B2"/>
    <mergeCell ref="C2:D2"/>
    <mergeCell ref="E2:F2"/>
  </mergeCells>
  <phoneticPr fontId="12" type="noConversion"/>
  <conditionalFormatting sqref="F4:F259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4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13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12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26F4-0656-4124-90E5-577F8EF0A1C2}">
  <dimension ref="A1:M259"/>
  <sheetViews>
    <sheetView zoomScale="130" zoomScaleNormal="130" workbookViewId="0">
      <pane ySplit="3" topLeftCell="A4" activePane="bottomLeft" state="frozen"/>
      <selection pane="bottomLeft" activeCell="G2" sqref="C2:H2"/>
    </sheetView>
  </sheetViews>
  <sheetFormatPr defaultColWidth="8.85546875" defaultRowHeight="14.45"/>
  <cols>
    <col min="1" max="5" width="8.85546875" style="2"/>
    <col min="6" max="6" width="14.28515625" style="2" customWidth="1"/>
    <col min="7" max="16384" width="8.85546875" style="2"/>
  </cols>
  <sheetData>
    <row r="1" spans="1:13" s="162" customFormat="1" ht="18">
      <c r="A1" s="335" t="s">
        <v>25</v>
      </c>
      <c r="B1" s="336"/>
      <c r="C1" s="335" t="s">
        <v>26</v>
      </c>
      <c r="D1" s="336"/>
      <c r="E1" s="337" t="s">
        <v>30</v>
      </c>
      <c r="F1" s="337"/>
      <c r="G1" s="337" t="s">
        <v>31</v>
      </c>
      <c r="H1" s="337"/>
    </row>
    <row r="2" spans="1:13" s="5" customFormat="1" ht="32.450000000000003" customHeight="1">
      <c r="A2" s="332" t="s">
        <v>101</v>
      </c>
      <c r="B2" s="333"/>
      <c r="C2" s="332" t="s">
        <v>102</v>
      </c>
      <c r="D2" s="333"/>
      <c r="E2" s="338" t="s">
        <v>105</v>
      </c>
      <c r="F2" s="333"/>
      <c r="G2" s="332" t="s">
        <v>101</v>
      </c>
      <c r="H2" s="333"/>
      <c r="J2"/>
      <c r="K2"/>
      <c r="L2"/>
      <c r="M2"/>
    </row>
    <row r="3" spans="1:13" ht="14.45" customHeight="1">
      <c r="A3" s="211">
        <v>1</v>
      </c>
      <c r="B3" s="163" t="s">
        <v>104</v>
      </c>
      <c r="C3" s="211">
        <v>2</v>
      </c>
      <c r="D3" s="163" t="s">
        <v>104</v>
      </c>
      <c r="E3" s="211">
        <v>3</v>
      </c>
      <c r="F3" s="163" t="s">
        <v>104</v>
      </c>
      <c r="G3" s="211">
        <v>4</v>
      </c>
      <c r="H3" s="163" t="s">
        <v>104</v>
      </c>
    </row>
    <row r="4" spans="1:13" ht="14.45" customHeight="1">
      <c r="A4" s="163">
        <v>0</v>
      </c>
      <c r="B4" s="172">
        <f>(A4/255)</f>
        <v>0</v>
      </c>
      <c r="C4" s="163">
        <v>0</v>
      </c>
      <c r="D4" s="163">
        <v>1700</v>
      </c>
      <c r="E4" s="163">
        <v>0</v>
      </c>
      <c r="F4" s="177">
        <v>0</v>
      </c>
      <c r="G4" s="163">
        <v>0</v>
      </c>
      <c r="H4" s="172">
        <f>(G4/255)</f>
        <v>0</v>
      </c>
      <c r="J4" s="288"/>
    </row>
    <row r="5" spans="1:13" ht="14.45" customHeight="1">
      <c r="A5" s="163">
        <v>1</v>
      </c>
      <c r="B5" s="172">
        <f t="shared" ref="B5:B68" si="0">(A5/255)</f>
        <v>3.9215686274509803E-3</v>
      </c>
      <c r="C5" s="163">
        <v>1</v>
      </c>
      <c r="D5" s="163">
        <v>1750</v>
      </c>
      <c r="E5" s="163">
        <v>1</v>
      </c>
      <c r="F5" s="177">
        <v>1.411764705882353</v>
      </c>
      <c r="G5" s="163">
        <v>1</v>
      </c>
      <c r="H5" s="172">
        <f t="shared" ref="H5:H68" si="1">(G5/255)</f>
        <v>3.9215686274509803E-3</v>
      </c>
      <c r="J5" s="288"/>
    </row>
    <row r="6" spans="1:13" ht="14.45" customHeight="1">
      <c r="A6" s="163">
        <v>2</v>
      </c>
      <c r="B6" s="172">
        <f t="shared" si="0"/>
        <v>7.8431372549019607E-3</v>
      </c>
      <c r="C6" s="163">
        <v>2</v>
      </c>
      <c r="D6" s="163">
        <v>1750</v>
      </c>
      <c r="E6" s="163">
        <v>2</v>
      </c>
      <c r="F6" s="177">
        <v>2.8235294117647061</v>
      </c>
      <c r="G6" s="163">
        <v>2</v>
      </c>
      <c r="H6" s="172">
        <f t="shared" si="1"/>
        <v>7.8431372549019607E-3</v>
      </c>
      <c r="J6" s="288"/>
    </row>
    <row r="7" spans="1:13" ht="14.45" customHeight="1">
      <c r="A7" s="163">
        <v>3</v>
      </c>
      <c r="B7" s="172">
        <f t="shared" si="0"/>
        <v>1.1764705882352941E-2</v>
      </c>
      <c r="C7" s="163">
        <v>3</v>
      </c>
      <c r="D7" s="163">
        <v>1800</v>
      </c>
      <c r="E7" s="163">
        <v>3</v>
      </c>
      <c r="F7" s="177">
        <v>4.2352941176470589</v>
      </c>
      <c r="G7" s="163">
        <v>3</v>
      </c>
      <c r="H7" s="172">
        <f t="shared" si="1"/>
        <v>1.1764705882352941E-2</v>
      </c>
      <c r="J7" s="288"/>
    </row>
    <row r="8" spans="1:13" ht="14.45" customHeight="1">
      <c r="A8" s="163">
        <v>4</v>
      </c>
      <c r="B8" s="172">
        <f t="shared" si="0"/>
        <v>1.5686274509803921E-2</v>
      </c>
      <c r="C8" s="163">
        <v>4</v>
      </c>
      <c r="D8" s="163">
        <v>1850</v>
      </c>
      <c r="E8" s="163">
        <v>4</v>
      </c>
      <c r="F8" s="177">
        <v>5.6470588235294121</v>
      </c>
      <c r="G8" s="163">
        <v>4</v>
      </c>
      <c r="H8" s="172">
        <f t="shared" si="1"/>
        <v>1.5686274509803921E-2</v>
      </c>
      <c r="J8" s="288"/>
    </row>
    <row r="9" spans="1:13" ht="14.45" customHeight="1">
      <c r="A9" s="163">
        <v>5</v>
      </c>
      <c r="B9" s="172">
        <f t="shared" si="0"/>
        <v>1.9607843137254902E-2</v>
      </c>
      <c r="C9" s="163">
        <v>5</v>
      </c>
      <c r="D9" s="163">
        <v>1850</v>
      </c>
      <c r="E9" s="163">
        <v>5</v>
      </c>
      <c r="F9" s="177">
        <v>7.0588235294117645</v>
      </c>
      <c r="G9" s="163">
        <v>5</v>
      </c>
      <c r="H9" s="172">
        <f t="shared" si="1"/>
        <v>1.9607843137254902E-2</v>
      </c>
      <c r="J9" s="288"/>
    </row>
    <row r="10" spans="1:13" ht="14.45" customHeight="1">
      <c r="A10" s="163">
        <v>6</v>
      </c>
      <c r="B10" s="172">
        <f t="shared" si="0"/>
        <v>2.3529411764705882E-2</v>
      </c>
      <c r="C10" s="163">
        <v>6</v>
      </c>
      <c r="D10" s="163">
        <v>1900</v>
      </c>
      <c r="E10" s="163">
        <v>6</v>
      </c>
      <c r="F10" s="177">
        <v>8.4705882352941178</v>
      </c>
      <c r="G10" s="163">
        <v>6</v>
      </c>
      <c r="H10" s="172">
        <f t="shared" si="1"/>
        <v>2.3529411764705882E-2</v>
      </c>
      <c r="J10" s="288"/>
    </row>
    <row r="11" spans="1:13" ht="14.45" customHeight="1">
      <c r="A11" s="163">
        <v>7</v>
      </c>
      <c r="B11" s="172">
        <f t="shared" si="0"/>
        <v>2.7450980392156862E-2</v>
      </c>
      <c r="C11" s="163">
        <v>7</v>
      </c>
      <c r="D11" s="163">
        <v>1950</v>
      </c>
      <c r="E11" s="163">
        <v>7</v>
      </c>
      <c r="F11" s="177">
        <v>9.882352941176471</v>
      </c>
      <c r="G11" s="163">
        <v>7</v>
      </c>
      <c r="H11" s="172">
        <f t="shared" si="1"/>
        <v>2.7450980392156862E-2</v>
      </c>
      <c r="J11" s="288"/>
    </row>
    <row r="12" spans="1:13" ht="14.45" customHeight="1">
      <c r="A12" s="163">
        <v>8</v>
      </c>
      <c r="B12" s="172">
        <f t="shared" si="0"/>
        <v>3.1372549019607843E-2</v>
      </c>
      <c r="C12" s="163">
        <v>8</v>
      </c>
      <c r="D12" s="163">
        <v>1950</v>
      </c>
      <c r="E12" s="163">
        <v>8</v>
      </c>
      <c r="F12" s="177">
        <v>11.294117647058824</v>
      </c>
      <c r="G12" s="163">
        <v>8</v>
      </c>
      <c r="H12" s="172">
        <f t="shared" si="1"/>
        <v>3.1372549019607843E-2</v>
      </c>
      <c r="J12" s="288"/>
    </row>
    <row r="13" spans="1:13" ht="14.45" customHeight="1">
      <c r="A13" s="163">
        <v>9</v>
      </c>
      <c r="B13" s="172">
        <f t="shared" si="0"/>
        <v>3.5294117647058823E-2</v>
      </c>
      <c r="C13" s="163">
        <v>9</v>
      </c>
      <c r="D13" s="163">
        <v>2000</v>
      </c>
      <c r="E13" s="163">
        <v>9</v>
      </c>
      <c r="F13" s="177">
        <v>12.705882352941176</v>
      </c>
      <c r="G13" s="163">
        <v>9</v>
      </c>
      <c r="H13" s="172">
        <f t="shared" si="1"/>
        <v>3.5294117647058823E-2</v>
      </c>
      <c r="J13" s="288"/>
    </row>
    <row r="14" spans="1:13" ht="14.45" customHeight="1">
      <c r="A14" s="163">
        <v>10</v>
      </c>
      <c r="B14" s="172">
        <f t="shared" si="0"/>
        <v>3.9215686274509803E-2</v>
      </c>
      <c r="C14" s="163">
        <v>10</v>
      </c>
      <c r="D14" s="163">
        <v>2050</v>
      </c>
      <c r="E14" s="163">
        <v>10</v>
      </c>
      <c r="F14" s="177">
        <v>14.117647058823529</v>
      </c>
      <c r="G14" s="163">
        <v>10</v>
      </c>
      <c r="H14" s="172">
        <f t="shared" si="1"/>
        <v>3.9215686274509803E-2</v>
      </c>
      <c r="J14" s="288"/>
    </row>
    <row r="15" spans="1:13" ht="14.45" customHeight="1">
      <c r="A15" s="163">
        <v>11</v>
      </c>
      <c r="B15" s="172">
        <f t="shared" si="0"/>
        <v>4.3137254901960784E-2</v>
      </c>
      <c r="C15" s="163">
        <v>11</v>
      </c>
      <c r="D15" s="163">
        <v>2050</v>
      </c>
      <c r="E15" s="163">
        <v>11</v>
      </c>
      <c r="F15" s="177">
        <v>15.529411764705882</v>
      </c>
      <c r="G15" s="163">
        <v>11</v>
      </c>
      <c r="H15" s="172">
        <f t="shared" si="1"/>
        <v>4.3137254901960784E-2</v>
      </c>
      <c r="J15" s="288"/>
    </row>
    <row r="16" spans="1:13" ht="14.45" customHeight="1">
      <c r="A16" s="163">
        <v>12</v>
      </c>
      <c r="B16" s="172">
        <f t="shared" si="0"/>
        <v>4.7058823529411764E-2</v>
      </c>
      <c r="C16" s="163">
        <v>12</v>
      </c>
      <c r="D16" s="163">
        <v>2100</v>
      </c>
      <c r="E16" s="163">
        <v>12</v>
      </c>
      <c r="F16" s="177">
        <v>16.941176470588236</v>
      </c>
      <c r="G16" s="163">
        <v>12</v>
      </c>
      <c r="H16" s="172">
        <f t="shared" si="1"/>
        <v>4.7058823529411764E-2</v>
      </c>
      <c r="J16" s="288"/>
    </row>
    <row r="17" spans="1:10" ht="14.45" customHeight="1">
      <c r="A17" s="163">
        <v>13</v>
      </c>
      <c r="B17" s="172">
        <f t="shared" si="0"/>
        <v>5.0980392156862744E-2</v>
      </c>
      <c r="C17" s="163">
        <v>13</v>
      </c>
      <c r="D17" s="163">
        <v>2100</v>
      </c>
      <c r="E17" s="163">
        <v>13</v>
      </c>
      <c r="F17" s="177">
        <v>18.352941176470587</v>
      </c>
      <c r="G17" s="163">
        <v>13</v>
      </c>
      <c r="H17" s="172">
        <f t="shared" si="1"/>
        <v>5.0980392156862744E-2</v>
      </c>
      <c r="J17" s="288"/>
    </row>
    <row r="18" spans="1:10" ht="14.45" customHeight="1">
      <c r="A18" s="163">
        <v>14</v>
      </c>
      <c r="B18" s="172">
        <f t="shared" si="0"/>
        <v>5.4901960784313725E-2</v>
      </c>
      <c r="C18" s="163">
        <v>14</v>
      </c>
      <c r="D18" s="163">
        <v>2150</v>
      </c>
      <c r="E18" s="163">
        <v>14</v>
      </c>
      <c r="F18" s="177">
        <v>19.764705882352942</v>
      </c>
      <c r="G18" s="163">
        <v>14</v>
      </c>
      <c r="H18" s="172">
        <f t="shared" si="1"/>
        <v>5.4901960784313725E-2</v>
      </c>
      <c r="J18" s="288"/>
    </row>
    <row r="19" spans="1:10" ht="14.45" customHeight="1">
      <c r="A19" s="163">
        <v>15</v>
      </c>
      <c r="B19" s="172">
        <f t="shared" si="0"/>
        <v>5.8823529411764705E-2</v>
      </c>
      <c r="C19" s="163">
        <v>15</v>
      </c>
      <c r="D19" s="163">
        <v>2200</v>
      </c>
      <c r="E19" s="163">
        <v>15</v>
      </c>
      <c r="F19" s="177">
        <v>21.176470588235293</v>
      </c>
      <c r="G19" s="163">
        <v>15</v>
      </c>
      <c r="H19" s="172">
        <f t="shared" si="1"/>
        <v>5.8823529411764705E-2</v>
      </c>
      <c r="J19" s="288"/>
    </row>
    <row r="20" spans="1:10" ht="14.45" customHeight="1">
      <c r="A20" s="163">
        <v>16</v>
      </c>
      <c r="B20" s="172">
        <f t="shared" si="0"/>
        <v>6.2745098039215685E-2</v>
      </c>
      <c r="C20" s="163">
        <v>16</v>
      </c>
      <c r="D20" s="163">
        <v>2200</v>
      </c>
      <c r="E20" s="163">
        <v>16</v>
      </c>
      <c r="F20" s="177">
        <v>22.588235294117649</v>
      </c>
      <c r="G20" s="163">
        <v>16</v>
      </c>
      <c r="H20" s="172">
        <f t="shared" si="1"/>
        <v>6.2745098039215685E-2</v>
      </c>
      <c r="J20" s="288"/>
    </row>
    <row r="21" spans="1:10" ht="14.45" customHeight="1">
      <c r="A21" s="163">
        <v>17</v>
      </c>
      <c r="B21" s="172">
        <f t="shared" si="0"/>
        <v>6.6666666666666666E-2</v>
      </c>
      <c r="C21" s="163">
        <v>17</v>
      </c>
      <c r="D21" s="163">
        <v>2250</v>
      </c>
      <c r="E21" s="163">
        <v>17</v>
      </c>
      <c r="F21" s="177">
        <v>24</v>
      </c>
      <c r="G21" s="163">
        <v>17</v>
      </c>
      <c r="H21" s="172">
        <f t="shared" si="1"/>
        <v>6.6666666666666666E-2</v>
      </c>
      <c r="J21" s="288"/>
    </row>
    <row r="22" spans="1:10" ht="14.45" customHeight="1">
      <c r="A22" s="163">
        <v>18</v>
      </c>
      <c r="B22" s="172">
        <f t="shared" si="0"/>
        <v>7.0588235294117646E-2</v>
      </c>
      <c r="C22" s="163">
        <v>18</v>
      </c>
      <c r="D22" s="163">
        <v>2300</v>
      </c>
      <c r="E22" s="163">
        <v>18</v>
      </c>
      <c r="F22" s="177">
        <v>25.411764705882351</v>
      </c>
      <c r="G22" s="163">
        <v>18</v>
      </c>
      <c r="H22" s="172">
        <f t="shared" si="1"/>
        <v>7.0588235294117646E-2</v>
      </c>
      <c r="J22" s="288"/>
    </row>
    <row r="23" spans="1:10" ht="14.45" customHeight="1">
      <c r="A23" s="163">
        <v>19</v>
      </c>
      <c r="B23" s="172">
        <f t="shared" si="0"/>
        <v>7.4509803921568626E-2</v>
      </c>
      <c r="C23" s="163">
        <v>19</v>
      </c>
      <c r="D23" s="163">
        <v>2300</v>
      </c>
      <c r="E23" s="163">
        <v>19</v>
      </c>
      <c r="F23" s="177">
        <v>26.823529411764707</v>
      </c>
      <c r="G23" s="163">
        <v>19</v>
      </c>
      <c r="H23" s="172">
        <f t="shared" si="1"/>
        <v>7.4509803921568626E-2</v>
      </c>
      <c r="J23" s="288"/>
    </row>
    <row r="24" spans="1:10" ht="14.45" customHeight="1">
      <c r="A24" s="163">
        <v>20</v>
      </c>
      <c r="B24" s="172">
        <f t="shared" si="0"/>
        <v>7.8431372549019607E-2</v>
      </c>
      <c r="C24" s="163">
        <v>20</v>
      </c>
      <c r="D24" s="163">
        <v>2350</v>
      </c>
      <c r="E24" s="163">
        <v>20</v>
      </c>
      <c r="F24" s="177">
        <v>28.235294117647058</v>
      </c>
      <c r="G24" s="163">
        <v>20</v>
      </c>
      <c r="H24" s="172">
        <f t="shared" si="1"/>
        <v>7.8431372549019607E-2</v>
      </c>
      <c r="J24" s="288"/>
    </row>
    <row r="25" spans="1:10" ht="14.45" customHeight="1">
      <c r="A25" s="163">
        <v>21</v>
      </c>
      <c r="B25" s="172">
        <f t="shared" si="0"/>
        <v>8.2352941176470587E-2</v>
      </c>
      <c r="C25" s="163">
        <v>21</v>
      </c>
      <c r="D25" s="163">
        <v>2400</v>
      </c>
      <c r="E25" s="163">
        <v>21</v>
      </c>
      <c r="F25" s="177">
        <v>29.647058823529413</v>
      </c>
      <c r="G25" s="163">
        <v>21</v>
      </c>
      <c r="H25" s="172">
        <f t="shared" si="1"/>
        <v>8.2352941176470587E-2</v>
      </c>
      <c r="J25" s="288"/>
    </row>
    <row r="26" spans="1:10" ht="14.45" customHeight="1">
      <c r="A26" s="163">
        <v>22</v>
      </c>
      <c r="B26" s="172">
        <f t="shared" si="0"/>
        <v>8.6274509803921567E-2</v>
      </c>
      <c r="C26" s="163">
        <v>22</v>
      </c>
      <c r="D26" s="163">
        <v>2400</v>
      </c>
      <c r="E26" s="163">
        <v>22</v>
      </c>
      <c r="F26" s="177">
        <v>31.058823529411764</v>
      </c>
      <c r="G26" s="163">
        <v>22</v>
      </c>
      <c r="H26" s="172">
        <f t="shared" si="1"/>
        <v>8.6274509803921567E-2</v>
      </c>
      <c r="J26" s="288"/>
    </row>
    <row r="27" spans="1:10" ht="14.45" customHeight="1">
      <c r="A27" s="163">
        <v>23</v>
      </c>
      <c r="B27" s="172">
        <f t="shared" si="0"/>
        <v>9.0196078431372548E-2</v>
      </c>
      <c r="C27" s="163">
        <v>23</v>
      </c>
      <c r="D27" s="163">
        <v>2450</v>
      </c>
      <c r="E27" s="163">
        <v>23</v>
      </c>
      <c r="F27" s="177">
        <v>32.470588235294116</v>
      </c>
      <c r="G27" s="163">
        <v>23</v>
      </c>
      <c r="H27" s="172">
        <f t="shared" si="1"/>
        <v>9.0196078431372548E-2</v>
      </c>
      <c r="J27" s="288"/>
    </row>
    <row r="28" spans="1:10" ht="14.45" customHeight="1">
      <c r="A28" s="163">
        <v>24</v>
      </c>
      <c r="B28" s="172">
        <f t="shared" si="0"/>
        <v>9.4117647058823528E-2</v>
      </c>
      <c r="C28" s="163">
        <v>24</v>
      </c>
      <c r="D28" s="163">
        <v>2500</v>
      </c>
      <c r="E28" s="163">
        <v>24</v>
      </c>
      <c r="F28" s="177">
        <v>33.882352941176471</v>
      </c>
      <c r="G28" s="163">
        <v>24</v>
      </c>
      <c r="H28" s="172">
        <f t="shared" si="1"/>
        <v>9.4117647058823528E-2</v>
      </c>
      <c r="J28" s="288"/>
    </row>
    <row r="29" spans="1:10" ht="14.45" customHeight="1">
      <c r="A29" s="163">
        <v>25</v>
      </c>
      <c r="B29" s="172">
        <f t="shared" si="0"/>
        <v>9.8039215686274508E-2</v>
      </c>
      <c r="C29" s="163">
        <v>25</v>
      </c>
      <c r="D29" s="163">
        <v>2500</v>
      </c>
      <c r="E29" s="163">
        <v>25</v>
      </c>
      <c r="F29" s="177">
        <v>35.294117647058826</v>
      </c>
      <c r="G29" s="163">
        <v>25</v>
      </c>
      <c r="H29" s="172">
        <f t="shared" si="1"/>
        <v>9.8039215686274508E-2</v>
      </c>
      <c r="J29" s="288"/>
    </row>
    <row r="30" spans="1:10" ht="14.45" customHeight="1">
      <c r="A30" s="163">
        <v>26</v>
      </c>
      <c r="B30" s="172">
        <f t="shared" si="0"/>
        <v>0.10196078431372549</v>
      </c>
      <c r="C30" s="163">
        <v>26</v>
      </c>
      <c r="D30" s="163">
        <v>2550</v>
      </c>
      <c r="E30" s="163">
        <v>26</v>
      </c>
      <c r="F30" s="177">
        <v>36.705882352941174</v>
      </c>
      <c r="G30" s="163">
        <v>26</v>
      </c>
      <c r="H30" s="172">
        <f t="shared" si="1"/>
        <v>0.10196078431372549</v>
      </c>
      <c r="J30" s="288"/>
    </row>
    <row r="31" spans="1:10" ht="14.45" customHeight="1">
      <c r="A31" s="163">
        <v>27</v>
      </c>
      <c r="B31" s="172">
        <f t="shared" si="0"/>
        <v>0.10588235294117647</v>
      </c>
      <c r="C31" s="163">
        <v>27</v>
      </c>
      <c r="D31" s="163">
        <v>2600</v>
      </c>
      <c r="E31" s="163">
        <v>27</v>
      </c>
      <c r="F31" s="177">
        <v>38.117647058823529</v>
      </c>
      <c r="G31" s="163">
        <v>27</v>
      </c>
      <c r="H31" s="172">
        <f t="shared" si="1"/>
        <v>0.10588235294117647</v>
      </c>
      <c r="J31" s="288"/>
    </row>
    <row r="32" spans="1:10" ht="14.45" customHeight="1">
      <c r="A32" s="163">
        <v>28</v>
      </c>
      <c r="B32" s="172">
        <f t="shared" si="0"/>
        <v>0.10980392156862745</v>
      </c>
      <c r="C32" s="163">
        <v>28</v>
      </c>
      <c r="D32" s="163">
        <v>2600</v>
      </c>
      <c r="E32" s="163">
        <v>28</v>
      </c>
      <c r="F32" s="177">
        <v>39.529411764705884</v>
      </c>
      <c r="G32" s="163">
        <v>28</v>
      </c>
      <c r="H32" s="172">
        <f t="shared" si="1"/>
        <v>0.10980392156862745</v>
      </c>
      <c r="J32" s="288"/>
    </row>
    <row r="33" spans="1:10" ht="14.45" customHeight="1">
      <c r="A33" s="163">
        <v>29</v>
      </c>
      <c r="B33" s="172">
        <f t="shared" si="0"/>
        <v>0.11372549019607843</v>
      </c>
      <c r="C33" s="163">
        <v>29</v>
      </c>
      <c r="D33" s="163">
        <v>2650</v>
      </c>
      <c r="E33" s="163">
        <v>29</v>
      </c>
      <c r="F33" s="177">
        <v>40.941176470588232</v>
      </c>
      <c r="G33" s="163">
        <v>29</v>
      </c>
      <c r="H33" s="172">
        <f t="shared" si="1"/>
        <v>0.11372549019607843</v>
      </c>
      <c r="J33" s="288"/>
    </row>
    <row r="34" spans="1:10" ht="14.45" customHeight="1">
      <c r="A34" s="163">
        <v>30</v>
      </c>
      <c r="B34" s="172">
        <f t="shared" si="0"/>
        <v>0.11764705882352941</v>
      </c>
      <c r="C34" s="163">
        <v>30</v>
      </c>
      <c r="D34" s="163">
        <v>2700</v>
      </c>
      <c r="E34" s="163">
        <v>30</v>
      </c>
      <c r="F34" s="177">
        <v>42.352941176470587</v>
      </c>
      <c r="G34" s="163">
        <v>30</v>
      </c>
      <c r="H34" s="172">
        <f t="shared" si="1"/>
        <v>0.11764705882352941</v>
      </c>
      <c r="J34" s="288"/>
    </row>
    <row r="35" spans="1:10" ht="14.45" customHeight="1">
      <c r="A35" s="163">
        <v>31</v>
      </c>
      <c r="B35" s="172">
        <f t="shared" si="0"/>
        <v>0.12156862745098039</v>
      </c>
      <c r="C35" s="163">
        <v>31</v>
      </c>
      <c r="D35" s="163">
        <v>2700</v>
      </c>
      <c r="E35" s="163">
        <v>31</v>
      </c>
      <c r="F35" s="177">
        <v>43.764705882352942</v>
      </c>
      <c r="G35" s="163">
        <v>31</v>
      </c>
      <c r="H35" s="172">
        <f t="shared" si="1"/>
        <v>0.12156862745098039</v>
      </c>
      <c r="J35" s="288"/>
    </row>
    <row r="36" spans="1:10" ht="14.45" customHeight="1">
      <c r="A36" s="163">
        <v>32</v>
      </c>
      <c r="B36" s="172">
        <f t="shared" si="0"/>
        <v>0.12549019607843137</v>
      </c>
      <c r="C36" s="163">
        <v>32</v>
      </c>
      <c r="D36" s="163">
        <v>2750</v>
      </c>
      <c r="E36" s="163">
        <v>32</v>
      </c>
      <c r="F36" s="177">
        <v>45.176470588235297</v>
      </c>
      <c r="G36" s="163">
        <v>32</v>
      </c>
      <c r="H36" s="172">
        <f t="shared" si="1"/>
        <v>0.12549019607843137</v>
      </c>
      <c r="J36" s="288"/>
    </row>
    <row r="37" spans="1:10" ht="14.45" customHeight="1">
      <c r="A37" s="163">
        <v>33</v>
      </c>
      <c r="B37" s="172">
        <f t="shared" si="0"/>
        <v>0.12941176470588237</v>
      </c>
      <c r="C37" s="163">
        <v>33</v>
      </c>
      <c r="D37" s="163">
        <v>2750</v>
      </c>
      <c r="E37" s="163">
        <v>33</v>
      </c>
      <c r="F37" s="177">
        <v>46.588235294117645</v>
      </c>
      <c r="G37" s="163">
        <v>33</v>
      </c>
      <c r="H37" s="172">
        <f t="shared" si="1"/>
        <v>0.12941176470588237</v>
      </c>
      <c r="J37" s="288"/>
    </row>
    <row r="38" spans="1:10" ht="14.45" customHeight="1">
      <c r="A38" s="163">
        <v>34</v>
      </c>
      <c r="B38" s="172">
        <f t="shared" si="0"/>
        <v>0.13333333333333333</v>
      </c>
      <c r="C38" s="163">
        <v>34</v>
      </c>
      <c r="D38" s="163">
        <v>2800</v>
      </c>
      <c r="E38" s="163">
        <v>34</v>
      </c>
      <c r="F38" s="177">
        <v>48</v>
      </c>
      <c r="G38" s="163">
        <v>34</v>
      </c>
      <c r="H38" s="172">
        <f t="shared" si="1"/>
        <v>0.13333333333333333</v>
      </c>
      <c r="J38" s="288"/>
    </row>
    <row r="39" spans="1:10" ht="14.45" customHeight="1">
      <c r="A39" s="163">
        <v>35</v>
      </c>
      <c r="B39" s="172">
        <f t="shared" si="0"/>
        <v>0.13725490196078433</v>
      </c>
      <c r="C39" s="163">
        <v>35</v>
      </c>
      <c r="D39" s="163">
        <v>2850</v>
      </c>
      <c r="E39" s="163">
        <v>35</v>
      </c>
      <c r="F39" s="177">
        <v>49.411764705882355</v>
      </c>
      <c r="G39" s="163">
        <v>35</v>
      </c>
      <c r="H39" s="172">
        <f t="shared" si="1"/>
        <v>0.13725490196078433</v>
      </c>
      <c r="J39" s="288"/>
    </row>
    <row r="40" spans="1:10" ht="14.45" customHeight="1">
      <c r="A40" s="163">
        <v>36</v>
      </c>
      <c r="B40" s="172">
        <f t="shared" si="0"/>
        <v>0.14117647058823529</v>
      </c>
      <c r="C40" s="163">
        <v>36</v>
      </c>
      <c r="D40" s="163">
        <v>2850</v>
      </c>
      <c r="E40" s="163">
        <v>36</v>
      </c>
      <c r="F40" s="177">
        <v>50.823529411764703</v>
      </c>
      <c r="G40" s="163">
        <v>36</v>
      </c>
      <c r="H40" s="172">
        <f t="shared" si="1"/>
        <v>0.14117647058823529</v>
      </c>
      <c r="J40" s="288"/>
    </row>
    <row r="41" spans="1:10" ht="14.45" customHeight="1">
      <c r="A41" s="163">
        <v>37</v>
      </c>
      <c r="B41" s="172">
        <f t="shared" si="0"/>
        <v>0.14509803921568629</v>
      </c>
      <c r="C41" s="163">
        <v>37</v>
      </c>
      <c r="D41" s="163">
        <v>2900</v>
      </c>
      <c r="E41" s="163">
        <v>37</v>
      </c>
      <c r="F41" s="177">
        <v>52.235294117647058</v>
      </c>
      <c r="G41" s="163">
        <v>37</v>
      </c>
      <c r="H41" s="172">
        <f t="shared" si="1"/>
        <v>0.14509803921568629</v>
      </c>
      <c r="J41" s="288"/>
    </row>
    <row r="42" spans="1:10" ht="14.45" customHeight="1">
      <c r="A42" s="163">
        <v>38</v>
      </c>
      <c r="B42" s="172">
        <f t="shared" si="0"/>
        <v>0.14901960784313725</v>
      </c>
      <c r="C42" s="163">
        <v>38</v>
      </c>
      <c r="D42" s="163">
        <v>2950</v>
      </c>
      <c r="E42" s="163">
        <v>38</v>
      </c>
      <c r="F42" s="177">
        <v>53.647058823529413</v>
      </c>
      <c r="G42" s="163">
        <v>38</v>
      </c>
      <c r="H42" s="172">
        <f t="shared" si="1"/>
        <v>0.14901960784313725</v>
      </c>
      <c r="J42" s="288"/>
    </row>
    <row r="43" spans="1:10" ht="14.45" customHeight="1">
      <c r="A43" s="163">
        <v>39</v>
      </c>
      <c r="B43" s="172">
        <f t="shared" si="0"/>
        <v>0.15294117647058825</v>
      </c>
      <c r="C43" s="163">
        <v>39</v>
      </c>
      <c r="D43" s="163">
        <v>2950</v>
      </c>
      <c r="E43" s="163">
        <v>39</v>
      </c>
      <c r="F43" s="177">
        <v>55.058823529411768</v>
      </c>
      <c r="G43" s="163">
        <v>39</v>
      </c>
      <c r="H43" s="172">
        <f t="shared" si="1"/>
        <v>0.15294117647058825</v>
      </c>
      <c r="J43" s="288"/>
    </row>
    <row r="44" spans="1:10" ht="14.45" customHeight="1">
      <c r="A44" s="163">
        <v>40</v>
      </c>
      <c r="B44" s="172">
        <f t="shared" si="0"/>
        <v>0.15686274509803921</v>
      </c>
      <c r="C44" s="163">
        <v>40</v>
      </c>
      <c r="D44" s="163">
        <v>3000</v>
      </c>
      <c r="E44" s="163">
        <v>40</v>
      </c>
      <c r="F44" s="177">
        <v>56.470588235294116</v>
      </c>
      <c r="G44" s="163">
        <v>40</v>
      </c>
      <c r="H44" s="172">
        <f t="shared" si="1"/>
        <v>0.15686274509803921</v>
      </c>
      <c r="J44" s="288"/>
    </row>
    <row r="45" spans="1:10" ht="14.45" customHeight="1">
      <c r="A45" s="163">
        <v>41</v>
      </c>
      <c r="B45" s="172">
        <f t="shared" si="0"/>
        <v>0.16078431372549021</v>
      </c>
      <c r="C45" s="163">
        <v>41</v>
      </c>
      <c r="D45" s="163">
        <v>3050</v>
      </c>
      <c r="E45" s="163">
        <v>41</v>
      </c>
      <c r="F45" s="177">
        <v>57.882352941176471</v>
      </c>
      <c r="G45" s="163">
        <v>41</v>
      </c>
      <c r="H45" s="172">
        <f t="shared" si="1"/>
        <v>0.16078431372549021</v>
      </c>
      <c r="J45" s="288"/>
    </row>
    <row r="46" spans="1:10" ht="14.45" customHeight="1">
      <c r="A46" s="163">
        <v>42</v>
      </c>
      <c r="B46" s="172">
        <f t="shared" si="0"/>
        <v>0.16470588235294117</v>
      </c>
      <c r="C46" s="163">
        <v>42</v>
      </c>
      <c r="D46" s="163">
        <v>3050</v>
      </c>
      <c r="E46" s="163">
        <v>42</v>
      </c>
      <c r="F46" s="177">
        <v>59.294117647058826</v>
      </c>
      <c r="G46" s="163">
        <v>42</v>
      </c>
      <c r="H46" s="172">
        <f t="shared" si="1"/>
        <v>0.16470588235294117</v>
      </c>
      <c r="J46" s="288"/>
    </row>
    <row r="47" spans="1:10" ht="14.45" customHeight="1">
      <c r="A47" s="163">
        <v>43</v>
      </c>
      <c r="B47" s="172">
        <f t="shared" si="0"/>
        <v>0.16862745098039217</v>
      </c>
      <c r="C47" s="163">
        <v>43</v>
      </c>
      <c r="D47" s="163">
        <v>3100</v>
      </c>
      <c r="E47" s="163">
        <v>43</v>
      </c>
      <c r="F47" s="177">
        <v>60.705882352941174</v>
      </c>
      <c r="G47" s="163">
        <v>43</v>
      </c>
      <c r="H47" s="172">
        <f t="shared" si="1"/>
        <v>0.16862745098039217</v>
      </c>
      <c r="J47" s="288"/>
    </row>
    <row r="48" spans="1:10" ht="14.45" customHeight="1">
      <c r="A48" s="163">
        <v>44</v>
      </c>
      <c r="B48" s="172">
        <f t="shared" si="0"/>
        <v>0.17254901960784313</v>
      </c>
      <c r="C48" s="163">
        <v>44</v>
      </c>
      <c r="D48" s="163">
        <v>3150</v>
      </c>
      <c r="E48" s="163">
        <v>44</v>
      </c>
      <c r="F48" s="177">
        <v>62.117647058823529</v>
      </c>
      <c r="G48" s="163">
        <v>44</v>
      </c>
      <c r="H48" s="172">
        <f t="shared" si="1"/>
        <v>0.17254901960784313</v>
      </c>
      <c r="J48" s="288"/>
    </row>
    <row r="49" spans="1:10" ht="14.45" customHeight="1">
      <c r="A49" s="163">
        <v>45</v>
      </c>
      <c r="B49" s="172">
        <f t="shared" si="0"/>
        <v>0.17647058823529413</v>
      </c>
      <c r="C49" s="163">
        <v>45</v>
      </c>
      <c r="D49" s="163">
        <v>3150</v>
      </c>
      <c r="E49" s="163">
        <v>45</v>
      </c>
      <c r="F49" s="177">
        <v>63.529411764705884</v>
      </c>
      <c r="G49" s="163">
        <v>45</v>
      </c>
      <c r="H49" s="172">
        <f t="shared" si="1"/>
        <v>0.17647058823529413</v>
      </c>
      <c r="J49" s="288"/>
    </row>
    <row r="50" spans="1:10" ht="14.45" customHeight="1">
      <c r="A50" s="163">
        <v>46</v>
      </c>
      <c r="B50" s="172">
        <f t="shared" si="0"/>
        <v>0.1803921568627451</v>
      </c>
      <c r="C50" s="163">
        <v>46</v>
      </c>
      <c r="D50" s="163">
        <v>3200</v>
      </c>
      <c r="E50" s="163">
        <v>46</v>
      </c>
      <c r="F50" s="177">
        <v>64.941176470588232</v>
      </c>
      <c r="G50" s="163">
        <v>46</v>
      </c>
      <c r="H50" s="172">
        <f t="shared" si="1"/>
        <v>0.1803921568627451</v>
      </c>
      <c r="J50" s="288"/>
    </row>
    <row r="51" spans="1:10" ht="14.45" customHeight="1">
      <c r="A51" s="163">
        <v>47</v>
      </c>
      <c r="B51" s="172">
        <f t="shared" si="0"/>
        <v>0.18431372549019609</v>
      </c>
      <c r="C51" s="163">
        <v>47</v>
      </c>
      <c r="D51" s="163">
        <v>3250</v>
      </c>
      <c r="E51" s="163">
        <v>47</v>
      </c>
      <c r="F51" s="177">
        <v>66.352941176470594</v>
      </c>
      <c r="G51" s="163">
        <v>47</v>
      </c>
      <c r="H51" s="172">
        <f t="shared" si="1"/>
        <v>0.18431372549019609</v>
      </c>
      <c r="J51" s="288"/>
    </row>
    <row r="52" spans="1:10" ht="14.45" customHeight="1">
      <c r="A52" s="163">
        <v>48</v>
      </c>
      <c r="B52" s="172">
        <f t="shared" si="0"/>
        <v>0.18823529411764706</v>
      </c>
      <c r="C52" s="163">
        <v>48</v>
      </c>
      <c r="D52" s="163">
        <v>3250</v>
      </c>
      <c r="E52" s="163">
        <v>48</v>
      </c>
      <c r="F52" s="177">
        <v>67.764705882352942</v>
      </c>
      <c r="G52" s="163">
        <v>48</v>
      </c>
      <c r="H52" s="172">
        <f t="shared" si="1"/>
        <v>0.18823529411764706</v>
      </c>
      <c r="J52" s="288"/>
    </row>
    <row r="53" spans="1:10" ht="14.45" customHeight="1">
      <c r="A53" s="163">
        <v>49</v>
      </c>
      <c r="B53" s="172">
        <f t="shared" si="0"/>
        <v>0.19215686274509805</v>
      </c>
      <c r="C53" s="163">
        <v>49</v>
      </c>
      <c r="D53" s="163">
        <v>3300</v>
      </c>
      <c r="E53" s="163">
        <v>49</v>
      </c>
      <c r="F53" s="177">
        <v>69.17647058823529</v>
      </c>
      <c r="G53" s="163">
        <v>49</v>
      </c>
      <c r="H53" s="172">
        <f t="shared" si="1"/>
        <v>0.19215686274509805</v>
      </c>
      <c r="J53" s="288"/>
    </row>
    <row r="54" spans="1:10" ht="14.45" customHeight="1">
      <c r="A54" s="163">
        <v>50</v>
      </c>
      <c r="B54" s="172">
        <f t="shared" si="0"/>
        <v>0.19607843137254902</v>
      </c>
      <c r="C54" s="163">
        <v>50</v>
      </c>
      <c r="D54" s="163">
        <v>3350</v>
      </c>
      <c r="E54" s="163">
        <v>50</v>
      </c>
      <c r="F54" s="177">
        <v>70.588235294117652</v>
      </c>
      <c r="G54" s="163">
        <v>50</v>
      </c>
      <c r="H54" s="172">
        <f t="shared" si="1"/>
        <v>0.19607843137254902</v>
      </c>
      <c r="J54" s="288"/>
    </row>
    <row r="55" spans="1:10" ht="14.45" customHeight="1">
      <c r="A55" s="163">
        <v>51</v>
      </c>
      <c r="B55" s="172">
        <f t="shared" si="0"/>
        <v>0.2</v>
      </c>
      <c r="C55" s="163">
        <v>51</v>
      </c>
      <c r="D55" s="163">
        <v>3350</v>
      </c>
      <c r="E55" s="163">
        <v>51</v>
      </c>
      <c r="F55" s="177">
        <v>72</v>
      </c>
      <c r="G55" s="163">
        <v>51</v>
      </c>
      <c r="H55" s="172">
        <f t="shared" si="1"/>
        <v>0.2</v>
      </c>
      <c r="J55" s="288"/>
    </row>
    <row r="56" spans="1:10" ht="14.45" customHeight="1">
      <c r="A56" s="163">
        <v>52</v>
      </c>
      <c r="B56" s="172">
        <f t="shared" si="0"/>
        <v>0.20392156862745098</v>
      </c>
      <c r="C56" s="163">
        <v>52</v>
      </c>
      <c r="D56" s="163">
        <v>3400</v>
      </c>
      <c r="E56" s="163">
        <v>52</v>
      </c>
      <c r="F56" s="177">
        <v>73.411764705882348</v>
      </c>
      <c r="G56" s="163">
        <v>52</v>
      </c>
      <c r="H56" s="172">
        <f t="shared" si="1"/>
        <v>0.20392156862745098</v>
      </c>
      <c r="J56" s="288"/>
    </row>
    <row r="57" spans="1:10" ht="14.45" customHeight="1">
      <c r="A57" s="163">
        <v>53</v>
      </c>
      <c r="B57" s="172">
        <f t="shared" si="0"/>
        <v>0.20784313725490197</v>
      </c>
      <c r="C57" s="163">
        <v>53</v>
      </c>
      <c r="D57" s="163">
        <v>3450</v>
      </c>
      <c r="E57" s="163">
        <v>53</v>
      </c>
      <c r="F57" s="177">
        <v>74.82352941176471</v>
      </c>
      <c r="G57" s="163">
        <v>53</v>
      </c>
      <c r="H57" s="172">
        <f t="shared" si="1"/>
        <v>0.20784313725490197</v>
      </c>
      <c r="J57" s="288"/>
    </row>
    <row r="58" spans="1:10" ht="14.45" customHeight="1">
      <c r="A58" s="163">
        <v>54</v>
      </c>
      <c r="B58" s="172">
        <f t="shared" si="0"/>
        <v>0.21176470588235294</v>
      </c>
      <c r="C58" s="163">
        <v>54</v>
      </c>
      <c r="D58" s="163">
        <v>3450</v>
      </c>
      <c r="E58" s="163">
        <v>54</v>
      </c>
      <c r="F58" s="177">
        <v>76.235294117647058</v>
      </c>
      <c r="G58" s="163">
        <v>54</v>
      </c>
      <c r="H58" s="172">
        <f t="shared" si="1"/>
        <v>0.21176470588235294</v>
      </c>
      <c r="J58" s="288"/>
    </row>
    <row r="59" spans="1:10" ht="14.45" customHeight="1">
      <c r="A59" s="163">
        <v>55</v>
      </c>
      <c r="B59" s="172">
        <f t="shared" si="0"/>
        <v>0.21568627450980393</v>
      </c>
      <c r="C59" s="163">
        <v>55</v>
      </c>
      <c r="D59" s="163">
        <v>3500</v>
      </c>
      <c r="E59" s="163">
        <v>55</v>
      </c>
      <c r="F59" s="177">
        <v>77.647058823529406</v>
      </c>
      <c r="G59" s="163">
        <v>55</v>
      </c>
      <c r="H59" s="172">
        <f t="shared" si="1"/>
        <v>0.21568627450980393</v>
      </c>
      <c r="J59" s="288"/>
    </row>
    <row r="60" spans="1:10" ht="14.45" customHeight="1">
      <c r="A60" s="163">
        <v>56</v>
      </c>
      <c r="B60" s="172">
        <f t="shared" si="0"/>
        <v>0.2196078431372549</v>
      </c>
      <c r="C60" s="163">
        <v>56</v>
      </c>
      <c r="D60" s="163">
        <v>3500</v>
      </c>
      <c r="E60" s="163">
        <v>56</v>
      </c>
      <c r="F60" s="177">
        <v>79.058823529411768</v>
      </c>
      <c r="G60" s="163">
        <v>56</v>
      </c>
      <c r="H60" s="172">
        <f t="shared" si="1"/>
        <v>0.2196078431372549</v>
      </c>
      <c r="J60" s="288"/>
    </row>
    <row r="61" spans="1:10" ht="14.45" customHeight="1">
      <c r="A61" s="163">
        <v>57</v>
      </c>
      <c r="B61" s="172">
        <f t="shared" si="0"/>
        <v>0.22352941176470589</v>
      </c>
      <c r="C61" s="163">
        <v>57</v>
      </c>
      <c r="D61" s="163">
        <v>3550</v>
      </c>
      <c r="E61" s="163">
        <v>57</v>
      </c>
      <c r="F61" s="177">
        <v>80.470588235294116</v>
      </c>
      <c r="G61" s="163">
        <v>57</v>
      </c>
      <c r="H61" s="172">
        <f t="shared" si="1"/>
        <v>0.22352941176470589</v>
      </c>
      <c r="J61" s="288"/>
    </row>
    <row r="62" spans="1:10" ht="14.45" customHeight="1">
      <c r="A62" s="163">
        <v>58</v>
      </c>
      <c r="B62" s="172">
        <f t="shared" si="0"/>
        <v>0.22745098039215686</v>
      </c>
      <c r="C62" s="163">
        <v>58</v>
      </c>
      <c r="D62" s="163">
        <v>3600</v>
      </c>
      <c r="E62" s="163">
        <v>58</v>
      </c>
      <c r="F62" s="177">
        <v>81.882352941176464</v>
      </c>
      <c r="G62" s="163">
        <v>58</v>
      </c>
      <c r="H62" s="172">
        <f t="shared" si="1"/>
        <v>0.22745098039215686</v>
      </c>
      <c r="J62" s="288"/>
    </row>
    <row r="63" spans="1:10" ht="14.45" customHeight="1">
      <c r="A63" s="163">
        <v>59</v>
      </c>
      <c r="B63" s="172">
        <f t="shared" si="0"/>
        <v>0.23137254901960785</v>
      </c>
      <c r="C63" s="163">
        <v>59</v>
      </c>
      <c r="D63" s="163">
        <v>3600</v>
      </c>
      <c r="E63" s="163">
        <v>59</v>
      </c>
      <c r="F63" s="177">
        <v>83.294117647058826</v>
      </c>
      <c r="G63" s="163">
        <v>59</v>
      </c>
      <c r="H63" s="172">
        <f t="shared" si="1"/>
        <v>0.23137254901960785</v>
      </c>
      <c r="J63" s="288"/>
    </row>
    <row r="64" spans="1:10" ht="14.45" customHeight="1">
      <c r="A64" s="163">
        <v>60</v>
      </c>
      <c r="B64" s="172">
        <f t="shared" si="0"/>
        <v>0.23529411764705882</v>
      </c>
      <c r="C64" s="163">
        <v>60</v>
      </c>
      <c r="D64" s="163">
        <v>3650</v>
      </c>
      <c r="E64" s="163">
        <v>60</v>
      </c>
      <c r="F64" s="177">
        <v>84.705882352941174</v>
      </c>
      <c r="G64" s="163">
        <v>60</v>
      </c>
      <c r="H64" s="172">
        <f t="shared" si="1"/>
        <v>0.23529411764705882</v>
      </c>
      <c r="J64" s="288"/>
    </row>
    <row r="65" spans="1:10" ht="14.45" customHeight="1">
      <c r="A65" s="163">
        <v>61</v>
      </c>
      <c r="B65" s="172">
        <f t="shared" si="0"/>
        <v>0.23921568627450981</v>
      </c>
      <c r="C65" s="163">
        <v>61</v>
      </c>
      <c r="D65" s="163">
        <v>3700</v>
      </c>
      <c r="E65" s="163">
        <v>61</v>
      </c>
      <c r="F65" s="177">
        <v>86.117647058823536</v>
      </c>
      <c r="G65" s="163">
        <v>61</v>
      </c>
      <c r="H65" s="172">
        <f t="shared" si="1"/>
        <v>0.23921568627450981</v>
      </c>
      <c r="J65" s="288"/>
    </row>
    <row r="66" spans="1:10" ht="14.45" customHeight="1">
      <c r="A66" s="163">
        <v>62</v>
      </c>
      <c r="B66" s="172">
        <f t="shared" si="0"/>
        <v>0.24313725490196078</v>
      </c>
      <c r="C66" s="163">
        <v>62</v>
      </c>
      <c r="D66" s="163">
        <v>3700</v>
      </c>
      <c r="E66" s="163">
        <v>62</v>
      </c>
      <c r="F66" s="177">
        <v>87.529411764705884</v>
      </c>
      <c r="G66" s="163">
        <v>62</v>
      </c>
      <c r="H66" s="172">
        <f t="shared" si="1"/>
        <v>0.24313725490196078</v>
      </c>
      <c r="J66" s="288"/>
    </row>
    <row r="67" spans="1:10" ht="14.45" customHeight="1">
      <c r="A67" s="163">
        <v>63</v>
      </c>
      <c r="B67" s="172">
        <f t="shared" si="0"/>
        <v>0.24705882352941178</v>
      </c>
      <c r="C67" s="163">
        <v>63</v>
      </c>
      <c r="D67" s="163">
        <v>3750</v>
      </c>
      <c r="E67" s="163">
        <v>63</v>
      </c>
      <c r="F67" s="177">
        <v>88.941176470588232</v>
      </c>
      <c r="G67" s="163">
        <v>63</v>
      </c>
      <c r="H67" s="172">
        <f t="shared" si="1"/>
        <v>0.24705882352941178</v>
      </c>
      <c r="J67" s="288"/>
    </row>
    <row r="68" spans="1:10" ht="14.45" customHeight="1">
      <c r="A68" s="163">
        <v>64</v>
      </c>
      <c r="B68" s="172">
        <f t="shared" si="0"/>
        <v>0.25098039215686274</v>
      </c>
      <c r="C68" s="163">
        <v>64</v>
      </c>
      <c r="D68" s="163">
        <v>3800</v>
      </c>
      <c r="E68" s="163">
        <v>64</v>
      </c>
      <c r="F68" s="177">
        <v>90.352941176470594</v>
      </c>
      <c r="G68" s="163">
        <v>64</v>
      </c>
      <c r="H68" s="172">
        <f t="shared" si="1"/>
        <v>0.25098039215686274</v>
      </c>
      <c r="J68" s="288"/>
    </row>
    <row r="69" spans="1:10" ht="14.45" customHeight="1">
      <c r="A69" s="163">
        <v>65</v>
      </c>
      <c r="B69" s="172">
        <f t="shared" ref="B69:B132" si="2">(A69/255)</f>
        <v>0.25490196078431371</v>
      </c>
      <c r="C69" s="163">
        <v>65</v>
      </c>
      <c r="D69" s="163">
        <v>3800</v>
      </c>
      <c r="E69" s="163">
        <v>65</v>
      </c>
      <c r="F69" s="177">
        <v>91.764705882352942</v>
      </c>
      <c r="G69" s="163">
        <v>65</v>
      </c>
      <c r="H69" s="172">
        <f t="shared" ref="H69:H132" si="3">(G69/255)</f>
        <v>0.25490196078431371</v>
      </c>
      <c r="J69" s="288"/>
    </row>
    <row r="70" spans="1:10" ht="14.45" customHeight="1">
      <c r="A70" s="163">
        <v>66</v>
      </c>
      <c r="B70" s="172">
        <f t="shared" si="2"/>
        <v>0.25882352941176473</v>
      </c>
      <c r="C70" s="163">
        <v>66</v>
      </c>
      <c r="D70" s="163">
        <v>3850</v>
      </c>
      <c r="E70" s="163">
        <v>66</v>
      </c>
      <c r="F70" s="177">
        <v>93.17647058823529</v>
      </c>
      <c r="G70" s="163">
        <v>66</v>
      </c>
      <c r="H70" s="172">
        <f t="shared" si="3"/>
        <v>0.25882352941176473</v>
      </c>
      <c r="J70" s="288"/>
    </row>
    <row r="71" spans="1:10" ht="14.45" customHeight="1">
      <c r="A71" s="163">
        <v>67</v>
      </c>
      <c r="B71" s="172">
        <f t="shared" si="2"/>
        <v>0.2627450980392157</v>
      </c>
      <c r="C71" s="163">
        <v>67</v>
      </c>
      <c r="D71" s="163">
        <v>3900</v>
      </c>
      <c r="E71" s="163">
        <v>67</v>
      </c>
      <c r="F71" s="177">
        <v>94.588235294117652</v>
      </c>
      <c r="G71" s="163">
        <v>67</v>
      </c>
      <c r="H71" s="172">
        <f t="shared" si="3"/>
        <v>0.2627450980392157</v>
      </c>
      <c r="J71" s="288"/>
    </row>
    <row r="72" spans="1:10" ht="14.45" customHeight="1">
      <c r="A72" s="163">
        <v>68</v>
      </c>
      <c r="B72" s="172">
        <f t="shared" si="2"/>
        <v>0.26666666666666666</v>
      </c>
      <c r="C72" s="163">
        <v>68</v>
      </c>
      <c r="D72" s="163">
        <v>3900</v>
      </c>
      <c r="E72" s="163">
        <v>68</v>
      </c>
      <c r="F72" s="177">
        <v>96</v>
      </c>
      <c r="G72" s="163">
        <v>68</v>
      </c>
      <c r="H72" s="172">
        <f t="shared" si="3"/>
        <v>0.26666666666666666</v>
      </c>
      <c r="J72" s="288"/>
    </row>
    <row r="73" spans="1:10" ht="14.45" customHeight="1">
      <c r="A73" s="163">
        <v>69</v>
      </c>
      <c r="B73" s="172">
        <f t="shared" si="2"/>
        <v>0.27058823529411763</v>
      </c>
      <c r="C73" s="163">
        <v>69</v>
      </c>
      <c r="D73" s="163">
        <v>3950</v>
      </c>
      <c r="E73" s="163">
        <v>69</v>
      </c>
      <c r="F73" s="177">
        <v>97.411764705882348</v>
      </c>
      <c r="G73" s="163">
        <v>69</v>
      </c>
      <c r="H73" s="172">
        <f t="shared" si="3"/>
        <v>0.27058823529411763</v>
      </c>
      <c r="J73" s="288"/>
    </row>
    <row r="74" spans="1:10" ht="14.45" customHeight="1">
      <c r="A74" s="163">
        <v>70</v>
      </c>
      <c r="B74" s="172">
        <f t="shared" si="2"/>
        <v>0.27450980392156865</v>
      </c>
      <c r="C74" s="163">
        <v>70</v>
      </c>
      <c r="D74" s="163">
        <v>4000</v>
      </c>
      <c r="E74" s="163">
        <v>70</v>
      </c>
      <c r="F74" s="177">
        <v>98.82352941176471</v>
      </c>
      <c r="G74" s="163">
        <v>70</v>
      </c>
      <c r="H74" s="172">
        <f t="shared" si="3"/>
        <v>0.27450980392156865</v>
      </c>
      <c r="J74" s="288"/>
    </row>
    <row r="75" spans="1:10" ht="14.45" customHeight="1">
      <c r="A75" s="163">
        <v>71</v>
      </c>
      <c r="B75" s="172">
        <f t="shared" si="2"/>
        <v>0.27843137254901962</v>
      </c>
      <c r="C75" s="163">
        <v>71</v>
      </c>
      <c r="D75" s="163">
        <v>4000</v>
      </c>
      <c r="E75" s="163">
        <v>71</v>
      </c>
      <c r="F75" s="177">
        <v>100.23529411764706</v>
      </c>
      <c r="G75" s="163">
        <v>71</v>
      </c>
      <c r="H75" s="172">
        <f t="shared" si="3"/>
        <v>0.27843137254901962</v>
      </c>
      <c r="J75" s="288"/>
    </row>
    <row r="76" spans="1:10" ht="14.45" customHeight="1">
      <c r="A76" s="163">
        <v>72</v>
      </c>
      <c r="B76" s="172">
        <f t="shared" si="2"/>
        <v>0.28235294117647058</v>
      </c>
      <c r="C76" s="163">
        <v>72</v>
      </c>
      <c r="D76" s="163">
        <v>4050</v>
      </c>
      <c r="E76" s="163">
        <v>72</v>
      </c>
      <c r="F76" s="177">
        <v>101.64705882352941</v>
      </c>
      <c r="G76" s="163">
        <v>72</v>
      </c>
      <c r="H76" s="172">
        <f t="shared" si="3"/>
        <v>0.28235294117647058</v>
      </c>
      <c r="J76" s="288"/>
    </row>
    <row r="77" spans="1:10" ht="14.45" customHeight="1">
      <c r="A77" s="163">
        <v>73</v>
      </c>
      <c r="B77" s="172">
        <f t="shared" si="2"/>
        <v>0.28627450980392155</v>
      </c>
      <c r="C77" s="163">
        <v>73</v>
      </c>
      <c r="D77" s="163">
        <v>4100</v>
      </c>
      <c r="E77" s="163">
        <v>73</v>
      </c>
      <c r="F77" s="177">
        <v>103.05882352941177</v>
      </c>
      <c r="G77" s="163">
        <v>73</v>
      </c>
      <c r="H77" s="172">
        <f t="shared" si="3"/>
        <v>0.28627450980392155</v>
      </c>
      <c r="J77" s="288"/>
    </row>
    <row r="78" spans="1:10" ht="14.45" customHeight="1">
      <c r="A78" s="163">
        <v>74</v>
      </c>
      <c r="B78" s="172">
        <f t="shared" si="2"/>
        <v>0.29019607843137257</v>
      </c>
      <c r="C78" s="163">
        <v>74</v>
      </c>
      <c r="D78" s="163">
        <v>4100</v>
      </c>
      <c r="E78" s="163">
        <v>74</v>
      </c>
      <c r="F78" s="177">
        <v>104.47058823529412</v>
      </c>
      <c r="G78" s="163">
        <v>74</v>
      </c>
      <c r="H78" s="172">
        <f t="shared" si="3"/>
        <v>0.29019607843137257</v>
      </c>
      <c r="J78" s="288"/>
    </row>
    <row r="79" spans="1:10" ht="14.45" customHeight="1">
      <c r="A79" s="163">
        <v>75</v>
      </c>
      <c r="B79" s="172">
        <f t="shared" si="2"/>
        <v>0.29411764705882354</v>
      </c>
      <c r="C79" s="163">
        <v>75</v>
      </c>
      <c r="D79" s="163">
        <v>4150</v>
      </c>
      <c r="E79" s="163">
        <v>75</v>
      </c>
      <c r="F79" s="177">
        <v>105.88235294117646</v>
      </c>
      <c r="G79" s="163">
        <v>75</v>
      </c>
      <c r="H79" s="172">
        <f t="shared" si="3"/>
        <v>0.29411764705882354</v>
      </c>
      <c r="J79" s="288"/>
    </row>
    <row r="80" spans="1:10" ht="14.45" customHeight="1">
      <c r="A80" s="163">
        <v>76</v>
      </c>
      <c r="B80" s="172">
        <f t="shared" si="2"/>
        <v>0.29803921568627451</v>
      </c>
      <c r="C80" s="163">
        <v>76</v>
      </c>
      <c r="D80" s="163">
        <v>4150</v>
      </c>
      <c r="E80" s="163">
        <v>76</v>
      </c>
      <c r="F80" s="177">
        <v>107.29411764705883</v>
      </c>
      <c r="G80" s="163">
        <v>76</v>
      </c>
      <c r="H80" s="172">
        <f t="shared" si="3"/>
        <v>0.29803921568627451</v>
      </c>
      <c r="J80" s="288"/>
    </row>
    <row r="81" spans="1:10" ht="14.45" customHeight="1">
      <c r="A81" s="163">
        <v>77</v>
      </c>
      <c r="B81" s="172">
        <f t="shared" si="2"/>
        <v>0.30196078431372547</v>
      </c>
      <c r="C81" s="163">
        <v>77</v>
      </c>
      <c r="D81" s="163">
        <v>4200</v>
      </c>
      <c r="E81" s="163">
        <v>77</v>
      </c>
      <c r="F81" s="177">
        <v>108.70588235294117</v>
      </c>
      <c r="G81" s="163">
        <v>77</v>
      </c>
      <c r="H81" s="172">
        <f t="shared" si="3"/>
        <v>0.30196078431372547</v>
      </c>
      <c r="J81" s="288"/>
    </row>
    <row r="82" spans="1:10" ht="14.45" customHeight="1">
      <c r="A82" s="163">
        <v>78</v>
      </c>
      <c r="B82" s="172">
        <f t="shared" si="2"/>
        <v>0.30588235294117649</v>
      </c>
      <c r="C82" s="163">
        <v>78</v>
      </c>
      <c r="D82" s="163">
        <v>4250</v>
      </c>
      <c r="E82" s="163">
        <v>78</v>
      </c>
      <c r="F82" s="177">
        <v>110.11764705882354</v>
      </c>
      <c r="G82" s="163">
        <v>78</v>
      </c>
      <c r="H82" s="172">
        <f t="shared" si="3"/>
        <v>0.30588235294117649</v>
      </c>
      <c r="J82" s="288"/>
    </row>
    <row r="83" spans="1:10" ht="14.45" customHeight="1">
      <c r="A83" s="163">
        <v>79</v>
      </c>
      <c r="B83" s="172">
        <f t="shared" si="2"/>
        <v>0.30980392156862746</v>
      </c>
      <c r="C83" s="163">
        <v>79</v>
      </c>
      <c r="D83" s="163">
        <v>4250</v>
      </c>
      <c r="E83" s="163">
        <v>79</v>
      </c>
      <c r="F83" s="177">
        <v>111.52941176470588</v>
      </c>
      <c r="G83" s="163">
        <v>79</v>
      </c>
      <c r="H83" s="172">
        <f t="shared" si="3"/>
        <v>0.30980392156862746</v>
      </c>
      <c r="J83" s="288"/>
    </row>
    <row r="84" spans="1:10" ht="14.45" customHeight="1">
      <c r="A84" s="163">
        <v>80</v>
      </c>
      <c r="B84" s="172">
        <f t="shared" si="2"/>
        <v>0.31372549019607843</v>
      </c>
      <c r="C84" s="163">
        <v>80</v>
      </c>
      <c r="D84" s="163">
        <v>4300</v>
      </c>
      <c r="E84" s="163">
        <v>80</v>
      </c>
      <c r="F84" s="177">
        <v>112.94117647058823</v>
      </c>
      <c r="G84" s="163">
        <v>80</v>
      </c>
      <c r="H84" s="172">
        <f t="shared" si="3"/>
        <v>0.31372549019607843</v>
      </c>
      <c r="J84" s="288"/>
    </row>
    <row r="85" spans="1:10" ht="14.45" customHeight="1">
      <c r="A85" s="163">
        <v>81</v>
      </c>
      <c r="B85" s="172">
        <f t="shared" si="2"/>
        <v>0.31764705882352939</v>
      </c>
      <c r="C85" s="163">
        <v>81</v>
      </c>
      <c r="D85" s="163">
        <v>4350</v>
      </c>
      <c r="E85" s="163">
        <v>81</v>
      </c>
      <c r="F85" s="177">
        <v>114.35294117647059</v>
      </c>
      <c r="G85" s="163">
        <v>81</v>
      </c>
      <c r="H85" s="172">
        <f t="shared" si="3"/>
        <v>0.31764705882352939</v>
      </c>
      <c r="J85" s="288"/>
    </row>
    <row r="86" spans="1:10" ht="14.45" customHeight="1">
      <c r="A86" s="163">
        <v>82</v>
      </c>
      <c r="B86" s="172">
        <f t="shared" si="2"/>
        <v>0.32156862745098042</v>
      </c>
      <c r="C86" s="163">
        <v>82</v>
      </c>
      <c r="D86" s="163">
        <v>4350</v>
      </c>
      <c r="E86" s="163">
        <v>82</v>
      </c>
      <c r="F86" s="177">
        <v>115.76470588235294</v>
      </c>
      <c r="G86" s="163">
        <v>82</v>
      </c>
      <c r="H86" s="172">
        <f t="shared" si="3"/>
        <v>0.32156862745098042</v>
      </c>
      <c r="J86" s="288"/>
    </row>
    <row r="87" spans="1:10" ht="14.45" customHeight="1">
      <c r="A87" s="163">
        <v>83</v>
      </c>
      <c r="B87" s="172">
        <f t="shared" si="2"/>
        <v>0.32549019607843138</v>
      </c>
      <c r="C87" s="163">
        <v>83</v>
      </c>
      <c r="D87" s="163">
        <v>4400</v>
      </c>
      <c r="E87" s="163">
        <v>83</v>
      </c>
      <c r="F87" s="177">
        <v>117.17647058823529</v>
      </c>
      <c r="G87" s="163">
        <v>83</v>
      </c>
      <c r="H87" s="172">
        <f t="shared" si="3"/>
        <v>0.32549019607843138</v>
      </c>
      <c r="J87" s="288"/>
    </row>
    <row r="88" spans="1:10" ht="14.45" customHeight="1">
      <c r="A88" s="163">
        <v>84</v>
      </c>
      <c r="B88" s="172">
        <f t="shared" si="2"/>
        <v>0.32941176470588235</v>
      </c>
      <c r="C88" s="163">
        <v>84</v>
      </c>
      <c r="D88" s="163">
        <v>4450</v>
      </c>
      <c r="E88" s="163">
        <v>84</v>
      </c>
      <c r="F88" s="177">
        <v>118.58823529411765</v>
      </c>
      <c r="G88" s="163">
        <v>84</v>
      </c>
      <c r="H88" s="172">
        <f t="shared" si="3"/>
        <v>0.32941176470588235</v>
      </c>
      <c r="J88" s="288"/>
    </row>
    <row r="89" spans="1:10" ht="14.45" customHeight="1">
      <c r="A89" s="163">
        <v>85</v>
      </c>
      <c r="B89" s="172">
        <f t="shared" si="2"/>
        <v>0.33333333333333331</v>
      </c>
      <c r="C89" s="163">
        <v>85</v>
      </c>
      <c r="D89" s="163">
        <v>4450</v>
      </c>
      <c r="E89" s="163">
        <v>85</v>
      </c>
      <c r="F89" s="177">
        <v>120</v>
      </c>
      <c r="G89" s="163">
        <v>85</v>
      </c>
      <c r="H89" s="172">
        <f t="shared" si="3"/>
        <v>0.33333333333333331</v>
      </c>
      <c r="J89" s="288"/>
    </row>
    <row r="90" spans="1:10" ht="14.45" customHeight="1">
      <c r="A90" s="163">
        <v>86</v>
      </c>
      <c r="B90" s="172">
        <f t="shared" si="2"/>
        <v>0.33725490196078434</v>
      </c>
      <c r="C90" s="163">
        <v>86</v>
      </c>
      <c r="D90" s="163">
        <v>4500</v>
      </c>
      <c r="E90" s="163">
        <v>86</v>
      </c>
      <c r="F90" s="177">
        <v>121.41176470588235</v>
      </c>
      <c r="G90" s="163">
        <v>86</v>
      </c>
      <c r="H90" s="172">
        <f t="shared" si="3"/>
        <v>0.33725490196078434</v>
      </c>
      <c r="J90" s="288"/>
    </row>
    <row r="91" spans="1:10" ht="14.45" customHeight="1">
      <c r="A91" s="163">
        <v>87</v>
      </c>
      <c r="B91" s="172">
        <f t="shared" si="2"/>
        <v>0.3411764705882353</v>
      </c>
      <c r="C91" s="163">
        <v>87</v>
      </c>
      <c r="D91" s="163">
        <v>4550</v>
      </c>
      <c r="E91" s="163">
        <v>87</v>
      </c>
      <c r="F91" s="177">
        <v>122.82352941176471</v>
      </c>
      <c r="G91" s="163">
        <v>87</v>
      </c>
      <c r="H91" s="172">
        <f t="shared" si="3"/>
        <v>0.3411764705882353</v>
      </c>
      <c r="J91" s="288"/>
    </row>
    <row r="92" spans="1:10" ht="14.45" customHeight="1">
      <c r="A92" s="163">
        <v>88</v>
      </c>
      <c r="B92" s="172">
        <f t="shared" si="2"/>
        <v>0.34509803921568627</v>
      </c>
      <c r="C92" s="163">
        <v>88</v>
      </c>
      <c r="D92" s="163">
        <v>4550</v>
      </c>
      <c r="E92" s="163">
        <v>88</v>
      </c>
      <c r="F92" s="177">
        <v>124.23529411764706</v>
      </c>
      <c r="G92" s="163">
        <v>88</v>
      </c>
      <c r="H92" s="172">
        <f t="shared" si="3"/>
        <v>0.34509803921568627</v>
      </c>
      <c r="J92" s="288"/>
    </row>
    <row r="93" spans="1:10" ht="14.45" customHeight="1">
      <c r="A93" s="163">
        <v>89</v>
      </c>
      <c r="B93" s="172">
        <f t="shared" si="2"/>
        <v>0.34901960784313724</v>
      </c>
      <c r="C93" s="163">
        <v>89</v>
      </c>
      <c r="D93" s="163">
        <v>4600</v>
      </c>
      <c r="E93" s="163">
        <v>89</v>
      </c>
      <c r="F93" s="177">
        <v>125.64705882352941</v>
      </c>
      <c r="G93" s="163">
        <v>89</v>
      </c>
      <c r="H93" s="172">
        <f t="shared" si="3"/>
        <v>0.34901960784313724</v>
      </c>
      <c r="J93" s="288"/>
    </row>
    <row r="94" spans="1:10" ht="14.45" customHeight="1">
      <c r="A94" s="163">
        <v>90</v>
      </c>
      <c r="B94" s="172">
        <f t="shared" si="2"/>
        <v>0.35294117647058826</v>
      </c>
      <c r="C94" s="163">
        <v>90</v>
      </c>
      <c r="D94" s="163">
        <v>4650</v>
      </c>
      <c r="E94" s="163">
        <v>90</v>
      </c>
      <c r="F94" s="177">
        <v>127.05882352941177</v>
      </c>
      <c r="G94" s="163">
        <v>90</v>
      </c>
      <c r="H94" s="172">
        <f t="shared" si="3"/>
        <v>0.35294117647058826</v>
      </c>
      <c r="J94" s="288"/>
    </row>
    <row r="95" spans="1:10" ht="14.45" customHeight="1">
      <c r="A95" s="163">
        <v>91</v>
      </c>
      <c r="B95" s="172">
        <f t="shared" si="2"/>
        <v>0.35686274509803922</v>
      </c>
      <c r="C95" s="163">
        <v>91</v>
      </c>
      <c r="D95" s="163">
        <v>4650</v>
      </c>
      <c r="E95" s="163">
        <v>91</v>
      </c>
      <c r="F95" s="177">
        <v>128.47058823529412</v>
      </c>
      <c r="G95" s="163">
        <v>91</v>
      </c>
      <c r="H95" s="172">
        <f t="shared" si="3"/>
        <v>0.35686274509803922</v>
      </c>
      <c r="J95" s="288"/>
    </row>
    <row r="96" spans="1:10" ht="14.45" customHeight="1">
      <c r="A96" s="163">
        <v>92</v>
      </c>
      <c r="B96" s="172">
        <f t="shared" si="2"/>
        <v>0.36078431372549019</v>
      </c>
      <c r="C96" s="163">
        <v>92</v>
      </c>
      <c r="D96" s="163">
        <v>4700</v>
      </c>
      <c r="E96" s="163">
        <v>92</v>
      </c>
      <c r="F96" s="177">
        <v>129.88235294117646</v>
      </c>
      <c r="G96" s="163">
        <v>92</v>
      </c>
      <c r="H96" s="172">
        <f t="shared" si="3"/>
        <v>0.36078431372549019</v>
      </c>
      <c r="J96" s="288"/>
    </row>
    <row r="97" spans="1:10" ht="14.45" customHeight="1">
      <c r="A97" s="163">
        <v>93</v>
      </c>
      <c r="B97" s="172">
        <f t="shared" si="2"/>
        <v>0.36470588235294116</v>
      </c>
      <c r="C97" s="163">
        <v>93</v>
      </c>
      <c r="D97" s="163">
        <v>4750</v>
      </c>
      <c r="E97" s="163">
        <v>93</v>
      </c>
      <c r="F97" s="177">
        <v>131.29411764705881</v>
      </c>
      <c r="G97" s="163">
        <v>93</v>
      </c>
      <c r="H97" s="172">
        <f t="shared" si="3"/>
        <v>0.36470588235294116</v>
      </c>
      <c r="J97" s="288"/>
    </row>
    <row r="98" spans="1:10" ht="14.45" customHeight="1">
      <c r="A98" s="163">
        <v>94</v>
      </c>
      <c r="B98" s="172">
        <f t="shared" si="2"/>
        <v>0.36862745098039218</v>
      </c>
      <c r="C98" s="163">
        <v>94</v>
      </c>
      <c r="D98" s="163">
        <v>4750</v>
      </c>
      <c r="E98" s="163">
        <v>94</v>
      </c>
      <c r="F98" s="177">
        <v>132.70588235294119</v>
      </c>
      <c r="G98" s="163">
        <v>94</v>
      </c>
      <c r="H98" s="172">
        <f t="shared" si="3"/>
        <v>0.36862745098039218</v>
      </c>
      <c r="J98" s="288"/>
    </row>
    <row r="99" spans="1:10" ht="14.45" customHeight="1">
      <c r="A99" s="163">
        <v>95</v>
      </c>
      <c r="B99" s="172">
        <f t="shared" si="2"/>
        <v>0.37254901960784315</v>
      </c>
      <c r="C99" s="163">
        <v>95</v>
      </c>
      <c r="D99" s="163">
        <v>4800</v>
      </c>
      <c r="E99" s="163">
        <v>95</v>
      </c>
      <c r="F99" s="177">
        <v>134.11764705882354</v>
      </c>
      <c r="G99" s="163">
        <v>95</v>
      </c>
      <c r="H99" s="172">
        <f t="shared" si="3"/>
        <v>0.37254901960784315</v>
      </c>
      <c r="J99" s="288"/>
    </row>
    <row r="100" spans="1:10" ht="14.45" customHeight="1">
      <c r="A100" s="163">
        <v>96</v>
      </c>
      <c r="B100" s="172">
        <f t="shared" si="2"/>
        <v>0.37647058823529411</v>
      </c>
      <c r="C100" s="163">
        <v>96</v>
      </c>
      <c r="D100" s="163">
        <v>4800</v>
      </c>
      <c r="E100" s="163">
        <v>96</v>
      </c>
      <c r="F100" s="177">
        <v>135.52941176470588</v>
      </c>
      <c r="G100" s="163">
        <v>96</v>
      </c>
      <c r="H100" s="172">
        <f t="shared" si="3"/>
        <v>0.37647058823529411</v>
      </c>
      <c r="J100" s="288"/>
    </row>
    <row r="101" spans="1:10" ht="14.45" customHeight="1">
      <c r="A101" s="163">
        <v>97</v>
      </c>
      <c r="B101" s="172">
        <f t="shared" si="2"/>
        <v>0.38039215686274508</v>
      </c>
      <c r="C101" s="163">
        <v>97</v>
      </c>
      <c r="D101" s="163">
        <v>4850</v>
      </c>
      <c r="E101" s="163">
        <v>97</v>
      </c>
      <c r="F101" s="177">
        <v>136.94117647058823</v>
      </c>
      <c r="G101" s="163">
        <v>97</v>
      </c>
      <c r="H101" s="172">
        <f t="shared" si="3"/>
        <v>0.38039215686274508</v>
      </c>
      <c r="J101" s="288"/>
    </row>
    <row r="102" spans="1:10" ht="14.45" customHeight="1">
      <c r="A102" s="163">
        <v>98</v>
      </c>
      <c r="B102" s="172">
        <f t="shared" si="2"/>
        <v>0.3843137254901961</v>
      </c>
      <c r="C102" s="163">
        <v>98</v>
      </c>
      <c r="D102" s="163">
        <v>4900</v>
      </c>
      <c r="E102" s="163">
        <v>98</v>
      </c>
      <c r="F102" s="177">
        <v>138.35294117647058</v>
      </c>
      <c r="G102" s="163">
        <v>98</v>
      </c>
      <c r="H102" s="172">
        <f t="shared" si="3"/>
        <v>0.3843137254901961</v>
      </c>
      <c r="J102" s="288"/>
    </row>
    <row r="103" spans="1:10" ht="14.45" customHeight="1">
      <c r="A103" s="163">
        <v>99</v>
      </c>
      <c r="B103" s="172">
        <f t="shared" si="2"/>
        <v>0.38823529411764707</v>
      </c>
      <c r="C103" s="163">
        <v>99</v>
      </c>
      <c r="D103" s="163">
        <v>4900</v>
      </c>
      <c r="E103" s="163">
        <v>99</v>
      </c>
      <c r="F103" s="177">
        <v>139.76470588235293</v>
      </c>
      <c r="G103" s="163">
        <v>99</v>
      </c>
      <c r="H103" s="172">
        <f t="shared" si="3"/>
        <v>0.38823529411764707</v>
      </c>
      <c r="J103" s="288"/>
    </row>
    <row r="104" spans="1:10" ht="14.45" customHeight="1">
      <c r="A104" s="163">
        <v>100</v>
      </c>
      <c r="B104" s="172">
        <f t="shared" si="2"/>
        <v>0.39215686274509803</v>
      </c>
      <c r="C104" s="163">
        <v>100</v>
      </c>
      <c r="D104" s="163">
        <v>4950</v>
      </c>
      <c r="E104" s="163">
        <v>100</v>
      </c>
      <c r="F104" s="177">
        <v>141.1764705882353</v>
      </c>
      <c r="G104" s="163">
        <v>100</v>
      </c>
      <c r="H104" s="172">
        <f t="shared" si="3"/>
        <v>0.39215686274509803</v>
      </c>
      <c r="J104" s="288"/>
    </row>
    <row r="105" spans="1:10" ht="14.45" customHeight="1">
      <c r="A105" s="163">
        <v>101</v>
      </c>
      <c r="B105" s="172">
        <f t="shared" si="2"/>
        <v>0.396078431372549</v>
      </c>
      <c r="C105" s="163">
        <v>101</v>
      </c>
      <c r="D105" s="163">
        <v>5000</v>
      </c>
      <c r="E105" s="163">
        <v>101</v>
      </c>
      <c r="F105" s="177">
        <v>142.58823529411765</v>
      </c>
      <c r="G105" s="163">
        <v>101</v>
      </c>
      <c r="H105" s="172">
        <f t="shared" si="3"/>
        <v>0.396078431372549</v>
      </c>
      <c r="J105" s="288"/>
    </row>
    <row r="106" spans="1:10" ht="14.45" customHeight="1">
      <c r="A106" s="163">
        <v>102</v>
      </c>
      <c r="B106" s="172">
        <f t="shared" si="2"/>
        <v>0.4</v>
      </c>
      <c r="C106" s="163">
        <v>102</v>
      </c>
      <c r="D106" s="163">
        <v>5000</v>
      </c>
      <c r="E106" s="163">
        <v>102</v>
      </c>
      <c r="F106" s="177">
        <v>144</v>
      </c>
      <c r="G106" s="163">
        <v>102</v>
      </c>
      <c r="H106" s="172">
        <f t="shared" si="3"/>
        <v>0.4</v>
      </c>
      <c r="J106" s="288"/>
    </row>
    <row r="107" spans="1:10" ht="14.45" customHeight="1">
      <c r="A107" s="163">
        <v>103</v>
      </c>
      <c r="B107" s="172">
        <f t="shared" si="2"/>
        <v>0.40392156862745099</v>
      </c>
      <c r="C107" s="163">
        <v>103</v>
      </c>
      <c r="D107" s="163">
        <v>5050</v>
      </c>
      <c r="E107" s="163">
        <v>103</v>
      </c>
      <c r="F107" s="177">
        <v>145.41176470588235</v>
      </c>
      <c r="G107" s="163">
        <v>103</v>
      </c>
      <c r="H107" s="172">
        <f t="shared" si="3"/>
        <v>0.40392156862745099</v>
      </c>
      <c r="J107" s="288"/>
    </row>
    <row r="108" spans="1:10" ht="14.45" customHeight="1">
      <c r="A108" s="163">
        <v>104</v>
      </c>
      <c r="B108" s="172">
        <f t="shared" si="2"/>
        <v>0.40784313725490196</v>
      </c>
      <c r="C108" s="163">
        <v>104</v>
      </c>
      <c r="D108" s="163">
        <v>5100</v>
      </c>
      <c r="E108" s="163">
        <v>104</v>
      </c>
      <c r="F108" s="177">
        <v>146.8235294117647</v>
      </c>
      <c r="G108" s="163">
        <v>104</v>
      </c>
      <c r="H108" s="172">
        <f t="shared" si="3"/>
        <v>0.40784313725490196</v>
      </c>
      <c r="J108" s="288"/>
    </row>
    <row r="109" spans="1:10" ht="14.45" customHeight="1">
      <c r="A109" s="163">
        <v>105</v>
      </c>
      <c r="B109" s="172">
        <f t="shared" si="2"/>
        <v>0.41176470588235292</v>
      </c>
      <c r="C109" s="163">
        <v>105</v>
      </c>
      <c r="D109" s="163">
        <v>5100</v>
      </c>
      <c r="E109" s="163">
        <v>105</v>
      </c>
      <c r="F109" s="177">
        <v>148.23529411764707</v>
      </c>
      <c r="G109" s="163">
        <v>105</v>
      </c>
      <c r="H109" s="172">
        <f t="shared" si="3"/>
        <v>0.41176470588235292</v>
      </c>
      <c r="J109" s="288"/>
    </row>
    <row r="110" spans="1:10" ht="14.45" customHeight="1">
      <c r="A110" s="163">
        <v>106</v>
      </c>
      <c r="B110" s="172">
        <f t="shared" si="2"/>
        <v>0.41568627450980394</v>
      </c>
      <c r="C110" s="163">
        <v>106</v>
      </c>
      <c r="D110" s="163">
        <v>5150</v>
      </c>
      <c r="E110" s="163">
        <v>106</v>
      </c>
      <c r="F110" s="177">
        <v>149.64705882352942</v>
      </c>
      <c r="G110" s="163">
        <v>106</v>
      </c>
      <c r="H110" s="172">
        <f t="shared" si="3"/>
        <v>0.41568627450980394</v>
      </c>
      <c r="J110" s="288"/>
    </row>
    <row r="111" spans="1:10" ht="14.45" customHeight="1">
      <c r="A111" s="163">
        <v>107</v>
      </c>
      <c r="B111" s="172">
        <f t="shared" si="2"/>
        <v>0.41960784313725491</v>
      </c>
      <c r="C111" s="163">
        <v>107</v>
      </c>
      <c r="D111" s="163">
        <v>5200</v>
      </c>
      <c r="E111" s="163">
        <v>107</v>
      </c>
      <c r="F111" s="177">
        <v>151.05882352941177</v>
      </c>
      <c r="G111" s="163">
        <v>107</v>
      </c>
      <c r="H111" s="172">
        <f t="shared" si="3"/>
        <v>0.41960784313725491</v>
      </c>
      <c r="J111" s="288"/>
    </row>
    <row r="112" spans="1:10" ht="14.45" customHeight="1">
      <c r="A112" s="163">
        <v>108</v>
      </c>
      <c r="B112" s="172">
        <f t="shared" si="2"/>
        <v>0.42352941176470588</v>
      </c>
      <c r="C112" s="163">
        <v>108</v>
      </c>
      <c r="D112" s="163">
        <v>5200</v>
      </c>
      <c r="E112" s="163">
        <v>108</v>
      </c>
      <c r="F112" s="177">
        <v>152.47058823529412</v>
      </c>
      <c r="G112" s="163">
        <v>108</v>
      </c>
      <c r="H112" s="172">
        <f t="shared" si="3"/>
        <v>0.42352941176470588</v>
      </c>
      <c r="J112" s="288"/>
    </row>
    <row r="113" spans="1:10" ht="14.45" customHeight="1">
      <c r="A113" s="163">
        <v>109</v>
      </c>
      <c r="B113" s="172">
        <f t="shared" si="2"/>
        <v>0.42745098039215684</v>
      </c>
      <c r="C113" s="163">
        <v>109</v>
      </c>
      <c r="D113" s="163">
        <v>5250</v>
      </c>
      <c r="E113" s="163">
        <v>109</v>
      </c>
      <c r="F113" s="177">
        <v>153.88235294117646</v>
      </c>
      <c r="G113" s="163">
        <v>109</v>
      </c>
      <c r="H113" s="172">
        <f t="shared" si="3"/>
        <v>0.42745098039215684</v>
      </c>
      <c r="J113" s="288"/>
    </row>
    <row r="114" spans="1:10" ht="14.45" customHeight="1">
      <c r="A114" s="163">
        <v>110</v>
      </c>
      <c r="B114" s="172">
        <f t="shared" si="2"/>
        <v>0.43137254901960786</v>
      </c>
      <c r="C114" s="163">
        <v>110</v>
      </c>
      <c r="D114" s="163">
        <v>5300</v>
      </c>
      <c r="E114" s="163">
        <v>110</v>
      </c>
      <c r="F114" s="177">
        <v>155.29411764705881</v>
      </c>
      <c r="G114" s="163">
        <v>110</v>
      </c>
      <c r="H114" s="172">
        <f t="shared" si="3"/>
        <v>0.43137254901960786</v>
      </c>
      <c r="J114" s="288"/>
    </row>
    <row r="115" spans="1:10" ht="14.45" customHeight="1">
      <c r="A115" s="163">
        <v>111</v>
      </c>
      <c r="B115" s="172">
        <f t="shared" si="2"/>
        <v>0.43529411764705883</v>
      </c>
      <c r="C115" s="163">
        <v>111</v>
      </c>
      <c r="D115" s="163">
        <v>5300</v>
      </c>
      <c r="E115" s="163">
        <v>111</v>
      </c>
      <c r="F115" s="177">
        <v>156.70588235294119</v>
      </c>
      <c r="G115" s="163">
        <v>111</v>
      </c>
      <c r="H115" s="172">
        <f t="shared" si="3"/>
        <v>0.43529411764705883</v>
      </c>
      <c r="J115" s="288"/>
    </row>
    <row r="116" spans="1:10" ht="14.45" customHeight="1">
      <c r="A116" s="163">
        <v>112</v>
      </c>
      <c r="B116" s="172">
        <f t="shared" si="2"/>
        <v>0.4392156862745098</v>
      </c>
      <c r="C116" s="163">
        <v>112</v>
      </c>
      <c r="D116" s="163">
        <v>5350</v>
      </c>
      <c r="E116" s="163">
        <v>112</v>
      </c>
      <c r="F116" s="177">
        <v>158.11764705882354</v>
      </c>
      <c r="G116" s="163">
        <v>112</v>
      </c>
      <c r="H116" s="172">
        <f t="shared" si="3"/>
        <v>0.4392156862745098</v>
      </c>
      <c r="J116" s="288"/>
    </row>
    <row r="117" spans="1:10" ht="14.45" customHeight="1">
      <c r="A117" s="163">
        <v>113</v>
      </c>
      <c r="B117" s="172">
        <f t="shared" si="2"/>
        <v>0.44313725490196076</v>
      </c>
      <c r="C117" s="163">
        <v>113</v>
      </c>
      <c r="D117" s="163">
        <v>5400</v>
      </c>
      <c r="E117" s="163">
        <v>113</v>
      </c>
      <c r="F117" s="177">
        <v>159.52941176470588</v>
      </c>
      <c r="G117" s="163">
        <v>113</v>
      </c>
      <c r="H117" s="172">
        <f t="shared" si="3"/>
        <v>0.44313725490196076</v>
      </c>
      <c r="J117" s="288"/>
    </row>
    <row r="118" spans="1:10" ht="14.45" customHeight="1">
      <c r="A118" s="163">
        <v>114</v>
      </c>
      <c r="B118" s="172">
        <f t="shared" si="2"/>
        <v>0.44705882352941179</v>
      </c>
      <c r="C118" s="163">
        <v>114</v>
      </c>
      <c r="D118" s="163">
        <v>5400</v>
      </c>
      <c r="E118" s="163">
        <v>114</v>
      </c>
      <c r="F118" s="177">
        <v>160.94117647058823</v>
      </c>
      <c r="G118" s="163">
        <v>114</v>
      </c>
      <c r="H118" s="172">
        <f t="shared" si="3"/>
        <v>0.44705882352941179</v>
      </c>
      <c r="J118" s="288"/>
    </row>
    <row r="119" spans="1:10" ht="14.45" customHeight="1">
      <c r="A119" s="163">
        <v>115</v>
      </c>
      <c r="B119" s="172">
        <f t="shared" si="2"/>
        <v>0.45098039215686275</v>
      </c>
      <c r="C119" s="163">
        <v>115</v>
      </c>
      <c r="D119" s="163">
        <v>5450</v>
      </c>
      <c r="E119" s="163">
        <v>115</v>
      </c>
      <c r="F119" s="177">
        <v>162.35294117647058</v>
      </c>
      <c r="G119" s="163">
        <v>115</v>
      </c>
      <c r="H119" s="172">
        <f t="shared" si="3"/>
        <v>0.45098039215686275</v>
      </c>
      <c r="J119" s="288"/>
    </row>
    <row r="120" spans="1:10" ht="14.45" customHeight="1">
      <c r="A120" s="163">
        <v>116</v>
      </c>
      <c r="B120" s="172">
        <f t="shared" si="2"/>
        <v>0.45490196078431372</v>
      </c>
      <c r="C120" s="163">
        <v>116</v>
      </c>
      <c r="D120" s="163">
        <v>5500</v>
      </c>
      <c r="E120" s="163">
        <v>116</v>
      </c>
      <c r="F120" s="177">
        <v>163.76470588235293</v>
      </c>
      <c r="G120" s="163">
        <v>116</v>
      </c>
      <c r="H120" s="172">
        <f t="shared" si="3"/>
        <v>0.45490196078431372</v>
      </c>
      <c r="J120" s="288"/>
    </row>
    <row r="121" spans="1:10" ht="14.45" customHeight="1">
      <c r="A121" s="163">
        <v>117</v>
      </c>
      <c r="B121" s="172">
        <f t="shared" si="2"/>
        <v>0.45882352941176469</v>
      </c>
      <c r="C121" s="163">
        <v>117</v>
      </c>
      <c r="D121" s="163">
        <v>5500</v>
      </c>
      <c r="E121" s="163">
        <v>117</v>
      </c>
      <c r="F121" s="177">
        <v>165.1764705882353</v>
      </c>
      <c r="G121" s="163">
        <v>117</v>
      </c>
      <c r="H121" s="172">
        <f t="shared" si="3"/>
        <v>0.45882352941176469</v>
      </c>
      <c r="J121" s="288"/>
    </row>
    <row r="122" spans="1:10" ht="14.45" customHeight="1">
      <c r="A122" s="163">
        <v>118</v>
      </c>
      <c r="B122" s="172">
        <f t="shared" si="2"/>
        <v>0.46274509803921571</v>
      </c>
      <c r="C122" s="163">
        <v>118</v>
      </c>
      <c r="D122" s="163">
        <v>5550</v>
      </c>
      <c r="E122" s="163">
        <v>118</v>
      </c>
      <c r="F122" s="177">
        <v>166.58823529411765</v>
      </c>
      <c r="G122" s="163">
        <v>118</v>
      </c>
      <c r="H122" s="172">
        <f t="shared" si="3"/>
        <v>0.46274509803921571</v>
      </c>
      <c r="J122" s="288"/>
    </row>
    <row r="123" spans="1:10" ht="14.45" customHeight="1">
      <c r="A123" s="163">
        <v>119</v>
      </c>
      <c r="B123" s="172">
        <f t="shared" si="2"/>
        <v>0.46666666666666667</v>
      </c>
      <c r="C123" s="163">
        <v>119</v>
      </c>
      <c r="D123" s="163">
        <v>5550</v>
      </c>
      <c r="E123" s="163">
        <v>119</v>
      </c>
      <c r="F123" s="177">
        <v>168</v>
      </c>
      <c r="G123" s="163">
        <v>119</v>
      </c>
      <c r="H123" s="172">
        <f t="shared" si="3"/>
        <v>0.46666666666666667</v>
      </c>
      <c r="J123" s="288"/>
    </row>
    <row r="124" spans="1:10" ht="14.45" customHeight="1">
      <c r="A124" s="163">
        <v>120</v>
      </c>
      <c r="B124" s="172">
        <f t="shared" si="2"/>
        <v>0.47058823529411764</v>
      </c>
      <c r="C124" s="163">
        <v>120</v>
      </c>
      <c r="D124" s="163">
        <v>5600</v>
      </c>
      <c r="E124" s="163">
        <v>120</v>
      </c>
      <c r="F124" s="177">
        <v>169.41176470588235</v>
      </c>
      <c r="G124" s="163">
        <v>120</v>
      </c>
      <c r="H124" s="172">
        <f t="shared" si="3"/>
        <v>0.47058823529411764</v>
      </c>
      <c r="J124" s="288"/>
    </row>
    <row r="125" spans="1:10" ht="14.45" customHeight="1">
      <c r="A125" s="163">
        <v>121</v>
      </c>
      <c r="B125" s="172">
        <f t="shared" si="2"/>
        <v>0.47450980392156861</v>
      </c>
      <c r="C125" s="163">
        <v>121</v>
      </c>
      <c r="D125" s="163">
        <v>5650</v>
      </c>
      <c r="E125" s="163">
        <v>121</v>
      </c>
      <c r="F125" s="177">
        <v>170.8235294117647</v>
      </c>
      <c r="G125" s="163">
        <v>121</v>
      </c>
      <c r="H125" s="172">
        <f t="shared" si="3"/>
        <v>0.47450980392156861</v>
      </c>
      <c r="J125" s="288"/>
    </row>
    <row r="126" spans="1:10" ht="14.45" customHeight="1">
      <c r="A126" s="163">
        <v>122</v>
      </c>
      <c r="B126" s="172">
        <f t="shared" si="2"/>
        <v>0.47843137254901963</v>
      </c>
      <c r="C126" s="163">
        <v>122</v>
      </c>
      <c r="D126" s="163">
        <v>5650</v>
      </c>
      <c r="E126" s="163">
        <v>122</v>
      </c>
      <c r="F126" s="177">
        <v>172.23529411764707</v>
      </c>
      <c r="G126" s="163">
        <v>122</v>
      </c>
      <c r="H126" s="172">
        <f t="shared" si="3"/>
        <v>0.47843137254901963</v>
      </c>
      <c r="J126" s="288"/>
    </row>
    <row r="127" spans="1:10" ht="14.45" customHeight="1">
      <c r="A127" s="163">
        <v>123</v>
      </c>
      <c r="B127" s="172">
        <f t="shared" si="2"/>
        <v>0.4823529411764706</v>
      </c>
      <c r="C127" s="163">
        <v>123</v>
      </c>
      <c r="D127" s="163">
        <v>5700</v>
      </c>
      <c r="E127" s="163">
        <v>123</v>
      </c>
      <c r="F127" s="177">
        <v>173.64705882352942</v>
      </c>
      <c r="G127" s="163">
        <v>123</v>
      </c>
      <c r="H127" s="172">
        <f t="shared" si="3"/>
        <v>0.4823529411764706</v>
      </c>
      <c r="J127" s="288"/>
    </row>
    <row r="128" spans="1:10" ht="14.45" customHeight="1">
      <c r="A128" s="163">
        <v>124</v>
      </c>
      <c r="B128" s="172">
        <f t="shared" si="2"/>
        <v>0.48627450980392156</v>
      </c>
      <c r="C128" s="163">
        <v>124</v>
      </c>
      <c r="D128" s="163">
        <v>5750</v>
      </c>
      <c r="E128" s="163">
        <v>124</v>
      </c>
      <c r="F128" s="177">
        <v>175.05882352941177</v>
      </c>
      <c r="G128" s="163">
        <v>124</v>
      </c>
      <c r="H128" s="172">
        <f t="shared" si="3"/>
        <v>0.48627450980392156</v>
      </c>
      <c r="J128" s="288"/>
    </row>
    <row r="129" spans="1:10" ht="14.45" customHeight="1">
      <c r="A129" s="163">
        <v>125</v>
      </c>
      <c r="B129" s="172">
        <f t="shared" si="2"/>
        <v>0.49019607843137253</v>
      </c>
      <c r="C129" s="163">
        <v>125</v>
      </c>
      <c r="D129" s="163">
        <v>5750</v>
      </c>
      <c r="E129" s="163">
        <v>125</v>
      </c>
      <c r="F129" s="177">
        <v>176.47058823529412</v>
      </c>
      <c r="G129" s="163">
        <v>125</v>
      </c>
      <c r="H129" s="172">
        <f t="shared" si="3"/>
        <v>0.49019607843137253</v>
      </c>
      <c r="J129" s="288"/>
    </row>
    <row r="130" spans="1:10" ht="14.45" customHeight="1">
      <c r="A130" s="163">
        <v>126</v>
      </c>
      <c r="B130" s="172">
        <f t="shared" si="2"/>
        <v>0.49411764705882355</v>
      </c>
      <c r="C130" s="163">
        <v>126</v>
      </c>
      <c r="D130" s="163">
        <v>5800</v>
      </c>
      <c r="E130" s="163">
        <v>126</v>
      </c>
      <c r="F130" s="177">
        <v>177.88235294117646</v>
      </c>
      <c r="G130" s="163">
        <v>126</v>
      </c>
      <c r="H130" s="172">
        <f t="shared" si="3"/>
        <v>0.49411764705882355</v>
      </c>
      <c r="J130" s="288"/>
    </row>
    <row r="131" spans="1:10" ht="14.45" customHeight="1">
      <c r="A131" s="163">
        <v>127</v>
      </c>
      <c r="B131" s="172">
        <f t="shared" si="2"/>
        <v>0.49803921568627452</v>
      </c>
      <c r="C131" s="163">
        <v>127</v>
      </c>
      <c r="D131" s="163">
        <v>5850</v>
      </c>
      <c r="E131" s="163">
        <v>127</v>
      </c>
      <c r="F131" s="177">
        <v>179.29411764705881</v>
      </c>
      <c r="G131" s="163">
        <v>127</v>
      </c>
      <c r="H131" s="172">
        <f t="shared" si="3"/>
        <v>0.49803921568627452</v>
      </c>
      <c r="J131" s="288"/>
    </row>
    <row r="132" spans="1:10" ht="14.45" customHeight="1">
      <c r="A132" s="163">
        <v>128</v>
      </c>
      <c r="B132" s="172">
        <f t="shared" si="2"/>
        <v>0.50196078431372548</v>
      </c>
      <c r="C132" s="163">
        <v>128</v>
      </c>
      <c r="D132" s="163">
        <v>5850</v>
      </c>
      <c r="E132" s="163">
        <v>128</v>
      </c>
      <c r="F132" s="177">
        <v>180.70588235294119</v>
      </c>
      <c r="G132" s="163">
        <v>128</v>
      </c>
      <c r="H132" s="172">
        <f t="shared" si="3"/>
        <v>0.50196078431372548</v>
      </c>
      <c r="J132" s="288"/>
    </row>
    <row r="133" spans="1:10" ht="14.45" customHeight="1">
      <c r="A133" s="163">
        <v>129</v>
      </c>
      <c r="B133" s="172">
        <f t="shared" ref="B133:B196" si="4">(A133/255)</f>
        <v>0.50588235294117645</v>
      </c>
      <c r="C133" s="163">
        <v>129</v>
      </c>
      <c r="D133" s="163">
        <v>5900</v>
      </c>
      <c r="E133" s="163">
        <v>129</v>
      </c>
      <c r="F133" s="177">
        <v>182.11764705882354</v>
      </c>
      <c r="G133" s="163">
        <v>129</v>
      </c>
      <c r="H133" s="172">
        <f t="shared" ref="H133:H196" si="5">(G133/255)</f>
        <v>0.50588235294117645</v>
      </c>
      <c r="J133" s="288"/>
    </row>
    <row r="134" spans="1:10" ht="14.45" customHeight="1">
      <c r="A134" s="163">
        <v>130</v>
      </c>
      <c r="B134" s="172">
        <f t="shared" si="4"/>
        <v>0.50980392156862742</v>
      </c>
      <c r="C134" s="163">
        <v>130</v>
      </c>
      <c r="D134" s="163">
        <v>5950</v>
      </c>
      <c r="E134" s="163">
        <v>130</v>
      </c>
      <c r="F134" s="177">
        <v>183.52941176470588</v>
      </c>
      <c r="G134" s="163">
        <v>130</v>
      </c>
      <c r="H134" s="172">
        <f t="shared" si="5"/>
        <v>0.50980392156862742</v>
      </c>
      <c r="J134" s="288"/>
    </row>
    <row r="135" spans="1:10" ht="14.45" customHeight="1">
      <c r="A135" s="163">
        <v>131</v>
      </c>
      <c r="B135" s="172">
        <f t="shared" si="4"/>
        <v>0.51372549019607838</v>
      </c>
      <c r="C135" s="163">
        <v>131</v>
      </c>
      <c r="D135" s="163">
        <v>5950</v>
      </c>
      <c r="E135" s="163">
        <v>131</v>
      </c>
      <c r="F135" s="177">
        <v>184.94117647058823</v>
      </c>
      <c r="G135" s="163">
        <v>131</v>
      </c>
      <c r="H135" s="172">
        <f t="shared" si="5"/>
        <v>0.51372549019607838</v>
      </c>
      <c r="J135" s="288"/>
    </row>
    <row r="136" spans="1:10" ht="14.45" customHeight="1">
      <c r="A136" s="163">
        <v>132</v>
      </c>
      <c r="B136" s="172">
        <f t="shared" si="4"/>
        <v>0.51764705882352946</v>
      </c>
      <c r="C136" s="163">
        <v>132</v>
      </c>
      <c r="D136" s="163">
        <v>6000</v>
      </c>
      <c r="E136" s="163">
        <v>132</v>
      </c>
      <c r="F136" s="177">
        <v>186.35294117647058</v>
      </c>
      <c r="G136" s="163">
        <v>132</v>
      </c>
      <c r="H136" s="172">
        <f t="shared" si="5"/>
        <v>0.51764705882352946</v>
      </c>
      <c r="J136" s="288"/>
    </row>
    <row r="137" spans="1:10" ht="14.45" customHeight="1">
      <c r="A137" s="163">
        <v>133</v>
      </c>
      <c r="B137" s="172">
        <f t="shared" si="4"/>
        <v>0.52156862745098043</v>
      </c>
      <c r="C137" s="163">
        <v>133</v>
      </c>
      <c r="D137" s="163">
        <v>6050</v>
      </c>
      <c r="E137" s="163">
        <v>133</v>
      </c>
      <c r="F137" s="177">
        <v>187.76470588235293</v>
      </c>
      <c r="G137" s="163">
        <v>133</v>
      </c>
      <c r="H137" s="172">
        <f t="shared" si="5"/>
        <v>0.52156862745098043</v>
      </c>
      <c r="J137" s="288"/>
    </row>
    <row r="138" spans="1:10" ht="14.45" customHeight="1">
      <c r="A138" s="163">
        <v>134</v>
      </c>
      <c r="B138" s="172">
        <f t="shared" si="4"/>
        <v>0.52549019607843139</v>
      </c>
      <c r="C138" s="163">
        <v>134</v>
      </c>
      <c r="D138" s="163">
        <v>6050</v>
      </c>
      <c r="E138" s="163">
        <v>134</v>
      </c>
      <c r="F138" s="177">
        <v>189.1764705882353</v>
      </c>
      <c r="G138" s="163">
        <v>134</v>
      </c>
      <c r="H138" s="172">
        <f t="shared" si="5"/>
        <v>0.52549019607843139</v>
      </c>
      <c r="J138" s="288"/>
    </row>
    <row r="139" spans="1:10" ht="14.45" customHeight="1">
      <c r="A139" s="163">
        <v>135</v>
      </c>
      <c r="B139" s="172">
        <f t="shared" si="4"/>
        <v>0.52941176470588236</v>
      </c>
      <c r="C139" s="163">
        <v>135</v>
      </c>
      <c r="D139" s="163">
        <v>6100</v>
      </c>
      <c r="E139" s="163">
        <v>135</v>
      </c>
      <c r="F139" s="177">
        <v>190.58823529411765</v>
      </c>
      <c r="G139" s="163">
        <v>135</v>
      </c>
      <c r="H139" s="172">
        <f t="shared" si="5"/>
        <v>0.52941176470588236</v>
      </c>
      <c r="J139" s="288"/>
    </row>
    <row r="140" spans="1:10" ht="14.45" customHeight="1">
      <c r="A140" s="163">
        <v>136</v>
      </c>
      <c r="B140" s="172">
        <f t="shared" si="4"/>
        <v>0.53333333333333333</v>
      </c>
      <c r="C140" s="163">
        <v>136</v>
      </c>
      <c r="D140" s="163">
        <v>6150</v>
      </c>
      <c r="E140" s="163">
        <v>136</v>
      </c>
      <c r="F140" s="177">
        <v>192</v>
      </c>
      <c r="G140" s="163">
        <v>136</v>
      </c>
      <c r="H140" s="172">
        <f t="shared" si="5"/>
        <v>0.53333333333333333</v>
      </c>
      <c r="J140" s="288"/>
    </row>
    <row r="141" spans="1:10" ht="14.45" customHeight="1">
      <c r="A141" s="163">
        <v>137</v>
      </c>
      <c r="B141" s="172">
        <f t="shared" si="4"/>
        <v>0.53725490196078429</v>
      </c>
      <c r="C141" s="163">
        <v>137</v>
      </c>
      <c r="D141" s="163">
        <v>6150</v>
      </c>
      <c r="E141" s="163">
        <v>137</v>
      </c>
      <c r="F141" s="177">
        <v>193.41176470588235</v>
      </c>
      <c r="G141" s="163">
        <v>137</v>
      </c>
      <c r="H141" s="172">
        <f t="shared" si="5"/>
        <v>0.53725490196078429</v>
      </c>
      <c r="J141" s="288"/>
    </row>
    <row r="142" spans="1:10" ht="14.45" customHeight="1">
      <c r="A142" s="163">
        <v>138</v>
      </c>
      <c r="B142" s="172">
        <f t="shared" si="4"/>
        <v>0.54117647058823526</v>
      </c>
      <c r="C142" s="163">
        <v>138</v>
      </c>
      <c r="D142" s="163">
        <v>6200</v>
      </c>
      <c r="E142" s="163">
        <v>138</v>
      </c>
      <c r="F142" s="177">
        <v>194.8235294117647</v>
      </c>
      <c r="G142" s="163">
        <v>138</v>
      </c>
      <c r="H142" s="172">
        <f t="shared" si="5"/>
        <v>0.54117647058823526</v>
      </c>
      <c r="J142" s="288"/>
    </row>
    <row r="143" spans="1:10" ht="14.45" customHeight="1">
      <c r="A143" s="163">
        <v>139</v>
      </c>
      <c r="B143" s="172">
        <f t="shared" si="4"/>
        <v>0.54509803921568623</v>
      </c>
      <c r="C143" s="163">
        <v>139</v>
      </c>
      <c r="D143" s="163">
        <v>6200</v>
      </c>
      <c r="E143" s="163">
        <v>139</v>
      </c>
      <c r="F143" s="177">
        <v>196.23529411764707</v>
      </c>
      <c r="G143" s="163">
        <v>139</v>
      </c>
      <c r="H143" s="172">
        <f t="shared" si="5"/>
        <v>0.54509803921568623</v>
      </c>
      <c r="J143" s="288"/>
    </row>
    <row r="144" spans="1:10" ht="14.45" customHeight="1">
      <c r="A144" s="163">
        <v>140</v>
      </c>
      <c r="B144" s="172">
        <f t="shared" si="4"/>
        <v>0.5490196078431373</v>
      </c>
      <c r="C144" s="163">
        <v>140</v>
      </c>
      <c r="D144" s="163">
        <v>6250</v>
      </c>
      <c r="E144" s="163">
        <v>140</v>
      </c>
      <c r="F144" s="177">
        <v>197.64705882352942</v>
      </c>
      <c r="G144" s="163">
        <v>140</v>
      </c>
      <c r="H144" s="172">
        <f t="shared" si="5"/>
        <v>0.5490196078431373</v>
      </c>
      <c r="J144" s="288"/>
    </row>
    <row r="145" spans="1:10" ht="14.45" customHeight="1">
      <c r="A145" s="163">
        <v>141</v>
      </c>
      <c r="B145" s="172">
        <f t="shared" si="4"/>
        <v>0.55294117647058827</v>
      </c>
      <c r="C145" s="163">
        <v>141</v>
      </c>
      <c r="D145" s="163">
        <v>6300</v>
      </c>
      <c r="E145" s="163">
        <v>141</v>
      </c>
      <c r="F145" s="177">
        <v>199.05882352941177</v>
      </c>
      <c r="G145" s="163">
        <v>141</v>
      </c>
      <c r="H145" s="172">
        <f t="shared" si="5"/>
        <v>0.55294117647058827</v>
      </c>
      <c r="J145" s="288"/>
    </row>
    <row r="146" spans="1:10" ht="14.45" customHeight="1">
      <c r="A146" s="163">
        <v>142</v>
      </c>
      <c r="B146" s="172">
        <f t="shared" si="4"/>
        <v>0.55686274509803924</v>
      </c>
      <c r="C146" s="163">
        <v>142</v>
      </c>
      <c r="D146" s="163">
        <v>6300</v>
      </c>
      <c r="E146" s="163">
        <v>142</v>
      </c>
      <c r="F146" s="177">
        <v>200.47058823529412</v>
      </c>
      <c r="G146" s="163">
        <v>142</v>
      </c>
      <c r="H146" s="172">
        <f t="shared" si="5"/>
        <v>0.55686274509803924</v>
      </c>
      <c r="J146" s="288"/>
    </row>
    <row r="147" spans="1:10" ht="14.45" customHeight="1">
      <c r="A147" s="163">
        <v>143</v>
      </c>
      <c r="B147" s="172">
        <f t="shared" si="4"/>
        <v>0.5607843137254902</v>
      </c>
      <c r="C147" s="163">
        <v>143</v>
      </c>
      <c r="D147" s="163">
        <v>6350</v>
      </c>
      <c r="E147" s="163">
        <v>143</v>
      </c>
      <c r="F147" s="177">
        <v>201.88235294117646</v>
      </c>
      <c r="G147" s="163">
        <v>143</v>
      </c>
      <c r="H147" s="172">
        <f t="shared" si="5"/>
        <v>0.5607843137254902</v>
      </c>
      <c r="J147" s="288"/>
    </row>
    <row r="148" spans="1:10" ht="14.45" customHeight="1">
      <c r="A148" s="163">
        <v>144</v>
      </c>
      <c r="B148" s="172">
        <f t="shared" si="4"/>
        <v>0.56470588235294117</v>
      </c>
      <c r="C148" s="163">
        <v>144</v>
      </c>
      <c r="D148" s="163">
        <v>6400</v>
      </c>
      <c r="E148" s="163">
        <v>144</v>
      </c>
      <c r="F148" s="177">
        <v>203.29411764705881</v>
      </c>
      <c r="G148" s="163">
        <v>144</v>
      </c>
      <c r="H148" s="172">
        <f t="shared" si="5"/>
        <v>0.56470588235294117</v>
      </c>
      <c r="J148" s="288"/>
    </row>
    <row r="149" spans="1:10" ht="14.45" customHeight="1">
      <c r="A149" s="163">
        <v>145</v>
      </c>
      <c r="B149" s="172">
        <f t="shared" si="4"/>
        <v>0.56862745098039214</v>
      </c>
      <c r="C149" s="163">
        <v>145</v>
      </c>
      <c r="D149" s="163">
        <v>6400</v>
      </c>
      <c r="E149" s="163">
        <v>145</v>
      </c>
      <c r="F149" s="177">
        <v>204.70588235294119</v>
      </c>
      <c r="G149" s="163">
        <v>145</v>
      </c>
      <c r="H149" s="172">
        <f t="shared" si="5"/>
        <v>0.56862745098039214</v>
      </c>
      <c r="J149" s="288"/>
    </row>
    <row r="150" spans="1:10" ht="14.45" customHeight="1">
      <c r="A150" s="163">
        <v>146</v>
      </c>
      <c r="B150" s="172">
        <f t="shared" si="4"/>
        <v>0.5725490196078431</v>
      </c>
      <c r="C150" s="163">
        <v>146</v>
      </c>
      <c r="D150" s="163">
        <v>6450</v>
      </c>
      <c r="E150" s="163">
        <v>146</v>
      </c>
      <c r="F150" s="177">
        <v>206.11764705882354</v>
      </c>
      <c r="G150" s="163">
        <v>146</v>
      </c>
      <c r="H150" s="172">
        <f t="shared" si="5"/>
        <v>0.5725490196078431</v>
      </c>
      <c r="J150" s="288"/>
    </row>
    <row r="151" spans="1:10" ht="14.45" customHeight="1">
      <c r="A151" s="163">
        <v>147</v>
      </c>
      <c r="B151" s="172">
        <f t="shared" si="4"/>
        <v>0.57647058823529407</v>
      </c>
      <c r="C151" s="163">
        <v>147</v>
      </c>
      <c r="D151" s="163">
        <v>6500</v>
      </c>
      <c r="E151" s="163">
        <v>147</v>
      </c>
      <c r="F151" s="177">
        <v>207.52941176470588</v>
      </c>
      <c r="G151" s="163">
        <v>147</v>
      </c>
      <c r="H151" s="172">
        <f t="shared" si="5"/>
        <v>0.57647058823529407</v>
      </c>
      <c r="J151" s="288"/>
    </row>
    <row r="152" spans="1:10" ht="14.45" customHeight="1">
      <c r="A152" s="163">
        <v>148</v>
      </c>
      <c r="B152" s="172">
        <f t="shared" si="4"/>
        <v>0.58039215686274515</v>
      </c>
      <c r="C152" s="163">
        <v>148</v>
      </c>
      <c r="D152" s="163">
        <v>6500</v>
      </c>
      <c r="E152" s="163">
        <v>148</v>
      </c>
      <c r="F152" s="177">
        <v>208.94117647058823</v>
      </c>
      <c r="G152" s="163">
        <v>148</v>
      </c>
      <c r="H152" s="172">
        <f t="shared" si="5"/>
        <v>0.58039215686274515</v>
      </c>
      <c r="J152" s="288"/>
    </row>
    <row r="153" spans="1:10" ht="14.45" customHeight="1">
      <c r="A153" s="163">
        <v>149</v>
      </c>
      <c r="B153" s="172">
        <f t="shared" si="4"/>
        <v>0.58431372549019611</v>
      </c>
      <c r="C153" s="163">
        <v>149</v>
      </c>
      <c r="D153" s="163">
        <v>6550</v>
      </c>
      <c r="E153" s="163">
        <v>149</v>
      </c>
      <c r="F153" s="177">
        <v>210.35294117647058</v>
      </c>
      <c r="G153" s="163">
        <v>149</v>
      </c>
      <c r="H153" s="172">
        <f t="shared" si="5"/>
        <v>0.58431372549019611</v>
      </c>
      <c r="J153" s="288"/>
    </row>
    <row r="154" spans="1:10" ht="14.45" customHeight="1">
      <c r="A154" s="163">
        <v>150</v>
      </c>
      <c r="B154" s="172">
        <f t="shared" si="4"/>
        <v>0.58823529411764708</v>
      </c>
      <c r="C154" s="163">
        <v>150</v>
      </c>
      <c r="D154" s="163">
        <v>6600</v>
      </c>
      <c r="E154" s="163">
        <v>150</v>
      </c>
      <c r="F154" s="177">
        <v>211.76470588235293</v>
      </c>
      <c r="G154" s="163">
        <v>150</v>
      </c>
      <c r="H154" s="172">
        <f t="shared" si="5"/>
        <v>0.58823529411764708</v>
      </c>
      <c r="J154" s="288"/>
    </row>
    <row r="155" spans="1:10" ht="14.45" customHeight="1">
      <c r="A155" s="163">
        <v>151</v>
      </c>
      <c r="B155" s="172">
        <f t="shared" si="4"/>
        <v>0.59215686274509804</v>
      </c>
      <c r="C155" s="163">
        <v>151</v>
      </c>
      <c r="D155" s="163">
        <v>6600</v>
      </c>
      <c r="E155" s="163">
        <v>151</v>
      </c>
      <c r="F155" s="177">
        <v>213.1764705882353</v>
      </c>
      <c r="G155" s="163">
        <v>151</v>
      </c>
      <c r="H155" s="172">
        <f t="shared" si="5"/>
        <v>0.59215686274509804</v>
      </c>
      <c r="J155" s="288"/>
    </row>
    <row r="156" spans="1:10" ht="14.45" customHeight="1">
      <c r="A156" s="163">
        <v>152</v>
      </c>
      <c r="B156" s="172">
        <f t="shared" si="4"/>
        <v>0.59607843137254901</v>
      </c>
      <c r="C156" s="163">
        <v>152</v>
      </c>
      <c r="D156" s="163">
        <v>6650</v>
      </c>
      <c r="E156" s="163">
        <v>152</v>
      </c>
      <c r="F156" s="177">
        <v>214.58823529411765</v>
      </c>
      <c r="G156" s="163">
        <v>152</v>
      </c>
      <c r="H156" s="172">
        <f t="shared" si="5"/>
        <v>0.59607843137254901</v>
      </c>
      <c r="J156" s="288"/>
    </row>
    <row r="157" spans="1:10" ht="14.45" customHeight="1">
      <c r="A157" s="163">
        <v>153</v>
      </c>
      <c r="B157" s="172">
        <f t="shared" si="4"/>
        <v>0.6</v>
      </c>
      <c r="C157" s="163">
        <v>153</v>
      </c>
      <c r="D157" s="163">
        <v>6700</v>
      </c>
      <c r="E157" s="163">
        <v>153</v>
      </c>
      <c r="F157" s="177">
        <v>216</v>
      </c>
      <c r="G157" s="163">
        <v>153</v>
      </c>
      <c r="H157" s="172">
        <f t="shared" si="5"/>
        <v>0.6</v>
      </c>
      <c r="J157" s="288"/>
    </row>
    <row r="158" spans="1:10" ht="14.45" customHeight="1">
      <c r="A158" s="163">
        <v>154</v>
      </c>
      <c r="B158" s="172">
        <f t="shared" si="4"/>
        <v>0.60392156862745094</v>
      </c>
      <c r="C158" s="163">
        <v>154</v>
      </c>
      <c r="D158" s="163">
        <v>6700</v>
      </c>
      <c r="E158" s="163">
        <v>154</v>
      </c>
      <c r="F158" s="177">
        <v>217.41176470588235</v>
      </c>
      <c r="G158" s="163">
        <v>154</v>
      </c>
      <c r="H158" s="172">
        <f t="shared" si="5"/>
        <v>0.60392156862745094</v>
      </c>
      <c r="J158" s="288"/>
    </row>
    <row r="159" spans="1:10" ht="14.45" customHeight="1">
      <c r="A159" s="163">
        <v>155</v>
      </c>
      <c r="B159" s="172">
        <f t="shared" si="4"/>
        <v>0.60784313725490191</v>
      </c>
      <c r="C159" s="163">
        <v>155</v>
      </c>
      <c r="D159" s="163">
        <v>6750</v>
      </c>
      <c r="E159" s="163">
        <v>155</v>
      </c>
      <c r="F159" s="177">
        <v>218.8235294117647</v>
      </c>
      <c r="G159" s="163">
        <v>155</v>
      </c>
      <c r="H159" s="172">
        <f t="shared" si="5"/>
        <v>0.60784313725490191</v>
      </c>
      <c r="J159" s="288"/>
    </row>
    <row r="160" spans="1:10" ht="14.45" customHeight="1">
      <c r="A160" s="163">
        <v>156</v>
      </c>
      <c r="B160" s="172">
        <f t="shared" si="4"/>
        <v>0.61176470588235299</v>
      </c>
      <c r="C160" s="163">
        <v>156</v>
      </c>
      <c r="D160" s="163">
        <v>6800</v>
      </c>
      <c r="E160" s="163">
        <v>156</v>
      </c>
      <c r="F160" s="177">
        <v>220.23529411764707</v>
      </c>
      <c r="G160" s="163">
        <v>156</v>
      </c>
      <c r="H160" s="172">
        <f t="shared" si="5"/>
        <v>0.61176470588235299</v>
      </c>
      <c r="J160" s="288"/>
    </row>
    <row r="161" spans="1:10" ht="14.45" customHeight="1">
      <c r="A161" s="163">
        <v>157</v>
      </c>
      <c r="B161" s="172">
        <f t="shared" si="4"/>
        <v>0.61568627450980395</v>
      </c>
      <c r="C161" s="163">
        <v>157</v>
      </c>
      <c r="D161" s="163">
        <v>6800</v>
      </c>
      <c r="E161" s="163">
        <v>157</v>
      </c>
      <c r="F161" s="177">
        <v>221.64705882352942</v>
      </c>
      <c r="G161" s="163">
        <v>157</v>
      </c>
      <c r="H161" s="172">
        <f t="shared" si="5"/>
        <v>0.61568627450980395</v>
      </c>
      <c r="J161" s="288"/>
    </row>
    <row r="162" spans="1:10" ht="14.45" customHeight="1">
      <c r="A162" s="163">
        <v>158</v>
      </c>
      <c r="B162" s="172">
        <f t="shared" si="4"/>
        <v>0.61960784313725492</v>
      </c>
      <c r="C162" s="163">
        <v>158</v>
      </c>
      <c r="D162" s="163">
        <v>6850</v>
      </c>
      <c r="E162" s="163">
        <v>158</v>
      </c>
      <c r="F162" s="177">
        <v>223.05882352941177</v>
      </c>
      <c r="G162" s="163">
        <v>158</v>
      </c>
      <c r="H162" s="172">
        <f t="shared" si="5"/>
        <v>0.61960784313725492</v>
      </c>
      <c r="J162" s="288"/>
    </row>
    <row r="163" spans="1:10" ht="14.45" customHeight="1">
      <c r="A163" s="163">
        <v>159</v>
      </c>
      <c r="B163" s="172">
        <f t="shared" si="4"/>
        <v>0.62352941176470589</v>
      </c>
      <c r="C163" s="163">
        <v>159</v>
      </c>
      <c r="D163" s="163">
        <v>6900</v>
      </c>
      <c r="E163" s="163">
        <v>159</v>
      </c>
      <c r="F163" s="177">
        <v>224.47058823529412</v>
      </c>
      <c r="G163" s="163">
        <v>159</v>
      </c>
      <c r="H163" s="172">
        <f t="shared" si="5"/>
        <v>0.62352941176470589</v>
      </c>
      <c r="J163" s="288"/>
    </row>
    <row r="164" spans="1:10" ht="14.45" customHeight="1">
      <c r="A164" s="163">
        <v>160</v>
      </c>
      <c r="B164" s="172">
        <f t="shared" si="4"/>
        <v>0.62745098039215685</v>
      </c>
      <c r="C164" s="163">
        <v>160</v>
      </c>
      <c r="D164" s="163">
        <v>6900</v>
      </c>
      <c r="E164" s="163">
        <v>160</v>
      </c>
      <c r="F164" s="177">
        <v>225.88235294117646</v>
      </c>
      <c r="G164" s="163">
        <v>160</v>
      </c>
      <c r="H164" s="172">
        <f t="shared" si="5"/>
        <v>0.62745098039215685</v>
      </c>
      <c r="J164" s="288"/>
    </row>
    <row r="165" spans="1:10" ht="14.45" customHeight="1">
      <c r="A165" s="163">
        <v>161</v>
      </c>
      <c r="B165" s="172">
        <f t="shared" si="4"/>
        <v>0.63137254901960782</v>
      </c>
      <c r="C165" s="163">
        <v>161</v>
      </c>
      <c r="D165" s="163">
        <v>6950</v>
      </c>
      <c r="E165" s="163">
        <v>161</v>
      </c>
      <c r="F165" s="177">
        <v>227.29411764705881</v>
      </c>
      <c r="G165" s="163">
        <v>161</v>
      </c>
      <c r="H165" s="172">
        <f t="shared" si="5"/>
        <v>0.63137254901960782</v>
      </c>
      <c r="J165" s="288"/>
    </row>
    <row r="166" spans="1:10" ht="14.45" customHeight="1">
      <c r="A166" s="163">
        <v>162</v>
      </c>
      <c r="B166" s="172">
        <f t="shared" si="4"/>
        <v>0.63529411764705879</v>
      </c>
      <c r="C166" s="163">
        <v>162</v>
      </c>
      <c r="D166" s="163">
        <v>6950</v>
      </c>
      <c r="E166" s="163">
        <v>162</v>
      </c>
      <c r="F166" s="177">
        <v>228.70588235294119</v>
      </c>
      <c r="G166" s="163">
        <v>162</v>
      </c>
      <c r="H166" s="172">
        <f t="shared" si="5"/>
        <v>0.63529411764705879</v>
      </c>
      <c r="J166" s="288"/>
    </row>
    <row r="167" spans="1:10" ht="14.45" customHeight="1">
      <c r="A167" s="163">
        <v>163</v>
      </c>
      <c r="B167" s="172">
        <f t="shared" si="4"/>
        <v>0.63921568627450975</v>
      </c>
      <c r="C167" s="163">
        <v>163</v>
      </c>
      <c r="D167" s="163">
        <v>7000</v>
      </c>
      <c r="E167" s="163">
        <v>163</v>
      </c>
      <c r="F167" s="177">
        <v>230.11764705882354</v>
      </c>
      <c r="G167" s="163">
        <v>163</v>
      </c>
      <c r="H167" s="172">
        <f t="shared" si="5"/>
        <v>0.63921568627450975</v>
      </c>
      <c r="J167" s="288"/>
    </row>
    <row r="168" spans="1:10" ht="14.45" customHeight="1">
      <c r="A168" s="163">
        <v>164</v>
      </c>
      <c r="B168" s="172">
        <f t="shared" si="4"/>
        <v>0.64313725490196083</v>
      </c>
      <c r="C168" s="163">
        <v>164</v>
      </c>
      <c r="D168" s="163">
        <v>7050</v>
      </c>
      <c r="E168" s="163">
        <v>164</v>
      </c>
      <c r="F168" s="177">
        <v>231.52941176470588</v>
      </c>
      <c r="G168" s="163">
        <v>164</v>
      </c>
      <c r="H168" s="172">
        <f t="shared" si="5"/>
        <v>0.64313725490196083</v>
      </c>
      <c r="J168" s="288"/>
    </row>
    <row r="169" spans="1:10" ht="14.45" customHeight="1">
      <c r="A169" s="163">
        <v>165</v>
      </c>
      <c r="B169" s="172">
        <f t="shared" si="4"/>
        <v>0.6470588235294118</v>
      </c>
      <c r="C169" s="163">
        <v>165</v>
      </c>
      <c r="D169" s="163">
        <v>7050</v>
      </c>
      <c r="E169" s="163">
        <v>165</v>
      </c>
      <c r="F169" s="177">
        <v>232.94117647058823</v>
      </c>
      <c r="G169" s="163">
        <v>165</v>
      </c>
      <c r="H169" s="172">
        <f t="shared" si="5"/>
        <v>0.6470588235294118</v>
      </c>
      <c r="J169" s="288"/>
    </row>
    <row r="170" spans="1:10" ht="14.45" customHeight="1">
      <c r="A170" s="163">
        <v>166</v>
      </c>
      <c r="B170" s="172">
        <f t="shared" si="4"/>
        <v>0.65098039215686276</v>
      </c>
      <c r="C170" s="163">
        <v>166</v>
      </c>
      <c r="D170" s="163">
        <v>7100</v>
      </c>
      <c r="E170" s="163">
        <v>166</v>
      </c>
      <c r="F170" s="177">
        <v>234.35294117647058</v>
      </c>
      <c r="G170" s="163">
        <v>166</v>
      </c>
      <c r="H170" s="172">
        <f t="shared" si="5"/>
        <v>0.65098039215686276</v>
      </c>
      <c r="J170" s="288"/>
    </row>
    <row r="171" spans="1:10" ht="14.45" customHeight="1">
      <c r="A171" s="163">
        <v>167</v>
      </c>
      <c r="B171" s="172">
        <f t="shared" si="4"/>
        <v>0.65490196078431373</v>
      </c>
      <c r="C171" s="163">
        <v>167</v>
      </c>
      <c r="D171" s="163">
        <v>7150</v>
      </c>
      <c r="E171" s="163">
        <v>167</v>
      </c>
      <c r="F171" s="177">
        <v>235.76470588235293</v>
      </c>
      <c r="G171" s="163">
        <v>167</v>
      </c>
      <c r="H171" s="172">
        <f t="shared" si="5"/>
        <v>0.65490196078431373</v>
      </c>
      <c r="J171" s="288"/>
    </row>
    <row r="172" spans="1:10" ht="14.45" customHeight="1">
      <c r="A172" s="163">
        <v>168</v>
      </c>
      <c r="B172" s="172">
        <f t="shared" si="4"/>
        <v>0.6588235294117647</v>
      </c>
      <c r="C172" s="163">
        <v>168</v>
      </c>
      <c r="D172" s="163">
        <v>7150</v>
      </c>
      <c r="E172" s="163">
        <v>168</v>
      </c>
      <c r="F172" s="177">
        <v>237.1764705882353</v>
      </c>
      <c r="G172" s="163">
        <v>168</v>
      </c>
      <c r="H172" s="172">
        <f t="shared" si="5"/>
        <v>0.6588235294117647</v>
      </c>
      <c r="J172" s="288"/>
    </row>
    <row r="173" spans="1:10" ht="14.45" customHeight="1">
      <c r="A173" s="163">
        <v>169</v>
      </c>
      <c r="B173" s="172">
        <f t="shared" si="4"/>
        <v>0.66274509803921566</v>
      </c>
      <c r="C173" s="163">
        <v>169</v>
      </c>
      <c r="D173" s="163">
        <v>7200</v>
      </c>
      <c r="E173" s="163">
        <v>169</v>
      </c>
      <c r="F173" s="177">
        <v>238.58823529411765</v>
      </c>
      <c r="G173" s="163">
        <v>169</v>
      </c>
      <c r="H173" s="172">
        <f t="shared" si="5"/>
        <v>0.66274509803921566</v>
      </c>
      <c r="J173" s="288"/>
    </row>
    <row r="174" spans="1:10" ht="14.45" customHeight="1">
      <c r="A174" s="163">
        <v>170</v>
      </c>
      <c r="B174" s="172">
        <f t="shared" si="4"/>
        <v>0.66666666666666663</v>
      </c>
      <c r="C174" s="163">
        <v>170</v>
      </c>
      <c r="D174" s="163">
        <v>7250</v>
      </c>
      <c r="E174" s="163">
        <v>170</v>
      </c>
      <c r="F174" s="177">
        <v>240</v>
      </c>
      <c r="G174" s="163">
        <v>170</v>
      </c>
      <c r="H174" s="172">
        <f t="shared" si="5"/>
        <v>0.66666666666666663</v>
      </c>
      <c r="J174" s="288"/>
    </row>
    <row r="175" spans="1:10" ht="14.45" customHeight="1">
      <c r="A175" s="163">
        <v>171</v>
      </c>
      <c r="B175" s="172">
        <f t="shared" si="4"/>
        <v>0.6705882352941176</v>
      </c>
      <c r="C175" s="163">
        <v>171</v>
      </c>
      <c r="D175" s="163">
        <v>7250</v>
      </c>
      <c r="E175" s="163">
        <v>171</v>
      </c>
      <c r="F175" s="177">
        <v>241.41176470588235</v>
      </c>
      <c r="G175" s="163">
        <v>171</v>
      </c>
      <c r="H175" s="172">
        <f t="shared" si="5"/>
        <v>0.6705882352941176</v>
      </c>
      <c r="J175" s="288"/>
    </row>
    <row r="176" spans="1:10" ht="14.45" customHeight="1">
      <c r="A176" s="163">
        <v>172</v>
      </c>
      <c r="B176" s="172">
        <f t="shared" si="4"/>
        <v>0.67450980392156867</v>
      </c>
      <c r="C176" s="163">
        <v>172</v>
      </c>
      <c r="D176" s="163">
        <v>7300</v>
      </c>
      <c r="E176" s="163">
        <v>172</v>
      </c>
      <c r="F176" s="177">
        <v>242.8235294117647</v>
      </c>
      <c r="G176" s="163">
        <v>172</v>
      </c>
      <c r="H176" s="172">
        <f t="shared" si="5"/>
        <v>0.67450980392156867</v>
      </c>
      <c r="J176" s="288"/>
    </row>
    <row r="177" spans="1:10" ht="14.45" customHeight="1">
      <c r="A177" s="163">
        <v>173</v>
      </c>
      <c r="B177" s="172">
        <f t="shared" si="4"/>
        <v>0.67843137254901964</v>
      </c>
      <c r="C177" s="163">
        <v>173</v>
      </c>
      <c r="D177" s="163">
        <v>7350</v>
      </c>
      <c r="E177" s="163">
        <v>173</v>
      </c>
      <c r="F177" s="177">
        <v>244.23529411764707</v>
      </c>
      <c r="G177" s="163">
        <v>173</v>
      </c>
      <c r="H177" s="172">
        <f t="shared" si="5"/>
        <v>0.67843137254901964</v>
      </c>
      <c r="J177" s="288"/>
    </row>
    <row r="178" spans="1:10" ht="14.45" customHeight="1">
      <c r="A178" s="163">
        <v>174</v>
      </c>
      <c r="B178" s="172">
        <f t="shared" si="4"/>
        <v>0.68235294117647061</v>
      </c>
      <c r="C178" s="163">
        <v>174</v>
      </c>
      <c r="D178" s="163">
        <v>7350</v>
      </c>
      <c r="E178" s="163">
        <v>174</v>
      </c>
      <c r="F178" s="177">
        <v>245.64705882352942</v>
      </c>
      <c r="G178" s="163">
        <v>174</v>
      </c>
      <c r="H178" s="172">
        <f t="shared" si="5"/>
        <v>0.68235294117647061</v>
      </c>
      <c r="J178" s="288"/>
    </row>
    <row r="179" spans="1:10" ht="14.45" customHeight="1">
      <c r="A179" s="163">
        <v>175</v>
      </c>
      <c r="B179" s="172">
        <f t="shared" si="4"/>
        <v>0.68627450980392157</v>
      </c>
      <c r="C179" s="163">
        <v>175</v>
      </c>
      <c r="D179" s="163">
        <v>7400</v>
      </c>
      <c r="E179" s="163">
        <v>175</v>
      </c>
      <c r="F179" s="177">
        <v>247.05882352941177</v>
      </c>
      <c r="G179" s="163">
        <v>175</v>
      </c>
      <c r="H179" s="172">
        <f t="shared" si="5"/>
        <v>0.68627450980392157</v>
      </c>
      <c r="J179" s="288"/>
    </row>
    <row r="180" spans="1:10" ht="14.45" customHeight="1">
      <c r="A180" s="163">
        <v>176</v>
      </c>
      <c r="B180" s="172">
        <f t="shared" si="4"/>
        <v>0.69019607843137254</v>
      </c>
      <c r="C180" s="163">
        <v>176</v>
      </c>
      <c r="D180" s="163">
        <v>7450</v>
      </c>
      <c r="E180" s="163">
        <v>176</v>
      </c>
      <c r="F180" s="177">
        <v>248.47058823529412</v>
      </c>
      <c r="G180" s="163">
        <v>176</v>
      </c>
      <c r="H180" s="172">
        <f t="shared" si="5"/>
        <v>0.69019607843137254</v>
      </c>
      <c r="J180" s="288"/>
    </row>
    <row r="181" spans="1:10" ht="14.45" customHeight="1">
      <c r="A181" s="163">
        <v>177</v>
      </c>
      <c r="B181" s="172">
        <f t="shared" si="4"/>
        <v>0.69411764705882351</v>
      </c>
      <c r="C181" s="163">
        <v>177</v>
      </c>
      <c r="D181" s="163">
        <v>7450</v>
      </c>
      <c r="E181" s="163">
        <v>177</v>
      </c>
      <c r="F181" s="177">
        <v>249.88235294117646</v>
      </c>
      <c r="G181" s="163">
        <v>177</v>
      </c>
      <c r="H181" s="172">
        <f t="shared" si="5"/>
        <v>0.69411764705882351</v>
      </c>
      <c r="J181" s="288"/>
    </row>
    <row r="182" spans="1:10" ht="14.45" customHeight="1">
      <c r="A182" s="163">
        <v>178</v>
      </c>
      <c r="B182" s="172">
        <f t="shared" si="4"/>
        <v>0.69803921568627447</v>
      </c>
      <c r="C182" s="163">
        <v>178</v>
      </c>
      <c r="D182" s="163">
        <v>7500</v>
      </c>
      <c r="E182" s="163">
        <v>178</v>
      </c>
      <c r="F182" s="177">
        <v>251.29411764705881</v>
      </c>
      <c r="G182" s="163">
        <v>178</v>
      </c>
      <c r="H182" s="172">
        <f t="shared" si="5"/>
        <v>0.69803921568627447</v>
      </c>
      <c r="J182" s="288"/>
    </row>
    <row r="183" spans="1:10" ht="14.45" customHeight="1">
      <c r="A183" s="163">
        <v>179</v>
      </c>
      <c r="B183" s="172">
        <f t="shared" si="4"/>
        <v>0.70196078431372544</v>
      </c>
      <c r="C183" s="163">
        <v>179</v>
      </c>
      <c r="D183" s="163">
        <v>7550</v>
      </c>
      <c r="E183" s="163">
        <v>179</v>
      </c>
      <c r="F183" s="177">
        <v>252.70588235294119</v>
      </c>
      <c r="G183" s="163">
        <v>179</v>
      </c>
      <c r="H183" s="172">
        <f t="shared" si="5"/>
        <v>0.70196078431372544</v>
      </c>
      <c r="J183" s="288"/>
    </row>
    <row r="184" spans="1:10" ht="14.45" customHeight="1">
      <c r="A184" s="163">
        <v>180</v>
      </c>
      <c r="B184" s="172">
        <f t="shared" si="4"/>
        <v>0.70588235294117652</v>
      </c>
      <c r="C184" s="163">
        <v>180</v>
      </c>
      <c r="D184" s="163">
        <v>7550</v>
      </c>
      <c r="E184" s="163">
        <v>180</v>
      </c>
      <c r="F184" s="177">
        <v>254.11764705882354</v>
      </c>
      <c r="G184" s="163">
        <v>180</v>
      </c>
      <c r="H184" s="172">
        <f t="shared" si="5"/>
        <v>0.70588235294117652</v>
      </c>
      <c r="J184" s="288"/>
    </row>
    <row r="185" spans="1:10" ht="14.45" customHeight="1">
      <c r="A185" s="163">
        <v>181</v>
      </c>
      <c r="B185" s="172">
        <f t="shared" si="4"/>
        <v>0.70980392156862748</v>
      </c>
      <c r="C185" s="163">
        <v>181</v>
      </c>
      <c r="D185" s="163">
        <v>7600</v>
      </c>
      <c r="E185" s="163">
        <v>181</v>
      </c>
      <c r="F185" s="177">
        <v>255.52941176470588</v>
      </c>
      <c r="G185" s="163">
        <v>181</v>
      </c>
      <c r="H185" s="172">
        <f t="shared" si="5"/>
        <v>0.70980392156862748</v>
      </c>
      <c r="J185" s="288"/>
    </row>
    <row r="186" spans="1:10" ht="14.45" customHeight="1">
      <c r="A186" s="163">
        <v>182</v>
      </c>
      <c r="B186" s="172">
        <f t="shared" si="4"/>
        <v>0.71372549019607845</v>
      </c>
      <c r="C186" s="163">
        <v>182</v>
      </c>
      <c r="D186" s="163">
        <v>7600</v>
      </c>
      <c r="E186" s="163">
        <v>182</v>
      </c>
      <c r="F186" s="177">
        <v>256.94117647058823</v>
      </c>
      <c r="G186" s="163">
        <v>182</v>
      </c>
      <c r="H186" s="172">
        <f t="shared" si="5"/>
        <v>0.71372549019607845</v>
      </c>
      <c r="J186" s="288"/>
    </row>
    <row r="187" spans="1:10" ht="14.45" customHeight="1">
      <c r="A187" s="163">
        <v>183</v>
      </c>
      <c r="B187" s="172">
        <f t="shared" si="4"/>
        <v>0.71764705882352942</v>
      </c>
      <c r="C187" s="163">
        <v>183</v>
      </c>
      <c r="D187" s="163">
        <v>7650</v>
      </c>
      <c r="E187" s="163">
        <v>183</v>
      </c>
      <c r="F187" s="177">
        <v>258.35294117647061</v>
      </c>
      <c r="G187" s="163">
        <v>183</v>
      </c>
      <c r="H187" s="172">
        <f t="shared" si="5"/>
        <v>0.71764705882352942</v>
      </c>
      <c r="J187" s="288"/>
    </row>
    <row r="188" spans="1:10" ht="14.45" customHeight="1">
      <c r="A188" s="163">
        <v>184</v>
      </c>
      <c r="B188" s="172">
        <f t="shared" si="4"/>
        <v>0.72156862745098038</v>
      </c>
      <c r="C188" s="163">
        <v>184</v>
      </c>
      <c r="D188" s="163">
        <v>7700</v>
      </c>
      <c r="E188" s="163">
        <v>184</v>
      </c>
      <c r="F188" s="177">
        <v>259.76470588235293</v>
      </c>
      <c r="G188" s="163">
        <v>184</v>
      </c>
      <c r="H188" s="172">
        <f t="shared" si="5"/>
        <v>0.72156862745098038</v>
      </c>
      <c r="J188" s="288"/>
    </row>
    <row r="189" spans="1:10" ht="14.45" customHeight="1">
      <c r="A189" s="163">
        <v>185</v>
      </c>
      <c r="B189" s="172">
        <f t="shared" si="4"/>
        <v>0.72549019607843135</v>
      </c>
      <c r="C189" s="163">
        <v>185</v>
      </c>
      <c r="D189" s="163">
        <v>7700</v>
      </c>
      <c r="E189" s="163">
        <v>185</v>
      </c>
      <c r="F189" s="177">
        <v>261.1764705882353</v>
      </c>
      <c r="G189" s="163">
        <v>185</v>
      </c>
      <c r="H189" s="172">
        <f t="shared" si="5"/>
        <v>0.72549019607843135</v>
      </c>
      <c r="J189" s="288"/>
    </row>
    <row r="190" spans="1:10" ht="14.45" customHeight="1">
      <c r="A190" s="163">
        <v>186</v>
      </c>
      <c r="B190" s="172">
        <f t="shared" si="4"/>
        <v>0.72941176470588232</v>
      </c>
      <c r="C190" s="163">
        <v>186</v>
      </c>
      <c r="D190" s="163">
        <v>7750</v>
      </c>
      <c r="E190" s="163">
        <v>186</v>
      </c>
      <c r="F190" s="177">
        <v>262.58823529411762</v>
      </c>
      <c r="G190" s="163">
        <v>186</v>
      </c>
      <c r="H190" s="172">
        <f t="shared" si="5"/>
        <v>0.72941176470588232</v>
      </c>
      <c r="J190" s="288"/>
    </row>
    <row r="191" spans="1:10" ht="14.45" customHeight="1">
      <c r="A191" s="163">
        <v>187</v>
      </c>
      <c r="B191" s="172">
        <f t="shared" si="4"/>
        <v>0.73333333333333328</v>
      </c>
      <c r="C191" s="163">
        <v>187</v>
      </c>
      <c r="D191" s="163">
        <v>7800</v>
      </c>
      <c r="E191" s="163">
        <v>187</v>
      </c>
      <c r="F191" s="177">
        <v>264</v>
      </c>
      <c r="G191" s="163">
        <v>187</v>
      </c>
      <c r="H191" s="172">
        <f t="shared" si="5"/>
        <v>0.73333333333333328</v>
      </c>
      <c r="J191" s="288"/>
    </row>
    <row r="192" spans="1:10" ht="14.45" customHeight="1">
      <c r="A192" s="163">
        <v>188</v>
      </c>
      <c r="B192" s="172">
        <f t="shared" si="4"/>
        <v>0.73725490196078436</v>
      </c>
      <c r="C192" s="163">
        <v>188</v>
      </c>
      <c r="D192" s="163">
        <v>7800</v>
      </c>
      <c r="E192" s="163">
        <v>188</v>
      </c>
      <c r="F192" s="177">
        <v>265.41176470588238</v>
      </c>
      <c r="G192" s="163">
        <v>188</v>
      </c>
      <c r="H192" s="172">
        <f t="shared" si="5"/>
        <v>0.73725490196078436</v>
      </c>
      <c r="J192" s="288"/>
    </row>
    <row r="193" spans="1:10" ht="14.45" customHeight="1">
      <c r="A193" s="163">
        <v>189</v>
      </c>
      <c r="B193" s="172">
        <f t="shared" si="4"/>
        <v>0.74117647058823533</v>
      </c>
      <c r="C193" s="163">
        <v>189</v>
      </c>
      <c r="D193" s="163">
        <v>7850</v>
      </c>
      <c r="E193" s="163">
        <v>189</v>
      </c>
      <c r="F193" s="177">
        <v>266.8235294117647</v>
      </c>
      <c r="G193" s="163">
        <v>189</v>
      </c>
      <c r="H193" s="172">
        <f t="shared" si="5"/>
        <v>0.74117647058823533</v>
      </c>
      <c r="J193" s="288"/>
    </row>
    <row r="194" spans="1:10" ht="14.45" customHeight="1">
      <c r="A194" s="163">
        <v>190</v>
      </c>
      <c r="B194" s="172">
        <f t="shared" si="4"/>
        <v>0.74509803921568629</v>
      </c>
      <c r="C194" s="163">
        <v>190</v>
      </c>
      <c r="D194" s="163">
        <v>7900</v>
      </c>
      <c r="E194" s="163">
        <v>190</v>
      </c>
      <c r="F194" s="177">
        <v>268.23529411764707</v>
      </c>
      <c r="G194" s="163">
        <v>190</v>
      </c>
      <c r="H194" s="172">
        <f t="shared" si="5"/>
        <v>0.74509803921568629</v>
      </c>
      <c r="J194" s="288"/>
    </row>
    <row r="195" spans="1:10" ht="14.45" customHeight="1">
      <c r="A195" s="163">
        <v>191</v>
      </c>
      <c r="B195" s="172">
        <f t="shared" si="4"/>
        <v>0.74901960784313726</v>
      </c>
      <c r="C195" s="163">
        <v>191</v>
      </c>
      <c r="D195" s="163">
        <v>7900</v>
      </c>
      <c r="E195" s="163">
        <v>191</v>
      </c>
      <c r="F195" s="177">
        <v>269.64705882352939</v>
      </c>
      <c r="G195" s="163">
        <v>191</v>
      </c>
      <c r="H195" s="172">
        <f t="shared" si="5"/>
        <v>0.74901960784313726</v>
      </c>
      <c r="J195" s="288"/>
    </row>
    <row r="196" spans="1:10" ht="14.45" customHeight="1">
      <c r="A196" s="163">
        <v>192</v>
      </c>
      <c r="B196" s="172">
        <f t="shared" si="4"/>
        <v>0.75294117647058822</v>
      </c>
      <c r="C196" s="163">
        <v>192</v>
      </c>
      <c r="D196" s="163">
        <v>7950</v>
      </c>
      <c r="E196" s="163">
        <v>192</v>
      </c>
      <c r="F196" s="177">
        <v>271.05882352941177</v>
      </c>
      <c r="G196" s="163">
        <v>192</v>
      </c>
      <c r="H196" s="172">
        <f t="shared" si="5"/>
        <v>0.75294117647058822</v>
      </c>
      <c r="J196" s="288"/>
    </row>
    <row r="197" spans="1:10" ht="14.45" customHeight="1">
      <c r="A197" s="163">
        <v>193</v>
      </c>
      <c r="B197" s="172">
        <f t="shared" ref="B197:B259" si="6">(A197/255)</f>
        <v>0.75686274509803919</v>
      </c>
      <c r="C197" s="163">
        <v>193</v>
      </c>
      <c r="D197" s="163">
        <v>8000</v>
      </c>
      <c r="E197" s="163">
        <v>193</v>
      </c>
      <c r="F197" s="177">
        <v>272.47058823529414</v>
      </c>
      <c r="G197" s="163">
        <v>193</v>
      </c>
      <c r="H197" s="172">
        <f t="shared" ref="H197:H259" si="7">(G197/255)</f>
        <v>0.75686274509803919</v>
      </c>
      <c r="J197" s="288"/>
    </row>
    <row r="198" spans="1:10" ht="14.45" customHeight="1">
      <c r="A198" s="163">
        <v>194</v>
      </c>
      <c r="B198" s="172">
        <f t="shared" si="6"/>
        <v>0.76078431372549016</v>
      </c>
      <c r="C198" s="163">
        <v>194</v>
      </c>
      <c r="D198" s="163">
        <v>8000</v>
      </c>
      <c r="E198" s="163">
        <v>194</v>
      </c>
      <c r="F198" s="177">
        <v>273.88235294117646</v>
      </c>
      <c r="G198" s="163">
        <v>194</v>
      </c>
      <c r="H198" s="172">
        <f t="shared" si="7"/>
        <v>0.76078431372549016</v>
      </c>
      <c r="J198" s="288"/>
    </row>
    <row r="199" spans="1:10" ht="14.45" customHeight="1">
      <c r="A199" s="163">
        <v>195</v>
      </c>
      <c r="B199" s="172">
        <f t="shared" si="6"/>
        <v>0.76470588235294112</v>
      </c>
      <c r="C199" s="163">
        <v>195</v>
      </c>
      <c r="D199" s="163">
        <v>8050</v>
      </c>
      <c r="E199" s="163">
        <v>195</v>
      </c>
      <c r="F199" s="177">
        <v>275.29411764705884</v>
      </c>
      <c r="G199" s="163">
        <v>195</v>
      </c>
      <c r="H199" s="172">
        <f t="shared" si="7"/>
        <v>0.76470588235294112</v>
      </c>
      <c r="J199" s="288"/>
    </row>
    <row r="200" spans="1:10" ht="14.45" customHeight="1">
      <c r="A200" s="163">
        <v>196</v>
      </c>
      <c r="B200" s="172">
        <f t="shared" si="6"/>
        <v>0.7686274509803922</v>
      </c>
      <c r="C200" s="163">
        <v>196</v>
      </c>
      <c r="D200" s="163">
        <v>8100</v>
      </c>
      <c r="E200" s="163">
        <v>196</v>
      </c>
      <c r="F200" s="177">
        <v>276.70588235294116</v>
      </c>
      <c r="G200" s="163">
        <v>196</v>
      </c>
      <c r="H200" s="172">
        <f t="shared" si="7"/>
        <v>0.7686274509803922</v>
      </c>
      <c r="J200" s="288"/>
    </row>
    <row r="201" spans="1:10" ht="14.45" customHeight="1">
      <c r="A201" s="163">
        <v>197</v>
      </c>
      <c r="B201" s="172">
        <f t="shared" si="6"/>
        <v>0.77254901960784317</v>
      </c>
      <c r="C201" s="163">
        <v>197</v>
      </c>
      <c r="D201" s="163">
        <v>8100</v>
      </c>
      <c r="E201" s="163">
        <v>197</v>
      </c>
      <c r="F201" s="177">
        <v>278.11764705882354</v>
      </c>
      <c r="G201" s="163">
        <v>197</v>
      </c>
      <c r="H201" s="172">
        <f t="shared" si="7"/>
        <v>0.77254901960784317</v>
      </c>
      <c r="J201" s="288"/>
    </row>
    <row r="202" spans="1:10" ht="14.45" customHeight="1">
      <c r="A202" s="163">
        <v>198</v>
      </c>
      <c r="B202" s="172">
        <f t="shared" si="6"/>
        <v>0.77647058823529413</v>
      </c>
      <c r="C202" s="163">
        <v>198</v>
      </c>
      <c r="D202" s="163">
        <v>8150</v>
      </c>
      <c r="E202" s="163">
        <v>198</v>
      </c>
      <c r="F202" s="177">
        <v>279.52941176470586</v>
      </c>
      <c r="G202" s="163">
        <v>198</v>
      </c>
      <c r="H202" s="172">
        <f t="shared" si="7"/>
        <v>0.77647058823529413</v>
      </c>
      <c r="J202" s="288"/>
    </row>
    <row r="203" spans="1:10" ht="14.45" customHeight="1">
      <c r="A203" s="163">
        <v>199</v>
      </c>
      <c r="B203" s="172">
        <f t="shared" si="6"/>
        <v>0.7803921568627451</v>
      </c>
      <c r="C203" s="163">
        <v>199</v>
      </c>
      <c r="D203" s="163">
        <v>8200</v>
      </c>
      <c r="E203" s="163">
        <v>199</v>
      </c>
      <c r="F203" s="177">
        <v>280.94117647058823</v>
      </c>
      <c r="G203" s="163">
        <v>199</v>
      </c>
      <c r="H203" s="172">
        <f t="shared" si="7"/>
        <v>0.7803921568627451</v>
      </c>
      <c r="J203" s="288"/>
    </row>
    <row r="204" spans="1:10" ht="14.45" customHeight="1">
      <c r="A204" s="163">
        <v>200</v>
      </c>
      <c r="B204" s="172">
        <f t="shared" si="6"/>
        <v>0.78431372549019607</v>
      </c>
      <c r="C204" s="163">
        <v>200</v>
      </c>
      <c r="D204" s="163">
        <v>8200</v>
      </c>
      <c r="E204" s="163">
        <v>200</v>
      </c>
      <c r="F204" s="177">
        <v>282.35294117647061</v>
      </c>
      <c r="G204" s="163">
        <v>200</v>
      </c>
      <c r="H204" s="172">
        <f t="shared" si="7"/>
        <v>0.78431372549019607</v>
      </c>
      <c r="J204" s="288"/>
    </row>
    <row r="205" spans="1:10" ht="14.45" customHeight="1">
      <c r="A205" s="163">
        <v>201</v>
      </c>
      <c r="B205" s="172">
        <f t="shared" si="6"/>
        <v>0.78823529411764703</v>
      </c>
      <c r="C205" s="163">
        <v>201</v>
      </c>
      <c r="D205" s="163">
        <v>8250</v>
      </c>
      <c r="E205" s="163">
        <v>201</v>
      </c>
      <c r="F205" s="177">
        <v>283.76470588235293</v>
      </c>
      <c r="G205" s="163">
        <v>201</v>
      </c>
      <c r="H205" s="172">
        <f t="shared" si="7"/>
        <v>0.78823529411764703</v>
      </c>
      <c r="J205" s="288"/>
    </row>
    <row r="206" spans="1:10" ht="14.45" customHeight="1">
      <c r="A206" s="163">
        <v>202</v>
      </c>
      <c r="B206" s="172">
        <f t="shared" si="6"/>
        <v>0.792156862745098</v>
      </c>
      <c r="C206" s="163">
        <v>202</v>
      </c>
      <c r="D206" s="163">
        <v>8250</v>
      </c>
      <c r="E206" s="163">
        <v>202</v>
      </c>
      <c r="F206" s="177">
        <v>285.1764705882353</v>
      </c>
      <c r="G206" s="163">
        <v>202</v>
      </c>
      <c r="H206" s="172">
        <f t="shared" si="7"/>
        <v>0.792156862745098</v>
      </c>
      <c r="J206" s="288"/>
    </row>
    <row r="207" spans="1:10" ht="14.45" customHeight="1">
      <c r="A207" s="163">
        <v>203</v>
      </c>
      <c r="B207" s="172">
        <f t="shared" si="6"/>
        <v>0.79607843137254897</v>
      </c>
      <c r="C207" s="163">
        <v>203</v>
      </c>
      <c r="D207" s="163">
        <v>8300</v>
      </c>
      <c r="E207" s="163">
        <v>203</v>
      </c>
      <c r="F207" s="177">
        <v>286.58823529411762</v>
      </c>
      <c r="G207" s="163">
        <v>203</v>
      </c>
      <c r="H207" s="172">
        <f t="shared" si="7"/>
        <v>0.79607843137254897</v>
      </c>
      <c r="J207" s="288"/>
    </row>
    <row r="208" spans="1:10" ht="14.45" customHeight="1">
      <c r="A208" s="163">
        <v>204</v>
      </c>
      <c r="B208" s="172">
        <f t="shared" si="6"/>
        <v>0.8</v>
      </c>
      <c r="C208" s="163">
        <v>204</v>
      </c>
      <c r="D208" s="163">
        <v>8350</v>
      </c>
      <c r="E208" s="163">
        <v>204</v>
      </c>
      <c r="F208" s="177">
        <v>288</v>
      </c>
      <c r="G208" s="163">
        <v>204</v>
      </c>
      <c r="H208" s="172">
        <f t="shared" si="7"/>
        <v>0.8</v>
      </c>
      <c r="J208" s="288"/>
    </row>
    <row r="209" spans="1:10" ht="14.45" customHeight="1">
      <c r="A209" s="163">
        <v>205</v>
      </c>
      <c r="B209" s="172">
        <f t="shared" si="6"/>
        <v>0.80392156862745101</v>
      </c>
      <c r="C209" s="163">
        <v>205</v>
      </c>
      <c r="D209" s="163">
        <v>8350</v>
      </c>
      <c r="E209" s="163">
        <v>205</v>
      </c>
      <c r="F209" s="177">
        <v>289.41176470588238</v>
      </c>
      <c r="G209" s="163">
        <v>205</v>
      </c>
      <c r="H209" s="172">
        <f t="shared" si="7"/>
        <v>0.80392156862745101</v>
      </c>
      <c r="J209" s="288"/>
    </row>
    <row r="210" spans="1:10" ht="14.45" customHeight="1">
      <c r="A210" s="163">
        <v>206</v>
      </c>
      <c r="B210" s="172">
        <f t="shared" si="6"/>
        <v>0.80784313725490198</v>
      </c>
      <c r="C210" s="163">
        <v>206</v>
      </c>
      <c r="D210" s="163">
        <v>8400</v>
      </c>
      <c r="E210" s="163">
        <v>206</v>
      </c>
      <c r="F210" s="177">
        <v>290.8235294117647</v>
      </c>
      <c r="G210" s="163">
        <v>206</v>
      </c>
      <c r="H210" s="172">
        <f t="shared" si="7"/>
        <v>0.80784313725490198</v>
      </c>
      <c r="J210" s="288"/>
    </row>
    <row r="211" spans="1:10" ht="14.45" customHeight="1">
      <c r="A211" s="163">
        <v>207</v>
      </c>
      <c r="B211" s="172">
        <f t="shared" si="6"/>
        <v>0.81176470588235294</v>
      </c>
      <c r="C211" s="163">
        <v>207</v>
      </c>
      <c r="D211" s="163">
        <v>8450</v>
      </c>
      <c r="E211" s="163">
        <v>207</v>
      </c>
      <c r="F211" s="177">
        <v>292.23529411764707</v>
      </c>
      <c r="G211" s="163">
        <v>207</v>
      </c>
      <c r="H211" s="172">
        <f t="shared" si="7"/>
        <v>0.81176470588235294</v>
      </c>
      <c r="J211" s="288"/>
    </row>
    <row r="212" spans="1:10" ht="14.45" customHeight="1">
      <c r="A212" s="163">
        <v>208</v>
      </c>
      <c r="B212" s="172">
        <f t="shared" si="6"/>
        <v>0.81568627450980391</v>
      </c>
      <c r="C212" s="163">
        <v>208</v>
      </c>
      <c r="D212" s="163">
        <v>8450</v>
      </c>
      <c r="E212" s="163">
        <v>208</v>
      </c>
      <c r="F212" s="177">
        <v>293.64705882352939</v>
      </c>
      <c r="G212" s="163">
        <v>208</v>
      </c>
      <c r="H212" s="172">
        <f t="shared" si="7"/>
        <v>0.81568627450980391</v>
      </c>
      <c r="J212" s="288"/>
    </row>
    <row r="213" spans="1:10" ht="14.45" customHeight="1">
      <c r="A213" s="163">
        <v>209</v>
      </c>
      <c r="B213" s="172">
        <f t="shared" si="6"/>
        <v>0.81960784313725488</v>
      </c>
      <c r="C213" s="163">
        <v>209</v>
      </c>
      <c r="D213" s="163">
        <v>8500</v>
      </c>
      <c r="E213" s="163">
        <v>209</v>
      </c>
      <c r="F213" s="177">
        <v>295.05882352941177</v>
      </c>
      <c r="G213" s="163">
        <v>209</v>
      </c>
      <c r="H213" s="172">
        <f t="shared" si="7"/>
        <v>0.81960784313725488</v>
      </c>
      <c r="J213" s="288"/>
    </row>
    <row r="214" spans="1:10" ht="14.45" customHeight="1">
      <c r="A214" s="163">
        <v>210</v>
      </c>
      <c r="B214" s="172">
        <f t="shared" si="6"/>
        <v>0.82352941176470584</v>
      </c>
      <c r="C214" s="163">
        <v>210</v>
      </c>
      <c r="D214" s="163">
        <v>8550</v>
      </c>
      <c r="E214" s="163">
        <v>210</v>
      </c>
      <c r="F214" s="177">
        <v>296.47058823529414</v>
      </c>
      <c r="G214" s="163">
        <v>210</v>
      </c>
      <c r="H214" s="172">
        <f t="shared" si="7"/>
        <v>0.82352941176470584</v>
      </c>
      <c r="J214" s="288"/>
    </row>
    <row r="215" spans="1:10" ht="14.45" customHeight="1">
      <c r="A215" s="163">
        <v>211</v>
      </c>
      <c r="B215" s="172">
        <f t="shared" si="6"/>
        <v>0.82745098039215681</v>
      </c>
      <c r="C215" s="163">
        <v>211</v>
      </c>
      <c r="D215" s="163">
        <v>8550</v>
      </c>
      <c r="E215" s="163">
        <v>211</v>
      </c>
      <c r="F215" s="177">
        <v>297.88235294117646</v>
      </c>
      <c r="G215" s="163">
        <v>211</v>
      </c>
      <c r="H215" s="172">
        <f t="shared" si="7"/>
        <v>0.82745098039215681</v>
      </c>
      <c r="J215" s="288"/>
    </row>
    <row r="216" spans="1:10" ht="14.45" customHeight="1">
      <c r="A216" s="163">
        <v>212</v>
      </c>
      <c r="B216" s="172">
        <f t="shared" si="6"/>
        <v>0.83137254901960789</v>
      </c>
      <c r="C216" s="163">
        <v>212</v>
      </c>
      <c r="D216" s="163">
        <v>8600</v>
      </c>
      <c r="E216" s="163">
        <v>212</v>
      </c>
      <c r="F216" s="177">
        <v>299.29411764705884</v>
      </c>
      <c r="G216" s="163">
        <v>212</v>
      </c>
      <c r="H216" s="172">
        <f t="shared" si="7"/>
        <v>0.83137254901960789</v>
      </c>
      <c r="J216" s="288"/>
    </row>
    <row r="217" spans="1:10" ht="14.45" customHeight="1">
      <c r="A217" s="163">
        <v>213</v>
      </c>
      <c r="B217" s="172">
        <f t="shared" si="6"/>
        <v>0.83529411764705885</v>
      </c>
      <c r="C217" s="163">
        <v>213</v>
      </c>
      <c r="D217" s="163">
        <v>8650</v>
      </c>
      <c r="E217" s="163">
        <v>213</v>
      </c>
      <c r="F217" s="177">
        <v>300.70588235294116</v>
      </c>
      <c r="G217" s="163">
        <v>213</v>
      </c>
      <c r="H217" s="172">
        <f t="shared" si="7"/>
        <v>0.83529411764705885</v>
      </c>
      <c r="J217" s="288"/>
    </row>
    <row r="218" spans="1:10" ht="14.45" customHeight="1">
      <c r="A218" s="163">
        <v>214</v>
      </c>
      <c r="B218" s="172">
        <f t="shared" si="6"/>
        <v>0.83921568627450982</v>
      </c>
      <c r="C218" s="163">
        <v>214</v>
      </c>
      <c r="D218" s="163">
        <v>8650</v>
      </c>
      <c r="E218" s="163">
        <v>214</v>
      </c>
      <c r="F218" s="177">
        <v>302.11764705882354</v>
      </c>
      <c r="G218" s="163">
        <v>214</v>
      </c>
      <c r="H218" s="172">
        <f t="shared" si="7"/>
        <v>0.83921568627450982</v>
      </c>
      <c r="J218" s="288"/>
    </row>
    <row r="219" spans="1:10" ht="14.45" customHeight="1">
      <c r="A219" s="163">
        <v>215</v>
      </c>
      <c r="B219" s="172">
        <f t="shared" si="6"/>
        <v>0.84313725490196079</v>
      </c>
      <c r="C219" s="163">
        <v>215</v>
      </c>
      <c r="D219" s="163">
        <v>8700</v>
      </c>
      <c r="E219" s="163">
        <v>215</v>
      </c>
      <c r="F219" s="177">
        <v>303.52941176470586</v>
      </c>
      <c r="G219" s="163">
        <v>215</v>
      </c>
      <c r="H219" s="172">
        <f t="shared" si="7"/>
        <v>0.84313725490196079</v>
      </c>
      <c r="J219" s="288"/>
    </row>
    <row r="220" spans="1:10" ht="14.45" customHeight="1">
      <c r="A220" s="163">
        <v>216</v>
      </c>
      <c r="B220" s="172">
        <f t="shared" si="6"/>
        <v>0.84705882352941175</v>
      </c>
      <c r="C220" s="163">
        <v>216</v>
      </c>
      <c r="D220" s="163">
        <v>8750</v>
      </c>
      <c r="E220" s="163">
        <v>216</v>
      </c>
      <c r="F220" s="177">
        <v>304.94117647058823</v>
      </c>
      <c r="G220" s="163">
        <v>216</v>
      </c>
      <c r="H220" s="172">
        <f t="shared" si="7"/>
        <v>0.84705882352941175</v>
      </c>
      <c r="J220" s="288"/>
    </row>
    <row r="221" spans="1:10" ht="14.45" customHeight="1">
      <c r="A221" s="163">
        <v>217</v>
      </c>
      <c r="B221" s="172">
        <f t="shared" si="6"/>
        <v>0.85098039215686272</v>
      </c>
      <c r="C221" s="163">
        <v>217</v>
      </c>
      <c r="D221" s="163">
        <v>8750</v>
      </c>
      <c r="E221" s="163">
        <v>217</v>
      </c>
      <c r="F221" s="177">
        <v>306.35294117647061</v>
      </c>
      <c r="G221" s="163">
        <v>217</v>
      </c>
      <c r="H221" s="172">
        <f t="shared" si="7"/>
        <v>0.85098039215686272</v>
      </c>
      <c r="J221" s="288"/>
    </row>
    <row r="222" spans="1:10" ht="14.45" customHeight="1">
      <c r="A222" s="163">
        <v>218</v>
      </c>
      <c r="B222" s="172">
        <f t="shared" si="6"/>
        <v>0.85490196078431369</v>
      </c>
      <c r="C222" s="163">
        <v>218</v>
      </c>
      <c r="D222" s="163">
        <v>8800</v>
      </c>
      <c r="E222" s="163">
        <v>218</v>
      </c>
      <c r="F222" s="177">
        <v>307.76470588235293</v>
      </c>
      <c r="G222" s="163">
        <v>218</v>
      </c>
      <c r="H222" s="172">
        <f t="shared" si="7"/>
        <v>0.85490196078431369</v>
      </c>
      <c r="J222" s="288"/>
    </row>
    <row r="223" spans="1:10" ht="14.45" customHeight="1">
      <c r="A223" s="163">
        <v>219</v>
      </c>
      <c r="B223" s="172">
        <f t="shared" si="6"/>
        <v>0.85882352941176465</v>
      </c>
      <c r="C223" s="163">
        <v>219</v>
      </c>
      <c r="D223" s="163">
        <v>8850</v>
      </c>
      <c r="E223" s="163">
        <v>219</v>
      </c>
      <c r="F223" s="177">
        <v>309.1764705882353</v>
      </c>
      <c r="G223" s="163">
        <v>219</v>
      </c>
      <c r="H223" s="172">
        <f t="shared" si="7"/>
        <v>0.85882352941176465</v>
      </c>
      <c r="J223" s="288"/>
    </row>
    <row r="224" spans="1:10" ht="14.45" customHeight="1">
      <c r="A224" s="163">
        <v>220</v>
      </c>
      <c r="B224" s="172">
        <f t="shared" si="6"/>
        <v>0.86274509803921573</v>
      </c>
      <c r="C224" s="163">
        <v>220</v>
      </c>
      <c r="D224" s="163">
        <v>8850</v>
      </c>
      <c r="E224" s="163">
        <v>220</v>
      </c>
      <c r="F224" s="177">
        <v>310.58823529411762</v>
      </c>
      <c r="G224" s="163">
        <v>220</v>
      </c>
      <c r="H224" s="172">
        <f t="shared" si="7"/>
        <v>0.86274509803921573</v>
      </c>
      <c r="J224" s="288"/>
    </row>
    <row r="225" spans="1:10" ht="14.45" customHeight="1">
      <c r="A225" s="163">
        <v>221</v>
      </c>
      <c r="B225" s="172">
        <f t="shared" si="6"/>
        <v>0.8666666666666667</v>
      </c>
      <c r="C225" s="163">
        <v>221</v>
      </c>
      <c r="D225" s="163">
        <v>8900</v>
      </c>
      <c r="E225" s="163">
        <v>221</v>
      </c>
      <c r="F225" s="177">
        <v>312</v>
      </c>
      <c r="G225" s="163">
        <v>221</v>
      </c>
      <c r="H225" s="172">
        <f t="shared" si="7"/>
        <v>0.8666666666666667</v>
      </c>
      <c r="J225" s="288"/>
    </row>
    <row r="226" spans="1:10" ht="14.45" customHeight="1">
      <c r="A226" s="163">
        <v>222</v>
      </c>
      <c r="B226" s="172">
        <f t="shared" si="6"/>
        <v>0.87058823529411766</v>
      </c>
      <c r="C226" s="163">
        <v>222</v>
      </c>
      <c r="D226" s="163">
        <v>8950</v>
      </c>
      <c r="E226" s="163">
        <v>222</v>
      </c>
      <c r="F226" s="177">
        <v>313.41176470588238</v>
      </c>
      <c r="G226" s="163">
        <v>222</v>
      </c>
      <c r="H226" s="172">
        <f t="shared" si="7"/>
        <v>0.87058823529411766</v>
      </c>
      <c r="J226" s="288"/>
    </row>
    <row r="227" spans="1:10" ht="14.45" customHeight="1">
      <c r="A227" s="163">
        <v>223</v>
      </c>
      <c r="B227" s="172">
        <f t="shared" si="6"/>
        <v>0.87450980392156863</v>
      </c>
      <c r="C227" s="163">
        <v>223</v>
      </c>
      <c r="D227" s="163">
        <v>8950</v>
      </c>
      <c r="E227" s="163">
        <v>223</v>
      </c>
      <c r="F227" s="177">
        <v>314.8235294117647</v>
      </c>
      <c r="G227" s="163">
        <v>223</v>
      </c>
      <c r="H227" s="172">
        <f t="shared" si="7"/>
        <v>0.87450980392156863</v>
      </c>
      <c r="J227" s="288"/>
    </row>
    <row r="228" spans="1:10" ht="14.45" customHeight="1">
      <c r="A228" s="163">
        <v>224</v>
      </c>
      <c r="B228" s="172">
        <f t="shared" si="6"/>
        <v>0.8784313725490196</v>
      </c>
      <c r="C228" s="163">
        <v>224</v>
      </c>
      <c r="D228" s="163">
        <v>9000</v>
      </c>
      <c r="E228" s="163">
        <v>224</v>
      </c>
      <c r="F228" s="177">
        <v>316.23529411764707</v>
      </c>
      <c r="G228" s="163">
        <v>224</v>
      </c>
      <c r="H228" s="172">
        <f t="shared" si="7"/>
        <v>0.8784313725490196</v>
      </c>
      <c r="J228" s="288"/>
    </row>
    <row r="229" spans="1:10" ht="14.45" customHeight="1">
      <c r="A229" s="163">
        <v>225</v>
      </c>
      <c r="B229" s="172">
        <f t="shared" si="6"/>
        <v>0.88235294117647056</v>
      </c>
      <c r="C229" s="163">
        <v>225</v>
      </c>
      <c r="D229" s="163">
        <v>9000</v>
      </c>
      <c r="E229" s="163">
        <v>225</v>
      </c>
      <c r="F229" s="177">
        <v>317.64705882352939</v>
      </c>
      <c r="G229" s="163">
        <v>225</v>
      </c>
      <c r="H229" s="172">
        <f t="shared" si="7"/>
        <v>0.88235294117647056</v>
      </c>
      <c r="J229" s="288"/>
    </row>
    <row r="230" spans="1:10" ht="14.45" customHeight="1">
      <c r="A230" s="163">
        <v>226</v>
      </c>
      <c r="B230" s="172">
        <f t="shared" si="6"/>
        <v>0.88627450980392153</v>
      </c>
      <c r="C230" s="163">
        <v>226</v>
      </c>
      <c r="D230" s="163">
        <v>9050</v>
      </c>
      <c r="E230" s="163">
        <v>226</v>
      </c>
      <c r="F230" s="177">
        <v>319.05882352941177</v>
      </c>
      <c r="G230" s="163">
        <v>226</v>
      </c>
      <c r="H230" s="172">
        <f t="shared" si="7"/>
        <v>0.88627450980392153</v>
      </c>
      <c r="J230" s="288"/>
    </row>
    <row r="231" spans="1:10" ht="14.45" customHeight="1">
      <c r="A231" s="163">
        <v>227</v>
      </c>
      <c r="B231" s="172">
        <f t="shared" si="6"/>
        <v>0.8901960784313725</v>
      </c>
      <c r="C231" s="163">
        <v>227</v>
      </c>
      <c r="D231" s="163">
        <v>9100</v>
      </c>
      <c r="E231" s="163">
        <v>227</v>
      </c>
      <c r="F231" s="177">
        <v>320.47058823529414</v>
      </c>
      <c r="G231" s="163">
        <v>227</v>
      </c>
      <c r="H231" s="172">
        <f t="shared" si="7"/>
        <v>0.8901960784313725</v>
      </c>
      <c r="J231" s="288"/>
    </row>
    <row r="232" spans="1:10" ht="14.45" customHeight="1">
      <c r="A232" s="163">
        <v>228</v>
      </c>
      <c r="B232" s="172">
        <f t="shared" si="6"/>
        <v>0.89411764705882357</v>
      </c>
      <c r="C232" s="163">
        <v>228</v>
      </c>
      <c r="D232" s="163">
        <v>9100</v>
      </c>
      <c r="E232" s="163">
        <v>228</v>
      </c>
      <c r="F232" s="177">
        <v>321.88235294117646</v>
      </c>
      <c r="G232" s="163">
        <v>228</v>
      </c>
      <c r="H232" s="172">
        <f t="shared" si="7"/>
        <v>0.89411764705882357</v>
      </c>
      <c r="J232" s="288"/>
    </row>
    <row r="233" spans="1:10" ht="14.45" customHeight="1">
      <c r="A233" s="163">
        <v>229</v>
      </c>
      <c r="B233" s="172">
        <f t="shared" si="6"/>
        <v>0.89803921568627454</v>
      </c>
      <c r="C233" s="163">
        <v>229</v>
      </c>
      <c r="D233" s="163">
        <v>9150</v>
      </c>
      <c r="E233" s="163">
        <v>229</v>
      </c>
      <c r="F233" s="177">
        <v>323.29411764705884</v>
      </c>
      <c r="G233" s="163">
        <v>229</v>
      </c>
      <c r="H233" s="172">
        <f t="shared" si="7"/>
        <v>0.89803921568627454</v>
      </c>
      <c r="J233" s="288"/>
    </row>
    <row r="234" spans="1:10" ht="14.45" customHeight="1">
      <c r="A234" s="163">
        <v>230</v>
      </c>
      <c r="B234" s="172">
        <f t="shared" si="6"/>
        <v>0.90196078431372551</v>
      </c>
      <c r="C234" s="163">
        <v>230</v>
      </c>
      <c r="D234" s="163">
        <v>9200</v>
      </c>
      <c r="E234" s="163">
        <v>230</v>
      </c>
      <c r="F234" s="177">
        <v>324.70588235294116</v>
      </c>
      <c r="G234" s="163">
        <v>230</v>
      </c>
      <c r="H234" s="172">
        <f t="shared" si="7"/>
        <v>0.90196078431372551</v>
      </c>
      <c r="J234" s="288"/>
    </row>
    <row r="235" spans="1:10" ht="14.45" customHeight="1">
      <c r="A235" s="163">
        <v>231</v>
      </c>
      <c r="B235" s="172">
        <f t="shared" si="6"/>
        <v>0.90588235294117647</v>
      </c>
      <c r="C235" s="163">
        <v>231</v>
      </c>
      <c r="D235" s="163">
        <v>9200</v>
      </c>
      <c r="E235" s="163">
        <v>231</v>
      </c>
      <c r="F235" s="177">
        <v>326.11764705882354</v>
      </c>
      <c r="G235" s="163">
        <v>231</v>
      </c>
      <c r="H235" s="172">
        <f t="shared" si="7"/>
        <v>0.90588235294117647</v>
      </c>
      <c r="J235" s="288"/>
    </row>
    <row r="236" spans="1:10" ht="14.45" customHeight="1">
      <c r="A236" s="163">
        <v>232</v>
      </c>
      <c r="B236" s="172">
        <f t="shared" si="6"/>
        <v>0.90980392156862744</v>
      </c>
      <c r="C236" s="163">
        <v>232</v>
      </c>
      <c r="D236" s="163">
        <v>9250</v>
      </c>
      <c r="E236" s="163">
        <v>232</v>
      </c>
      <c r="F236" s="177">
        <v>327.52941176470586</v>
      </c>
      <c r="G236" s="163">
        <v>232</v>
      </c>
      <c r="H236" s="172">
        <f t="shared" si="7"/>
        <v>0.90980392156862744</v>
      </c>
      <c r="J236" s="288"/>
    </row>
    <row r="237" spans="1:10" ht="14.45" customHeight="1">
      <c r="A237" s="163">
        <v>233</v>
      </c>
      <c r="B237" s="172">
        <f t="shared" si="6"/>
        <v>0.9137254901960784</v>
      </c>
      <c r="C237" s="163">
        <v>233</v>
      </c>
      <c r="D237" s="163">
        <v>9300</v>
      </c>
      <c r="E237" s="163">
        <v>233</v>
      </c>
      <c r="F237" s="177">
        <v>328.94117647058823</v>
      </c>
      <c r="G237" s="163">
        <v>233</v>
      </c>
      <c r="H237" s="172">
        <f t="shared" si="7"/>
        <v>0.9137254901960784</v>
      </c>
      <c r="J237" s="288"/>
    </row>
    <row r="238" spans="1:10" ht="14.45" customHeight="1">
      <c r="A238" s="163">
        <v>234</v>
      </c>
      <c r="B238" s="172">
        <f t="shared" si="6"/>
        <v>0.91764705882352937</v>
      </c>
      <c r="C238" s="163">
        <v>234</v>
      </c>
      <c r="D238" s="163">
        <v>9300</v>
      </c>
      <c r="E238" s="163">
        <v>234</v>
      </c>
      <c r="F238" s="177">
        <v>330.35294117647061</v>
      </c>
      <c r="G238" s="163">
        <v>234</v>
      </c>
      <c r="H238" s="172">
        <f t="shared" si="7"/>
        <v>0.91764705882352937</v>
      </c>
      <c r="J238" s="288"/>
    </row>
    <row r="239" spans="1:10" ht="14.45" customHeight="1">
      <c r="A239" s="163">
        <v>235</v>
      </c>
      <c r="B239" s="172">
        <f t="shared" si="6"/>
        <v>0.92156862745098034</v>
      </c>
      <c r="C239" s="163">
        <v>235</v>
      </c>
      <c r="D239" s="163">
        <v>9350</v>
      </c>
      <c r="E239" s="163">
        <v>235</v>
      </c>
      <c r="F239" s="177">
        <v>331.76470588235293</v>
      </c>
      <c r="G239" s="163">
        <v>235</v>
      </c>
      <c r="H239" s="172">
        <f t="shared" si="7"/>
        <v>0.92156862745098034</v>
      </c>
      <c r="J239" s="288"/>
    </row>
    <row r="240" spans="1:10" ht="14.45" customHeight="1">
      <c r="A240" s="163">
        <v>236</v>
      </c>
      <c r="B240" s="172">
        <f t="shared" si="6"/>
        <v>0.92549019607843142</v>
      </c>
      <c r="C240" s="163">
        <v>236</v>
      </c>
      <c r="D240" s="163">
        <v>9400</v>
      </c>
      <c r="E240" s="163">
        <v>236</v>
      </c>
      <c r="F240" s="177">
        <v>333.1764705882353</v>
      </c>
      <c r="G240" s="163">
        <v>236</v>
      </c>
      <c r="H240" s="172">
        <f t="shared" si="7"/>
        <v>0.92549019607843142</v>
      </c>
      <c r="J240" s="288"/>
    </row>
    <row r="241" spans="1:10" ht="14.45" customHeight="1">
      <c r="A241" s="163">
        <v>237</v>
      </c>
      <c r="B241" s="172">
        <f t="shared" si="6"/>
        <v>0.92941176470588238</v>
      </c>
      <c r="C241" s="163">
        <v>237</v>
      </c>
      <c r="D241" s="163">
        <v>9400</v>
      </c>
      <c r="E241" s="163">
        <v>237</v>
      </c>
      <c r="F241" s="177">
        <v>334.58823529411762</v>
      </c>
      <c r="G241" s="163">
        <v>237</v>
      </c>
      <c r="H241" s="172">
        <f t="shared" si="7"/>
        <v>0.92941176470588238</v>
      </c>
      <c r="J241" s="288"/>
    </row>
    <row r="242" spans="1:10" ht="14.45" customHeight="1">
      <c r="A242" s="163">
        <v>238</v>
      </c>
      <c r="B242" s="172">
        <f t="shared" si="6"/>
        <v>0.93333333333333335</v>
      </c>
      <c r="C242" s="163">
        <v>238</v>
      </c>
      <c r="D242" s="163">
        <v>9450</v>
      </c>
      <c r="E242" s="163">
        <v>238</v>
      </c>
      <c r="F242" s="177">
        <v>336</v>
      </c>
      <c r="G242" s="163">
        <v>238</v>
      </c>
      <c r="H242" s="172">
        <f t="shared" si="7"/>
        <v>0.93333333333333335</v>
      </c>
      <c r="J242" s="288"/>
    </row>
    <row r="243" spans="1:10" ht="14.45" customHeight="1">
      <c r="A243" s="163">
        <v>239</v>
      </c>
      <c r="B243" s="172">
        <f t="shared" si="6"/>
        <v>0.93725490196078431</v>
      </c>
      <c r="C243" s="163">
        <v>239</v>
      </c>
      <c r="D243" s="163">
        <v>9500</v>
      </c>
      <c r="E243" s="163">
        <v>239</v>
      </c>
      <c r="F243" s="177">
        <v>337.41176470588238</v>
      </c>
      <c r="G243" s="163">
        <v>239</v>
      </c>
      <c r="H243" s="172">
        <f t="shared" si="7"/>
        <v>0.93725490196078431</v>
      </c>
      <c r="J243" s="288"/>
    </row>
    <row r="244" spans="1:10" ht="14.45" customHeight="1">
      <c r="A244" s="163">
        <v>240</v>
      </c>
      <c r="B244" s="172">
        <f t="shared" si="6"/>
        <v>0.94117647058823528</v>
      </c>
      <c r="C244" s="163">
        <v>240</v>
      </c>
      <c r="D244" s="163">
        <v>9500</v>
      </c>
      <c r="E244" s="163">
        <v>240</v>
      </c>
      <c r="F244" s="177">
        <v>338.8235294117647</v>
      </c>
      <c r="G244" s="163">
        <v>240</v>
      </c>
      <c r="H244" s="172">
        <f t="shared" si="7"/>
        <v>0.94117647058823528</v>
      </c>
      <c r="J244" s="288"/>
    </row>
    <row r="245" spans="1:10" ht="14.45" customHeight="1">
      <c r="A245" s="163">
        <v>241</v>
      </c>
      <c r="B245" s="172">
        <f t="shared" si="6"/>
        <v>0.94509803921568625</v>
      </c>
      <c r="C245" s="163">
        <v>241</v>
      </c>
      <c r="D245" s="163">
        <v>9550</v>
      </c>
      <c r="E245" s="163">
        <v>241</v>
      </c>
      <c r="F245" s="177">
        <v>340.23529411764707</v>
      </c>
      <c r="G245" s="163">
        <v>241</v>
      </c>
      <c r="H245" s="172">
        <f t="shared" si="7"/>
        <v>0.94509803921568625</v>
      </c>
      <c r="J245" s="288"/>
    </row>
    <row r="246" spans="1:10" ht="14.45" customHeight="1">
      <c r="A246" s="163">
        <v>242</v>
      </c>
      <c r="B246" s="172">
        <f t="shared" si="6"/>
        <v>0.94901960784313721</v>
      </c>
      <c r="C246" s="163">
        <v>242</v>
      </c>
      <c r="D246" s="163">
        <v>9600</v>
      </c>
      <c r="E246" s="163">
        <v>242</v>
      </c>
      <c r="F246" s="177">
        <v>341.64705882352939</v>
      </c>
      <c r="G246" s="163">
        <v>242</v>
      </c>
      <c r="H246" s="172">
        <f t="shared" si="7"/>
        <v>0.94901960784313721</v>
      </c>
      <c r="J246" s="288"/>
    </row>
    <row r="247" spans="1:10" ht="14.45" customHeight="1">
      <c r="A247" s="163">
        <v>243</v>
      </c>
      <c r="B247" s="172">
        <f t="shared" si="6"/>
        <v>0.95294117647058818</v>
      </c>
      <c r="C247" s="163">
        <v>243</v>
      </c>
      <c r="D247" s="163">
        <v>9600</v>
      </c>
      <c r="E247" s="163">
        <v>243</v>
      </c>
      <c r="F247" s="177">
        <v>343.05882352941177</v>
      </c>
      <c r="G247" s="163">
        <v>243</v>
      </c>
      <c r="H247" s="172">
        <f t="shared" si="7"/>
        <v>0.95294117647058818</v>
      </c>
      <c r="J247" s="288"/>
    </row>
    <row r="248" spans="1:10" ht="14.45" customHeight="1">
      <c r="A248" s="163">
        <v>244</v>
      </c>
      <c r="B248" s="172">
        <f t="shared" si="6"/>
        <v>0.95686274509803926</v>
      </c>
      <c r="C248" s="163">
        <v>244</v>
      </c>
      <c r="D248" s="163">
        <v>9650</v>
      </c>
      <c r="E248" s="163">
        <v>244</v>
      </c>
      <c r="F248" s="177">
        <v>344.47058823529414</v>
      </c>
      <c r="G248" s="163">
        <v>244</v>
      </c>
      <c r="H248" s="172">
        <f t="shared" si="7"/>
        <v>0.95686274509803926</v>
      </c>
      <c r="J248" s="288"/>
    </row>
    <row r="249" spans="1:10" ht="14.45" customHeight="1">
      <c r="A249" s="163">
        <v>245</v>
      </c>
      <c r="B249" s="172">
        <f t="shared" si="6"/>
        <v>0.96078431372549022</v>
      </c>
      <c r="C249" s="163">
        <v>245</v>
      </c>
      <c r="D249" s="163">
        <v>9650</v>
      </c>
      <c r="E249" s="163">
        <v>245</v>
      </c>
      <c r="F249" s="177">
        <v>345.88235294117646</v>
      </c>
      <c r="G249" s="163">
        <v>245</v>
      </c>
      <c r="H249" s="172">
        <f t="shared" si="7"/>
        <v>0.96078431372549022</v>
      </c>
      <c r="J249" s="288"/>
    </row>
    <row r="250" spans="1:10" ht="14.45" customHeight="1">
      <c r="A250" s="163">
        <v>246</v>
      </c>
      <c r="B250" s="172">
        <f t="shared" si="6"/>
        <v>0.96470588235294119</v>
      </c>
      <c r="C250" s="163">
        <v>246</v>
      </c>
      <c r="D250" s="163">
        <v>9700</v>
      </c>
      <c r="E250" s="163">
        <v>246</v>
      </c>
      <c r="F250" s="177">
        <v>347.29411764705884</v>
      </c>
      <c r="G250" s="163">
        <v>246</v>
      </c>
      <c r="H250" s="172">
        <f t="shared" si="7"/>
        <v>0.96470588235294119</v>
      </c>
      <c r="J250" s="288"/>
    </row>
    <row r="251" spans="1:10" ht="14.45" customHeight="1">
      <c r="A251" s="163">
        <v>247</v>
      </c>
      <c r="B251" s="172">
        <f t="shared" si="6"/>
        <v>0.96862745098039216</v>
      </c>
      <c r="C251" s="163">
        <v>247</v>
      </c>
      <c r="D251" s="163">
        <v>9750</v>
      </c>
      <c r="E251" s="163">
        <v>247</v>
      </c>
      <c r="F251" s="177">
        <v>348.70588235294116</v>
      </c>
      <c r="G251" s="163">
        <v>247</v>
      </c>
      <c r="H251" s="172">
        <f t="shared" si="7"/>
        <v>0.96862745098039216</v>
      </c>
      <c r="J251" s="288"/>
    </row>
    <row r="252" spans="1:10" ht="14.45" customHeight="1">
      <c r="A252" s="163">
        <v>248</v>
      </c>
      <c r="B252" s="172">
        <f t="shared" si="6"/>
        <v>0.97254901960784312</v>
      </c>
      <c r="C252" s="163">
        <v>248</v>
      </c>
      <c r="D252" s="163">
        <v>9750</v>
      </c>
      <c r="E252" s="163">
        <v>248</v>
      </c>
      <c r="F252" s="177">
        <v>350.11764705882354</v>
      </c>
      <c r="G252" s="163">
        <v>248</v>
      </c>
      <c r="H252" s="172">
        <f t="shared" si="7"/>
        <v>0.97254901960784312</v>
      </c>
      <c r="J252" s="288"/>
    </row>
    <row r="253" spans="1:10" ht="14.45" customHeight="1">
      <c r="A253" s="163">
        <v>249</v>
      </c>
      <c r="B253" s="172">
        <f t="shared" si="6"/>
        <v>0.97647058823529409</v>
      </c>
      <c r="C253" s="163">
        <v>249</v>
      </c>
      <c r="D253" s="163">
        <v>9800</v>
      </c>
      <c r="E253" s="163">
        <v>249</v>
      </c>
      <c r="F253" s="177">
        <v>351.52941176470586</v>
      </c>
      <c r="G253" s="163">
        <v>249</v>
      </c>
      <c r="H253" s="172">
        <f t="shared" si="7"/>
        <v>0.97647058823529409</v>
      </c>
      <c r="J253" s="288"/>
    </row>
    <row r="254" spans="1:10" ht="14.45" customHeight="1">
      <c r="A254" s="163">
        <v>250</v>
      </c>
      <c r="B254" s="172">
        <f t="shared" si="6"/>
        <v>0.98039215686274506</v>
      </c>
      <c r="C254" s="163">
        <v>250</v>
      </c>
      <c r="D254" s="163">
        <v>9850</v>
      </c>
      <c r="E254" s="163">
        <v>250</v>
      </c>
      <c r="F254" s="177">
        <v>352.94117647058823</v>
      </c>
      <c r="G254" s="163">
        <v>250</v>
      </c>
      <c r="H254" s="172">
        <f t="shared" si="7"/>
        <v>0.98039215686274506</v>
      </c>
      <c r="J254" s="288"/>
    </row>
    <row r="255" spans="1:10" ht="14.45" customHeight="1">
      <c r="A255" s="163">
        <v>251</v>
      </c>
      <c r="B255" s="172">
        <f t="shared" si="6"/>
        <v>0.98431372549019602</v>
      </c>
      <c r="C255" s="163">
        <v>251</v>
      </c>
      <c r="D255" s="163">
        <v>9850</v>
      </c>
      <c r="E255" s="163">
        <v>251</v>
      </c>
      <c r="F255" s="177">
        <v>354.35294117647061</v>
      </c>
      <c r="G255" s="163">
        <v>251</v>
      </c>
      <c r="H255" s="172">
        <f t="shared" si="7"/>
        <v>0.98431372549019602</v>
      </c>
      <c r="J255" s="288"/>
    </row>
    <row r="256" spans="1:10" ht="14.45" customHeight="1">
      <c r="A256" s="163">
        <v>252</v>
      </c>
      <c r="B256" s="172">
        <f t="shared" si="6"/>
        <v>0.9882352941176471</v>
      </c>
      <c r="C256" s="163">
        <v>252</v>
      </c>
      <c r="D256" s="163">
        <v>9900</v>
      </c>
      <c r="E256" s="163">
        <v>252</v>
      </c>
      <c r="F256" s="177">
        <v>355.76470588235293</v>
      </c>
      <c r="G256" s="163">
        <v>252</v>
      </c>
      <c r="H256" s="172">
        <f t="shared" si="7"/>
        <v>0.9882352941176471</v>
      </c>
      <c r="J256" s="288"/>
    </row>
    <row r="257" spans="1:10" ht="14.45" customHeight="1">
      <c r="A257" s="163">
        <v>253</v>
      </c>
      <c r="B257" s="172">
        <f t="shared" si="6"/>
        <v>0.99215686274509807</v>
      </c>
      <c r="C257" s="163">
        <v>253</v>
      </c>
      <c r="D257" s="163">
        <v>9950</v>
      </c>
      <c r="E257" s="163">
        <v>253</v>
      </c>
      <c r="F257" s="177">
        <v>357.1764705882353</v>
      </c>
      <c r="G257" s="163">
        <v>253</v>
      </c>
      <c r="H257" s="172">
        <f t="shared" si="7"/>
        <v>0.99215686274509807</v>
      </c>
      <c r="J257" s="288"/>
    </row>
    <row r="258" spans="1:10" ht="14.45" customHeight="1">
      <c r="A258" s="163">
        <v>254</v>
      </c>
      <c r="B258" s="172">
        <f t="shared" si="6"/>
        <v>0.99607843137254903</v>
      </c>
      <c r="C258" s="163">
        <v>254</v>
      </c>
      <c r="D258" s="163">
        <v>9950</v>
      </c>
      <c r="E258" s="163">
        <v>254</v>
      </c>
      <c r="F258" s="177">
        <v>358.58823529411762</v>
      </c>
      <c r="G258" s="163">
        <v>254</v>
      </c>
      <c r="H258" s="172">
        <f t="shared" si="7"/>
        <v>0.99607843137254903</v>
      </c>
      <c r="J258" s="288"/>
    </row>
    <row r="259" spans="1:10" ht="14.45" customHeight="1">
      <c r="A259" s="163">
        <v>255</v>
      </c>
      <c r="B259" s="172">
        <f t="shared" si="6"/>
        <v>1</v>
      </c>
      <c r="C259" s="163">
        <v>255</v>
      </c>
      <c r="D259" s="163">
        <v>10000</v>
      </c>
      <c r="E259" s="163">
        <v>255</v>
      </c>
      <c r="F259" s="177">
        <v>360</v>
      </c>
      <c r="G259" s="163">
        <v>255</v>
      </c>
      <c r="H259" s="172">
        <f t="shared" si="7"/>
        <v>1</v>
      </c>
      <c r="J259" s="288"/>
    </row>
  </sheetData>
  <mergeCells count="8">
    <mergeCell ref="A1:B1"/>
    <mergeCell ref="C1:D1"/>
    <mergeCell ref="E1:F1"/>
    <mergeCell ref="G1:H1"/>
    <mergeCell ref="A2:B2"/>
    <mergeCell ref="C2:D2"/>
    <mergeCell ref="E2:F2"/>
    <mergeCell ref="G2:H2"/>
  </mergeCells>
  <conditionalFormatting sqref="F4:F259">
    <cfRule type="colorScale" priority="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1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2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21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2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H4:H259">
    <cfRule type="colorScale" priority="1">
      <colorScale>
        <cfvo type="min"/>
        <cfvo type="max"/>
        <color theme="0"/>
        <color rgb="FFFF9393"/>
      </colorScale>
    </cfRule>
    <cfRule type="colorScale" priority="10">
      <colorScale>
        <cfvo type="min"/>
        <cfvo type="max"/>
        <color theme="0"/>
        <color theme="5" tint="0.59999389629810485"/>
      </colorScale>
    </cfRule>
  </conditionalFormatting>
  <conditionalFormatting sqref="F4:F89">
    <cfRule type="colorScale" priority="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F90:F174">
    <cfRule type="colorScale" priority="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F175:F259">
    <cfRule type="colorScale" priority="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3BB5C-0E52-4102-9D32-13F43E01366F}">
  <dimension ref="A1:AC259"/>
  <sheetViews>
    <sheetView zoomScale="130" zoomScaleNormal="130" workbookViewId="0">
      <selection activeCell="I2" sqref="I2:J2"/>
    </sheetView>
  </sheetViews>
  <sheetFormatPr defaultColWidth="8.85546875" defaultRowHeight="14.45"/>
  <cols>
    <col min="1" max="10" width="8.85546875" style="1"/>
    <col min="11" max="11" width="12.7109375" style="1" customWidth="1"/>
    <col min="12" max="12" width="18.42578125" style="292" customWidth="1"/>
    <col min="13" max="13" width="8.85546875" style="1"/>
    <col min="14" max="14" width="20.140625" style="1" customWidth="1"/>
    <col min="15" max="15" width="8.85546875" style="1"/>
    <col min="17" max="19" width="8.85546875" style="1"/>
    <col min="25" max="25" width="18.42578125" customWidth="1"/>
    <col min="27" max="27" width="20.140625" customWidth="1"/>
    <col min="30" max="16384" width="8.85546875" style="1"/>
  </cols>
  <sheetData>
    <row r="1" spans="1:29" s="5" customFormat="1" ht="18">
      <c r="A1" s="327" t="s">
        <v>25</v>
      </c>
      <c r="B1" s="325"/>
      <c r="C1" s="317">
        <v>100</v>
      </c>
      <c r="D1" s="317"/>
      <c r="E1" s="323">
        <v>10</v>
      </c>
      <c r="F1" s="323"/>
      <c r="G1" s="323">
        <v>1</v>
      </c>
      <c r="H1" s="323"/>
      <c r="I1" s="323" t="s">
        <v>37</v>
      </c>
      <c r="J1" s="323"/>
      <c r="K1" s="323" t="s">
        <v>38</v>
      </c>
      <c r="L1" s="323"/>
      <c r="M1" s="323" t="s">
        <v>39</v>
      </c>
      <c r="N1" s="323"/>
      <c r="P1"/>
      <c r="T1"/>
      <c r="U1"/>
      <c r="V1"/>
      <c r="W1"/>
      <c r="X1"/>
      <c r="Y1"/>
      <c r="Z1"/>
      <c r="AA1"/>
      <c r="AB1"/>
      <c r="AC1"/>
    </row>
    <row r="2" spans="1:29" s="5" customFormat="1" ht="32.450000000000003" customHeight="1">
      <c r="A2" s="332" t="s">
        <v>101</v>
      </c>
      <c r="B2" s="333"/>
      <c r="C2" s="339"/>
      <c r="D2" s="340"/>
      <c r="E2" s="341"/>
      <c r="F2" s="340"/>
      <c r="G2" s="339"/>
      <c r="H2" s="340"/>
      <c r="I2" s="338" t="s">
        <v>106</v>
      </c>
      <c r="J2" s="333"/>
      <c r="K2" s="338" t="s">
        <v>107</v>
      </c>
      <c r="L2" s="333"/>
      <c r="M2" s="338" t="s">
        <v>108</v>
      </c>
      <c r="N2" s="333"/>
      <c r="P2"/>
      <c r="T2"/>
      <c r="U2"/>
      <c r="V2"/>
      <c r="W2"/>
      <c r="X2"/>
      <c r="Y2"/>
      <c r="Z2"/>
      <c r="AA2"/>
      <c r="AB2"/>
      <c r="AC2"/>
    </row>
    <row r="3" spans="1:29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291" t="s">
        <v>104</v>
      </c>
      <c r="M3" s="210">
        <v>7</v>
      </c>
      <c r="N3" s="3" t="s">
        <v>104</v>
      </c>
    </row>
    <row r="4" spans="1:29">
      <c r="A4" s="3">
        <v>0</v>
      </c>
      <c r="B4" s="164">
        <f>(A4/255)</f>
        <v>0</v>
      </c>
      <c r="C4" s="3">
        <v>0</v>
      </c>
      <c r="D4" s="3">
        <f>MIN(9,INT(C4/25))*100</f>
        <v>0</v>
      </c>
      <c r="E4" s="3">
        <v>0</v>
      </c>
      <c r="F4" s="3">
        <f>MIN(9,INT(E4/25))*10</f>
        <v>0</v>
      </c>
      <c r="G4" s="3">
        <v>0</v>
      </c>
      <c r="H4" s="3">
        <f>MIN(9,INT(G4/25))</f>
        <v>0</v>
      </c>
      <c r="I4" s="3">
        <v>0</v>
      </c>
      <c r="J4" s="165" t="s">
        <v>109</v>
      </c>
      <c r="K4" s="3">
        <v>0</v>
      </c>
      <c r="L4" s="300">
        <v>0</v>
      </c>
      <c r="M4" s="3">
        <v>0</v>
      </c>
      <c r="N4" s="289">
        <v>0</v>
      </c>
    </row>
    <row r="5" spans="1:29">
      <c r="A5" s="3">
        <v>1</v>
      </c>
      <c r="B5" s="164">
        <f t="shared" ref="B5:B68" si="0">(A5/255)</f>
        <v>3.9215686274509803E-3</v>
      </c>
      <c r="C5" s="3">
        <v>1</v>
      </c>
      <c r="D5" s="3">
        <f t="shared" ref="D5:D68" si="1">MIN(9,INT(C5/25))*100</f>
        <v>0</v>
      </c>
      <c r="E5" s="3">
        <v>1</v>
      </c>
      <c r="F5" s="3">
        <f t="shared" ref="F5:F68" si="2">MIN(9,INT(E5/25))*10</f>
        <v>0</v>
      </c>
      <c r="G5" s="3">
        <v>1</v>
      </c>
      <c r="H5" s="3">
        <f t="shared" ref="H5:H68" si="3">MIN(9,INT(G5/25))</f>
        <v>0</v>
      </c>
      <c r="I5" s="3">
        <v>1</v>
      </c>
      <c r="J5" s="165" t="s">
        <v>109</v>
      </c>
      <c r="K5" s="3">
        <v>1</v>
      </c>
      <c r="L5" s="300">
        <v>0</v>
      </c>
      <c r="M5" s="3">
        <v>1</v>
      </c>
      <c r="N5" s="289">
        <v>0</v>
      </c>
    </row>
    <row r="6" spans="1:29">
      <c r="A6" s="3">
        <v>2</v>
      </c>
      <c r="B6" s="164">
        <f t="shared" si="0"/>
        <v>7.8431372549019607E-3</v>
      </c>
      <c r="C6" s="3">
        <v>2</v>
      </c>
      <c r="D6" s="3">
        <f t="shared" si="1"/>
        <v>0</v>
      </c>
      <c r="E6" s="3">
        <v>2</v>
      </c>
      <c r="F6" s="3">
        <f t="shared" si="2"/>
        <v>0</v>
      </c>
      <c r="G6" s="3">
        <v>2</v>
      </c>
      <c r="H6" s="3">
        <f t="shared" si="3"/>
        <v>0</v>
      </c>
      <c r="I6" s="3">
        <v>2</v>
      </c>
      <c r="J6" s="165" t="s">
        <v>109</v>
      </c>
      <c r="K6" s="3">
        <v>2</v>
      </c>
      <c r="L6" s="300">
        <v>0</v>
      </c>
      <c r="M6" s="3">
        <v>2</v>
      </c>
      <c r="N6" s="289">
        <v>0</v>
      </c>
    </row>
    <row r="7" spans="1:29">
      <c r="A7" s="3">
        <v>3</v>
      </c>
      <c r="B7" s="164">
        <f t="shared" si="0"/>
        <v>1.1764705882352941E-2</v>
      </c>
      <c r="C7" s="3">
        <v>3</v>
      </c>
      <c r="D7" s="3">
        <f t="shared" si="1"/>
        <v>0</v>
      </c>
      <c r="E7" s="3">
        <v>3</v>
      </c>
      <c r="F7" s="3">
        <f t="shared" si="2"/>
        <v>0</v>
      </c>
      <c r="G7" s="3">
        <v>3</v>
      </c>
      <c r="H7" s="3">
        <f t="shared" si="3"/>
        <v>0</v>
      </c>
      <c r="I7" s="3">
        <v>3</v>
      </c>
      <c r="J7" s="165" t="s">
        <v>109</v>
      </c>
      <c r="K7" s="3">
        <v>3</v>
      </c>
      <c r="L7" s="300">
        <v>0</v>
      </c>
      <c r="M7" s="3">
        <v>3</v>
      </c>
      <c r="N7" s="289">
        <v>0</v>
      </c>
    </row>
    <row r="8" spans="1:29">
      <c r="A8" s="3">
        <v>4</v>
      </c>
      <c r="B8" s="164">
        <f t="shared" si="0"/>
        <v>1.5686274509803921E-2</v>
      </c>
      <c r="C8" s="3">
        <v>4</v>
      </c>
      <c r="D8" s="3">
        <f t="shared" si="1"/>
        <v>0</v>
      </c>
      <c r="E8" s="3">
        <v>4</v>
      </c>
      <c r="F8" s="3">
        <f t="shared" si="2"/>
        <v>0</v>
      </c>
      <c r="G8" s="3">
        <v>4</v>
      </c>
      <c r="H8" s="3">
        <f t="shared" si="3"/>
        <v>0</v>
      </c>
      <c r="I8" s="3">
        <v>4</v>
      </c>
      <c r="J8" s="165" t="s">
        <v>109</v>
      </c>
      <c r="K8" s="3">
        <v>4</v>
      </c>
      <c r="L8" s="167">
        <f>(-10)+((K8-4)/251)*20</f>
        <v>-10</v>
      </c>
      <c r="M8" s="3">
        <v>4</v>
      </c>
      <c r="N8" s="167">
        <f>(-20)+((M8-4)/251)*40</f>
        <v>-20</v>
      </c>
    </row>
    <row r="9" spans="1:29">
      <c r="A9" s="3">
        <v>5</v>
      </c>
      <c r="B9" s="164">
        <f t="shared" si="0"/>
        <v>1.9607843137254902E-2</v>
      </c>
      <c r="C9" s="3">
        <v>5</v>
      </c>
      <c r="D9" s="3">
        <f t="shared" si="1"/>
        <v>0</v>
      </c>
      <c r="E9" s="3">
        <v>5</v>
      </c>
      <c r="F9" s="3">
        <f t="shared" si="2"/>
        <v>0</v>
      </c>
      <c r="G9" s="3">
        <v>5</v>
      </c>
      <c r="H9" s="3">
        <f t="shared" si="3"/>
        <v>0</v>
      </c>
      <c r="I9" s="3">
        <v>5</v>
      </c>
      <c r="J9" s="165" t="s">
        <v>109</v>
      </c>
      <c r="K9" s="3">
        <v>5</v>
      </c>
      <c r="L9" s="167">
        <f t="shared" ref="L9:L72" si="4">(-10)+((K9-4)/251)*20</f>
        <v>-9.9203187250996017</v>
      </c>
      <c r="M9" s="3">
        <v>5</v>
      </c>
      <c r="N9" s="167">
        <f t="shared" ref="N9:N72" si="5">(-20)+((M9-4)/251)*40</f>
        <v>-19.840637450199203</v>
      </c>
    </row>
    <row r="10" spans="1:29">
      <c r="A10" s="3">
        <v>6</v>
      </c>
      <c r="B10" s="164">
        <f t="shared" si="0"/>
        <v>2.3529411764705882E-2</v>
      </c>
      <c r="C10" s="3">
        <v>6</v>
      </c>
      <c r="D10" s="3">
        <f t="shared" si="1"/>
        <v>0</v>
      </c>
      <c r="E10" s="3">
        <v>6</v>
      </c>
      <c r="F10" s="3">
        <f t="shared" si="2"/>
        <v>0</v>
      </c>
      <c r="G10" s="3">
        <v>6</v>
      </c>
      <c r="H10" s="3">
        <f t="shared" si="3"/>
        <v>0</v>
      </c>
      <c r="I10" s="3">
        <v>6</v>
      </c>
      <c r="J10" s="165" t="s">
        <v>109</v>
      </c>
      <c r="K10" s="3">
        <v>6</v>
      </c>
      <c r="L10" s="167">
        <f t="shared" si="4"/>
        <v>-9.8406374501992033</v>
      </c>
      <c r="M10" s="3">
        <v>6</v>
      </c>
      <c r="N10" s="167">
        <f t="shared" si="5"/>
        <v>-19.681274900398407</v>
      </c>
    </row>
    <row r="11" spans="1:29">
      <c r="A11" s="3">
        <v>7</v>
      </c>
      <c r="B11" s="164">
        <f t="shared" si="0"/>
        <v>2.7450980392156862E-2</v>
      </c>
      <c r="C11" s="3">
        <v>7</v>
      </c>
      <c r="D11" s="3">
        <f t="shared" si="1"/>
        <v>0</v>
      </c>
      <c r="E11" s="3">
        <v>7</v>
      </c>
      <c r="F11" s="3">
        <f t="shared" si="2"/>
        <v>0</v>
      </c>
      <c r="G11" s="3">
        <v>7</v>
      </c>
      <c r="H11" s="3">
        <f t="shared" si="3"/>
        <v>0</v>
      </c>
      <c r="I11" s="3">
        <v>7</v>
      </c>
      <c r="J11" s="165" t="s">
        <v>109</v>
      </c>
      <c r="K11" s="3">
        <v>7</v>
      </c>
      <c r="L11" s="167">
        <f t="shared" si="4"/>
        <v>-9.760956175298805</v>
      </c>
      <c r="M11" s="3">
        <v>7</v>
      </c>
      <c r="N11" s="167">
        <f t="shared" si="5"/>
        <v>-19.52191235059761</v>
      </c>
    </row>
    <row r="12" spans="1:29">
      <c r="A12" s="3">
        <v>8</v>
      </c>
      <c r="B12" s="164">
        <f t="shared" si="0"/>
        <v>3.1372549019607843E-2</v>
      </c>
      <c r="C12" s="3">
        <v>8</v>
      </c>
      <c r="D12" s="3">
        <f t="shared" si="1"/>
        <v>0</v>
      </c>
      <c r="E12" s="3">
        <v>8</v>
      </c>
      <c r="F12" s="3">
        <f t="shared" si="2"/>
        <v>0</v>
      </c>
      <c r="G12" s="3">
        <v>8</v>
      </c>
      <c r="H12" s="3">
        <f t="shared" si="3"/>
        <v>0</v>
      </c>
      <c r="I12" s="3">
        <v>8</v>
      </c>
      <c r="J12" s="165" t="s">
        <v>109</v>
      </c>
      <c r="K12" s="3">
        <v>8</v>
      </c>
      <c r="L12" s="167">
        <f t="shared" si="4"/>
        <v>-9.6812749003984067</v>
      </c>
      <c r="M12" s="3">
        <v>8</v>
      </c>
      <c r="N12" s="167">
        <f t="shared" si="5"/>
        <v>-19.362549800796813</v>
      </c>
    </row>
    <row r="13" spans="1:29">
      <c r="A13" s="3">
        <v>9</v>
      </c>
      <c r="B13" s="164">
        <f t="shared" si="0"/>
        <v>3.5294117647058823E-2</v>
      </c>
      <c r="C13" s="3">
        <v>9</v>
      </c>
      <c r="D13" s="3">
        <f t="shared" si="1"/>
        <v>0</v>
      </c>
      <c r="E13" s="3">
        <v>9</v>
      </c>
      <c r="F13" s="3">
        <f t="shared" si="2"/>
        <v>0</v>
      </c>
      <c r="G13" s="3">
        <v>9</v>
      </c>
      <c r="H13" s="3">
        <f t="shared" si="3"/>
        <v>0</v>
      </c>
      <c r="I13" s="3">
        <v>9</v>
      </c>
      <c r="J13" s="165" t="s">
        <v>109</v>
      </c>
      <c r="K13" s="3">
        <v>9</v>
      </c>
      <c r="L13" s="167">
        <f t="shared" si="4"/>
        <v>-9.6015936254980083</v>
      </c>
      <c r="M13" s="3">
        <v>9</v>
      </c>
      <c r="N13" s="167">
        <f t="shared" si="5"/>
        <v>-19.203187250996017</v>
      </c>
    </row>
    <row r="14" spans="1:29">
      <c r="A14" s="3">
        <v>10</v>
      </c>
      <c r="B14" s="164">
        <f t="shared" si="0"/>
        <v>3.9215686274509803E-2</v>
      </c>
      <c r="C14" s="3">
        <v>10</v>
      </c>
      <c r="D14" s="3">
        <f t="shared" si="1"/>
        <v>0</v>
      </c>
      <c r="E14" s="3">
        <v>10</v>
      </c>
      <c r="F14" s="3">
        <f t="shared" si="2"/>
        <v>0</v>
      </c>
      <c r="G14" s="3">
        <v>10</v>
      </c>
      <c r="H14" s="3">
        <f t="shared" si="3"/>
        <v>0</v>
      </c>
      <c r="I14" s="3">
        <v>10</v>
      </c>
      <c r="J14" s="165" t="s">
        <v>109</v>
      </c>
      <c r="K14" s="3">
        <v>10</v>
      </c>
      <c r="L14" s="167">
        <f t="shared" si="4"/>
        <v>-9.52191235059761</v>
      </c>
      <c r="M14" s="3">
        <v>10</v>
      </c>
      <c r="N14" s="167">
        <f t="shared" si="5"/>
        <v>-19.04382470119522</v>
      </c>
    </row>
    <row r="15" spans="1:29">
      <c r="A15" s="3">
        <v>11</v>
      </c>
      <c r="B15" s="164">
        <f t="shared" si="0"/>
        <v>4.3137254901960784E-2</v>
      </c>
      <c r="C15" s="3">
        <v>11</v>
      </c>
      <c r="D15" s="3">
        <f t="shared" si="1"/>
        <v>0</v>
      </c>
      <c r="E15" s="3">
        <v>11</v>
      </c>
      <c r="F15" s="3">
        <f t="shared" si="2"/>
        <v>0</v>
      </c>
      <c r="G15" s="3">
        <v>11</v>
      </c>
      <c r="H15" s="3">
        <f t="shared" si="3"/>
        <v>0</v>
      </c>
      <c r="I15" s="3">
        <v>11</v>
      </c>
      <c r="J15" s="165" t="s">
        <v>109</v>
      </c>
      <c r="K15" s="3">
        <v>11</v>
      </c>
      <c r="L15" s="167">
        <f t="shared" si="4"/>
        <v>-9.4422310756972117</v>
      </c>
      <c r="M15" s="3">
        <v>11</v>
      </c>
      <c r="N15" s="167">
        <f t="shared" si="5"/>
        <v>-18.884462151394423</v>
      </c>
    </row>
    <row r="16" spans="1:29">
      <c r="A16" s="3">
        <v>12</v>
      </c>
      <c r="B16" s="164">
        <f t="shared" si="0"/>
        <v>4.7058823529411764E-2</v>
      </c>
      <c r="C16" s="3">
        <v>12</v>
      </c>
      <c r="D16" s="3">
        <f t="shared" si="1"/>
        <v>0</v>
      </c>
      <c r="E16" s="3">
        <v>12</v>
      </c>
      <c r="F16" s="3">
        <f t="shared" si="2"/>
        <v>0</v>
      </c>
      <c r="G16" s="3">
        <v>12</v>
      </c>
      <c r="H16" s="3">
        <f t="shared" si="3"/>
        <v>0</v>
      </c>
      <c r="I16" s="3">
        <v>12</v>
      </c>
      <c r="J16" s="165" t="s">
        <v>109</v>
      </c>
      <c r="K16" s="3">
        <v>12</v>
      </c>
      <c r="L16" s="167">
        <f t="shared" si="4"/>
        <v>-9.3625498007968133</v>
      </c>
      <c r="M16" s="3">
        <v>12</v>
      </c>
      <c r="N16" s="167">
        <f t="shared" si="5"/>
        <v>-18.725099601593627</v>
      </c>
    </row>
    <row r="17" spans="1:14">
      <c r="A17" s="3">
        <v>13</v>
      </c>
      <c r="B17" s="164">
        <f t="shared" si="0"/>
        <v>5.0980392156862744E-2</v>
      </c>
      <c r="C17" s="3">
        <v>13</v>
      </c>
      <c r="D17" s="3">
        <f t="shared" si="1"/>
        <v>0</v>
      </c>
      <c r="E17" s="3">
        <v>13</v>
      </c>
      <c r="F17" s="3">
        <f t="shared" si="2"/>
        <v>0</v>
      </c>
      <c r="G17" s="3">
        <v>13</v>
      </c>
      <c r="H17" s="3">
        <f t="shared" si="3"/>
        <v>0</v>
      </c>
      <c r="I17" s="3">
        <v>13</v>
      </c>
      <c r="J17" s="165" t="s">
        <v>109</v>
      </c>
      <c r="K17" s="3">
        <v>13</v>
      </c>
      <c r="L17" s="167">
        <f t="shared" si="4"/>
        <v>-9.282868525896415</v>
      </c>
      <c r="M17" s="3">
        <v>13</v>
      </c>
      <c r="N17" s="167">
        <f t="shared" si="5"/>
        <v>-18.56573705179283</v>
      </c>
    </row>
    <row r="18" spans="1:14">
      <c r="A18" s="3">
        <v>14</v>
      </c>
      <c r="B18" s="164">
        <f t="shared" si="0"/>
        <v>5.4901960784313725E-2</v>
      </c>
      <c r="C18" s="3">
        <v>14</v>
      </c>
      <c r="D18" s="3">
        <f t="shared" si="1"/>
        <v>0</v>
      </c>
      <c r="E18" s="3">
        <v>14</v>
      </c>
      <c r="F18" s="3">
        <f t="shared" si="2"/>
        <v>0</v>
      </c>
      <c r="G18" s="3">
        <v>14</v>
      </c>
      <c r="H18" s="3">
        <f t="shared" si="3"/>
        <v>0</v>
      </c>
      <c r="I18" s="3">
        <v>14</v>
      </c>
      <c r="J18" s="165" t="s">
        <v>109</v>
      </c>
      <c r="K18" s="3">
        <v>14</v>
      </c>
      <c r="L18" s="167">
        <f t="shared" si="4"/>
        <v>-9.2031872509960166</v>
      </c>
      <c r="M18" s="3">
        <v>14</v>
      </c>
      <c r="N18" s="167">
        <f t="shared" si="5"/>
        <v>-18.406374501992033</v>
      </c>
    </row>
    <row r="19" spans="1:14">
      <c r="A19" s="3">
        <v>15</v>
      </c>
      <c r="B19" s="164">
        <f t="shared" si="0"/>
        <v>5.8823529411764705E-2</v>
      </c>
      <c r="C19" s="3">
        <v>15</v>
      </c>
      <c r="D19" s="3">
        <f t="shared" si="1"/>
        <v>0</v>
      </c>
      <c r="E19" s="3">
        <v>15</v>
      </c>
      <c r="F19" s="3">
        <f t="shared" si="2"/>
        <v>0</v>
      </c>
      <c r="G19" s="3">
        <v>15</v>
      </c>
      <c r="H19" s="3">
        <f t="shared" si="3"/>
        <v>0</v>
      </c>
      <c r="I19" s="3">
        <v>15</v>
      </c>
      <c r="J19" s="165" t="s">
        <v>109</v>
      </c>
      <c r="K19" s="3">
        <v>15</v>
      </c>
      <c r="L19" s="167">
        <f t="shared" si="4"/>
        <v>-9.1235059760956183</v>
      </c>
      <c r="M19" s="3">
        <v>15</v>
      </c>
      <c r="N19" s="167">
        <f t="shared" si="5"/>
        <v>-18.247011952191237</v>
      </c>
    </row>
    <row r="20" spans="1:14">
      <c r="A20" s="3">
        <v>16</v>
      </c>
      <c r="B20" s="164">
        <f t="shared" si="0"/>
        <v>6.2745098039215685E-2</v>
      </c>
      <c r="C20" s="3">
        <v>16</v>
      </c>
      <c r="D20" s="3">
        <f t="shared" si="1"/>
        <v>0</v>
      </c>
      <c r="E20" s="3">
        <v>16</v>
      </c>
      <c r="F20" s="3">
        <f t="shared" si="2"/>
        <v>0</v>
      </c>
      <c r="G20" s="3">
        <v>16</v>
      </c>
      <c r="H20" s="3">
        <f t="shared" si="3"/>
        <v>0</v>
      </c>
      <c r="I20" s="3">
        <v>16</v>
      </c>
      <c r="J20" s="165" t="s">
        <v>109</v>
      </c>
      <c r="K20" s="3">
        <v>16</v>
      </c>
      <c r="L20" s="167">
        <f t="shared" si="4"/>
        <v>-9.04382470119522</v>
      </c>
      <c r="M20" s="3">
        <v>16</v>
      </c>
      <c r="N20" s="167">
        <f t="shared" si="5"/>
        <v>-18.08764940239044</v>
      </c>
    </row>
    <row r="21" spans="1:14">
      <c r="A21" s="3">
        <v>17</v>
      </c>
      <c r="B21" s="164">
        <f t="shared" si="0"/>
        <v>6.6666666666666666E-2</v>
      </c>
      <c r="C21" s="3">
        <v>17</v>
      </c>
      <c r="D21" s="3">
        <f t="shared" si="1"/>
        <v>0</v>
      </c>
      <c r="E21" s="3">
        <v>17</v>
      </c>
      <c r="F21" s="3">
        <f t="shared" si="2"/>
        <v>0</v>
      </c>
      <c r="G21" s="3">
        <v>17</v>
      </c>
      <c r="H21" s="3">
        <f t="shared" si="3"/>
        <v>0</v>
      </c>
      <c r="I21" s="3">
        <v>17</v>
      </c>
      <c r="J21" s="165" t="s">
        <v>109</v>
      </c>
      <c r="K21" s="3">
        <v>17</v>
      </c>
      <c r="L21" s="167">
        <f t="shared" si="4"/>
        <v>-8.9641434262948216</v>
      </c>
      <c r="M21" s="3">
        <v>17</v>
      </c>
      <c r="N21" s="167">
        <f t="shared" si="5"/>
        <v>-17.928286852589643</v>
      </c>
    </row>
    <row r="22" spans="1:14">
      <c r="A22" s="3">
        <v>18</v>
      </c>
      <c r="B22" s="164">
        <f t="shared" si="0"/>
        <v>7.0588235294117646E-2</v>
      </c>
      <c r="C22" s="3">
        <v>18</v>
      </c>
      <c r="D22" s="3">
        <f t="shared" si="1"/>
        <v>0</v>
      </c>
      <c r="E22" s="3">
        <v>18</v>
      </c>
      <c r="F22" s="3">
        <f t="shared" si="2"/>
        <v>0</v>
      </c>
      <c r="G22" s="3">
        <v>18</v>
      </c>
      <c r="H22" s="3">
        <f t="shared" si="3"/>
        <v>0</v>
      </c>
      <c r="I22" s="3">
        <v>18</v>
      </c>
      <c r="J22" s="165" t="s">
        <v>109</v>
      </c>
      <c r="K22" s="3">
        <v>18</v>
      </c>
      <c r="L22" s="167">
        <f t="shared" si="4"/>
        <v>-8.8844621513944233</v>
      </c>
      <c r="M22" s="3">
        <v>18</v>
      </c>
      <c r="N22" s="167">
        <f t="shared" si="5"/>
        <v>-17.768924302788847</v>
      </c>
    </row>
    <row r="23" spans="1:14">
      <c r="A23" s="3">
        <v>19</v>
      </c>
      <c r="B23" s="164">
        <f t="shared" si="0"/>
        <v>7.4509803921568626E-2</v>
      </c>
      <c r="C23" s="3">
        <v>19</v>
      </c>
      <c r="D23" s="3">
        <f t="shared" si="1"/>
        <v>0</v>
      </c>
      <c r="E23" s="3">
        <v>19</v>
      </c>
      <c r="F23" s="3">
        <f t="shared" si="2"/>
        <v>0</v>
      </c>
      <c r="G23" s="3">
        <v>19</v>
      </c>
      <c r="H23" s="3">
        <f t="shared" si="3"/>
        <v>0</v>
      </c>
      <c r="I23" s="3">
        <v>19</v>
      </c>
      <c r="J23" s="165" t="s">
        <v>109</v>
      </c>
      <c r="K23" s="3">
        <v>19</v>
      </c>
      <c r="L23" s="167">
        <f t="shared" si="4"/>
        <v>-8.8047808764940232</v>
      </c>
      <c r="M23" s="3">
        <v>19</v>
      </c>
      <c r="N23" s="167">
        <f t="shared" si="5"/>
        <v>-17.609561752988046</v>
      </c>
    </row>
    <row r="24" spans="1:14">
      <c r="A24" s="3">
        <v>20</v>
      </c>
      <c r="B24" s="164">
        <f t="shared" si="0"/>
        <v>7.8431372549019607E-2</v>
      </c>
      <c r="C24" s="3">
        <v>20</v>
      </c>
      <c r="D24" s="3">
        <f t="shared" si="1"/>
        <v>0</v>
      </c>
      <c r="E24" s="3">
        <v>20</v>
      </c>
      <c r="F24" s="3">
        <f t="shared" si="2"/>
        <v>0</v>
      </c>
      <c r="G24" s="3">
        <v>20</v>
      </c>
      <c r="H24" s="3">
        <f t="shared" si="3"/>
        <v>0</v>
      </c>
      <c r="I24" s="3">
        <v>20</v>
      </c>
      <c r="J24" s="165" t="s">
        <v>109</v>
      </c>
      <c r="K24" s="3">
        <v>20</v>
      </c>
      <c r="L24" s="167">
        <f t="shared" si="4"/>
        <v>-8.7250996015936249</v>
      </c>
      <c r="M24" s="3">
        <v>20</v>
      </c>
      <c r="N24" s="167">
        <f t="shared" si="5"/>
        <v>-17.45019920318725</v>
      </c>
    </row>
    <row r="25" spans="1:14">
      <c r="A25" s="3">
        <v>21</v>
      </c>
      <c r="B25" s="164">
        <f t="shared" si="0"/>
        <v>8.2352941176470587E-2</v>
      </c>
      <c r="C25" s="3">
        <v>21</v>
      </c>
      <c r="D25" s="3">
        <f t="shared" si="1"/>
        <v>0</v>
      </c>
      <c r="E25" s="3">
        <v>21</v>
      </c>
      <c r="F25" s="3">
        <f t="shared" si="2"/>
        <v>0</v>
      </c>
      <c r="G25" s="3">
        <v>21</v>
      </c>
      <c r="H25" s="3">
        <f t="shared" si="3"/>
        <v>0</v>
      </c>
      <c r="I25" s="3">
        <v>21</v>
      </c>
      <c r="J25" s="165" t="s">
        <v>109</v>
      </c>
      <c r="K25" s="3">
        <v>21</v>
      </c>
      <c r="L25" s="167">
        <f t="shared" si="4"/>
        <v>-8.6454183266932265</v>
      </c>
      <c r="M25" s="3">
        <v>21</v>
      </c>
      <c r="N25" s="167">
        <f t="shared" si="5"/>
        <v>-17.290836653386453</v>
      </c>
    </row>
    <row r="26" spans="1:14">
      <c r="A26" s="3">
        <v>22</v>
      </c>
      <c r="B26" s="164">
        <f t="shared" si="0"/>
        <v>8.6274509803921567E-2</v>
      </c>
      <c r="C26" s="3">
        <v>22</v>
      </c>
      <c r="D26" s="3">
        <f t="shared" si="1"/>
        <v>0</v>
      </c>
      <c r="E26" s="3">
        <v>22</v>
      </c>
      <c r="F26" s="3">
        <f t="shared" si="2"/>
        <v>0</v>
      </c>
      <c r="G26" s="3">
        <v>22</v>
      </c>
      <c r="H26" s="3">
        <f t="shared" si="3"/>
        <v>0</v>
      </c>
      <c r="I26" s="3">
        <v>22</v>
      </c>
      <c r="J26" s="165" t="s">
        <v>109</v>
      </c>
      <c r="K26" s="3">
        <v>22</v>
      </c>
      <c r="L26" s="167">
        <f t="shared" si="4"/>
        <v>-8.5657370517928282</v>
      </c>
      <c r="M26" s="3">
        <v>22</v>
      </c>
      <c r="N26" s="167">
        <f t="shared" si="5"/>
        <v>-17.131474103585656</v>
      </c>
    </row>
    <row r="27" spans="1:14">
      <c r="A27" s="3">
        <v>23</v>
      </c>
      <c r="B27" s="164">
        <f t="shared" si="0"/>
        <v>9.0196078431372548E-2</v>
      </c>
      <c r="C27" s="3">
        <v>23</v>
      </c>
      <c r="D27" s="3">
        <f t="shared" si="1"/>
        <v>0</v>
      </c>
      <c r="E27" s="3">
        <v>23</v>
      </c>
      <c r="F27" s="3">
        <f t="shared" si="2"/>
        <v>0</v>
      </c>
      <c r="G27" s="3">
        <v>23</v>
      </c>
      <c r="H27" s="3">
        <f t="shared" si="3"/>
        <v>0</v>
      </c>
      <c r="I27" s="3">
        <v>23</v>
      </c>
      <c r="J27" s="165" t="s">
        <v>109</v>
      </c>
      <c r="K27" s="3">
        <v>23</v>
      </c>
      <c r="L27" s="167">
        <f t="shared" si="4"/>
        <v>-8.4860557768924298</v>
      </c>
      <c r="M27" s="3">
        <v>23</v>
      </c>
      <c r="N27" s="167">
        <f t="shared" si="5"/>
        <v>-16.97211155378486</v>
      </c>
    </row>
    <row r="28" spans="1:14">
      <c r="A28" s="3">
        <v>24</v>
      </c>
      <c r="B28" s="164">
        <f t="shared" si="0"/>
        <v>9.4117647058823528E-2</v>
      </c>
      <c r="C28" s="3">
        <v>24</v>
      </c>
      <c r="D28" s="3">
        <f t="shared" si="1"/>
        <v>0</v>
      </c>
      <c r="E28" s="3">
        <v>24</v>
      </c>
      <c r="F28" s="3">
        <f t="shared" si="2"/>
        <v>0</v>
      </c>
      <c r="G28" s="3">
        <v>24</v>
      </c>
      <c r="H28" s="3">
        <f t="shared" si="3"/>
        <v>0</v>
      </c>
      <c r="I28" s="3">
        <v>24</v>
      </c>
      <c r="J28" s="165" t="s">
        <v>109</v>
      </c>
      <c r="K28" s="3">
        <v>24</v>
      </c>
      <c r="L28" s="167">
        <f t="shared" si="4"/>
        <v>-8.4063745019920315</v>
      </c>
      <c r="M28" s="3">
        <v>24</v>
      </c>
      <c r="N28" s="167">
        <f t="shared" si="5"/>
        <v>-16.812749003984063</v>
      </c>
    </row>
    <row r="29" spans="1:14">
      <c r="A29" s="3">
        <v>25</v>
      </c>
      <c r="B29" s="164">
        <f t="shared" si="0"/>
        <v>9.8039215686274508E-2</v>
      </c>
      <c r="C29" s="3">
        <v>25</v>
      </c>
      <c r="D29" s="3">
        <f t="shared" si="1"/>
        <v>100</v>
      </c>
      <c r="E29" s="3">
        <v>25</v>
      </c>
      <c r="F29" s="3">
        <f t="shared" si="2"/>
        <v>10</v>
      </c>
      <c r="G29" s="3">
        <v>25</v>
      </c>
      <c r="H29" s="3">
        <f t="shared" si="3"/>
        <v>1</v>
      </c>
      <c r="I29" s="3">
        <v>25</v>
      </c>
      <c r="J29" s="165" t="s">
        <v>109</v>
      </c>
      <c r="K29" s="3">
        <v>25</v>
      </c>
      <c r="L29" s="167">
        <f t="shared" si="4"/>
        <v>-8.3266932270916332</v>
      </c>
      <c r="M29" s="3">
        <v>25</v>
      </c>
      <c r="N29" s="167">
        <f t="shared" si="5"/>
        <v>-16.653386454183266</v>
      </c>
    </row>
    <row r="30" spans="1:14">
      <c r="A30" s="3">
        <v>26</v>
      </c>
      <c r="B30" s="164">
        <f t="shared" si="0"/>
        <v>0.10196078431372549</v>
      </c>
      <c r="C30" s="3">
        <v>26</v>
      </c>
      <c r="D30" s="3">
        <f t="shared" si="1"/>
        <v>100</v>
      </c>
      <c r="E30" s="3">
        <v>26</v>
      </c>
      <c r="F30" s="3">
        <f t="shared" si="2"/>
        <v>10</v>
      </c>
      <c r="G30" s="3">
        <v>26</v>
      </c>
      <c r="H30" s="3">
        <f t="shared" si="3"/>
        <v>1</v>
      </c>
      <c r="I30" s="3">
        <v>26</v>
      </c>
      <c r="J30" s="165" t="s">
        <v>109</v>
      </c>
      <c r="K30" s="3">
        <v>26</v>
      </c>
      <c r="L30" s="167">
        <f t="shared" si="4"/>
        <v>-8.2470119521912348</v>
      </c>
      <c r="M30" s="3">
        <v>26</v>
      </c>
      <c r="N30" s="167">
        <f t="shared" si="5"/>
        <v>-16.49402390438247</v>
      </c>
    </row>
    <row r="31" spans="1:14">
      <c r="A31" s="3">
        <v>27</v>
      </c>
      <c r="B31" s="164">
        <f t="shared" si="0"/>
        <v>0.10588235294117647</v>
      </c>
      <c r="C31" s="3">
        <v>27</v>
      </c>
      <c r="D31" s="3">
        <f t="shared" si="1"/>
        <v>100</v>
      </c>
      <c r="E31" s="3">
        <v>27</v>
      </c>
      <c r="F31" s="3">
        <f t="shared" si="2"/>
        <v>10</v>
      </c>
      <c r="G31" s="3">
        <v>27</v>
      </c>
      <c r="H31" s="3">
        <f t="shared" si="3"/>
        <v>1</v>
      </c>
      <c r="I31" s="3">
        <v>27</v>
      </c>
      <c r="J31" s="165" t="s">
        <v>109</v>
      </c>
      <c r="K31" s="3">
        <v>27</v>
      </c>
      <c r="L31" s="167">
        <f t="shared" si="4"/>
        <v>-8.1673306772908365</v>
      </c>
      <c r="M31" s="3">
        <v>27</v>
      </c>
      <c r="N31" s="167">
        <f t="shared" si="5"/>
        <v>-16.334661354581673</v>
      </c>
    </row>
    <row r="32" spans="1:14">
      <c r="A32" s="3">
        <v>28</v>
      </c>
      <c r="B32" s="164">
        <f t="shared" si="0"/>
        <v>0.10980392156862745</v>
      </c>
      <c r="C32" s="3">
        <v>28</v>
      </c>
      <c r="D32" s="3">
        <f t="shared" si="1"/>
        <v>100</v>
      </c>
      <c r="E32" s="3">
        <v>28</v>
      </c>
      <c r="F32" s="3">
        <f t="shared" si="2"/>
        <v>10</v>
      </c>
      <c r="G32" s="3">
        <v>28</v>
      </c>
      <c r="H32" s="3">
        <f t="shared" si="3"/>
        <v>1</v>
      </c>
      <c r="I32" s="3">
        <v>28</v>
      </c>
      <c r="J32" s="165" t="s">
        <v>109</v>
      </c>
      <c r="K32" s="3">
        <v>28</v>
      </c>
      <c r="L32" s="167">
        <f t="shared" si="4"/>
        <v>-8.0876494023904382</v>
      </c>
      <c r="M32" s="3">
        <v>28</v>
      </c>
      <c r="N32" s="167">
        <f t="shared" si="5"/>
        <v>-16.175298804780876</v>
      </c>
    </row>
    <row r="33" spans="1:14">
      <c r="A33" s="3">
        <v>29</v>
      </c>
      <c r="B33" s="164">
        <f t="shared" si="0"/>
        <v>0.11372549019607843</v>
      </c>
      <c r="C33" s="3">
        <v>29</v>
      </c>
      <c r="D33" s="3">
        <f t="shared" si="1"/>
        <v>100</v>
      </c>
      <c r="E33" s="3">
        <v>29</v>
      </c>
      <c r="F33" s="3">
        <f t="shared" si="2"/>
        <v>10</v>
      </c>
      <c r="G33" s="3">
        <v>29</v>
      </c>
      <c r="H33" s="3">
        <f t="shared" si="3"/>
        <v>1</v>
      </c>
      <c r="I33" s="3">
        <v>29</v>
      </c>
      <c r="J33" s="165" t="s">
        <v>109</v>
      </c>
      <c r="K33" s="3">
        <v>29</v>
      </c>
      <c r="L33" s="167">
        <f t="shared" si="4"/>
        <v>-8.0079681274900398</v>
      </c>
      <c r="M33" s="3">
        <v>29</v>
      </c>
      <c r="N33" s="167">
        <f t="shared" si="5"/>
        <v>-16.01593625498008</v>
      </c>
    </row>
    <row r="34" spans="1:14">
      <c r="A34" s="3">
        <v>30</v>
      </c>
      <c r="B34" s="164">
        <f t="shared" si="0"/>
        <v>0.11764705882352941</v>
      </c>
      <c r="C34" s="3">
        <v>30</v>
      </c>
      <c r="D34" s="3">
        <f t="shared" si="1"/>
        <v>100</v>
      </c>
      <c r="E34" s="3">
        <v>30</v>
      </c>
      <c r="F34" s="3">
        <f t="shared" si="2"/>
        <v>10</v>
      </c>
      <c r="G34" s="3">
        <v>30</v>
      </c>
      <c r="H34" s="3">
        <f t="shared" si="3"/>
        <v>1</v>
      </c>
      <c r="I34" s="3">
        <v>30</v>
      </c>
      <c r="J34" s="165" t="s">
        <v>109</v>
      </c>
      <c r="K34" s="3">
        <v>30</v>
      </c>
      <c r="L34" s="167">
        <f t="shared" si="4"/>
        <v>-7.9282868525896415</v>
      </c>
      <c r="M34" s="3">
        <v>30</v>
      </c>
      <c r="N34" s="167">
        <f t="shared" si="5"/>
        <v>-15.856573705179283</v>
      </c>
    </row>
    <row r="35" spans="1:14">
      <c r="A35" s="3">
        <v>31</v>
      </c>
      <c r="B35" s="164">
        <f t="shared" si="0"/>
        <v>0.12156862745098039</v>
      </c>
      <c r="C35" s="3">
        <v>31</v>
      </c>
      <c r="D35" s="3">
        <f t="shared" si="1"/>
        <v>100</v>
      </c>
      <c r="E35" s="3">
        <v>31</v>
      </c>
      <c r="F35" s="3">
        <f t="shared" si="2"/>
        <v>10</v>
      </c>
      <c r="G35" s="3">
        <v>31</v>
      </c>
      <c r="H35" s="3">
        <f t="shared" si="3"/>
        <v>1</v>
      </c>
      <c r="I35" s="3">
        <v>31</v>
      </c>
      <c r="J35" s="165" t="s">
        <v>109</v>
      </c>
      <c r="K35" s="3">
        <v>31</v>
      </c>
      <c r="L35" s="167">
        <f t="shared" si="4"/>
        <v>-7.8486055776892432</v>
      </c>
      <c r="M35" s="3">
        <v>31</v>
      </c>
      <c r="N35" s="167">
        <f t="shared" si="5"/>
        <v>-15.697211155378486</v>
      </c>
    </row>
    <row r="36" spans="1:14">
      <c r="A36" s="3">
        <v>32</v>
      </c>
      <c r="B36" s="164">
        <f t="shared" si="0"/>
        <v>0.12549019607843137</v>
      </c>
      <c r="C36" s="3">
        <v>32</v>
      </c>
      <c r="D36" s="3">
        <f t="shared" si="1"/>
        <v>100</v>
      </c>
      <c r="E36" s="3">
        <v>32</v>
      </c>
      <c r="F36" s="3">
        <f t="shared" si="2"/>
        <v>10</v>
      </c>
      <c r="G36" s="3">
        <v>32</v>
      </c>
      <c r="H36" s="3">
        <f t="shared" si="3"/>
        <v>1</v>
      </c>
      <c r="I36" s="3">
        <v>32</v>
      </c>
      <c r="J36" s="165" t="s">
        <v>109</v>
      </c>
      <c r="K36" s="3">
        <v>32</v>
      </c>
      <c r="L36" s="167">
        <f t="shared" si="4"/>
        <v>-7.7689243027888448</v>
      </c>
      <c r="M36" s="3">
        <v>32</v>
      </c>
      <c r="N36" s="167">
        <f t="shared" si="5"/>
        <v>-15.53784860557769</v>
      </c>
    </row>
    <row r="37" spans="1:14">
      <c r="A37" s="3">
        <v>33</v>
      </c>
      <c r="B37" s="164">
        <f t="shared" si="0"/>
        <v>0.12941176470588237</v>
      </c>
      <c r="C37" s="3">
        <v>33</v>
      </c>
      <c r="D37" s="3">
        <f t="shared" si="1"/>
        <v>100</v>
      </c>
      <c r="E37" s="3">
        <v>33</v>
      </c>
      <c r="F37" s="3">
        <f t="shared" si="2"/>
        <v>10</v>
      </c>
      <c r="G37" s="3">
        <v>33</v>
      </c>
      <c r="H37" s="3">
        <f t="shared" si="3"/>
        <v>1</v>
      </c>
      <c r="I37" s="3">
        <v>33</v>
      </c>
      <c r="J37" s="165" t="s">
        <v>109</v>
      </c>
      <c r="K37" s="3">
        <v>33</v>
      </c>
      <c r="L37" s="167">
        <f t="shared" si="4"/>
        <v>-7.6892430278884465</v>
      </c>
      <c r="M37" s="3">
        <v>33</v>
      </c>
      <c r="N37" s="167">
        <f t="shared" si="5"/>
        <v>-15.378486055776893</v>
      </c>
    </row>
    <row r="38" spans="1:14">
      <c r="A38" s="3">
        <v>34</v>
      </c>
      <c r="B38" s="164">
        <f t="shared" si="0"/>
        <v>0.13333333333333333</v>
      </c>
      <c r="C38" s="3">
        <v>34</v>
      </c>
      <c r="D38" s="3">
        <f t="shared" si="1"/>
        <v>100</v>
      </c>
      <c r="E38" s="3">
        <v>34</v>
      </c>
      <c r="F38" s="3">
        <f t="shared" si="2"/>
        <v>10</v>
      </c>
      <c r="G38" s="3">
        <v>34</v>
      </c>
      <c r="H38" s="3">
        <f t="shared" si="3"/>
        <v>1</v>
      </c>
      <c r="I38" s="3">
        <v>34</v>
      </c>
      <c r="J38" s="165" t="s">
        <v>109</v>
      </c>
      <c r="K38" s="3">
        <v>34</v>
      </c>
      <c r="L38" s="167">
        <f t="shared" si="4"/>
        <v>-7.6095617529880482</v>
      </c>
      <c r="M38" s="3">
        <v>34</v>
      </c>
      <c r="N38" s="167">
        <f t="shared" si="5"/>
        <v>-15.219123505976096</v>
      </c>
    </row>
    <row r="39" spans="1:14">
      <c r="A39" s="3">
        <v>35</v>
      </c>
      <c r="B39" s="164">
        <f t="shared" si="0"/>
        <v>0.13725490196078433</v>
      </c>
      <c r="C39" s="3">
        <v>35</v>
      </c>
      <c r="D39" s="3">
        <f t="shared" si="1"/>
        <v>100</v>
      </c>
      <c r="E39" s="3">
        <v>35</v>
      </c>
      <c r="F39" s="3">
        <f t="shared" si="2"/>
        <v>10</v>
      </c>
      <c r="G39" s="3">
        <v>35</v>
      </c>
      <c r="H39" s="3">
        <f t="shared" si="3"/>
        <v>1</v>
      </c>
      <c r="I39" s="3">
        <v>35</v>
      </c>
      <c r="J39" s="165" t="s">
        <v>109</v>
      </c>
      <c r="K39" s="3">
        <v>35</v>
      </c>
      <c r="L39" s="167">
        <f t="shared" si="4"/>
        <v>-7.5298804780876498</v>
      </c>
      <c r="M39" s="3">
        <v>35</v>
      </c>
      <c r="N39" s="167">
        <f t="shared" si="5"/>
        <v>-15.0597609561753</v>
      </c>
    </row>
    <row r="40" spans="1:14">
      <c r="A40" s="3">
        <v>36</v>
      </c>
      <c r="B40" s="164">
        <f t="shared" si="0"/>
        <v>0.14117647058823529</v>
      </c>
      <c r="C40" s="3">
        <v>36</v>
      </c>
      <c r="D40" s="3">
        <f t="shared" si="1"/>
        <v>100</v>
      </c>
      <c r="E40" s="3">
        <v>36</v>
      </c>
      <c r="F40" s="3">
        <f t="shared" si="2"/>
        <v>10</v>
      </c>
      <c r="G40" s="3">
        <v>36</v>
      </c>
      <c r="H40" s="3">
        <f t="shared" si="3"/>
        <v>1</v>
      </c>
      <c r="I40" s="3">
        <v>36</v>
      </c>
      <c r="J40" s="165" t="s">
        <v>109</v>
      </c>
      <c r="K40" s="3">
        <v>36</v>
      </c>
      <c r="L40" s="167">
        <f t="shared" si="4"/>
        <v>-7.4501992031872515</v>
      </c>
      <c r="M40" s="3">
        <v>36</v>
      </c>
      <c r="N40" s="167">
        <f t="shared" si="5"/>
        <v>-14.900398406374503</v>
      </c>
    </row>
    <row r="41" spans="1:14">
      <c r="A41" s="3">
        <v>37</v>
      </c>
      <c r="B41" s="164">
        <f t="shared" si="0"/>
        <v>0.14509803921568629</v>
      </c>
      <c r="C41" s="3">
        <v>37</v>
      </c>
      <c r="D41" s="3">
        <f t="shared" si="1"/>
        <v>100</v>
      </c>
      <c r="E41" s="3">
        <v>37</v>
      </c>
      <c r="F41" s="3">
        <f t="shared" si="2"/>
        <v>10</v>
      </c>
      <c r="G41" s="3">
        <v>37</v>
      </c>
      <c r="H41" s="3">
        <f t="shared" si="3"/>
        <v>1</v>
      </c>
      <c r="I41" s="3">
        <v>37</v>
      </c>
      <c r="J41" s="165" t="s">
        <v>109</v>
      </c>
      <c r="K41" s="3">
        <v>37</v>
      </c>
      <c r="L41" s="167">
        <f t="shared" si="4"/>
        <v>-7.3705179282868531</v>
      </c>
      <c r="M41" s="3">
        <v>37</v>
      </c>
      <c r="N41" s="167">
        <f t="shared" si="5"/>
        <v>-14.741035856573706</v>
      </c>
    </row>
    <row r="42" spans="1:14">
      <c r="A42" s="3">
        <v>38</v>
      </c>
      <c r="B42" s="164">
        <f t="shared" si="0"/>
        <v>0.14901960784313725</v>
      </c>
      <c r="C42" s="3">
        <v>38</v>
      </c>
      <c r="D42" s="3">
        <f t="shared" si="1"/>
        <v>100</v>
      </c>
      <c r="E42" s="3">
        <v>38</v>
      </c>
      <c r="F42" s="3">
        <f t="shared" si="2"/>
        <v>10</v>
      </c>
      <c r="G42" s="3">
        <v>38</v>
      </c>
      <c r="H42" s="3">
        <f t="shared" si="3"/>
        <v>1</v>
      </c>
      <c r="I42" s="3">
        <v>38</v>
      </c>
      <c r="J42" s="165" t="s">
        <v>109</v>
      </c>
      <c r="K42" s="3">
        <v>38</v>
      </c>
      <c r="L42" s="167">
        <f t="shared" si="4"/>
        <v>-7.2908366533864548</v>
      </c>
      <c r="M42" s="3">
        <v>38</v>
      </c>
      <c r="N42" s="167">
        <f t="shared" si="5"/>
        <v>-14.58167330677291</v>
      </c>
    </row>
    <row r="43" spans="1:14">
      <c r="A43" s="3">
        <v>39</v>
      </c>
      <c r="B43" s="164">
        <f t="shared" si="0"/>
        <v>0.15294117647058825</v>
      </c>
      <c r="C43" s="3">
        <v>39</v>
      </c>
      <c r="D43" s="3">
        <f t="shared" si="1"/>
        <v>100</v>
      </c>
      <c r="E43" s="3">
        <v>39</v>
      </c>
      <c r="F43" s="3">
        <f t="shared" si="2"/>
        <v>10</v>
      </c>
      <c r="G43" s="3">
        <v>39</v>
      </c>
      <c r="H43" s="3">
        <f t="shared" si="3"/>
        <v>1</v>
      </c>
      <c r="I43" s="3">
        <v>39</v>
      </c>
      <c r="J43" s="165" t="s">
        <v>109</v>
      </c>
      <c r="K43" s="3">
        <v>39</v>
      </c>
      <c r="L43" s="167">
        <f t="shared" si="4"/>
        <v>-7.2111553784860565</v>
      </c>
      <c r="M43" s="3">
        <v>39</v>
      </c>
      <c r="N43" s="167">
        <f t="shared" si="5"/>
        <v>-14.422310756972113</v>
      </c>
    </row>
    <row r="44" spans="1:14">
      <c r="A44" s="3">
        <v>40</v>
      </c>
      <c r="B44" s="164">
        <f t="shared" si="0"/>
        <v>0.15686274509803921</v>
      </c>
      <c r="C44" s="3">
        <v>40</v>
      </c>
      <c r="D44" s="3">
        <f t="shared" si="1"/>
        <v>100</v>
      </c>
      <c r="E44" s="3">
        <v>40</v>
      </c>
      <c r="F44" s="3">
        <f t="shared" si="2"/>
        <v>10</v>
      </c>
      <c r="G44" s="3">
        <v>40</v>
      </c>
      <c r="H44" s="3">
        <f t="shared" si="3"/>
        <v>1</v>
      </c>
      <c r="I44" s="3">
        <v>40</v>
      </c>
      <c r="J44" s="165" t="s">
        <v>109</v>
      </c>
      <c r="K44" s="3">
        <v>40</v>
      </c>
      <c r="L44" s="167">
        <f t="shared" si="4"/>
        <v>-7.1314741035856573</v>
      </c>
      <c r="M44" s="3">
        <v>40</v>
      </c>
      <c r="N44" s="167">
        <f t="shared" si="5"/>
        <v>-14.262948207171315</v>
      </c>
    </row>
    <row r="45" spans="1:14">
      <c r="A45" s="3">
        <v>41</v>
      </c>
      <c r="B45" s="164">
        <f t="shared" si="0"/>
        <v>0.16078431372549021</v>
      </c>
      <c r="C45" s="3">
        <v>41</v>
      </c>
      <c r="D45" s="3">
        <f t="shared" si="1"/>
        <v>100</v>
      </c>
      <c r="E45" s="3">
        <v>41</v>
      </c>
      <c r="F45" s="3">
        <f t="shared" si="2"/>
        <v>10</v>
      </c>
      <c r="G45" s="3">
        <v>41</v>
      </c>
      <c r="H45" s="3">
        <f t="shared" si="3"/>
        <v>1</v>
      </c>
      <c r="I45" s="3">
        <v>41</v>
      </c>
      <c r="J45" s="165" t="s">
        <v>109</v>
      </c>
      <c r="K45" s="3">
        <v>41</v>
      </c>
      <c r="L45" s="167">
        <f t="shared" si="4"/>
        <v>-7.0517928286852589</v>
      </c>
      <c r="M45" s="3">
        <v>41</v>
      </c>
      <c r="N45" s="167">
        <f t="shared" si="5"/>
        <v>-14.103585657370518</v>
      </c>
    </row>
    <row r="46" spans="1:14">
      <c r="A46" s="3">
        <v>42</v>
      </c>
      <c r="B46" s="164">
        <f t="shared" si="0"/>
        <v>0.16470588235294117</v>
      </c>
      <c r="C46" s="3">
        <v>42</v>
      </c>
      <c r="D46" s="3">
        <f t="shared" si="1"/>
        <v>100</v>
      </c>
      <c r="E46" s="3">
        <v>42</v>
      </c>
      <c r="F46" s="3">
        <f t="shared" si="2"/>
        <v>10</v>
      </c>
      <c r="G46" s="3">
        <v>42</v>
      </c>
      <c r="H46" s="3">
        <f t="shared" si="3"/>
        <v>1</v>
      </c>
      <c r="I46" s="3">
        <v>42</v>
      </c>
      <c r="J46" s="165" t="s">
        <v>109</v>
      </c>
      <c r="K46" s="3">
        <v>42</v>
      </c>
      <c r="L46" s="167">
        <f t="shared" si="4"/>
        <v>-6.9721115537848606</v>
      </c>
      <c r="M46" s="3">
        <v>42</v>
      </c>
      <c r="N46" s="167">
        <f t="shared" si="5"/>
        <v>-13.944223107569721</v>
      </c>
    </row>
    <row r="47" spans="1:14">
      <c r="A47" s="3">
        <v>43</v>
      </c>
      <c r="B47" s="164">
        <f t="shared" si="0"/>
        <v>0.16862745098039217</v>
      </c>
      <c r="C47" s="3">
        <v>43</v>
      </c>
      <c r="D47" s="3">
        <f t="shared" si="1"/>
        <v>100</v>
      </c>
      <c r="E47" s="3">
        <v>43</v>
      </c>
      <c r="F47" s="3">
        <f t="shared" si="2"/>
        <v>10</v>
      </c>
      <c r="G47" s="3">
        <v>43</v>
      </c>
      <c r="H47" s="3">
        <f t="shared" si="3"/>
        <v>1</v>
      </c>
      <c r="I47" s="3">
        <v>43</v>
      </c>
      <c r="J47" s="165" t="s">
        <v>109</v>
      </c>
      <c r="K47" s="3">
        <v>43</v>
      </c>
      <c r="L47" s="167">
        <f t="shared" si="4"/>
        <v>-6.8924302788844622</v>
      </c>
      <c r="M47" s="3">
        <v>43</v>
      </c>
      <c r="N47" s="167">
        <f t="shared" si="5"/>
        <v>-13.784860557768924</v>
      </c>
    </row>
    <row r="48" spans="1:14">
      <c r="A48" s="3">
        <v>44</v>
      </c>
      <c r="B48" s="164">
        <f t="shared" si="0"/>
        <v>0.17254901960784313</v>
      </c>
      <c r="C48" s="3">
        <v>44</v>
      </c>
      <c r="D48" s="3">
        <f t="shared" si="1"/>
        <v>100</v>
      </c>
      <c r="E48" s="3">
        <v>44</v>
      </c>
      <c r="F48" s="3">
        <f t="shared" si="2"/>
        <v>10</v>
      </c>
      <c r="G48" s="3">
        <v>44</v>
      </c>
      <c r="H48" s="3">
        <f t="shared" si="3"/>
        <v>1</v>
      </c>
      <c r="I48" s="3">
        <v>44</v>
      </c>
      <c r="J48" s="165" t="s">
        <v>109</v>
      </c>
      <c r="K48" s="3">
        <v>44</v>
      </c>
      <c r="L48" s="167">
        <f t="shared" si="4"/>
        <v>-6.8127490039840639</v>
      </c>
      <c r="M48" s="3">
        <v>44</v>
      </c>
      <c r="N48" s="167">
        <f t="shared" si="5"/>
        <v>-13.625498007968128</v>
      </c>
    </row>
    <row r="49" spans="1:14">
      <c r="A49" s="3">
        <v>45</v>
      </c>
      <c r="B49" s="164">
        <f t="shared" si="0"/>
        <v>0.17647058823529413</v>
      </c>
      <c r="C49" s="3">
        <v>45</v>
      </c>
      <c r="D49" s="3">
        <f t="shared" si="1"/>
        <v>100</v>
      </c>
      <c r="E49" s="3">
        <v>45</v>
      </c>
      <c r="F49" s="3">
        <f t="shared" si="2"/>
        <v>10</v>
      </c>
      <c r="G49" s="3">
        <v>45</v>
      </c>
      <c r="H49" s="3">
        <f t="shared" si="3"/>
        <v>1</v>
      </c>
      <c r="I49" s="3">
        <v>45</v>
      </c>
      <c r="J49" s="165" t="s">
        <v>109</v>
      </c>
      <c r="K49" s="3">
        <v>45</v>
      </c>
      <c r="L49" s="167">
        <f t="shared" si="4"/>
        <v>-6.7330677290836656</v>
      </c>
      <c r="M49" s="3">
        <v>45</v>
      </c>
      <c r="N49" s="167">
        <f t="shared" si="5"/>
        <v>-13.466135458167331</v>
      </c>
    </row>
    <row r="50" spans="1:14">
      <c r="A50" s="3">
        <v>46</v>
      </c>
      <c r="B50" s="164">
        <f t="shared" si="0"/>
        <v>0.1803921568627451</v>
      </c>
      <c r="C50" s="3">
        <v>46</v>
      </c>
      <c r="D50" s="3">
        <f t="shared" si="1"/>
        <v>100</v>
      </c>
      <c r="E50" s="3">
        <v>46</v>
      </c>
      <c r="F50" s="3">
        <f t="shared" si="2"/>
        <v>10</v>
      </c>
      <c r="G50" s="3">
        <v>46</v>
      </c>
      <c r="H50" s="3">
        <f t="shared" si="3"/>
        <v>1</v>
      </c>
      <c r="I50" s="3">
        <v>46</v>
      </c>
      <c r="J50" s="165" t="s">
        <v>109</v>
      </c>
      <c r="K50" s="3">
        <v>46</v>
      </c>
      <c r="L50" s="167">
        <f t="shared" si="4"/>
        <v>-6.6533864541832672</v>
      </c>
      <c r="M50" s="3">
        <v>46</v>
      </c>
      <c r="N50" s="167">
        <f t="shared" si="5"/>
        <v>-13.306772908366534</v>
      </c>
    </row>
    <row r="51" spans="1:14">
      <c r="A51" s="3">
        <v>47</v>
      </c>
      <c r="B51" s="164">
        <f t="shared" si="0"/>
        <v>0.18431372549019609</v>
      </c>
      <c r="C51" s="3">
        <v>47</v>
      </c>
      <c r="D51" s="3">
        <f t="shared" si="1"/>
        <v>100</v>
      </c>
      <c r="E51" s="3">
        <v>47</v>
      </c>
      <c r="F51" s="3">
        <f t="shared" si="2"/>
        <v>10</v>
      </c>
      <c r="G51" s="3">
        <v>47</v>
      </c>
      <c r="H51" s="3">
        <f t="shared" si="3"/>
        <v>1</v>
      </c>
      <c r="I51" s="3">
        <v>47</v>
      </c>
      <c r="J51" s="165" t="s">
        <v>109</v>
      </c>
      <c r="K51" s="3">
        <v>47</v>
      </c>
      <c r="L51" s="167">
        <f t="shared" si="4"/>
        <v>-6.5737051792828689</v>
      </c>
      <c r="M51" s="3">
        <v>47</v>
      </c>
      <c r="N51" s="167">
        <f t="shared" si="5"/>
        <v>-13.147410358565738</v>
      </c>
    </row>
    <row r="52" spans="1:14">
      <c r="A52" s="3">
        <v>48</v>
      </c>
      <c r="B52" s="164">
        <f t="shared" si="0"/>
        <v>0.18823529411764706</v>
      </c>
      <c r="C52" s="3">
        <v>48</v>
      </c>
      <c r="D52" s="3">
        <f t="shared" si="1"/>
        <v>100</v>
      </c>
      <c r="E52" s="3">
        <v>48</v>
      </c>
      <c r="F52" s="3">
        <f t="shared" si="2"/>
        <v>10</v>
      </c>
      <c r="G52" s="3">
        <v>48</v>
      </c>
      <c r="H52" s="3">
        <f t="shared" si="3"/>
        <v>1</v>
      </c>
      <c r="I52" s="3">
        <v>48</v>
      </c>
      <c r="J52" s="165" t="s">
        <v>109</v>
      </c>
      <c r="K52" s="3">
        <v>48</v>
      </c>
      <c r="L52" s="167">
        <f t="shared" si="4"/>
        <v>-6.4940239043824697</v>
      </c>
      <c r="M52" s="3">
        <v>48</v>
      </c>
      <c r="N52" s="167">
        <f t="shared" si="5"/>
        <v>-12.988047808764939</v>
      </c>
    </row>
    <row r="53" spans="1:14">
      <c r="A53" s="3">
        <v>49</v>
      </c>
      <c r="B53" s="164">
        <f t="shared" si="0"/>
        <v>0.19215686274509805</v>
      </c>
      <c r="C53" s="3">
        <v>49</v>
      </c>
      <c r="D53" s="3">
        <f t="shared" si="1"/>
        <v>100</v>
      </c>
      <c r="E53" s="3">
        <v>49</v>
      </c>
      <c r="F53" s="3">
        <f t="shared" si="2"/>
        <v>10</v>
      </c>
      <c r="G53" s="3">
        <v>49</v>
      </c>
      <c r="H53" s="3">
        <f t="shared" si="3"/>
        <v>1</v>
      </c>
      <c r="I53" s="3">
        <v>49</v>
      </c>
      <c r="J53" s="165" t="s">
        <v>109</v>
      </c>
      <c r="K53" s="3">
        <v>49</v>
      </c>
      <c r="L53" s="167">
        <f t="shared" si="4"/>
        <v>-6.4143426294820713</v>
      </c>
      <c r="M53" s="3">
        <v>49</v>
      </c>
      <c r="N53" s="167">
        <f t="shared" si="5"/>
        <v>-12.828685258964143</v>
      </c>
    </row>
    <row r="54" spans="1:14">
      <c r="A54" s="3">
        <v>50</v>
      </c>
      <c r="B54" s="164">
        <f t="shared" si="0"/>
        <v>0.19607843137254902</v>
      </c>
      <c r="C54" s="3">
        <v>50</v>
      </c>
      <c r="D54" s="3">
        <f t="shared" si="1"/>
        <v>200</v>
      </c>
      <c r="E54" s="3">
        <v>50</v>
      </c>
      <c r="F54" s="3">
        <f t="shared" si="2"/>
        <v>20</v>
      </c>
      <c r="G54" s="3">
        <v>50</v>
      </c>
      <c r="H54" s="3">
        <f t="shared" si="3"/>
        <v>2</v>
      </c>
      <c r="I54" s="3">
        <v>50</v>
      </c>
      <c r="J54" s="165" t="s">
        <v>109</v>
      </c>
      <c r="K54" s="3">
        <v>50</v>
      </c>
      <c r="L54" s="167">
        <f t="shared" si="4"/>
        <v>-6.334661354581673</v>
      </c>
      <c r="M54" s="3">
        <v>50</v>
      </c>
      <c r="N54" s="167">
        <f t="shared" si="5"/>
        <v>-12.669322709163346</v>
      </c>
    </row>
    <row r="55" spans="1:14">
      <c r="A55" s="3">
        <v>51</v>
      </c>
      <c r="B55" s="164">
        <f t="shared" si="0"/>
        <v>0.2</v>
      </c>
      <c r="C55" s="3">
        <v>51</v>
      </c>
      <c r="D55" s="3">
        <f t="shared" si="1"/>
        <v>200</v>
      </c>
      <c r="E55" s="3">
        <v>51</v>
      </c>
      <c r="F55" s="3">
        <f t="shared" si="2"/>
        <v>20</v>
      </c>
      <c r="G55" s="3">
        <v>51</v>
      </c>
      <c r="H55" s="3">
        <f t="shared" si="3"/>
        <v>2</v>
      </c>
      <c r="I55" s="3">
        <v>51</v>
      </c>
      <c r="J55" s="165" t="s">
        <v>109</v>
      </c>
      <c r="K55" s="3">
        <v>51</v>
      </c>
      <c r="L55" s="167">
        <f t="shared" si="4"/>
        <v>-6.2549800796812747</v>
      </c>
      <c r="M55" s="3">
        <v>51</v>
      </c>
      <c r="N55" s="167">
        <f t="shared" si="5"/>
        <v>-12.509960159362549</v>
      </c>
    </row>
    <row r="56" spans="1:14">
      <c r="A56" s="3">
        <v>52</v>
      </c>
      <c r="B56" s="164">
        <f t="shared" si="0"/>
        <v>0.20392156862745098</v>
      </c>
      <c r="C56" s="3">
        <v>52</v>
      </c>
      <c r="D56" s="3">
        <f t="shared" si="1"/>
        <v>200</v>
      </c>
      <c r="E56" s="3">
        <v>52</v>
      </c>
      <c r="F56" s="3">
        <f t="shared" si="2"/>
        <v>20</v>
      </c>
      <c r="G56" s="3">
        <v>52</v>
      </c>
      <c r="H56" s="3">
        <f t="shared" si="3"/>
        <v>2</v>
      </c>
      <c r="I56" s="3">
        <v>52</v>
      </c>
      <c r="J56" s="165" t="s">
        <v>109</v>
      </c>
      <c r="K56" s="3">
        <v>52</v>
      </c>
      <c r="L56" s="167">
        <f t="shared" si="4"/>
        <v>-6.1752988047808763</v>
      </c>
      <c r="M56" s="3">
        <v>52</v>
      </c>
      <c r="N56" s="167">
        <f t="shared" si="5"/>
        <v>-12.350597609561753</v>
      </c>
    </row>
    <row r="57" spans="1:14">
      <c r="A57" s="3">
        <v>53</v>
      </c>
      <c r="B57" s="164">
        <f t="shared" si="0"/>
        <v>0.20784313725490197</v>
      </c>
      <c r="C57" s="3">
        <v>53</v>
      </c>
      <c r="D57" s="3">
        <f t="shared" si="1"/>
        <v>200</v>
      </c>
      <c r="E57" s="3">
        <v>53</v>
      </c>
      <c r="F57" s="3">
        <f t="shared" si="2"/>
        <v>20</v>
      </c>
      <c r="G57" s="3">
        <v>53</v>
      </c>
      <c r="H57" s="3">
        <f t="shared" si="3"/>
        <v>2</v>
      </c>
      <c r="I57" s="3">
        <v>53</v>
      </c>
      <c r="J57" s="165" t="s">
        <v>109</v>
      </c>
      <c r="K57" s="3">
        <v>53</v>
      </c>
      <c r="L57" s="167">
        <f t="shared" si="4"/>
        <v>-6.095617529880478</v>
      </c>
      <c r="M57" s="3">
        <v>53</v>
      </c>
      <c r="N57" s="167">
        <f t="shared" si="5"/>
        <v>-12.191235059760956</v>
      </c>
    </row>
    <row r="58" spans="1:14">
      <c r="A58" s="3">
        <v>54</v>
      </c>
      <c r="B58" s="164">
        <f t="shared" si="0"/>
        <v>0.21176470588235294</v>
      </c>
      <c r="C58" s="3">
        <v>54</v>
      </c>
      <c r="D58" s="3">
        <f t="shared" si="1"/>
        <v>200</v>
      </c>
      <c r="E58" s="3">
        <v>54</v>
      </c>
      <c r="F58" s="3">
        <f t="shared" si="2"/>
        <v>20</v>
      </c>
      <c r="G58" s="3">
        <v>54</v>
      </c>
      <c r="H58" s="3">
        <f t="shared" si="3"/>
        <v>2</v>
      </c>
      <c r="I58" s="3">
        <v>54</v>
      </c>
      <c r="J58" s="165" t="s">
        <v>109</v>
      </c>
      <c r="K58" s="3">
        <v>54</v>
      </c>
      <c r="L58" s="167">
        <f t="shared" si="4"/>
        <v>-6.0159362549800797</v>
      </c>
      <c r="M58" s="3">
        <v>54</v>
      </c>
      <c r="N58" s="167">
        <f t="shared" si="5"/>
        <v>-12.031872509960159</v>
      </c>
    </row>
    <row r="59" spans="1:14">
      <c r="A59" s="3">
        <v>55</v>
      </c>
      <c r="B59" s="164">
        <f t="shared" si="0"/>
        <v>0.21568627450980393</v>
      </c>
      <c r="C59" s="3">
        <v>55</v>
      </c>
      <c r="D59" s="3">
        <f t="shared" si="1"/>
        <v>200</v>
      </c>
      <c r="E59" s="3">
        <v>55</v>
      </c>
      <c r="F59" s="3">
        <f t="shared" si="2"/>
        <v>20</v>
      </c>
      <c r="G59" s="3">
        <v>55</v>
      </c>
      <c r="H59" s="3">
        <f t="shared" si="3"/>
        <v>2</v>
      </c>
      <c r="I59" s="3">
        <v>55</v>
      </c>
      <c r="J59" s="165" t="s">
        <v>109</v>
      </c>
      <c r="K59" s="3">
        <v>55</v>
      </c>
      <c r="L59" s="167">
        <f t="shared" si="4"/>
        <v>-5.9362549800796813</v>
      </c>
      <c r="M59" s="3">
        <v>55</v>
      </c>
      <c r="N59" s="167">
        <f t="shared" si="5"/>
        <v>-11.872509960159363</v>
      </c>
    </row>
    <row r="60" spans="1:14">
      <c r="A60" s="3">
        <v>56</v>
      </c>
      <c r="B60" s="164">
        <f t="shared" si="0"/>
        <v>0.2196078431372549</v>
      </c>
      <c r="C60" s="3">
        <v>56</v>
      </c>
      <c r="D60" s="3">
        <f t="shared" si="1"/>
        <v>200</v>
      </c>
      <c r="E60" s="3">
        <v>56</v>
      </c>
      <c r="F60" s="3">
        <f t="shared" si="2"/>
        <v>20</v>
      </c>
      <c r="G60" s="3">
        <v>56</v>
      </c>
      <c r="H60" s="3">
        <f t="shared" si="3"/>
        <v>2</v>
      </c>
      <c r="I60" s="3">
        <v>56</v>
      </c>
      <c r="J60" s="165" t="s">
        <v>109</v>
      </c>
      <c r="K60" s="3">
        <v>56</v>
      </c>
      <c r="L60" s="167">
        <f t="shared" si="4"/>
        <v>-5.856573705179283</v>
      </c>
      <c r="M60" s="3">
        <v>56</v>
      </c>
      <c r="N60" s="167">
        <f t="shared" si="5"/>
        <v>-11.713147410358566</v>
      </c>
    </row>
    <row r="61" spans="1:14">
      <c r="A61" s="3">
        <v>57</v>
      </c>
      <c r="B61" s="164">
        <f t="shared" si="0"/>
        <v>0.22352941176470589</v>
      </c>
      <c r="C61" s="3">
        <v>57</v>
      </c>
      <c r="D61" s="3">
        <f t="shared" si="1"/>
        <v>200</v>
      </c>
      <c r="E61" s="3">
        <v>57</v>
      </c>
      <c r="F61" s="3">
        <f t="shared" si="2"/>
        <v>20</v>
      </c>
      <c r="G61" s="3">
        <v>57</v>
      </c>
      <c r="H61" s="3">
        <f t="shared" si="3"/>
        <v>2</v>
      </c>
      <c r="I61" s="3">
        <v>57</v>
      </c>
      <c r="J61" s="165" t="s">
        <v>109</v>
      </c>
      <c r="K61" s="3">
        <v>57</v>
      </c>
      <c r="L61" s="167">
        <f t="shared" si="4"/>
        <v>-5.7768924302788847</v>
      </c>
      <c r="M61" s="3">
        <v>57</v>
      </c>
      <c r="N61" s="167">
        <f t="shared" si="5"/>
        <v>-11.553784860557769</v>
      </c>
    </row>
    <row r="62" spans="1:14">
      <c r="A62" s="3">
        <v>58</v>
      </c>
      <c r="B62" s="164">
        <f t="shared" si="0"/>
        <v>0.22745098039215686</v>
      </c>
      <c r="C62" s="3">
        <v>58</v>
      </c>
      <c r="D62" s="3">
        <f t="shared" si="1"/>
        <v>200</v>
      </c>
      <c r="E62" s="3">
        <v>58</v>
      </c>
      <c r="F62" s="3">
        <f t="shared" si="2"/>
        <v>20</v>
      </c>
      <c r="G62" s="3">
        <v>58</v>
      </c>
      <c r="H62" s="3">
        <f t="shared" si="3"/>
        <v>2</v>
      </c>
      <c r="I62" s="3">
        <v>58</v>
      </c>
      <c r="J62" s="165" t="s">
        <v>109</v>
      </c>
      <c r="K62" s="3">
        <v>58</v>
      </c>
      <c r="L62" s="167">
        <f t="shared" si="4"/>
        <v>-5.6972111553784863</v>
      </c>
      <c r="M62" s="3">
        <v>58</v>
      </c>
      <c r="N62" s="167">
        <f t="shared" si="5"/>
        <v>-11.394422310756973</v>
      </c>
    </row>
    <row r="63" spans="1:14">
      <c r="A63" s="3">
        <v>59</v>
      </c>
      <c r="B63" s="164">
        <f t="shared" si="0"/>
        <v>0.23137254901960785</v>
      </c>
      <c r="C63" s="3">
        <v>59</v>
      </c>
      <c r="D63" s="3">
        <f t="shared" si="1"/>
        <v>200</v>
      </c>
      <c r="E63" s="3">
        <v>59</v>
      </c>
      <c r="F63" s="3">
        <f t="shared" si="2"/>
        <v>20</v>
      </c>
      <c r="G63" s="3">
        <v>59</v>
      </c>
      <c r="H63" s="3">
        <f t="shared" si="3"/>
        <v>2</v>
      </c>
      <c r="I63" s="3">
        <v>59</v>
      </c>
      <c r="J63" s="165" t="s">
        <v>109</v>
      </c>
      <c r="K63" s="3">
        <v>59</v>
      </c>
      <c r="L63" s="167">
        <f t="shared" si="4"/>
        <v>-5.617529880478088</v>
      </c>
      <c r="M63" s="3">
        <v>59</v>
      </c>
      <c r="N63" s="167">
        <f t="shared" si="5"/>
        <v>-11.235059760956176</v>
      </c>
    </row>
    <row r="64" spans="1:14">
      <c r="A64" s="3">
        <v>60</v>
      </c>
      <c r="B64" s="164">
        <f t="shared" si="0"/>
        <v>0.23529411764705882</v>
      </c>
      <c r="C64" s="3">
        <v>60</v>
      </c>
      <c r="D64" s="3">
        <f t="shared" si="1"/>
        <v>200</v>
      </c>
      <c r="E64" s="3">
        <v>60</v>
      </c>
      <c r="F64" s="3">
        <f t="shared" si="2"/>
        <v>20</v>
      </c>
      <c r="G64" s="3">
        <v>60</v>
      </c>
      <c r="H64" s="3">
        <f t="shared" si="3"/>
        <v>2</v>
      </c>
      <c r="I64" s="3">
        <v>60</v>
      </c>
      <c r="J64" s="165" t="s">
        <v>109</v>
      </c>
      <c r="K64" s="3">
        <v>60</v>
      </c>
      <c r="L64" s="167">
        <f t="shared" si="4"/>
        <v>-5.5378486055776897</v>
      </c>
      <c r="M64" s="3">
        <v>60</v>
      </c>
      <c r="N64" s="167">
        <f t="shared" si="5"/>
        <v>-11.075697211155379</v>
      </c>
    </row>
    <row r="65" spans="1:14">
      <c r="A65" s="3">
        <v>61</v>
      </c>
      <c r="B65" s="164">
        <f t="shared" si="0"/>
        <v>0.23921568627450981</v>
      </c>
      <c r="C65" s="3">
        <v>61</v>
      </c>
      <c r="D65" s="3">
        <f t="shared" si="1"/>
        <v>200</v>
      </c>
      <c r="E65" s="3">
        <v>61</v>
      </c>
      <c r="F65" s="3">
        <f t="shared" si="2"/>
        <v>20</v>
      </c>
      <c r="G65" s="3">
        <v>61</v>
      </c>
      <c r="H65" s="3">
        <f t="shared" si="3"/>
        <v>2</v>
      </c>
      <c r="I65" s="3">
        <v>61</v>
      </c>
      <c r="J65" s="165" t="s">
        <v>109</v>
      </c>
      <c r="K65" s="3">
        <v>61</v>
      </c>
      <c r="L65" s="167">
        <f t="shared" si="4"/>
        <v>-5.4581673306772913</v>
      </c>
      <c r="M65" s="3">
        <v>61</v>
      </c>
      <c r="N65" s="167">
        <f t="shared" si="5"/>
        <v>-10.916334661354583</v>
      </c>
    </row>
    <row r="66" spans="1:14">
      <c r="A66" s="3">
        <v>62</v>
      </c>
      <c r="B66" s="164">
        <f t="shared" si="0"/>
        <v>0.24313725490196078</v>
      </c>
      <c r="C66" s="3">
        <v>62</v>
      </c>
      <c r="D66" s="3">
        <f t="shared" si="1"/>
        <v>200</v>
      </c>
      <c r="E66" s="3">
        <v>62</v>
      </c>
      <c r="F66" s="3">
        <f t="shared" si="2"/>
        <v>20</v>
      </c>
      <c r="G66" s="3">
        <v>62</v>
      </c>
      <c r="H66" s="3">
        <f t="shared" si="3"/>
        <v>2</v>
      </c>
      <c r="I66" s="3">
        <v>62</v>
      </c>
      <c r="J66" s="165" t="s">
        <v>109</v>
      </c>
      <c r="K66" s="3">
        <v>62</v>
      </c>
      <c r="L66" s="167">
        <f t="shared" si="4"/>
        <v>-5.378486055776893</v>
      </c>
      <c r="M66" s="3">
        <v>62</v>
      </c>
      <c r="N66" s="167">
        <f t="shared" si="5"/>
        <v>-10.756972111553786</v>
      </c>
    </row>
    <row r="67" spans="1:14">
      <c r="A67" s="3">
        <v>63</v>
      </c>
      <c r="B67" s="164">
        <f t="shared" si="0"/>
        <v>0.24705882352941178</v>
      </c>
      <c r="C67" s="3">
        <v>63</v>
      </c>
      <c r="D67" s="3">
        <f t="shared" si="1"/>
        <v>200</v>
      </c>
      <c r="E67" s="3">
        <v>63</v>
      </c>
      <c r="F67" s="3">
        <f t="shared" si="2"/>
        <v>20</v>
      </c>
      <c r="G67" s="3">
        <v>63</v>
      </c>
      <c r="H67" s="3">
        <f t="shared" si="3"/>
        <v>2</v>
      </c>
      <c r="I67" s="3">
        <v>63</v>
      </c>
      <c r="J67" s="165" t="s">
        <v>109</v>
      </c>
      <c r="K67" s="3">
        <v>63</v>
      </c>
      <c r="L67" s="167">
        <f t="shared" si="4"/>
        <v>-5.2988047808764938</v>
      </c>
      <c r="M67" s="3">
        <v>63</v>
      </c>
      <c r="N67" s="167">
        <f t="shared" si="5"/>
        <v>-10.597609561752988</v>
      </c>
    </row>
    <row r="68" spans="1:14">
      <c r="A68" s="3">
        <v>64</v>
      </c>
      <c r="B68" s="164">
        <f t="shared" si="0"/>
        <v>0.25098039215686274</v>
      </c>
      <c r="C68" s="3">
        <v>64</v>
      </c>
      <c r="D68" s="3">
        <f t="shared" si="1"/>
        <v>200</v>
      </c>
      <c r="E68" s="3">
        <v>64</v>
      </c>
      <c r="F68" s="3">
        <f t="shared" si="2"/>
        <v>20</v>
      </c>
      <c r="G68" s="3">
        <v>64</v>
      </c>
      <c r="H68" s="3">
        <f t="shared" si="3"/>
        <v>2</v>
      </c>
      <c r="I68" s="3">
        <v>64</v>
      </c>
      <c r="J68" s="165" t="s">
        <v>109</v>
      </c>
      <c r="K68" s="3">
        <v>64</v>
      </c>
      <c r="L68" s="167">
        <f t="shared" si="4"/>
        <v>-5.2191235059760954</v>
      </c>
      <c r="M68" s="3">
        <v>64</v>
      </c>
      <c r="N68" s="167">
        <f t="shared" si="5"/>
        <v>-10.438247011952191</v>
      </c>
    </row>
    <row r="69" spans="1:14">
      <c r="A69" s="3">
        <v>65</v>
      </c>
      <c r="B69" s="164">
        <f t="shared" ref="B69:B132" si="6">(A69/255)</f>
        <v>0.25490196078431371</v>
      </c>
      <c r="C69" s="3">
        <v>65</v>
      </c>
      <c r="D69" s="3">
        <f t="shared" ref="D69:D132" si="7">MIN(9,INT(C69/25))*100</f>
        <v>200</v>
      </c>
      <c r="E69" s="3">
        <v>65</v>
      </c>
      <c r="F69" s="3">
        <f t="shared" ref="F69:F132" si="8">MIN(9,INT(E69/25))*10</f>
        <v>20</v>
      </c>
      <c r="G69" s="3">
        <v>65</v>
      </c>
      <c r="H69" s="3">
        <f t="shared" ref="H69:H132" si="9">MIN(9,INT(G69/25))</f>
        <v>2</v>
      </c>
      <c r="I69" s="3">
        <v>65</v>
      </c>
      <c r="J69" s="165" t="s">
        <v>109</v>
      </c>
      <c r="K69" s="3">
        <v>65</v>
      </c>
      <c r="L69" s="167">
        <f t="shared" si="4"/>
        <v>-5.1394422310756971</v>
      </c>
      <c r="M69" s="3">
        <v>65</v>
      </c>
      <c r="N69" s="167">
        <f t="shared" si="5"/>
        <v>-10.278884462151394</v>
      </c>
    </row>
    <row r="70" spans="1:14">
      <c r="A70" s="3">
        <v>66</v>
      </c>
      <c r="B70" s="164">
        <f t="shared" si="6"/>
        <v>0.25882352941176473</v>
      </c>
      <c r="C70" s="3">
        <v>66</v>
      </c>
      <c r="D70" s="3">
        <f t="shared" si="7"/>
        <v>200</v>
      </c>
      <c r="E70" s="3">
        <v>66</v>
      </c>
      <c r="F70" s="3">
        <f t="shared" si="8"/>
        <v>20</v>
      </c>
      <c r="G70" s="3">
        <v>66</v>
      </c>
      <c r="H70" s="3">
        <f t="shared" si="9"/>
        <v>2</v>
      </c>
      <c r="I70" s="3">
        <v>66</v>
      </c>
      <c r="J70" s="165" t="s">
        <v>109</v>
      </c>
      <c r="K70" s="3">
        <v>66</v>
      </c>
      <c r="L70" s="167">
        <f t="shared" si="4"/>
        <v>-5.0597609561752988</v>
      </c>
      <c r="M70" s="3">
        <v>66</v>
      </c>
      <c r="N70" s="167">
        <f t="shared" si="5"/>
        <v>-10.119521912350598</v>
      </c>
    </row>
    <row r="71" spans="1:14">
      <c r="A71" s="3">
        <v>67</v>
      </c>
      <c r="B71" s="164">
        <f t="shared" si="6"/>
        <v>0.2627450980392157</v>
      </c>
      <c r="C71" s="3">
        <v>67</v>
      </c>
      <c r="D71" s="3">
        <f t="shared" si="7"/>
        <v>200</v>
      </c>
      <c r="E71" s="3">
        <v>67</v>
      </c>
      <c r="F71" s="3">
        <f t="shared" si="8"/>
        <v>20</v>
      </c>
      <c r="G71" s="3">
        <v>67</v>
      </c>
      <c r="H71" s="3">
        <f t="shared" si="9"/>
        <v>2</v>
      </c>
      <c r="I71" s="3">
        <v>67</v>
      </c>
      <c r="J71" s="165" t="s">
        <v>109</v>
      </c>
      <c r="K71" s="3">
        <v>67</v>
      </c>
      <c r="L71" s="167">
        <f t="shared" si="4"/>
        <v>-4.9800796812749004</v>
      </c>
      <c r="M71" s="3">
        <v>67</v>
      </c>
      <c r="N71" s="167">
        <f t="shared" si="5"/>
        <v>-9.9601593625498008</v>
      </c>
    </row>
    <row r="72" spans="1:14">
      <c r="A72" s="3">
        <v>68</v>
      </c>
      <c r="B72" s="164">
        <f t="shared" si="6"/>
        <v>0.26666666666666666</v>
      </c>
      <c r="C72" s="3">
        <v>68</v>
      </c>
      <c r="D72" s="3">
        <f t="shared" si="7"/>
        <v>200</v>
      </c>
      <c r="E72" s="3">
        <v>68</v>
      </c>
      <c r="F72" s="3">
        <f t="shared" si="8"/>
        <v>20</v>
      </c>
      <c r="G72" s="3">
        <v>68</v>
      </c>
      <c r="H72" s="3">
        <f t="shared" si="9"/>
        <v>2</v>
      </c>
      <c r="I72" s="3">
        <v>68</v>
      </c>
      <c r="J72" s="165" t="s">
        <v>109</v>
      </c>
      <c r="K72" s="3">
        <v>68</v>
      </c>
      <c r="L72" s="167">
        <f t="shared" si="4"/>
        <v>-4.9003984063745021</v>
      </c>
      <c r="M72" s="3">
        <v>68</v>
      </c>
      <c r="N72" s="167">
        <f t="shared" si="5"/>
        <v>-9.8007968127490042</v>
      </c>
    </row>
    <row r="73" spans="1:14">
      <c r="A73" s="3">
        <v>69</v>
      </c>
      <c r="B73" s="164">
        <f t="shared" si="6"/>
        <v>0.27058823529411763</v>
      </c>
      <c r="C73" s="3">
        <v>69</v>
      </c>
      <c r="D73" s="3">
        <f t="shared" si="7"/>
        <v>200</v>
      </c>
      <c r="E73" s="3">
        <v>69</v>
      </c>
      <c r="F73" s="3">
        <f t="shared" si="8"/>
        <v>20</v>
      </c>
      <c r="G73" s="3">
        <v>69</v>
      </c>
      <c r="H73" s="3">
        <f t="shared" si="9"/>
        <v>2</v>
      </c>
      <c r="I73" s="3">
        <v>69</v>
      </c>
      <c r="J73" s="165" t="s">
        <v>109</v>
      </c>
      <c r="K73" s="3">
        <v>69</v>
      </c>
      <c r="L73" s="167">
        <f t="shared" ref="L73:L136" si="10">(-10)+((K73-4)/251)*20</f>
        <v>-4.8207171314741037</v>
      </c>
      <c r="M73" s="3">
        <v>69</v>
      </c>
      <c r="N73" s="167">
        <f t="shared" ref="N73:N136" si="11">(-20)+((M73-4)/251)*40</f>
        <v>-9.6414342629482075</v>
      </c>
    </row>
    <row r="74" spans="1:14">
      <c r="A74" s="3">
        <v>70</v>
      </c>
      <c r="B74" s="164">
        <f t="shared" si="6"/>
        <v>0.27450980392156865</v>
      </c>
      <c r="C74" s="3">
        <v>70</v>
      </c>
      <c r="D74" s="3">
        <f t="shared" si="7"/>
        <v>200</v>
      </c>
      <c r="E74" s="3">
        <v>70</v>
      </c>
      <c r="F74" s="3">
        <f t="shared" si="8"/>
        <v>20</v>
      </c>
      <c r="G74" s="3">
        <v>70</v>
      </c>
      <c r="H74" s="3">
        <f t="shared" si="9"/>
        <v>2</v>
      </c>
      <c r="I74" s="3">
        <v>70</v>
      </c>
      <c r="J74" s="165" t="s">
        <v>109</v>
      </c>
      <c r="K74" s="3">
        <v>70</v>
      </c>
      <c r="L74" s="167">
        <f t="shared" si="10"/>
        <v>-4.7410358565737054</v>
      </c>
      <c r="M74" s="3">
        <v>70</v>
      </c>
      <c r="N74" s="167">
        <f t="shared" si="11"/>
        <v>-9.4820717131474108</v>
      </c>
    </row>
    <row r="75" spans="1:14">
      <c r="A75" s="3">
        <v>71</v>
      </c>
      <c r="B75" s="164">
        <f t="shared" si="6"/>
        <v>0.27843137254901962</v>
      </c>
      <c r="C75" s="3">
        <v>71</v>
      </c>
      <c r="D75" s="3">
        <f t="shared" si="7"/>
        <v>200</v>
      </c>
      <c r="E75" s="3">
        <v>71</v>
      </c>
      <c r="F75" s="3">
        <f t="shared" si="8"/>
        <v>20</v>
      </c>
      <c r="G75" s="3">
        <v>71</v>
      </c>
      <c r="H75" s="3">
        <f t="shared" si="9"/>
        <v>2</v>
      </c>
      <c r="I75" s="3">
        <v>71</v>
      </c>
      <c r="J75" s="165" t="s">
        <v>109</v>
      </c>
      <c r="K75" s="3">
        <v>71</v>
      </c>
      <c r="L75" s="167">
        <f t="shared" si="10"/>
        <v>-4.6613545816733071</v>
      </c>
      <c r="M75" s="3">
        <v>71</v>
      </c>
      <c r="N75" s="167">
        <f t="shared" si="11"/>
        <v>-9.3227091633466141</v>
      </c>
    </row>
    <row r="76" spans="1:14">
      <c r="A76" s="3">
        <v>72</v>
      </c>
      <c r="B76" s="164">
        <f t="shared" si="6"/>
        <v>0.28235294117647058</v>
      </c>
      <c r="C76" s="3">
        <v>72</v>
      </c>
      <c r="D76" s="3">
        <f t="shared" si="7"/>
        <v>200</v>
      </c>
      <c r="E76" s="3">
        <v>72</v>
      </c>
      <c r="F76" s="3">
        <f t="shared" si="8"/>
        <v>20</v>
      </c>
      <c r="G76" s="3">
        <v>72</v>
      </c>
      <c r="H76" s="3">
        <f t="shared" si="9"/>
        <v>2</v>
      </c>
      <c r="I76" s="3">
        <v>72</v>
      </c>
      <c r="J76" s="165" t="s">
        <v>109</v>
      </c>
      <c r="K76" s="3">
        <v>72</v>
      </c>
      <c r="L76" s="167">
        <f t="shared" si="10"/>
        <v>-4.5816733067729087</v>
      </c>
      <c r="M76" s="3">
        <v>72</v>
      </c>
      <c r="N76" s="167">
        <f t="shared" si="11"/>
        <v>-9.1633466135458175</v>
      </c>
    </row>
    <row r="77" spans="1:14">
      <c r="A77" s="3">
        <v>73</v>
      </c>
      <c r="B77" s="164">
        <f t="shared" si="6"/>
        <v>0.28627450980392155</v>
      </c>
      <c r="C77" s="3">
        <v>73</v>
      </c>
      <c r="D77" s="3">
        <f t="shared" si="7"/>
        <v>200</v>
      </c>
      <c r="E77" s="3">
        <v>73</v>
      </c>
      <c r="F77" s="3">
        <f t="shared" si="8"/>
        <v>20</v>
      </c>
      <c r="G77" s="3">
        <v>73</v>
      </c>
      <c r="H77" s="3">
        <f t="shared" si="9"/>
        <v>2</v>
      </c>
      <c r="I77" s="3">
        <v>73</v>
      </c>
      <c r="J77" s="165" t="s">
        <v>109</v>
      </c>
      <c r="K77" s="3">
        <v>73</v>
      </c>
      <c r="L77" s="167">
        <f t="shared" si="10"/>
        <v>-4.5019920318725104</v>
      </c>
      <c r="M77" s="3">
        <v>73</v>
      </c>
      <c r="N77" s="167">
        <f t="shared" si="11"/>
        <v>-9.0039840637450208</v>
      </c>
    </row>
    <row r="78" spans="1:14">
      <c r="A78" s="3">
        <v>74</v>
      </c>
      <c r="B78" s="164">
        <f t="shared" si="6"/>
        <v>0.29019607843137257</v>
      </c>
      <c r="C78" s="3">
        <v>74</v>
      </c>
      <c r="D78" s="3">
        <f t="shared" si="7"/>
        <v>200</v>
      </c>
      <c r="E78" s="3">
        <v>74</v>
      </c>
      <c r="F78" s="3">
        <f t="shared" si="8"/>
        <v>20</v>
      </c>
      <c r="G78" s="3">
        <v>74</v>
      </c>
      <c r="H78" s="3">
        <f t="shared" si="9"/>
        <v>2</v>
      </c>
      <c r="I78" s="3">
        <v>74</v>
      </c>
      <c r="J78" s="165" t="s">
        <v>109</v>
      </c>
      <c r="K78" s="3">
        <v>74</v>
      </c>
      <c r="L78" s="167">
        <f t="shared" si="10"/>
        <v>-4.4223107569721121</v>
      </c>
      <c r="M78" s="3">
        <v>74</v>
      </c>
      <c r="N78" s="167">
        <f t="shared" si="11"/>
        <v>-8.8446215139442241</v>
      </c>
    </row>
    <row r="79" spans="1:14">
      <c r="A79" s="3">
        <v>75</v>
      </c>
      <c r="B79" s="164">
        <f t="shared" si="6"/>
        <v>0.29411764705882354</v>
      </c>
      <c r="C79" s="3">
        <v>75</v>
      </c>
      <c r="D79" s="3">
        <f t="shared" si="7"/>
        <v>300</v>
      </c>
      <c r="E79" s="3">
        <v>75</v>
      </c>
      <c r="F79" s="3">
        <f t="shared" si="8"/>
        <v>30</v>
      </c>
      <c r="G79" s="3">
        <v>75</v>
      </c>
      <c r="H79" s="3">
        <f t="shared" si="9"/>
        <v>3</v>
      </c>
      <c r="I79" s="3">
        <v>75</v>
      </c>
      <c r="J79" s="165" t="s">
        <v>109</v>
      </c>
      <c r="K79" s="3">
        <v>75</v>
      </c>
      <c r="L79" s="167">
        <f t="shared" si="10"/>
        <v>-4.3426294820717128</v>
      </c>
      <c r="M79" s="3">
        <v>75</v>
      </c>
      <c r="N79" s="167">
        <f t="shared" si="11"/>
        <v>-8.6852589641434257</v>
      </c>
    </row>
    <row r="80" spans="1:14">
      <c r="A80" s="3">
        <v>76</v>
      </c>
      <c r="B80" s="164">
        <f t="shared" si="6"/>
        <v>0.29803921568627451</v>
      </c>
      <c r="C80" s="3">
        <v>76</v>
      </c>
      <c r="D80" s="3">
        <f t="shared" si="7"/>
        <v>300</v>
      </c>
      <c r="E80" s="3">
        <v>76</v>
      </c>
      <c r="F80" s="3">
        <f t="shared" si="8"/>
        <v>30</v>
      </c>
      <c r="G80" s="3">
        <v>76</v>
      </c>
      <c r="H80" s="3">
        <f t="shared" si="9"/>
        <v>3</v>
      </c>
      <c r="I80" s="3">
        <v>76</v>
      </c>
      <c r="J80" s="165" t="s">
        <v>109</v>
      </c>
      <c r="K80" s="3">
        <v>76</v>
      </c>
      <c r="L80" s="167">
        <f t="shared" si="10"/>
        <v>-4.2629482071713145</v>
      </c>
      <c r="M80" s="3">
        <v>76</v>
      </c>
      <c r="N80" s="167">
        <f t="shared" si="11"/>
        <v>-8.525896414342629</v>
      </c>
    </row>
    <row r="81" spans="1:14">
      <c r="A81" s="3">
        <v>77</v>
      </c>
      <c r="B81" s="164">
        <f t="shared" si="6"/>
        <v>0.30196078431372547</v>
      </c>
      <c r="C81" s="3">
        <v>77</v>
      </c>
      <c r="D81" s="3">
        <f t="shared" si="7"/>
        <v>300</v>
      </c>
      <c r="E81" s="3">
        <v>77</v>
      </c>
      <c r="F81" s="3">
        <f t="shared" si="8"/>
        <v>30</v>
      </c>
      <c r="G81" s="3">
        <v>77</v>
      </c>
      <c r="H81" s="3">
        <f t="shared" si="9"/>
        <v>3</v>
      </c>
      <c r="I81" s="3">
        <v>77</v>
      </c>
      <c r="J81" s="165" t="s">
        <v>109</v>
      </c>
      <c r="K81" s="3">
        <v>77</v>
      </c>
      <c r="L81" s="167">
        <f t="shared" si="10"/>
        <v>-4.1832669322709162</v>
      </c>
      <c r="M81" s="3">
        <v>77</v>
      </c>
      <c r="N81" s="167">
        <f t="shared" si="11"/>
        <v>-8.3665338645418323</v>
      </c>
    </row>
    <row r="82" spans="1:14">
      <c r="A82" s="3">
        <v>78</v>
      </c>
      <c r="B82" s="164">
        <f t="shared" si="6"/>
        <v>0.30588235294117649</v>
      </c>
      <c r="C82" s="3">
        <v>78</v>
      </c>
      <c r="D82" s="3">
        <f t="shared" si="7"/>
        <v>300</v>
      </c>
      <c r="E82" s="3">
        <v>78</v>
      </c>
      <c r="F82" s="3">
        <f t="shared" si="8"/>
        <v>30</v>
      </c>
      <c r="G82" s="3">
        <v>78</v>
      </c>
      <c r="H82" s="3">
        <f t="shared" si="9"/>
        <v>3</v>
      </c>
      <c r="I82" s="3">
        <v>78</v>
      </c>
      <c r="J82" s="165" t="s">
        <v>109</v>
      </c>
      <c r="K82" s="3">
        <v>78</v>
      </c>
      <c r="L82" s="167">
        <f t="shared" si="10"/>
        <v>-4.1035856573705178</v>
      </c>
      <c r="M82" s="3">
        <v>78</v>
      </c>
      <c r="N82" s="167">
        <f t="shared" si="11"/>
        <v>-8.2071713147410357</v>
      </c>
    </row>
    <row r="83" spans="1:14">
      <c r="A83" s="3">
        <v>79</v>
      </c>
      <c r="B83" s="164">
        <f t="shared" si="6"/>
        <v>0.30980392156862746</v>
      </c>
      <c r="C83" s="3">
        <v>79</v>
      </c>
      <c r="D83" s="3">
        <f t="shared" si="7"/>
        <v>300</v>
      </c>
      <c r="E83" s="3">
        <v>79</v>
      </c>
      <c r="F83" s="3">
        <f t="shared" si="8"/>
        <v>30</v>
      </c>
      <c r="G83" s="3">
        <v>79</v>
      </c>
      <c r="H83" s="3">
        <f t="shared" si="9"/>
        <v>3</v>
      </c>
      <c r="I83" s="3">
        <v>79</v>
      </c>
      <c r="J83" s="165" t="s">
        <v>109</v>
      </c>
      <c r="K83" s="3">
        <v>79</v>
      </c>
      <c r="L83" s="167">
        <f t="shared" si="10"/>
        <v>-4.0239043824701195</v>
      </c>
      <c r="M83" s="3">
        <v>79</v>
      </c>
      <c r="N83" s="167">
        <f t="shared" si="11"/>
        <v>-8.047808764940239</v>
      </c>
    </row>
    <row r="84" spans="1:14">
      <c r="A84" s="3">
        <v>80</v>
      </c>
      <c r="B84" s="164">
        <f t="shared" si="6"/>
        <v>0.31372549019607843</v>
      </c>
      <c r="C84" s="3">
        <v>80</v>
      </c>
      <c r="D84" s="3">
        <f t="shared" si="7"/>
        <v>300</v>
      </c>
      <c r="E84" s="3">
        <v>80</v>
      </c>
      <c r="F84" s="3">
        <f t="shared" si="8"/>
        <v>30</v>
      </c>
      <c r="G84" s="3">
        <v>80</v>
      </c>
      <c r="H84" s="3">
        <f t="shared" si="9"/>
        <v>3</v>
      </c>
      <c r="I84" s="3">
        <v>80</v>
      </c>
      <c r="J84" s="165" t="s">
        <v>109</v>
      </c>
      <c r="K84" s="3">
        <v>80</v>
      </c>
      <c r="L84" s="167">
        <f t="shared" si="10"/>
        <v>-3.9442231075697212</v>
      </c>
      <c r="M84" s="3">
        <v>80</v>
      </c>
      <c r="N84" s="167">
        <f t="shared" si="11"/>
        <v>-7.8884462151394423</v>
      </c>
    </row>
    <row r="85" spans="1:14">
      <c r="A85" s="3">
        <v>81</v>
      </c>
      <c r="B85" s="164">
        <f t="shared" si="6"/>
        <v>0.31764705882352939</v>
      </c>
      <c r="C85" s="3">
        <v>81</v>
      </c>
      <c r="D85" s="3">
        <f t="shared" si="7"/>
        <v>300</v>
      </c>
      <c r="E85" s="3">
        <v>81</v>
      </c>
      <c r="F85" s="3">
        <f t="shared" si="8"/>
        <v>30</v>
      </c>
      <c r="G85" s="3">
        <v>81</v>
      </c>
      <c r="H85" s="3">
        <f t="shared" si="9"/>
        <v>3</v>
      </c>
      <c r="I85" s="3">
        <v>81</v>
      </c>
      <c r="J85" s="165" t="s">
        <v>109</v>
      </c>
      <c r="K85" s="3">
        <v>81</v>
      </c>
      <c r="L85" s="167">
        <f t="shared" si="10"/>
        <v>-3.8645418326693228</v>
      </c>
      <c r="M85" s="3">
        <v>81</v>
      </c>
      <c r="N85" s="167">
        <f t="shared" si="11"/>
        <v>-7.7290836653386457</v>
      </c>
    </row>
    <row r="86" spans="1:14">
      <c r="A86" s="3">
        <v>82</v>
      </c>
      <c r="B86" s="164">
        <f t="shared" si="6"/>
        <v>0.32156862745098042</v>
      </c>
      <c r="C86" s="3">
        <v>82</v>
      </c>
      <c r="D86" s="3">
        <f t="shared" si="7"/>
        <v>300</v>
      </c>
      <c r="E86" s="3">
        <v>82</v>
      </c>
      <c r="F86" s="3">
        <f t="shared" si="8"/>
        <v>30</v>
      </c>
      <c r="G86" s="3">
        <v>82</v>
      </c>
      <c r="H86" s="3">
        <f t="shared" si="9"/>
        <v>3</v>
      </c>
      <c r="I86" s="3">
        <v>82</v>
      </c>
      <c r="J86" s="165" t="s">
        <v>109</v>
      </c>
      <c r="K86" s="3">
        <v>82</v>
      </c>
      <c r="L86" s="167">
        <f t="shared" si="10"/>
        <v>-3.7848605577689245</v>
      </c>
      <c r="M86" s="3">
        <v>82</v>
      </c>
      <c r="N86" s="167">
        <f t="shared" si="11"/>
        <v>-7.569721115537849</v>
      </c>
    </row>
    <row r="87" spans="1:14">
      <c r="A87" s="3">
        <v>83</v>
      </c>
      <c r="B87" s="164">
        <f t="shared" si="6"/>
        <v>0.32549019607843138</v>
      </c>
      <c r="C87" s="3">
        <v>83</v>
      </c>
      <c r="D87" s="3">
        <f t="shared" si="7"/>
        <v>300</v>
      </c>
      <c r="E87" s="3">
        <v>83</v>
      </c>
      <c r="F87" s="3">
        <f t="shared" si="8"/>
        <v>30</v>
      </c>
      <c r="G87" s="3">
        <v>83</v>
      </c>
      <c r="H87" s="3">
        <f t="shared" si="9"/>
        <v>3</v>
      </c>
      <c r="I87" s="3">
        <v>83</v>
      </c>
      <c r="J87" s="165" t="s">
        <v>109</v>
      </c>
      <c r="K87" s="3">
        <v>83</v>
      </c>
      <c r="L87" s="167">
        <f t="shared" si="10"/>
        <v>-3.7051792828685262</v>
      </c>
      <c r="M87" s="3">
        <v>83</v>
      </c>
      <c r="N87" s="167">
        <f t="shared" si="11"/>
        <v>-7.4103585657370523</v>
      </c>
    </row>
    <row r="88" spans="1:14">
      <c r="A88" s="3">
        <v>84</v>
      </c>
      <c r="B88" s="164">
        <f t="shared" si="6"/>
        <v>0.32941176470588235</v>
      </c>
      <c r="C88" s="3">
        <v>84</v>
      </c>
      <c r="D88" s="3">
        <f t="shared" si="7"/>
        <v>300</v>
      </c>
      <c r="E88" s="3">
        <v>84</v>
      </c>
      <c r="F88" s="3">
        <f t="shared" si="8"/>
        <v>30</v>
      </c>
      <c r="G88" s="3">
        <v>84</v>
      </c>
      <c r="H88" s="3">
        <f t="shared" si="9"/>
        <v>3</v>
      </c>
      <c r="I88" s="3">
        <v>84</v>
      </c>
      <c r="J88" s="165" t="s">
        <v>109</v>
      </c>
      <c r="K88" s="3">
        <v>84</v>
      </c>
      <c r="L88" s="167">
        <f t="shared" si="10"/>
        <v>-3.6254980079681278</v>
      </c>
      <c r="M88" s="3">
        <v>84</v>
      </c>
      <c r="N88" s="167">
        <f t="shared" si="11"/>
        <v>-7.2509960159362556</v>
      </c>
    </row>
    <row r="89" spans="1:14">
      <c r="A89" s="3">
        <v>85</v>
      </c>
      <c r="B89" s="164">
        <f t="shared" si="6"/>
        <v>0.33333333333333331</v>
      </c>
      <c r="C89" s="3">
        <v>85</v>
      </c>
      <c r="D89" s="3">
        <f t="shared" si="7"/>
        <v>300</v>
      </c>
      <c r="E89" s="3">
        <v>85</v>
      </c>
      <c r="F89" s="3">
        <f t="shared" si="8"/>
        <v>30</v>
      </c>
      <c r="G89" s="3">
        <v>85</v>
      </c>
      <c r="H89" s="3">
        <f t="shared" si="9"/>
        <v>3</v>
      </c>
      <c r="I89" s="3">
        <v>85</v>
      </c>
      <c r="J89" s="165" t="s">
        <v>109</v>
      </c>
      <c r="K89" s="3">
        <v>85</v>
      </c>
      <c r="L89" s="167">
        <f t="shared" si="10"/>
        <v>-3.5458167330677295</v>
      </c>
      <c r="M89" s="3">
        <v>85</v>
      </c>
      <c r="N89" s="167">
        <f t="shared" si="11"/>
        <v>-7.091633466135459</v>
      </c>
    </row>
    <row r="90" spans="1:14">
      <c r="A90" s="3">
        <v>86</v>
      </c>
      <c r="B90" s="164">
        <f t="shared" si="6"/>
        <v>0.33725490196078434</v>
      </c>
      <c r="C90" s="3">
        <v>86</v>
      </c>
      <c r="D90" s="3">
        <f t="shared" si="7"/>
        <v>300</v>
      </c>
      <c r="E90" s="3">
        <v>86</v>
      </c>
      <c r="F90" s="3">
        <f t="shared" si="8"/>
        <v>30</v>
      </c>
      <c r="G90" s="3">
        <v>86</v>
      </c>
      <c r="H90" s="3">
        <f t="shared" si="9"/>
        <v>3</v>
      </c>
      <c r="I90" s="3">
        <v>86</v>
      </c>
      <c r="J90" s="165" t="s">
        <v>109</v>
      </c>
      <c r="K90" s="3">
        <v>86</v>
      </c>
      <c r="L90" s="167">
        <f t="shared" si="10"/>
        <v>-3.4661354581673312</v>
      </c>
      <c r="M90" s="3">
        <v>86</v>
      </c>
      <c r="N90" s="167">
        <f t="shared" si="11"/>
        <v>-6.9322709163346623</v>
      </c>
    </row>
    <row r="91" spans="1:14">
      <c r="A91" s="3">
        <v>87</v>
      </c>
      <c r="B91" s="164">
        <f t="shared" si="6"/>
        <v>0.3411764705882353</v>
      </c>
      <c r="C91" s="3">
        <v>87</v>
      </c>
      <c r="D91" s="3">
        <f t="shared" si="7"/>
        <v>300</v>
      </c>
      <c r="E91" s="3">
        <v>87</v>
      </c>
      <c r="F91" s="3">
        <f t="shared" si="8"/>
        <v>30</v>
      </c>
      <c r="G91" s="3">
        <v>87</v>
      </c>
      <c r="H91" s="3">
        <f t="shared" si="9"/>
        <v>3</v>
      </c>
      <c r="I91" s="3">
        <v>87</v>
      </c>
      <c r="J91" s="165" t="s">
        <v>109</v>
      </c>
      <c r="K91" s="3">
        <v>87</v>
      </c>
      <c r="L91" s="167">
        <f t="shared" si="10"/>
        <v>-3.3864541832669328</v>
      </c>
      <c r="M91" s="3">
        <v>87</v>
      </c>
      <c r="N91" s="167">
        <f t="shared" si="11"/>
        <v>-6.7729083665338656</v>
      </c>
    </row>
    <row r="92" spans="1:14">
      <c r="A92" s="3">
        <v>88</v>
      </c>
      <c r="B92" s="164">
        <f t="shared" si="6"/>
        <v>0.34509803921568627</v>
      </c>
      <c r="C92" s="3">
        <v>88</v>
      </c>
      <c r="D92" s="3">
        <f t="shared" si="7"/>
        <v>300</v>
      </c>
      <c r="E92" s="3">
        <v>88</v>
      </c>
      <c r="F92" s="3">
        <f t="shared" si="8"/>
        <v>30</v>
      </c>
      <c r="G92" s="3">
        <v>88</v>
      </c>
      <c r="H92" s="3">
        <f t="shared" si="9"/>
        <v>3</v>
      </c>
      <c r="I92" s="3">
        <v>88</v>
      </c>
      <c r="J92" s="165" t="s">
        <v>109</v>
      </c>
      <c r="K92" s="3">
        <v>88</v>
      </c>
      <c r="L92" s="167">
        <f t="shared" si="10"/>
        <v>-3.3067729083665345</v>
      </c>
      <c r="M92" s="3">
        <v>88</v>
      </c>
      <c r="N92" s="167">
        <f t="shared" si="11"/>
        <v>-6.613545816733069</v>
      </c>
    </row>
    <row r="93" spans="1:14">
      <c r="A93" s="3">
        <v>89</v>
      </c>
      <c r="B93" s="164">
        <f t="shared" si="6"/>
        <v>0.34901960784313724</v>
      </c>
      <c r="C93" s="3">
        <v>89</v>
      </c>
      <c r="D93" s="3">
        <f t="shared" si="7"/>
        <v>300</v>
      </c>
      <c r="E93" s="3">
        <v>89</v>
      </c>
      <c r="F93" s="3">
        <f t="shared" si="8"/>
        <v>30</v>
      </c>
      <c r="G93" s="3">
        <v>89</v>
      </c>
      <c r="H93" s="3">
        <f t="shared" si="9"/>
        <v>3</v>
      </c>
      <c r="I93" s="3">
        <v>89</v>
      </c>
      <c r="J93" s="165" t="s">
        <v>109</v>
      </c>
      <c r="K93" s="3">
        <v>89</v>
      </c>
      <c r="L93" s="167">
        <f t="shared" si="10"/>
        <v>-3.2270916334661361</v>
      </c>
      <c r="M93" s="3">
        <v>89</v>
      </c>
      <c r="N93" s="167">
        <f t="shared" si="11"/>
        <v>-6.4541832669322723</v>
      </c>
    </row>
    <row r="94" spans="1:14">
      <c r="A94" s="3">
        <v>90</v>
      </c>
      <c r="B94" s="164">
        <f t="shared" si="6"/>
        <v>0.35294117647058826</v>
      </c>
      <c r="C94" s="3">
        <v>90</v>
      </c>
      <c r="D94" s="3">
        <f t="shared" si="7"/>
        <v>300</v>
      </c>
      <c r="E94" s="3">
        <v>90</v>
      </c>
      <c r="F94" s="3">
        <f t="shared" si="8"/>
        <v>30</v>
      </c>
      <c r="G94" s="3">
        <v>90</v>
      </c>
      <c r="H94" s="3">
        <f t="shared" si="9"/>
        <v>3</v>
      </c>
      <c r="I94" s="3">
        <v>90</v>
      </c>
      <c r="J94" s="165" t="s">
        <v>109</v>
      </c>
      <c r="K94" s="3">
        <v>90</v>
      </c>
      <c r="L94" s="167">
        <f t="shared" si="10"/>
        <v>-3.1474103585657378</v>
      </c>
      <c r="M94" s="3">
        <v>90</v>
      </c>
      <c r="N94" s="167">
        <f t="shared" si="11"/>
        <v>-6.2948207171314756</v>
      </c>
    </row>
    <row r="95" spans="1:14">
      <c r="A95" s="3">
        <v>91</v>
      </c>
      <c r="B95" s="164">
        <f t="shared" si="6"/>
        <v>0.35686274509803922</v>
      </c>
      <c r="C95" s="3">
        <v>91</v>
      </c>
      <c r="D95" s="3">
        <f t="shared" si="7"/>
        <v>300</v>
      </c>
      <c r="E95" s="3">
        <v>91</v>
      </c>
      <c r="F95" s="3">
        <f t="shared" si="8"/>
        <v>30</v>
      </c>
      <c r="G95" s="3">
        <v>91</v>
      </c>
      <c r="H95" s="3">
        <f t="shared" si="9"/>
        <v>3</v>
      </c>
      <c r="I95" s="3">
        <v>91</v>
      </c>
      <c r="J95" s="165" t="s">
        <v>109</v>
      </c>
      <c r="K95" s="3">
        <v>91</v>
      </c>
      <c r="L95" s="167">
        <f t="shared" si="10"/>
        <v>-3.0677290836653377</v>
      </c>
      <c r="M95" s="3">
        <v>91</v>
      </c>
      <c r="N95" s="167">
        <f t="shared" si="11"/>
        <v>-6.1354581673306754</v>
      </c>
    </row>
    <row r="96" spans="1:14">
      <c r="A96" s="3">
        <v>92</v>
      </c>
      <c r="B96" s="164">
        <f t="shared" si="6"/>
        <v>0.36078431372549019</v>
      </c>
      <c r="C96" s="3">
        <v>92</v>
      </c>
      <c r="D96" s="3">
        <f t="shared" si="7"/>
        <v>300</v>
      </c>
      <c r="E96" s="3">
        <v>92</v>
      </c>
      <c r="F96" s="3">
        <f t="shared" si="8"/>
        <v>30</v>
      </c>
      <c r="G96" s="3">
        <v>92</v>
      </c>
      <c r="H96" s="3">
        <f t="shared" si="9"/>
        <v>3</v>
      </c>
      <c r="I96" s="3">
        <v>92</v>
      </c>
      <c r="J96" s="165" t="s">
        <v>109</v>
      </c>
      <c r="K96" s="3">
        <v>92</v>
      </c>
      <c r="L96" s="167">
        <f t="shared" si="10"/>
        <v>-2.9880478087649394</v>
      </c>
      <c r="M96" s="3">
        <v>92</v>
      </c>
      <c r="N96" s="167">
        <f t="shared" si="11"/>
        <v>-5.9760956175298787</v>
      </c>
    </row>
    <row r="97" spans="1:14">
      <c r="A97" s="3">
        <v>93</v>
      </c>
      <c r="B97" s="164">
        <f t="shared" si="6"/>
        <v>0.36470588235294116</v>
      </c>
      <c r="C97" s="3">
        <v>93</v>
      </c>
      <c r="D97" s="3">
        <f t="shared" si="7"/>
        <v>300</v>
      </c>
      <c r="E97" s="3">
        <v>93</v>
      </c>
      <c r="F97" s="3">
        <f t="shared" si="8"/>
        <v>30</v>
      </c>
      <c r="G97" s="3">
        <v>93</v>
      </c>
      <c r="H97" s="3">
        <f t="shared" si="9"/>
        <v>3</v>
      </c>
      <c r="I97" s="3">
        <v>93</v>
      </c>
      <c r="J97" s="165" t="s">
        <v>109</v>
      </c>
      <c r="K97" s="3">
        <v>93</v>
      </c>
      <c r="L97" s="167">
        <f t="shared" si="10"/>
        <v>-2.908366533864541</v>
      </c>
      <c r="M97" s="3">
        <v>93</v>
      </c>
      <c r="N97" s="167">
        <f t="shared" si="11"/>
        <v>-5.8167330677290821</v>
      </c>
    </row>
    <row r="98" spans="1:14">
      <c r="A98" s="3">
        <v>94</v>
      </c>
      <c r="B98" s="164">
        <f t="shared" si="6"/>
        <v>0.36862745098039218</v>
      </c>
      <c r="C98" s="3">
        <v>94</v>
      </c>
      <c r="D98" s="3">
        <f t="shared" si="7"/>
        <v>300</v>
      </c>
      <c r="E98" s="3">
        <v>94</v>
      </c>
      <c r="F98" s="3">
        <f t="shared" si="8"/>
        <v>30</v>
      </c>
      <c r="G98" s="3">
        <v>94</v>
      </c>
      <c r="H98" s="3">
        <f t="shared" si="9"/>
        <v>3</v>
      </c>
      <c r="I98" s="3">
        <v>94</v>
      </c>
      <c r="J98" s="165" t="s">
        <v>109</v>
      </c>
      <c r="K98" s="3">
        <v>94</v>
      </c>
      <c r="L98" s="167">
        <f t="shared" si="10"/>
        <v>-2.8286852589641427</v>
      </c>
      <c r="M98" s="3">
        <v>94</v>
      </c>
      <c r="N98" s="167">
        <f t="shared" si="11"/>
        <v>-5.6573705179282854</v>
      </c>
    </row>
    <row r="99" spans="1:14">
      <c r="A99" s="3">
        <v>95</v>
      </c>
      <c r="B99" s="164">
        <f t="shared" si="6"/>
        <v>0.37254901960784315</v>
      </c>
      <c r="C99" s="3">
        <v>95</v>
      </c>
      <c r="D99" s="3">
        <f t="shared" si="7"/>
        <v>300</v>
      </c>
      <c r="E99" s="3">
        <v>95</v>
      </c>
      <c r="F99" s="3">
        <f t="shared" si="8"/>
        <v>30</v>
      </c>
      <c r="G99" s="3">
        <v>95</v>
      </c>
      <c r="H99" s="3">
        <f t="shared" si="9"/>
        <v>3</v>
      </c>
      <c r="I99" s="3">
        <v>95</v>
      </c>
      <c r="J99" s="165" t="s">
        <v>109</v>
      </c>
      <c r="K99" s="3">
        <v>95</v>
      </c>
      <c r="L99" s="167">
        <f t="shared" si="10"/>
        <v>-2.7490039840637444</v>
      </c>
      <c r="M99" s="3">
        <v>95</v>
      </c>
      <c r="N99" s="167">
        <f t="shared" si="11"/>
        <v>-5.4980079681274887</v>
      </c>
    </row>
    <row r="100" spans="1:14">
      <c r="A100" s="3">
        <v>96</v>
      </c>
      <c r="B100" s="164">
        <f t="shared" si="6"/>
        <v>0.37647058823529411</v>
      </c>
      <c r="C100" s="3">
        <v>96</v>
      </c>
      <c r="D100" s="3">
        <f t="shared" si="7"/>
        <v>300</v>
      </c>
      <c r="E100" s="3">
        <v>96</v>
      </c>
      <c r="F100" s="3">
        <f t="shared" si="8"/>
        <v>30</v>
      </c>
      <c r="G100" s="3">
        <v>96</v>
      </c>
      <c r="H100" s="3">
        <f t="shared" si="9"/>
        <v>3</v>
      </c>
      <c r="I100" s="3">
        <v>96</v>
      </c>
      <c r="J100" s="165" t="s">
        <v>109</v>
      </c>
      <c r="K100" s="3">
        <v>96</v>
      </c>
      <c r="L100" s="167">
        <f t="shared" si="10"/>
        <v>-2.669322709163346</v>
      </c>
      <c r="M100" s="3">
        <v>96</v>
      </c>
      <c r="N100" s="167">
        <f t="shared" si="11"/>
        <v>-5.338645418326692</v>
      </c>
    </row>
    <row r="101" spans="1:14">
      <c r="A101" s="3">
        <v>97</v>
      </c>
      <c r="B101" s="164">
        <f t="shared" si="6"/>
        <v>0.38039215686274508</v>
      </c>
      <c r="C101" s="3">
        <v>97</v>
      </c>
      <c r="D101" s="3">
        <f t="shared" si="7"/>
        <v>300</v>
      </c>
      <c r="E101" s="3">
        <v>97</v>
      </c>
      <c r="F101" s="3">
        <f t="shared" si="8"/>
        <v>30</v>
      </c>
      <c r="G101" s="3">
        <v>97</v>
      </c>
      <c r="H101" s="3">
        <f t="shared" si="9"/>
        <v>3</v>
      </c>
      <c r="I101" s="3">
        <v>97</v>
      </c>
      <c r="J101" s="165" t="s">
        <v>109</v>
      </c>
      <c r="K101" s="3">
        <v>97</v>
      </c>
      <c r="L101" s="167">
        <f t="shared" si="10"/>
        <v>-2.5896414342629477</v>
      </c>
      <c r="M101" s="3">
        <v>97</v>
      </c>
      <c r="N101" s="167">
        <f t="shared" si="11"/>
        <v>-5.1792828685258954</v>
      </c>
    </row>
    <row r="102" spans="1:14">
      <c r="A102" s="3">
        <v>98</v>
      </c>
      <c r="B102" s="164">
        <f t="shared" si="6"/>
        <v>0.3843137254901961</v>
      </c>
      <c r="C102" s="3">
        <v>98</v>
      </c>
      <c r="D102" s="3">
        <f t="shared" si="7"/>
        <v>300</v>
      </c>
      <c r="E102" s="3">
        <v>98</v>
      </c>
      <c r="F102" s="3">
        <f t="shared" si="8"/>
        <v>30</v>
      </c>
      <c r="G102" s="3">
        <v>98</v>
      </c>
      <c r="H102" s="3">
        <f t="shared" si="9"/>
        <v>3</v>
      </c>
      <c r="I102" s="3">
        <v>98</v>
      </c>
      <c r="J102" s="165" t="s">
        <v>109</v>
      </c>
      <c r="K102" s="3">
        <v>98</v>
      </c>
      <c r="L102" s="167">
        <f t="shared" si="10"/>
        <v>-2.5099601593625493</v>
      </c>
      <c r="M102" s="3">
        <v>98</v>
      </c>
      <c r="N102" s="167">
        <f t="shared" si="11"/>
        <v>-5.0199203187250987</v>
      </c>
    </row>
    <row r="103" spans="1:14">
      <c r="A103" s="3">
        <v>99</v>
      </c>
      <c r="B103" s="164">
        <f t="shared" si="6"/>
        <v>0.38823529411764707</v>
      </c>
      <c r="C103" s="3">
        <v>99</v>
      </c>
      <c r="D103" s="3">
        <f t="shared" si="7"/>
        <v>300</v>
      </c>
      <c r="E103" s="3">
        <v>99</v>
      </c>
      <c r="F103" s="3">
        <f t="shared" si="8"/>
        <v>30</v>
      </c>
      <c r="G103" s="3">
        <v>99</v>
      </c>
      <c r="H103" s="3">
        <f t="shared" si="9"/>
        <v>3</v>
      </c>
      <c r="I103" s="3">
        <v>99</v>
      </c>
      <c r="J103" s="165" t="s">
        <v>109</v>
      </c>
      <c r="K103" s="3">
        <v>99</v>
      </c>
      <c r="L103" s="167">
        <f t="shared" si="10"/>
        <v>-2.430278884462151</v>
      </c>
      <c r="M103" s="3">
        <v>99</v>
      </c>
      <c r="N103" s="167">
        <f t="shared" si="11"/>
        <v>-4.860557768924302</v>
      </c>
    </row>
    <row r="104" spans="1:14">
      <c r="A104" s="3">
        <v>100</v>
      </c>
      <c r="B104" s="164">
        <f t="shared" si="6"/>
        <v>0.39215686274509803</v>
      </c>
      <c r="C104" s="3">
        <v>100</v>
      </c>
      <c r="D104" s="3">
        <f t="shared" si="7"/>
        <v>400</v>
      </c>
      <c r="E104" s="3">
        <v>100</v>
      </c>
      <c r="F104" s="3">
        <f t="shared" si="8"/>
        <v>40</v>
      </c>
      <c r="G104" s="3">
        <v>100</v>
      </c>
      <c r="H104" s="3">
        <f t="shared" si="9"/>
        <v>4</v>
      </c>
      <c r="I104" s="3">
        <v>100</v>
      </c>
      <c r="J104" s="165" t="s">
        <v>109</v>
      </c>
      <c r="K104" s="3">
        <v>100</v>
      </c>
      <c r="L104" s="167">
        <f t="shared" si="10"/>
        <v>-2.3505976095617527</v>
      </c>
      <c r="M104" s="3">
        <v>100</v>
      </c>
      <c r="N104" s="167">
        <f t="shared" si="11"/>
        <v>-4.7011952191235054</v>
      </c>
    </row>
    <row r="105" spans="1:14">
      <c r="A105" s="3">
        <v>101</v>
      </c>
      <c r="B105" s="164">
        <f t="shared" si="6"/>
        <v>0.396078431372549</v>
      </c>
      <c r="C105" s="3">
        <v>101</v>
      </c>
      <c r="D105" s="3">
        <f t="shared" si="7"/>
        <v>400</v>
      </c>
      <c r="E105" s="3">
        <v>101</v>
      </c>
      <c r="F105" s="3">
        <f t="shared" si="8"/>
        <v>40</v>
      </c>
      <c r="G105" s="3">
        <v>101</v>
      </c>
      <c r="H105" s="3">
        <f t="shared" si="9"/>
        <v>4</v>
      </c>
      <c r="I105" s="3">
        <v>101</v>
      </c>
      <c r="J105" s="165" t="s">
        <v>109</v>
      </c>
      <c r="K105" s="3">
        <v>101</v>
      </c>
      <c r="L105" s="167">
        <f t="shared" si="10"/>
        <v>-2.2709163346613543</v>
      </c>
      <c r="M105" s="3">
        <v>101</v>
      </c>
      <c r="N105" s="167">
        <f t="shared" si="11"/>
        <v>-4.5418326693227087</v>
      </c>
    </row>
    <row r="106" spans="1:14">
      <c r="A106" s="3">
        <v>102</v>
      </c>
      <c r="B106" s="164">
        <f t="shared" si="6"/>
        <v>0.4</v>
      </c>
      <c r="C106" s="3">
        <v>102</v>
      </c>
      <c r="D106" s="3">
        <f t="shared" si="7"/>
        <v>400</v>
      </c>
      <c r="E106" s="3">
        <v>102</v>
      </c>
      <c r="F106" s="3">
        <f t="shared" si="8"/>
        <v>40</v>
      </c>
      <c r="G106" s="3">
        <v>102</v>
      </c>
      <c r="H106" s="3">
        <f t="shared" si="9"/>
        <v>4</v>
      </c>
      <c r="I106" s="3">
        <v>102</v>
      </c>
      <c r="J106" s="165" t="s">
        <v>109</v>
      </c>
      <c r="K106" s="3">
        <v>102</v>
      </c>
      <c r="L106" s="167">
        <f t="shared" si="10"/>
        <v>-2.191235059760956</v>
      </c>
      <c r="M106" s="3">
        <v>102</v>
      </c>
      <c r="N106" s="167">
        <f t="shared" si="11"/>
        <v>-4.382470119521912</v>
      </c>
    </row>
    <row r="107" spans="1:14">
      <c r="A107" s="3">
        <v>103</v>
      </c>
      <c r="B107" s="164">
        <f t="shared" si="6"/>
        <v>0.40392156862745099</v>
      </c>
      <c r="C107" s="3">
        <v>103</v>
      </c>
      <c r="D107" s="3">
        <f t="shared" si="7"/>
        <v>400</v>
      </c>
      <c r="E107" s="3">
        <v>103</v>
      </c>
      <c r="F107" s="3">
        <f t="shared" si="8"/>
        <v>40</v>
      </c>
      <c r="G107" s="3">
        <v>103</v>
      </c>
      <c r="H107" s="3">
        <f t="shared" si="9"/>
        <v>4</v>
      </c>
      <c r="I107" s="3">
        <v>103</v>
      </c>
      <c r="J107" s="165" t="s">
        <v>109</v>
      </c>
      <c r="K107" s="3">
        <v>103</v>
      </c>
      <c r="L107" s="167">
        <f t="shared" si="10"/>
        <v>-2.1115537848605577</v>
      </c>
      <c r="M107" s="3">
        <v>103</v>
      </c>
      <c r="N107" s="167">
        <f t="shared" si="11"/>
        <v>-4.2231075697211153</v>
      </c>
    </row>
    <row r="108" spans="1:14">
      <c r="A108" s="3">
        <v>104</v>
      </c>
      <c r="B108" s="164">
        <f t="shared" si="6"/>
        <v>0.40784313725490196</v>
      </c>
      <c r="C108" s="3">
        <v>104</v>
      </c>
      <c r="D108" s="3">
        <f t="shared" si="7"/>
        <v>400</v>
      </c>
      <c r="E108" s="3">
        <v>104</v>
      </c>
      <c r="F108" s="3">
        <f t="shared" si="8"/>
        <v>40</v>
      </c>
      <c r="G108" s="3">
        <v>104</v>
      </c>
      <c r="H108" s="3">
        <f t="shared" si="9"/>
        <v>4</v>
      </c>
      <c r="I108" s="3">
        <v>104</v>
      </c>
      <c r="J108" s="165" t="s">
        <v>109</v>
      </c>
      <c r="K108" s="3">
        <v>104</v>
      </c>
      <c r="L108" s="167">
        <f t="shared" si="10"/>
        <v>-2.0318725099601593</v>
      </c>
      <c r="M108" s="3">
        <v>104</v>
      </c>
      <c r="N108" s="167">
        <f t="shared" si="11"/>
        <v>-4.0637450199203187</v>
      </c>
    </row>
    <row r="109" spans="1:14">
      <c r="A109" s="3">
        <v>105</v>
      </c>
      <c r="B109" s="164">
        <f t="shared" si="6"/>
        <v>0.41176470588235292</v>
      </c>
      <c r="C109" s="3">
        <v>105</v>
      </c>
      <c r="D109" s="3">
        <f t="shared" si="7"/>
        <v>400</v>
      </c>
      <c r="E109" s="3">
        <v>105</v>
      </c>
      <c r="F109" s="3">
        <f t="shared" si="8"/>
        <v>40</v>
      </c>
      <c r="G109" s="3">
        <v>105</v>
      </c>
      <c r="H109" s="3">
        <f t="shared" si="9"/>
        <v>4</v>
      </c>
      <c r="I109" s="3">
        <v>105</v>
      </c>
      <c r="J109" s="165" t="s">
        <v>109</v>
      </c>
      <c r="K109" s="3">
        <v>105</v>
      </c>
      <c r="L109" s="167">
        <f t="shared" si="10"/>
        <v>-1.952191235059761</v>
      </c>
      <c r="M109" s="3">
        <v>105</v>
      </c>
      <c r="N109" s="167">
        <f t="shared" si="11"/>
        <v>-3.904382470119522</v>
      </c>
    </row>
    <row r="110" spans="1:14">
      <c r="A110" s="3">
        <v>106</v>
      </c>
      <c r="B110" s="164">
        <f t="shared" si="6"/>
        <v>0.41568627450980394</v>
      </c>
      <c r="C110" s="3">
        <v>106</v>
      </c>
      <c r="D110" s="3">
        <f t="shared" si="7"/>
        <v>400</v>
      </c>
      <c r="E110" s="3">
        <v>106</v>
      </c>
      <c r="F110" s="3">
        <f t="shared" si="8"/>
        <v>40</v>
      </c>
      <c r="G110" s="3">
        <v>106</v>
      </c>
      <c r="H110" s="3">
        <f t="shared" si="9"/>
        <v>4</v>
      </c>
      <c r="I110" s="3">
        <v>106</v>
      </c>
      <c r="J110" s="165" t="s">
        <v>109</v>
      </c>
      <c r="K110" s="3">
        <v>106</v>
      </c>
      <c r="L110" s="167">
        <f t="shared" si="10"/>
        <v>-1.8725099601593627</v>
      </c>
      <c r="M110" s="3">
        <v>106</v>
      </c>
      <c r="N110" s="167">
        <f t="shared" si="11"/>
        <v>-3.7450199203187253</v>
      </c>
    </row>
    <row r="111" spans="1:14">
      <c r="A111" s="3">
        <v>107</v>
      </c>
      <c r="B111" s="164">
        <f t="shared" si="6"/>
        <v>0.41960784313725491</v>
      </c>
      <c r="C111" s="3">
        <v>107</v>
      </c>
      <c r="D111" s="3">
        <f t="shared" si="7"/>
        <v>400</v>
      </c>
      <c r="E111" s="3">
        <v>107</v>
      </c>
      <c r="F111" s="3">
        <f t="shared" si="8"/>
        <v>40</v>
      </c>
      <c r="G111" s="3">
        <v>107</v>
      </c>
      <c r="H111" s="3">
        <f t="shared" si="9"/>
        <v>4</v>
      </c>
      <c r="I111" s="3">
        <v>107</v>
      </c>
      <c r="J111" s="165" t="s">
        <v>109</v>
      </c>
      <c r="K111" s="3">
        <v>107</v>
      </c>
      <c r="L111" s="167">
        <f t="shared" si="10"/>
        <v>-1.7928286852589643</v>
      </c>
      <c r="M111" s="3">
        <v>107</v>
      </c>
      <c r="N111" s="167">
        <f t="shared" si="11"/>
        <v>-3.5856573705179287</v>
      </c>
    </row>
    <row r="112" spans="1:14">
      <c r="A112" s="3">
        <v>108</v>
      </c>
      <c r="B112" s="164">
        <f t="shared" si="6"/>
        <v>0.42352941176470588</v>
      </c>
      <c r="C112" s="3">
        <v>108</v>
      </c>
      <c r="D112" s="3">
        <f t="shared" si="7"/>
        <v>400</v>
      </c>
      <c r="E112" s="3">
        <v>108</v>
      </c>
      <c r="F112" s="3">
        <f t="shared" si="8"/>
        <v>40</v>
      </c>
      <c r="G112" s="3">
        <v>108</v>
      </c>
      <c r="H112" s="3">
        <f t="shared" si="9"/>
        <v>4</v>
      </c>
      <c r="I112" s="3">
        <v>108</v>
      </c>
      <c r="J112" s="165" t="s">
        <v>109</v>
      </c>
      <c r="K112" s="3">
        <v>108</v>
      </c>
      <c r="L112" s="167">
        <f t="shared" si="10"/>
        <v>-1.713147410358566</v>
      </c>
      <c r="M112" s="3">
        <v>108</v>
      </c>
      <c r="N112" s="167">
        <f t="shared" si="11"/>
        <v>-3.426294820717132</v>
      </c>
    </row>
    <row r="113" spans="1:14">
      <c r="A113" s="3">
        <v>109</v>
      </c>
      <c r="B113" s="164">
        <f t="shared" si="6"/>
        <v>0.42745098039215684</v>
      </c>
      <c r="C113" s="3">
        <v>109</v>
      </c>
      <c r="D113" s="3">
        <f t="shared" si="7"/>
        <v>400</v>
      </c>
      <c r="E113" s="3">
        <v>109</v>
      </c>
      <c r="F113" s="3">
        <f t="shared" si="8"/>
        <v>40</v>
      </c>
      <c r="G113" s="3">
        <v>109</v>
      </c>
      <c r="H113" s="3">
        <f t="shared" si="9"/>
        <v>4</v>
      </c>
      <c r="I113" s="3">
        <v>109</v>
      </c>
      <c r="J113" s="165" t="s">
        <v>109</v>
      </c>
      <c r="K113" s="3">
        <v>109</v>
      </c>
      <c r="L113" s="167">
        <f t="shared" si="10"/>
        <v>-1.6334661354581677</v>
      </c>
      <c r="M113" s="3">
        <v>109</v>
      </c>
      <c r="N113" s="167">
        <f t="shared" si="11"/>
        <v>-3.2669322709163353</v>
      </c>
    </row>
    <row r="114" spans="1:14">
      <c r="A114" s="3">
        <v>110</v>
      </c>
      <c r="B114" s="164">
        <f t="shared" si="6"/>
        <v>0.43137254901960786</v>
      </c>
      <c r="C114" s="3">
        <v>110</v>
      </c>
      <c r="D114" s="3">
        <f t="shared" si="7"/>
        <v>400</v>
      </c>
      <c r="E114" s="3">
        <v>110</v>
      </c>
      <c r="F114" s="3">
        <f t="shared" si="8"/>
        <v>40</v>
      </c>
      <c r="G114" s="3">
        <v>110</v>
      </c>
      <c r="H114" s="3">
        <f t="shared" si="9"/>
        <v>4</v>
      </c>
      <c r="I114" s="3">
        <v>110</v>
      </c>
      <c r="J114" s="165" t="s">
        <v>109</v>
      </c>
      <c r="K114" s="3">
        <v>110</v>
      </c>
      <c r="L114" s="167">
        <f t="shared" si="10"/>
        <v>-1.5537848605577693</v>
      </c>
      <c r="M114" s="3">
        <v>110</v>
      </c>
      <c r="N114" s="167">
        <f t="shared" si="11"/>
        <v>-3.1075697211155386</v>
      </c>
    </row>
    <row r="115" spans="1:14">
      <c r="A115" s="3">
        <v>111</v>
      </c>
      <c r="B115" s="164">
        <f t="shared" si="6"/>
        <v>0.43529411764705883</v>
      </c>
      <c r="C115" s="3">
        <v>111</v>
      </c>
      <c r="D115" s="3">
        <f t="shared" si="7"/>
        <v>400</v>
      </c>
      <c r="E115" s="3">
        <v>111</v>
      </c>
      <c r="F115" s="3">
        <f t="shared" si="8"/>
        <v>40</v>
      </c>
      <c r="G115" s="3">
        <v>111</v>
      </c>
      <c r="H115" s="3">
        <f t="shared" si="9"/>
        <v>4</v>
      </c>
      <c r="I115" s="3">
        <v>111</v>
      </c>
      <c r="J115" s="165" t="s">
        <v>109</v>
      </c>
      <c r="K115" s="3">
        <v>111</v>
      </c>
      <c r="L115" s="167">
        <f t="shared" si="10"/>
        <v>-1.474103585657371</v>
      </c>
      <c r="M115" s="3">
        <v>111</v>
      </c>
      <c r="N115" s="167">
        <f t="shared" si="11"/>
        <v>-2.948207171314742</v>
      </c>
    </row>
    <row r="116" spans="1:14">
      <c r="A116" s="3">
        <v>112</v>
      </c>
      <c r="B116" s="164">
        <f t="shared" si="6"/>
        <v>0.4392156862745098</v>
      </c>
      <c r="C116" s="3">
        <v>112</v>
      </c>
      <c r="D116" s="3">
        <f t="shared" si="7"/>
        <v>400</v>
      </c>
      <c r="E116" s="3">
        <v>112</v>
      </c>
      <c r="F116" s="3">
        <f t="shared" si="8"/>
        <v>40</v>
      </c>
      <c r="G116" s="3">
        <v>112</v>
      </c>
      <c r="H116" s="3">
        <f t="shared" si="9"/>
        <v>4</v>
      </c>
      <c r="I116" s="3">
        <v>112</v>
      </c>
      <c r="J116" s="165" t="s">
        <v>109</v>
      </c>
      <c r="K116" s="3">
        <v>112</v>
      </c>
      <c r="L116" s="167">
        <f t="shared" si="10"/>
        <v>-1.3944223107569726</v>
      </c>
      <c r="M116" s="3">
        <v>112</v>
      </c>
      <c r="N116" s="167">
        <f t="shared" si="11"/>
        <v>-2.7888446215139453</v>
      </c>
    </row>
    <row r="117" spans="1:14">
      <c r="A117" s="3">
        <v>113</v>
      </c>
      <c r="B117" s="164">
        <f t="shared" si="6"/>
        <v>0.44313725490196076</v>
      </c>
      <c r="C117" s="3">
        <v>113</v>
      </c>
      <c r="D117" s="3">
        <f t="shared" si="7"/>
        <v>400</v>
      </c>
      <c r="E117" s="3">
        <v>113</v>
      </c>
      <c r="F117" s="3">
        <f t="shared" si="8"/>
        <v>40</v>
      </c>
      <c r="G117" s="3">
        <v>113</v>
      </c>
      <c r="H117" s="3">
        <f t="shared" si="9"/>
        <v>4</v>
      </c>
      <c r="I117" s="3">
        <v>113</v>
      </c>
      <c r="J117" s="165" t="s">
        <v>109</v>
      </c>
      <c r="K117" s="3">
        <v>113</v>
      </c>
      <c r="L117" s="167">
        <f t="shared" si="10"/>
        <v>-1.3147410358565743</v>
      </c>
      <c r="M117" s="3">
        <v>113</v>
      </c>
      <c r="N117" s="167">
        <f t="shared" si="11"/>
        <v>-2.6294820717131486</v>
      </c>
    </row>
    <row r="118" spans="1:14">
      <c r="A118" s="3">
        <v>114</v>
      </c>
      <c r="B118" s="164">
        <f t="shared" si="6"/>
        <v>0.44705882352941179</v>
      </c>
      <c r="C118" s="3">
        <v>114</v>
      </c>
      <c r="D118" s="3">
        <f t="shared" si="7"/>
        <v>400</v>
      </c>
      <c r="E118" s="3">
        <v>114</v>
      </c>
      <c r="F118" s="3">
        <f t="shared" si="8"/>
        <v>40</v>
      </c>
      <c r="G118" s="3">
        <v>114</v>
      </c>
      <c r="H118" s="3">
        <f t="shared" si="9"/>
        <v>4</v>
      </c>
      <c r="I118" s="3">
        <v>114</v>
      </c>
      <c r="J118" s="165" t="s">
        <v>109</v>
      </c>
      <c r="K118" s="3">
        <v>114</v>
      </c>
      <c r="L118" s="167">
        <f t="shared" si="10"/>
        <v>-1.235059760956176</v>
      </c>
      <c r="M118" s="3">
        <v>114</v>
      </c>
      <c r="N118" s="167">
        <f t="shared" si="11"/>
        <v>-2.470119521912352</v>
      </c>
    </row>
    <row r="119" spans="1:14">
      <c r="A119" s="3">
        <v>115</v>
      </c>
      <c r="B119" s="164">
        <f t="shared" si="6"/>
        <v>0.45098039215686275</v>
      </c>
      <c r="C119" s="3">
        <v>115</v>
      </c>
      <c r="D119" s="3">
        <f t="shared" si="7"/>
        <v>400</v>
      </c>
      <c r="E119" s="3">
        <v>115</v>
      </c>
      <c r="F119" s="3">
        <f t="shared" si="8"/>
        <v>40</v>
      </c>
      <c r="G119" s="3">
        <v>115</v>
      </c>
      <c r="H119" s="3">
        <f t="shared" si="9"/>
        <v>4</v>
      </c>
      <c r="I119" s="3">
        <v>115</v>
      </c>
      <c r="J119" s="165" t="s">
        <v>109</v>
      </c>
      <c r="K119" s="3">
        <v>115</v>
      </c>
      <c r="L119" s="167">
        <f t="shared" si="10"/>
        <v>-1.1553784860557776</v>
      </c>
      <c r="M119" s="3">
        <v>115</v>
      </c>
      <c r="N119" s="167">
        <f t="shared" si="11"/>
        <v>-2.3107569721115553</v>
      </c>
    </row>
    <row r="120" spans="1:14">
      <c r="A120" s="3">
        <v>116</v>
      </c>
      <c r="B120" s="164">
        <f t="shared" si="6"/>
        <v>0.45490196078431372</v>
      </c>
      <c r="C120" s="3">
        <v>116</v>
      </c>
      <c r="D120" s="3">
        <f t="shared" si="7"/>
        <v>400</v>
      </c>
      <c r="E120" s="3">
        <v>116</v>
      </c>
      <c r="F120" s="3">
        <f t="shared" si="8"/>
        <v>40</v>
      </c>
      <c r="G120" s="3">
        <v>116</v>
      </c>
      <c r="H120" s="3">
        <f t="shared" si="9"/>
        <v>4</v>
      </c>
      <c r="I120" s="3">
        <v>116</v>
      </c>
      <c r="J120" s="165" t="s">
        <v>109</v>
      </c>
      <c r="K120" s="3">
        <v>116</v>
      </c>
      <c r="L120" s="167">
        <f t="shared" si="10"/>
        <v>-1.0756972111553793</v>
      </c>
      <c r="M120" s="3">
        <v>116</v>
      </c>
      <c r="N120" s="167">
        <f t="shared" si="11"/>
        <v>-2.1513944223107586</v>
      </c>
    </row>
    <row r="121" spans="1:14">
      <c r="A121" s="3">
        <v>117</v>
      </c>
      <c r="B121" s="164">
        <f t="shared" si="6"/>
        <v>0.45882352941176469</v>
      </c>
      <c r="C121" s="3">
        <v>117</v>
      </c>
      <c r="D121" s="3">
        <f t="shared" si="7"/>
        <v>400</v>
      </c>
      <c r="E121" s="3">
        <v>117</v>
      </c>
      <c r="F121" s="3">
        <f t="shared" si="8"/>
        <v>40</v>
      </c>
      <c r="G121" s="3">
        <v>117</v>
      </c>
      <c r="H121" s="3">
        <f t="shared" si="9"/>
        <v>4</v>
      </c>
      <c r="I121" s="3">
        <v>117</v>
      </c>
      <c r="J121" s="165" t="s">
        <v>109</v>
      </c>
      <c r="K121" s="3">
        <v>117</v>
      </c>
      <c r="L121" s="167">
        <f t="shared" si="10"/>
        <v>-0.99601593625498097</v>
      </c>
      <c r="M121" s="3">
        <v>117</v>
      </c>
      <c r="N121" s="167">
        <f t="shared" si="11"/>
        <v>-1.9920318725099619</v>
      </c>
    </row>
    <row r="122" spans="1:14">
      <c r="A122" s="3">
        <v>118</v>
      </c>
      <c r="B122" s="164">
        <f t="shared" si="6"/>
        <v>0.46274509803921571</v>
      </c>
      <c r="C122" s="3">
        <v>118</v>
      </c>
      <c r="D122" s="3">
        <f t="shared" si="7"/>
        <v>400</v>
      </c>
      <c r="E122" s="3">
        <v>118</v>
      </c>
      <c r="F122" s="3">
        <f t="shared" si="8"/>
        <v>40</v>
      </c>
      <c r="G122" s="3">
        <v>118</v>
      </c>
      <c r="H122" s="3">
        <f t="shared" si="9"/>
        <v>4</v>
      </c>
      <c r="I122" s="3">
        <v>118</v>
      </c>
      <c r="J122" s="165" t="s">
        <v>109</v>
      </c>
      <c r="K122" s="3">
        <v>118</v>
      </c>
      <c r="L122" s="167">
        <f t="shared" si="10"/>
        <v>-0.91633466135458264</v>
      </c>
      <c r="M122" s="3">
        <v>118</v>
      </c>
      <c r="N122" s="167">
        <f t="shared" si="11"/>
        <v>-1.8326693227091653</v>
      </c>
    </row>
    <row r="123" spans="1:14">
      <c r="A123" s="3">
        <v>119</v>
      </c>
      <c r="B123" s="164">
        <f t="shared" si="6"/>
        <v>0.46666666666666667</v>
      </c>
      <c r="C123" s="3">
        <v>119</v>
      </c>
      <c r="D123" s="3">
        <f t="shared" si="7"/>
        <v>400</v>
      </c>
      <c r="E123" s="3">
        <v>119</v>
      </c>
      <c r="F123" s="3">
        <f t="shared" si="8"/>
        <v>40</v>
      </c>
      <c r="G123" s="3">
        <v>119</v>
      </c>
      <c r="H123" s="3">
        <f t="shared" si="9"/>
        <v>4</v>
      </c>
      <c r="I123" s="3">
        <v>119</v>
      </c>
      <c r="J123" s="165" t="s">
        <v>109</v>
      </c>
      <c r="K123" s="3">
        <v>119</v>
      </c>
      <c r="L123" s="167">
        <f t="shared" si="10"/>
        <v>-0.8366533864541843</v>
      </c>
      <c r="M123" s="3">
        <v>119</v>
      </c>
      <c r="N123" s="167">
        <f t="shared" si="11"/>
        <v>-1.6733067729083686</v>
      </c>
    </row>
    <row r="124" spans="1:14">
      <c r="A124" s="3">
        <v>120</v>
      </c>
      <c r="B124" s="164">
        <f t="shared" si="6"/>
        <v>0.47058823529411764</v>
      </c>
      <c r="C124" s="3">
        <v>120</v>
      </c>
      <c r="D124" s="3">
        <f t="shared" si="7"/>
        <v>400</v>
      </c>
      <c r="E124" s="3">
        <v>120</v>
      </c>
      <c r="F124" s="3">
        <f t="shared" si="8"/>
        <v>40</v>
      </c>
      <c r="G124" s="3">
        <v>120</v>
      </c>
      <c r="H124" s="3">
        <f t="shared" si="9"/>
        <v>4</v>
      </c>
      <c r="I124" s="3">
        <v>120</v>
      </c>
      <c r="J124" s="165" t="s">
        <v>109</v>
      </c>
      <c r="K124" s="3">
        <v>120</v>
      </c>
      <c r="L124" s="167">
        <f t="shared" si="10"/>
        <v>-0.75697211155378596</v>
      </c>
      <c r="M124" s="3">
        <v>120</v>
      </c>
      <c r="N124" s="167">
        <f t="shared" si="11"/>
        <v>-1.5139442231075719</v>
      </c>
    </row>
    <row r="125" spans="1:14">
      <c r="A125" s="3">
        <v>121</v>
      </c>
      <c r="B125" s="164">
        <f t="shared" si="6"/>
        <v>0.47450980392156861</v>
      </c>
      <c r="C125" s="3">
        <v>121</v>
      </c>
      <c r="D125" s="3">
        <f t="shared" si="7"/>
        <v>400</v>
      </c>
      <c r="E125" s="3">
        <v>121</v>
      </c>
      <c r="F125" s="3">
        <f t="shared" si="8"/>
        <v>40</v>
      </c>
      <c r="G125" s="3">
        <v>121</v>
      </c>
      <c r="H125" s="3">
        <f t="shared" si="9"/>
        <v>4</v>
      </c>
      <c r="I125" s="3">
        <v>121</v>
      </c>
      <c r="J125" s="165" t="s">
        <v>109</v>
      </c>
      <c r="K125" s="3">
        <v>121</v>
      </c>
      <c r="L125" s="167">
        <f t="shared" si="10"/>
        <v>-0.67729083665338763</v>
      </c>
      <c r="M125" s="3">
        <v>121</v>
      </c>
      <c r="N125" s="167">
        <f t="shared" si="11"/>
        <v>-1.3545816733067753</v>
      </c>
    </row>
    <row r="126" spans="1:14">
      <c r="A126" s="3">
        <v>122</v>
      </c>
      <c r="B126" s="164">
        <f t="shared" si="6"/>
        <v>0.47843137254901963</v>
      </c>
      <c r="C126" s="3">
        <v>122</v>
      </c>
      <c r="D126" s="3">
        <f t="shared" si="7"/>
        <v>400</v>
      </c>
      <c r="E126" s="3">
        <v>122</v>
      </c>
      <c r="F126" s="3">
        <f t="shared" si="8"/>
        <v>40</v>
      </c>
      <c r="G126" s="3">
        <v>122</v>
      </c>
      <c r="H126" s="3">
        <f t="shared" si="9"/>
        <v>4</v>
      </c>
      <c r="I126" s="3">
        <v>122</v>
      </c>
      <c r="J126" s="165" t="s">
        <v>109</v>
      </c>
      <c r="K126" s="3">
        <v>122</v>
      </c>
      <c r="L126" s="167">
        <f t="shared" si="10"/>
        <v>-0.59760956175298752</v>
      </c>
      <c r="M126" s="3">
        <v>122</v>
      </c>
      <c r="N126" s="167">
        <f t="shared" si="11"/>
        <v>-1.195219123505975</v>
      </c>
    </row>
    <row r="127" spans="1:14">
      <c r="A127" s="3">
        <v>123</v>
      </c>
      <c r="B127" s="164">
        <f t="shared" si="6"/>
        <v>0.4823529411764706</v>
      </c>
      <c r="C127" s="3">
        <v>123</v>
      </c>
      <c r="D127" s="3">
        <f t="shared" si="7"/>
        <v>400</v>
      </c>
      <c r="E127" s="3">
        <v>123</v>
      </c>
      <c r="F127" s="3">
        <f t="shared" si="8"/>
        <v>40</v>
      </c>
      <c r="G127" s="3">
        <v>123</v>
      </c>
      <c r="H127" s="3">
        <f t="shared" si="9"/>
        <v>4</v>
      </c>
      <c r="I127" s="3">
        <v>123</v>
      </c>
      <c r="J127" s="165" t="s">
        <v>109</v>
      </c>
      <c r="K127" s="3">
        <v>123</v>
      </c>
      <c r="L127" s="167">
        <f t="shared" si="10"/>
        <v>-0.51792828685258918</v>
      </c>
      <c r="M127" s="3">
        <v>123</v>
      </c>
      <c r="N127" s="167">
        <f t="shared" si="11"/>
        <v>-1.0358565737051784</v>
      </c>
    </row>
    <row r="128" spans="1:14">
      <c r="A128" s="3">
        <v>124</v>
      </c>
      <c r="B128" s="164">
        <f t="shared" si="6"/>
        <v>0.48627450980392156</v>
      </c>
      <c r="C128" s="3">
        <v>124</v>
      </c>
      <c r="D128" s="3">
        <f t="shared" si="7"/>
        <v>400</v>
      </c>
      <c r="E128" s="3">
        <v>124</v>
      </c>
      <c r="F128" s="3">
        <f t="shared" si="8"/>
        <v>40</v>
      </c>
      <c r="G128" s="3">
        <v>124</v>
      </c>
      <c r="H128" s="3">
        <f t="shared" si="9"/>
        <v>4</v>
      </c>
      <c r="I128" s="3">
        <v>124</v>
      </c>
      <c r="J128" s="165" t="s">
        <v>109</v>
      </c>
      <c r="K128" s="3">
        <v>124</v>
      </c>
      <c r="L128" s="167">
        <f t="shared" si="10"/>
        <v>-0.43824701195219085</v>
      </c>
      <c r="M128" s="3">
        <v>124</v>
      </c>
      <c r="N128" s="167">
        <f t="shared" si="11"/>
        <v>-0.87649402390438169</v>
      </c>
    </row>
    <row r="129" spans="1:14">
      <c r="A129" s="3">
        <v>125</v>
      </c>
      <c r="B129" s="164">
        <f t="shared" si="6"/>
        <v>0.49019607843137253</v>
      </c>
      <c r="C129" s="3">
        <v>125</v>
      </c>
      <c r="D129" s="3">
        <f t="shared" si="7"/>
        <v>500</v>
      </c>
      <c r="E129" s="3">
        <v>125</v>
      </c>
      <c r="F129" s="3">
        <f t="shared" si="8"/>
        <v>50</v>
      </c>
      <c r="G129" s="3">
        <v>125</v>
      </c>
      <c r="H129" s="3">
        <f t="shared" si="9"/>
        <v>5</v>
      </c>
      <c r="I129" s="3">
        <v>125</v>
      </c>
      <c r="J129" s="165" t="s">
        <v>109</v>
      </c>
      <c r="K129" s="3">
        <v>125</v>
      </c>
      <c r="L129" s="167">
        <f t="shared" si="10"/>
        <v>-0.35856573705179251</v>
      </c>
      <c r="M129" s="3">
        <v>125</v>
      </c>
      <c r="N129" s="167">
        <f t="shared" si="11"/>
        <v>-0.71713147410358502</v>
      </c>
    </row>
    <row r="130" spans="1:14">
      <c r="A130" s="3">
        <v>126</v>
      </c>
      <c r="B130" s="164">
        <f t="shared" si="6"/>
        <v>0.49411764705882355</v>
      </c>
      <c r="C130" s="3">
        <v>126</v>
      </c>
      <c r="D130" s="3">
        <f t="shared" si="7"/>
        <v>500</v>
      </c>
      <c r="E130" s="3">
        <v>126</v>
      </c>
      <c r="F130" s="3">
        <f t="shared" si="8"/>
        <v>50</v>
      </c>
      <c r="G130" s="3">
        <v>126</v>
      </c>
      <c r="H130" s="3">
        <f t="shared" si="9"/>
        <v>5</v>
      </c>
      <c r="I130" s="3">
        <v>126</v>
      </c>
      <c r="J130" s="165" t="s">
        <v>109</v>
      </c>
      <c r="K130" s="3">
        <v>126</v>
      </c>
      <c r="L130" s="167">
        <f t="shared" si="10"/>
        <v>-0.27888446215139417</v>
      </c>
      <c r="M130" s="3">
        <v>126</v>
      </c>
      <c r="N130" s="167">
        <f t="shared" si="11"/>
        <v>-0.55776892430278835</v>
      </c>
    </row>
    <row r="131" spans="1:14">
      <c r="A131" s="3">
        <v>127</v>
      </c>
      <c r="B131" s="164">
        <f t="shared" si="6"/>
        <v>0.49803921568627452</v>
      </c>
      <c r="C131" s="3">
        <v>127</v>
      </c>
      <c r="D131" s="3">
        <f t="shared" si="7"/>
        <v>500</v>
      </c>
      <c r="E131" s="3">
        <v>127</v>
      </c>
      <c r="F131" s="3">
        <f t="shared" si="8"/>
        <v>50</v>
      </c>
      <c r="G131" s="3">
        <v>127</v>
      </c>
      <c r="H131" s="3">
        <f t="shared" si="9"/>
        <v>5</v>
      </c>
      <c r="I131" s="3">
        <v>127</v>
      </c>
      <c r="J131" s="165" t="s">
        <v>109</v>
      </c>
      <c r="K131" s="3">
        <v>127</v>
      </c>
      <c r="L131" s="167">
        <f t="shared" si="10"/>
        <v>-0.19920318725099584</v>
      </c>
      <c r="M131" s="3">
        <v>127</v>
      </c>
      <c r="N131" s="167">
        <f t="shared" si="11"/>
        <v>-0.39840637450199168</v>
      </c>
    </row>
    <row r="132" spans="1:14">
      <c r="A132" s="3">
        <v>128</v>
      </c>
      <c r="B132" s="164">
        <f t="shared" si="6"/>
        <v>0.50196078431372548</v>
      </c>
      <c r="C132" s="3">
        <v>128</v>
      </c>
      <c r="D132" s="3">
        <f t="shared" si="7"/>
        <v>500</v>
      </c>
      <c r="E132" s="3">
        <v>128</v>
      </c>
      <c r="F132" s="3">
        <f t="shared" si="8"/>
        <v>50</v>
      </c>
      <c r="G132" s="3">
        <v>128</v>
      </c>
      <c r="H132" s="3">
        <f t="shared" si="9"/>
        <v>5</v>
      </c>
      <c r="I132" s="3">
        <v>128</v>
      </c>
      <c r="J132" s="168" t="s">
        <v>110</v>
      </c>
      <c r="K132" s="3">
        <v>128</v>
      </c>
      <c r="L132" s="167">
        <f t="shared" si="10"/>
        <v>-0.1195219123505975</v>
      </c>
      <c r="M132" s="3">
        <v>128</v>
      </c>
      <c r="N132" s="167">
        <f t="shared" si="11"/>
        <v>-0.23904382470119501</v>
      </c>
    </row>
    <row r="133" spans="1:14">
      <c r="A133" s="3">
        <v>129</v>
      </c>
      <c r="B133" s="164">
        <f t="shared" ref="B133:B196" si="12">(A133/255)</f>
        <v>0.50588235294117645</v>
      </c>
      <c r="C133" s="3">
        <v>129</v>
      </c>
      <c r="D133" s="3">
        <f t="shared" ref="D133:D196" si="13">MIN(9,INT(C133/25))*100</f>
        <v>500</v>
      </c>
      <c r="E133" s="3">
        <v>129</v>
      </c>
      <c r="F133" s="3">
        <f t="shared" ref="F133:F196" si="14">MIN(9,INT(E133/25))*10</f>
        <v>50</v>
      </c>
      <c r="G133" s="3">
        <v>129</v>
      </c>
      <c r="H133" s="3">
        <f t="shared" ref="H133:H196" si="15">MIN(9,INT(G133/25))</f>
        <v>5</v>
      </c>
      <c r="I133" s="3">
        <v>129</v>
      </c>
      <c r="J133" s="168" t="s">
        <v>110</v>
      </c>
      <c r="K133" s="3">
        <v>129</v>
      </c>
      <c r="L133" s="167">
        <f t="shared" si="10"/>
        <v>-3.9840637450199168E-2</v>
      </c>
      <c r="M133" s="3">
        <v>129</v>
      </c>
      <c r="N133" s="167">
        <f t="shared" si="11"/>
        <v>-7.9681274900398336E-2</v>
      </c>
    </row>
    <row r="134" spans="1:14">
      <c r="A134" s="3">
        <v>130</v>
      </c>
      <c r="B134" s="164">
        <f t="shared" si="12"/>
        <v>0.50980392156862742</v>
      </c>
      <c r="C134" s="3">
        <v>130</v>
      </c>
      <c r="D134" s="3">
        <f t="shared" si="13"/>
        <v>500</v>
      </c>
      <c r="E134" s="3">
        <v>130</v>
      </c>
      <c r="F134" s="3">
        <f t="shared" si="14"/>
        <v>50</v>
      </c>
      <c r="G134" s="3">
        <v>130</v>
      </c>
      <c r="H134" s="3">
        <f t="shared" si="15"/>
        <v>5</v>
      </c>
      <c r="I134" s="3">
        <v>130</v>
      </c>
      <c r="J134" s="168" t="s">
        <v>110</v>
      </c>
      <c r="K134" s="3">
        <v>130</v>
      </c>
      <c r="L134" s="167">
        <f t="shared" si="10"/>
        <v>3.9840637450199168E-2</v>
      </c>
      <c r="M134" s="3">
        <v>130</v>
      </c>
      <c r="N134" s="167">
        <f t="shared" si="11"/>
        <v>7.9681274900398336E-2</v>
      </c>
    </row>
    <row r="135" spans="1:14">
      <c r="A135" s="3">
        <v>131</v>
      </c>
      <c r="B135" s="164">
        <f t="shared" si="12"/>
        <v>0.51372549019607838</v>
      </c>
      <c r="C135" s="3">
        <v>131</v>
      </c>
      <c r="D135" s="3">
        <f t="shared" si="13"/>
        <v>500</v>
      </c>
      <c r="E135" s="3">
        <v>131</v>
      </c>
      <c r="F135" s="3">
        <f t="shared" si="14"/>
        <v>50</v>
      </c>
      <c r="G135" s="3">
        <v>131</v>
      </c>
      <c r="H135" s="3">
        <f t="shared" si="15"/>
        <v>5</v>
      </c>
      <c r="I135" s="3">
        <v>131</v>
      </c>
      <c r="J135" s="168" t="s">
        <v>110</v>
      </c>
      <c r="K135" s="3">
        <v>131</v>
      </c>
      <c r="L135" s="167">
        <f t="shared" si="10"/>
        <v>0.1195219123505975</v>
      </c>
      <c r="M135" s="3">
        <v>131</v>
      </c>
      <c r="N135" s="167">
        <f t="shared" si="11"/>
        <v>0.23904382470119501</v>
      </c>
    </row>
    <row r="136" spans="1:14">
      <c r="A136" s="3">
        <v>132</v>
      </c>
      <c r="B136" s="164">
        <f t="shared" si="12"/>
        <v>0.51764705882352946</v>
      </c>
      <c r="C136" s="3">
        <v>132</v>
      </c>
      <c r="D136" s="3">
        <f t="shared" si="13"/>
        <v>500</v>
      </c>
      <c r="E136" s="3">
        <v>132</v>
      </c>
      <c r="F136" s="3">
        <f t="shared" si="14"/>
        <v>50</v>
      </c>
      <c r="G136" s="3">
        <v>132</v>
      </c>
      <c r="H136" s="3">
        <f t="shared" si="15"/>
        <v>5</v>
      </c>
      <c r="I136" s="3">
        <v>132</v>
      </c>
      <c r="J136" s="168" t="s">
        <v>110</v>
      </c>
      <c r="K136" s="3">
        <v>132</v>
      </c>
      <c r="L136" s="167">
        <f t="shared" si="10"/>
        <v>0.19920318725099584</v>
      </c>
      <c r="M136" s="3">
        <v>132</v>
      </c>
      <c r="N136" s="167">
        <f t="shared" si="11"/>
        <v>0.39840637450199168</v>
      </c>
    </row>
    <row r="137" spans="1:14">
      <c r="A137" s="3">
        <v>133</v>
      </c>
      <c r="B137" s="164">
        <f t="shared" si="12"/>
        <v>0.52156862745098043</v>
      </c>
      <c r="C137" s="3">
        <v>133</v>
      </c>
      <c r="D137" s="3">
        <f t="shared" si="13"/>
        <v>500</v>
      </c>
      <c r="E137" s="3">
        <v>133</v>
      </c>
      <c r="F137" s="3">
        <f t="shared" si="14"/>
        <v>50</v>
      </c>
      <c r="G137" s="3">
        <v>133</v>
      </c>
      <c r="H137" s="3">
        <f t="shared" si="15"/>
        <v>5</v>
      </c>
      <c r="I137" s="3">
        <v>133</v>
      </c>
      <c r="J137" s="168" t="s">
        <v>110</v>
      </c>
      <c r="K137" s="3">
        <v>133</v>
      </c>
      <c r="L137" s="167">
        <f t="shared" ref="L137:L200" si="16">(-10)+((K137-4)/251)*20</f>
        <v>0.27888446215139417</v>
      </c>
      <c r="M137" s="3">
        <v>133</v>
      </c>
      <c r="N137" s="167">
        <f t="shared" ref="N137:N200" si="17">(-20)+((M137-4)/251)*40</f>
        <v>0.55776892430278835</v>
      </c>
    </row>
    <row r="138" spans="1:14">
      <c r="A138" s="3">
        <v>134</v>
      </c>
      <c r="B138" s="164">
        <f t="shared" si="12"/>
        <v>0.52549019607843139</v>
      </c>
      <c r="C138" s="3">
        <v>134</v>
      </c>
      <c r="D138" s="3">
        <f t="shared" si="13"/>
        <v>500</v>
      </c>
      <c r="E138" s="3">
        <v>134</v>
      </c>
      <c r="F138" s="3">
        <f t="shared" si="14"/>
        <v>50</v>
      </c>
      <c r="G138" s="3">
        <v>134</v>
      </c>
      <c r="H138" s="3">
        <f t="shared" si="15"/>
        <v>5</v>
      </c>
      <c r="I138" s="3">
        <v>134</v>
      </c>
      <c r="J138" s="168" t="s">
        <v>110</v>
      </c>
      <c r="K138" s="3">
        <v>134</v>
      </c>
      <c r="L138" s="167">
        <f t="shared" si="16"/>
        <v>0.35856573705179251</v>
      </c>
      <c r="M138" s="3">
        <v>134</v>
      </c>
      <c r="N138" s="167">
        <f t="shared" si="17"/>
        <v>0.71713147410358502</v>
      </c>
    </row>
    <row r="139" spans="1:14">
      <c r="A139" s="3">
        <v>135</v>
      </c>
      <c r="B139" s="164">
        <f t="shared" si="12"/>
        <v>0.52941176470588236</v>
      </c>
      <c r="C139" s="3">
        <v>135</v>
      </c>
      <c r="D139" s="3">
        <f t="shared" si="13"/>
        <v>500</v>
      </c>
      <c r="E139" s="3">
        <v>135</v>
      </c>
      <c r="F139" s="3">
        <f t="shared" si="14"/>
        <v>50</v>
      </c>
      <c r="G139" s="3">
        <v>135</v>
      </c>
      <c r="H139" s="3">
        <f t="shared" si="15"/>
        <v>5</v>
      </c>
      <c r="I139" s="3">
        <v>135</v>
      </c>
      <c r="J139" s="168" t="s">
        <v>110</v>
      </c>
      <c r="K139" s="3">
        <v>135</v>
      </c>
      <c r="L139" s="167">
        <f t="shared" si="16"/>
        <v>0.43824701195219085</v>
      </c>
      <c r="M139" s="3">
        <v>135</v>
      </c>
      <c r="N139" s="167">
        <f t="shared" si="17"/>
        <v>0.87649402390438169</v>
      </c>
    </row>
    <row r="140" spans="1:14">
      <c r="A140" s="3">
        <v>136</v>
      </c>
      <c r="B140" s="164">
        <f t="shared" si="12"/>
        <v>0.53333333333333333</v>
      </c>
      <c r="C140" s="3">
        <v>136</v>
      </c>
      <c r="D140" s="3">
        <f t="shared" si="13"/>
        <v>500</v>
      </c>
      <c r="E140" s="3">
        <v>136</v>
      </c>
      <c r="F140" s="3">
        <f t="shared" si="14"/>
        <v>50</v>
      </c>
      <c r="G140" s="3">
        <v>136</v>
      </c>
      <c r="H140" s="3">
        <f t="shared" si="15"/>
        <v>5</v>
      </c>
      <c r="I140" s="3">
        <v>136</v>
      </c>
      <c r="J140" s="168" t="s">
        <v>110</v>
      </c>
      <c r="K140" s="3">
        <v>136</v>
      </c>
      <c r="L140" s="167">
        <f t="shared" si="16"/>
        <v>0.51792828685258918</v>
      </c>
      <c r="M140" s="3">
        <v>136</v>
      </c>
      <c r="N140" s="167">
        <f t="shared" si="17"/>
        <v>1.0358565737051784</v>
      </c>
    </row>
    <row r="141" spans="1:14">
      <c r="A141" s="3">
        <v>137</v>
      </c>
      <c r="B141" s="164">
        <f t="shared" si="12"/>
        <v>0.53725490196078429</v>
      </c>
      <c r="C141" s="3">
        <v>137</v>
      </c>
      <c r="D141" s="3">
        <f t="shared" si="13"/>
        <v>500</v>
      </c>
      <c r="E141" s="3">
        <v>137</v>
      </c>
      <c r="F141" s="3">
        <f t="shared" si="14"/>
        <v>50</v>
      </c>
      <c r="G141" s="3">
        <v>137</v>
      </c>
      <c r="H141" s="3">
        <f t="shared" si="15"/>
        <v>5</v>
      </c>
      <c r="I141" s="3">
        <v>137</v>
      </c>
      <c r="J141" s="168" t="s">
        <v>110</v>
      </c>
      <c r="K141" s="3">
        <v>137</v>
      </c>
      <c r="L141" s="167">
        <f t="shared" si="16"/>
        <v>0.59760956175298752</v>
      </c>
      <c r="M141" s="3">
        <v>137</v>
      </c>
      <c r="N141" s="167">
        <f t="shared" si="17"/>
        <v>1.195219123505975</v>
      </c>
    </row>
    <row r="142" spans="1:14">
      <c r="A142" s="3">
        <v>138</v>
      </c>
      <c r="B142" s="164">
        <f t="shared" si="12"/>
        <v>0.54117647058823526</v>
      </c>
      <c r="C142" s="3">
        <v>138</v>
      </c>
      <c r="D142" s="3">
        <f t="shared" si="13"/>
        <v>500</v>
      </c>
      <c r="E142" s="3">
        <v>138</v>
      </c>
      <c r="F142" s="3">
        <f t="shared" si="14"/>
        <v>50</v>
      </c>
      <c r="G142" s="3">
        <v>138</v>
      </c>
      <c r="H142" s="3">
        <f t="shared" si="15"/>
        <v>5</v>
      </c>
      <c r="I142" s="3">
        <v>138</v>
      </c>
      <c r="J142" s="168" t="s">
        <v>110</v>
      </c>
      <c r="K142" s="3">
        <v>138</v>
      </c>
      <c r="L142" s="167">
        <f t="shared" si="16"/>
        <v>0.67729083665338585</v>
      </c>
      <c r="M142" s="3">
        <v>138</v>
      </c>
      <c r="N142" s="167">
        <f t="shared" si="17"/>
        <v>1.3545816733067717</v>
      </c>
    </row>
    <row r="143" spans="1:14">
      <c r="A143" s="3">
        <v>139</v>
      </c>
      <c r="B143" s="164">
        <f t="shared" si="12"/>
        <v>0.54509803921568623</v>
      </c>
      <c r="C143" s="3">
        <v>139</v>
      </c>
      <c r="D143" s="3">
        <f t="shared" si="13"/>
        <v>500</v>
      </c>
      <c r="E143" s="3">
        <v>139</v>
      </c>
      <c r="F143" s="3">
        <f t="shared" si="14"/>
        <v>50</v>
      </c>
      <c r="G143" s="3">
        <v>139</v>
      </c>
      <c r="H143" s="3">
        <f t="shared" si="15"/>
        <v>5</v>
      </c>
      <c r="I143" s="3">
        <v>139</v>
      </c>
      <c r="J143" s="168" t="s">
        <v>110</v>
      </c>
      <c r="K143" s="3">
        <v>139</v>
      </c>
      <c r="L143" s="167">
        <f t="shared" si="16"/>
        <v>0.75697211155378419</v>
      </c>
      <c r="M143" s="3">
        <v>139</v>
      </c>
      <c r="N143" s="167">
        <f t="shared" si="17"/>
        <v>1.5139442231075684</v>
      </c>
    </row>
    <row r="144" spans="1:14">
      <c r="A144" s="3">
        <v>140</v>
      </c>
      <c r="B144" s="164">
        <f t="shared" si="12"/>
        <v>0.5490196078431373</v>
      </c>
      <c r="C144" s="3">
        <v>140</v>
      </c>
      <c r="D144" s="3">
        <f t="shared" si="13"/>
        <v>500</v>
      </c>
      <c r="E144" s="3">
        <v>140</v>
      </c>
      <c r="F144" s="3">
        <f t="shared" si="14"/>
        <v>50</v>
      </c>
      <c r="G144" s="3">
        <v>140</v>
      </c>
      <c r="H144" s="3">
        <f t="shared" si="15"/>
        <v>5</v>
      </c>
      <c r="I144" s="3">
        <v>140</v>
      </c>
      <c r="J144" s="168" t="s">
        <v>110</v>
      </c>
      <c r="K144" s="3">
        <v>140</v>
      </c>
      <c r="L144" s="167">
        <f t="shared" si="16"/>
        <v>0.83665338645418252</v>
      </c>
      <c r="M144" s="3">
        <v>140</v>
      </c>
      <c r="N144" s="167">
        <f t="shared" si="17"/>
        <v>1.673306772908365</v>
      </c>
    </row>
    <row r="145" spans="1:14">
      <c r="A145" s="3">
        <v>141</v>
      </c>
      <c r="B145" s="164">
        <f t="shared" si="12"/>
        <v>0.55294117647058827</v>
      </c>
      <c r="C145" s="3">
        <v>141</v>
      </c>
      <c r="D145" s="3">
        <f t="shared" si="13"/>
        <v>500</v>
      </c>
      <c r="E145" s="3">
        <v>141</v>
      </c>
      <c r="F145" s="3">
        <f t="shared" si="14"/>
        <v>50</v>
      </c>
      <c r="G145" s="3">
        <v>141</v>
      </c>
      <c r="H145" s="3">
        <f t="shared" si="15"/>
        <v>5</v>
      </c>
      <c r="I145" s="3">
        <v>141</v>
      </c>
      <c r="J145" s="168" t="s">
        <v>110</v>
      </c>
      <c r="K145" s="3">
        <v>141</v>
      </c>
      <c r="L145" s="167">
        <f t="shared" si="16"/>
        <v>0.91633466135458086</v>
      </c>
      <c r="M145" s="3">
        <v>141</v>
      </c>
      <c r="N145" s="167">
        <f t="shared" si="17"/>
        <v>1.8326693227091617</v>
      </c>
    </row>
    <row r="146" spans="1:14">
      <c r="A146" s="3">
        <v>142</v>
      </c>
      <c r="B146" s="164">
        <f t="shared" si="12"/>
        <v>0.55686274509803924</v>
      </c>
      <c r="C146" s="3">
        <v>142</v>
      </c>
      <c r="D146" s="3">
        <f t="shared" si="13"/>
        <v>500</v>
      </c>
      <c r="E146" s="3">
        <v>142</v>
      </c>
      <c r="F146" s="3">
        <f t="shared" si="14"/>
        <v>50</v>
      </c>
      <c r="G146" s="3">
        <v>142</v>
      </c>
      <c r="H146" s="3">
        <f t="shared" si="15"/>
        <v>5</v>
      </c>
      <c r="I146" s="3">
        <v>142</v>
      </c>
      <c r="J146" s="168" t="s">
        <v>110</v>
      </c>
      <c r="K146" s="3">
        <v>142</v>
      </c>
      <c r="L146" s="167">
        <f t="shared" si="16"/>
        <v>0.9960159362549792</v>
      </c>
      <c r="M146" s="3">
        <v>142</v>
      </c>
      <c r="N146" s="167">
        <f t="shared" si="17"/>
        <v>1.9920318725099584</v>
      </c>
    </row>
    <row r="147" spans="1:14">
      <c r="A147" s="3">
        <v>143</v>
      </c>
      <c r="B147" s="164">
        <f t="shared" si="12"/>
        <v>0.5607843137254902</v>
      </c>
      <c r="C147" s="3">
        <v>143</v>
      </c>
      <c r="D147" s="3">
        <f t="shared" si="13"/>
        <v>500</v>
      </c>
      <c r="E147" s="3">
        <v>143</v>
      </c>
      <c r="F147" s="3">
        <f t="shared" si="14"/>
        <v>50</v>
      </c>
      <c r="G147" s="3">
        <v>143</v>
      </c>
      <c r="H147" s="3">
        <f t="shared" si="15"/>
        <v>5</v>
      </c>
      <c r="I147" s="3">
        <v>143</v>
      </c>
      <c r="J147" s="168" t="s">
        <v>110</v>
      </c>
      <c r="K147" s="3">
        <v>143</v>
      </c>
      <c r="L147" s="167">
        <f t="shared" si="16"/>
        <v>1.0756972111553775</v>
      </c>
      <c r="M147" s="3">
        <v>143</v>
      </c>
      <c r="N147" s="167">
        <f t="shared" si="17"/>
        <v>2.1513944223107551</v>
      </c>
    </row>
    <row r="148" spans="1:14">
      <c r="A148" s="3">
        <v>144</v>
      </c>
      <c r="B148" s="164">
        <f t="shared" si="12"/>
        <v>0.56470588235294117</v>
      </c>
      <c r="C148" s="3">
        <v>144</v>
      </c>
      <c r="D148" s="3">
        <f t="shared" si="13"/>
        <v>500</v>
      </c>
      <c r="E148" s="3">
        <v>144</v>
      </c>
      <c r="F148" s="3">
        <f t="shared" si="14"/>
        <v>50</v>
      </c>
      <c r="G148" s="3">
        <v>144</v>
      </c>
      <c r="H148" s="3">
        <f t="shared" si="15"/>
        <v>5</v>
      </c>
      <c r="I148" s="3">
        <v>144</v>
      </c>
      <c r="J148" s="168" t="s">
        <v>110</v>
      </c>
      <c r="K148" s="3">
        <v>144</v>
      </c>
      <c r="L148" s="167">
        <f t="shared" si="16"/>
        <v>1.1553784860557759</v>
      </c>
      <c r="M148" s="3">
        <v>144</v>
      </c>
      <c r="N148" s="167">
        <f t="shared" si="17"/>
        <v>2.3107569721115517</v>
      </c>
    </row>
    <row r="149" spans="1:14">
      <c r="A149" s="3">
        <v>145</v>
      </c>
      <c r="B149" s="164">
        <f t="shared" si="12"/>
        <v>0.56862745098039214</v>
      </c>
      <c r="C149" s="3">
        <v>145</v>
      </c>
      <c r="D149" s="3">
        <f t="shared" si="13"/>
        <v>500</v>
      </c>
      <c r="E149" s="3">
        <v>145</v>
      </c>
      <c r="F149" s="3">
        <f t="shared" si="14"/>
        <v>50</v>
      </c>
      <c r="G149" s="3">
        <v>145</v>
      </c>
      <c r="H149" s="3">
        <f t="shared" si="15"/>
        <v>5</v>
      </c>
      <c r="I149" s="3">
        <v>145</v>
      </c>
      <c r="J149" s="168" t="s">
        <v>110</v>
      </c>
      <c r="K149" s="3">
        <v>145</v>
      </c>
      <c r="L149" s="167">
        <f t="shared" si="16"/>
        <v>1.2350597609561742</v>
      </c>
      <c r="M149" s="3">
        <v>145</v>
      </c>
      <c r="N149" s="167">
        <f t="shared" si="17"/>
        <v>2.4701195219123484</v>
      </c>
    </row>
    <row r="150" spans="1:14">
      <c r="A150" s="3">
        <v>146</v>
      </c>
      <c r="B150" s="164">
        <f t="shared" si="12"/>
        <v>0.5725490196078431</v>
      </c>
      <c r="C150" s="3">
        <v>146</v>
      </c>
      <c r="D150" s="3">
        <f t="shared" si="13"/>
        <v>500</v>
      </c>
      <c r="E150" s="3">
        <v>146</v>
      </c>
      <c r="F150" s="3">
        <f t="shared" si="14"/>
        <v>50</v>
      </c>
      <c r="G150" s="3">
        <v>146</v>
      </c>
      <c r="H150" s="3">
        <f t="shared" si="15"/>
        <v>5</v>
      </c>
      <c r="I150" s="3">
        <v>146</v>
      </c>
      <c r="J150" s="168" t="s">
        <v>110</v>
      </c>
      <c r="K150" s="3">
        <v>146</v>
      </c>
      <c r="L150" s="167">
        <f t="shared" si="16"/>
        <v>1.3147410358565743</v>
      </c>
      <c r="M150" s="3">
        <v>146</v>
      </c>
      <c r="N150" s="167">
        <f t="shared" si="17"/>
        <v>2.6294820717131486</v>
      </c>
    </row>
    <row r="151" spans="1:14">
      <c r="A151" s="3">
        <v>147</v>
      </c>
      <c r="B151" s="164">
        <f t="shared" si="12"/>
        <v>0.57647058823529407</v>
      </c>
      <c r="C151" s="3">
        <v>147</v>
      </c>
      <c r="D151" s="3">
        <f t="shared" si="13"/>
        <v>500</v>
      </c>
      <c r="E151" s="3">
        <v>147</v>
      </c>
      <c r="F151" s="3">
        <f t="shared" si="14"/>
        <v>50</v>
      </c>
      <c r="G151" s="3">
        <v>147</v>
      </c>
      <c r="H151" s="3">
        <f t="shared" si="15"/>
        <v>5</v>
      </c>
      <c r="I151" s="3">
        <v>147</v>
      </c>
      <c r="J151" s="168" t="s">
        <v>110</v>
      </c>
      <c r="K151" s="3">
        <v>147</v>
      </c>
      <c r="L151" s="167">
        <f t="shared" si="16"/>
        <v>1.3944223107569726</v>
      </c>
      <c r="M151" s="3">
        <v>147</v>
      </c>
      <c r="N151" s="167">
        <f t="shared" si="17"/>
        <v>2.7888446215139453</v>
      </c>
    </row>
    <row r="152" spans="1:14">
      <c r="A152" s="3">
        <v>148</v>
      </c>
      <c r="B152" s="164">
        <f t="shared" si="12"/>
        <v>0.58039215686274515</v>
      </c>
      <c r="C152" s="3">
        <v>148</v>
      </c>
      <c r="D152" s="3">
        <f t="shared" si="13"/>
        <v>500</v>
      </c>
      <c r="E152" s="3">
        <v>148</v>
      </c>
      <c r="F152" s="3">
        <f t="shared" si="14"/>
        <v>50</v>
      </c>
      <c r="G152" s="3">
        <v>148</v>
      </c>
      <c r="H152" s="3">
        <f t="shared" si="15"/>
        <v>5</v>
      </c>
      <c r="I152" s="3">
        <v>148</v>
      </c>
      <c r="J152" s="168" t="s">
        <v>110</v>
      </c>
      <c r="K152" s="3">
        <v>148</v>
      </c>
      <c r="L152" s="167">
        <f t="shared" si="16"/>
        <v>1.474103585657371</v>
      </c>
      <c r="M152" s="3">
        <v>148</v>
      </c>
      <c r="N152" s="167">
        <f t="shared" si="17"/>
        <v>2.948207171314742</v>
      </c>
    </row>
    <row r="153" spans="1:14">
      <c r="A153" s="3">
        <v>149</v>
      </c>
      <c r="B153" s="164">
        <f t="shared" si="12"/>
        <v>0.58431372549019611</v>
      </c>
      <c r="C153" s="3">
        <v>149</v>
      </c>
      <c r="D153" s="3">
        <f t="shared" si="13"/>
        <v>500</v>
      </c>
      <c r="E153" s="3">
        <v>149</v>
      </c>
      <c r="F153" s="3">
        <f t="shared" si="14"/>
        <v>50</v>
      </c>
      <c r="G153" s="3">
        <v>149</v>
      </c>
      <c r="H153" s="3">
        <f t="shared" si="15"/>
        <v>5</v>
      </c>
      <c r="I153" s="3">
        <v>149</v>
      </c>
      <c r="J153" s="168" t="s">
        <v>110</v>
      </c>
      <c r="K153" s="3">
        <v>149</v>
      </c>
      <c r="L153" s="167">
        <f t="shared" si="16"/>
        <v>1.5537848605577693</v>
      </c>
      <c r="M153" s="3">
        <v>149</v>
      </c>
      <c r="N153" s="167">
        <f t="shared" si="17"/>
        <v>3.1075697211155386</v>
      </c>
    </row>
    <row r="154" spans="1:14">
      <c r="A154" s="3">
        <v>150</v>
      </c>
      <c r="B154" s="164">
        <f t="shared" si="12"/>
        <v>0.58823529411764708</v>
      </c>
      <c r="C154" s="3">
        <v>150</v>
      </c>
      <c r="D154" s="3">
        <f t="shared" si="13"/>
        <v>600</v>
      </c>
      <c r="E154" s="3">
        <v>150</v>
      </c>
      <c r="F154" s="3">
        <f t="shared" si="14"/>
        <v>60</v>
      </c>
      <c r="G154" s="3">
        <v>150</v>
      </c>
      <c r="H154" s="3">
        <f t="shared" si="15"/>
        <v>6</v>
      </c>
      <c r="I154" s="3">
        <v>150</v>
      </c>
      <c r="J154" s="168" t="s">
        <v>110</v>
      </c>
      <c r="K154" s="3">
        <v>150</v>
      </c>
      <c r="L154" s="167">
        <f t="shared" si="16"/>
        <v>1.6334661354581677</v>
      </c>
      <c r="M154" s="3">
        <v>150</v>
      </c>
      <c r="N154" s="167">
        <f t="shared" si="17"/>
        <v>3.2669322709163353</v>
      </c>
    </row>
    <row r="155" spans="1:14">
      <c r="A155" s="3">
        <v>151</v>
      </c>
      <c r="B155" s="164">
        <f t="shared" si="12"/>
        <v>0.59215686274509804</v>
      </c>
      <c r="C155" s="3">
        <v>151</v>
      </c>
      <c r="D155" s="3">
        <f t="shared" si="13"/>
        <v>600</v>
      </c>
      <c r="E155" s="3">
        <v>151</v>
      </c>
      <c r="F155" s="3">
        <f t="shared" si="14"/>
        <v>60</v>
      </c>
      <c r="G155" s="3">
        <v>151</v>
      </c>
      <c r="H155" s="3">
        <f t="shared" si="15"/>
        <v>6</v>
      </c>
      <c r="I155" s="3">
        <v>151</v>
      </c>
      <c r="J155" s="168" t="s">
        <v>110</v>
      </c>
      <c r="K155" s="3">
        <v>151</v>
      </c>
      <c r="L155" s="167">
        <f t="shared" si="16"/>
        <v>1.713147410358566</v>
      </c>
      <c r="M155" s="3">
        <v>151</v>
      </c>
      <c r="N155" s="167">
        <f t="shared" si="17"/>
        <v>3.426294820717132</v>
      </c>
    </row>
    <row r="156" spans="1:14">
      <c r="A156" s="3">
        <v>152</v>
      </c>
      <c r="B156" s="164">
        <f t="shared" si="12"/>
        <v>0.59607843137254901</v>
      </c>
      <c r="C156" s="3">
        <v>152</v>
      </c>
      <c r="D156" s="3">
        <f t="shared" si="13"/>
        <v>600</v>
      </c>
      <c r="E156" s="3">
        <v>152</v>
      </c>
      <c r="F156" s="3">
        <f t="shared" si="14"/>
        <v>60</v>
      </c>
      <c r="G156" s="3">
        <v>152</v>
      </c>
      <c r="H156" s="3">
        <f t="shared" si="15"/>
        <v>6</v>
      </c>
      <c r="I156" s="3">
        <v>152</v>
      </c>
      <c r="J156" s="168" t="s">
        <v>110</v>
      </c>
      <c r="K156" s="3">
        <v>152</v>
      </c>
      <c r="L156" s="167">
        <f t="shared" si="16"/>
        <v>1.7928286852589643</v>
      </c>
      <c r="M156" s="3">
        <v>152</v>
      </c>
      <c r="N156" s="167">
        <f t="shared" si="17"/>
        <v>3.5856573705179287</v>
      </c>
    </row>
    <row r="157" spans="1:14">
      <c r="A157" s="3">
        <v>153</v>
      </c>
      <c r="B157" s="164">
        <f t="shared" si="12"/>
        <v>0.6</v>
      </c>
      <c r="C157" s="3">
        <v>153</v>
      </c>
      <c r="D157" s="3">
        <f t="shared" si="13"/>
        <v>600</v>
      </c>
      <c r="E157" s="3">
        <v>153</v>
      </c>
      <c r="F157" s="3">
        <f t="shared" si="14"/>
        <v>60</v>
      </c>
      <c r="G157" s="3">
        <v>153</v>
      </c>
      <c r="H157" s="3">
        <f t="shared" si="15"/>
        <v>6</v>
      </c>
      <c r="I157" s="3">
        <v>153</v>
      </c>
      <c r="J157" s="168" t="s">
        <v>110</v>
      </c>
      <c r="K157" s="3">
        <v>153</v>
      </c>
      <c r="L157" s="167">
        <f t="shared" si="16"/>
        <v>1.8725099601593627</v>
      </c>
      <c r="M157" s="3">
        <v>153</v>
      </c>
      <c r="N157" s="167">
        <f t="shared" si="17"/>
        <v>3.7450199203187253</v>
      </c>
    </row>
    <row r="158" spans="1:14">
      <c r="A158" s="3">
        <v>154</v>
      </c>
      <c r="B158" s="164">
        <f t="shared" si="12"/>
        <v>0.60392156862745094</v>
      </c>
      <c r="C158" s="3">
        <v>154</v>
      </c>
      <c r="D158" s="3">
        <f t="shared" si="13"/>
        <v>600</v>
      </c>
      <c r="E158" s="3">
        <v>154</v>
      </c>
      <c r="F158" s="3">
        <f t="shared" si="14"/>
        <v>60</v>
      </c>
      <c r="G158" s="3">
        <v>154</v>
      </c>
      <c r="H158" s="3">
        <f t="shared" si="15"/>
        <v>6</v>
      </c>
      <c r="I158" s="3">
        <v>154</v>
      </c>
      <c r="J158" s="168" t="s">
        <v>110</v>
      </c>
      <c r="K158" s="3">
        <v>154</v>
      </c>
      <c r="L158" s="167">
        <f t="shared" si="16"/>
        <v>1.952191235059761</v>
      </c>
      <c r="M158" s="3">
        <v>154</v>
      </c>
      <c r="N158" s="167">
        <f t="shared" si="17"/>
        <v>3.904382470119522</v>
      </c>
    </row>
    <row r="159" spans="1:14">
      <c r="A159" s="3">
        <v>155</v>
      </c>
      <c r="B159" s="164">
        <f t="shared" si="12"/>
        <v>0.60784313725490191</v>
      </c>
      <c r="C159" s="3">
        <v>155</v>
      </c>
      <c r="D159" s="3">
        <f t="shared" si="13"/>
        <v>600</v>
      </c>
      <c r="E159" s="3">
        <v>155</v>
      </c>
      <c r="F159" s="3">
        <f t="shared" si="14"/>
        <v>60</v>
      </c>
      <c r="G159" s="3">
        <v>155</v>
      </c>
      <c r="H159" s="3">
        <f t="shared" si="15"/>
        <v>6</v>
      </c>
      <c r="I159" s="3">
        <v>155</v>
      </c>
      <c r="J159" s="168" t="s">
        <v>110</v>
      </c>
      <c r="K159" s="3">
        <v>155</v>
      </c>
      <c r="L159" s="167">
        <f t="shared" si="16"/>
        <v>2.0318725099601593</v>
      </c>
      <c r="M159" s="3">
        <v>155</v>
      </c>
      <c r="N159" s="167">
        <f t="shared" si="17"/>
        <v>4.0637450199203187</v>
      </c>
    </row>
    <row r="160" spans="1:14">
      <c r="A160" s="3">
        <v>156</v>
      </c>
      <c r="B160" s="164">
        <f t="shared" si="12"/>
        <v>0.61176470588235299</v>
      </c>
      <c r="C160" s="3">
        <v>156</v>
      </c>
      <c r="D160" s="3">
        <f t="shared" si="13"/>
        <v>600</v>
      </c>
      <c r="E160" s="3">
        <v>156</v>
      </c>
      <c r="F160" s="3">
        <f t="shared" si="14"/>
        <v>60</v>
      </c>
      <c r="G160" s="3">
        <v>156</v>
      </c>
      <c r="H160" s="3">
        <f t="shared" si="15"/>
        <v>6</v>
      </c>
      <c r="I160" s="3">
        <v>156</v>
      </c>
      <c r="J160" s="168" t="s">
        <v>110</v>
      </c>
      <c r="K160" s="3">
        <v>156</v>
      </c>
      <c r="L160" s="167">
        <f t="shared" si="16"/>
        <v>2.1115537848605577</v>
      </c>
      <c r="M160" s="3">
        <v>156</v>
      </c>
      <c r="N160" s="167">
        <f t="shared" si="17"/>
        <v>4.2231075697211153</v>
      </c>
    </row>
    <row r="161" spans="1:14">
      <c r="A161" s="3">
        <v>157</v>
      </c>
      <c r="B161" s="164">
        <f t="shared" si="12"/>
        <v>0.61568627450980395</v>
      </c>
      <c r="C161" s="3">
        <v>157</v>
      </c>
      <c r="D161" s="3">
        <f t="shared" si="13"/>
        <v>600</v>
      </c>
      <c r="E161" s="3">
        <v>157</v>
      </c>
      <c r="F161" s="3">
        <f t="shared" si="14"/>
        <v>60</v>
      </c>
      <c r="G161" s="3">
        <v>157</v>
      </c>
      <c r="H161" s="3">
        <f t="shared" si="15"/>
        <v>6</v>
      </c>
      <c r="I161" s="3">
        <v>157</v>
      </c>
      <c r="J161" s="168" t="s">
        <v>110</v>
      </c>
      <c r="K161" s="3">
        <v>157</v>
      </c>
      <c r="L161" s="167">
        <f t="shared" si="16"/>
        <v>2.191235059760956</v>
      </c>
      <c r="M161" s="3">
        <v>157</v>
      </c>
      <c r="N161" s="167">
        <f t="shared" si="17"/>
        <v>4.382470119521912</v>
      </c>
    </row>
    <row r="162" spans="1:14">
      <c r="A162" s="3">
        <v>158</v>
      </c>
      <c r="B162" s="164">
        <f t="shared" si="12"/>
        <v>0.61960784313725492</v>
      </c>
      <c r="C162" s="3">
        <v>158</v>
      </c>
      <c r="D162" s="3">
        <f t="shared" si="13"/>
        <v>600</v>
      </c>
      <c r="E162" s="3">
        <v>158</v>
      </c>
      <c r="F162" s="3">
        <f t="shared" si="14"/>
        <v>60</v>
      </c>
      <c r="G162" s="3">
        <v>158</v>
      </c>
      <c r="H162" s="3">
        <f t="shared" si="15"/>
        <v>6</v>
      </c>
      <c r="I162" s="3">
        <v>158</v>
      </c>
      <c r="J162" s="168" t="s">
        <v>110</v>
      </c>
      <c r="K162" s="3">
        <v>158</v>
      </c>
      <c r="L162" s="167">
        <f t="shared" si="16"/>
        <v>2.2709163346613543</v>
      </c>
      <c r="M162" s="3">
        <v>158</v>
      </c>
      <c r="N162" s="167">
        <f t="shared" si="17"/>
        <v>4.5418326693227087</v>
      </c>
    </row>
    <row r="163" spans="1:14">
      <c r="A163" s="3">
        <v>159</v>
      </c>
      <c r="B163" s="164">
        <f t="shared" si="12"/>
        <v>0.62352941176470589</v>
      </c>
      <c r="C163" s="3">
        <v>159</v>
      </c>
      <c r="D163" s="3">
        <f t="shared" si="13"/>
        <v>600</v>
      </c>
      <c r="E163" s="3">
        <v>159</v>
      </c>
      <c r="F163" s="3">
        <f t="shared" si="14"/>
        <v>60</v>
      </c>
      <c r="G163" s="3">
        <v>159</v>
      </c>
      <c r="H163" s="3">
        <f t="shared" si="15"/>
        <v>6</v>
      </c>
      <c r="I163" s="3">
        <v>159</v>
      </c>
      <c r="J163" s="168" t="s">
        <v>110</v>
      </c>
      <c r="K163" s="3">
        <v>159</v>
      </c>
      <c r="L163" s="167">
        <f t="shared" si="16"/>
        <v>2.3505976095617527</v>
      </c>
      <c r="M163" s="3">
        <v>159</v>
      </c>
      <c r="N163" s="167">
        <f t="shared" si="17"/>
        <v>4.7011952191235054</v>
      </c>
    </row>
    <row r="164" spans="1:14">
      <c r="A164" s="3">
        <v>160</v>
      </c>
      <c r="B164" s="164">
        <f t="shared" si="12"/>
        <v>0.62745098039215685</v>
      </c>
      <c r="C164" s="3">
        <v>160</v>
      </c>
      <c r="D164" s="3">
        <f t="shared" si="13"/>
        <v>600</v>
      </c>
      <c r="E164" s="3">
        <v>160</v>
      </c>
      <c r="F164" s="3">
        <f t="shared" si="14"/>
        <v>60</v>
      </c>
      <c r="G164" s="3">
        <v>160</v>
      </c>
      <c r="H164" s="3">
        <f t="shared" si="15"/>
        <v>6</v>
      </c>
      <c r="I164" s="3">
        <v>160</v>
      </c>
      <c r="J164" s="168" t="s">
        <v>110</v>
      </c>
      <c r="K164" s="3">
        <v>160</v>
      </c>
      <c r="L164" s="167">
        <f t="shared" si="16"/>
        <v>2.430278884462151</v>
      </c>
      <c r="M164" s="3">
        <v>160</v>
      </c>
      <c r="N164" s="167">
        <f t="shared" si="17"/>
        <v>4.860557768924302</v>
      </c>
    </row>
    <row r="165" spans="1:14">
      <c r="A165" s="3">
        <v>161</v>
      </c>
      <c r="B165" s="164">
        <f t="shared" si="12"/>
        <v>0.63137254901960782</v>
      </c>
      <c r="C165" s="3">
        <v>161</v>
      </c>
      <c r="D165" s="3">
        <f t="shared" si="13"/>
        <v>600</v>
      </c>
      <c r="E165" s="3">
        <v>161</v>
      </c>
      <c r="F165" s="3">
        <f t="shared" si="14"/>
        <v>60</v>
      </c>
      <c r="G165" s="3">
        <v>161</v>
      </c>
      <c r="H165" s="3">
        <f t="shared" si="15"/>
        <v>6</v>
      </c>
      <c r="I165" s="3">
        <v>161</v>
      </c>
      <c r="J165" s="168" t="s">
        <v>110</v>
      </c>
      <c r="K165" s="3">
        <v>161</v>
      </c>
      <c r="L165" s="167">
        <f t="shared" si="16"/>
        <v>2.5099601593625493</v>
      </c>
      <c r="M165" s="3">
        <v>161</v>
      </c>
      <c r="N165" s="167">
        <f t="shared" si="17"/>
        <v>5.0199203187250987</v>
      </c>
    </row>
    <row r="166" spans="1:14">
      <c r="A166" s="3">
        <v>162</v>
      </c>
      <c r="B166" s="164">
        <f t="shared" si="12"/>
        <v>0.63529411764705879</v>
      </c>
      <c r="C166" s="3">
        <v>162</v>
      </c>
      <c r="D166" s="3">
        <f t="shared" si="13"/>
        <v>600</v>
      </c>
      <c r="E166" s="3">
        <v>162</v>
      </c>
      <c r="F166" s="3">
        <f t="shared" si="14"/>
        <v>60</v>
      </c>
      <c r="G166" s="3">
        <v>162</v>
      </c>
      <c r="H166" s="3">
        <f t="shared" si="15"/>
        <v>6</v>
      </c>
      <c r="I166" s="3">
        <v>162</v>
      </c>
      <c r="J166" s="168" t="s">
        <v>110</v>
      </c>
      <c r="K166" s="3">
        <v>162</v>
      </c>
      <c r="L166" s="167">
        <f t="shared" si="16"/>
        <v>2.5896414342629477</v>
      </c>
      <c r="M166" s="3">
        <v>162</v>
      </c>
      <c r="N166" s="167">
        <f t="shared" si="17"/>
        <v>5.1792828685258954</v>
      </c>
    </row>
    <row r="167" spans="1:14">
      <c r="A167" s="3">
        <v>163</v>
      </c>
      <c r="B167" s="164">
        <f t="shared" si="12"/>
        <v>0.63921568627450975</v>
      </c>
      <c r="C167" s="3">
        <v>163</v>
      </c>
      <c r="D167" s="3">
        <f t="shared" si="13"/>
        <v>600</v>
      </c>
      <c r="E167" s="3">
        <v>163</v>
      </c>
      <c r="F167" s="3">
        <f t="shared" si="14"/>
        <v>60</v>
      </c>
      <c r="G167" s="3">
        <v>163</v>
      </c>
      <c r="H167" s="3">
        <f t="shared" si="15"/>
        <v>6</v>
      </c>
      <c r="I167" s="3">
        <v>163</v>
      </c>
      <c r="J167" s="168" t="s">
        <v>110</v>
      </c>
      <c r="K167" s="3">
        <v>163</v>
      </c>
      <c r="L167" s="167">
        <f t="shared" si="16"/>
        <v>2.669322709163346</v>
      </c>
      <c r="M167" s="3">
        <v>163</v>
      </c>
      <c r="N167" s="167">
        <f t="shared" si="17"/>
        <v>5.338645418326692</v>
      </c>
    </row>
    <row r="168" spans="1:14">
      <c r="A168" s="3">
        <v>164</v>
      </c>
      <c r="B168" s="164">
        <f t="shared" si="12"/>
        <v>0.64313725490196083</v>
      </c>
      <c r="C168" s="3">
        <v>164</v>
      </c>
      <c r="D168" s="3">
        <f t="shared" si="13"/>
        <v>600</v>
      </c>
      <c r="E168" s="3">
        <v>164</v>
      </c>
      <c r="F168" s="3">
        <f t="shared" si="14"/>
        <v>60</v>
      </c>
      <c r="G168" s="3">
        <v>164</v>
      </c>
      <c r="H168" s="3">
        <f t="shared" si="15"/>
        <v>6</v>
      </c>
      <c r="I168" s="3">
        <v>164</v>
      </c>
      <c r="J168" s="168" t="s">
        <v>110</v>
      </c>
      <c r="K168" s="3">
        <v>164</v>
      </c>
      <c r="L168" s="167">
        <f t="shared" si="16"/>
        <v>2.7490039840637444</v>
      </c>
      <c r="M168" s="3">
        <v>164</v>
      </c>
      <c r="N168" s="167">
        <f t="shared" si="17"/>
        <v>5.4980079681274887</v>
      </c>
    </row>
    <row r="169" spans="1:14">
      <c r="A169" s="3">
        <v>165</v>
      </c>
      <c r="B169" s="164">
        <f t="shared" si="12"/>
        <v>0.6470588235294118</v>
      </c>
      <c r="C169" s="3">
        <v>165</v>
      </c>
      <c r="D169" s="3">
        <f t="shared" si="13"/>
        <v>600</v>
      </c>
      <c r="E169" s="3">
        <v>165</v>
      </c>
      <c r="F169" s="3">
        <f t="shared" si="14"/>
        <v>60</v>
      </c>
      <c r="G169" s="3">
        <v>165</v>
      </c>
      <c r="H169" s="3">
        <f t="shared" si="15"/>
        <v>6</v>
      </c>
      <c r="I169" s="3">
        <v>165</v>
      </c>
      <c r="J169" s="168" t="s">
        <v>110</v>
      </c>
      <c r="K169" s="3">
        <v>165</v>
      </c>
      <c r="L169" s="167">
        <f t="shared" si="16"/>
        <v>2.8286852589641427</v>
      </c>
      <c r="M169" s="3">
        <v>165</v>
      </c>
      <c r="N169" s="167">
        <f t="shared" si="17"/>
        <v>5.6573705179282854</v>
      </c>
    </row>
    <row r="170" spans="1:14">
      <c r="A170" s="3">
        <v>166</v>
      </c>
      <c r="B170" s="164">
        <f t="shared" si="12"/>
        <v>0.65098039215686276</v>
      </c>
      <c r="C170" s="3">
        <v>166</v>
      </c>
      <c r="D170" s="3">
        <f t="shared" si="13"/>
        <v>600</v>
      </c>
      <c r="E170" s="3">
        <v>166</v>
      </c>
      <c r="F170" s="3">
        <f t="shared" si="14"/>
        <v>60</v>
      </c>
      <c r="G170" s="3">
        <v>166</v>
      </c>
      <c r="H170" s="3">
        <f t="shared" si="15"/>
        <v>6</v>
      </c>
      <c r="I170" s="3">
        <v>166</v>
      </c>
      <c r="J170" s="168" t="s">
        <v>110</v>
      </c>
      <c r="K170" s="3">
        <v>166</v>
      </c>
      <c r="L170" s="167">
        <f t="shared" si="16"/>
        <v>2.908366533864541</v>
      </c>
      <c r="M170" s="3">
        <v>166</v>
      </c>
      <c r="N170" s="167">
        <f t="shared" si="17"/>
        <v>5.8167330677290821</v>
      </c>
    </row>
    <row r="171" spans="1:14">
      <c r="A171" s="3">
        <v>167</v>
      </c>
      <c r="B171" s="164">
        <f t="shared" si="12"/>
        <v>0.65490196078431373</v>
      </c>
      <c r="C171" s="3">
        <v>167</v>
      </c>
      <c r="D171" s="3">
        <f t="shared" si="13"/>
        <v>600</v>
      </c>
      <c r="E171" s="3">
        <v>167</v>
      </c>
      <c r="F171" s="3">
        <f t="shared" si="14"/>
        <v>60</v>
      </c>
      <c r="G171" s="3">
        <v>167</v>
      </c>
      <c r="H171" s="3">
        <f t="shared" si="15"/>
        <v>6</v>
      </c>
      <c r="I171" s="3">
        <v>167</v>
      </c>
      <c r="J171" s="168" t="s">
        <v>110</v>
      </c>
      <c r="K171" s="3">
        <v>167</v>
      </c>
      <c r="L171" s="167">
        <f t="shared" si="16"/>
        <v>2.9880478087649394</v>
      </c>
      <c r="M171" s="3">
        <v>167</v>
      </c>
      <c r="N171" s="167">
        <f t="shared" si="17"/>
        <v>5.9760956175298787</v>
      </c>
    </row>
    <row r="172" spans="1:14">
      <c r="A172" s="3">
        <v>168</v>
      </c>
      <c r="B172" s="164">
        <f t="shared" si="12"/>
        <v>0.6588235294117647</v>
      </c>
      <c r="C172" s="3">
        <v>168</v>
      </c>
      <c r="D172" s="3">
        <f t="shared" si="13"/>
        <v>600</v>
      </c>
      <c r="E172" s="3">
        <v>168</v>
      </c>
      <c r="F172" s="3">
        <f t="shared" si="14"/>
        <v>60</v>
      </c>
      <c r="G172" s="3">
        <v>168</v>
      </c>
      <c r="H172" s="3">
        <f t="shared" si="15"/>
        <v>6</v>
      </c>
      <c r="I172" s="3">
        <v>168</v>
      </c>
      <c r="J172" s="168" t="s">
        <v>110</v>
      </c>
      <c r="K172" s="3">
        <v>168</v>
      </c>
      <c r="L172" s="167">
        <f t="shared" si="16"/>
        <v>3.0677290836653377</v>
      </c>
      <c r="M172" s="3">
        <v>168</v>
      </c>
      <c r="N172" s="167">
        <f t="shared" si="17"/>
        <v>6.1354581673306754</v>
      </c>
    </row>
    <row r="173" spans="1:14">
      <c r="A173" s="3">
        <v>169</v>
      </c>
      <c r="B173" s="164">
        <f t="shared" si="12"/>
        <v>0.66274509803921566</v>
      </c>
      <c r="C173" s="3">
        <v>169</v>
      </c>
      <c r="D173" s="3">
        <f t="shared" si="13"/>
        <v>600</v>
      </c>
      <c r="E173" s="3">
        <v>169</v>
      </c>
      <c r="F173" s="3">
        <f t="shared" si="14"/>
        <v>60</v>
      </c>
      <c r="G173" s="3">
        <v>169</v>
      </c>
      <c r="H173" s="3">
        <f t="shared" si="15"/>
        <v>6</v>
      </c>
      <c r="I173" s="3">
        <v>169</v>
      </c>
      <c r="J173" s="168" t="s">
        <v>110</v>
      </c>
      <c r="K173" s="3">
        <v>169</v>
      </c>
      <c r="L173" s="167">
        <f t="shared" si="16"/>
        <v>3.147410358565736</v>
      </c>
      <c r="M173" s="3">
        <v>169</v>
      </c>
      <c r="N173" s="167">
        <f t="shared" si="17"/>
        <v>6.2948207171314721</v>
      </c>
    </row>
    <row r="174" spans="1:14">
      <c r="A174" s="3">
        <v>170</v>
      </c>
      <c r="B174" s="164">
        <f t="shared" si="12"/>
        <v>0.66666666666666663</v>
      </c>
      <c r="C174" s="3">
        <v>170</v>
      </c>
      <c r="D174" s="3">
        <f t="shared" si="13"/>
        <v>600</v>
      </c>
      <c r="E174" s="3">
        <v>170</v>
      </c>
      <c r="F174" s="3">
        <f t="shared" si="14"/>
        <v>60</v>
      </c>
      <c r="G174" s="3">
        <v>170</v>
      </c>
      <c r="H174" s="3">
        <f t="shared" si="15"/>
        <v>6</v>
      </c>
      <c r="I174" s="3">
        <v>170</v>
      </c>
      <c r="J174" s="168" t="s">
        <v>110</v>
      </c>
      <c r="K174" s="3">
        <v>170</v>
      </c>
      <c r="L174" s="167">
        <f t="shared" si="16"/>
        <v>3.2270916334661344</v>
      </c>
      <c r="M174" s="3">
        <v>170</v>
      </c>
      <c r="N174" s="167">
        <f t="shared" si="17"/>
        <v>6.4541832669322687</v>
      </c>
    </row>
    <row r="175" spans="1:14">
      <c r="A175" s="3">
        <v>171</v>
      </c>
      <c r="B175" s="164">
        <f t="shared" si="12"/>
        <v>0.6705882352941176</v>
      </c>
      <c r="C175" s="3">
        <v>171</v>
      </c>
      <c r="D175" s="3">
        <f t="shared" si="13"/>
        <v>600</v>
      </c>
      <c r="E175" s="3">
        <v>171</v>
      </c>
      <c r="F175" s="3">
        <f t="shared" si="14"/>
        <v>60</v>
      </c>
      <c r="G175" s="3">
        <v>171</v>
      </c>
      <c r="H175" s="3">
        <f t="shared" si="15"/>
        <v>6</v>
      </c>
      <c r="I175" s="3">
        <v>171</v>
      </c>
      <c r="J175" s="168" t="s">
        <v>110</v>
      </c>
      <c r="K175" s="3">
        <v>171</v>
      </c>
      <c r="L175" s="167">
        <f t="shared" si="16"/>
        <v>3.3067729083665327</v>
      </c>
      <c r="M175" s="3">
        <v>171</v>
      </c>
      <c r="N175" s="167">
        <f t="shared" si="17"/>
        <v>6.6135458167330654</v>
      </c>
    </row>
    <row r="176" spans="1:14">
      <c r="A176" s="3">
        <v>172</v>
      </c>
      <c r="B176" s="164">
        <f t="shared" si="12"/>
        <v>0.67450980392156867</v>
      </c>
      <c r="C176" s="3">
        <v>172</v>
      </c>
      <c r="D176" s="3">
        <f t="shared" si="13"/>
        <v>600</v>
      </c>
      <c r="E176" s="3">
        <v>172</v>
      </c>
      <c r="F176" s="3">
        <f t="shared" si="14"/>
        <v>60</v>
      </c>
      <c r="G176" s="3">
        <v>172</v>
      </c>
      <c r="H176" s="3">
        <f t="shared" si="15"/>
        <v>6</v>
      </c>
      <c r="I176" s="3">
        <v>172</v>
      </c>
      <c r="J176" s="168" t="s">
        <v>110</v>
      </c>
      <c r="K176" s="3">
        <v>172</v>
      </c>
      <c r="L176" s="167">
        <f t="shared" si="16"/>
        <v>3.386454183266931</v>
      </c>
      <c r="M176" s="3">
        <v>172</v>
      </c>
      <c r="N176" s="167">
        <f t="shared" si="17"/>
        <v>6.7729083665338621</v>
      </c>
    </row>
    <row r="177" spans="1:14">
      <c r="A177" s="3">
        <v>173</v>
      </c>
      <c r="B177" s="164">
        <f t="shared" si="12"/>
        <v>0.67843137254901964</v>
      </c>
      <c r="C177" s="3">
        <v>173</v>
      </c>
      <c r="D177" s="3">
        <f t="shared" si="13"/>
        <v>600</v>
      </c>
      <c r="E177" s="3">
        <v>173</v>
      </c>
      <c r="F177" s="3">
        <f t="shared" si="14"/>
        <v>60</v>
      </c>
      <c r="G177" s="3">
        <v>173</v>
      </c>
      <c r="H177" s="3">
        <f t="shared" si="15"/>
        <v>6</v>
      </c>
      <c r="I177" s="3">
        <v>173</v>
      </c>
      <c r="J177" s="168" t="s">
        <v>110</v>
      </c>
      <c r="K177" s="3">
        <v>173</v>
      </c>
      <c r="L177" s="167">
        <f t="shared" si="16"/>
        <v>3.4661354581673294</v>
      </c>
      <c r="M177" s="3">
        <v>173</v>
      </c>
      <c r="N177" s="167">
        <f t="shared" si="17"/>
        <v>6.9322709163346588</v>
      </c>
    </row>
    <row r="178" spans="1:14">
      <c r="A178" s="3">
        <v>174</v>
      </c>
      <c r="B178" s="164">
        <f t="shared" si="12"/>
        <v>0.68235294117647061</v>
      </c>
      <c r="C178" s="3">
        <v>174</v>
      </c>
      <c r="D178" s="3">
        <f t="shared" si="13"/>
        <v>600</v>
      </c>
      <c r="E178" s="3">
        <v>174</v>
      </c>
      <c r="F178" s="3">
        <f t="shared" si="14"/>
        <v>60</v>
      </c>
      <c r="G178" s="3">
        <v>174</v>
      </c>
      <c r="H178" s="3">
        <f t="shared" si="15"/>
        <v>6</v>
      </c>
      <c r="I178" s="3">
        <v>174</v>
      </c>
      <c r="J178" s="168" t="s">
        <v>110</v>
      </c>
      <c r="K178" s="3">
        <v>174</v>
      </c>
      <c r="L178" s="167">
        <f t="shared" si="16"/>
        <v>3.5458167330677277</v>
      </c>
      <c r="M178" s="3">
        <v>174</v>
      </c>
      <c r="N178" s="167">
        <f t="shared" si="17"/>
        <v>7.0916334661354554</v>
      </c>
    </row>
    <row r="179" spans="1:14">
      <c r="A179" s="3">
        <v>175</v>
      </c>
      <c r="B179" s="164">
        <f t="shared" si="12"/>
        <v>0.68627450980392157</v>
      </c>
      <c r="C179" s="3">
        <v>175</v>
      </c>
      <c r="D179" s="3">
        <f t="shared" si="13"/>
        <v>700</v>
      </c>
      <c r="E179" s="3">
        <v>175</v>
      </c>
      <c r="F179" s="3">
        <f t="shared" si="14"/>
        <v>70</v>
      </c>
      <c r="G179" s="3">
        <v>175</v>
      </c>
      <c r="H179" s="3">
        <f t="shared" si="15"/>
        <v>7</v>
      </c>
      <c r="I179" s="3">
        <v>175</v>
      </c>
      <c r="J179" s="168" t="s">
        <v>110</v>
      </c>
      <c r="K179" s="3">
        <v>175</v>
      </c>
      <c r="L179" s="167">
        <f t="shared" si="16"/>
        <v>3.625498007968126</v>
      </c>
      <c r="M179" s="3">
        <v>175</v>
      </c>
      <c r="N179" s="167">
        <f t="shared" si="17"/>
        <v>7.2509960159362521</v>
      </c>
    </row>
    <row r="180" spans="1:14">
      <c r="A180" s="3">
        <v>176</v>
      </c>
      <c r="B180" s="164">
        <f t="shared" si="12"/>
        <v>0.69019607843137254</v>
      </c>
      <c r="C180" s="3">
        <v>176</v>
      </c>
      <c r="D180" s="3">
        <f t="shared" si="13"/>
        <v>700</v>
      </c>
      <c r="E180" s="3">
        <v>176</v>
      </c>
      <c r="F180" s="3">
        <f t="shared" si="14"/>
        <v>70</v>
      </c>
      <c r="G180" s="3">
        <v>176</v>
      </c>
      <c r="H180" s="3">
        <f t="shared" si="15"/>
        <v>7</v>
      </c>
      <c r="I180" s="3">
        <v>176</v>
      </c>
      <c r="J180" s="168" t="s">
        <v>110</v>
      </c>
      <c r="K180" s="3">
        <v>176</v>
      </c>
      <c r="L180" s="167">
        <f t="shared" si="16"/>
        <v>3.7051792828685244</v>
      </c>
      <c r="M180" s="3">
        <v>176</v>
      </c>
      <c r="N180" s="167">
        <f t="shared" si="17"/>
        <v>7.4103585657370488</v>
      </c>
    </row>
    <row r="181" spans="1:14">
      <c r="A181" s="3">
        <v>177</v>
      </c>
      <c r="B181" s="164">
        <f t="shared" si="12"/>
        <v>0.69411764705882351</v>
      </c>
      <c r="C181" s="3">
        <v>177</v>
      </c>
      <c r="D181" s="3">
        <f t="shared" si="13"/>
        <v>700</v>
      </c>
      <c r="E181" s="3">
        <v>177</v>
      </c>
      <c r="F181" s="3">
        <f t="shared" si="14"/>
        <v>70</v>
      </c>
      <c r="G181" s="3">
        <v>177</v>
      </c>
      <c r="H181" s="3">
        <f t="shared" si="15"/>
        <v>7</v>
      </c>
      <c r="I181" s="3">
        <v>177</v>
      </c>
      <c r="J181" s="168" t="s">
        <v>110</v>
      </c>
      <c r="K181" s="3">
        <v>177</v>
      </c>
      <c r="L181" s="167">
        <f t="shared" si="16"/>
        <v>3.7848605577689263</v>
      </c>
      <c r="M181" s="3">
        <v>177</v>
      </c>
      <c r="N181" s="167">
        <f t="shared" si="17"/>
        <v>7.5697211155378525</v>
      </c>
    </row>
    <row r="182" spans="1:14">
      <c r="A182" s="3">
        <v>178</v>
      </c>
      <c r="B182" s="164">
        <f t="shared" si="12"/>
        <v>0.69803921568627447</v>
      </c>
      <c r="C182" s="3">
        <v>178</v>
      </c>
      <c r="D182" s="3">
        <f t="shared" si="13"/>
        <v>700</v>
      </c>
      <c r="E182" s="3">
        <v>178</v>
      </c>
      <c r="F182" s="3">
        <f t="shared" si="14"/>
        <v>70</v>
      </c>
      <c r="G182" s="3">
        <v>178</v>
      </c>
      <c r="H182" s="3">
        <f t="shared" si="15"/>
        <v>7</v>
      </c>
      <c r="I182" s="3">
        <v>178</v>
      </c>
      <c r="J182" s="168" t="s">
        <v>110</v>
      </c>
      <c r="K182" s="3">
        <v>178</v>
      </c>
      <c r="L182" s="167">
        <f t="shared" si="16"/>
        <v>3.8645418326693246</v>
      </c>
      <c r="M182" s="3">
        <v>178</v>
      </c>
      <c r="N182" s="167">
        <f t="shared" si="17"/>
        <v>7.7290836653386492</v>
      </c>
    </row>
    <row r="183" spans="1:14">
      <c r="A183" s="3">
        <v>179</v>
      </c>
      <c r="B183" s="164">
        <f t="shared" si="12"/>
        <v>0.70196078431372544</v>
      </c>
      <c r="C183" s="3">
        <v>179</v>
      </c>
      <c r="D183" s="3">
        <f t="shared" si="13"/>
        <v>700</v>
      </c>
      <c r="E183" s="3">
        <v>179</v>
      </c>
      <c r="F183" s="3">
        <f t="shared" si="14"/>
        <v>70</v>
      </c>
      <c r="G183" s="3">
        <v>179</v>
      </c>
      <c r="H183" s="3">
        <f t="shared" si="15"/>
        <v>7</v>
      </c>
      <c r="I183" s="3">
        <v>179</v>
      </c>
      <c r="J183" s="168" t="s">
        <v>110</v>
      </c>
      <c r="K183" s="3">
        <v>179</v>
      </c>
      <c r="L183" s="167">
        <f t="shared" si="16"/>
        <v>3.9442231075697229</v>
      </c>
      <c r="M183" s="3">
        <v>179</v>
      </c>
      <c r="N183" s="167">
        <f t="shared" si="17"/>
        <v>7.8884462151394459</v>
      </c>
    </row>
    <row r="184" spans="1:14">
      <c r="A184" s="3">
        <v>180</v>
      </c>
      <c r="B184" s="164">
        <f t="shared" si="12"/>
        <v>0.70588235294117652</v>
      </c>
      <c r="C184" s="3">
        <v>180</v>
      </c>
      <c r="D184" s="3">
        <f t="shared" si="13"/>
        <v>700</v>
      </c>
      <c r="E184" s="3">
        <v>180</v>
      </c>
      <c r="F184" s="3">
        <f t="shared" si="14"/>
        <v>70</v>
      </c>
      <c r="G184" s="3">
        <v>180</v>
      </c>
      <c r="H184" s="3">
        <f t="shared" si="15"/>
        <v>7</v>
      </c>
      <c r="I184" s="3">
        <v>180</v>
      </c>
      <c r="J184" s="168" t="s">
        <v>110</v>
      </c>
      <c r="K184" s="3">
        <v>180</v>
      </c>
      <c r="L184" s="167">
        <f t="shared" si="16"/>
        <v>4.0239043824701213</v>
      </c>
      <c r="M184" s="3">
        <v>180</v>
      </c>
      <c r="N184" s="167">
        <f t="shared" si="17"/>
        <v>8.0478087649402426</v>
      </c>
    </row>
    <row r="185" spans="1:14">
      <c r="A185" s="3">
        <v>181</v>
      </c>
      <c r="B185" s="164">
        <f t="shared" si="12"/>
        <v>0.70980392156862748</v>
      </c>
      <c r="C185" s="3">
        <v>181</v>
      </c>
      <c r="D185" s="3">
        <f t="shared" si="13"/>
        <v>700</v>
      </c>
      <c r="E185" s="3">
        <v>181</v>
      </c>
      <c r="F185" s="3">
        <f t="shared" si="14"/>
        <v>70</v>
      </c>
      <c r="G185" s="3">
        <v>181</v>
      </c>
      <c r="H185" s="3">
        <f t="shared" si="15"/>
        <v>7</v>
      </c>
      <c r="I185" s="3">
        <v>181</v>
      </c>
      <c r="J185" s="168" t="s">
        <v>110</v>
      </c>
      <c r="K185" s="3">
        <v>181</v>
      </c>
      <c r="L185" s="167">
        <f t="shared" si="16"/>
        <v>4.1035856573705196</v>
      </c>
      <c r="M185" s="3">
        <v>181</v>
      </c>
      <c r="N185" s="167">
        <f t="shared" si="17"/>
        <v>8.2071713147410392</v>
      </c>
    </row>
    <row r="186" spans="1:14">
      <c r="A186" s="3">
        <v>182</v>
      </c>
      <c r="B186" s="164">
        <f t="shared" si="12"/>
        <v>0.71372549019607845</v>
      </c>
      <c r="C186" s="3">
        <v>182</v>
      </c>
      <c r="D186" s="3">
        <f t="shared" si="13"/>
        <v>700</v>
      </c>
      <c r="E186" s="3">
        <v>182</v>
      </c>
      <c r="F186" s="3">
        <f t="shared" si="14"/>
        <v>70</v>
      </c>
      <c r="G186" s="3">
        <v>182</v>
      </c>
      <c r="H186" s="3">
        <f t="shared" si="15"/>
        <v>7</v>
      </c>
      <c r="I186" s="3">
        <v>182</v>
      </c>
      <c r="J186" s="168" t="s">
        <v>110</v>
      </c>
      <c r="K186" s="3">
        <v>182</v>
      </c>
      <c r="L186" s="167">
        <f t="shared" si="16"/>
        <v>4.1832669322709179</v>
      </c>
      <c r="M186" s="3">
        <v>182</v>
      </c>
      <c r="N186" s="167">
        <f t="shared" si="17"/>
        <v>8.3665338645418359</v>
      </c>
    </row>
    <row r="187" spans="1:14">
      <c r="A187" s="3">
        <v>183</v>
      </c>
      <c r="B187" s="164">
        <f t="shared" si="12"/>
        <v>0.71764705882352942</v>
      </c>
      <c r="C187" s="3">
        <v>183</v>
      </c>
      <c r="D187" s="3">
        <f t="shared" si="13"/>
        <v>700</v>
      </c>
      <c r="E187" s="3">
        <v>183</v>
      </c>
      <c r="F187" s="3">
        <f t="shared" si="14"/>
        <v>70</v>
      </c>
      <c r="G187" s="3">
        <v>183</v>
      </c>
      <c r="H187" s="3">
        <f t="shared" si="15"/>
        <v>7</v>
      </c>
      <c r="I187" s="3">
        <v>183</v>
      </c>
      <c r="J187" s="168" t="s">
        <v>110</v>
      </c>
      <c r="K187" s="3">
        <v>183</v>
      </c>
      <c r="L187" s="167">
        <f t="shared" si="16"/>
        <v>4.2629482071713163</v>
      </c>
      <c r="M187" s="3">
        <v>183</v>
      </c>
      <c r="N187" s="167">
        <f t="shared" si="17"/>
        <v>8.5258964143426326</v>
      </c>
    </row>
    <row r="188" spans="1:14">
      <c r="A188" s="3">
        <v>184</v>
      </c>
      <c r="B188" s="164">
        <f t="shared" si="12"/>
        <v>0.72156862745098038</v>
      </c>
      <c r="C188" s="3">
        <v>184</v>
      </c>
      <c r="D188" s="3">
        <f t="shared" si="13"/>
        <v>700</v>
      </c>
      <c r="E188" s="3">
        <v>184</v>
      </c>
      <c r="F188" s="3">
        <f t="shared" si="14"/>
        <v>70</v>
      </c>
      <c r="G188" s="3">
        <v>184</v>
      </c>
      <c r="H188" s="3">
        <f t="shared" si="15"/>
        <v>7</v>
      </c>
      <c r="I188" s="3">
        <v>184</v>
      </c>
      <c r="J188" s="168" t="s">
        <v>110</v>
      </c>
      <c r="K188" s="3">
        <v>184</v>
      </c>
      <c r="L188" s="167">
        <f t="shared" si="16"/>
        <v>4.3426294820717146</v>
      </c>
      <c r="M188" s="3">
        <v>184</v>
      </c>
      <c r="N188" s="167">
        <f t="shared" si="17"/>
        <v>8.6852589641434292</v>
      </c>
    </row>
    <row r="189" spans="1:14">
      <c r="A189" s="3">
        <v>185</v>
      </c>
      <c r="B189" s="164">
        <f t="shared" si="12"/>
        <v>0.72549019607843135</v>
      </c>
      <c r="C189" s="3">
        <v>185</v>
      </c>
      <c r="D189" s="3">
        <f t="shared" si="13"/>
        <v>700</v>
      </c>
      <c r="E189" s="3">
        <v>185</v>
      </c>
      <c r="F189" s="3">
        <f t="shared" si="14"/>
        <v>70</v>
      </c>
      <c r="G189" s="3">
        <v>185</v>
      </c>
      <c r="H189" s="3">
        <f t="shared" si="15"/>
        <v>7</v>
      </c>
      <c r="I189" s="3">
        <v>185</v>
      </c>
      <c r="J189" s="168" t="s">
        <v>110</v>
      </c>
      <c r="K189" s="3">
        <v>185</v>
      </c>
      <c r="L189" s="167">
        <f t="shared" si="16"/>
        <v>4.422310756972113</v>
      </c>
      <c r="M189" s="3">
        <v>185</v>
      </c>
      <c r="N189" s="167">
        <f t="shared" si="17"/>
        <v>8.8446215139442259</v>
      </c>
    </row>
    <row r="190" spans="1:14">
      <c r="A190" s="3">
        <v>186</v>
      </c>
      <c r="B190" s="164">
        <f t="shared" si="12"/>
        <v>0.72941176470588232</v>
      </c>
      <c r="C190" s="3">
        <v>186</v>
      </c>
      <c r="D190" s="3">
        <f t="shared" si="13"/>
        <v>700</v>
      </c>
      <c r="E190" s="3">
        <v>186</v>
      </c>
      <c r="F190" s="3">
        <f t="shared" si="14"/>
        <v>70</v>
      </c>
      <c r="G190" s="3">
        <v>186</v>
      </c>
      <c r="H190" s="3">
        <f t="shared" si="15"/>
        <v>7</v>
      </c>
      <c r="I190" s="3">
        <v>186</v>
      </c>
      <c r="J190" s="168" t="s">
        <v>110</v>
      </c>
      <c r="K190" s="3">
        <v>186</v>
      </c>
      <c r="L190" s="167">
        <f t="shared" si="16"/>
        <v>4.5019920318725113</v>
      </c>
      <c r="M190" s="3">
        <v>186</v>
      </c>
      <c r="N190" s="167">
        <f t="shared" si="17"/>
        <v>9.0039840637450226</v>
      </c>
    </row>
    <row r="191" spans="1:14">
      <c r="A191" s="3">
        <v>187</v>
      </c>
      <c r="B191" s="164">
        <f t="shared" si="12"/>
        <v>0.73333333333333328</v>
      </c>
      <c r="C191" s="3">
        <v>187</v>
      </c>
      <c r="D191" s="3">
        <f t="shared" si="13"/>
        <v>700</v>
      </c>
      <c r="E191" s="3">
        <v>187</v>
      </c>
      <c r="F191" s="3">
        <f t="shared" si="14"/>
        <v>70</v>
      </c>
      <c r="G191" s="3">
        <v>187</v>
      </c>
      <c r="H191" s="3">
        <f t="shared" si="15"/>
        <v>7</v>
      </c>
      <c r="I191" s="3">
        <v>187</v>
      </c>
      <c r="J191" s="168" t="s">
        <v>110</v>
      </c>
      <c r="K191" s="3">
        <v>187</v>
      </c>
      <c r="L191" s="167">
        <f t="shared" si="16"/>
        <v>4.5816733067729096</v>
      </c>
      <c r="M191" s="3">
        <v>187</v>
      </c>
      <c r="N191" s="167">
        <f t="shared" si="17"/>
        <v>9.1633466135458193</v>
      </c>
    </row>
    <row r="192" spans="1:14">
      <c r="A192" s="3">
        <v>188</v>
      </c>
      <c r="B192" s="164">
        <f t="shared" si="12"/>
        <v>0.73725490196078436</v>
      </c>
      <c r="C192" s="3">
        <v>188</v>
      </c>
      <c r="D192" s="3">
        <f t="shared" si="13"/>
        <v>700</v>
      </c>
      <c r="E192" s="3">
        <v>188</v>
      </c>
      <c r="F192" s="3">
        <f t="shared" si="14"/>
        <v>70</v>
      </c>
      <c r="G192" s="3">
        <v>188</v>
      </c>
      <c r="H192" s="3">
        <f t="shared" si="15"/>
        <v>7</v>
      </c>
      <c r="I192" s="3">
        <v>188</v>
      </c>
      <c r="J192" s="168" t="s">
        <v>110</v>
      </c>
      <c r="K192" s="3">
        <v>188</v>
      </c>
      <c r="L192" s="167">
        <f t="shared" si="16"/>
        <v>4.661354581673308</v>
      </c>
      <c r="M192" s="3">
        <v>188</v>
      </c>
      <c r="N192" s="167">
        <f t="shared" si="17"/>
        <v>9.3227091633466159</v>
      </c>
    </row>
    <row r="193" spans="1:14">
      <c r="A193" s="3">
        <v>189</v>
      </c>
      <c r="B193" s="164">
        <f t="shared" si="12"/>
        <v>0.74117647058823533</v>
      </c>
      <c r="C193" s="3">
        <v>189</v>
      </c>
      <c r="D193" s="3">
        <f t="shared" si="13"/>
        <v>700</v>
      </c>
      <c r="E193" s="3">
        <v>189</v>
      </c>
      <c r="F193" s="3">
        <f t="shared" si="14"/>
        <v>70</v>
      </c>
      <c r="G193" s="3">
        <v>189</v>
      </c>
      <c r="H193" s="3">
        <f t="shared" si="15"/>
        <v>7</v>
      </c>
      <c r="I193" s="3">
        <v>189</v>
      </c>
      <c r="J193" s="168" t="s">
        <v>110</v>
      </c>
      <c r="K193" s="3">
        <v>189</v>
      </c>
      <c r="L193" s="167">
        <f t="shared" si="16"/>
        <v>4.7410358565737063</v>
      </c>
      <c r="M193" s="3">
        <v>189</v>
      </c>
      <c r="N193" s="167">
        <f t="shared" si="17"/>
        <v>9.4820717131474126</v>
      </c>
    </row>
    <row r="194" spans="1:14">
      <c r="A194" s="3">
        <v>190</v>
      </c>
      <c r="B194" s="164">
        <f t="shared" si="12"/>
        <v>0.74509803921568629</v>
      </c>
      <c r="C194" s="3">
        <v>190</v>
      </c>
      <c r="D194" s="3">
        <f t="shared" si="13"/>
        <v>700</v>
      </c>
      <c r="E194" s="3">
        <v>190</v>
      </c>
      <c r="F194" s="3">
        <f t="shared" si="14"/>
        <v>70</v>
      </c>
      <c r="G194" s="3">
        <v>190</v>
      </c>
      <c r="H194" s="3">
        <f t="shared" si="15"/>
        <v>7</v>
      </c>
      <c r="I194" s="3">
        <v>190</v>
      </c>
      <c r="J194" s="168" t="s">
        <v>110</v>
      </c>
      <c r="K194" s="3">
        <v>190</v>
      </c>
      <c r="L194" s="167">
        <f t="shared" si="16"/>
        <v>4.8207171314741046</v>
      </c>
      <c r="M194" s="3">
        <v>190</v>
      </c>
      <c r="N194" s="167">
        <f t="shared" si="17"/>
        <v>9.6414342629482093</v>
      </c>
    </row>
    <row r="195" spans="1:14">
      <c r="A195" s="3">
        <v>191</v>
      </c>
      <c r="B195" s="164">
        <f t="shared" si="12"/>
        <v>0.74901960784313726</v>
      </c>
      <c r="C195" s="3">
        <v>191</v>
      </c>
      <c r="D195" s="3">
        <f t="shared" si="13"/>
        <v>700</v>
      </c>
      <c r="E195" s="3">
        <v>191</v>
      </c>
      <c r="F195" s="3">
        <f t="shared" si="14"/>
        <v>70</v>
      </c>
      <c r="G195" s="3">
        <v>191</v>
      </c>
      <c r="H195" s="3">
        <f t="shared" si="15"/>
        <v>7</v>
      </c>
      <c r="I195" s="3">
        <v>191</v>
      </c>
      <c r="J195" s="168" t="s">
        <v>110</v>
      </c>
      <c r="K195" s="3">
        <v>191</v>
      </c>
      <c r="L195" s="167">
        <f t="shared" si="16"/>
        <v>4.900398406374503</v>
      </c>
      <c r="M195" s="3">
        <v>191</v>
      </c>
      <c r="N195" s="167">
        <f t="shared" si="17"/>
        <v>9.8007968127490059</v>
      </c>
    </row>
    <row r="196" spans="1:14">
      <c r="A196" s="3">
        <v>192</v>
      </c>
      <c r="B196" s="164">
        <f t="shared" si="12"/>
        <v>0.75294117647058822</v>
      </c>
      <c r="C196" s="3">
        <v>192</v>
      </c>
      <c r="D196" s="3">
        <f t="shared" si="13"/>
        <v>700</v>
      </c>
      <c r="E196" s="3">
        <v>192</v>
      </c>
      <c r="F196" s="3">
        <f t="shared" si="14"/>
        <v>70</v>
      </c>
      <c r="G196" s="3">
        <v>192</v>
      </c>
      <c r="H196" s="3">
        <f t="shared" si="15"/>
        <v>7</v>
      </c>
      <c r="I196" s="3">
        <v>192</v>
      </c>
      <c r="J196" s="168" t="s">
        <v>110</v>
      </c>
      <c r="K196" s="3">
        <v>192</v>
      </c>
      <c r="L196" s="167">
        <f t="shared" si="16"/>
        <v>4.9800796812749013</v>
      </c>
      <c r="M196" s="3">
        <v>192</v>
      </c>
      <c r="N196" s="167">
        <f t="shared" si="17"/>
        <v>9.9601593625498026</v>
      </c>
    </row>
    <row r="197" spans="1:14">
      <c r="A197" s="3">
        <v>193</v>
      </c>
      <c r="B197" s="164">
        <f t="shared" ref="B197:B259" si="18">(A197/255)</f>
        <v>0.75686274509803919</v>
      </c>
      <c r="C197" s="3">
        <v>193</v>
      </c>
      <c r="D197" s="3">
        <f t="shared" ref="D197:D259" si="19">MIN(9,INT(C197/25))*100</f>
        <v>700</v>
      </c>
      <c r="E197" s="3">
        <v>193</v>
      </c>
      <c r="F197" s="3">
        <f t="shared" ref="F197:F259" si="20">MIN(9,INT(E197/25))*10</f>
        <v>70</v>
      </c>
      <c r="G197" s="3">
        <v>193</v>
      </c>
      <c r="H197" s="3">
        <f t="shared" ref="H197:H259" si="21">MIN(9,INT(G197/25))</f>
        <v>7</v>
      </c>
      <c r="I197" s="3">
        <v>193</v>
      </c>
      <c r="J197" s="168" t="s">
        <v>110</v>
      </c>
      <c r="K197" s="3">
        <v>193</v>
      </c>
      <c r="L197" s="167">
        <f t="shared" si="16"/>
        <v>5.0597609561752996</v>
      </c>
      <c r="M197" s="3">
        <v>193</v>
      </c>
      <c r="N197" s="167">
        <f t="shared" si="17"/>
        <v>10.119521912350599</v>
      </c>
    </row>
    <row r="198" spans="1:14">
      <c r="A198" s="3">
        <v>194</v>
      </c>
      <c r="B198" s="164">
        <f t="shared" si="18"/>
        <v>0.76078431372549016</v>
      </c>
      <c r="C198" s="3">
        <v>194</v>
      </c>
      <c r="D198" s="3">
        <f t="shared" si="19"/>
        <v>700</v>
      </c>
      <c r="E198" s="3">
        <v>194</v>
      </c>
      <c r="F198" s="3">
        <f t="shared" si="20"/>
        <v>70</v>
      </c>
      <c r="G198" s="3">
        <v>194</v>
      </c>
      <c r="H198" s="3">
        <f t="shared" si="21"/>
        <v>7</v>
      </c>
      <c r="I198" s="3">
        <v>194</v>
      </c>
      <c r="J198" s="168" t="s">
        <v>110</v>
      </c>
      <c r="K198" s="3">
        <v>194</v>
      </c>
      <c r="L198" s="167">
        <f t="shared" si="16"/>
        <v>5.139442231075698</v>
      </c>
      <c r="M198" s="3">
        <v>194</v>
      </c>
      <c r="N198" s="167">
        <f t="shared" si="17"/>
        <v>10.278884462151396</v>
      </c>
    </row>
    <row r="199" spans="1:14">
      <c r="A199" s="3">
        <v>195</v>
      </c>
      <c r="B199" s="164">
        <f t="shared" si="18"/>
        <v>0.76470588235294112</v>
      </c>
      <c r="C199" s="3">
        <v>195</v>
      </c>
      <c r="D199" s="3">
        <f t="shared" si="19"/>
        <v>700</v>
      </c>
      <c r="E199" s="3">
        <v>195</v>
      </c>
      <c r="F199" s="3">
        <f t="shared" si="20"/>
        <v>70</v>
      </c>
      <c r="G199" s="3">
        <v>195</v>
      </c>
      <c r="H199" s="3">
        <f t="shared" si="21"/>
        <v>7</v>
      </c>
      <c r="I199" s="3">
        <v>195</v>
      </c>
      <c r="J199" s="168" t="s">
        <v>110</v>
      </c>
      <c r="K199" s="3">
        <v>195</v>
      </c>
      <c r="L199" s="167">
        <f t="shared" si="16"/>
        <v>5.2191235059760963</v>
      </c>
      <c r="M199" s="3">
        <v>195</v>
      </c>
      <c r="N199" s="167">
        <f t="shared" si="17"/>
        <v>10.438247011952193</v>
      </c>
    </row>
    <row r="200" spans="1:14">
      <c r="A200" s="3">
        <v>196</v>
      </c>
      <c r="B200" s="164">
        <f t="shared" si="18"/>
        <v>0.7686274509803922</v>
      </c>
      <c r="C200" s="3">
        <v>196</v>
      </c>
      <c r="D200" s="3">
        <f t="shared" si="19"/>
        <v>700</v>
      </c>
      <c r="E200" s="3">
        <v>196</v>
      </c>
      <c r="F200" s="3">
        <f t="shared" si="20"/>
        <v>70</v>
      </c>
      <c r="G200" s="3">
        <v>196</v>
      </c>
      <c r="H200" s="3">
        <f t="shared" si="21"/>
        <v>7</v>
      </c>
      <c r="I200" s="3">
        <v>196</v>
      </c>
      <c r="J200" s="168" t="s">
        <v>110</v>
      </c>
      <c r="K200" s="3">
        <v>196</v>
      </c>
      <c r="L200" s="167">
        <f t="shared" si="16"/>
        <v>5.2988047808764946</v>
      </c>
      <c r="M200" s="3">
        <v>196</v>
      </c>
      <c r="N200" s="167">
        <f t="shared" si="17"/>
        <v>10.597609561752989</v>
      </c>
    </row>
    <row r="201" spans="1:14">
      <c r="A201" s="3">
        <v>197</v>
      </c>
      <c r="B201" s="164">
        <f t="shared" si="18"/>
        <v>0.77254901960784317</v>
      </c>
      <c r="C201" s="3">
        <v>197</v>
      </c>
      <c r="D201" s="3">
        <f t="shared" si="19"/>
        <v>700</v>
      </c>
      <c r="E201" s="3">
        <v>197</v>
      </c>
      <c r="F201" s="3">
        <f t="shared" si="20"/>
        <v>70</v>
      </c>
      <c r="G201" s="3">
        <v>197</v>
      </c>
      <c r="H201" s="3">
        <f t="shared" si="21"/>
        <v>7</v>
      </c>
      <c r="I201" s="3">
        <v>197</v>
      </c>
      <c r="J201" s="168" t="s">
        <v>110</v>
      </c>
      <c r="K201" s="3">
        <v>197</v>
      </c>
      <c r="L201" s="167">
        <f t="shared" ref="L201:L259" si="22">(-10)+((K201-4)/251)*20</f>
        <v>5.378486055776893</v>
      </c>
      <c r="M201" s="3">
        <v>197</v>
      </c>
      <c r="N201" s="167">
        <f t="shared" ref="N201:N259" si="23">(-20)+((M201-4)/251)*40</f>
        <v>10.756972111553786</v>
      </c>
    </row>
    <row r="202" spans="1:14">
      <c r="A202" s="3">
        <v>198</v>
      </c>
      <c r="B202" s="164">
        <f t="shared" si="18"/>
        <v>0.77647058823529413</v>
      </c>
      <c r="C202" s="3">
        <v>198</v>
      </c>
      <c r="D202" s="3">
        <f t="shared" si="19"/>
        <v>700</v>
      </c>
      <c r="E202" s="3">
        <v>198</v>
      </c>
      <c r="F202" s="3">
        <f t="shared" si="20"/>
        <v>70</v>
      </c>
      <c r="G202" s="3">
        <v>198</v>
      </c>
      <c r="H202" s="3">
        <f t="shared" si="21"/>
        <v>7</v>
      </c>
      <c r="I202" s="3">
        <v>198</v>
      </c>
      <c r="J202" s="168" t="s">
        <v>110</v>
      </c>
      <c r="K202" s="3">
        <v>198</v>
      </c>
      <c r="L202" s="167">
        <f t="shared" si="22"/>
        <v>5.4581673306772913</v>
      </c>
      <c r="M202" s="3">
        <v>198</v>
      </c>
      <c r="N202" s="167">
        <f t="shared" si="23"/>
        <v>10.916334661354583</v>
      </c>
    </row>
    <row r="203" spans="1:14">
      <c r="A203" s="3">
        <v>199</v>
      </c>
      <c r="B203" s="164">
        <f t="shared" si="18"/>
        <v>0.7803921568627451</v>
      </c>
      <c r="C203" s="3">
        <v>199</v>
      </c>
      <c r="D203" s="3">
        <f t="shared" si="19"/>
        <v>700</v>
      </c>
      <c r="E203" s="3">
        <v>199</v>
      </c>
      <c r="F203" s="3">
        <f t="shared" si="20"/>
        <v>70</v>
      </c>
      <c r="G203" s="3">
        <v>199</v>
      </c>
      <c r="H203" s="3">
        <f t="shared" si="21"/>
        <v>7</v>
      </c>
      <c r="I203" s="3">
        <v>199</v>
      </c>
      <c r="J203" s="168" t="s">
        <v>110</v>
      </c>
      <c r="K203" s="3">
        <v>199</v>
      </c>
      <c r="L203" s="167">
        <f t="shared" si="22"/>
        <v>5.5378486055776897</v>
      </c>
      <c r="M203" s="3">
        <v>199</v>
      </c>
      <c r="N203" s="167">
        <f t="shared" si="23"/>
        <v>11.075697211155379</v>
      </c>
    </row>
    <row r="204" spans="1:14">
      <c r="A204" s="3">
        <v>200</v>
      </c>
      <c r="B204" s="164">
        <f t="shared" si="18"/>
        <v>0.78431372549019607</v>
      </c>
      <c r="C204" s="3">
        <v>200</v>
      </c>
      <c r="D204" s="3">
        <f t="shared" si="19"/>
        <v>800</v>
      </c>
      <c r="E204" s="3">
        <v>200</v>
      </c>
      <c r="F204" s="3">
        <f t="shared" si="20"/>
        <v>80</v>
      </c>
      <c r="G204" s="3">
        <v>200</v>
      </c>
      <c r="H204" s="3">
        <f t="shared" si="21"/>
        <v>8</v>
      </c>
      <c r="I204" s="3">
        <v>200</v>
      </c>
      <c r="J204" s="168" t="s">
        <v>110</v>
      </c>
      <c r="K204" s="3">
        <v>200</v>
      </c>
      <c r="L204" s="167">
        <f t="shared" si="22"/>
        <v>5.617529880478088</v>
      </c>
      <c r="M204" s="3">
        <v>200</v>
      </c>
      <c r="N204" s="167">
        <f t="shared" si="23"/>
        <v>11.235059760956176</v>
      </c>
    </row>
    <row r="205" spans="1:14">
      <c r="A205" s="3">
        <v>201</v>
      </c>
      <c r="B205" s="164">
        <f t="shared" si="18"/>
        <v>0.78823529411764703</v>
      </c>
      <c r="C205" s="3">
        <v>201</v>
      </c>
      <c r="D205" s="3">
        <f t="shared" si="19"/>
        <v>800</v>
      </c>
      <c r="E205" s="3">
        <v>201</v>
      </c>
      <c r="F205" s="3">
        <f t="shared" si="20"/>
        <v>80</v>
      </c>
      <c r="G205" s="3">
        <v>201</v>
      </c>
      <c r="H205" s="3">
        <f t="shared" si="21"/>
        <v>8</v>
      </c>
      <c r="I205" s="3">
        <v>201</v>
      </c>
      <c r="J205" s="168" t="s">
        <v>110</v>
      </c>
      <c r="K205" s="3">
        <v>201</v>
      </c>
      <c r="L205" s="167">
        <f t="shared" si="22"/>
        <v>5.6972111553784863</v>
      </c>
      <c r="M205" s="3">
        <v>201</v>
      </c>
      <c r="N205" s="167">
        <f t="shared" si="23"/>
        <v>11.394422310756973</v>
      </c>
    </row>
    <row r="206" spans="1:14">
      <c r="A206" s="3">
        <v>202</v>
      </c>
      <c r="B206" s="164">
        <f t="shared" si="18"/>
        <v>0.792156862745098</v>
      </c>
      <c r="C206" s="3">
        <v>202</v>
      </c>
      <c r="D206" s="3">
        <f t="shared" si="19"/>
        <v>800</v>
      </c>
      <c r="E206" s="3">
        <v>202</v>
      </c>
      <c r="F206" s="3">
        <f t="shared" si="20"/>
        <v>80</v>
      </c>
      <c r="G206" s="3">
        <v>202</v>
      </c>
      <c r="H206" s="3">
        <f t="shared" si="21"/>
        <v>8</v>
      </c>
      <c r="I206" s="3">
        <v>202</v>
      </c>
      <c r="J206" s="168" t="s">
        <v>110</v>
      </c>
      <c r="K206" s="3">
        <v>202</v>
      </c>
      <c r="L206" s="167">
        <f t="shared" si="22"/>
        <v>5.7768924302788847</v>
      </c>
      <c r="M206" s="3">
        <v>202</v>
      </c>
      <c r="N206" s="167">
        <f t="shared" si="23"/>
        <v>11.553784860557769</v>
      </c>
    </row>
    <row r="207" spans="1:14">
      <c r="A207" s="3">
        <v>203</v>
      </c>
      <c r="B207" s="164">
        <f t="shared" si="18"/>
        <v>0.79607843137254897</v>
      </c>
      <c r="C207" s="3">
        <v>203</v>
      </c>
      <c r="D207" s="3">
        <f t="shared" si="19"/>
        <v>800</v>
      </c>
      <c r="E207" s="3">
        <v>203</v>
      </c>
      <c r="F207" s="3">
        <f t="shared" si="20"/>
        <v>80</v>
      </c>
      <c r="G207" s="3">
        <v>203</v>
      </c>
      <c r="H207" s="3">
        <f t="shared" si="21"/>
        <v>8</v>
      </c>
      <c r="I207" s="3">
        <v>203</v>
      </c>
      <c r="J207" s="168" t="s">
        <v>110</v>
      </c>
      <c r="K207" s="3">
        <v>203</v>
      </c>
      <c r="L207" s="167">
        <f t="shared" si="22"/>
        <v>5.856573705179283</v>
      </c>
      <c r="M207" s="3">
        <v>203</v>
      </c>
      <c r="N207" s="167">
        <f t="shared" si="23"/>
        <v>11.713147410358566</v>
      </c>
    </row>
    <row r="208" spans="1:14">
      <c r="A208" s="3">
        <v>204</v>
      </c>
      <c r="B208" s="164">
        <f t="shared" si="18"/>
        <v>0.8</v>
      </c>
      <c r="C208" s="3">
        <v>204</v>
      </c>
      <c r="D208" s="3">
        <f t="shared" si="19"/>
        <v>800</v>
      </c>
      <c r="E208" s="3">
        <v>204</v>
      </c>
      <c r="F208" s="3">
        <f t="shared" si="20"/>
        <v>80</v>
      </c>
      <c r="G208" s="3">
        <v>204</v>
      </c>
      <c r="H208" s="3">
        <f t="shared" si="21"/>
        <v>8</v>
      </c>
      <c r="I208" s="3">
        <v>204</v>
      </c>
      <c r="J208" s="168" t="s">
        <v>110</v>
      </c>
      <c r="K208" s="3">
        <v>204</v>
      </c>
      <c r="L208" s="167">
        <f t="shared" si="22"/>
        <v>5.9362549800796813</v>
      </c>
      <c r="M208" s="3">
        <v>204</v>
      </c>
      <c r="N208" s="167">
        <f t="shared" si="23"/>
        <v>11.872509960159363</v>
      </c>
    </row>
    <row r="209" spans="1:14">
      <c r="A209" s="3">
        <v>205</v>
      </c>
      <c r="B209" s="164">
        <f t="shared" si="18"/>
        <v>0.80392156862745101</v>
      </c>
      <c r="C209" s="3">
        <v>205</v>
      </c>
      <c r="D209" s="3">
        <f t="shared" si="19"/>
        <v>800</v>
      </c>
      <c r="E209" s="3">
        <v>205</v>
      </c>
      <c r="F209" s="3">
        <f t="shared" si="20"/>
        <v>80</v>
      </c>
      <c r="G209" s="3">
        <v>205</v>
      </c>
      <c r="H209" s="3">
        <f t="shared" si="21"/>
        <v>8</v>
      </c>
      <c r="I209" s="3">
        <v>205</v>
      </c>
      <c r="J209" s="168" t="s">
        <v>110</v>
      </c>
      <c r="K209" s="3">
        <v>205</v>
      </c>
      <c r="L209" s="167">
        <f t="shared" si="22"/>
        <v>6.0159362549800797</v>
      </c>
      <c r="M209" s="3">
        <v>205</v>
      </c>
      <c r="N209" s="167">
        <f t="shared" si="23"/>
        <v>12.031872509960159</v>
      </c>
    </row>
    <row r="210" spans="1:14">
      <c r="A210" s="3">
        <v>206</v>
      </c>
      <c r="B210" s="164">
        <f t="shared" si="18"/>
        <v>0.80784313725490198</v>
      </c>
      <c r="C210" s="3">
        <v>206</v>
      </c>
      <c r="D210" s="3">
        <f t="shared" si="19"/>
        <v>800</v>
      </c>
      <c r="E210" s="3">
        <v>206</v>
      </c>
      <c r="F210" s="3">
        <f t="shared" si="20"/>
        <v>80</v>
      </c>
      <c r="G210" s="3">
        <v>206</v>
      </c>
      <c r="H210" s="3">
        <f t="shared" si="21"/>
        <v>8</v>
      </c>
      <c r="I210" s="3">
        <v>206</v>
      </c>
      <c r="J210" s="168" t="s">
        <v>110</v>
      </c>
      <c r="K210" s="3">
        <v>206</v>
      </c>
      <c r="L210" s="167">
        <f t="shared" si="22"/>
        <v>6.095617529880478</v>
      </c>
      <c r="M210" s="3">
        <v>206</v>
      </c>
      <c r="N210" s="167">
        <f t="shared" si="23"/>
        <v>12.191235059760956</v>
      </c>
    </row>
    <row r="211" spans="1:14">
      <c r="A211" s="3">
        <v>207</v>
      </c>
      <c r="B211" s="164">
        <f t="shared" si="18"/>
        <v>0.81176470588235294</v>
      </c>
      <c r="C211" s="3">
        <v>207</v>
      </c>
      <c r="D211" s="3">
        <f t="shared" si="19"/>
        <v>800</v>
      </c>
      <c r="E211" s="3">
        <v>207</v>
      </c>
      <c r="F211" s="3">
        <f t="shared" si="20"/>
        <v>80</v>
      </c>
      <c r="G211" s="3">
        <v>207</v>
      </c>
      <c r="H211" s="3">
        <f t="shared" si="21"/>
        <v>8</v>
      </c>
      <c r="I211" s="3">
        <v>207</v>
      </c>
      <c r="J211" s="168" t="s">
        <v>110</v>
      </c>
      <c r="K211" s="3">
        <v>207</v>
      </c>
      <c r="L211" s="167">
        <f t="shared" si="22"/>
        <v>6.1752988047808763</v>
      </c>
      <c r="M211" s="3">
        <v>207</v>
      </c>
      <c r="N211" s="167">
        <f t="shared" si="23"/>
        <v>12.350597609561753</v>
      </c>
    </row>
    <row r="212" spans="1:14">
      <c r="A212" s="3">
        <v>208</v>
      </c>
      <c r="B212" s="164">
        <f t="shared" si="18"/>
        <v>0.81568627450980391</v>
      </c>
      <c r="C212" s="3">
        <v>208</v>
      </c>
      <c r="D212" s="3">
        <f t="shared" si="19"/>
        <v>800</v>
      </c>
      <c r="E212" s="3">
        <v>208</v>
      </c>
      <c r="F212" s="3">
        <f t="shared" si="20"/>
        <v>80</v>
      </c>
      <c r="G212" s="3">
        <v>208</v>
      </c>
      <c r="H212" s="3">
        <f t="shared" si="21"/>
        <v>8</v>
      </c>
      <c r="I212" s="3">
        <v>208</v>
      </c>
      <c r="J212" s="168" t="s">
        <v>110</v>
      </c>
      <c r="K212" s="3">
        <v>208</v>
      </c>
      <c r="L212" s="167">
        <f t="shared" si="22"/>
        <v>6.2549800796812747</v>
      </c>
      <c r="M212" s="3">
        <v>208</v>
      </c>
      <c r="N212" s="167">
        <f t="shared" si="23"/>
        <v>12.509960159362549</v>
      </c>
    </row>
    <row r="213" spans="1:14">
      <c r="A213" s="3">
        <v>209</v>
      </c>
      <c r="B213" s="164">
        <f t="shared" si="18"/>
        <v>0.81960784313725488</v>
      </c>
      <c r="C213" s="3">
        <v>209</v>
      </c>
      <c r="D213" s="3">
        <f t="shared" si="19"/>
        <v>800</v>
      </c>
      <c r="E213" s="3">
        <v>209</v>
      </c>
      <c r="F213" s="3">
        <f t="shared" si="20"/>
        <v>80</v>
      </c>
      <c r="G213" s="3">
        <v>209</v>
      </c>
      <c r="H213" s="3">
        <f t="shared" si="21"/>
        <v>8</v>
      </c>
      <c r="I213" s="3">
        <v>209</v>
      </c>
      <c r="J213" s="168" t="s">
        <v>110</v>
      </c>
      <c r="K213" s="3">
        <v>209</v>
      </c>
      <c r="L213" s="167">
        <f t="shared" si="22"/>
        <v>6.334661354581673</v>
      </c>
      <c r="M213" s="3">
        <v>209</v>
      </c>
      <c r="N213" s="167">
        <f t="shared" si="23"/>
        <v>12.669322709163346</v>
      </c>
    </row>
    <row r="214" spans="1:14">
      <c r="A214" s="3">
        <v>210</v>
      </c>
      <c r="B214" s="164">
        <f t="shared" si="18"/>
        <v>0.82352941176470584</v>
      </c>
      <c r="C214" s="3">
        <v>210</v>
      </c>
      <c r="D214" s="3">
        <f t="shared" si="19"/>
        <v>800</v>
      </c>
      <c r="E214" s="3">
        <v>210</v>
      </c>
      <c r="F214" s="3">
        <f t="shared" si="20"/>
        <v>80</v>
      </c>
      <c r="G214" s="3">
        <v>210</v>
      </c>
      <c r="H214" s="3">
        <f t="shared" si="21"/>
        <v>8</v>
      </c>
      <c r="I214" s="3">
        <v>210</v>
      </c>
      <c r="J214" s="168" t="s">
        <v>110</v>
      </c>
      <c r="K214" s="3">
        <v>210</v>
      </c>
      <c r="L214" s="167">
        <f t="shared" si="22"/>
        <v>6.4143426294820713</v>
      </c>
      <c r="M214" s="3">
        <v>210</v>
      </c>
      <c r="N214" s="167">
        <f t="shared" si="23"/>
        <v>12.828685258964143</v>
      </c>
    </row>
    <row r="215" spans="1:14">
      <c r="A215" s="3">
        <v>211</v>
      </c>
      <c r="B215" s="164">
        <f t="shared" si="18"/>
        <v>0.82745098039215681</v>
      </c>
      <c r="C215" s="3">
        <v>211</v>
      </c>
      <c r="D215" s="3">
        <f t="shared" si="19"/>
        <v>800</v>
      </c>
      <c r="E215" s="3">
        <v>211</v>
      </c>
      <c r="F215" s="3">
        <f t="shared" si="20"/>
        <v>80</v>
      </c>
      <c r="G215" s="3">
        <v>211</v>
      </c>
      <c r="H215" s="3">
        <f t="shared" si="21"/>
        <v>8</v>
      </c>
      <c r="I215" s="3">
        <v>211</v>
      </c>
      <c r="J215" s="168" t="s">
        <v>110</v>
      </c>
      <c r="K215" s="3">
        <v>211</v>
      </c>
      <c r="L215" s="167">
        <f t="shared" si="22"/>
        <v>6.4940239043824697</v>
      </c>
      <c r="M215" s="3">
        <v>211</v>
      </c>
      <c r="N215" s="167">
        <f t="shared" si="23"/>
        <v>12.988047808764939</v>
      </c>
    </row>
    <row r="216" spans="1:14">
      <c r="A216" s="3">
        <v>212</v>
      </c>
      <c r="B216" s="164">
        <f t="shared" si="18"/>
        <v>0.83137254901960789</v>
      </c>
      <c r="C216" s="3">
        <v>212</v>
      </c>
      <c r="D216" s="3">
        <f t="shared" si="19"/>
        <v>800</v>
      </c>
      <c r="E216" s="3">
        <v>212</v>
      </c>
      <c r="F216" s="3">
        <f t="shared" si="20"/>
        <v>80</v>
      </c>
      <c r="G216" s="3">
        <v>212</v>
      </c>
      <c r="H216" s="3">
        <f t="shared" si="21"/>
        <v>8</v>
      </c>
      <c r="I216" s="3">
        <v>212</v>
      </c>
      <c r="J216" s="168" t="s">
        <v>110</v>
      </c>
      <c r="K216" s="3">
        <v>212</v>
      </c>
      <c r="L216" s="167">
        <f t="shared" si="22"/>
        <v>6.573705179282868</v>
      </c>
      <c r="M216" s="3">
        <v>212</v>
      </c>
      <c r="N216" s="167">
        <f t="shared" si="23"/>
        <v>13.147410358565736</v>
      </c>
    </row>
    <row r="217" spans="1:14">
      <c r="A217" s="3">
        <v>213</v>
      </c>
      <c r="B217" s="164">
        <f t="shared" si="18"/>
        <v>0.83529411764705885</v>
      </c>
      <c r="C217" s="3">
        <v>213</v>
      </c>
      <c r="D217" s="3">
        <f t="shared" si="19"/>
        <v>800</v>
      </c>
      <c r="E217" s="3">
        <v>213</v>
      </c>
      <c r="F217" s="3">
        <f t="shared" si="20"/>
        <v>80</v>
      </c>
      <c r="G217" s="3">
        <v>213</v>
      </c>
      <c r="H217" s="3">
        <f t="shared" si="21"/>
        <v>8</v>
      </c>
      <c r="I217" s="3">
        <v>213</v>
      </c>
      <c r="J217" s="168" t="s">
        <v>110</v>
      </c>
      <c r="K217" s="3">
        <v>213</v>
      </c>
      <c r="L217" s="167">
        <f t="shared" si="22"/>
        <v>6.6533864541832664</v>
      </c>
      <c r="M217" s="3">
        <v>213</v>
      </c>
      <c r="N217" s="167">
        <f t="shared" si="23"/>
        <v>13.306772908366533</v>
      </c>
    </row>
    <row r="218" spans="1:14">
      <c r="A218" s="3">
        <v>214</v>
      </c>
      <c r="B218" s="164">
        <f t="shared" si="18"/>
        <v>0.83921568627450982</v>
      </c>
      <c r="C218" s="3">
        <v>214</v>
      </c>
      <c r="D218" s="3">
        <f t="shared" si="19"/>
        <v>800</v>
      </c>
      <c r="E218" s="3">
        <v>214</v>
      </c>
      <c r="F218" s="3">
        <f t="shared" si="20"/>
        <v>80</v>
      </c>
      <c r="G218" s="3">
        <v>214</v>
      </c>
      <c r="H218" s="3">
        <f t="shared" si="21"/>
        <v>8</v>
      </c>
      <c r="I218" s="3">
        <v>214</v>
      </c>
      <c r="J218" s="168" t="s">
        <v>110</v>
      </c>
      <c r="K218" s="3">
        <v>214</v>
      </c>
      <c r="L218" s="167">
        <f t="shared" si="22"/>
        <v>6.7330677290836647</v>
      </c>
      <c r="M218" s="3">
        <v>214</v>
      </c>
      <c r="N218" s="167">
        <f t="shared" si="23"/>
        <v>13.466135458167329</v>
      </c>
    </row>
    <row r="219" spans="1:14">
      <c r="A219" s="3">
        <v>215</v>
      </c>
      <c r="B219" s="164">
        <f t="shared" si="18"/>
        <v>0.84313725490196079</v>
      </c>
      <c r="C219" s="3">
        <v>215</v>
      </c>
      <c r="D219" s="3">
        <f t="shared" si="19"/>
        <v>800</v>
      </c>
      <c r="E219" s="3">
        <v>215</v>
      </c>
      <c r="F219" s="3">
        <f t="shared" si="20"/>
        <v>80</v>
      </c>
      <c r="G219" s="3">
        <v>215</v>
      </c>
      <c r="H219" s="3">
        <f t="shared" si="21"/>
        <v>8</v>
      </c>
      <c r="I219" s="3">
        <v>215</v>
      </c>
      <c r="J219" s="168" t="s">
        <v>110</v>
      </c>
      <c r="K219" s="3">
        <v>215</v>
      </c>
      <c r="L219" s="167">
        <f t="shared" si="22"/>
        <v>6.812749003984063</v>
      </c>
      <c r="M219" s="3">
        <v>215</v>
      </c>
      <c r="N219" s="167">
        <f t="shared" si="23"/>
        <v>13.625498007968126</v>
      </c>
    </row>
    <row r="220" spans="1:14">
      <c r="A220" s="3">
        <v>216</v>
      </c>
      <c r="B220" s="164">
        <f t="shared" si="18"/>
        <v>0.84705882352941175</v>
      </c>
      <c r="C220" s="3">
        <v>216</v>
      </c>
      <c r="D220" s="3">
        <f t="shared" si="19"/>
        <v>800</v>
      </c>
      <c r="E220" s="3">
        <v>216</v>
      </c>
      <c r="F220" s="3">
        <f t="shared" si="20"/>
        <v>80</v>
      </c>
      <c r="G220" s="3">
        <v>216</v>
      </c>
      <c r="H220" s="3">
        <f t="shared" si="21"/>
        <v>8</v>
      </c>
      <c r="I220" s="3">
        <v>216</v>
      </c>
      <c r="J220" s="168" t="s">
        <v>110</v>
      </c>
      <c r="K220" s="3">
        <v>216</v>
      </c>
      <c r="L220" s="167">
        <f t="shared" si="22"/>
        <v>6.8924302788844614</v>
      </c>
      <c r="M220" s="3">
        <v>216</v>
      </c>
      <c r="N220" s="167">
        <f t="shared" si="23"/>
        <v>13.784860557768923</v>
      </c>
    </row>
    <row r="221" spans="1:14">
      <c r="A221" s="3">
        <v>217</v>
      </c>
      <c r="B221" s="164">
        <f t="shared" si="18"/>
        <v>0.85098039215686272</v>
      </c>
      <c r="C221" s="3">
        <v>217</v>
      </c>
      <c r="D221" s="3">
        <f t="shared" si="19"/>
        <v>800</v>
      </c>
      <c r="E221" s="3">
        <v>217</v>
      </c>
      <c r="F221" s="3">
        <f t="shared" si="20"/>
        <v>80</v>
      </c>
      <c r="G221" s="3">
        <v>217</v>
      </c>
      <c r="H221" s="3">
        <f t="shared" si="21"/>
        <v>8</v>
      </c>
      <c r="I221" s="3">
        <v>217</v>
      </c>
      <c r="J221" s="168" t="s">
        <v>110</v>
      </c>
      <c r="K221" s="3">
        <v>217</v>
      </c>
      <c r="L221" s="167">
        <f t="shared" si="22"/>
        <v>6.9721115537848597</v>
      </c>
      <c r="M221" s="3">
        <v>217</v>
      </c>
      <c r="N221" s="167">
        <f t="shared" si="23"/>
        <v>13.944223107569719</v>
      </c>
    </row>
    <row r="222" spans="1:14">
      <c r="A222" s="3">
        <v>218</v>
      </c>
      <c r="B222" s="164">
        <f t="shared" si="18"/>
        <v>0.85490196078431369</v>
      </c>
      <c r="C222" s="3">
        <v>218</v>
      </c>
      <c r="D222" s="3">
        <f t="shared" si="19"/>
        <v>800</v>
      </c>
      <c r="E222" s="3">
        <v>218</v>
      </c>
      <c r="F222" s="3">
        <f t="shared" si="20"/>
        <v>80</v>
      </c>
      <c r="G222" s="3">
        <v>218</v>
      </c>
      <c r="H222" s="3">
        <f t="shared" si="21"/>
        <v>8</v>
      </c>
      <c r="I222" s="3">
        <v>218</v>
      </c>
      <c r="J222" s="168" t="s">
        <v>110</v>
      </c>
      <c r="K222" s="3">
        <v>218</v>
      </c>
      <c r="L222" s="167">
        <f t="shared" si="22"/>
        <v>7.051792828685258</v>
      </c>
      <c r="M222" s="3">
        <v>218</v>
      </c>
      <c r="N222" s="167">
        <f t="shared" si="23"/>
        <v>14.103585657370516</v>
      </c>
    </row>
    <row r="223" spans="1:14">
      <c r="A223" s="3">
        <v>219</v>
      </c>
      <c r="B223" s="164">
        <f t="shared" si="18"/>
        <v>0.85882352941176465</v>
      </c>
      <c r="C223" s="3">
        <v>219</v>
      </c>
      <c r="D223" s="3">
        <f t="shared" si="19"/>
        <v>800</v>
      </c>
      <c r="E223" s="3">
        <v>219</v>
      </c>
      <c r="F223" s="3">
        <f t="shared" si="20"/>
        <v>80</v>
      </c>
      <c r="G223" s="3">
        <v>219</v>
      </c>
      <c r="H223" s="3">
        <f t="shared" si="21"/>
        <v>8</v>
      </c>
      <c r="I223" s="3">
        <v>219</v>
      </c>
      <c r="J223" s="168" t="s">
        <v>110</v>
      </c>
      <c r="K223" s="3">
        <v>219</v>
      </c>
      <c r="L223" s="167">
        <f t="shared" si="22"/>
        <v>7.1314741035856564</v>
      </c>
      <c r="M223" s="3">
        <v>219</v>
      </c>
      <c r="N223" s="167">
        <f t="shared" si="23"/>
        <v>14.262948207171313</v>
      </c>
    </row>
    <row r="224" spans="1:14">
      <c r="A224" s="3">
        <v>220</v>
      </c>
      <c r="B224" s="164">
        <f t="shared" si="18"/>
        <v>0.86274509803921573</v>
      </c>
      <c r="C224" s="3">
        <v>220</v>
      </c>
      <c r="D224" s="3">
        <f t="shared" si="19"/>
        <v>800</v>
      </c>
      <c r="E224" s="3">
        <v>220</v>
      </c>
      <c r="F224" s="3">
        <f t="shared" si="20"/>
        <v>80</v>
      </c>
      <c r="G224" s="3">
        <v>220</v>
      </c>
      <c r="H224" s="3">
        <f t="shared" si="21"/>
        <v>8</v>
      </c>
      <c r="I224" s="3">
        <v>220</v>
      </c>
      <c r="J224" s="168" t="s">
        <v>110</v>
      </c>
      <c r="K224" s="3">
        <v>220</v>
      </c>
      <c r="L224" s="167">
        <f t="shared" si="22"/>
        <v>7.2111553784860547</v>
      </c>
      <c r="M224" s="3">
        <v>220</v>
      </c>
      <c r="N224" s="167">
        <f t="shared" si="23"/>
        <v>14.422310756972109</v>
      </c>
    </row>
    <row r="225" spans="1:14">
      <c r="A225" s="3">
        <v>221</v>
      </c>
      <c r="B225" s="164">
        <f t="shared" si="18"/>
        <v>0.8666666666666667</v>
      </c>
      <c r="C225" s="3">
        <v>221</v>
      </c>
      <c r="D225" s="3">
        <f t="shared" si="19"/>
        <v>800</v>
      </c>
      <c r="E225" s="3">
        <v>221</v>
      </c>
      <c r="F225" s="3">
        <f t="shared" si="20"/>
        <v>80</v>
      </c>
      <c r="G225" s="3">
        <v>221</v>
      </c>
      <c r="H225" s="3">
        <f t="shared" si="21"/>
        <v>8</v>
      </c>
      <c r="I225" s="3">
        <v>221</v>
      </c>
      <c r="J225" s="168" t="s">
        <v>110</v>
      </c>
      <c r="K225" s="3">
        <v>221</v>
      </c>
      <c r="L225" s="167">
        <f t="shared" si="22"/>
        <v>7.290836653386453</v>
      </c>
      <c r="M225" s="3">
        <v>221</v>
      </c>
      <c r="N225" s="167">
        <f t="shared" si="23"/>
        <v>14.581673306772906</v>
      </c>
    </row>
    <row r="226" spans="1:14">
      <c r="A226" s="3">
        <v>222</v>
      </c>
      <c r="B226" s="164">
        <f t="shared" si="18"/>
        <v>0.87058823529411766</v>
      </c>
      <c r="C226" s="3">
        <v>222</v>
      </c>
      <c r="D226" s="3">
        <f t="shared" si="19"/>
        <v>800</v>
      </c>
      <c r="E226" s="3">
        <v>222</v>
      </c>
      <c r="F226" s="3">
        <f t="shared" si="20"/>
        <v>80</v>
      </c>
      <c r="G226" s="3">
        <v>222</v>
      </c>
      <c r="H226" s="3">
        <f t="shared" si="21"/>
        <v>8</v>
      </c>
      <c r="I226" s="3">
        <v>222</v>
      </c>
      <c r="J226" s="168" t="s">
        <v>110</v>
      </c>
      <c r="K226" s="3">
        <v>222</v>
      </c>
      <c r="L226" s="167">
        <f t="shared" si="22"/>
        <v>7.3705179282868514</v>
      </c>
      <c r="M226" s="3">
        <v>222</v>
      </c>
      <c r="N226" s="167">
        <f t="shared" si="23"/>
        <v>14.741035856573703</v>
      </c>
    </row>
    <row r="227" spans="1:14">
      <c r="A227" s="3">
        <v>223</v>
      </c>
      <c r="B227" s="164">
        <f t="shared" si="18"/>
        <v>0.87450980392156863</v>
      </c>
      <c r="C227" s="3">
        <v>223</v>
      </c>
      <c r="D227" s="3">
        <f t="shared" si="19"/>
        <v>800</v>
      </c>
      <c r="E227" s="3">
        <v>223</v>
      </c>
      <c r="F227" s="3">
        <f t="shared" si="20"/>
        <v>80</v>
      </c>
      <c r="G227" s="3">
        <v>223</v>
      </c>
      <c r="H227" s="3">
        <f t="shared" si="21"/>
        <v>8</v>
      </c>
      <c r="I227" s="3">
        <v>223</v>
      </c>
      <c r="J227" s="168" t="s">
        <v>110</v>
      </c>
      <c r="K227" s="3">
        <v>223</v>
      </c>
      <c r="L227" s="167">
        <f t="shared" si="22"/>
        <v>7.4501992031872497</v>
      </c>
      <c r="M227" s="3">
        <v>223</v>
      </c>
      <c r="N227" s="167">
        <f t="shared" si="23"/>
        <v>14.900398406374499</v>
      </c>
    </row>
    <row r="228" spans="1:14">
      <c r="A228" s="3">
        <v>224</v>
      </c>
      <c r="B228" s="164">
        <f t="shared" si="18"/>
        <v>0.8784313725490196</v>
      </c>
      <c r="C228" s="3">
        <v>224</v>
      </c>
      <c r="D228" s="3">
        <f t="shared" si="19"/>
        <v>800</v>
      </c>
      <c r="E228" s="3">
        <v>224</v>
      </c>
      <c r="F228" s="3">
        <f t="shared" si="20"/>
        <v>80</v>
      </c>
      <c r="G228" s="3">
        <v>224</v>
      </c>
      <c r="H228" s="3">
        <f t="shared" si="21"/>
        <v>8</v>
      </c>
      <c r="I228" s="3">
        <v>224</v>
      </c>
      <c r="J228" s="168" t="s">
        <v>110</v>
      </c>
      <c r="K228" s="3">
        <v>224</v>
      </c>
      <c r="L228" s="167">
        <f t="shared" si="22"/>
        <v>7.529880478087648</v>
      </c>
      <c r="M228" s="3">
        <v>224</v>
      </c>
      <c r="N228" s="167">
        <f t="shared" si="23"/>
        <v>15.059760956175296</v>
      </c>
    </row>
    <row r="229" spans="1:14">
      <c r="A229" s="3">
        <v>225</v>
      </c>
      <c r="B229" s="164">
        <f t="shared" si="18"/>
        <v>0.88235294117647056</v>
      </c>
      <c r="C229" s="3">
        <v>225</v>
      </c>
      <c r="D229" s="3">
        <f t="shared" si="19"/>
        <v>900</v>
      </c>
      <c r="E229" s="3">
        <v>225</v>
      </c>
      <c r="F229" s="3">
        <f t="shared" si="20"/>
        <v>90</v>
      </c>
      <c r="G229" s="3">
        <v>225</v>
      </c>
      <c r="H229" s="3">
        <f t="shared" si="21"/>
        <v>9</v>
      </c>
      <c r="I229" s="3">
        <v>225</v>
      </c>
      <c r="J229" s="168" t="s">
        <v>110</v>
      </c>
      <c r="K229" s="3">
        <v>225</v>
      </c>
      <c r="L229" s="167">
        <f t="shared" si="22"/>
        <v>7.6095617529880464</v>
      </c>
      <c r="M229" s="3">
        <v>225</v>
      </c>
      <c r="N229" s="167">
        <f t="shared" si="23"/>
        <v>15.219123505976093</v>
      </c>
    </row>
    <row r="230" spans="1:14">
      <c r="A230" s="3">
        <v>226</v>
      </c>
      <c r="B230" s="164">
        <f t="shared" si="18"/>
        <v>0.88627450980392153</v>
      </c>
      <c r="C230" s="3">
        <v>226</v>
      </c>
      <c r="D230" s="3">
        <f t="shared" si="19"/>
        <v>900</v>
      </c>
      <c r="E230" s="3">
        <v>226</v>
      </c>
      <c r="F230" s="3">
        <f t="shared" si="20"/>
        <v>90</v>
      </c>
      <c r="G230" s="3">
        <v>226</v>
      </c>
      <c r="H230" s="3">
        <f t="shared" si="21"/>
        <v>9</v>
      </c>
      <c r="I230" s="3">
        <v>226</v>
      </c>
      <c r="J230" s="168" t="s">
        <v>110</v>
      </c>
      <c r="K230" s="3">
        <v>226</v>
      </c>
      <c r="L230" s="167">
        <f t="shared" si="22"/>
        <v>7.6892430278884447</v>
      </c>
      <c r="M230" s="3">
        <v>226</v>
      </c>
      <c r="N230" s="167">
        <f t="shared" si="23"/>
        <v>15.378486055776889</v>
      </c>
    </row>
    <row r="231" spans="1:14">
      <c r="A231" s="3">
        <v>227</v>
      </c>
      <c r="B231" s="164">
        <f t="shared" si="18"/>
        <v>0.8901960784313725</v>
      </c>
      <c r="C231" s="3">
        <v>227</v>
      </c>
      <c r="D231" s="3">
        <f t="shared" si="19"/>
        <v>900</v>
      </c>
      <c r="E231" s="3">
        <v>227</v>
      </c>
      <c r="F231" s="3">
        <f t="shared" si="20"/>
        <v>90</v>
      </c>
      <c r="G231" s="3">
        <v>227</v>
      </c>
      <c r="H231" s="3">
        <f t="shared" si="21"/>
        <v>9</v>
      </c>
      <c r="I231" s="3">
        <v>227</v>
      </c>
      <c r="J231" s="168" t="s">
        <v>110</v>
      </c>
      <c r="K231" s="3">
        <v>227</v>
      </c>
      <c r="L231" s="167">
        <f t="shared" si="22"/>
        <v>7.7689243027888431</v>
      </c>
      <c r="M231" s="3">
        <v>227</v>
      </c>
      <c r="N231" s="167">
        <f t="shared" si="23"/>
        <v>15.537848605577686</v>
      </c>
    </row>
    <row r="232" spans="1:14">
      <c r="A232" s="3">
        <v>228</v>
      </c>
      <c r="B232" s="164">
        <f t="shared" si="18"/>
        <v>0.89411764705882357</v>
      </c>
      <c r="C232" s="3">
        <v>228</v>
      </c>
      <c r="D232" s="3">
        <f t="shared" si="19"/>
        <v>900</v>
      </c>
      <c r="E232" s="3">
        <v>228</v>
      </c>
      <c r="F232" s="3">
        <f t="shared" si="20"/>
        <v>90</v>
      </c>
      <c r="G232" s="3">
        <v>228</v>
      </c>
      <c r="H232" s="3">
        <f t="shared" si="21"/>
        <v>9</v>
      </c>
      <c r="I232" s="3">
        <v>228</v>
      </c>
      <c r="J232" s="168" t="s">
        <v>110</v>
      </c>
      <c r="K232" s="3">
        <v>228</v>
      </c>
      <c r="L232" s="167">
        <f t="shared" si="22"/>
        <v>7.8486055776892414</v>
      </c>
      <c r="M232" s="3">
        <v>228</v>
      </c>
      <c r="N232" s="167">
        <f t="shared" si="23"/>
        <v>15.697211155378483</v>
      </c>
    </row>
    <row r="233" spans="1:14">
      <c r="A233" s="3">
        <v>229</v>
      </c>
      <c r="B233" s="164">
        <f t="shared" si="18"/>
        <v>0.89803921568627454</v>
      </c>
      <c r="C233" s="3">
        <v>229</v>
      </c>
      <c r="D233" s="3">
        <f t="shared" si="19"/>
        <v>900</v>
      </c>
      <c r="E233" s="3">
        <v>229</v>
      </c>
      <c r="F233" s="3">
        <f t="shared" si="20"/>
        <v>90</v>
      </c>
      <c r="G233" s="3">
        <v>229</v>
      </c>
      <c r="H233" s="3">
        <f t="shared" si="21"/>
        <v>9</v>
      </c>
      <c r="I233" s="3">
        <v>229</v>
      </c>
      <c r="J233" s="168" t="s">
        <v>110</v>
      </c>
      <c r="K233" s="3">
        <v>229</v>
      </c>
      <c r="L233" s="167">
        <f t="shared" si="22"/>
        <v>7.9282868525896397</v>
      </c>
      <c r="M233" s="3">
        <v>229</v>
      </c>
      <c r="N233" s="167">
        <f t="shared" si="23"/>
        <v>15.856573705179279</v>
      </c>
    </row>
    <row r="234" spans="1:14">
      <c r="A234" s="3">
        <v>230</v>
      </c>
      <c r="B234" s="164">
        <f t="shared" si="18"/>
        <v>0.90196078431372551</v>
      </c>
      <c r="C234" s="3">
        <v>230</v>
      </c>
      <c r="D234" s="3">
        <f t="shared" si="19"/>
        <v>900</v>
      </c>
      <c r="E234" s="3">
        <v>230</v>
      </c>
      <c r="F234" s="3">
        <f t="shared" si="20"/>
        <v>90</v>
      </c>
      <c r="G234" s="3">
        <v>230</v>
      </c>
      <c r="H234" s="3">
        <f t="shared" si="21"/>
        <v>9</v>
      </c>
      <c r="I234" s="3">
        <v>230</v>
      </c>
      <c r="J234" s="168" t="s">
        <v>110</v>
      </c>
      <c r="K234" s="3">
        <v>230</v>
      </c>
      <c r="L234" s="167">
        <f t="shared" si="22"/>
        <v>8.0079681274900381</v>
      </c>
      <c r="M234" s="3">
        <v>230</v>
      </c>
      <c r="N234" s="167">
        <f t="shared" si="23"/>
        <v>16.015936254980076</v>
      </c>
    </row>
    <row r="235" spans="1:14">
      <c r="A235" s="3">
        <v>231</v>
      </c>
      <c r="B235" s="164">
        <f t="shared" si="18"/>
        <v>0.90588235294117647</v>
      </c>
      <c r="C235" s="3">
        <v>231</v>
      </c>
      <c r="D235" s="3">
        <f t="shared" si="19"/>
        <v>900</v>
      </c>
      <c r="E235" s="3">
        <v>231</v>
      </c>
      <c r="F235" s="3">
        <f t="shared" si="20"/>
        <v>90</v>
      </c>
      <c r="G235" s="3">
        <v>231</v>
      </c>
      <c r="H235" s="3">
        <f t="shared" si="21"/>
        <v>9</v>
      </c>
      <c r="I235" s="3">
        <v>231</v>
      </c>
      <c r="J235" s="168" t="s">
        <v>110</v>
      </c>
      <c r="K235" s="3">
        <v>231</v>
      </c>
      <c r="L235" s="167">
        <f t="shared" si="22"/>
        <v>8.0876494023904364</v>
      </c>
      <c r="M235" s="3">
        <v>231</v>
      </c>
      <c r="N235" s="167">
        <f t="shared" si="23"/>
        <v>16.175298804780873</v>
      </c>
    </row>
    <row r="236" spans="1:14">
      <c r="A236" s="3">
        <v>232</v>
      </c>
      <c r="B236" s="164">
        <f t="shared" si="18"/>
        <v>0.90980392156862744</v>
      </c>
      <c r="C236" s="3">
        <v>232</v>
      </c>
      <c r="D236" s="3">
        <f t="shared" si="19"/>
        <v>900</v>
      </c>
      <c r="E236" s="3">
        <v>232</v>
      </c>
      <c r="F236" s="3">
        <f t="shared" si="20"/>
        <v>90</v>
      </c>
      <c r="G236" s="3">
        <v>232</v>
      </c>
      <c r="H236" s="3">
        <f t="shared" si="21"/>
        <v>9</v>
      </c>
      <c r="I236" s="3">
        <v>232</v>
      </c>
      <c r="J236" s="168" t="s">
        <v>110</v>
      </c>
      <c r="K236" s="3">
        <v>232</v>
      </c>
      <c r="L236" s="167">
        <f t="shared" si="22"/>
        <v>8.1673306772908347</v>
      </c>
      <c r="M236" s="3">
        <v>232</v>
      </c>
      <c r="N236" s="167">
        <f t="shared" si="23"/>
        <v>16.334661354581669</v>
      </c>
    </row>
    <row r="237" spans="1:14">
      <c r="A237" s="3">
        <v>233</v>
      </c>
      <c r="B237" s="164">
        <f t="shared" si="18"/>
        <v>0.9137254901960784</v>
      </c>
      <c r="C237" s="3">
        <v>233</v>
      </c>
      <c r="D237" s="3">
        <f t="shared" si="19"/>
        <v>900</v>
      </c>
      <c r="E237" s="3">
        <v>233</v>
      </c>
      <c r="F237" s="3">
        <f t="shared" si="20"/>
        <v>90</v>
      </c>
      <c r="G237" s="3">
        <v>233</v>
      </c>
      <c r="H237" s="3">
        <f t="shared" si="21"/>
        <v>9</v>
      </c>
      <c r="I237" s="3">
        <v>233</v>
      </c>
      <c r="J237" s="168" t="s">
        <v>110</v>
      </c>
      <c r="K237" s="3">
        <v>233</v>
      </c>
      <c r="L237" s="167">
        <f t="shared" si="22"/>
        <v>8.2470119521912331</v>
      </c>
      <c r="M237" s="3">
        <v>233</v>
      </c>
      <c r="N237" s="167">
        <f t="shared" si="23"/>
        <v>16.494023904382466</v>
      </c>
    </row>
    <row r="238" spans="1:14">
      <c r="A238" s="3">
        <v>234</v>
      </c>
      <c r="B238" s="164">
        <f t="shared" si="18"/>
        <v>0.91764705882352937</v>
      </c>
      <c r="C238" s="3">
        <v>234</v>
      </c>
      <c r="D238" s="3">
        <f t="shared" si="19"/>
        <v>900</v>
      </c>
      <c r="E238" s="3">
        <v>234</v>
      </c>
      <c r="F238" s="3">
        <f t="shared" si="20"/>
        <v>90</v>
      </c>
      <c r="G238" s="3">
        <v>234</v>
      </c>
      <c r="H238" s="3">
        <f t="shared" si="21"/>
        <v>9</v>
      </c>
      <c r="I238" s="3">
        <v>234</v>
      </c>
      <c r="J238" s="168" t="s">
        <v>110</v>
      </c>
      <c r="K238" s="3">
        <v>234</v>
      </c>
      <c r="L238" s="167">
        <f t="shared" si="22"/>
        <v>8.3266932270916314</v>
      </c>
      <c r="M238" s="3">
        <v>234</v>
      </c>
      <c r="N238" s="167">
        <f t="shared" si="23"/>
        <v>16.653386454183263</v>
      </c>
    </row>
    <row r="239" spans="1:14">
      <c r="A239" s="3">
        <v>235</v>
      </c>
      <c r="B239" s="164">
        <f t="shared" si="18"/>
        <v>0.92156862745098034</v>
      </c>
      <c r="C239" s="3">
        <v>235</v>
      </c>
      <c r="D239" s="3">
        <f t="shared" si="19"/>
        <v>900</v>
      </c>
      <c r="E239" s="3">
        <v>235</v>
      </c>
      <c r="F239" s="3">
        <f t="shared" si="20"/>
        <v>90</v>
      </c>
      <c r="G239" s="3">
        <v>235</v>
      </c>
      <c r="H239" s="3">
        <f t="shared" si="21"/>
        <v>9</v>
      </c>
      <c r="I239" s="3">
        <v>235</v>
      </c>
      <c r="J239" s="168" t="s">
        <v>110</v>
      </c>
      <c r="K239" s="3">
        <v>235</v>
      </c>
      <c r="L239" s="167">
        <f t="shared" si="22"/>
        <v>8.4063745019920297</v>
      </c>
      <c r="M239" s="3">
        <v>235</v>
      </c>
      <c r="N239" s="167">
        <f t="shared" si="23"/>
        <v>16.812749003984059</v>
      </c>
    </row>
    <row r="240" spans="1:14">
      <c r="A240" s="3">
        <v>236</v>
      </c>
      <c r="B240" s="164">
        <f t="shared" si="18"/>
        <v>0.92549019607843142</v>
      </c>
      <c r="C240" s="3">
        <v>236</v>
      </c>
      <c r="D240" s="3">
        <f t="shared" si="19"/>
        <v>900</v>
      </c>
      <c r="E240" s="3">
        <v>236</v>
      </c>
      <c r="F240" s="3">
        <f t="shared" si="20"/>
        <v>90</v>
      </c>
      <c r="G240" s="3">
        <v>236</v>
      </c>
      <c r="H240" s="3">
        <f t="shared" si="21"/>
        <v>9</v>
      </c>
      <c r="I240" s="3">
        <v>236</v>
      </c>
      <c r="J240" s="168" t="s">
        <v>110</v>
      </c>
      <c r="K240" s="3">
        <v>236</v>
      </c>
      <c r="L240" s="167">
        <f t="shared" si="22"/>
        <v>8.4860557768924281</v>
      </c>
      <c r="M240" s="3">
        <v>236</v>
      </c>
      <c r="N240" s="167">
        <f t="shared" si="23"/>
        <v>16.972111553784856</v>
      </c>
    </row>
    <row r="241" spans="1:14">
      <c r="A241" s="3">
        <v>237</v>
      </c>
      <c r="B241" s="164">
        <f t="shared" si="18"/>
        <v>0.92941176470588238</v>
      </c>
      <c r="C241" s="3">
        <v>237</v>
      </c>
      <c r="D241" s="3">
        <f t="shared" si="19"/>
        <v>900</v>
      </c>
      <c r="E241" s="3">
        <v>237</v>
      </c>
      <c r="F241" s="3">
        <f t="shared" si="20"/>
        <v>90</v>
      </c>
      <c r="G241" s="3">
        <v>237</v>
      </c>
      <c r="H241" s="3">
        <f t="shared" si="21"/>
        <v>9</v>
      </c>
      <c r="I241" s="3">
        <v>237</v>
      </c>
      <c r="J241" s="168" t="s">
        <v>110</v>
      </c>
      <c r="K241" s="3">
        <v>237</v>
      </c>
      <c r="L241" s="167">
        <f t="shared" si="22"/>
        <v>8.5657370517928264</v>
      </c>
      <c r="M241" s="3">
        <v>237</v>
      </c>
      <c r="N241" s="167">
        <f t="shared" si="23"/>
        <v>17.131474103585653</v>
      </c>
    </row>
    <row r="242" spans="1:14">
      <c r="A242" s="3">
        <v>238</v>
      </c>
      <c r="B242" s="164">
        <f t="shared" si="18"/>
        <v>0.93333333333333335</v>
      </c>
      <c r="C242" s="3">
        <v>238</v>
      </c>
      <c r="D242" s="3">
        <f t="shared" si="19"/>
        <v>900</v>
      </c>
      <c r="E242" s="3">
        <v>238</v>
      </c>
      <c r="F242" s="3">
        <f t="shared" si="20"/>
        <v>90</v>
      </c>
      <c r="G242" s="3">
        <v>238</v>
      </c>
      <c r="H242" s="3">
        <f t="shared" si="21"/>
        <v>9</v>
      </c>
      <c r="I242" s="3">
        <v>238</v>
      </c>
      <c r="J242" s="168" t="s">
        <v>110</v>
      </c>
      <c r="K242" s="3">
        <v>238</v>
      </c>
      <c r="L242" s="167">
        <f t="shared" si="22"/>
        <v>8.6454183266932247</v>
      </c>
      <c r="M242" s="3">
        <v>238</v>
      </c>
      <c r="N242" s="167">
        <f t="shared" si="23"/>
        <v>17.290836653386449</v>
      </c>
    </row>
    <row r="243" spans="1:14">
      <c r="A243" s="3">
        <v>239</v>
      </c>
      <c r="B243" s="164">
        <f t="shared" si="18"/>
        <v>0.93725490196078431</v>
      </c>
      <c r="C243" s="3">
        <v>239</v>
      </c>
      <c r="D243" s="3">
        <f t="shared" si="19"/>
        <v>900</v>
      </c>
      <c r="E243" s="3">
        <v>239</v>
      </c>
      <c r="F243" s="3">
        <f t="shared" si="20"/>
        <v>90</v>
      </c>
      <c r="G243" s="3">
        <v>239</v>
      </c>
      <c r="H243" s="3">
        <f t="shared" si="21"/>
        <v>9</v>
      </c>
      <c r="I243" s="3">
        <v>239</v>
      </c>
      <c r="J243" s="168" t="s">
        <v>110</v>
      </c>
      <c r="K243" s="3">
        <v>239</v>
      </c>
      <c r="L243" s="167">
        <f t="shared" si="22"/>
        <v>8.7250996015936231</v>
      </c>
      <c r="M243" s="3">
        <v>239</v>
      </c>
      <c r="N243" s="167">
        <f t="shared" si="23"/>
        <v>17.450199203187246</v>
      </c>
    </row>
    <row r="244" spans="1:14">
      <c r="A244" s="3">
        <v>240</v>
      </c>
      <c r="B244" s="164">
        <f t="shared" si="18"/>
        <v>0.94117647058823528</v>
      </c>
      <c r="C244" s="3">
        <v>240</v>
      </c>
      <c r="D244" s="3">
        <f t="shared" si="19"/>
        <v>900</v>
      </c>
      <c r="E244" s="3">
        <v>240</v>
      </c>
      <c r="F244" s="3">
        <f t="shared" si="20"/>
        <v>90</v>
      </c>
      <c r="G244" s="3">
        <v>240</v>
      </c>
      <c r="H244" s="3">
        <f t="shared" si="21"/>
        <v>9</v>
      </c>
      <c r="I244" s="3">
        <v>240</v>
      </c>
      <c r="J244" s="168" t="s">
        <v>110</v>
      </c>
      <c r="K244" s="3">
        <v>240</v>
      </c>
      <c r="L244" s="167">
        <f t="shared" si="22"/>
        <v>8.804780876494025</v>
      </c>
      <c r="M244" s="3">
        <v>240</v>
      </c>
      <c r="N244" s="167">
        <f t="shared" si="23"/>
        <v>17.60956175298805</v>
      </c>
    </row>
    <row r="245" spans="1:14">
      <c r="A245" s="3">
        <v>241</v>
      </c>
      <c r="B245" s="164">
        <f t="shared" si="18"/>
        <v>0.94509803921568625</v>
      </c>
      <c r="C245" s="3">
        <v>241</v>
      </c>
      <c r="D245" s="3">
        <f t="shared" si="19"/>
        <v>900</v>
      </c>
      <c r="E245" s="3">
        <v>241</v>
      </c>
      <c r="F245" s="3">
        <f t="shared" si="20"/>
        <v>90</v>
      </c>
      <c r="G245" s="3">
        <v>241</v>
      </c>
      <c r="H245" s="3">
        <f t="shared" si="21"/>
        <v>9</v>
      </c>
      <c r="I245" s="3">
        <v>241</v>
      </c>
      <c r="J245" s="168" t="s">
        <v>110</v>
      </c>
      <c r="K245" s="3">
        <v>241</v>
      </c>
      <c r="L245" s="167">
        <f t="shared" si="22"/>
        <v>8.8844621513944233</v>
      </c>
      <c r="M245" s="3">
        <v>241</v>
      </c>
      <c r="N245" s="167">
        <f t="shared" si="23"/>
        <v>17.768924302788847</v>
      </c>
    </row>
    <row r="246" spans="1:14">
      <c r="A246" s="3">
        <v>242</v>
      </c>
      <c r="B246" s="164">
        <f t="shared" si="18"/>
        <v>0.94901960784313721</v>
      </c>
      <c r="C246" s="3">
        <v>242</v>
      </c>
      <c r="D246" s="3">
        <f t="shared" si="19"/>
        <v>900</v>
      </c>
      <c r="E246" s="3">
        <v>242</v>
      </c>
      <c r="F246" s="3">
        <f t="shared" si="20"/>
        <v>90</v>
      </c>
      <c r="G246" s="3">
        <v>242</v>
      </c>
      <c r="H246" s="3">
        <f t="shared" si="21"/>
        <v>9</v>
      </c>
      <c r="I246" s="3">
        <v>242</v>
      </c>
      <c r="J246" s="168" t="s">
        <v>110</v>
      </c>
      <c r="K246" s="3">
        <v>242</v>
      </c>
      <c r="L246" s="167">
        <f t="shared" si="22"/>
        <v>8.9641434262948216</v>
      </c>
      <c r="M246" s="3">
        <v>242</v>
      </c>
      <c r="N246" s="167">
        <f t="shared" si="23"/>
        <v>17.928286852589643</v>
      </c>
    </row>
    <row r="247" spans="1:14">
      <c r="A247" s="3">
        <v>243</v>
      </c>
      <c r="B247" s="164">
        <f t="shared" si="18"/>
        <v>0.95294117647058818</v>
      </c>
      <c r="C247" s="3">
        <v>243</v>
      </c>
      <c r="D247" s="3">
        <f t="shared" si="19"/>
        <v>900</v>
      </c>
      <c r="E247" s="3">
        <v>243</v>
      </c>
      <c r="F247" s="3">
        <f t="shared" si="20"/>
        <v>90</v>
      </c>
      <c r="G247" s="3">
        <v>243</v>
      </c>
      <c r="H247" s="3">
        <f t="shared" si="21"/>
        <v>9</v>
      </c>
      <c r="I247" s="3">
        <v>243</v>
      </c>
      <c r="J247" s="168" t="s">
        <v>110</v>
      </c>
      <c r="K247" s="3">
        <v>243</v>
      </c>
      <c r="L247" s="167">
        <f t="shared" si="22"/>
        <v>9.04382470119522</v>
      </c>
      <c r="M247" s="3">
        <v>243</v>
      </c>
      <c r="N247" s="167">
        <f t="shared" si="23"/>
        <v>18.08764940239044</v>
      </c>
    </row>
    <row r="248" spans="1:14">
      <c r="A248" s="3">
        <v>244</v>
      </c>
      <c r="B248" s="164">
        <f t="shared" si="18"/>
        <v>0.95686274509803926</v>
      </c>
      <c r="C248" s="3">
        <v>244</v>
      </c>
      <c r="D248" s="3">
        <f t="shared" si="19"/>
        <v>900</v>
      </c>
      <c r="E248" s="3">
        <v>244</v>
      </c>
      <c r="F248" s="3">
        <f t="shared" si="20"/>
        <v>90</v>
      </c>
      <c r="G248" s="3">
        <v>244</v>
      </c>
      <c r="H248" s="3">
        <f t="shared" si="21"/>
        <v>9</v>
      </c>
      <c r="I248" s="3">
        <v>244</v>
      </c>
      <c r="J248" s="168" t="s">
        <v>110</v>
      </c>
      <c r="K248" s="3">
        <v>244</v>
      </c>
      <c r="L248" s="167">
        <f t="shared" si="22"/>
        <v>9.1235059760956183</v>
      </c>
      <c r="M248" s="3">
        <v>244</v>
      </c>
      <c r="N248" s="167">
        <f t="shared" si="23"/>
        <v>18.247011952191237</v>
      </c>
    </row>
    <row r="249" spans="1:14">
      <c r="A249" s="3">
        <v>245</v>
      </c>
      <c r="B249" s="164">
        <f t="shared" si="18"/>
        <v>0.96078431372549022</v>
      </c>
      <c r="C249" s="3">
        <v>245</v>
      </c>
      <c r="D249" s="3">
        <f t="shared" si="19"/>
        <v>900</v>
      </c>
      <c r="E249" s="3">
        <v>245</v>
      </c>
      <c r="F249" s="3">
        <f t="shared" si="20"/>
        <v>90</v>
      </c>
      <c r="G249" s="3">
        <v>245</v>
      </c>
      <c r="H249" s="3">
        <f t="shared" si="21"/>
        <v>9</v>
      </c>
      <c r="I249" s="3">
        <v>245</v>
      </c>
      <c r="J249" s="168" t="s">
        <v>110</v>
      </c>
      <c r="K249" s="3">
        <v>245</v>
      </c>
      <c r="L249" s="167">
        <f t="shared" si="22"/>
        <v>9.2031872509960166</v>
      </c>
      <c r="M249" s="3">
        <v>245</v>
      </c>
      <c r="N249" s="167">
        <f t="shared" si="23"/>
        <v>18.406374501992033</v>
      </c>
    </row>
    <row r="250" spans="1:14">
      <c r="A250" s="3">
        <v>246</v>
      </c>
      <c r="B250" s="164">
        <f t="shared" si="18"/>
        <v>0.96470588235294119</v>
      </c>
      <c r="C250" s="3">
        <v>246</v>
      </c>
      <c r="D250" s="3">
        <f t="shared" si="19"/>
        <v>900</v>
      </c>
      <c r="E250" s="3">
        <v>246</v>
      </c>
      <c r="F250" s="3">
        <f t="shared" si="20"/>
        <v>90</v>
      </c>
      <c r="G250" s="3">
        <v>246</v>
      </c>
      <c r="H250" s="3">
        <f t="shared" si="21"/>
        <v>9</v>
      </c>
      <c r="I250" s="3">
        <v>246</v>
      </c>
      <c r="J250" s="168" t="s">
        <v>110</v>
      </c>
      <c r="K250" s="3">
        <v>246</v>
      </c>
      <c r="L250" s="167">
        <f t="shared" si="22"/>
        <v>9.282868525896415</v>
      </c>
      <c r="M250" s="3">
        <v>246</v>
      </c>
      <c r="N250" s="167">
        <f t="shared" si="23"/>
        <v>18.56573705179283</v>
      </c>
    </row>
    <row r="251" spans="1:14">
      <c r="A251" s="3">
        <v>247</v>
      </c>
      <c r="B251" s="164">
        <f t="shared" si="18"/>
        <v>0.96862745098039216</v>
      </c>
      <c r="C251" s="3">
        <v>247</v>
      </c>
      <c r="D251" s="3">
        <f t="shared" si="19"/>
        <v>900</v>
      </c>
      <c r="E251" s="3">
        <v>247</v>
      </c>
      <c r="F251" s="3">
        <f t="shared" si="20"/>
        <v>90</v>
      </c>
      <c r="G251" s="3">
        <v>247</v>
      </c>
      <c r="H251" s="3">
        <f t="shared" si="21"/>
        <v>9</v>
      </c>
      <c r="I251" s="3">
        <v>247</v>
      </c>
      <c r="J251" s="168" t="s">
        <v>110</v>
      </c>
      <c r="K251" s="3">
        <v>247</v>
      </c>
      <c r="L251" s="167">
        <f t="shared" si="22"/>
        <v>9.3625498007968133</v>
      </c>
      <c r="M251" s="3">
        <v>247</v>
      </c>
      <c r="N251" s="167">
        <f t="shared" si="23"/>
        <v>18.725099601593627</v>
      </c>
    </row>
    <row r="252" spans="1:14">
      <c r="A252" s="3">
        <v>248</v>
      </c>
      <c r="B252" s="164">
        <f t="shared" si="18"/>
        <v>0.97254901960784312</v>
      </c>
      <c r="C252" s="3">
        <v>248</v>
      </c>
      <c r="D252" s="3">
        <f t="shared" si="19"/>
        <v>900</v>
      </c>
      <c r="E252" s="3">
        <v>248</v>
      </c>
      <c r="F252" s="3">
        <f t="shared" si="20"/>
        <v>90</v>
      </c>
      <c r="G252" s="3">
        <v>248</v>
      </c>
      <c r="H252" s="3">
        <f t="shared" si="21"/>
        <v>9</v>
      </c>
      <c r="I252" s="3">
        <v>248</v>
      </c>
      <c r="J252" s="168" t="s">
        <v>110</v>
      </c>
      <c r="K252" s="3">
        <v>248</v>
      </c>
      <c r="L252" s="167">
        <f t="shared" si="22"/>
        <v>9.4422310756972117</v>
      </c>
      <c r="M252" s="3">
        <v>248</v>
      </c>
      <c r="N252" s="167">
        <f t="shared" si="23"/>
        <v>18.884462151394423</v>
      </c>
    </row>
    <row r="253" spans="1:14">
      <c r="A253" s="3">
        <v>249</v>
      </c>
      <c r="B253" s="164">
        <f t="shared" si="18"/>
        <v>0.97647058823529409</v>
      </c>
      <c r="C253" s="3">
        <v>249</v>
      </c>
      <c r="D253" s="3">
        <f t="shared" si="19"/>
        <v>900</v>
      </c>
      <c r="E253" s="3">
        <v>249</v>
      </c>
      <c r="F253" s="3">
        <f t="shared" si="20"/>
        <v>90</v>
      </c>
      <c r="G253" s="3">
        <v>249</v>
      </c>
      <c r="H253" s="3">
        <f t="shared" si="21"/>
        <v>9</v>
      </c>
      <c r="I253" s="3">
        <v>249</v>
      </c>
      <c r="J253" s="168" t="s">
        <v>110</v>
      </c>
      <c r="K253" s="3">
        <v>249</v>
      </c>
      <c r="L253" s="167">
        <f t="shared" si="22"/>
        <v>9.52191235059761</v>
      </c>
      <c r="M253" s="3">
        <v>249</v>
      </c>
      <c r="N253" s="167">
        <f t="shared" si="23"/>
        <v>19.04382470119522</v>
      </c>
    </row>
    <row r="254" spans="1:14">
      <c r="A254" s="3">
        <v>250</v>
      </c>
      <c r="B254" s="164">
        <f t="shared" si="18"/>
        <v>0.98039215686274506</v>
      </c>
      <c r="C254" s="3">
        <v>250</v>
      </c>
      <c r="D254" s="3">
        <f t="shared" si="19"/>
        <v>900</v>
      </c>
      <c r="E254" s="3">
        <v>250</v>
      </c>
      <c r="F254" s="3">
        <f t="shared" si="20"/>
        <v>90</v>
      </c>
      <c r="G254" s="3">
        <v>250</v>
      </c>
      <c r="H254" s="3">
        <f t="shared" si="21"/>
        <v>9</v>
      </c>
      <c r="I254" s="3">
        <v>250</v>
      </c>
      <c r="J254" s="168" t="s">
        <v>110</v>
      </c>
      <c r="K254" s="3">
        <v>250</v>
      </c>
      <c r="L254" s="167">
        <f t="shared" si="22"/>
        <v>9.6015936254980083</v>
      </c>
      <c r="M254" s="3">
        <v>250</v>
      </c>
      <c r="N254" s="167">
        <f t="shared" si="23"/>
        <v>19.203187250996017</v>
      </c>
    </row>
    <row r="255" spans="1:14">
      <c r="A255" s="3">
        <v>251</v>
      </c>
      <c r="B255" s="164">
        <f t="shared" si="18"/>
        <v>0.98431372549019602</v>
      </c>
      <c r="C255" s="3">
        <v>251</v>
      </c>
      <c r="D255" s="3">
        <f t="shared" si="19"/>
        <v>900</v>
      </c>
      <c r="E255" s="3">
        <v>251</v>
      </c>
      <c r="F255" s="3">
        <f t="shared" si="20"/>
        <v>90</v>
      </c>
      <c r="G255" s="3">
        <v>251</v>
      </c>
      <c r="H255" s="3">
        <f t="shared" si="21"/>
        <v>9</v>
      </c>
      <c r="I255" s="3">
        <v>251</v>
      </c>
      <c r="J255" s="168" t="s">
        <v>110</v>
      </c>
      <c r="K255" s="3">
        <v>251</v>
      </c>
      <c r="L255" s="167">
        <f t="shared" si="22"/>
        <v>9.6812749003984067</v>
      </c>
      <c r="M255" s="3">
        <v>251</v>
      </c>
      <c r="N255" s="167">
        <f t="shared" si="23"/>
        <v>19.362549800796813</v>
      </c>
    </row>
    <row r="256" spans="1:14">
      <c r="A256" s="3">
        <v>252</v>
      </c>
      <c r="B256" s="164">
        <f t="shared" si="18"/>
        <v>0.9882352941176471</v>
      </c>
      <c r="C256" s="3">
        <v>252</v>
      </c>
      <c r="D256" s="3">
        <f t="shared" si="19"/>
        <v>900</v>
      </c>
      <c r="E256" s="3">
        <v>252</v>
      </c>
      <c r="F256" s="3">
        <f t="shared" si="20"/>
        <v>90</v>
      </c>
      <c r="G256" s="3">
        <v>252</v>
      </c>
      <c r="H256" s="3">
        <f t="shared" si="21"/>
        <v>9</v>
      </c>
      <c r="I256" s="3">
        <v>252</v>
      </c>
      <c r="J256" s="168" t="s">
        <v>110</v>
      </c>
      <c r="K256" s="3">
        <v>252</v>
      </c>
      <c r="L256" s="167">
        <f t="shared" si="22"/>
        <v>9.760956175298805</v>
      </c>
      <c r="M256" s="3">
        <v>252</v>
      </c>
      <c r="N256" s="167">
        <f t="shared" si="23"/>
        <v>19.52191235059761</v>
      </c>
    </row>
    <row r="257" spans="1:14">
      <c r="A257" s="3">
        <v>253</v>
      </c>
      <c r="B257" s="164">
        <f t="shared" si="18"/>
        <v>0.99215686274509807</v>
      </c>
      <c r="C257" s="3">
        <v>253</v>
      </c>
      <c r="D257" s="3">
        <f t="shared" si="19"/>
        <v>900</v>
      </c>
      <c r="E257" s="3">
        <v>253</v>
      </c>
      <c r="F257" s="3">
        <f t="shared" si="20"/>
        <v>90</v>
      </c>
      <c r="G257" s="3">
        <v>253</v>
      </c>
      <c r="H257" s="3">
        <f t="shared" si="21"/>
        <v>9</v>
      </c>
      <c r="I257" s="3">
        <v>253</v>
      </c>
      <c r="J257" s="168" t="s">
        <v>110</v>
      </c>
      <c r="K257" s="3">
        <v>253</v>
      </c>
      <c r="L257" s="167">
        <f t="shared" si="22"/>
        <v>9.8406374501992033</v>
      </c>
      <c r="M257" s="3">
        <v>253</v>
      </c>
      <c r="N257" s="167">
        <f t="shared" si="23"/>
        <v>19.681274900398407</v>
      </c>
    </row>
    <row r="258" spans="1:14">
      <c r="A258" s="3">
        <v>254</v>
      </c>
      <c r="B258" s="164">
        <f t="shared" si="18"/>
        <v>0.99607843137254903</v>
      </c>
      <c r="C258" s="3">
        <v>254</v>
      </c>
      <c r="D258" s="3">
        <f t="shared" si="19"/>
        <v>900</v>
      </c>
      <c r="E258" s="3">
        <v>254</v>
      </c>
      <c r="F258" s="3">
        <f t="shared" si="20"/>
        <v>90</v>
      </c>
      <c r="G258" s="3">
        <v>254</v>
      </c>
      <c r="H258" s="3">
        <f t="shared" si="21"/>
        <v>9</v>
      </c>
      <c r="I258" s="3">
        <v>254</v>
      </c>
      <c r="J258" s="168" t="s">
        <v>110</v>
      </c>
      <c r="K258" s="3">
        <v>254</v>
      </c>
      <c r="L258" s="167">
        <f t="shared" si="22"/>
        <v>9.9203187250996017</v>
      </c>
      <c r="M258" s="3">
        <v>254</v>
      </c>
      <c r="N258" s="167">
        <f t="shared" si="23"/>
        <v>19.840637450199203</v>
      </c>
    </row>
    <row r="259" spans="1:14">
      <c r="A259" s="3">
        <v>255</v>
      </c>
      <c r="B259" s="164">
        <f t="shared" si="18"/>
        <v>1</v>
      </c>
      <c r="C259" s="3">
        <v>255</v>
      </c>
      <c r="D259" s="3">
        <f t="shared" si="19"/>
        <v>900</v>
      </c>
      <c r="E259" s="3">
        <v>255</v>
      </c>
      <c r="F259" s="3">
        <f t="shared" si="20"/>
        <v>90</v>
      </c>
      <c r="G259" s="3">
        <v>255</v>
      </c>
      <c r="H259" s="3">
        <f t="shared" si="21"/>
        <v>9</v>
      </c>
      <c r="I259" s="3">
        <v>255</v>
      </c>
      <c r="J259" s="168" t="s">
        <v>110</v>
      </c>
      <c r="K259" s="3">
        <v>255</v>
      </c>
      <c r="L259" s="167">
        <f t="shared" si="22"/>
        <v>10</v>
      </c>
      <c r="M259" s="3">
        <v>255</v>
      </c>
      <c r="N259" s="167">
        <f t="shared" si="23"/>
        <v>20</v>
      </c>
    </row>
  </sheetData>
  <mergeCells count="14">
    <mergeCell ref="I2:J2"/>
    <mergeCell ref="K2:L2"/>
    <mergeCell ref="M2:N2"/>
    <mergeCell ref="A2:B2"/>
    <mergeCell ref="C2:D2"/>
    <mergeCell ref="E2:F2"/>
    <mergeCell ref="G2:H2"/>
    <mergeCell ref="M1:N1"/>
    <mergeCell ref="A1:B1"/>
    <mergeCell ref="I1:J1"/>
    <mergeCell ref="K1:L1"/>
    <mergeCell ref="C1:D1"/>
    <mergeCell ref="E1:F1"/>
    <mergeCell ref="G1:H1"/>
  </mergeCells>
  <conditionalFormatting sqref="J4:J259">
    <cfRule type="colorScale" priority="2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:B259">
    <cfRule type="colorScale" priority="28">
      <colorScale>
        <cfvo type="min"/>
        <cfvo type="max"/>
        <color theme="0" tint="-0.249977111117893"/>
        <color theme="0"/>
      </colorScale>
    </cfRule>
  </conditionalFormatting>
  <conditionalFormatting sqref="J8:J259">
    <cfRule type="colorScale" priority="2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J4:J131">
    <cfRule type="colorScale" priority="1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J90:J259">
    <cfRule type="colorScale" priority="2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J175:J259">
    <cfRule type="colorScale" priority="1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L8:L259">
    <cfRule type="colorScale" priority="8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9">
      <colorScale>
        <cfvo type="min"/>
        <cfvo type="max"/>
        <color rgb="FFFCFCFF"/>
        <color rgb="FFF8696B"/>
      </colorScale>
    </cfRule>
    <cfRule type="colorScale" priority="12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10">
      <colorScale>
        <cfvo type="min"/>
        <cfvo type="max"/>
        <color theme="0"/>
        <color rgb="FFFF9393"/>
      </colorScale>
    </cfRule>
    <cfRule type="colorScale" priority="11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7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0DDA-EECD-4FB9-9684-0F4D48737788}">
  <dimension ref="A1:AE16387"/>
  <sheetViews>
    <sheetView topLeftCell="V1" zoomScale="130" zoomScaleNormal="130" workbookViewId="0">
      <pane ySplit="3" topLeftCell="A160" activePane="bottomLeft" state="frozen"/>
      <selection pane="bottomLeft" activeCell="AE165" sqref="AE165"/>
    </sheetView>
  </sheetViews>
  <sheetFormatPr defaultColWidth="8.85546875" defaultRowHeight="14.45"/>
  <cols>
    <col min="1" max="9" width="8.85546875" style="1"/>
    <col min="10" max="10" width="11" style="1" customWidth="1"/>
    <col min="11" max="11" width="12" style="1" customWidth="1"/>
    <col min="12" max="12" width="17.85546875" style="1" customWidth="1"/>
    <col min="13" max="16" width="8.85546875" style="2"/>
    <col min="17" max="18" width="8.85546875" style="1"/>
    <col min="19" max="19" width="14.140625" style="1" customWidth="1"/>
    <col min="20" max="21" width="14.85546875" style="1" customWidth="1"/>
    <col min="22" max="22" width="15.28515625" style="1" customWidth="1"/>
    <col min="24" max="24" width="17.7109375" customWidth="1"/>
    <col min="28" max="28" width="9.85546875" bestFit="1" customWidth="1"/>
    <col min="29" max="29" width="8.85546875" style="1"/>
    <col min="30" max="30" width="17.28515625" style="1" customWidth="1"/>
    <col min="31" max="31" width="43.5703125" style="1" bestFit="1" customWidth="1"/>
  </cols>
  <sheetData>
    <row r="1" spans="1:31" ht="18">
      <c r="A1" s="327" t="s">
        <v>25</v>
      </c>
      <c r="B1" s="325"/>
      <c r="C1" s="317">
        <v>100</v>
      </c>
      <c r="D1" s="317"/>
      <c r="E1" s="323">
        <v>10</v>
      </c>
      <c r="F1" s="323"/>
      <c r="G1" s="323">
        <v>1</v>
      </c>
      <c r="H1" s="323"/>
      <c r="I1" s="327" t="s">
        <v>26</v>
      </c>
      <c r="J1" s="325"/>
      <c r="K1" s="323" t="s">
        <v>27</v>
      </c>
      <c r="L1" s="323"/>
      <c r="M1" s="337" t="s">
        <v>30</v>
      </c>
      <c r="N1" s="337"/>
      <c r="O1" s="337" t="s">
        <v>31</v>
      </c>
      <c r="P1" s="337"/>
      <c r="Q1" s="323" t="s">
        <v>37</v>
      </c>
      <c r="R1" s="323"/>
      <c r="S1" s="323" t="s">
        <v>38</v>
      </c>
      <c r="T1" s="323"/>
      <c r="U1" s="323" t="s">
        <v>39</v>
      </c>
      <c r="V1" s="323"/>
      <c r="W1" s="337" t="s">
        <v>111</v>
      </c>
      <c r="X1" s="337"/>
      <c r="Y1" s="317" t="s">
        <v>24</v>
      </c>
      <c r="Z1" s="317"/>
      <c r="AA1" s="323" t="s">
        <v>112</v>
      </c>
      <c r="AB1" s="323"/>
      <c r="AC1" s="327" t="s">
        <v>45</v>
      </c>
      <c r="AD1" s="326"/>
      <c r="AE1" s="7" t="s">
        <v>113</v>
      </c>
    </row>
    <row r="2" spans="1:31" ht="33" customHeight="1">
      <c r="A2" s="332" t="s">
        <v>101</v>
      </c>
      <c r="B2" s="333"/>
      <c r="C2" s="339"/>
      <c r="D2" s="340"/>
      <c r="E2" s="341"/>
      <c r="F2" s="340"/>
      <c r="G2" s="339"/>
      <c r="H2" s="340"/>
      <c r="I2" s="332" t="s">
        <v>102</v>
      </c>
      <c r="J2" s="333"/>
      <c r="K2" s="334" t="s">
        <v>103</v>
      </c>
      <c r="L2" s="333"/>
      <c r="M2" s="338" t="s">
        <v>105</v>
      </c>
      <c r="N2" s="333"/>
      <c r="O2" s="332" t="s">
        <v>101</v>
      </c>
      <c r="P2" s="333"/>
      <c r="Q2" s="338" t="s">
        <v>106</v>
      </c>
      <c r="R2" s="333"/>
      <c r="S2" s="338" t="s">
        <v>107</v>
      </c>
      <c r="T2" s="333"/>
      <c r="U2" s="338" t="s">
        <v>108</v>
      </c>
      <c r="V2" s="333"/>
      <c r="W2" s="334" t="s">
        <v>114</v>
      </c>
      <c r="X2" s="333"/>
      <c r="Y2" s="338" t="s">
        <v>115</v>
      </c>
      <c r="Z2" s="333"/>
      <c r="AA2" s="338" t="s">
        <v>115</v>
      </c>
      <c r="AB2" s="333"/>
      <c r="AC2" s="334" t="s">
        <v>116</v>
      </c>
      <c r="AD2" s="333"/>
      <c r="AE2" s="290"/>
    </row>
    <row r="3" spans="1:31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3" t="s">
        <v>104</v>
      </c>
      <c r="M3" s="211">
        <v>7</v>
      </c>
      <c r="N3" s="163" t="s">
        <v>104</v>
      </c>
      <c r="O3" s="211">
        <v>8</v>
      </c>
      <c r="P3" s="163" t="s">
        <v>104</v>
      </c>
      <c r="Q3" s="210">
        <v>9</v>
      </c>
      <c r="R3" s="3" t="s">
        <v>104</v>
      </c>
      <c r="S3" s="210">
        <v>10</v>
      </c>
      <c r="T3" s="3" t="s">
        <v>104</v>
      </c>
      <c r="U3" s="210">
        <v>11</v>
      </c>
      <c r="V3" s="3" t="s">
        <v>104</v>
      </c>
      <c r="W3" s="211">
        <v>12</v>
      </c>
      <c r="X3" s="3" t="s">
        <v>104</v>
      </c>
      <c r="Y3" s="210">
        <v>13</v>
      </c>
      <c r="Z3" s="3" t="s">
        <v>104</v>
      </c>
      <c r="AA3" s="210">
        <v>14</v>
      </c>
      <c r="AB3" s="226" t="s">
        <v>104</v>
      </c>
      <c r="AC3" s="210">
        <v>15</v>
      </c>
      <c r="AD3" s="3" t="s">
        <v>117</v>
      </c>
      <c r="AE3" s="210">
        <v>16</v>
      </c>
    </row>
    <row r="4" spans="1:31">
      <c r="A4" s="3">
        <v>0</v>
      </c>
      <c r="B4" s="164">
        <f>(A4/255)</f>
        <v>0</v>
      </c>
      <c r="C4" s="3">
        <v>0</v>
      </c>
      <c r="D4" s="3">
        <f>MIN(9,INT(C4/25))*100</f>
        <v>0</v>
      </c>
      <c r="E4" s="3">
        <v>0</v>
      </c>
      <c r="F4" s="3">
        <f>MIN(9,INT(E4/25))*10</f>
        <v>0</v>
      </c>
      <c r="G4" s="3">
        <v>0</v>
      </c>
      <c r="H4" s="3">
        <f>MIN(9,INT(G4/25))</f>
        <v>0</v>
      </c>
      <c r="I4" s="3">
        <v>0</v>
      </c>
      <c r="J4" s="3">
        <v>1700</v>
      </c>
      <c r="K4" s="3">
        <v>0</v>
      </c>
      <c r="L4" s="3">
        <v>0</v>
      </c>
      <c r="M4" s="163">
        <v>0</v>
      </c>
      <c r="N4" s="177">
        <v>0</v>
      </c>
      <c r="O4" s="163">
        <v>0</v>
      </c>
      <c r="P4" s="172">
        <f>(O4/255)</f>
        <v>0</v>
      </c>
      <c r="Q4" s="3">
        <v>0</v>
      </c>
      <c r="R4" s="165" t="s">
        <v>109</v>
      </c>
      <c r="S4" s="3">
        <v>0</v>
      </c>
      <c r="T4" s="289">
        <v>0</v>
      </c>
      <c r="U4" s="3">
        <v>0</v>
      </c>
      <c r="V4" s="289">
        <v>0</v>
      </c>
      <c r="W4" s="163">
        <v>0</v>
      </c>
      <c r="X4" s="215">
        <f>((W4/255)*2-1)</f>
        <v>-1</v>
      </c>
      <c r="Y4" s="226">
        <v>0</v>
      </c>
      <c r="Z4" s="232">
        <f>(Y4/255)*0.8</f>
        <v>0</v>
      </c>
      <c r="AA4" s="226">
        <v>0</v>
      </c>
      <c r="AB4" s="233">
        <f>(AA4/255)*0.8</f>
        <v>0</v>
      </c>
      <c r="AC4" s="3">
        <v>0</v>
      </c>
      <c r="AD4" s="174">
        <v>0</v>
      </c>
      <c r="AE4" s="173" t="s">
        <v>118</v>
      </c>
    </row>
    <row r="5" spans="1:31">
      <c r="A5" s="3">
        <v>1</v>
      </c>
      <c r="B5" s="164">
        <f t="shared" ref="B5:B68" si="0">(A5/255)</f>
        <v>3.9215686274509803E-3</v>
      </c>
      <c r="C5" s="3">
        <v>1</v>
      </c>
      <c r="D5" s="3">
        <f t="shared" ref="D5:D68" si="1">MIN(9,INT(C5/25))*100</f>
        <v>0</v>
      </c>
      <c r="E5" s="3">
        <v>1</v>
      </c>
      <c r="F5" s="3">
        <f t="shared" ref="F5:F68" si="2">MIN(9,INT(E5/25))*10</f>
        <v>0</v>
      </c>
      <c r="G5" s="3">
        <v>1</v>
      </c>
      <c r="H5" s="3">
        <f t="shared" ref="H5:H68" si="3">MIN(9,INT(G5/25))</f>
        <v>0</v>
      </c>
      <c r="I5" s="3">
        <v>1</v>
      </c>
      <c r="J5" s="3">
        <v>1750</v>
      </c>
      <c r="K5" s="3">
        <v>1</v>
      </c>
      <c r="L5" s="3">
        <v>0</v>
      </c>
      <c r="M5" s="163">
        <v>1</v>
      </c>
      <c r="N5" s="177">
        <v>1.411764705882353</v>
      </c>
      <c r="O5" s="163">
        <v>1</v>
      </c>
      <c r="P5" s="172">
        <f t="shared" ref="P5:P68" si="4">(O5/255)</f>
        <v>3.9215686274509803E-3</v>
      </c>
      <c r="Q5" s="3">
        <v>1</v>
      </c>
      <c r="R5" s="165" t="s">
        <v>109</v>
      </c>
      <c r="S5" s="3">
        <v>1</v>
      </c>
      <c r="T5" s="289">
        <v>0</v>
      </c>
      <c r="U5" s="3">
        <v>1</v>
      </c>
      <c r="V5" s="289">
        <v>0</v>
      </c>
      <c r="W5" s="163">
        <v>1</v>
      </c>
      <c r="X5" s="215">
        <f t="shared" ref="X5:X68" si="5">((W5/255)*2-1)</f>
        <v>-0.99215686274509807</v>
      </c>
      <c r="Y5" s="226">
        <v>1</v>
      </c>
      <c r="Z5" s="232">
        <f t="shared" ref="Z5:Z68" si="6">(Y5/255)*0.8</f>
        <v>3.1372549019607846E-3</v>
      </c>
      <c r="AA5" s="226">
        <v>1</v>
      </c>
      <c r="AB5" s="233">
        <f t="shared" ref="AB5:AB68" si="7">(AA5/255)*0.8</f>
        <v>3.1372549019607846E-3</v>
      </c>
      <c r="AC5" s="3">
        <v>1</v>
      </c>
      <c r="AD5" s="174">
        <v>0</v>
      </c>
      <c r="AE5" s="163" t="str">
        <f>AE4</f>
        <v>nothing</v>
      </c>
    </row>
    <row r="6" spans="1:31">
      <c r="A6" s="3">
        <v>2</v>
      </c>
      <c r="B6" s="164">
        <f t="shared" si="0"/>
        <v>7.8431372549019607E-3</v>
      </c>
      <c r="C6" s="3">
        <v>2</v>
      </c>
      <c r="D6" s="3">
        <f t="shared" si="1"/>
        <v>0</v>
      </c>
      <c r="E6" s="3">
        <v>2</v>
      </c>
      <c r="F6" s="3">
        <f t="shared" si="2"/>
        <v>0</v>
      </c>
      <c r="G6" s="3">
        <v>2</v>
      </c>
      <c r="H6" s="3">
        <f t="shared" si="3"/>
        <v>0</v>
      </c>
      <c r="I6" s="3">
        <v>2</v>
      </c>
      <c r="J6" s="3">
        <v>1750</v>
      </c>
      <c r="K6" s="3">
        <v>2</v>
      </c>
      <c r="L6" s="3">
        <v>0</v>
      </c>
      <c r="M6" s="163">
        <v>2</v>
      </c>
      <c r="N6" s="177">
        <v>2.8235294117647061</v>
      </c>
      <c r="O6" s="163">
        <v>2</v>
      </c>
      <c r="P6" s="172">
        <f t="shared" si="4"/>
        <v>7.8431372549019607E-3</v>
      </c>
      <c r="Q6" s="3">
        <v>2</v>
      </c>
      <c r="R6" s="165" t="s">
        <v>109</v>
      </c>
      <c r="S6" s="3">
        <v>2</v>
      </c>
      <c r="T6" s="289">
        <v>0</v>
      </c>
      <c r="U6" s="3">
        <v>2</v>
      </c>
      <c r="V6" s="289">
        <v>0</v>
      </c>
      <c r="W6" s="163">
        <v>2</v>
      </c>
      <c r="X6" s="215">
        <f t="shared" si="5"/>
        <v>-0.98431372549019613</v>
      </c>
      <c r="Y6" s="226">
        <v>2</v>
      </c>
      <c r="Z6" s="232">
        <f t="shared" si="6"/>
        <v>6.2745098039215692E-3</v>
      </c>
      <c r="AA6" s="226">
        <v>2</v>
      </c>
      <c r="AB6" s="233">
        <f t="shared" si="7"/>
        <v>6.2745098039215692E-3</v>
      </c>
      <c r="AC6" s="3">
        <v>2</v>
      </c>
      <c r="AD6" s="174">
        <v>0</v>
      </c>
      <c r="AE6" s="163" t="str">
        <f t="shared" ref="AE6:AE54" si="8">AE5</f>
        <v>nothing</v>
      </c>
    </row>
    <row r="7" spans="1:31">
      <c r="A7" s="3">
        <v>3</v>
      </c>
      <c r="B7" s="164">
        <f t="shared" si="0"/>
        <v>1.1764705882352941E-2</v>
      </c>
      <c r="C7" s="3">
        <v>3</v>
      </c>
      <c r="D7" s="3">
        <f t="shared" si="1"/>
        <v>0</v>
      </c>
      <c r="E7" s="3">
        <v>3</v>
      </c>
      <c r="F7" s="3">
        <f t="shared" si="2"/>
        <v>0</v>
      </c>
      <c r="G7" s="3">
        <v>3</v>
      </c>
      <c r="H7" s="3">
        <f t="shared" si="3"/>
        <v>0</v>
      </c>
      <c r="I7" s="3">
        <v>3</v>
      </c>
      <c r="J7" s="3">
        <v>1800</v>
      </c>
      <c r="K7" s="3">
        <v>3</v>
      </c>
      <c r="L7" s="3">
        <v>0</v>
      </c>
      <c r="M7" s="163">
        <v>3</v>
      </c>
      <c r="N7" s="177">
        <v>4.2352941176470589</v>
      </c>
      <c r="O7" s="163">
        <v>3</v>
      </c>
      <c r="P7" s="172">
        <f t="shared" si="4"/>
        <v>1.1764705882352941E-2</v>
      </c>
      <c r="Q7" s="3">
        <v>3</v>
      </c>
      <c r="R7" s="165" t="s">
        <v>109</v>
      </c>
      <c r="S7" s="3">
        <v>3</v>
      </c>
      <c r="T7" s="289">
        <v>0</v>
      </c>
      <c r="U7" s="3">
        <v>3</v>
      </c>
      <c r="V7" s="289">
        <v>0</v>
      </c>
      <c r="W7" s="163">
        <v>3</v>
      </c>
      <c r="X7" s="215">
        <f t="shared" si="5"/>
        <v>-0.97647058823529409</v>
      </c>
      <c r="Y7" s="226">
        <v>3</v>
      </c>
      <c r="Z7" s="232">
        <f t="shared" si="6"/>
        <v>9.4117647058823539E-3</v>
      </c>
      <c r="AA7" s="226">
        <v>3</v>
      </c>
      <c r="AB7" s="233">
        <f t="shared" si="7"/>
        <v>9.4117647058823539E-3</v>
      </c>
      <c r="AC7" s="3">
        <v>3</v>
      </c>
      <c r="AD7" s="174">
        <v>0</v>
      </c>
      <c r="AE7" s="163" t="str">
        <f t="shared" si="8"/>
        <v>nothing</v>
      </c>
    </row>
    <row r="8" spans="1:31">
      <c r="A8" s="3">
        <v>4</v>
      </c>
      <c r="B8" s="164">
        <f t="shared" si="0"/>
        <v>1.5686274509803921E-2</v>
      </c>
      <c r="C8" s="3">
        <v>4</v>
      </c>
      <c r="D8" s="3">
        <f t="shared" si="1"/>
        <v>0</v>
      </c>
      <c r="E8" s="3">
        <v>4</v>
      </c>
      <c r="F8" s="3">
        <f t="shared" si="2"/>
        <v>0</v>
      </c>
      <c r="G8" s="3">
        <v>4</v>
      </c>
      <c r="H8" s="3">
        <f t="shared" si="3"/>
        <v>0</v>
      </c>
      <c r="I8" s="3">
        <v>4</v>
      </c>
      <c r="J8" s="3">
        <v>1850</v>
      </c>
      <c r="K8" s="3">
        <v>4</v>
      </c>
      <c r="L8" s="3">
        <v>-100</v>
      </c>
      <c r="M8" s="163">
        <v>4</v>
      </c>
      <c r="N8" s="177">
        <v>5.6470588235294121</v>
      </c>
      <c r="O8" s="163">
        <v>4</v>
      </c>
      <c r="P8" s="172">
        <f t="shared" si="4"/>
        <v>1.5686274509803921E-2</v>
      </c>
      <c r="Q8" s="3">
        <v>4</v>
      </c>
      <c r="R8" s="165" t="s">
        <v>109</v>
      </c>
      <c r="S8" s="3">
        <v>4</v>
      </c>
      <c r="T8" s="167">
        <f>(-10.319)+(S8/12.55)</f>
        <v>-10.000274900398407</v>
      </c>
      <c r="U8" s="3">
        <v>4</v>
      </c>
      <c r="V8" s="167">
        <f>(-20.6375)+(U8/6.275)</f>
        <v>-20.000049800796813</v>
      </c>
      <c r="W8" s="163">
        <v>4</v>
      </c>
      <c r="X8" s="215">
        <f t="shared" si="5"/>
        <v>-0.96862745098039216</v>
      </c>
      <c r="Y8" s="226">
        <v>4</v>
      </c>
      <c r="Z8" s="232">
        <f t="shared" si="6"/>
        <v>1.2549019607843138E-2</v>
      </c>
      <c r="AA8" s="226">
        <v>4</v>
      </c>
      <c r="AB8" s="233">
        <f t="shared" si="7"/>
        <v>1.2549019607843138E-2</v>
      </c>
      <c r="AC8" s="3">
        <v>4</v>
      </c>
      <c r="AD8" s="174">
        <v>0</v>
      </c>
      <c r="AE8" s="163" t="str">
        <f t="shared" si="8"/>
        <v>nothing</v>
      </c>
    </row>
    <row r="9" spans="1:31">
      <c r="A9" s="3">
        <v>5</v>
      </c>
      <c r="B9" s="164">
        <f t="shared" si="0"/>
        <v>1.9607843137254902E-2</v>
      </c>
      <c r="C9" s="3">
        <v>5</v>
      </c>
      <c r="D9" s="3">
        <f t="shared" si="1"/>
        <v>0</v>
      </c>
      <c r="E9" s="3">
        <v>5</v>
      </c>
      <c r="F9" s="3">
        <f t="shared" si="2"/>
        <v>0</v>
      </c>
      <c r="G9" s="3">
        <v>5</v>
      </c>
      <c r="H9" s="3">
        <f t="shared" si="3"/>
        <v>0</v>
      </c>
      <c r="I9" s="3">
        <v>5</v>
      </c>
      <c r="J9" s="3">
        <v>1850</v>
      </c>
      <c r="K9" s="3">
        <v>5</v>
      </c>
      <c r="L9" s="3">
        <v>-99</v>
      </c>
      <c r="M9" s="163">
        <v>5</v>
      </c>
      <c r="N9" s="177">
        <v>7.0588235294117645</v>
      </c>
      <c r="O9" s="163">
        <v>5</v>
      </c>
      <c r="P9" s="172">
        <f t="shared" si="4"/>
        <v>1.9607843137254902E-2</v>
      </c>
      <c r="Q9" s="3">
        <v>5</v>
      </c>
      <c r="R9" s="165" t="s">
        <v>109</v>
      </c>
      <c r="S9" s="3">
        <v>5</v>
      </c>
      <c r="T9" s="167">
        <f t="shared" ref="T9:T72" si="9">(-10.319)+(S9/12.55)</f>
        <v>-9.9205936254980092</v>
      </c>
      <c r="U9" s="3">
        <v>5</v>
      </c>
      <c r="V9" s="167">
        <f t="shared" ref="V9:V72" si="10">(-20.6375)+(U9/6.275)</f>
        <v>-19.840687250996016</v>
      </c>
      <c r="W9" s="163">
        <v>5</v>
      </c>
      <c r="X9" s="215">
        <f t="shared" si="5"/>
        <v>-0.96078431372549022</v>
      </c>
      <c r="Y9" s="226">
        <v>5</v>
      </c>
      <c r="Z9" s="232">
        <f t="shared" si="6"/>
        <v>1.5686274509803921E-2</v>
      </c>
      <c r="AA9" s="226">
        <v>5</v>
      </c>
      <c r="AB9" s="233">
        <f t="shared" si="7"/>
        <v>1.5686274509803921E-2</v>
      </c>
      <c r="AC9" s="3">
        <v>5</v>
      </c>
      <c r="AD9" s="174">
        <v>9.9601593625498003E-2</v>
      </c>
      <c r="AE9" s="163" t="str">
        <f t="shared" si="8"/>
        <v>nothing</v>
      </c>
    </row>
    <row r="10" spans="1:31">
      <c r="A10" s="3">
        <v>6</v>
      </c>
      <c r="B10" s="164">
        <f t="shared" si="0"/>
        <v>2.3529411764705882E-2</v>
      </c>
      <c r="C10" s="3">
        <v>6</v>
      </c>
      <c r="D10" s="3">
        <f t="shared" si="1"/>
        <v>0</v>
      </c>
      <c r="E10" s="3">
        <v>6</v>
      </c>
      <c r="F10" s="3">
        <f t="shared" si="2"/>
        <v>0</v>
      </c>
      <c r="G10" s="3">
        <v>6</v>
      </c>
      <c r="H10" s="3">
        <f t="shared" si="3"/>
        <v>0</v>
      </c>
      <c r="I10" s="3">
        <v>6</v>
      </c>
      <c r="J10" s="3">
        <v>1900</v>
      </c>
      <c r="K10" s="3">
        <v>6</v>
      </c>
      <c r="L10" s="3">
        <v>-98</v>
      </c>
      <c r="M10" s="163">
        <v>6</v>
      </c>
      <c r="N10" s="177">
        <v>8.4705882352941178</v>
      </c>
      <c r="O10" s="163">
        <v>6</v>
      </c>
      <c r="P10" s="172">
        <f t="shared" si="4"/>
        <v>2.3529411764705882E-2</v>
      </c>
      <c r="Q10" s="3">
        <v>6</v>
      </c>
      <c r="R10" s="165" t="s">
        <v>109</v>
      </c>
      <c r="S10" s="3">
        <v>6</v>
      </c>
      <c r="T10" s="167">
        <f t="shared" si="9"/>
        <v>-9.8409123505976108</v>
      </c>
      <c r="U10" s="3">
        <v>6</v>
      </c>
      <c r="V10" s="167">
        <f t="shared" si="10"/>
        <v>-19.681324701195219</v>
      </c>
      <c r="W10" s="163">
        <v>6</v>
      </c>
      <c r="X10" s="215">
        <f t="shared" si="5"/>
        <v>-0.95294117647058818</v>
      </c>
      <c r="Y10" s="226">
        <v>6</v>
      </c>
      <c r="Z10" s="232">
        <f t="shared" si="6"/>
        <v>1.8823529411764708E-2</v>
      </c>
      <c r="AA10" s="226">
        <v>6</v>
      </c>
      <c r="AB10" s="233">
        <f t="shared" si="7"/>
        <v>1.8823529411764708E-2</v>
      </c>
      <c r="AC10" s="3">
        <v>6</v>
      </c>
      <c r="AD10" s="174">
        <v>0.19920318725099601</v>
      </c>
      <c r="AE10" s="163" t="str">
        <f t="shared" si="8"/>
        <v>nothing</v>
      </c>
    </row>
    <row r="11" spans="1:31">
      <c r="A11" s="3">
        <v>7</v>
      </c>
      <c r="B11" s="164">
        <f t="shared" si="0"/>
        <v>2.7450980392156862E-2</v>
      </c>
      <c r="C11" s="3">
        <v>7</v>
      </c>
      <c r="D11" s="3">
        <f t="shared" si="1"/>
        <v>0</v>
      </c>
      <c r="E11" s="3">
        <v>7</v>
      </c>
      <c r="F11" s="3">
        <f t="shared" si="2"/>
        <v>0</v>
      </c>
      <c r="G11" s="3">
        <v>7</v>
      </c>
      <c r="H11" s="3">
        <f t="shared" si="3"/>
        <v>0</v>
      </c>
      <c r="I11" s="3">
        <v>7</v>
      </c>
      <c r="J11" s="3">
        <v>1950</v>
      </c>
      <c r="K11" s="3">
        <v>7</v>
      </c>
      <c r="L11" s="3">
        <v>-98</v>
      </c>
      <c r="M11" s="163">
        <v>7</v>
      </c>
      <c r="N11" s="177">
        <v>9.882352941176471</v>
      </c>
      <c r="O11" s="163">
        <v>7</v>
      </c>
      <c r="P11" s="172">
        <f t="shared" si="4"/>
        <v>2.7450980392156862E-2</v>
      </c>
      <c r="Q11" s="3">
        <v>7</v>
      </c>
      <c r="R11" s="165" t="s">
        <v>109</v>
      </c>
      <c r="S11" s="3">
        <v>7</v>
      </c>
      <c r="T11" s="167">
        <f t="shared" si="9"/>
        <v>-9.7612310756972125</v>
      </c>
      <c r="U11" s="3">
        <v>7</v>
      </c>
      <c r="V11" s="167">
        <f t="shared" si="10"/>
        <v>-19.521962151394423</v>
      </c>
      <c r="W11" s="163">
        <v>7</v>
      </c>
      <c r="X11" s="215">
        <f t="shared" si="5"/>
        <v>-0.94509803921568625</v>
      </c>
      <c r="Y11" s="226">
        <v>7</v>
      </c>
      <c r="Z11" s="232">
        <f t="shared" si="6"/>
        <v>2.1960784313725491E-2</v>
      </c>
      <c r="AA11" s="226">
        <v>7</v>
      </c>
      <c r="AB11" s="233">
        <f t="shared" si="7"/>
        <v>2.1960784313725491E-2</v>
      </c>
      <c r="AC11" s="3">
        <v>7</v>
      </c>
      <c r="AD11" s="174">
        <v>0.29880478087649398</v>
      </c>
      <c r="AE11" s="163" t="str">
        <f t="shared" si="8"/>
        <v>nothing</v>
      </c>
    </row>
    <row r="12" spans="1:31">
      <c r="A12" s="3">
        <v>8</v>
      </c>
      <c r="B12" s="164">
        <f t="shared" si="0"/>
        <v>3.1372549019607843E-2</v>
      </c>
      <c r="C12" s="3">
        <v>8</v>
      </c>
      <c r="D12" s="3">
        <f t="shared" si="1"/>
        <v>0</v>
      </c>
      <c r="E12" s="3">
        <v>8</v>
      </c>
      <c r="F12" s="3">
        <f t="shared" si="2"/>
        <v>0</v>
      </c>
      <c r="G12" s="3">
        <v>8</v>
      </c>
      <c r="H12" s="3">
        <f t="shared" si="3"/>
        <v>0</v>
      </c>
      <c r="I12" s="3">
        <v>8</v>
      </c>
      <c r="J12" s="3">
        <v>1950</v>
      </c>
      <c r="K12" s="3">
        <v>8</v>
      </c>
      <c r="L12" s="3">
        <v>-97</v>
      </c>
      <c r="M12" s="163">
        <v>8</v>
      </c>
      <c r="N12" s="177">
        <v>11.294117647058824</v>
      </c>
      <c r="O12" s="163">
        <v>8</v>
      </c>
      <c r="P12" s="172">
        <f t="shared" si="4"/>
        <v>3.1372549019607843E-2</v>
      </c>
      <c r="Q12" s="3">
        <v>8</v>
      </c>
      <c r="R12" s="165" t="s">
        <v>109</v>
      </c>
      <c r="S12" s="3">
        <v>8</v>
      </c>
      <c r="T12" s="167">
        <f t="shared" si="9"/>
        <v>-9.6815498007968142</v>
      </c>
      <c r="U12" s="3">
        <v>8</v>
      </c>
      <c r="V12" s="167">
        <f t="shared" si="10"/>
        <v>-19.362599601593626</v>
      </c>
      <c r="W12" s="163">
        <v>8</v>
      </c>
      <c r="X12" s="215">
        <f t="shared" si="5"/>
        <v>-0.93725490196078431</v>
      </c>
      <c r="Y12" s="226">
        <v>8</v>
      </c>
      <c r="Z12" s="232">
        <f t="shared" si="6"/>
        <v>2.5098039215686277E-2</v>
      </c>
      <c r="AA12" s="226">
        <v>8</v>
      </c>
      <c r="AB12" s="233">
        <f t="shared" si="7"/>
        <v>2.5098039215686277E-2</v>
      </c>
      <c r="AC12" s="3">
        <v>8</v>
      </c>
      <c r="AD12" s="174">
        <v>0.39840637450199201</v>
      </c>
      <c r="AE12" s="163" t="str">
        <f t="shared" si="8"/>
        <v>nothing</v>
      </c>
    </row>
    <row r="13" spans="1:31">
      <c r="A13" s="3">
        <v>9</v>
      </c>
      <c r="B13" s="164">
        <f t="shared" si="0"/>
        <v>3.5294117647058823E-2</v>
      </c>
      <c r="C13" s="3">
        <v>9</v>
      </c>
      <c r="D13" s="3">
        <f t="shared" si="1"/>
        <v>0</v>
      </c>
      <c r="E13" s="3">
        <v>9</v>
      </c>
      <c r="F13" s="3">
        <f t="shared" si="2"/>
        <v>0</v>
      </c>
      <c r="G13" s="3">
        <v>9</v>
      </c>
      <c r="H13" s="3">
        <f t="shared" si="3"/>
        <v>0</v>
      </c>
      <c r="I13" s="3">
        <v>9</v>
      </c>
      <c r="J13" s="3">
        <v>2000</v>
      </c>
      <c r="K13" s="3">
        <v>9</v>
      </c>
      <c r="L13" s="3">
        <v>-96</v>
      </c>
      <c r="M13" s="163">
        <v>9</v>
      </c>
      <c r="N13" s="177">
        <v>12.705882352941176</v>
      </c>
      <c r="O13" s="163">
        <v>9</v>
      </c>
      <c r="P13" s="172">
        <f t="shared" si="4"/>
        <v>3.5294117647058823E-2</v>
      </c>
      <c r="Q13" s="3">
        <v>9</v>
      </c>
      <c r="R13" s="165" t="s">
        <v>109</v>
      </c>
      <c r="S13" s="3">
        <v>9</v>
      </c>
      <c r="T13" s="167">
        <f t="shared" si="9"/>
        <v>-9.6018685258964158</v>
      </c>
      <c r="U13" s="3">
        <v>9</v>
      </c>
      <c r="V13" s="167">
        <f t="shared" si="10"/>
        <v>-19.203237051792829</v>
      </c>
      <c r="W13" s="163">
        <v>9</v>
      </c>
      <c r="X13" s="215">
        <f t="shared" si="5"/>
        <v>-0.92941176470588238</v>
      </c>
      <c r="Y13" s="226">
        <v>9</v>
      </c>
      <c r="Z13" s="232">
        <f t="shared" si="6"/>
        <v>2.823529411764706E-2</v>
      </c>
      <c r="AA13" s="226">
        <v>9</v>
      </c>
      <c r="AB13" s="233">
        <f t="shared" si="7"/>
        <v>2.823529411764706E-2</v>
      </c>
      <c r="AC13" s="3">
        <v>9</v>
      </c>
      <c r="AD13" s="174">
        <v>0.49800796812749004</v>
      </c>
      <c r="AE13" s="163" t="str">
        <f t="shared" si="8"/>
        <v>nothing</v>
      </c>
    </row>
    <row r="14" spans="1:31">
      <c r="A14" s="3">
        <v>10</v>
      </c>
      <c r="B14" s="164">
        <f t="shared" si="0"/>
        <v>3.9215686274509803E-2</v>
      </c>
      <c r="C14" s="3">
        <v>10</v>
      </c>
      <c r="D14" s="3">
        <f t="shared" si="1"/>
        <v>0</v>
      </c>
      <c r="E14" s="3">
        <v>10</v>
      </c>
      <c r="F14" s="3">
        <f t="shared" si="2"/>
        <v>0</v>
      </c>
      <c r="G14" s="3">
        <v>10</v>
      </c>
      <c r="H14" s="3">
        <f t="shared" si="3"/>
        <v>0</v>
      </c>
      <c r="I14" s="3">
        <v>10</v>
      </c>
      <c r="J14" s="3">
        <v>2050</v>
      </c>
      <c r="K14" s="3">
        <v>10</v>
      </c>
      <c r="L14" s="3">
        <v>-95</v>
      </c>
      <c r="M14" s="163">
        <v>10</v>
      </c>
      <c r="N14" s="177">
        <v>14.117647058823529</v>
      </c>
      <c r="O14" s="163">
        <v>10</v>
      </c>
      <c r="P14" s="172">
        <f t="shared" si="4"/>
        <v>3.9215686274509803E-2</v>
      </c>
      <c r="Q14" s="3">
        <v>10</v>
      </c>
      <c r="R14" s="165" t="s">
        <v>109</v>
      </c>
      <c r="S14" s="3">
        <v>10</v>
      </c>
      <c r="T14" s="167">
        <f t="shared" si="9"/>
        <v>-9.5221872509960175</v>
      </c>
      <c r="U14" s="3">
        <v>10</v>
      </c>
      <c r="V14" s="167">
        <f t="shared" si="10"/>
        <v>-19.043874501992033</v>
      </c>
      <c r="W14" s="163">
        <v>10</v>
      </c>
      <c r="X14" s="215">
        <f t="shared" si="5"/>
        <v>-0.92156862745098045</v>
      </c>
      <c r="Y14" s="226">
        <v>10</v>
      </c>
      <c r="Z14" s="232">
        <f t="shared" si="6"/>
        <v>3.1372549019607843E-2</v>
      </c>
      <c r="AA14" s="226">
        <v>10</v>
      </c>
      <c r="AB14" s="233">
        <f t="shared" si="7"/>
        <v>3.1372549019607843E-2</v>
      </c>
      <c r="AC14" s="3">
        <v>10</v>
      </c>
      <c r="AD14" s="174">
        <v>0.59760956175298796</v>
      </c>
      <c r="AE14" s="163" t="str">
        <f t="shared" si="8"/>
        <v>nothing</v>
      </c>
    </row>
    <row r="15" spans="1:31">
      <c r="A15" s="3">
        <v>11</v>
      </c>
      <c r="B15" s="164">
        <f t="shared" si="0"/>
        <v>4.3137254901960784E-2</v>
      </c>
      <c r="C15" s="3">
        <v>11</v>
      </c>
      <c r="D15" s="3">
        <f t="shared" si="1"/>
        <v>0</v>
      </c>
      <c r="E15" s="3">
        <v>11</v>
      </c>
      <c r="F15" s="3">
        <f t="shared" si="2"/>
        <v>0</v>
      </c>
      <c r="G15" s="3">
        <v>11</v>
      </c>
      <c r="H15" s="3">
        <f t="shared" si="3"/>
        <v>0</v>
      </c>
      <c r="I15" s="3">
        <v>11</v>
      </c>
      <c r="J15" s="3">
        <v>2050</v>
      </c>
      <c r="K15" s="3">
        <v>11</v>
      </c>
      <c r="L15" s="3">
        <v>-94</v>
      </c>
      <c r="M15" s="163">
        <v>11</v>
      </c>
      <c r="N15" s="177">
        <v>15.529411764705882</v>
      </c>
      <c r="O15" s="163">
        <v>11</v>
      </c>
      <c r="P15" s="172">
        <f t="shared" si="4"/>
        <v>4.3137254901960784E-2</v>
      </c>
      <c r="Q15" s="3">
        <v>11</v>
      </c>
      <c r="R15" s="165" t="s">
        <v>109</v>
      </c>
      <c r="S15" s="3">
        <v>11</v>
      </c>
      <c r="T15" s="167">
        <f t="shared" si="9"/>
        <v>-9.4425059760956191</v>
      </c>
      <c r="U15" s="3">
        <v>11</v>
      </c>
      <c r="V15" s="167">
        <f t="shared" si="10"/>
        <v>-18.884511952191236</v>
      </c>
      <c r="W15" s="163">
        <v>11</v>
      </c>
      <c r="X15" s="215">
        <f t="shared" si="5"/>
        <v>-0.9137254901960784</v>
      </c>
      <c r="Y15" s="226">
        <v>11</v>
      </c>
      <c r="Z15" s="232">
        <f t="shared" si="6"/>
        <v>3.4509803921568626E-2</v>
      </c>
      <c r="AA15" s="226">
        <v>11</v>
      </c>
      <c r="AB15" s="233">
        <f t="shared" si="7"/>
        <v>3.4509803921568626E-2</v>
      </c>
      <c r="AC15" s="3">
        <v>11</v>
      </c>
      <c r="AD15" s="174">
        <v>0.69721115537848599</v>
      </c>
      <c r="AE15" s="187" t="s">
        <v>119</v>
      </c>
    </row>
    <row r="16" spans="1:31">
      <c r="A16" s="3">
        <v>12</v>
      </c>
      <c r="B16" s="164">
        <f t="shared" si="0"/>
        <v>4.7058823529411764E-2</v>
      </c>
      <c r="C16" s="3">
        <v>12</v>
      </c>
      <c r="D16" s="3">
        <f t="shared" si="1"/>
        <v>0</v>
      </c>
      <c r="E16" s="3">
        <v>12</v>
      </c>
      <c r="F16" s="3">
        <f t="shared" si="2"/>
        <v>0</v>
      </c>
      <c r="G16" s="3">
        <v>12</v>
      </c>
      <c r="H16" s="3">
        <f t="shared" si="3"/>
        <v>0</v>
      </c>
      <c r="I16" s="3">
        <v>12</v>
      </c>
      <c r="J16" s="3">
        <v>2100</v>
      </c>
      <c r="K16" s="3">
        <v>12</v>
      </c>
      <c r="L16" s="3">
        <v>-94</v>
      </c>
      <c r="M16" s="163">
        <v>12</v>
      </c>
      <c r="N16" s="177">
        <v>16.941176470588236</v>
      </c>
      <c r="O16" s="163">
        <v>12</v>
      </c>
      <c r="P16" s="172">
        <f t="shared" si="4"/>
        <v>4.7058823529411764E-2</v>
      </c>
      <c r="Q16" s="3">
        <v>12</v>
      </c>
      <c r="R16" s="165" t="s">
        <v>109</v>
      </c>
      <c r="S16" s="3">
        <v>12</v>
      </c>
      <c r="T16" s="167">
        <f t="shared" si="9"/>
        <v>-9.3628247011952208</v>
      </c>
      <c r="U16" s="3">
        <v>12</v>
      </c>
      <c r="V16" s="167">
        <f t="shared" si="10"/>
        <v>-18.725149402390439</v>
      </c>
      <c r="W16" s="163">
        <v>12</v>
      </c>
      <c r="X16" s="215">
        <f t="shared" si="5"/>
        <v>-0.90588235294117647</v>
      </c>
      <c r="Y16" s="226">
        <v>12</v>
      </c>
      <c r="Z16" s="232">
        <f t="shared" si="6"/>
        <v>3.7647058823529415E-2</v>
      </c>
      <c r="AA16" s="226">
        <v>12</v>
      </c>
      <c r="AB16" s="233">
        <f t="shared" si="7"/>
        <v>3.7647058823529415E-2</v>
      </c>
      <c r="AC16" s="3">
        <v>12</v>
      </c>
      <c r="AD16" s="174">
        <v>0.79681274900398402</v>
      </c>
      <c r="AE16" s="179" t="str">
        <f t="shared" si="8"/>
        <v>dimmer linear</v>
      </c>
    </row>
    <row r="17" spans="1:31">
      <c r="A17" s="3">
        <v>13</v>
      </c>
      <c r="B17" s="164">
        <f t="shared" si="0"/>
        <v>5.0980392156862744E-2</v>
      </c>
      <c r="C17" s="3">
        <v>13</v>
      </c>
      <c r="D17" s="3">
        <f t="shared" si="1"/>
        <v>0</v>
      </c>
      <c r="E17" s="3">
        <v>13</v>
      </c>
      <c r="F17" s="3">
        <f t="shared" si="2"/>
        <v>0</v>
      </c>
      <c r="G17" s="3">
        <v>13</v>
      </c>
      <c r="H17" s="3">
        <f t="shared" si="3"/>
        <v>0</v>
      </c>
      <c r="I17" s="3">
        <v>13</v>
      </c>
      <c r="J17" s="3">
        <v>2100</v>
      </c>
      <c r="K17" s="3">
        <v>13</v>
      </c>
      <c r="L17" s="3">
        <v>-93</v>
      </c>
      <c r="M17" s="163">
        <v>13</v>
      </c>
      <c r="N17" s="177">
        <v>18.352941176470587</v>
      </c>
      <c r="O17" s="163">
        <v>13</v>
      </c>
      <c r="P17" s="172">
        <f t="shared" si="4"/>
        <v>5.0980392156862744E-2</v>
      </c>
      <c r="Q17" s="3">
        <v>13</v>
      </c>
      <c r="R17" s="165" t="s">
        <v>109</v>
      </c>
      <c r="S17" s="3">
        <v>13</v>
      </c>
      <c r="T17" s="167">
        <f t="shared" si="9"/>
        <v>-9.2831434262948207</v>
      </c>
      <c r="U17" s="3">
        <v>13</v>
      </c>
      <c r="V17" s="167">
        <f t="shared" si="10"/>
        <v>-18.565786852589639</v>
      </c>
      <c r="W17" s="163">
        <v>13</v>
      </c>
      <c r="X17" s="215">
        <f t="shared" si="5"/>
        <v>-0.89803921568627454</v>
      </c>
      <c r="Y17" s="226">
        <v>13</v>
      </c>
      <c r="Z17" s="232">
        <f t="shared" si="6"/>
        <v>4.0784313725490198E-2</v>
      </c>
      <c r="AA17" s="226">
        <v>13</v>
      </c>
      <c r="AB17" s="233">
        <f t="shared" si="7"/>
        <v>4.0784313725490198E-2</v>
      </c>
      <c r="AC17" s="3">
        <v>13</v>
      </c>
      <c r="AD17" s="174">
        <v>0.89641434262948205</v>
      </c>
      <c r="AE17" s="179" t="str">
        <f t="shared" si="8"/>
        <v>dimmer linear</v>
      </c>
    </row>
    <row r="18" spans="1:31">
      <c r="A18" s="3">
        <v>14</v>
      </c>
      <c r="B18" s="164">
        <f t="shared" si="0"/>
        <v>5.4901960784313725E-2</v>
      </c>
      <c r="C18" s="3">
        <v>14</v>
      </c>
      <c r="D18" s="3">
        <f t="shared" si="1"/>
        <v>0</v>
      </c>
      <c r="E18" s="3">
        <v>14</v>
      </c>
      <c r="F18" s="3">
        <f t="shared" si="2"/>
        <v>0</v>
      </c>
      <c r="G18" s="3">
        <v>14</v>
      </c>
      <c r="H18" s="3">
        <f t="shared" si="3"/>
        <v>0</v>
      </c>
      <c r="I18" s="3">
        <v>14</v>
      </c>
      <c r="J18" s="3">
        <v>2150</v>
      </c>
      <c r="K18" s="3">
        <v>14</v>
      </c>
      <c r="L18" s="3">
        <v>-92</v>
      </c>
      <c r="M18" s="163">
        <v>14</v>
      </c>
      <c r="N18" s="177">
        <v>19.764705882352942</v>
      </c>
      <c r="O18" s="163">
        <v>14</v>
      </c>
      <c r="P18" s="172">
        <f t="shared" si="4"/>
        <v>5.4901960784313725E-2</v>
      </c>
      <c r="Q18" s="3">
        <v>14</v>
      </c>
      <c r="R18" s="165" t="s">
        <v>109</v>
      </c>
      <c r="S18" s="3">
        <v>14</v>
      </c>
      <c r="T18" s="167">
        <f t="shared" si="9"/>
        <v>-9.2034621513944224</v>
      </c>
      <c r="U18" s="3">
        <v>14</v>
      </c>
      <c r="V18" s="167">
        <f t="shared" si="10"/>
        <v>-18.406424302788842</v>
      </c>
      <c r="W18" s="163">
        <v>14</v>
      </c>
      <c r="X18" s="215">
        <f t="shared" si="5"/>
        <v>-0.8901960784313725</v>
      </c>
      <c r="Y18" s="226">
        <v>14</v>
      </c>
      <c r="Z18" s="232">
        <f t="shared" si="6"/>
        <v>4.3921568627450981E-2</v>
      </c>
      <c r="AA18" s="226">
        <v>14</v>
      </c>
      <c r="AB18" s="233">
        <f t="shared" si="7"/>
        <v>4.3921568627450981E-2</v>
      </c>
      <c r="AC18" s="3">
        <v>14</v>
      </c>
      <c r="AD18" s="174">
        <v>0.99601593625498008</v>
      </c>
      <c r="AE18" s="179" t="str">
        <f t="shared" si="8"/>
        <v>dimmer linear</v>
      </c>
    </row>
    <row r="19" spans="1:31">
      <c r="A19" s="3">
        <v>15</v>
      </c>
      <c r="B19" s="164">
        <f t="shared" si="0"/>
        <v>5.8823529411764705E-2</v>
      </c>
      <c r="C19" s="3">
        <v>15</v>
      </c>
      <c r="D19" s="3">
        <f t="shared" si="1"/>
        <v>0</v>
      </c>
      <c r="E19" s="3">
        <v>15</v>
      </c>
      <c r="F19" s="3">
        <f t="shared" si="2"/>
        <v>0</v>
      </c>
      <c r="G19" s="3">
        <v>15</v>
      </c>
      <c r="H19" s="3">
        <f t="shared" si="3"/>
        <v>0</v>
      </c>
      <c r="I19" s="3">
        <v>15</v>
      </c>
      <c r="J19" s="3">
        <v>2200</v>
      </c>
      <c r="K19" s="3">
        <v>15</v>
      </c>
      <c r="L19" s="3">
        <v>-91</v>
      </c>
      <c r="M19" s="163">
        <v>15</v>
      </c>
      <c r="N19" s="177">
        <v>21.176470588235293</v>
      </c>
      <c r="O19" s="163">
        <v>15</v>
      </c>
      <c r="P19" s="172">
        <f t="shared" si="4"/>
        <v>5.8823529411764705E-2</v>
      </c>
      <c r="Q19" s="3">
        <v>15</v>
      </c>
      <c r="R19" s="165" t="s">
        <v>109</v>
      </c>
      <c r="S19" s="3">
        <v>15</v>
      </c>
      <c r="T19" s="167">
        <f t="shared" si="9"/>
        <v>-9.123780876494024</v>
      </c>
      <c r="U19" s="3">
        <v>15</v>
      </c>
      <c r="V19" s="167">
        <f t="shared" si="10"/>
        <v>-18.247061752988046</v>
      </c>
      <c r="W19" s="163">
        <v>15</v>
      </c>
      <c r="X19" s="215">
        <f t="shared" si="5"/>
        <v>-0.88235294117647056</v>
      </c>
      <c r="Y19" s="226">
        <v>15</v>
      </c>
      <c r="Z19" s="232">
        <f t="shared" si="6"/>
        <v>4.7058823529411764E-2</v>
      </c>
      <c r="AA19" s="226">
        <v>15</v>
      </c>
      <c r="AB19" s="233">
        <f t="shared" si="7"/>
        <v>4.7058823529411764E-2</v>
      </c>
      <c r="AC19" s="3">
        <v>15</v>
      </c>
      <c r="AD19" s="174">
        <v>1.095617529880478</v>
      </c>
      <c r="AE19" s="179" t="str">
        <f t="shared" si="8"/>
        <v>dimmer linear</v>
      </c>
    </row>
    <row r="20" spans="1:31">
      <c r="A20" s="3">
        <v>16</v>
      </c>
      <c r="B20" s="164">
        <f t="shared" si="0"/>
        <v>6.2745098039215685E-2</v>
      </c>
      <c r="C20" s="3">
        <v>16</v>
      </c>
      <c r="D20" s="3">
        <f t="shared" si="1"/>
        <v>0</v>
      </c>
      <c r="E20" s="3">
        <v>16</v>
      </c>
      <c r="F20" s="3">
        <f t="shared" si="2"/>
        <v>0</v>
      </c>
      <c r="G20" s="3">
        <v>16</v>
      </c>
      <c r="H20" s="3">
        <f t="shared" si="3"/>
        <v>0</v>
      </c>
      <c r="I20" s="3">
        <v>16</v>
      </c>
      <c r="J20" s="3">
        <v>2200</v>
      </c>
      <c r="K20" s="3">
        <v>16</v>
      </c>
      <c r="L20" s="3">
        <v>-90</v>
      </c>
      <c r="M20" s="163">
        <v>16</v>
      </c>
      <c r="N20" s="177">
        <v>22.588235294117649</v>
      </c>
      <c r="O20" s="163">
        <v>16</v>
      </c>
      <c r="P20" s="172">
        <f t="shared" si="4"/>
        <v>6.2745098039215685E-2</v>
      </c>
      <c r="Q20" s="3">
        <v>16</v>
      </c>
      <c r="R20" s="165" t="s">
        <v>109</v>
      </c>
      <c r="S20" s="3">
        <v>16</v>
      </c>
      <c r="T20" s="167">
        <f t="shared" si="9"/>
        <v>-9.0440996015936257</v>
      </c>
      <c r="U20" s="3">
        <v>16</v>
      </c>
      <c r="V20" s="167">
        <f t="shared" si="10"/>
        <v>-18.087699203187249</v>
      </c>
      <c r="W20" s="163">
        <v>16</v>
      </c>
      <c r="X20" s="215">
        <f t="shared" si="5"/>
        <v>-0.87450980392156863</v>
      </c>
      <c r="Y20" s="226">
        <v>16</v>
      </c>
      <c r="Z20" s="232">
        <f t="shared" si="6"/>
        <v>5.0196078431372554E-2</v>
      </c>
      <c r="AA20" s="226">
        <v>16</v>
      </c>
      <c r="AB20" s="233">
        <f t="shared" si="7"/>
        <v>5.0196078431372554E-2</v>
      </c>
      <c r="AC20" s="3">
        <v>16</v>
      </c>
      <c r="AD20" s="174">
        <v>1.1952191235059759</v>
      </c>
      <c r="AE20" s="179" t="str">
        <f t="shared" si="8"/>
        <v>dimmer linear</v>
      </c>
    </row>
    <row r="21" spans="1:31">
      <c r="A21" s="3">
        <v>17</v>
      </c>
      <c r="B21" s="164">
        <f t="shared" si="0"/>
        <v>6.6666666666666666E-2</v>
      </c>
      <c r="C21" s="3">
        <v>17</v>
      </c>
      <c r="D21" s="3">
        <f t="shared" si="1"/>
        <v>0</v>
      </c>
      <c r="E21" s="3">
        <v>17</v>
      </c>
      <c r="F21" s="3">
        <f t="shared" si="2"/>
        <v>0</v>
      </c>
      <c r="G21" s="3">
        <v>17</v>
      </c>
      <c r="H21" s="3">
        <f t="shared" si="3"/>
        <v>0</v>
      </c>
      <c r="I21" s="3">
        <v>17</v>
      </c>
      <c r="J21" s="3">
        <v>2250</v>
      </c>
      <c r="K21" s="3">
        <v>17</v>
      </c>
      <c r="L21" s="3">
        <v>-90</v>
      </c>
      <c r="M21" s="163">
        <v>17</v>
      </c>
      <c r="N21" s="177">
        <v>24</v>
      </c>
      <c r="O21" s="163">
        <v>17</v>
      </c>
      <c r="P21" s="172">
        <f t="shared" si="4"/>
        <v>6.6666666666666666E-2</v>
      </c>
      <c r="Q21" s="3">
        <v>17</v>
      </c>
      <c r="R21" s="165" t="s">
        <v>109</v>
      </c>
      <c r="S21" s="3">
        <v>17</v>
      </c>
      <c r="T21" s="167">
        <f t="shared" si="9"/>
        <v>-8.9644183266932274</v>
      </c>
      <c r="U21" s="3">
        <v>17</v>
      </c>
      <c r="V21" s="167">
        <f t="shared" si="10"/>
        <v>-17.928336653386452</v>
      </c>
      <c r="W21" s="163">
        <v>17</v>
      </c>
      <c r="X21" s="215">
        <f t="shared" si="5"/>
        <v>-0.8666666666666667</v>
      </c>
      <c r="Y21" s="226">
        <v>17</v>
      </c>
      <c r="Z21" s="232">
        <f t="shared" si="6"/>
        <v>5.3333333333333337E-2</v>
      </c>
      <c r="AA21" s="226">
        <v>17</v>
      </c>
      <c r="AB21" s="233">
        <f t="shared" si="7"/>
        <v>5.3333333333333337E-2</v>
      </c>
      <c r="AC21" s="3">
        <v>17</v>
      </c>
      <c r="AD21" s="174">
        <v>1.2948207171314741</v>
      </c>
      <c r="AE21" s="179" t="str">
        <f t="shared" si="8"/>
        <v>dimmer linear</v>
      </c>
    </row>
    <row r="22" spans="1:31">
      <c r="A22" s="3">
        <v>18</v>
      </c>
      <c r="B22" s="164">
        <f t="shared" si="0"/>
        <v>7.0588235294117646E-2</v>
      </c>
      <c r="C22" s="3">
        <v>18</v>
      </c>
      <c r="D22" s="3">
        <f t="shared" si="1"/>
        <v>0</v>
      </c>
      <c r="E22" s="3">
        <v>18</v>
      </c>
      <c r="F22" s="3">
        <f t="shared" si="2"/>
        <v>0</v>
      </c>
      <c r="G22" s="3">
        <v>18</v>
      </c>
      <c r="H22" s="3">
        <f t="shared" si="3"/>
        <v>0</v>
      </c>
      <c r="I22" s="3">
        <v>18</v>
      </c>
      <c r="J22" s="3">
        <v>2300</v>
      </c>
      <c r="K22" s="3">
        <v>18</v>
      </c>
      <c r="L22" s="3">
        <v>-89</v>
      </c>
      <c r="M22" s="163">
        <v>18</v>
      </c>
      <c r="N22" s="177">
        <v>25.411764705882351</v>
      </c>
      <c r="O22" s="163">
        <v>18</v>
      </c>
      <c r="P22" s="172">
        <f t="shared" si="4"/>
        <v>7.0588235294117646E-2</v>
      </c>
      <c r="Q22" s="3">
        <v>18</v>
      </c>
      <c r="R22" s="165" t="s">
        <v>109</v>
      </c>
      <c r="S22" s="3">
        <v>18</v>
      </c>
      <c r="T22" s="167">
        <f t="shared" si="9"/>
        <v>-8.884737051792829</v>
      </c>
      <c r="U22" s="3">
        <v>18</v>
      </c>
      <c r="V22" s="167">
        <f t="shared" si="10"/>
        <v>-17.768974103585656</v>
      </c>
      <c r="W22" s="163">
        <v>18</v>
      </c>
      <c r="X22" s="215">
        <f t="shared" si="5"/>
        <v>-0.85882352941176476</v>
      </c>
      <c r="Y22" s="226">
        <v>18</v>
      </c>
      <c r="Z22" s="232">
        <f t="shared" si="6"/>
        <v>5.647058823529412E-2</v>
      </c>
      <c r="AA22" s="226">
        <v>18</v>
      </c>
      <c r="AB22" s="233">
        <f t="shared" si="7"/>
        <v>5.647058823529412E-2</v>
      </c>
      <c r="AC22" s="3">
        <v>18</v>
      </c>
      <c r="AD22" s="174">
        <v>1.394422310756972</v>
      </c>
      <c r="AE22" s="179" t="str">
        <f t="shared" si="8"/>
        <v>dimmer linear</v>
      </c>
    </row>
    <row r="23" spans="1:31">
      <c r="A23" s="3">
        <v>19</v>
      </c>
      <c r="B23" s="164">
        <f t="shared" si="0"/>
        <v>7.4509803921568626E-2</v>
      </c>
      <c r="C23" s="3">
        <v>19</v>
      </c>
      <c r="D23" s="3">
        <f t="shared" si="1"/>
        <v>0</v>
      </c>
      <c r="E23" s="3">
        <v>19</v>
      </c>
      <c r="F23" s="3">
        <f t="shared" si="2"/>
        <v>0</v>
      </c>
      <c r="G23" s="3">
        <v>19</v>
      </c>
      <c r="H23" s="3">
        <f t="shared" si="3"/>
        <v>0</v>
      </c>
      <c r="I23" s="3">
        <v>19</v>
      </c>
      <c r="J23" s="3">
        <v>2300</v>
      </c>
      <c r="K23" s="3">
        <v>19</v>
      </c>
      <c r="L23" s="3">
        <v>-88</v>
      </c>
      <c r="M23" s="163">
        <v>19</v>
      </c>
      <c r="N23" s="177">
        <v>26.823529411764707</v>
      </c>
      <c r="O23" s="163">
        <v>19</v>
      </c>
      <c r="P23" s="172">
        <f t="shared" si="4"/>
        <v>7.4509803921568626E-2</v>
      </c>
      <c r="Q23" s="3">
        <v>19</v>
      </c>
      <c r="R23" s="165" t="s">
        <v>109</v>
      </c>
      <c r="S23" s="3">
        <v>19</v>
      </c>
      <c r="T23" s="167">
        <f t="shared" si="9"/>
        <v>-8.8050557768924307</v>
      </c>
      <c r="U23" s="3">
        <v>19</v>
      </c>
      <c r="V23" s="167">
        <f t="shared" si="10"/>
        <v>-17.609611553784859</v>
      </c>
      <c r="W23" s="163">
        <v>19</v>
      </c>
      <c r="X23" s="215">
        <f t="shared" si="5"/>
        <v>-0.85098039215686272</v>
      </c>
      <c r="Y23" s="226">
        <v>19</v>
      </c>
      <c r="Z23" s="232">
        <f t="shared" si="6"/>
        <v>5.9607843137254903E-2</v>
      </c>
      <c r="AA23" s="226">
        <v>19</v>
      </c>
      <c r="AB23" s="233">
        <f t="shared" si="7"/>
        <v>5.9607843137254903E-2</v>
      </c>
      <c r="AC23" s="3">
        <v>19</v>
      </c>
      <c r="AD23" s="174">
        <v>1.4940239043824701</v>
      </c>
      <c r="AE23" s="179" t="str">
        <f t="shared" si="8"/>
        <v>dimmer linear</v>
      </c>
    </row>
    <row r="24" spans="1:31">
      <c r="A24" s="3">
        <v>20</v>
      </c>
      <c r="B24" s="164">
        <f t="shared" si="0"/>
        <v>7.8431372549019607E-2</v>
      </c>
      <c r="C24" s="3">
        <v>20</v>
      </c>
      <c r="D24" s="3">
        <f t="shared" si="1"/>
        <v>0</v>
      </c>
      <c r="E24" s="3">
        <v>20</v>
      </c>
      <c r="F24" s="3">
        <f t="shared" si="2"/>
        <v>0</v>
      </c>
      <c r="G24" s="3">
        <v>20</v>
      </c>
      <c r="H24" s="3">
        <f t="shared" si="3"/>
        <v>0</v>
      </c>
      <c r="I24" s="3">
        <v>20</v>
      </c>
      <c r="J24" s="3">
        <v>2350</v>
      </c>
      <c r="K24" s="3">
        <v>20</v>
      </c>
      <c r="L24" s="3">
        <v>-87</v>
      </c>
      <c r="M24" s="163">
        <v>20</v>
      </c>
      <c r="N24" s="177">
        <v>28.235294117647058</v>
      </c>
      <c r="O24" s="163">
        <v>20</v>
      </c>
      <c r="P24" s="172">
        <f t="shared" si="4"/>
        <v>7.8431372549019607E-2</v>
      </c>
      <c r="Q24" s="3">
        <v>20</v>
      </c>
      <c r="R24" s="165" t="s">
        <v>109</v>
      </c>
      <c r="S24" s="3">
        <v>20</v>
      </c>
      <c r="T24" s="167">
        <f t="shared" si="9"/>
        <v>-8.7253745019920324</v>
      </c>
      <c r="U24" s="3">
        <v>20</v>
      </c>
      <c r="V24" s="167">
        <f t="shared" si="10"/>
        <v>-17.450249003984062</v>
      </c>
      <c r="W24" s="163">
        <v>20</v>
      </c>
      <c r="X24" s="215">
        <f t="shared" si="5"/>
        <v>-0.84313725490196079</v>
      </c>
      <c r="Y24" s="226">
        <v>20</v>
      </c>
      <c r="Z24" s="232">
        <f t="shared" si="6"/>
        <v>6.2745098039215685E-2</v>
      </c>
      <c r="AA24" s="226">
        <v>20</v>
      </c>
      <c r="AB24" s="233">
        <f t="shared" si="7"/>
        <v>6.2745098039215685E-2</v>
      </c>
      <c r="AC24" s="3">
        <v>20</v>
      </c>
      <c r="AD24" s="174">
        <v>1.593625498007968</v>
      </c>
      <c r="AE24" s="179" t="str">
        <f t="shared" si="8"/>
        <v>dimmer linear</v>
      </c>
    </row>
    <row r="25" spans="1:31">
      <c r="A25" s="3">
        <v>21</v>
      </c>
      <c r="B25" s="164">
        <f t="shared" si="0"/>
        <v>8.2352941176470587E-2</v>
      </c>
      <c r="C25" s="3">
        <v>21</v>
      </c>
      <c r="D25" s="3">
        <f t="shared" si="1"/>
        <v>0</v>
      </c>
      <c r="E25" s="3">
        <v>21</v>
      </c>
      <c r="F25" s="3">
        <f t="shared" si="2"/>
        <v>0</v>
      </c>
      <c r="G25" s="3">
        <v>21</v>
      </c>
      <c r="H25" s="3">
        <f t="shared" si="3"/>
        <v>0</v>
      </c>
      <c r="I25" s="3">
        <v>21</v>
      </c>
      <c r="J25" s="3">
        <v>2400</v>
      </c>
      <c r="K25" s="3">
        <v>21</v>
      </c>
      <c r="L25" s="3">
        <v>-86</v>
      </c>
      <c r="M25" s="163">
        <v>21</v>
      </c>
      <c r="N25" s="177">
        <v>29.647058823529413</v>
      </c>
      <c r="O25" s="163">
        <v>21</v>
      </c>
      <c r="P25" s="172">
        <f t="shared" si="4"/>
        <v>8.2352941176470587E-2</v>
      </c>
      <c r="Q25" s="3">
        <v>21</v>
      </c>
      <c r="R25" s="165" t="s">
        <v>109</v>
      </c>
      <c r="S25" s="3">
        <v>21</v>
      </c>
      <c r="T25" s="167">
        <f t="shared" si="9"/>
        <v>-8.645693227091634</v>
      </c>
      <c r="U25" s="3">
        <v>21</v>
      </c>
      <c r="V25" s="167">
        <f t="shared" si="10"/>
        <v>-17.290886454183266</v>
      </c>
      <c r="W25" s="163">
        <v>21</v>
      </c>
      <c r="X25" s="215">
        <f t="shared" si="5"/>
        <v>-0.83529411764705885</v>
      </c>
      <c r="Y25" s="226">
        <v>21</v>
      </c>
      <c r="Z25" s="232">
        <f t="shared" si="6"/>
        <v>6.5882352941176475E-2</v>
      </c>
      <c r="AA25" s="226">
        <v>21</v>
      </c>
      <c r="AB25" s="233">
        <f t="shared" si="7"/>
        <v>6.5882352941176475E-2</v>
      </c>
      <c r="AC25" s="3">
        <v>21</v>
      </c>
      <c r="AD25" s="174">
        <v>1.693227091633466</v>
      </c>
      <c r="AE25" s="190" t="s">
        <v>120</v>
      </c>
    </row>
    <row r="26" spans="1:31">
      <c r="A26" s="3">
        <v>22</v>
      </c>
      <c r="B26" s="164">
        <f t="shared" si="0"/>
        <v>8.6274509803921567E-2</v>
      </c>
      <c r="C26" s="3">
        <v>22</v>
      </c>
      <c r="D26" s="3">
        <f t="shared" si="1"/>
        <v>0</v>
      </c>
      <c r="E26" s="3">
        <v>22</v>
      </c>
      <c r="F26" s="3">
        <f t="shared" si="2"/>
        <v>0</v>
      </c>
      <c r="G26" s="3">
        <v>22</v>
      </c>
      <c r="H26" s="3">
        <f t="shared" si="3"/>
        <v>0</v>
      </c>
      <c r="I26" s="3">
        <v>22</v>
      </c>
      <c r="J26" s="3">
        <v>2400</v>
      </c>
      <c r="K26" s="3">
        <v>22</v>
      </c>
      <c r="L26" s="3">
        <v>-85</v>
      </c>
      <c r="M26" s="163">
        <v>22</v>
      </c>
      <c r="N26" s="177">
        <v>31.058823529411764</v>
      </c>
      <c r="O26" s="163">
        <v>22</v>
      </c>
      <c r="P26" s="172">
        <f t="shared" si="4"/>
        <v>8.6274509803921567E-2</v>
      </c>
      <c r="Q26" s="3">
        <v>22</v>
      </c>
      <c r="R26" s="165" t="s">
        <v>109</v>
      </c>
      <c r="S26" s="3">
        <v>22</v>
      </c>
      <c r="T26" s="167">
        <f t="shared" si="9"/>
        <v>-8.5660119521912357</v>
      </c>
      <c r="U26" s="3">
        <v>22</v>
      </c>
      <c r="V26" s="167">
        <f t="shared" si="10"/>
        <v>-17.131523904382469</v>
      </c>
      <c r="W26" s="163">
        <v>22</v>
      </c>
      <c r="X26" s="215">
        <f t="shared" si="5"/>
        <v>-0.82745098039215681</v>
      </c>
      <c r="Y26" s="226">
        <v>22</v>
      </c>
      <c r="Z26" s="232">
        <f t="shared" si="6"/>
        <v>6.9019607843137251E-2</v>
      </c>
      <c r="AA26" s="226">
        <v>22</v>
      </c>
      <c r="AB26" s="233">
        <f t="shared" si="7"/>
        <v>6.9019607843137251E-2</v>
      </c>
      <c r="AC26" s="3">
        <v>22</v>
      </c>
      <c r="AD26" s="174">
        <v>1.7928286852589641</v>
      </c>
      <c r="AE26" s="191" t="str">
        <f>AE25</f>
        <v>dimmer square law</v>
      </c>
    </row>
    <row r="27" spans="1:31">
      <c r="A27" s="3">
        <v>23</v>
      </c>
      <c r="B27" s="164">
        <f t="shared" si="0"/>
        <v>9.0196078431372548E-2</v>
      </c>
      <c r="C27" s="3">
        <v>23</v>
      </c>
      <c r="D27" s="3">
        <f t="shared" si="1"/>
        <v>0</v>
      </c>
      <c r="E27" s="3">
        <v>23</v>
      </c>
      <c r="F27" s="3">
        <f t="shared" si="2"/>
        <v>0</v>
      </c>
      <c r="G27" s="3">
        <v>23</v>
      </c>
      <c r="H27" s="3">
        <f t="shared" si="3"/>
        <v>0</v>
      </c>
      <c r="I27" s="3">
        <v>23</v>
      </c>
      <c r="J27" s="3">
        <v>2450</v>
      </c>
      <c r="K27" s="3">
        <v>23</v>
      </c>
      <c r="L27" s="3">
        <v>-85</v>
      </c>
      <c r="M27" s="163">
        <v>23</v>
      </c>
      <c r="N27" s="177">
        <v>32.470588235294116</v>
      </c>
      <c r="O27" s="163">
        <v>23</v>
      </c>
      <c r="P27" s="172">
        <f t="shared" si="4"/>
        <v>9.0196078431372548E-2</v>
      </c>
      <c r="Q27" s="3">
        <v>23</v>
      </c>
      <c r="R27" s="165" t="s">
        <v>109</v>
      </c>
      <c r="S27" s="3">
        <v>23</v>
      </c>
      <c r="T27" s="167">
        <f t="shared" si="9"/>
        <v>-8.4863306772908373</v>
      </c>
      <c r="U27" s="3">
        <v>23</v>
      </c>
      <c r="V27" s="167">
        <f t="shared" si="10"/>
        <v>-16.972161354581672</v>
      </c>
      <c r="W27" s="163">
        <v>23</v>
      </c>
      <c r="X27" s="215">
        <f t="shared" si="5"/>
        <v>-0.81960784313725488</v>
      </c>
      <c r="Y27" s="226">
        <v>23</v>
      </c>
      <c r="Z27" s="232">
        <f t="shared" si="6"/>
        <v>7.2156862745098041E-2</v>
      </c>
      <c r="AA27" s="226">
        <v>23</v>
      </c>
      <c r="AB27" s="233">
        <f t="shared" si="7"/>
        <v>7.2156862745098041E-2</v>
      </c>
      <c r="AC27" s="3">
        <v>23</v>
      </c>
      <c r="AD27" s="174">
        <v>1.892430278884462</v>
      </c>
      <c r="AE27" s="191" t="str">
        <f t="shared" si="8"/>
        <v>dimmer square law</v>
      </c>
    </row>
    <row r="28" spans="1:31">
      <c r="A28" s="3">
        <v>24</v>
      </c>
      <c r="B28" s="164">
        <f t="shared" si="0"/>
        <v>9.4117647058823528E-2</v>
      </c>
      <c r="C28" s="3">
        <v>24</v>
      </c>
      <c r="D28" s="3">
        <f t="shared" si="1"/>
        <v>0</v>
      </c>
      <c r="E28" s="3">
        <v>24</v>
      </c>
      <c r="F28" s="3">
        <f t="shared" si="2"/>
        <v>0</v>
      </c>
      <c r="G28" s="3">
        <v>24</v>
      </c>
      <c r="H28" s="3">
        <f t="shared" si="3"/>
        <v>0</v>
      </c>
      <c r="I28" s="3">
        <v>24</v>
      </c>
      <c r="J28" s="3">
        <v>2500</v>
      </c>
      <c r="K28" s="3">
        <v>24</v>
      </c>
      <c r="L28" s="3">
        <v>-84</v>
      </c>
      <c r="M28" s="163">
        <v>24</v>
      </c>
      <c r="N28" s="177">
        <v>33.882352941176471</v>
      </c>
      <c r="O28" s="163">
        <v>24</v>
      </c>
      <c r="P28" s="172">
        <f t="shared" si="4"/>
        <v>9.4117647058823528E-2</v>
      </c>
      <c r="Q28" s="3">
        <v>24</v>
      </c>
      <c r="R28" s="165" t="s">
        <v>109</v>
      </c>
      <c r="S28" s="3">
        <v>24</v>
      </c>
      <c r="T28" s="167">
        <f t="shared" si="9"/>
        <v>-8.406649402390439</v>
      </c>
      <c r="U28" s="3">
        <v>24</v>
      </c>
      <c r="V28" s="167">
        <f t="shared" si="10"/>
        <v>-16.812798804780876</v>
      </c>
      <c r="W28" s="163">
        <v>24</v>
      </c>
      <c r="X28" s="215">
        <f t="shared" si="5"/>
        <v>-0.81176470588235294</v>
      </c>
      <c r="Y28" s="226">
        <v>24</v>
      </c>
      <c r="Z28" s="232">
        <f t="shared" si="6"/>
        <v>7.5294117647058831E-2</v>
      </c>
      <c r="AA28" s="226">
        <v>24</v>
      </c>
      <c r="AB28" s="233">
        <f t="shared" si="7"/>
        <v>7.5294117647058831E-2</v>
      </c>
      <c r="AC28" s="3">
        <v>24</v>
      </c>
      <c r="AD28" s="174">
        <v>1.9920318725099602</v>
      </c>
      <c r="AE28" s="191" t="str">
        <f t="shared" si="8"/>
        <v>dimmer square law</v>
      </c>
    </row>
    <row r="29" spans="1:31">
      <c r="A29" s="3">
        <v>25</v>
      </c>
      <c r="B29" s="164">
        <f t="shared" si="0"/>
        <v>9.8039215686274508E-2</v>
      </c>
      <c r="C29" s="3">
        <v>25</v>
      </c>
      <c r="D29" s="3">
        <f t="shared" si="1"/>
        <v>100</v>
      </c>
      <c r="E29" s="3">
        <v>25</v>
      </c>
      <c r="F29" s="3">
        <f t="shared" si="2"/>
        <v>10</v>
      </c>
      <c r="G29" s="3">
        <v>25</v>
      </c>
      <c r="H29" s="3">
        <f t="shared" si="3"/>
        <v>1</v>
      </c>
      <c r="I29" s="3">
        <v>25</v>
      </c>
      <c r="J29" s="3">
        <v>2500</v>
      </c>
      <c r="K29" s="3">
        <v>25</v>
      </c>
      <c r="L29" s="3">
        <v>-83</v>
      </c>
      <c r="M29" s="163">
        <v>25</v>
      </c>
      <c r="N29" s="177">
        <v>35.294117647058826</v>
      </c>
      <c r="O29" s="163">
        <v>25</v>
      </c>
      <c r="P29" s="172">
        <f t="shared" si="4"/>
        <v>9.8039215686274508E-2</v>
      </c>
      <c r="Q29" s="3">
        <v>25</v>
      </c>
      <c r="R29" s="165" t="s">
        <v>109</v>
      </c>
      <c r="S29" s="3">
        <v>25</v>
      </c>
      <c r="T29" s="167">
        <f t="shared" si="9"/>
        <v>-8.3269681274900407</v>
      </c>
      <c r="U29" s="3">
        <v>25</v>
      </c>
      <c r="V29" s="167">
        <f t="shared" si="10"/>
        <v>-16.653436254980079</v>
      </c>
      <c r="W29" s="163">
        <v>25</v>
      </c>
      <c r="X29" s="215">
        <f t="shared" si="5"/>
        <v>-0.80392156862745101</v>
      </c>
      <c r="Y29" s="226">
        <v>25</v>
      </c>
      <c r="Z29" s="232">
        <f t="shared" si="6"/>
        <v>7.8431372549019607E-2</v>
      </c>
      <c r="AA29" s="226">
        <v>25</v>
      </c>
      <c r="AB29" s="233">
        <f t="shared" si="7"/>
        <v>7.8431372549019607E-2</v>
      </c>
      <c r="AC29" s="3">
        <v>25</v>
      </c>
      <c r="AD29" s="174">
        <v>2.0916334661354581</v>
      </c>
      <c r="AE29" s="191" t="str">
        <f t="shared" si="8"/>
        <v>dimmer square law</v>
      </c>
    </row>
    <row r="30" spans="1:31">
      <c r="A30" s="3">
        <v>26</v>
      </c>
      <c r="B30" s="164">
        <f t="shared" si="0"/>
        <v>0.10196078431372549</v>
      </c>
      <c r="C30" s="3">
        <v>26</v>
      </c>
      <c r="D30" s="3">
        <f t="shared" si="1"/>
        <v>100</v>
      </c>
      <c r="E30" s="3">
        <v>26</v>
      </c>
      <c r="F30" s="3">
        <f t="shared" si="2"/>
        <v>10</v>
      </c>
      <c r="G30" s="3">
        <v>26</v>
      </c>
      <c r="H30" s="3">
        <f t="shared" si="3"/>
        <v>1</v>
      </c>
      <c r="I30" s="3">
        <v>26</v>
      </c>
      <c r="J30" s="3">
        <v>2550</v>
      </c>
      <c r="K30" s="3">
        <v>26</v>
      </c>
      <c r="L30" s="3">
        <v>-82</v>
      </c>
      <c r="M30" s="163">
        <v>26</v>
      </c>
      <c r="N30" s="177">
        <v>36.705882352941174</v>
      </c>
      <c r="O30" s="163">
        <v>26</v>
      </c>
      <c r="P30" s="172">
        <f t="shared" si="4"/>
        <v>0.10196078431372549</v>
      </c>
      <c r="Q30" s="3">
        <v>26</v>
      </c>
      <c r="R30" s="165" t="s">
        <v>109</v>
      </c>
      <c r="S30" s="3">
        <v>26</v>
      </c>
      <c r="T30" s="167">
        <f t="shared" si="9"/>
        <v>-8.2472868525896423</v>
      </c>
      <c r="U30" s="3">
        <v>26</v>
      </c>
      <c r="V30" s="167">
        <f t="shared" si="10"/>
        <v>-16.494073705179282</v>
      </c>
      <c r="W30" s="163">
        <v>26</v>
      </c>
      <c r="X30" s="215">
        <f t="shared" si="5"/>
        <v>-0.79607843137254908</v>
      </c>
      <c r="Y30" s="226">
        <v>26</v>
      </c>
      <c r="Z30" s="232">
        <f t="shared" si="6"/>
        <v>8.1568627450980397E-2</v>
      </c>
      <c r="AA30" s="226">
        <v>26</v>
      </c>
      <c r="AB30" s="233">
        <f t="shared" si="7"/>
        <v>8.1568627450980397E-2</v>
      </c>
      <c r="AC30" s="3">
        <v>26</v>
      </c>
      <c r="AD30" s="174">
        <v>2.191235059760956</v>
      </c>
      <c r="AE30" s="191" t="str">
        <f t="shared" si="8"/>
        <v>dimmer square law</v>
      </c>
    </row>
    <row r="31" spans="1:31">
      <c r="A31" s="3">
        <v>27</v>
      </c>
      <c r="B31" s="164">
        <f t="shared" si="0"/>
        <v>0.10588235294117647</v>
      </c>
      <c r="C31" s="3">
        <v>27</v>
      </c>
      <c r="D31" s="3">
        <f t="shared" si="1"/>
        <v>100</v>
      </c>
      <c r="E31" s="3">
        <v>27</v>
      </c>
      <c r="F31" s="3">
        <f t="shared" si="2"/>
        <v>10</v>
      </c>
      <c r="G31" s="3">
        <v>27</v>
      </c>
      <c r="H31" s="3">
        <f t="shared" si="3"/>
        <v>1</v>
      </c>
      <c r="I31" s="3">
        <v>27</v>
      </c>
      <c r="J31" s="3">
        <v>2600</v>
      </c>
      <c r="K31" s="3">
        <v>27</v>
      </c>
      <c r="L31" s="3">
        <v>-81</v>
      </c>
      <c r="M31" s="163">
        <v>27</v>
      </c>
      <c r="N31" s="177">
        <v>38.117647058823529</v>
      </c>
      <c r="O31" s="163">
        <v>27</v>
      </c>
      <c r="P31" s="172">
        <f t="shared" si="4"/>
        <v>0.10588235294117647</v>
      </c>
      <c r="Q31" s="3">
        <v>27</v>
      </c>
      <c r="R31" s="165" t="s">
        <v>109</v>
      </c>
      <c r="S31" s="3">
        <v>27</v>
      </c>
      <c r="T31" s="167">
        <f t="shared" si="9"/>
        <v>-8.167605577689244</v>
      </c>
      <c r="U31" s="3">
        <v>27</v>
      </c>
      <c r="V31" s="167">
        <f t="shared" si="10"/>
        <v>-16.334711155378486</v>
      </c>
      <c r="W31" s="163">
        <v>27</v>
      </c>
      <c r="X31" s="215">
        <f t="shared" si="5"/>
        <v>-0.78823529411764703</v>
      </c>
      <c r="Y31" s="226">
        <v>27</v>
      </c>
      <c r="Z31" s="232">
        <f t="shared" si="6"/>
        <v>8.4705882352941186E-2</v>
      </c>
      <c r="AA31" s="226">
        <v>27</v>
      </c>
      <c r="AB31" s="233">
        <f t="shared" si="7"/>
        <v>8.4705882352941186E-2</v>
      </c>
      <c r="AC31" s="3">
        <v>27</v>
      </c>
      <c r="AD31" s="174">
        <v>2.2908366533864539</v>
      </c>
      <c r="AE31" s="191" t="str">
        <f t="shared" si="8"/>
        <v>dimmer square law</v>
      </c>
    </row>
    <row r="32" spans="1:31">
      <c r="A32" s="3">
        <v>28</v>
      </c>
      <c r="B32" s="164">
        <f t="shared" si="0"/>
        <v>0.10980392156862745</v>
      </c>
      <c r="C32" s="3">
        <v>28</v>
      </c>
      <c r="D32" s="3">
        <f t="shared" si="1"/>
        <v>100</v>
      </c>
      <c r="E32" s="3">
        <v>28</v>
      </c>
      <c r="F32" s="3">
        <f t="shared" si="2"/>
        <v>10</v>
      </c>
      <c r="G32" s="3">
        <v>28</v>
      </c>
      <c r="H32" s="3">
        <f t="shared" si="3"/>
        <v>1</v>
      </c>
      <c r="I32" s="3">
        <v>28</v>
      </c>
      <c r="J32" s="3">
        <v>2600</v>
      </c>
      <c r="K32" s="3">
        <v>28</v>
      </c>
      <c r="L32" s="3">
        <v>-81</v>
      </c>
      <c r="M32" s="163">
        <v>28</v>
      </c>
      <c r="N32" s="177">
        <v>39.529411764705884</v>
      </c>
      <c r="O32" s="163">
        <v>28</v>
      </c>
      <c r="P32" s="172">
        <f t="shared" si="4"/>
        <v>0.10980392156862745</v>
      </c>
      <c r="Q32" s="3">
        <v>28</v>
      </c>
      <c r="R32" s="165" t="s">
        <v>109</v>
      </c>
      <c r="S32" s="3">
        <v>28</v>
      </c>
      <c r="T32" s="167">
        <f t="shared" si="9"/>
        <v>-8.0879243027888457</v>
      </c>
      <c r="U32" s="3">
        <v>28</v>
      </c>
      <c r="V32" s="167">
        <f t="shared" si="10"/>
        <v>-16.175348605577689</v>
      </c>
      <c r="W32" s="163">
        <v>28</v>
      </c>
      <c r="X32" s="215">
        <f t="shared" si="5"/>
        <v>-0.7803921568627451</v>
      </c>
      <c r="Y32" s="226">
        <v>28</v>
      </c>
      <c r="Z32" s="232">
        <f t="shared" si="6"/>
        <v>8.7843137254901962E-2</v>
      </c>
      <c r="AA32" s="226">
        <v>28</v>
      </c>
      <c r="AB32" s="233">
        <f t="shared" si="7"/>
        <v>8.7843137254901962E-2</v>
      </c>
      <c r="AC32" s="3">
        <v>28</v>
      </c>
      <c r="AD32" s="174">
        <v>2.3904382470119518</v>
      </c>
      <c r="AE32" s="191" t="str">
        <f t="shared" si="8"/>
        <v>dimmer square law</v>
      </c>
    </row>
    <row r="33" spans="1:31">
      <c r="A33" s="3">
        <v>29</v>
      </c>
      <c r="B33" s="164">
        <f t="shared" si="0"/>
        <v>0.11372549019607843</v>
      </c>
      <c r="C33" s="3">
        <v>29</v>
      </c>
      <c r="D33" s="3">
        <f t="shared" si="1"/>
        <v>100</v>
      </c>
      <c r="E33" s="3">
        <v>29</v>
      </c>
      <c r="F33" s="3">
        <f t="shared" si="2"/>
        <v>10</v>
      </c>
      <c r="G33" s="3">
        <v>29</v>
      </c>
      <c r="H33" s="3">
        <f t="shared" si="3"/>
        <v>1</v>
      </c>
      <c r="I33" s="3">
        <v>29</v>
      </c>
      <c r="J33" s="3">
        <v>2650</v>
      </c>
      <c r="K33" s="3">
        <v>29</v>
      </c>
      <c r="L33" s="3">
        <v>-80</v>
      </c>
      <c r="M33" s="163">
        <v>29</v>
      </c>
      <c r="N33" s="177">
        <v>40.941176470588232</v>
      </c>
      <c r="O33" s="163">
        <v>29</v>
      </c>
      <c r="P33" s="172">
        <f t="shared" si="4"/>
        <v>0.11372549019607843</v>
      </c>
      <c r="Q33" s="3">
        <v>29</v>
      </c>
      <c r="R33" s="165" t="s">
        <v>109</v>
      </c>
      <c r="S33" s="3">
        <v>29</v>
      </c>
      <c r="T33" s="167">
        <f t="shared" si="9"/>
        <v>-8.0082430278884473</v>
      </c>
      <c r="U33" s="3">
        <v>29</v>
      </c>
      <c r="V33" s="167">
        <f t="shared" si="10"/>
        <v>-16.015986055776892</v>
      </c>
      <c r="W33" s="163">
        <v>29</v>
      </c>
      <c r="X33" s="215">
        <f t="shared" si="5"/>
        <v>-0.77254901960784317</v>
      </c>
      <c r="Y33" s="226">
        <v>29</v>
      </c>
      <c r="Z33" s="232">
        <f t="shared" si="6"/>
        <v>9.0980392156862752E-2</v>
      </c>
      <c r="AA33" s="226">
        <v>29</v>
      </c>
      <c r="AB33" s="233">
        <f t="shared" si="7"/>
        <v>9.0980392156862752E-2</v>
      </c>
      <c r="AC33" s="3">
        <v>29</v>
      </c>
      <c r="AD33" s="174">
        <v>2.4900398406374502</v>
      </c>
      <c r="AE33" s="191" t="str">
        <f t="shared" si="8"/>
        <v>dimmer square law</v>
      </c>
    </row>
    <row r="34" spans="1:31">
      <c r="A34" s="3">
        <v>30</v>
      </c>
      <c r="B34" s="164">
        <f t="shared" si="0"/>
        <v>0.11764705882352941</v>
      </c>
      <c r="C34" s="3">
        <v>30</v>
      </c>
      <c r="D34" s="3">
        <f t="shared" si="1"/>
        <v>100</v>
      </c>
      <c r="E34" s="3">
        <v>30</v>
      </c>
      <c r="F34" s="3">
        <f t="shared" si="2"/>
        <v>10</v>
      </c>
      <c r="G34" s="3">
        <v>30</v>
      </c>
      <c r="H34" s="3">
        <f t="shared" si="3"/>
        <v>1</v>
      </c>
      <c r="I34" s="3">
        <v>30</v>
      </c>
      <c r="J34" s="3">
        <v>2700</v>
      </c>
      <c r="K34" s="3">
        <v>30</v>
      </c>
      <c r="L34" s="3">
        <v>-79</v>
      </c>
      <c r="M34" s="163">
        <v>30</v>
      </c>
      <c r="N34" s="177">
        <v>42.352941176470587</v>
      </c>
      <c r="O34" s="163">
        <v>30</v>
      </c>
      <c r="P34" s="172">
        <f t="shared" si="4"/>
        <v>0.11764705882352941</v>
      </c>
      <c r="Q34" s="3">
        <v>30</v>
      </c>
      <c r="R34" s="165" t="s">
        <v>109</v>
      </c>
      <c r="S34" s="3">
        <v>30</v>
      </c>
      <c r="T34" s="167">
        <f t="shared" si="9"/>
        <v>-7.928561752988049</v>
      </c>
      <c r="U34" s="3">
        <v>30</v>
      </c>
      <c r="V34" s="167">
        <f t="shared" si="10"/>
        <v>-15.856623505976096</v>
      </c>
      <c r="W34" s="163">
        <v>30</v>
      </c>
      <c r="X34" s="215">
        <f t="shared" si="5"/>
        <v>-0.76470588235294112</v>
      </c>
      <c r="Y34" s="226">
        <v>30</v>
      </c>
      <c r="Z34" s="232">
        <f t="shared" si="6"/>
        <v>9.4117647058823528E-2</v>
      </c>
      <c r="AA34" s="226">
        <v>30</v>
      </c>
      <c r="AB34" s="233">
        <f t="shared" si="7"/>
        <v>9.4117647058823528E-2</v>
      </c>
      <c r="AC34" s="3">
        <v>30</v>
      </c>
      <c r="AD34" s="174">
        <v>2.5896414342629481</v>
      </c>
      <c r="AE34" s="191" t="str">
        <f t="shared" si="8"/>
        <v>dimmer square law</v>
      </c>
    </row>
    <row r="35" spans="1:31">
      <c r="A35" s="3">
        <v>31</v>
      </c>
      <c r="B35" s="164">
        <f t="shared" si="0"/>
        <v>0.12156862745098039</v>
      </c>
      <c r="C35" s="3">
        <v>31</v>
      </c>
      <c r="D35" s="3">
        <f t="shared" si="1"/>
        <v>100</v>
      </c>
      <c r="E35" s="3">
        <v>31</v>
      </c>
      <c r="F35" s="3">
        <f t="shared" si="2"/>
        <v>10</v>
      </c>
      <c r="G35" s="3">
        <v>31</v>
      </c>
      <c r="H35" s="3">
        <f t="shared" si="3"/>
        <v>1</v>
      </c>
      <c r="I35" s="3">
        <v>31</v>
      </c>
      <c r="J35" s="3">
        <v>2700</v>
      </c>
      <c r="K35" s="3">
        <v>31</v>
      </c>
      <c r="L35" s="3">
        <v>-78</v>
      </c>
      <c r="M35" s="163">
        <v>31</v>
      </c>
      <c r="N35" s="177">
        <v>43.764705882352942</v>
      </c>
      <c r="O35" s="163">
        <v>31</v>
      </c>
      <c r="P35" s="172">
        <f t="shared" si="4"/>
        <v>0.12156862745098039</v>
      </c>
      <c r="Q35" s="3">
        <v>31</v>
      </c>
      <c r="R35" s="165" t="s">
        <v>109</v>
      </c>
      <c r="S35" s="3">
        <v>31</v>
      </c>
      <c r="T35" s="167">
        <f t="shared" si="9"/>
        <v>-7.8488804780876507</v>
      </c>
      <c r="U35" s="3">
        <v>31</v>
      </c>
      <c r="V35" s="167">
        <f t="shared" si="10"/>
        <v>-15.697260956175299</v>
      </c>
      <c r="W35" s="163">
        <v>31</v>
      </c>
      <c r="X35" s="215">
        <f t="shared" si="5"/>
        <v>-0.75686274509803919</v>
      </c>
      <c r="Y35" s="226">
        <v>31</v>
      </c>
      <c r="Z35" s="232">
        <f t="shared" si="6"/>
        <v>9.7254901960784318E-2</v>
      </c>
      <c r="AA35" s="226">
        <v>31</v>
      </c>
      <c r="AB35" s="233">
        <f t="shared" si="7"/>
        <v>9.7254901960784318E-2</v>
      </c>
      <c r="AC35" s="3">
        <v>31</v>
      </c>
      <c r="AD35" s="174">
        <v>2.689243027888446</v>
      </c>
      <c r="AE35" s="188" t="s">
        <v>121</v>
      </c>
    </row>
    <row r="36" spans="1:31">
      <c r="A36" s="3">
        <v>32</v>
      </c>
      <c r="B36" s="164">
        <f t="shared" si="0"/>
        <v>0.12549019607843137</v>
      </c>
      <c r="C36" s="3">
        <v>32</v>
      </c>
      <c r="D36" s="3">
        <f t="shared" si="1"/>
        <v>100</v>
      </c>
      <c r="E36" s="3">
        <v>32</v>
      </c>
      <c r="F36" s="3">
        <f t="shared" si="2"/>
        <v>10</v>
      </c>
      <c r="G36" s="3">
        <v>32</v>
      </c>
      <c r="H36" s="3">
        <f t="shared" si="3"/>
        <v>1</v>
      </c>
      <c r="I36" s="3">
        <v>32</v>
      </c>
      <c r="J36" s="3">
        <v>2750</v>
      </c>
      <c r="K36" s="3">
        <v>32</v>
      </c>
      <c r="L36" s="3">
        <v>-77</v>
      </c>
      <c r="M36" s="163">
        <v>32</v>
      </c>
      <c r="N36" s="177">
        <v>45.176470588235297</v>
      </c>
      <c r="O36" s="163">
        <v>32</v>
      </c>
      <c r="P36" s="172">
        <f t="shared" si="4"/>
        <v>0.12549019607843137</v>
      </c>
      <c r="Q36" s="3">
        <v>32</v>
      </c>
      <c r="R36" s="165" t="s">
        <v>109</v>
      </c>
      <c r="S36" s="3">
        <v>32</v>
      </c>
      <c r="T36" s="167">
        <f t="shared" si="9"/>
        <v>-7.7691992031872523</v>
      </c>
      <c r="U36" s="3">
        <v>32</v>
      </c>
      <c r="V36" s="167">
        <f t="shared" si="10"/>
        <v>-15.537898406374502</v>
      </c>
      <c r="W36" s="163">
        <v>32</v>
      </c>
      <c r="X36" s="215">
        <f t="shared" si="5"/>
        <v>-0.74901960784313726</v>
      </c>
      <c r="Y36" s="226">
        <v>32</v>
      </c>
      <c r="Z36" s="232">
        <f t="shared" si="6"/>
        <v>0.10039215686274511</v>
      </c>
      <c r="AA36" s="226">
        <v>32</v>
      </c>
      <c r="AB36" s="233">
        <f t="shared" si="7"/>
        <v>0.10039215686274511</v>
      </c>
      <c r="AC36" s="3">
        <v>32</v>
      </c>
      <c r="AD36" s="174">
        <v>2.788844621513944</v>
      </c>
      <c r="AE36" s="189" t="str">
        <f>AE35</f>
        <v>dimmer in S curve mode</v>
      </c>
    </row>
    <row r="37" spans="1:31">
      <c r="A37" s="3">
        <v>33</v>
      </c>
      <c r="B37" s="164">
        <f t="shared" si="0"/>
        <v>0.12941176470588237</v>
      </c>
      <c r="C37" s="3">
        <v>33</v>
      </c>
      <c r="D37" s="3">
        <f t="shared" si="1"/>
        <v>100</v>
      </c>
      <c r="E37" s="3">
        <v>33</v>
      </c>
      <c r="F37" s="3">
        <f t="shared" si="2"/>
        <v>10</v>
      </c>
      <c r="G37" s="3">
        <v>33</v>
      </c>
      <c r="H37" s="3">
        <f t="shared" si="3"/>
        <v>1</v>
      </c>
      <c r="I37" s="3">
        <v>33</v>
      </c>
      <c r="J37" s="3">
        <v>2750</v>
      </c>
      <c r="K37" s="3">
        <v>33</v>
      </c>
      <c r="L37" s="3">
        <v>-77</v>
      </c>
      <c r="M37" s="163">
        <v>33</v>
      </c>
      <c r="N37" s="177">
        <v>46.588235294117645</v>
      </c>
      <c r="O37" s="163">
        <v>33</v>
      </c>
      <c r="P37" s="172">
        <f t="shared" si="4"/>
        <v>0.12941176470588237</v>
      </c>
      <c r="Q37" s="3">
        <v>33</v>
      </c>
      <c r="R37" s="165" t="s">
        <v>109</v>
      </c>
      <c r="S37" s="3">
        <v>33</v>
      </c>
      <c r="T37" s="167">
        <f t="shared" si="9"/>
        <v>-7.689517928286854</v>
      </c>
      <c r="U37" s="3">
        <v>33</v>
      </c>
      <c r="V37" s="167">
        <f t="shared" si="10"/>
        <v>-15.378535856573706</v>
      </c>
      <c r="W37" s="163">
        <v>33</v>
      </c>
      <c r="X37" s="215">
        <f t="shared" si="5"/>
        <v>-0.74117647058823533</v>
      </c>
      <c r="Y37" s="226">
        <v>33</v>
      </c>
      <c r="Z37" s="232">
        <f t="shared" si="6"/>
        <v>0.1035294117647059</v>
      </c>
      <c r="AA37" s="226">
        <v>33</v>
      </c>
      <c r="AB37" s="233">
        <f t="shared" si="7"/>
        <v>0.1035294117647059</v>
      </c>
      <c r="AC37" s="3">
        <v>33</v>
      </c>
      <c r="AD37" s="174">
        <v>2.8884462151394419</v>
      </c>
      <c r="AE37" s="189" t="str">
        <f t="shared" si="8"/>
        <v>dimmer in S curve mode</v>
      </c>
    </row>
    <row r="38" spans="1:31">
      <c r="A38" s="3">
        <v>34</v>
      </c>
      <c r="B38" s="164">
        <f t="shared" si="0"/>
        <v>0.13333333333333333</v>
      </c>
      <c r="C38" s="3">
        <v>34</v>
      </c>
      <c r="D38" s="3">
        <f t="shared" si="1"/>
        <v>100</v>
      </c>
      <c r="E38" s="3">
        <v>34</v>
      </c>
      <c r="F38" s="3">
        <f t="shared" si="2"/>
        <v>10</v>
      </c>
      <c r="G38" s="3">
        <v>34</v>
      </c>
      <c r="H38" s="3">
        <f t="shared" si="3"/>
        <v>1</v>
      </c>
      <c r="I38" s="3">
        <v>34</v>
      </c>
      <c r="J38" s="3">
        <v>2800</v>
      </c>
      <c r="K38" s="3">
        <v>34</v>
      </c>
      <c r="L38" s="3">
        <v>-76</v>
      </c>
      <c r="M38" s="163">
        <v>34</v>
      </c>
      <c r="N38" s="177">
        <v>48</v>
      </c>
      <c r="O38" s="163">
        <v>34</v>
      </c>
      <c r="P38" s="172">
        <f t="shared" si="4"/>
        <v>0.13333333333333333</v>
      </c>
      <c r="Q38" s="3">
        <v>34</v>
      </c>
      <c r="R38" s="165" t="s">
        <v>109</v>
      </c>
      <c r="S38" s="3">
        <v>34</v>
      </c>
      <c r="T38" s="167">
        <f t="shared" si="9"/>
        <v>-7.6098366533864557</v>
      </c>
      <c r="U38" s="3">
        <v>34</v>
      </c>
      <c r="V38" s="167">
        <f t="shared" si="10"/>
        <v>-15.219173306772909</v>
      </c>
      <c r="W38" s="163">
        <v>34</v>
      </c>
      <c r="X38" s="215">
        <f t="shared" si="5"/>
        <v>-0.73333333333333339</v>
      </c>
      <c r="Y38" s="226">
        <v>34</v>
      </c>
      <c r="Z38" s="232">
        <f t="shared" si="6"/>
        <v>0.10666666666666667</v>
      </c>
      <c r="AA38" s="226">
        <v>34</v>
      </c>
      <c r="AB38" s="233">
        <f t="shared" si="7"/>
        <v>0.10666666666666667</v>
      </c>
      <c r="AC38" s="3">
        <v>34</v>
      </c>
      <c r="AD38" s="174">
        <v>2.9880478087649402</v>
      </c>
      <c r="AE38" s="189" t="str">
        <f t="shared" si="8"/>
        <v>dimmer in S curve mode</v>
      </c>
    </row>
    <row r="39" spans="1:31">
      <c r="A39" s="3">
        <v>35</v>
      </c>
      <c r="B39" s="164">
        <f t="shared" si="0"/>
        <v>0.13725490196078433</v>
      </c>
      <c r="C39" s="3">
        <v>35</v>
      </c>
      <c r="D39" s="3">
        <f t="shared" si="1"/>
        <v>100</v>
      </c>
      <c r="E39" s="3">
        <v>35</v>
      </c>
      <c r="F39" s="3">
        <f t="shared" si="2"/>
        <v>10</v>
      </c>
      <c r="G39" s="3">
        <v>35</v>
      </c>
      <c r="H39" s="3">
        <f t="shared" si="3"/>
        <v>1</v>
      </c>
      <c r="I39" s="3">
        <v>35</v>
      </c>
      <c r="J39" s="3">
        <v>2850</v>
      </c>
      <c r="K39" s="3">
        <v>35</v>
      </c>
      <c r="L39" s="3">
        <v>-75</v>
      </c>
      <c r="M39" s="163">
        <v>35</v>
      </c>
      <c r="N39" s="177">
        <v>49.411764705882355</v>
      </c>
      <c r="O39" s="163">
        <v>35</v>
      </c>
      <c r="P39" s="172">
        <f t="shared" si="4"/>
        <v>0.13725490196078433</v>
      </c>
      <c r="Q39" s="3">
        <v>35</v>
      </c>
      <c r="R39" s="165" t="s">
        <v>109</v>
      </c>
      <c r="S39" s="3">
        <v>35</v>
      </c>
      <c r="T39" s="167">
        <f t="shared" si="9"/>
        <v>-7.5301553784860573</v>
      </c>
      <c r="U39" s="3">
        <v>35</v>
      </c>
      <c r="V39" s="167">
        <f t="shared" si="10"/>
        <v>-15.059810756972112</v>
      </c>
      <c r="W39" s="163">
        <v>35</v>
      </c>
      <c r="X39" s="215">
        <f t="shared" si="5"/>
        <v>-0.72549019607843135</v>
      </c>
      <c r="Y39" s="226">
        <v>35</v>
      </c>
      <c r="Z39" s="232">
        <f t="shared" si="6"/>
        <v>0.10980392156862746</v>
      </c>
      <c r="AA39" s="226">
        <v>35</v>
      </c>
      <c r="AB39" s="233">
        <f t="shared" si="7"/>
        <v>0.10980392156862746</v>
      </c>
      <c r="AC39" s="3">
        <v>35</v>
      </c>
      <c r="AD39" s="174">
        <v>3.0876494023904382</v>
      </c>
      <c r="AE39" s="189" t="str">
        <f t="shared" si="8"/>
        <v>dimmer in S curve mode</v>
      </c>
    </row>
    <row r="40" spans="1:31">
      <c r="A40" s="3">
        <v>36</v>
      </c>
      <c r="B40" s="164">
        <f t="shared" si="0"/>
        <v>0.14117647058823529</v>
      </c>
      <c r="C40" s="3">
        <v>36</v>
      </c>
      <c r="D40" s="3">
        <f t="shared" si="1"/>
        <v>100</v>
      </c>
      <c r="E40" s="3">
        <v>36</v>
      </c>
      <c r="F40" s="3">
        <f t="shared" si="2"/>
        <v>10</v>
      </c>
      <c r="G40" s="3">
        <v>36</v>
      </c>
      <c r="H40" s="3">
        <f t="shared" si="3"/>
        <v>1</v>
      </c>
      <c r="I40" s="3">
        <v>36</v>
      </c>
      <c r="J40" s="3">
        <v>2850</v>
      </c>
      <c r="K40" s="3">
        <v>36</v>
      </c>
      <c r="L40" s="3">
        <v>-74</v>
      </c>
      <c r="M40" s="163">
        <v>36</v>
      </c>
      <c r="N40" s="177">
        <v>50.823529411764703</v>
      </c>
      <c r="O40" s="163">
        <v>36</v>
      </c>
      <c r="P40" s="172">
        <f t="shared" si="4"/>
        <v>0.14117647058823529</v>
      </c>
      <c r="Q40" s="3">
        <v>36</v>
      </c>
      <c r="R40" s="165" t="s">
        <v>109</v>
      </c>
      <c r="S40" s="3">
        <v>36</v>
      </c>
      <c r="T40" s="167">
        <f t="shared" si="9"/>
        <v>-7.450474103585659</v>
      </c>
      <c r="U40" s="3">
        <v>36</v>
      </c>
      <c r="V40" s="167">
        <f t="shared" si="10"/>
        <v>-14.900448207171316</v>
      </c>
      <c r="W40" s="163">
        <v>36</v>
      </c>
      <c r="X40" s="215">
        <f t="shared" si="5"/>
        <v>-0.71764705882352942</v>
      </c>
      <c r="Y40" s="226">
        <v>36</v>
      </c>
      <c r="Z40" s="232">
        <f t="shared" si="6"/>
        <v>0.11294117647058824</v>
      </c>
      <c r="AA40" s="226">
        <v>36</v>
      </c>
      <c r="AB40" s="233">
        <f t="shared" si="7"/>
        <v>0.11294117647058824</v>
      </c>
      <c r="AC40" s="3">
        <v>36</v>
      </c>
      <c r="AD40" s="174">
        <v>3.1872509960159361</v>
      </c>
      <c r="AE40" s="189" t="str">
        <f t="shared" si="8"/>
        <v>dimmer in S curve mode</v>
      </c>
    </row>
    <row r="41" spans="1:31">
      <c r="A41" s="3">
        <v>37</v>
      </c>
      <c r="B41" s="164">
        <f t="shared" si="0"/>
        <v>0.14509803921568629</v>
      </c>
      <c r="C41" s="3">
        <v>37</v>
      </c>
      <c r="D41" s="3">
        <f t="shared" si="1"/>
        <v>100</v>
      </c>
      <c r="E41" s="3">
        <v>37</v>
      </c>
      <c r="F41" s="3">
        <f t="shared" si="2"/>
        <v>10</v>
      </c>
      <c r="G41" s="3">
        <v>37</v>
      </c>
      <c r="H41" s="3">
        <f t="shared" si="3"/>
        <v>1</v>
      </c>
      <c r="I41" s="3">
        <v>37</v>
      </c>
      <c r="J41" s="3">
        <v>2900</v>
      </c>
      <c r="K41" s="3">
        <v>37</v>
      </c>
      <c r="L41" s="3">
        <v>-73</v>
      </c>
      <c r="M41" s="163">
        <v>37</v>
      </c>
      <c r="N41" s="177">
        <v>52.235294117647058</v>
      </c>
      <c r="O41" s="163">
        <v>37</v>
      </c>
      <c r="P41" s="172">
        <f t="shared" si="4"/>
        <v>0.14509803921568629</v>
      </c>
      <c r="Q41" s="3">
        <v>37</v>
      </c>
      <c r="R41" s="165" t="s">
        <v>109</v>
      </c>
      <c r="S41" s="3">
        <v>37</v>
      </c>
      <c r="T41" s="167">
        <f t="shared" si="9"/>
        <v>-7.3707928286852598</v>
      </c>
      <c r="U41" s="3">
        <v>37</v>
      </c>
      <c r="V41" s="167">
        <f t="shared" si="10"/>
        <v>-14.741085657370517</v>
      </c>
      <c r="W41" s="163">
        <v>37</v>
      </c>
      <c r="X41" s="215">
        <f t="shared" si="5"/>
        <v>-0.70980392156862737</v>
      </c>
      <c r="Y41" s="226">
        <v>37</v>
      </c>
      <c r="Z41" s="232">
        <f t="shared" si="6"/>
        <v>0.11607843137254903</v>
      </c>
      <c r="AA41" s="226">
        <v>37</v>
      </c>
      <c r="AB41" s="233">
        <f t="shared" si="7"/>
        <v>0.11607843137254903</v>
      </c>
      <c r="AC41" s="3">
        <v>37</v>
      </c>
      <c r="AD41" s="174">
        <v>3.286852589641434</v>
      </c>
      <c r="AE41" s="189" t="str">
        <f t="shared" si="8"/>
        <v>dimmer in S curve mode</v>
      </c>
    </row>
    <row r="42" spans="1:31">
      <c r="A42" s="3">
        <v>38</v>
      </c>
      <c r="B42" s="164">
        <f t="shared" si="0"/>
        <v>0.14901960784313725</v>
      </c>
      <c r="C42" s="3">
        <v>38</v>
      </c>
      <c r="D42" s="3">
        <f t="shared" si="1"/>
        <v>100</v>
      </c>
      <c r="E42" s="3">
        <v>38</v>
      </c>
      <c r="F42" s="3">
        <f t="shared" si="2"/>
        <v>10</v>
      </c>
      <c r="G42" s="3">
        <v>38</v>
      </c>
      <c r="H42" s="3">
        <f t="shared" si="3"/>
        <v>1</v>
      </c>
      <c r="I42" s="3">
        <v>38</v>
      </c>
      <c r="J42" s="3">
        <v>2950</v>
      </c>
      <c r="K42" s="3">
        <v>38</v>
      </c>
      <c r="L42" s="3">
        <v>-73</v>
      </c>
      <c r="M42" s="163">
        <v>38</v>
      </c>
      <c r="N42" s="177">
        <v>53.647058823529413</v>
      </c>
      <c r="O42" s="163">
        <v>38</v>
      </c>
      <c r="P42" s="172">
        <f t="shared" si="4"/>
        <v>0.14901960784313725</v>
      </c>
      <c r="Q42" s="3">
        <v>38</v>
      </c>
      <c r="R42" s="165" t="s">
        <v>109</v>
      </c>
      <c r="S42" s="3">
        <v>38</v>
      </c>
      <c r="T42" s="167">
        <f t="shared" si="9"/>
        <v>-7.2911115537848614</v>
      </c>
      <c r="U42" s="3">
        <v>38</v>
      </c>
      <c r="V42" s="167">
        <f t="shared" si="10"/>
        <v>-14.58172310756972</v>
      </c>
      <c r="W42" s="163">
        <v>38</v>
      </c>
      <c r="X42" s="215">
        <f t="shared" si="5"/>
        <v>-0.70196078431372544</v>
      </c>
      <c r="Y42" s="226">
        <v>38</v>
      </c>
      <c r="Z42" s="232">
        <f t="shared" si="6"/>
        <v>0.11921568627450981</v>
      </c>
      <c r="AA42" s="226">
        <v>38</v>
      </c>
      <c r="AB42" s="233">
        <f t="shared" si="7"/>
        <v>0.11921568627450981</v>
      </c>
      <c r="AC42" s="3">
        <v>38</v>
      </c>
      <c r="AD42" s="174">
        <v>3.3864541832669319</v>
      </c>
      <c r="AE42" s="189" t="str">
        <f t="shared" si="8"/>
        <v>dimmer in S curve mode</v>
      </c>
    </row>
    <row r="43" spans="1:31">
      <c r="A43" s="3">
        <v>39</v>
      </c>
      <c r="B43" s="164">
        <f t="shared" si="0"/>
        <v>0.15294117647058825</v>
      </c>
      <c r="C43" s="3">
        <v>39</v>
      </c>
      <c r="D43" s="3">
        <f t="shared" si="1"/>
        <v>100</v>
      </c>
      <c r="E43" s="3">
        <v>39</v>
      </c>
      <c r="F43" s="3">
        <f t="shared" si="2"/>
        <v>10</v>
      </c>
      <c r="G43" s="3">
        <v>39</v>
      </c>
      <c r="H43" s="3">
        <f t="shared" si="3"/>
        <v>1</v>
      </c>
      <c r="I43" s="3">
        <v>39</v>
      </c>
      <c r="J43" s="3">
        <v>2950</v>
      </c>
      <c r="K43" s="3">
        <v>39</v>
      </c>
      <c r="L43" s="3">
        <v>-72</v>
      </c>
      <c r="M43" s="163">
        <v>39</v>
      </c>
      <c r="N43" s="177">
        <v>55.058823529411768</v>
      </c>
      <c r="O43" s="163">
        <v>39</v>
      </c>
      <c r="P43" s="172">
        <f t="shared" si="4"/>
        <v>0.15294117647058825</v>
      </c>
      <c r="Q43" s="3">
        <v>39</v>
      </c>
      <c r="R43" s="165" t="s">
        <v>109</v>
      </c>
      <c r="S43" s="3">
        <v>39</v>
      </c>
      <c r="T43" s="167">
        <f t="shared" si="9"/>
        <v>-7.2114302788844631</v>
      </c>
      <c r="U43" s="3">
        <v>39</v>
      </c>
      <c r="V43" s="167">
        <f t="shared" si="10"/>
        <v>-14.422360557768924</v>
      </c>
      <c r="W43" s="163">
        <v>39</v>
      </c>
      <c r="X43" s="215">
        <f t="shared" si="5"/>
        <v>-0.69411764705882351</v>
      </c>
      <c r="Y43" s="226">
        <v>39</v>
      </c>
      <c r="Z43" s="232">
        <f t="shared" si="6"/>
        <v>0.12235294117647061</v>
      </c>
      <c r="AA43" s="226">
        <v>39</v>
      </c>
      <c r="AB43" s="233">
        <f t="shared" si="7"/>
        <v>0.12235294117647061</v>
      </c>
      <c r="AC43" s="3">
        <v>39</v>
      </c>
      <c r="AD43" s="174">
        <v>3.4860557768924303</v>
      </c>
      <c r="AE43" s="189" t="str">
        <f t="shared" si="8"/>
        <v>dimmer in S curve mode</v>
      </c>
    </row>
    <row r="44" spans="1:31">
      <c r="A44" s="3">
        <v>40</v>
      </c>
      <c r="B44" s="164">
        <f t="shared" si="0"/>
        <v>0.15686274509803921</v>
      </c>
      <c r="C44" s="3">
        <v>40</v>
      </c>
      <c r="D44" s="3">
        <f t="shared" si="1"/>
        <v>100</v>
      </c>
      <c r="E44" s="3">
        <v>40</v>
      </c>
      <c r="F44" s="3">
        <f t="shared" si="2"/>
        <v>10</v>
      </c>
      <c r="G44" s="3">
        <v>40</v>
      </c>
      <c r="H44" s="3">
        <f t="shared" si="3"/>
        <v>1</v>
      </c>
      <c r="I44" s="3">
        <v>40</v>
      </c>
      <c r="J44" s="3">
        <v>3000</v>
      </c>
      <c r="K44" s="3">
        <v>40</v>
      </c>
      <c r="L44" s="3">
        <v>-71</v>
      </c>
      <c r="M44" s="163">
        <v>40</v>
      </c>
      <c r="N44" s="177">
        <v>56.470588235294116</v>
      </c>
      <c r="O44" s="163">
        <v>40</v>
      </c>
      <c r="P44" s="172">
        <f t="shared" si="4"/>
        <v>0.15686274509803921</v>
      </c>
      <c r="Q44" s="3">
        <v>40</v>
      </c>
      <c r="R44" s="165" t="s">
        <v>109</v>
      </c>
      <c r="S44" s="3">
        <v>40</v>
      </c>
      <c r="T44" s="167">
        <f t="shared" si="9"/>
        <v>-7.1317490039840647</v>
      </c>
      <c r="U44" s="3">
        <v>40</v>
      </c>
      <c r="V44" s="167">
        <f t="shared" si="10"/>
        <v>-14.262998007968127</v>
      </c>
      <c r="W44" s="163">
        <v>40</v>
      </c>
      <c r="X44" s="215">
        <f t="shared" si="5"/>
        <v>-0.68627450980392157</v>
      </c>
      <c r="Y44" s="226">
        <v>40</v>
      </c>
      <c r="Z44" s="232">
        <f t="shared" si="6"/>
        <v>0.12549019607843137</v>
      </c>
      <c r="AA44" s="226">
        <v>40</v>
      </c>
      <c r="AB44" s="233">
        <f t="shared" si="7"/>
        <v>0.12549019607843137</v>
      </c>
      <c r="AC44" s="3">
        <v>40</v>
      </c>
      <c r="AD44" s="174">
        <v>3.5856573705179282</v>
      </c>
      <c r="AE44" s="189" t="str">
        <f t="shared" si="8"/>
        <v>dimmer in S curve mode</v>
      </c>
    </row>
    <row r="45" spans="1:31">
      <c r="A45" s="3">
        <v>41</v>
      </c>
      <c r="B45" s="164">
        <f t="shared" si="0"/>
        <v>0.16078431372549021</v>
      </c>
      <c r="C45" s="3">
        <v>41</v>
      </c>
      <c r="D45" s="3">
        <f t="shared" si="1"/>
        <v>100</v>
      </c>
      <c r="E45" s="3">
        <v>41</v>
      </c>
      <c r="F45" s="3">
        <f t="shared" si="2"/>
        <v>10</v>
      </c>
      <c r="G45" s="3">
        <v>41</v>
      </c>
      <c r="H45" s="3">
        <f t="shared" si="3"/>
        <v>1</v>
      </c>
      <c r="I45" s="3">
        <v>41</v>
      </c>
      <c r="J45" s="3">
        <v>3050</v>
      </c>
      <c r="K45" s="3">
        <v>41</v>
      </c>
      <c r="L45" s="3">
        <v>-70</v>
      </c>
      <c r="M45" s="163">
        <v>41</v>
      </c>
      <c r="N45" s="177">
        <v>57.882352941176471</v>
      </c>
      <c r="O45" s="163">
        <v>41</v>
      </c>
      <c r="P45" s="172">
        <f t="shared" si="4"/>
        <v>0.16078431372549021</v>
      </c>
      <c r="Q45" s="3">
        <v>41</v>
      </c>
      <c r="R45" s="165" t="s">
        <v>109</v>
      </c>
      <c r="S45" s="3">
        <v>41</v>
      </c>
      <c r="T45" s="167">
        <f t="shared" si="9"/>
        <v>-7.0520677290836664</v>
      </c>
      <c r="U45" s="3">
        <v>41</v>
      </c>
      <c r="V45" s="167">
        <f t="shared" si="10"/>
        <v>-14.10363545816733</v>
      </c>
      <c r="W45" s="163">
        <v>41</v>
      </c>
      <c r="X45" s="215">
        <f t="shared" si="5"/>
        <v>-0.67843137254901964</v>
      </c>
      <c r="Y45" s="226">
        <v>41</v>
      </c>
      <c r="Z45" s="232">
        <f t="shared" si="6"/>
        <v>0.12862745098039216</v>
      </c>
      <c r="AA45" s="226">
        <v>41</v>
      </c>
      <c r="AB45" s="233">
        <f t="shared" si="7"/>
        <v>0.12862745098039216</v>
      </c>
      <c r="AC45" s="3">
        <v>41</v>
      </c>
      <c r="AD45" s="174">
        <v>3.6852589641434261</v>
      </c>
      <c r="AE45" s="180" t="s">
        <v>122</v>
      </c>
    </row>
    <row r="46" spans="1:31">
      <c r="A46" s="3">
        <v>42</v>
      </c>
      <c r="B46" s="164">
        <f t="shared" si="0"/>
        <v>0.16470588235294117</v>
      </c>
      <c r="C46" s="3">
        <v>42</v>
      </c>
      <c r="D46" s="3">
        <f t="shared" si="1"/>
        <v>100</v>
      </c>
      <c r="E46" s="3">
        <v>42</v>
      </c>
      <c r="F46" s="3">
        <f t="shared" si="2"/>
        <v>10</v>
      </c>
      <c r="G46" s="3">
        <v>42</v>
      </c>
      <c r="H46" s="3">
        <f t="shared" si="3"/>
        <v>1</v>
      </c>
      <c r="I46" s="3">
        <v>42</v>
      </c>
      <c r="J46" s="3">
        <v>3050</v>
      </c>
      <c r="K46" s="3">
        <v>42</v>
      </c>
      <c r="L46" s="3">
        <v>-69</v>
      </c>
      <c r="M46" s="163">
        <v>42</v>
      </c>
      <c r="N46" s="177">
        <v>59.294117647058826</v>
      </c>
      <c r="O46" s="163">
        <v>42</v>
      </c>
      <c r="P46" s="172">
        <f t="shared" si="4"/>
        <v>0.16470588235294117</v>
      </c>
      <c r="Q46" s="3">
        <v>42</v>
      </c>
      <c r="R46" s="165" t="s">
        <v>109</v>
      </c>
      <c r="S46" s="3">
        <v>42</v>
      </c>
      <c r="T46" s="167">
        <f t="shared" si="9"/>
        <v>-6.9723864541832681</v>
      </c>
      <c r="U46" s="3">
        <v>42</v>
      </c>
      <c r="V46" s="167">
        <f t="shared" si="10"/>
        <v>-13.944272908366534</v>
      </c>
      <c r="W46" s="163">
        <v>42</v>
      </c>
      <c r="X46" s="215">
        <f t="shared" si="5"/>
        <v>-0.67058823529411771</v>
      </c>
      <c r="Y46" s="226">
        <v>42</v>
      </c>
      <c r="Z46" s="232">
        <f t="shared" si="6"/>
        <v>0.13176470588235295</v>
      </c>
      <c r="AA46" s="226">
        <v>42</v>
      </c>
      <c r="AB46" s="233">
        <f t="shared" si="7"/>
        <v>0.13176470588235295</v>
      </c>
      <c r="AC46" s="3">
        <v>42</v>
      </c>
      <c r="AD46" s="174">
        <v>3.784860557768924</v>
      </c>
      <c r="AE46" s="181" t="str">
        <f>AE45</f>
        <v>dimmer in tungsten emulated</v>
      </c>
    </row>
    <row r="47" spans="1:31">
      <c r="A47" s="3">
        <v>43</v>
      </c>
      <c r="B47" s="164">
        <f t="shared" si="0"/>
        <v>0.16862745098039217</v>
      </c>
      <c r="C47" s="3">
        <v>43</v>
      </c>
      <c r="D47" s="3">
        <f t="shared" si="1"/>
        <v>100</v>
      </c>
      <c r="E47" s="3">
        <v>43</v>
      </c>
      <c r="F47" s="3">
        <f t="shared" si="2"/>
        <v>10</v>
      </c>
      <c r="G47" s="3">
        <v>43</v>
      </c>
      <c r="H47" s="3">
        <f t="shared" si="3"/>
        <v>1</v>
      </c>
      <c r="I47" s="3">
        <v>43</v>
      </c>
      <c r="J47" s="3">
        <v>3100</v>
      </c>
      <c r="K47" s="3">
        <v>43</v>
      </c>
      <c r="L47" s="3">
        <v>-69</v>
      </c>
      <c r="M47" s="163">
        <v>43</v>
      </c>
      <c r="N47" s="177">
        <v>60.705882352941174</v>
      </c>
      <c r="O47" s="163">
        <v>43</v>
      </c>
      <c r="P47" s="172">
        <f t="shared" si="4"/>
        <v>0.16862745098039217</v>
      </c>
      <c r="Q47" s="3">
        <v>43</v>
      </c>
      <c r="R47" s="165" t="s">
        <v>109</v>
      </c>
      <c r="S47" s="3">
        <v>43</v>
      </c>
      <c r="T47" s="167">
        <f t="shared" si="9"/>
        <v>-6.8927051792828697</v>
      </c>
      <c r="U47" s="3">
        <v>43</v>
      </c>
      <c r="V47" s="167">
        <f t="shared" si="10"/>
        <v>-13.784910358565737</v>
      </c>
      <c r="W47" s="163">
        <v>43</v>
      </c>
      <c r="X47" s="215">
        <f t="shared" si="5"/>
        <v>-0.66274509803921566</v>
      </c>
      <c r="Y47" s="226">
        <v>43</v>
      </c>
      <c r="Z47" s="232">
        <f t="shared" si="6"/>
        <v>0.13490196078431374</v>
      </c>
      <c r="AA47" s="226">
        <v>43</v>
      </c>
      <c r="AB47" s="233">
        <f t="shared" si="7"/>
        <v>0.13490196078431374</v>
      </c>
      <c r="AC47" s="3">
        <v>43</v>
      </c>
      <c r="AD47" s="174">
        <v>3.884462151394422</v>
      </c>
      <c r="AE47" s="181" t="str">
        <f t="shared" si="8"/>
        <v>dimmer in tungsten emulated</v>
      </c>
    </row>
    <row r="48" spans="1:31">
      <c r="A48" s="3">
        <v>44</v>
      </c>
      <c r="B48" s="164">
        <f t="shared" si="0"/>
        <v>0.17254901960784313</v>
      </c>
      <c r="C48" s="3">
        <v>44</v>
      </c>
      <c r="D48" s="3">
        <f t="shared" si="1"/>
        <v>100</v>
      </c>
      <c r="E48" s="3">
        <v>44</v>
      </c>
      <c r="F48" s="3">
        <f t="shared" si="2"/>
        <v>10</v>
      </c>
      <c r="G48" s="3">
        <v>44</v>
      </c>
      <c r="H48" s="3">
        <f t="shared" si="3"/>
        <v>1</v>
      </c>
      <c r="I48" s="3">
        <v>44</v>
      </c>
      <c r="J48" s="3">
        <v>3150</v>
      </c>
      <c r="K48" s="3">
        <v>44</v>
      </c>
      <c r="L48" s="3">
        <v>-68</v>
      </c>
      <c r="M48" s="163">
        <v>44</v>
      </c>
      <c r="N48" s="177">
        <v>62.117647058823529</v>
      </c>
      <c r="O48" s="163">
        <v>44</v>
      </c>
      <c r="P48" s="172">
        <f t="shared" si="4"/>
        <v>0.17254901960784313</v>
      </c>
      <c r="Q48" s="3">
        <v>44</v>
      </c>
      <c r="R48" s="165" t="s">
        <v>109</v>
      </c>
      <c r="S48" s="3">
        <v>44</v>
      </c>
      <c r="T48" s="167">
        <f t="shared" si="9"/>
        <v>-6.8130239043824705</v>
      </c>
      <c r="U48" s="3">
        <v>44</v>
      </c>
      <c r="V48" s="167">
        <f t="shared" si="10"/>
        <v>-13.625547808764939</v>
      </c>
      <c r="W48" s="163">
        <v>44</v>
      </c>
      <c r="X48" s="215">
        <f t="shared" si="5"/>
        <v>-0.65490196078431373</v>
      </c>
      <c r="Y48" s="226">
        <v>44</v>
      </c>
      <c r="Z48" s="232">
        <f t="shared" si="6"/>
        <v>0.1380392156862745</v>
      </c>
      <c r="AA48" s="226">
        <v>44</v>
      </c>
      <c r="AB48" s="233">
        <f t="shared" si="7"/>
        <v>0.1380392156862745</v>
      </c>
      <c r="AC48" s="3">
        <v>44</v>
      </c>
      <c r="AD48" s="174">
        <v>3.9840637450199203</v>
      </c>
      <c r="AE48" s="181" t="str">
        <f t="shared" si="8"/>
        <v>dimmer in tungsten emulated</v>
      </c>
    </row>
    <row r="49" spans="1:31">
      <c r="A49" s="3">
        <v>45</v>
      </c>
      <c r="B49" s="164">
        <f t="shared" si="0"/>
        <v>0.17647058823529413</v>
      </c>
      <c r="C49" s="3">
        <v>45</v>
      </c>
      <c r="D49" s="3">
        <f t="shared" si="1"/>
        <v>100</v>
      </c>
      <c r="E49" s="3">
        <v>45</v>
      </c>
      <c r="F49" s="3">
        <f t="shared" si="2"/>
        <v>10</v>
      </c>
      <c r="G49" s="3">
        <v>45</v>
      </c>
      <c r="H49" s="3">
        <f t="shared" si="3"/>
        <v>1</v>
      </c>
      <c r="I49" s="3">
        <v>45</v>
      </c>
      <c r="J49" s="3">
        <v>3150</v>
      </c>
      <c r="K49" s="3">
        <v>45</v>
      </c>
      <c r="L49" s="3">
        <v>-67</v>
      </c>
      <c r="M49" s="163">
        <v>45</v>
      </c>
      <c r="N49" s="177">
        <v>63.529411764705884</v>
      </c>
      <c r="O49" s="163">
        <v>45</v>
      </c>
      <c r="P49" s="172">
        <f t="shared" si="4"/>
        <v>0.17647058823529413</v>
      </c>
      <c r="Q49" s="3">
        <v>45</v>
      </c>
      <c r="R49" s="165" t="s">
        <v>109</v>
      </c>
      <c r="S49" s="3">
        <v>45</v>
      </c>
      <c r="T49" s="167">
        <f t="shared" si="9"/>
        <v>-6.7333426294820722</v>
      </c>
      <c r="U49" s="3">
        <v>45</v>
      </c>
      <c r="V49" s="167">
        <f t="shared" si="10"/>
        <v>-13.466185258964142</v>
      </c>
      <c r="W49" s="163">
        <v>45</v>
      </c>
      <c r="X49" s="215">
        <f t="shared" si="5"/>
        <v>-0.64705882352941169</v>
      </c>
      <c r="Y49" s="226">
        <v>45</v>
      </c>
      <c r="Z49" s="232">
        <f t="shared" si="6"/>
        <v>0.14117647058823532</v>
      </c>
      <c r="AA49" s="226">
        <v>45</v>
      </c>
      <c r="AB49" s="233">
        <f t="shared" si="7"/>
        <v>0.14117647058823532</v>
      </c>
      <c r="AC49" s="3">
        <v>45</v>
      </c>
      <c r="AD49" s="174">
        <v>4.0836653386454183</v>
      </c>
      <c r="AE49" s="181" t="str">
        <f t="shared" si="8"/>
        <v>dimmer in tungsten emulated</v>
      </c>
    </row>
    <row r="50" spans="1:31">
      <c r="A50" s="3">
        <v>46</v>
      </c>
      <c r="B50" s="164">
        <f t="shared" si="0"/>
        <v>0.1803921568627451</v>
      </c>
      <c r="C50" s="3">
        <v>46</v>
      </c>
      <c r="D50" s="3">
        <f t="shared" si="1"/>
        <v>100</v>
      </c>
      <c r="E50" s="3">
        <v>46</v>
      </c>
      <c r="F50" s="3">
        <f t="shared" si="2"/>
        <v>10</v>
      </c>
      <c r="G50" s="3">
        <v>46</v>
      </c>
      <c r="H50" s="3">
        <f t="shared" si="3"/>
        <v>1</v>
      </c>
      <c r="I50" s="3">
        <v>46</v>
      </c>
      <c r="J50" s="3">
        <v>3200</v>
      </c>
      <c r="K50" s="3">
        <v>46</v>
      </c>
      <c r="L50" s="3">
        <v>-66</v>
      </c>
      <c r="M50" s="163">
        <v>46</v>
      </c>
      <c r="N50" s="177">
        <v>64.941176470588232</v>
      </c>
      <c r="O50" s="163">
        <v>46</v>
      </c>
      <c r="P50" s="172">
        <f t="shared" si="4"/>
        <v>0.1803921568627451</v>
      </c>
      <c r="Q50" s="3">
        <v>46</v>
      </c>
      <c r="R50" s="165" t="s">
        <v>109</v>
      </c>
      <c r="S50" s="3">
        <v>46</v>
      </c>
      <c r="T50" s="167">
        <f t="shared" si="9"/>
        <v>-6.6536613545816738</v>
      </c>
      <c r="U50" s="3">
        <v>46</v>
      </c>
      <c r="V50" s="167">
        <f t="shared" si="10"/>
        <v>-13.306822709163345</v>
      </c>
      <c r="W50" s="163">
        <v>46</v>
      </c>
      <c r="X50" s="215">
        <f t="shared" si="5"/>
        <v>-0.63921568627450975</v>
      </c>
      <c r="Y50" s="226">
        <v>46</v>
      </c>
      <c r="Z50" s="232">
        <f t="shared" si="6"/>
        <v>0.14431372549019608</v>
      </c>
      <c r="AA50" s="226">
        <v>46</v>
      </c>
      <c r="AB50" s="233">
        <f t="shared" si="7"/>
        <v>0.14431372549019608</v>
      </c>
      <c r="AC50" s="3">
        <v>46</v>
      </c>
      <c r="AD50" s="174">
        <v>4.1832669322709162</v>
      </c>
      <c r="AE50" s="181" t="str">
        <f t="shared" si="8"/>
        <v>dimmer in tungsten emulated</v>
      </c>
    </row>
    <row r="51" spans="1:31">
      <c r="A51" s="3">
        <v>47</v>
      </c>
      <c r="B51" s="164">
        <f t="shared" si="0"/>
        <v>0.18431372549019609</v>
      </c>
      <c r="C51" s="3">
        <v>47</v>
      </c>
      <c r="D51" s="3">
        <f t="shared" si="1"/>
        <v>100</v>
      </c>
      <c r="E51" s="3">
        <v>47</v>
      </c>
      <c r="F51" s="3">
        <f t="shared" si="2"/>
        <v>10</v>
      </c>
      <c r="G51" s="3">
        <v>47</v>
      </c>
      <c r="H51" s="3">
        <f t="shared" si="3"/>
        <v>1</v>
      </c>
      <c r="I51" s="3">
        <v>47</v>
      </c>
      <c r="J51" s="3">
        <v>3250</v>
      </c>
      <c r="K51" s="3">
        <v>47</v>
      </c>
      <c r="L51" s="3">
        <v>-65</v>
      </c>
      <c r="M51" s="163">
        <v>47</v>
      </c>
      <c r="N51" s="177">
        <v>66.352941176470594</v>
      </c>
      <c r="O51" s="163">
        <v>47</v>
      </c>
      <c r="P51" s="172">
        <f t="shared" si="4"/>
        <v>0.18431372549019609</v>
      </c>
      <c r="Q51" s="3">
        <v>47</v>
      </c>
      <c r="R51" s="165" t="s">
        <v>109</v>
      </c>
      <c r="S51" s="3">
        <v>47</v>
      </c>
      <c r="T51" s="167">
        <f t="shared" si="9"/>
        <v>-6.5739800796812755</v>
      </c>
      <c r="U51" s="3">
        <v>47</v>
      </c>
      <c r="V51" s="167">
        <f t="shared" si="10"/>
        <v>-13.147460159362549</v>
      </c>
      <c r="W51" s="163">
        <v>47</v>
      </c>
      <c r="X51" s="215">
        <f t="shared" si="5"/>
        <v>-0.63137254901960782</v>
      </c>
      <c r="Y51" s="226">
        <v>47</v>
      </c>
      <c r="Z51" s="232">
        <f t="shared" si="6"/>
        <v>0.14745098039215687</v>
      </c>
      <c r="AA51" s="226">
        <v>47</v>
      </c>
      <c r="AB51" s="233">
        <f t="shared" si="7"/>
        <v>0.14745098039215687</v>
      </c>
      <c r="AC51" s="3">
        <v>47</v>
      </c>
      <c r="AD51" s="174">
        <v>4.2828685258964141</v>
      </c>
      <c r="AE51" s="181" t="str">
        <f t="shared" si="8"/>
        <v>dimmer in tungsten emulated</v>
      </c>
    </row>
    <row r="52" spans="1:31">
      <c r="A52" s="3">
        <v>48</v>
      </c>
      <c r="B52" s="164">
        <f t="shared" si="0"/>
        <v>0.18823529411764706</v>
      </c>
      <c r="C52" s="3">
        <v>48</v>
      </c>
      <c r="D52" s="3">
        <f t="shared" si="1"/>
        <v>100</v>
      </c>
      <c r="E52" s="3">
        <v>48</v>
      </c>
      <c r="F52" s="3">
        <f t="shared" si="2"/>
        <v>10</v>
      </c>
      <c r="G52" s="3">
        <v>48</v>
      </c>
      <c r="H52" s="3">
        <f t="shared" si="3"/>
        <v>1</v>
      </c>
      <c r="I52" s="3">
        <v>48</v>
      </c>
      <c r="J52" s="3">
        <v>3250</v>
      </c>
      <c r="K52" s="3">
        <v>48</v>
      </c>
      <c r="L52" s="3">
        <v>-65</v>
      </c>
      <c r="M52" s="163">
        <v>48</v>
      </c>
      <c r="N52" s="177">
        <v>67.764705882352942</v>
      </c>
      <c r="O52" s="163">
        <v>48</v>
      </c>
      <c r="P52" s="172">
        <f t="shared" si="4"/>
        <v>0.18823529411764706</v>
      </c>
      <c r="Q52" s="3">
        <v>48</v>
      </c>
      <c r="R52" s="165" t="s">
        <v>109</v>
      </c>
      <c r="S52" s="3">
        <v>48</v>
      </c>
      <c r="T52" s="167">
        <f t="shared" si="9"/>
        <v>-6.4942988047808772</v>
      </c>
      <c r="U52" s="3">
        <v>48</v>
      </c>
      <c r="V52" s="167">
        <f t="shared" si="10"/>
        <v>-12.988097609561752</v>
      </c>
      <c r="W52" s="163">
        <v>48</v>
      </c>
      <c r="X52" s="215">
        <f t="shared" si="5"/>
        <v>-0.62352941176470589</v>
      </c>
      <c r="Y52" s="226">
        <v>48</v>
      </c>
      <c r="Z52" s="232">
        <f t="shared" si="6"/>
        <v>0.15058823529411766</v>
      </c>
      <c r="AA52" s="226">
        <v>48</v>
      </c>
      <c r="AB52" s="233">
        <f t="shared" si="7"/>
        <v>0.15058823529411766</v>
      </c>
      <c r="AC52" s="3">
        <v>48</v>
      </c>
      <c r="AD52" s="174">
        <v>4.382470119521912</v>
      </c>
      <c r="AE52" s="181" t="str">
        <f t="shared" si="8"/>
        <v>dimmer in tungsten emulated</v>
      </c>
    </row>
    <row r="53" spans="1:31">
      <c r="A53" s="3">
        <v>49</v>
      </c>
      <c r="B53" s="164">
        <f t="shared" si="0"/>
        <v>0.19215686274509805</v>
      </c>
      <c r="C53" s="3">
        <v>49</v>
      </c>
      <c r="D53" s="3">
        <f t="shared" si="1"/>
        <v>100</v>
      </c>
      <c r="E53" s="3">
        <v>49</v>
      </c>
      <c r="F53" s="3">
        <f t="shared" si="2"/>
        <v>10</v>
      </c>
      <c r="G53" s="3">
        <v>49</v>
      </c>
      <c r="H53" s="3">
        <f t="shared" si="3"/>
        <v>1</v>
      </c>
      <c r="I53" s="3">
        <v>49</v>
      </c>
      <c r="J53" s="3">
        <v>3300</v>
      </c>
      <c r="K53" s="3">
        <v>49</v>
      </c>
      <c r="L53" s="3">
        <v>-64</v>
      </c>
      <c r="M53" s="163">
        <v>49</v>
      </c>
      <c r="N53" s="177">
        <v>69.17647058823529</v>
      </c>
      <c r="O53" s="163">
        <v>49</v>
      </c>
      <c r="P53" s="172">
        <f t="shared" si="4"/>
        <v>0.19215686274509805</v>
      </c>
      <c r="Q53" s="3">
        <v>49</v>
      </c>
      <c r="R53" s="165" t="s">
        <v>109</v>
      </c>
      <c r="S53" s="3">
        <v>49</v>
      </c>
      <c r="T53" s="167">
        <f t="shared" si="9"/>
        <v>-6.4146175298804788</v>
      </c>
      <c r="U53" s="3">
        <v>49</v>
      </c>
      <c r="V53" s="167">
        <f t="shared" si="10"/>
        <v>-12.828735059760955</v>
      </c>
      <c r="W53" s="163">
        <v>49</v>
      </c>
      <c r="X53" s="215">
        <f t="shared" si="5"/>
        <v>-0.61568627450980395</v>
      </c>
      <c r="Y53" s="226">
        <v>49</v>
      </c>
      <c r="Z53" s="232">
        <f t="shared" si="6"/>
        <v>0.15372549019607845</v>
      </c>
      <c r="AA53" s="226">
        <v>49</v>
      </c>
      <c r="AB53" s="233">
        <f t="shared" si="7"/>
        <v>0.15372549019607845</v>
      </c>
      <c r="AC53" s="3">
        <v>49</v>
      </c>
      <c r="AD53" s="174">
        <v>4.4820717131474099</v>
      </c>
      <c r="AE53" s="181" t="str">
        <f t="shared" si="8"/>
        <v>dimmer in tungsten emulated</v>
      </c>
    </row>
    <row r="54" spans="1:31">
      <c r="A54" s="3">
        <v>50</v>
      </c>
      <c r="B54" s="164">
        <f t="shared" si="0"/>
        <v>0.19607843137254902</v>
      </c>
      <c r="C54" s="3">
        <v>50</v>
      </c>
      <c r="D54" s="3">
        <f t="shared" si="1"/>
        <v>200</v>
      </c>
      <c r="E54" s="3">
        <v>50</v>
      </c>
      <c r="F54" s="3">
        <f t="shared" si="2"/>
        <v>20</v>
      </c>
      <c r="G54" s="3">
        <v>50</v>
      </c>
      <c r="H54" s="3">
        <f t="shared" si="3"/>
        <v>2</v>
      </c>
      <c r="I54" s="3">
        <v>50</v>
      </c>
      <c r="J54" s="3">
        <v>3350</v>
      </c>
      <c r="K54" s="3">
        <v>50</v>
      </c>
      <c r="L54" s="3">
        <v>-63</v>
      </c>
      <c r="M54" s="163">
        <v>50</v>
      </c>
      <c r="N54" s="177">
        <v>70.588235294117652</v>
      </c>
      <c r="O54" s="163">
        <v>50</v>
      </c>
      <c r="P54" s="172">
        <f t="shared" si="4"/>
        <v>0.19607843137254902</v>
      </c>
      <c r="Q54" s="3">
        <v>50</v>
      </c>
      <c r="R54" s="165" t="s">
        <v>109</v>
      </c>
      <c r="S54" s="3">
        <v>50</v>
      </c>
      <c r="T54" s="167">
        <f t="shared" si="9"/>
        <v>-6.3349362549800805</v>
      </c>
      <c r="U54" s="3">
        <v>50</v>
      </c>
      <c r="V54" s="167">
        <f t="shared" si="10"/>
        <v>-12.669372509960159</v>
      </c>
      <c r="W54" s="163">
        <v>50</v>
      </c>
      <c r="X54" s="215">
        <f t="shared" si="5"/>
        <v>-0.60784313725490202</v>
      </c>
      <c r="Y54" s="226">
        <v>50</v>
      </c>
      <c r="Z54" s="232">
        <f t="shared" si="6"/>
        <v>0.15686274509803921</v>
      </c>
      <c r="AA54" s="226">
        <v>50</v>
      </c>
      <c r="AB54" s="233">
        <f t="shared" si="7"/>
        <v>0.15686274509803921</v>
      </c>
      <c r="AC54" s="3">
        <v>50</v>
      </c>
      <c r="AD54" s="174">
        <v>4.5816733067729078</v>
      </c>
      <c r="AE54" s="181" t="str">
        <f t="shared" si="8"/>
        <v>dimmer in tungsten emulated</v>
      </c>
    </row>
    <row r="55" spans="1:31">
      <c r="A55" s="3">
        <v>51</v>
      </c>
      <c r="B55" s="164">
        <f t="shared" si="0"/>
        <v>0.2</v>
      </c>
      <c r="C55" s="3">
        <v>51</v>
      </c>
      <c r="D55" s="3">
        <f t="shared" si="1"/>
        <v>200</v>
      </c>
      <c r="E55" s="3">
        <v>51</v>
      </c>
      <c r="F55" s="3">
        <f t="shared" si="2"/>
        <v>20</v>
      </c>
      <c r="G55" s="3">
        <v>51</v>
      </c>
      <c r="H55" s="3">
        <f t="shared" si="3"/>
        <v>2</v>
      </c>
      <c r="I55" s="3">
        <v>51</v>
      </c>
      <c r="J55" s="3">
        <v>3350</v>
      </c>
      <c r="K55" s="3">
        <v>51</v>
      </c>
      <c r="L55" s="3">
        <v>-62</v>
      </c>
      <c r="M55" s="163">
        <v>51</v>
      </c>
      <c r="N55" s="177">
        <v>72</v>
      </c>
      <c r="O55" s="163">
        <v>51</v>
      </c>
      <c r="P55" s="172">
        <f t="shared" si="4"/>
        <v>0.2</v>
      </c>
      <c r="Q55" s="3">
        <v>51</v>
      </c>
      <c r="R55" s="165" t="s">
        <v>109</v>
      </c>
      <c r="S55" s="3">
        <v>51</v>
      </c>
      <c r="T55" s="167">
        <f t="shared" si="9"/>
        <v>-6.2552549800796822</v>
      </c>
      <c r="U55" s="3">
        <v>51</v>
      </c>
      <c r="V55" s="167">
        <f t="shared" si="10"/>
        <v>-12.510009960159362</v>
      </c>
      <c r="W55" s="163">
        <v>51</v>
      </c>
      <c r="X55" s="215">
        <f t="shared" si="5"/>
        <v>-0.6</v>
      </c>
      <c r="Y55" s="226">
        <v>51</v>
      </c>
      <c r="Z55" s="232">
        <f t="shared" si="6"/>
        <v>0.16000000000000003</v>
      </c>
      <c r="AA55" s="226">
        <v>51</v>
      </c>
      <c r="AB55" s="233">
        <f t="shared" si="7"/>
        <v>0.16000000000000003</v>
      </c>
      <c r="AC55" s="3">
        <v>51</v>
      </c>
      <c r="AD55" s="174">
        <v>4.6812749003984058</v>
      </c>
      <c r="AE55" s="163" t="str">
        <f t="shared" ref="AE55:AE64" si="11">AE4</f>
        <v>nothing</v>
      </c>
    </row>
    <row r="56" spans="1:31">
      <c r="A56" s="3">
        <v>52</v>
      </c>
      <c r="B56" s="164">
        <f t="shared" si="0"/>
        <v>0.20392156862745098</v>
      </c>
      <c r="C56" s="3">
        <v>52</v>
      </c>
      <c r="D56" s="3">
        <f t="shared" si="1"/>
        <v>200</v>
      </c>
      <c r="E56" s="3">
        <v>52</v>
      </c>
      <c r="F56" s="3">
        <f t="shared" si="2"/>
        <v>20</v>
      </c>
      <c r="G56" s="3">
        <v>52</v>
      </c>
      <c r="H56" s="3">
        <f t="shared" si="3"/>
        <v>2</v>
      </c>
      <c r="I56" s="3">
        <v>52</v>
      </c>
      <c r="J56" s="3">
        <v>3400</v>
      </c>
      <c r="K56" s="3">
        <v>52</v>
      </c>
      <c r="L56" s="3">
        <v>-61</v>
      </c>
      <c r="M56" s="163">
        <v>52</v>
      </c>
      <c r="N56" s="177">
        <v>73.411764705882348</v>
      </c>
      <c r="O56" s="163">
        <v>52</v>
      </c>
      <c r="P56" s="172">
        <f t="shared" si="4"/>
        <v>0.20392156862745098</v>
      </c>
      <c r="Q56" s="3">
        <v>52</v>
      </c>
      <c r="R56" s="165" t="s">
        <v>109</v>
      </c>
      <c r="S56" s="3">
        <v>52</v>
      </c>
      <c r="T56" s="167">
        <f t="shared" si="9"/>
        <v>-6.1755737051792838</v>
      </c>
      <c r="U56" s="3">
        <v>52</v>
      </c>
      <c r="V56" s="167">
        <f t="shared" si="10"/>
        <v>-12.350647410358565</v>
      </c>
      <c r="W56" s="163">
        <v>52</v>
      </c>
      <c r="X56" s="215">
        <f t="shared" si="5"/>
        <v>-0.59215686274509804</v>
      </c>
      <c r="Y56" s="226">
        <v>52</v>
      </c>
      <c r="Z56" s="232">
        <f t="shared" si="6"/>
        <v>0.16313725490196079</v>
      </c>
      <c r="AA56" s="226">
        <v>52</v>
      </c>
      <c r="AB56" s="233">
        <f t="shared" si="7"/>
        <v>0.16313725490196079</v>
      </c>
      <c r="AC56" s="3">
        <v>52</v>
      </c>
      <c r="AD56" s="174">
        <v>4.7808764940239037</v>
      </c>
      <c r="AE56" s="163" t="str">
        <f t="shared" si="11"/>
        <v>nothing</v>
      </c>
    </row>
    <row r="57" spans="1:31">
      <c r="A57" s="3">
        <v>53</v>
      </c>
      <c r="B57" s="164">
        <f t="shared" si="0"/>
        <v>0.20784313725490197</v>
      </c>
      <c r="C57" s="3">
        <v>53</v>
      </c>
      <c r="D57" s="3">
        <f t="shared" si="1"/>
        <v>200</v>
      </c>
      <c r="E57" s="3">
        <v>53</v>
      </c>
      <c r="F57" s="3">
        <f t="shared" si="2"/>
        <v>20</v>
      </c>
      <c r="G57" s="3">
        <v>53</v>
      </c>
      <c r="H57" s="3">
        <f t="shared" si="3"/>
        <v>2</v>
      </c>
      <c r="I57" s="3">
        <v>53</v>
      </c>
      <c r="J57" s="3">
        <v>3450</v>
      </c>
      <c r="K57" s="3">
        <v>53</v>
      </c>
      <c r="L57" s="3">
        <v>-60</v>
      </c>
      <c r="M57" s="163">
        <v>53</v>
      </c>
      <c r="N57" s="177">
        <v>74.82352941176471</v>
      </c>
      <c r="O57" s="163">
        <v>53</v>
      </c>
      <c r="P57" s="172">
        <f t="shared" si="4"/>
        <v>0.20784313725490197</v>
      </c>
      <c r="Q57" s="3">
        <v>53</v>
      </c>
      <c r="R57" s="165" t="s">
        <v>109</v>
      </c>
      <c r="S57" s="3">
        <v>53</v>
      </c>
      <c r="T57" s="167">
        <f t="shared" si="9"/>
        <v>-6.0958924302788855</v>
      </c>
      <c r="U57" s="3">
        <v>53</v>
      </c>
      <c r="V57" s="167">
        <f t="shared" si="10"/>
        <v>-12.191284860557769</v>
      </c>
      <c r="W57" s="163">
        <v>53</v>
      </c>
      <c r="X57" s="215">
        <f t="shared" si="5"/>
        <v>-0.584313725490196</v>
      </c>
      <c r="Y57" s="226">
        <v>53</v>
      </c>
      <c r="Z57" s="232">
        <f t="shared" si="6"/>
        <v>0.16627450980392158</v>
      </c>
      <c r="AA57" s="226">
        <v>53</v>
      </c>
      <c r="AB57" s="233">
        <f t="shared" si="7"/>
        <v>0.16627450980392158</v>
      </c>
      <c r="AC57" s="3">
        <v>53</v>
      </c>
      <c r="AD57" s="174">
        <v>4.8804780876494025</v>
      </c>
      <c r="AE57" s="163" t="str">
        <f t="shared" si="11"/>
        <v>nothing</v>
      </c>
    </row>
    <row r="58" spans="1:31">
      <c r="A58" s="3">
        <v>54</v>
      </c>
      <c r="B58" s="164">
        <f t="shared" si="0"/>
        <v>0.21176470588235294</v>
      </c>
      <c r="C58" s="3">
        <v>54</v>
      </c>
      <c r="D58" s="3">
        <f t="shared" si="1"/>
        <v>200</v>
      </c>
      <c r="E58" s="3">
        <v>54</v>
      </c>
      <c r="F58" s="3">
        <f t="shared" si="2"/>
        <v>20</v>
      </c>
      <c r="G58" s="3">
        <v>54</v>
      </c>
      <c r="H58" s="3">
        <f t="shared" si="3"/>
        <v>2</v>
      </c>
      <c r="I58" s="3">
        <v>54</v>
      </c>
      <c r="J58" s="3">
        <v>3450</v>
      </c>
      <c r="K58" s="3">
        <v>54</v>
      </c>
      <c r="L58" s="3">
        <v>-60</v>
      </c>
      <c r="M58" s="163">
        <v>54</v>
      </c>
      <c r="N58" s="177">
        <v>76.235294117647058</v>
      </c>
      <c r="O58" s="163">
        <v>54</v>
      </c>
      <c r="P58" s="172">
        <f t="shared" si="4"/>
        <v>0.21176470588235294</v>
      </c>
      <c r="Q58" s="3">
        <v>54</v>
      </c>
      <c r="R58" s="165" t="s">
        <v>109</v>
      </c>
      <c r="S58" s="3">
        <v>54</v>
      </c>
      <c r="T58" s="167">
        <f t="shared" si="9"/>
        <v>-6.0162111553784872</v>
      </c>
      <c r="U58" s="3">
        <v>54</v>
      </c>
      <c r="V58" s="167">
        <f t="shared" si="10"/>
        <v>-12.031922310756972</v>
      </c>
      <c r="W58" s="163">
        <v>54</v>
      </c>
      <c r="X58" s="215">
        <f t="shared" si="5"/>
        <v>-0.57647058823529407</v>
      </c>
      <c r="Y58" s="226">
        <v>54</v>
      </c>
      <c r="Z58" s="232">
        <f t="shared" si="6"/>
        <v>0.16941176470588237</v>
      </c>
      <c r="AA58" s="226">
        <v>54</v>
      </c>
      <c r="AB58" s="233">
        <f t="shared" si="7"/>
        <v>0.16941176470588237</v>
      </c>
      <c r="AC58" s="3">
        <v>54</v>
      </c>
      <c r="AD58" s="174">
        <v>4.9800796812749004</v>
      </c>
      <c r="AE58" s="163" t="str">
        <f t="shared" si="11"/>
        <v>nothing</v>
      </c>
    </row>
    <row r="59" spans="1:31">
      <c r="A59" s="3">
        <v>55</v>
      </c>
      <c r="B59" s="164">
        <f t="shared" si="0"/>
        <v>0.21568627450980393</v>
      </c>
      <c r="C59" s="3">
        <v>55</v>
      </c>
      <c r="D59" s="3">
        <f t="shared" si="1"/>
        <v>200</v>
      </c>
      <c r="E59" s="3">
        <v>55</v>
      </c>
      <c r="F59" s="3">
        <f t="shared" si="2"/>
        <v>20</v>
      </c>
      <c r="G59" s="3">
        <v>55</v>
      </c>
      <c r="H59" s="3">
        <f t="shared" si="3"/>
        <v>2</v>
      </c>
      <c r="I59" s="3">
        <v>55</v>
      </c>
      <c r="J59" s="3">
        <v>3500</v>
      </c>
      <c r="K59" s="3">
        <v>55</v>
      </c>
      <c r="L59" s="3">
        <v>-59</v>
      </c>
      <c r="M59" s="163">
        <v>55</v>
      </c>
      <c r="N59" s="177">
        <v>77.647058823529406</v>
      </c>
      <c r="O59" s="163">
        <v>55</v>
      </c>
      <c r="P59" s="172">
        <f t="shared" si="4"/>
        <v>0.21568627450980393</v>
      </c>
      <c r="Q59" s="3">
        <v>55</v>
      </c>
      <c r="R59" s="165" t="s">
        <v>109</v>
      </c>
      <c r="S59" s="3">
        <v>55</v>
      </c>
      <c r="T59" s="167">
        <f t="shared" si="9"/>
        <v>-5.9365298804780888</v>
      </c>
      <c r="U59" s="3">
        <v>55</v>
      </c>
      <c r="V59" s="167">
        <f t="shared" si="10"/>
        <v>-11.872559760956175</v>
      </c>
      <c r="W59" s="163">
        <v>55</v>
      </c>
      <c r="X59" s="215">
        <f t="shared" si="5"/>
        <v>-0.56862745098039214</v>
      </c>
      <c r="Y59" s="226">
        <v>55</v>
      </c>
      <c r="Z59" s="232">
        <f t="shared" si="6"/>
        <v>0.17254901960784316</v>
      </c>
      <c r="AA59" s="226">
        <v>55</v>
      </c>
      <c r="AB59" s="233">
        <f t="shared" si="7"/>
        <v>0.17254901960784316</v>
      </c>
      <c r="AC59" s="3">
        <v>55</v>
      </c>
      <c r="AD59" s="174">
        <v>5.0796812749003983</v>
      </c>
      <c r="AE59" s="163" t="str">
        <f t="shared" si="11"/>
        <v>nothing</v>
      </c>
    </row>
    <row r="60" spans="1:31">
      <c r="A60" s="3">
        <v>56</v>
      </c>
      <c r="B60" s="164">
        <f t="shared" si="0"/>
        <v>0.2196078431372549</v>
      </c>
      <c r="C60" s="3">
        <v>56</v>
      </c>
      <c r="D60" s="3">
        <f t="shared" si="1"/>
        <v>200</v>
      </c>
      <c r="E60" s="3">
        <v>56</v>
      </c>
      <c r="F60" s="3">
        <f t="shared" si="2"/>
        <v>20</v>
      </c>
      <c r="G60" s="3">
        <v>56</v>
      </c>
      <c r="H60" s="3">
        <f t="shared" si="3"/>
        <v>2</v>
      </c>
      <c r="I60" s="3">
        <v>56</v>
      </c>
      <c r="J60" s="3">
        <v>3500</v>
      </c>
      <c r="K60" s="3">
        <v>56</v>
      </c>
      <c r="L60" s="3">
        <v>-58</v>
      </c>
      <c r="M60" s="163">
        <v>56</v>
      </c>
      <c r="N60" s="177">
        <v>79.058823529411768</v>
      </c>
      <c r="O60" s="163">
        <v>56</v>
      </c>
      <c r="P60" s="172">
        <f t="shared" si="4"/>
        <v>0.2196078431372549</v>
      </c>
      <c r="Q60" s="3">
        <v>56</v>
      </c>
      <c r="R60" s="165" t="s">
        <v>109</v>
      </c>
      <c r="S60" s="3">
        <v>56</v>
      </c>
      <c r="T60" s="167">
        <f t="shared" si="9"/>
        <v>-5.8568486055776905</v>
      </c>
      <c r="U60" s="3">
        <v>56</v>
      </c>
      <c r="V60" s="167">
        <f t="shared" si="10"/>
        <v>-11.713197211155379</v>
      </c>
      <c r="W60" s="163">
        <v>56</v>
      </c>
      <c r="X60" s="215">
        <f t="shared" si="5"/>
        <v>-0.5607843137254902</v>
      </c>
      <c r="Y60" s="226">
        <v>56</v>
      </c>
      <c r="Z60" s="232">
        <f t="shared" si="6"/>
        <v>0.17568627450980392</v>
      </c>
      <c r="AA60" s="226">
        <v>56</v>
      </c>
      <c r="AB60" s="233">
        <f t="shared" si="7"/>
        <v>0.17568627450980392</v>
      </c>
      <c r="AC60" s="3">
        <v>56</v>
      </c>
      <c r="AD60" s="174">
        <v>5.1792828685258963</v>
      </c>
      <c r="AE60" s="163" t="str">
        <f t="shared" si="11"/>
        <v>nothing</v>
      </c>
    </row>
    <row r="61" spans="1:31">
      <c r="A61" s="3">
        <v>57</v>
      </c>
      <c r="B61" s="164">
        <f t="shared" si="0"/>
        <v>0.22352941176470589</v>
      </c>
      <c r="C61" s="3">
        <v>57</v>
      </c>
      <c r="D61" s="3">
        <f t="shared" si="1"/>
        <v>200</v>
      </c>
      <c r="E61" s="3">
        <v>57</v>
      </c>
      <c r="F61" s="3">
        <f t="shared" si="2"/>
        <v>20</v>
      </c>
      <c r="G61" s="3">
        <v>57</v>
      </c>
      <c r="H61" s="3">
        <f t="shared" si="3"/>
        <v>2</v>
      </c>
      <c r="I61" s="3">
        <v>57</v>
      </c>
      <c r="J61" s="3">
        <v>3550</v>
      </c>
      <c r="K61" s="3">
        <v>57</v>
      </c>
      <c r="L61" s="3">
        <v>-57</v>
      </c>
      <c r="M61" s="163">
        <v>57</v>
      </c>
      <c r="N61" s="177">
        <v>80.470588235294116</v>
      </c>
      <c r="O61" s="163">
        <v>57</v>
      </c>
      <c r="P61" s="172">
        <f t="shared" si="4"/>
        <v>0.22352941176470589</v>
      </c>
      <c r="Q61" s="3">
        <v>57</v>
      </c>
      <c r="R61" s="165" t="s">
        <v>109</v>
      </c>
      <c r="S61" s="3">
        <v>57</v>
      </c>
      <c r="T61" s="167">
        <f t="shared" si="9"/>
        <v>-5.7771673306772922</v>
      </c>
      <c r="U61" s="3">
        <v>57</v>
      </c>
      <c r="V61" s="167">
        <f t="shared" si="10"/>
        <v>-11.553834661354582</v>
      </c>
      <c r="W61" s="163">
        <v>57</v>
      </c>
      <c r="X61" s="215">
        <f t="shared" si="5"/>
        <v>-0.55294117647058827</v>
      </c>
      <c r="Y61" s="226">
        <v>57</v>
      </c>
      <c r="Z61" s="232">
        <f t="shared" si="6"/>
        <v>0.17882352941176471</v>
      </c>
      <c r="AA61" s="226">
        <v>57</v>
      </c>
      <c r="AB61" s="233">
        <f t="shared" si="7"/>
        <v>0.17882352941176471</v>
      </c>
      <c r="AC61" s="3">
        <v>57</v>
      </c>
      <c r="AD61" s="174">
        <v>5.2788844621513942</v>
      </c>
      <c r="AE61" s="163" t="str">
        <f t="shared" si="11"/>
        <v>nothing</v>
      </c>
    </row>
    <row r="62" spans="1:31">
      <c r="A62" s="3">
        <v>58</v>
      </c>
      <c r="B62" s="164">
        <f t="shared" si="0"/>
        <v>0.22745098039215686</v>
      </c>
      <c r="C62" s="3">
        <v>58</v>
      </c>
      <c r="D62" s="3">
        <f t="shared" si="1"/>
        <v>200</v>
      </c>
      <c r="E62" s="3">
        <v>58</v>
      </c>
      <c r="F62" s="3">
        <f t="shared" si="2"/>
        <v>20</v>
      </c>
      <c r="G62" s="3">
        <v>58</v>
      </c>
      <c r="H62" s="3">
        <f t="shared" si="3"/>
        <v>2</v>
      </c>
      <c r="I62" s="3">
        <v>58</v>
      </c>
      <c r="J62" s="3">
        <v>3600</v>
      </c>
      <c r="K62" s="3">
        <v>58</v>
      </c>
      <c r="L62" s="3">
        <v>-56</v>
      </c>
      <c r="M62" s="163">
        <v>58</v>
      </c>
      <c r="N62" s="177">
        <v>81.882352941176464</v>
      </c>
      <c r="O62" s="163">
        <v>58</v>
      </c>
      <c r="P62" s="172">
        <f t="shared" si="4"/>
        <v>0.22745098039215686</v>
      </c>
      <c r="Q62" s="3">
        <v>58</v>
      </c>
      <c r="R62" s="165" t="s">
        <v>109</v>
      </c>
      <c r="S62" s="3">
        <v>58</v>
      </c>
      <c r="T62" s="167">
        <f t="shared" si="9"/>
        <v>-5.6974860557768938</v>
      </c>
      <c r="U62" s="3">
        <v>58</v>
      </c>
      <c r="V62" s="167">
        <f t="shared" si="10"/>
        <v>-11.394472111553785</v>
      </c>
      <c r="W62" s="163">
        <v>58</v>
      </c>
      <c r="X62" s="215">
        <f t="shared" si="5"/>
        <v>-0.54509803921568634</v>
      </c>
      <c r="Y62" s="226">
        <v>58</v>
      </c>
      <c r="Z62" s="232">
        <f t="shared" si="6"/>
        <v>0.1819607843137255</v>
      </c>
      <c r="AA62" s="226">
        <v>58</v>
      </c>
      <c r="AB62" s="233">
        <f t="shared" si="7"/>
        <v>0.1819607843137255</v>
      </c>
      <c r="AC62" s="3">
        <v>58</v>
      </c>
      <c r="AD62" s="174">
        <v>5.3784860557768921</v>
      </c>
      <c r="AE62" s="163" t="str">
        <f t="shared" si="11"/>
        <v>nothing</v>
      </c>
    </row>
    <row r="63" spans="1:31">
      <c r="A63" s="3">
        <v>59</v>
      </c>
      <c r="B63" s="164">
        <f t="shared" si="0"/>
        <v>0.23137254901960785</v>
      </c>
      <c r="C63" s="3">
        <v>59</v>
      </c>
      <c r="D63" s="3">
        <f t="shared" si="1"/>
        <v>200</v>
      </c>
      <c r="E63" s="3">
        <v>59</v>
      </c>
      <c r="F63" s="3">
        <f t="shared" si="2"/>
        <v>20</v>
      </c>
      <c r="G63" s="3">
        <v>59</v>
      </c>
      <c r="H63" s="3">
        <f t="shared" si="3"/>
        <v>2</v>
      </c>
      <c r="I63" s="3">
        <v>59</v>
      </c>
      <c r="J63" s="3">
        <v>3600</v>
      </c>
      <c r="K63" s="3">
        <v>59</v>
      </c>
      <c r="L63" s="3">
        <v>-56</v>
      </c>
      <c r="M63" s="163">
        <v>59</v>
      </c>
      <c r="N63" s="177">
        <v>83.294117647058826</v>
      </c>
      <c r="O63" s="163">
        <v>59</v>
      </c>
      <c r="P63" s="172">
        <f t="shared" si="4"/>
        <v>0.23137254901960785</v>
      </c>
      <c r="Q63" s="3">
        <v>59</v>
      </c>
      <c r="R63" s="165" t="s">
        <v>109</v>
      </c>
      <c r="S63" s="3">
        <v>59</v>
      </c>
      <c r="T63" s="167">
        <f t="shared" si="9"/>
        <v>-5.6178047808764955</v>
      </c>
      <c r="U63" s="3">
        <v>59</v>
      </c>
      <c r="V63" s="167">
        <f t="shared" si="10"/>
        <v>-11.235109561752989</v>
      </c>
      <c r="W63" s="163">
        <v>59</v>
      </c>
      <c r="X63" s="215">
        <f t="shared" si="5"/>
        <v>-0.53725490196078429</v>
      </c>
      <c r="Y63" s="226">
        <v>59</v>
      </c>
      <c r="Z63" s="232">
        <f t="shared" si="6"/>
        <v>0.18509803921568629</v>
      </c>
      <c r="AA63" s="226">
        <v>59</v>
      </c>
      <c r="AB63" s="233">
        <f t="shared" si="7"/>
        <v>0.18509803921568629</v>
      </c>
      <c r="AC63" s="3">
        <v>59</v>
      </c>
      <c r="AD63" s="174">
        <v>5.47808764940239</v>
      </c>
      <c r="AE63" s="163" t="str">
        <f t="shared" si="11"/>
        <v>nothing</v>
      </c>
    </row>
    <row r="64" spans="1:31">
      <c r="A64" s="3">
        <v>60</v>
      </c>
      <c r="B64" s="164">
        <f t="shared" si="0"/>
        <v>0.23529411764705882</v>
      </c>
      <c r="C64" s="3">
        <v>60</v>
      </c>
      <c r="D64" s="3">
        <f t="shared" si="1"/>
        <v>200</v>
      </c>
      <c r="E64" s="3">
        <v>60</v>
      </c>
      <c r="F64" s="3">
        <f t="shared" si="2"/>
        <v>20</v>
      </c>
      <c r="G64" s="3">
        <v>60</v>
      </c>
      <c r="H64" s="3">
        <f t="shared" si="3"/>
        <v>2</v>
      </c>
      <c r="I64" s="3">
        <v>60</v>
      </c>
      <c r="J64" s="3">
        <v>3650</v>
      </c>
      <c r="K64" s="3">
        <v>60</v>
      </c>
      <c r="L64" s="3">
        <v>-55</v>
      </c>
      <c r="M64" s="163">
        <v>60</v>
      </c>
      <c r="N64" s="177">
        <v>84.705882352941174</v>
      </c>
      <c r="O64" s="163">
        <v>60</v>
      </c>
      <c r="P64" s="172">
        <f t="shared" si="4"/>
        <v>0.23529411764705882</v>
      </c>
      <c r="Q64" s="3">
        <v>60</v>
      </c>
      <c r="R64" s="165" t="s">
        <v>109</v>
      </c>
      <c r="S64" s="3">
        <v>60</v>
      </c>
      <c r="T64" s="167">
        <f t="shared" si="9"/>
        <v>-5.5381235059760971</v>
      </c>
      <c r="U64" s="3">
        <v>60</v>
      </c>
      <c r="V64" s="167">
        <f t="shared" si="10"/>
        <v>-11.075747011952192</v>
      </c>
      <c r="W64" s="163">
        <v>60</v>
      </c>
      <c r="X64" s="215">
        <f t="shared" si="5"/>
        <v>-0.52941176470588236</v>
      </c>
      <c r="Y64" s="226">
        <v>60</v>
      </c>
      <c r="Z64" s="232">
        <f t="shared" si="6"/>
        <v>0.18823529411764706</v>
      </c>
      <c r="AA64" s="226">
        <v>60</v>
      </c>
      <c r="AB64" s="233">
        <f t="shared" si="7"/>
        <v>0.18823529411764706</v>
      </c>
      <c r="AC64" s="3">
        <v>60</v>
      </c>
      <c r="AD64" s="174">
        <v>5.5776892430278879</v>
      </c>
      <c r="AE64" s="163" t="str">
        <f t="shared" si="11"/>
        <v>nothing</v>
      </c>
    </row>
    <row r="65" spans="1:31">
      <c r="A65" s="3">
        <v>61</v>
      </c>
      <c r="B65" s="164">
        <f t="shared" si="0"/>
        <v>0.23921568627450981</v>
      </c>
      <c r="C65" s="3">
        <v>61</v>
      </c>
      <c r="D65" s="3">
        <f t="shared" si="1"/>
        <v>200</v>
      </c>
      <c r="E65" s="3">
        <v>61</v>
      </c>
      <c r="F65" s="3">
        <f t="shared" si="2"/>
        <v>20</v>
      </c>
      <c r="G65" s="3">
        <v>61</v>
      </c>
      <c r="H65" s="3">
        <f t="shared" si="3"/>
        <v>2</v>
      </c>
      <c r="I65" s="3">
        <v>61</v>
      </c>
      <c r="J65" s="3">
        <v>3700</v>
      </c>
      <c r="K65" s="3">
        <v>61</v>
      </c>
      <c r="L65" s="3">
        <v>-54</v>
      </c>
      <c r="M65" s="163">
        <v>61</v>
      </c>
      <c r="N65" s="177">
        <v>86.117647058823536</v>
      </c>
      <c r="O65" s="163">
        <v>61</v>
      </c>
      <c r="P65" s="172">
        <f t="shared" si="4"/>
        <v>0.23921568627450981</v>
      </c>
      <c r="Q65" s="3">
        <v>61</v>
      </c>
      <c r="R65" s="165" t="s">
        <v>109</v>
      </c>
      <c r="S65" s="3">
        <v>61</v>
      </c>
      <c r="T65" s="167">
        <f t="shared" si="9"/>
        <v>-5.4584422310756979</v>
      </c>
      <c r="U65" s="3">
        <v>61</v>
      </c>
      <c r="V65" s="167">
        <f t="shared" si="10"/>
        <v>-10.916384462151393</v>
      </c>
      <c r="W65" s="163">
        <v>61</v>
      </c>
      <c r="X65" s="215">
        <f t="shared" si="5"/>
        <v>-0.52156862745098032</v>
      </c>
      <c r="Y65" s="226">
        <v>61</v>
      </c>
      <c r="Z65" s="232">
        <f t="shared" si="6"/>
        <v>0.19137254901960787</v>
      </c>
      <c r="AA65" s="226">
        <v>61</v>
      </c>
      <c r="AB65" s="233">
        <f t="shared" si="7"/>
        <v>0.19137254901960787</v>
      </c>
      <c r="AC65" s="3">
        <v>61</v>
      </c>
      <c r="AD65" s="174">
        <v>5.6772908366533859</v>
      </c>
      <c r="AE65" s="182" t="s">
        <v>123</v>
      </c>
    </row>
    <row r="66" spans="1:31">
      <c r="A66" s="3">
        <v>62</v>
      </c>
      <c r="B66" s="164">
        <f t="shared" si="0"/>
        <v>0.24313725490196078</v>
      </c>
      <c r="C66" s="3">
        <v>62</v>
      </c>
      <c r="D66" s="3">
        <f t="shared" si="1"/>
        <v>200</v>
      </c>
      <c r="E66" s="3">
        <v>62</v>
      </c>
      <c r="F66" s="3">
        <f t="shared" si="2"/>
        <v>20</v>
      </c>
      <c r="G66" s="3">
        <v>62</v>
      </c>
      <c r="H66" s="3">
        <f t="shared" si="3"/>
        <v>2</v>
      </c>
      <c r="I66" s="3">
        <v>62</v>
      </c>
      <c r="J66" s="3">
        <v>3700</v>
      </c>
      <c r="K66" s="3">
        <v>62</v>
      </c>
      <c r="L66" s="3">
        <v>-53</v>
      </c>
      <c r="M66" s="163">
        <v>62</v>
      </c>
      <c r="N66" s="177">
        <v>87.529411764705884</v>
      </c>
      <c r="O66" s="163">
        <v>62</v>
      </c>
      <c r="P66" s="172">
        <f t="shared" si="4"/>
        <v>0.24313725490196078</v>
      </c>
      <c r="Q66" s="3">
        <v>62</v>
      </c>
      <c r="R66" s="165" t="s">
        <v>109</v>
      </c>
      <c r="S66" s="3">
        <v>62</v>
      </c>
      <c r="T66" s="167">
        <f t="shared" si="9"/>
        <v>-5.3787609561752996</v>
      </c>
      <c r="U66" s="3">
        <v>62</v>
      </c>
      <c r="V66" s="167">
        <f t="shared" si="10"/>
        <v>-10.757021912350597</v>
      </c>
      <c r="W66" s="163">
        <v>62</v>
      </c>
      <c r="X66" s="215">
        <f t="shared" si="5"/>
        <v>-0.51372549019607838</v>
      </c>
      <c r="Y66" s="226">
        <v>62</v>
      </c>
      <c r="Z66" s="232">
        <f t="shared" si="6"/>
        <v>0.19450980392156864</v>
      </c>
      <c r="AA66" s="226">
        <v>62</v>
      </c>
      <c r="AB66" s="233">
        <f t="shared" si="7"/>
        <v>0.19450980392156864</v>
      </c>
      <c r="AC66" s="3">
        <v>62</v>
      </c>
      <c r="AD66" s="174">
        <v>5.7768924302788838</v>
      </c>
      <c r="AE66" s="182" t="s">
        <v>123</v>
      </c>
    </row>
    <row r="67" spans="1:31">
      <c r="A67" s="3">
        <v>63</v>
      </c>
      <c r="B67" s="164">
        <f t="shared" si="0"/>
        <v>0.24705882352941178</v>
      </c>
      <c r="C67" s="3">
        <v>63</v>
      </c>
      <c r="D67" s="3">
        <f t="shared" si="1"/>
        <v>200</v>
      </c>
      <c r="E67" s="3">
        <v>63</v>
      </c>
      <c r="F67" s="3">
        <f t="shared" si="2"/>
        <v>20</v>
      </c>
      <c r="G67" s="3">
        <v>63</v>
      </c>
      <c r="H67" s="3">
        <f t="shared" si="3"/>
        <v>2</v>
      </c>
      <c r="I67" s="3">
        <v>63</v>
      </c>
      <c r="J67" s="3">
        <v>3750</v>
      </c>
      <c r="K67" s="3">
        <v>63</v>
      </c>
      <c r="L67" s="3">
        <v>-52</v>
      </c>
      <c r="M67" s="163">
        <v>63</v>
      </c>
      <c r="N67" s="177">
        <v>88.941176470588232</v>
      </c>
      <c r="O67" s="163">
        <v>63</v>
      </c>
      <c r="P67" s="172">
        <f t="shared" si="4"/>
        <v>0.24705882352941178</v>
      </c>
      <c r="Q67" s="3">
        <v>63</v>
      </c>
      <c r="R67" s="165" t="s">
        <v>109</v>
      </c>
      <c r="S67" s="3">
        <v>63</v>
      </c>
      <c r="T67" s="167">
        <f t="shared" si="9"/>
        <v>-5.2990796812749013</v>
      </c>
      <c r="U67" s="3">
        <v>63</v>
      </c>
      <c r="V67" s="167">
        <f t="shared" si="10"/>
        <v>-10.5976593625498</v>
      </c>
      <c r="W67" s="163">
        <v>63</v>
      </c>
      <c r="X67" s="215">
        <f t="shared" si="5"/>
        <v>-0.50588235294117645</v>
      </c>
      <c r="Y67" s="226">
        <v>63</v>
      </c>
      <c r="Z67" s="232">
        <f t="shared" si="6"/>
        <v>0.19764705882352943</v>
      </c>
      <c r="AA67" s="226">
        <v>63</v>
      </c>
      <c r="AB67" s="233">
        <f t="shared" si="7"/>
        <v>0.19764705882352943</v>
      </c>
      <c r="AC67" s="3">
        <v>63</v>
      </c>
      <c r="AD67" s="174">
        <v>5.8764940239043826</v>
      </c>
      <c r="AE67" s="182" t="s">
        <v>123</v>
      </c>
    </row>
    <row r="68" spans="1:31">
      <c r="A68" s="3">
        <v>64</v>
      </c>
      <c r="B68" s="164">
        <f t="shared" si="0"/>
        <v>0.25098039215686274</v>
      </c>
      <c r="C68" s="3">
        <v>64</v>
      </c>
      <c r="D68" s="3">
        <f t="shared" si="1"/>
        <v>200</v>
      </c>
      <c r="E68" s="3">
        <v>64</v>
      </c>
      <c r="F68" s="3">
        <f t="shared" si="2"/>
        <v>20</v>
      </c>
      <c r="G68" s="3">
        <v>64</v>
      </c>
      <c r="H68" s="3">
        <f t="shared" si="3"/>
        <v>2</v>
      </c>
      <c r="I68" s="3">
        <v>64</v>
      </c>
      <c r="J68" s="3">
        <v>3800</v>
      </c>
      <c r="K68" s="3">
        <v>64</v>
      </c>
      <c r="L68" s="3">
        <v>-52</v>
      </c>
      <c r="M68" s="163">
        <v>64</v>
      </c>
      <c r="N68" s="177">
        <v>90.352941176470594</v>
      </c>
      <c r="O68" s="163">
        <v>64</v>
      </c>
      <c r="P68" s="172">
        <f t="shared" si="4"/>
        <v>0.25098039215686274</v>
      </c>
      <c r="Q68" s="3">
        <v>64</v>
      </c>
      <c r="R68" s="165" t="s">
        <v>109</v>
      </c>
      <c r="S68" s="3">
        <v>64</v>
      </c>
      <c r="T68" s="167">
        <f t="shared" si="9"/>
        <v>-5.2193984063745029</v>
      </c>
      <c r="U68" s="3">
        <v>64</v>
      </c>
      <c r="V68" s="167">
        <f t="shared" si="10"/>
        <v>-10.438296812749003</v>
      </c>
      <c r="W68" s="163">
        <v>64</v>
      </c>
      <c r="X68" s="215">
        <f t="shared" si="5"/>
        <v>-0.49803921568627452</v>
      </c>
      <c r="Y68" s="226">
        <v>64</v>
      </c>
      <c r="Z68" s="232">
        <f t="shared" si="6"/>
        <v>0.20078431372549022</v>
      </c>
      <c r="AA68" s="226">
        <v>64</v>
      </c>
      <c r="AB68" s="233">
        <f t="shared" si="7"/>
        <v>0.20078431372549022</v>
      </c>
      <c r="AC68" s="3">
        <v>64</v>
      </c>
      <c r="AD68" s="174">
        <v>5.9760956175298805</v>
      </c>
      <c r="AE68" s="184" t="str">
        <f t="shared" ref="AE68:AE80" si="12">AE67</f>
        <v>unlink the fixture from a lumenradio transmitter</v>
      </c>
    </row>
    <row r="69" spans="1:31">
      <c r="A69" s="3">
        <v>65</v>
      </c>
      <c r="B69" s="164">
        <f t="shared" ref="B69:B132" si="13">(A69/255)</f>
        <v>0.25490196078431371</v>
      </c>
      <c r="C69" s="3">
        <v>65</v>
      </c>
      <c r="D69" s="3">
        <f t="shared" ref="D69:D132" si="14">MIN(9,INT(C69/25))*100</f>
        <v>200</v>
      </c>
      <c r="E69" s="3">
        <v>65</v>
      </c>
      <c r="F69" s="3">
        <f t="shared" ref="F69:F132" si="15">MIN(9,INT(E69/25))*10</f>
        <v>20</v>
      </c>
      <c r="G69" s="3">
        <v>65</v>
      </c>
      <c r="H69" s="3">
        <f t="shared" ref="H69:H132" si="16">MIN(9,INT(G69/25))</f>
        <v>2</v>
      </c>
      <c r="I69" s="3">
        <v>65</v>
      </c>
      <c r="J69" s="3">
        <v>3800</v>
      </c>
      <c r="K69" s="3">
        <v>65</v>
      </c>
      <c r="L69" s="3">
        <v>-51</v>
      </c>
      <c r="M69" s="163">
        <v>65</v>
      </c>
      <c r="N69" s="177">
        <v>91.764705882352942</v>
      </c>
      <c r="O69" s="163">
        <v>65</v>
      </c>
      <c r="P69" s="172">
        <f t="shared" ref="P69:P132" si="17">(O69/255)</f>
        <v>0.25490196078431371</v>
      </c>
      <c r="Q69" s="3">
        <v>65</v>
      </c>
      <c r="R69" s="165" t="s">
        <v>109</v>
      </c>
      <c r="S69" s="3">
        <v>65</v>
      </c>
      <c r="T69" s="167">
        <f t="shared" si="9"/>
        <v>-5.1397171314741046</v>
      </c>
      <c r="U69" s="3">
        <v>65</v>
      </c>
      <c r="V69" s="167">
        <f t="shared" si="10"/>
        <v>-10.278934262948207</v>
      </c>
      <c r="W69" s="163">
        <v>65</v>
      </c>
      <c r="X69" s="215">
        <f t="shared" ref="X69:X132" si="18">((W69/255)*2-1)</f>
        <v>-0.49019607843137258</v>
      </c>
      <c r="Y69" s="226">
        <v>65</v>
      </c>
      <c r="Z69" s="232">
        <f t="shared" ref="Z69:Z132" si="19">(Y69/255)*0.8</f>
        <v>0.20392156862745098</v>
      </c>
      <c r="AA69" s="226">
        <v>65</v>
      </c>
      <c r="AB69" s="233">
        <f t="shared" ref="AB69:AB132" si="20">(AA69/255)*0.8</f>
        <v>0.20392156862745098</v>
      </c>
      <c r="AC69" s="3">
        <v>65</v>
      </c>
      <c r="AD69" s="174">
        <v>6.0756972111553784</v>
      </c>
      <c r="AE69" s="184" t="str">
        <f t="shared" si="12"/>
        <v>unlink the fixture from a lumenradio transmitter</v>
      </c>
    </row>
    <row r="70" spans="1:31">
      <c r="A70" s="3">
        <v>66</v>
      </c>
      <c r="B70" s="164">
        <f t="shared" si="13"/>
        <v>0.25882352941176473</v>
      </c>
      <c r="C70" s="3">
        <v>66</v>
      </c>
      <c r="D70" s="3">
        <f t="shared" si="14"/>
        <v>200</v>
      </c>
      <c r="E70" s="3">
        <v>66</v>
      </c>
      <c r="F70" s="3">
        <f t="shared" si="15"/>
        <v>20</v>
      </c>
      <c r="G70" s="3">
        <v>66</v>
      </c>
      <c r="H70" s="3">
        <f t="shared" si="16"/>
        <v>2</v>
      </c>
      <c r="I70" s="3">
        <v>66</v>
      </c>
      <c r="J70" s="3">
        <v>3850</v>
      </c>
      <c r="K70" s="3">
        <v>66</v>
      </c>
      <c r="L70" s="3">
        <v>-50</v>
      </c>
      <c r="M70" s="163">
        <v>66</v>
      </c>
      <c r="N70" s="177">
        <v>93.17647058823529</v>
      </c>
      <c r="O70" s="163">
        <v>66</v>
      </c>
      <c r="P70" s="172">
        <f t="shared" si="17"/>
        <v>0.25882352941176473</v>
      </c>
      <c r="Q70" s="3">
        <v>66</v>
      </c>
      <c r="R70" s="165" t="s">
        <v>109</v>
      </c>
      <c r="S70" s="3">
        <v>66</v>
      </c>
      <c r="T70" s="167">
        <f t="shared" si="9"/>
        <v>-5.0600358565737062</v>
      </c>
      <c r="U70" s="3">
        <v>66</v>
      </c>
      <c r="V70" s="167">
        <f t="shared" si="10"/>
        <v>-10.11957171314741</v>
      </c>
      <c r="W70" s="163">
        <v>66</v>
      </c>
      <c r="X70" s="215">
        <f t="shared" si="18"/>
        <v>-0.48235294117647054</v>
      </c>
      <c r="Y70" s="226">
        <v>66</v>
      </c>
      <c r="Z70" s="232">
        <f t="shared" si="19"/>
        <v>0.2070588235294118</v>
      </c>
      <c r="AA70" s="226">
        <v>66</v>
      </c>
      <c r="AB70" s="233">
        <f t="shared" si="20"/>
        <v>0.2070588235294118</v>
      </c>
      <c r="AC70" s="3">
        <v>66</v>
      </c>
      <c r="AD70" s="174">
        <v>6.1752988047808763</v>
      </c>
      <c r="AE70" s="184" t="str">
        <f t="shared" si="12"/>
        <v>unlink the fixture from a lumenradio transmitter</v>
      </c>
    </row>
    <row r="71" spans="1:31">
      <c r="A71" s="3">
        <v>67</v>
      </c>
      <c r="B71" s="164">
        <f t="shared" si="13"/>
        <v>0.2627450980392157</v>
      </c>
      <c r="C71" s="3">
        <v>67</v>
      </c>
      <c r="D71" s="3">
        <f t="shared" si="14"/>
        <v>200</v>
      </c>
      <c r="E71" s="3">
        <v>67</v>
      </c>
      <c r="F71" s="3">
        <f t="shared" si="15"/>
        <v>20</v>
      </c>
      <c r="G71" s="3">
        <v>67</v>
      </c>
      <c r="H71" s="3">
        <f t="shared" si="16"/>
        <v>2</v>
      </c>
      <c r="I71" s="3">
        <v>67</v>
      </c>
      <c r="J71" s="3">
        <v>3900</v>
      </c>
      <c r="K71" s="3">
        <v>67</v>
      </c>
      <c r="L71" s="3">
        <v>-49</v>
      </c>
      <c r="M71" s="163">
        <v>67</v>
      </c>
      <c r="N71" s="177">
        <v>94.588235294117652</v>
      </c>
      <c r="O71" s="163">
        <v>67</v>
      </c>
      <c r="P71" s="172">
        <f t="shared" si="17"/>
        <v>0.2627450980392157</v>
      </c>
      <c r="Q71" s="3">
        <v>67</v>
      </c>
      <c r="R71" s="165" t="s">
        <v>109</v>
      </c>
      <c r="S71" s="3">
        <v>67</v>
      </c>
      <c r="T71" s="167">
        <f t="shared" si="9"/>
        <v>-4.9803545816733079</v>
      </c>
      <c r="U71" s="3">
        <v>67</v>
      </c>
      <c r="V71" s="167">
        <f t="shared" si="10"/>
        <v>-9.9602091633466134</v>
      </c>
      <c r="W71" s="163">
        <v>67</v>
      </c>
      <c r="X71" s="215">
        <f t="shared" si="18"/>
        <v>-0.47450980392156861</v>
      </c>
      <c r="Y71" s="226">
        <v>67</v>
      </c>
      <c r="Z71" s="232">
        <f t="shared" si="19"/>
        <v>0.21019607843137256</v>
      </c>
      <c r="AA71" s="226">
        <v>67</v>
      </c>
      <c r="AB71" s="233">
        <f t="shared" si="20"/>
        <v>0.21019607843137256</v>
      </c>
      <c r="AC71" s="3">
        <v>67</v>
      </c>
      <c r="AD71" s="174">
        <v>6.2749003984063743</v>
      </c>
      <c r="AE71" s="184" t="str">
        <f t="shared" si="12"/>
        <v>unlink the fixture from a lumenradio transmitter</v>
      </c>
    </row>
    <row r="72" spans="1:31">
      <c r="A72" s="3">
        <v>68</v>
      </c>
      <c r="B72" s="164">
        <f t="shared" si="13"/>
        <v>0.26666666666666666</v>
      </c>
      <c r="C72" s="3">
        <v>68</v>
      </c>
      <c r="D72" s="3">
        <f t="shared" si="14"/>
        <v>200</v>
      </c>
      <c r="E72" s="3">
        <v>68</v>
      </c>
      <c r="F72" s="3">
        <f t="shared" si="15"/>
        <v>20</v>
      </c>
      <c r="G72" s="3">
        <v>68</v>
      </c>
      <c r="H72" s="3">
        <f t="shared" si="16"/>
        <v>2</v>
      </c>
      <c r="I72" s="3">
        <v>68</v>
      </c>
      <c r="J72" s="3">
        <v>3900</v>
      </c>
      <c r="K72" s="3">
        <v>68</v>
      </c>
      <c r="L72" s="3">
        <v>-48</v>
      </c>
      <c r="M72" s="163">
        <v>68</v>
      </c>
      <c r="N72" s="177">
        <v>96</v>
      </c>
      <c r="O72" s="163">
        <v>68</v>
      </c>
      <c r="P72" s="172">
        <f t="shared" si="17"/>
        <v>0.26666666666666666</v>
      </c>
      <c r="Q72" s="3">
        <v>68</v>
      </c>
      <c r="R72" s="165" t="s">
        <v>109</v>
      </c>
      <c r="S72" s="3">
        <v>68</v>
      </c>
      <c r="T72" s="167">
        <f t="shared" si="9"/>
        <v>-4.9006733067729096</v>
      </c>
      <c r="U72" s="3">
        <v>68</v>
      </c>
      <c r="V72" s="167">
        <f t="shared" si="10"/>
        <v>-9.8008466135458168</v>
      </c>
      <c r="W72" s="163">
        <v>68</v>
      </c>
      <c r="X72" s="215">
        <f t="shared" si="18"/>
        <v>-0.46666666666666667</v>
      </c>
      <c r="Y72" s="226">
        <v>68</v>
      </c>
      <c r="Z72" s="232">
        <f t="shared" si="19"/>
        <v>0.21333333333333335</v>
      </c>
      <c r="AA72" s="226">
        <v>68</v>
      </c>
      <c r="AB72" s="233">
        <f t="shared" si="20"/>
        <v>0.21333333333333335</v>
      </c>
      <c r="AC72" s="3">
        <v>68</v>
      </c>
      <c r="AD72" s="174">
        <v>6.3745019920318722</v>
      </c>
      <c r="AE72" s="184" t="str">
        <f t="shared" si="12"/>
        <v>unlink the fixture from a lumenradio transmitter</v>
      </c>
    </row>
    <row r="73" spans="1:31">
      <c r="A73" s="3">
        <v>69</v>
      </c>
      <c r="B73" s="164">
        <f t="shared" si="13"/>
        <v>0.27058823529411763</v>
      </c>
      <c r="C73" s="3">
        <v>69</v>
      </c>
      <c r="D73" s="3">
        <f t="shared" si="14"/>
        <v>200</v>
      </c>
      <c r="E73" s="3">
        <v>69</v>
      </c>
      <c r="F73" s="3">
        <f t="shared" si="15"/>
        <v>20</v>
      </c>
      <c r="G73" s="3">
        <v>69</v>
      </c>
      <c r="H73" s="3">
        <f t="shared" si="16"/>
        <v>2</v>
      </c>
      <c r="I73" s="3">
        <v>69</v>
      </c>
      <c r="J73" s="3">
        <v>3950</v>
      </c>
      <c r="K73" s="3">
        <v>69</v>
      </c>
      <c r="L73" s="3">
        <v>-48</v>
      </c>
      <c r="M73" s="163">
        <v>69</v>
      </c>
      <c r="N73" s="177">
        <v>97.411764705882348</v>
      </c>
      <c r="O73" s="163">
        <v>69</v>
      </c>
      <c r="P73" s="172">
        <f t="shared" si="17"/>
        <v>0.27058823529411763</v>
      </c>
      <c r="Q73" s="3">
        <v>69</v>
      </c>
      <c r="R73" s="165" t="s">
        <v>109</v>
      </c>
      <c r="S73" s="3">
        <v>69</v>
      </c>
      <c r="T73" s="167">
        <f t="shared" ref="T73:T136" si="21">(-10.319)+(S73/12.55)</f>
        <v>-4.8209920318725112</v>
      </c>
      <c r="U73" s="3">
        <v>69</v>
      </c>
      <c r="V73" s="167">
        <f t="shared" ref="V73:V136" si="22">(-20.6375)+(U73/6.275)</f>
        <v>-9.6414840637450201</v>
      </c>
      <c r="W73" s="163">
        <v>69</v>
      </c>
      <c r="X73" s="215">
        <f t="shared" si="18"/>
        <v>-0.45882352941176474</v>
      </c>
      <c r="Y73" s="226">
        <v>69</v>
      </c>
      <c r="Z73" s="232">
        <f t="shared" si="19"/>
        <v>0.21647058823529411</v>
      </c>
      <c r="AA73" s="226">
        <v>69</v>
      </c>
      <c r="AB73" s="233">
        <f t="shared" si="20"/>
        <v>0.21647058823529411</v>
      </c>
      <c r="AC73" s="3">
        <v>69</v>
      </c>
      <c r="AD73" s="174">
        <v>6.4741035856573701</v>
      </c>
      <c r="AE73" s="184" t="str">
        <f t="shared" si="12"/>
        <v>unlink the fixture from a lumenradio transmitter</v>
      </c>
    </row>
    <row r="74" spans="1:31">
      <c r="A74" s="3">
        <v>70</v>
      </c>
      <c r="B74" s="164">
        <f t="shared" si="13"/>
        <v>0.27450980392156865</v>
      </c>
      <c r="C74" s="3">
        <v>70</v>
      </c>
      <c r="D74" s="3">
        <f t="shared" si="14"/>
        <v>200</v>
      </c>
      <c r="E74" s="3">
        <v>70</v>
      </c>
      <c r="F74" s="3">
        <f t="shared" si="15"/>
        <v>20</v>
      </c>
      <c r="G74" s="3">
        <v>70</v>
      </c>
      <c r="H74" s="3">
        <f t="shared" si="16"/>
        <v>2</v>
      </c>
      <c r="I74" s="3">
        <v>70</v>
      </c>
      <c r="J74" s="3">
        <v>4000</v>
      </c>
      <c r="K74" s="3">
        <v>70</v>
      </c>
      <c r="L74" s="3">
        <v>-47</v>
      </c>
      <c r="M74" s="163">
        <v>70</v>
      </c>
      <c r="N74" s="177">
        <v>98.82352941176471</v>
      </c>
      <c r="O74" s="163">
        <v>70</v>
      </c>
      <c r="P74" s="172">
        <f t="shared" si="17"/>
        <v>0.27450980392156865</v>
      </c>
      <c r="Q74" s="3">
        <v>70</v>
      </c>
      <c r="R74" s="165" t="s">
        <v>109</v>
      </c>
      <c r="S74" s="3">
        <v>70</v>
      </c>
      <c r="T74" s="167">
        <f t="shared" si="21"/>
        <v>-4.7413107569721129</v>
      </c>
      <c r="U74" s="3">
        <v>70</v>
      </c>
      <c r="V74" s="167">
        <f t="shared" si="22"/>
        <v>-9.4821215139442234</v>
      </c>
      <c r="W74" s="163">
        <v>70</v>
      </c>
      <c r="X74" s="215">
        <f t="shared" si="18"/>
        <v>-0.4509803921568627</v>
      </c>
      <c r="Y74" s="226">
        <v>70</v>
      </c>
      <c r="Z74" s="232">
        <f t="shared" si="19"/>
        <v>0.21960784313725493</v>
      </c>
      <c r="AA74" s="226">
        <v>70</v>
      </c>
      <c r="AB74" s="233">
        <f t="shared" si="20"/>
        <v>0.21960784313725493</v>
      </c>
      <c r="AC74" s="3">
        <v>70</v>
      </c>
      <c r="AD74" s="174">
        <v>6.573705179282868</v>
      </c>
      <c r="AE74" s="184" t="str">
        <f t="shared" si="12"/>
        <v>unlink the fixture from a lumenradio transmitter</v>
      </c>
    </row>
    <row r="75" spans="1:31">
      <c r="A75" s="3">
        <v>71</v>
      </c>
      <c r="B75" s="164">
        <f t="shared" si="13"/>
        <v>0.27843137254901962</v>
      </c>
      <c r="C75" s="3">
        <v>71</v>
      </c>
      <c r="D75" s="3">
        <f t="shared" si="14"/>
        <v>200</v>
      </c>
      <c r="E75" s="3">
        <v>71</v>
      </c>
      <c r="F75" s="3">
        <f t="shared" si="15"/>
        <v>20</v>
      </c>
      <c r="G75" s="3">
        <v>71</v>
      </c>
      <c r="H75" s="3">
        <f t="shared" si="16"/>
        <v>2</v>
      </c>
      <c r="I75" s="3">
        <v>71</v>
      </c>
      <c r="J75" s="3">
        <v>4000</v>
      </c>
      <c r="K75" s="3">
        <v>71</v>
      </c>
      <c r="L75" s="3">
        <v>-46</v>
      </c>
      <c r="M75" s="163">
        <v>71</v>
      </c>
      <c r="N75" s="177">
        <v>100.23529411764706</v>
      </c>
      <c r="O75" s="163">
        <v>71</v>
      </c>
      <c r="P75" s="172">
        <f t="shared" si="17"/>
        <v>0.27843137254901962</v>
      </c>
      <c r="Q75" s="3">
        <v>71</v>
      </c>
      <c r="R75" s="165" t="s">
        <v>109</v>
      </c>
      <c r="S75" s="3">
        <v>71</v>
      </c>
      <c r="T75" s="167">
        <f t="shared" si="21"/>
        <v>-4.6616294820717146</v>
      </c>
      <c r="U75" s="3">
        <v>71</v>
      </c>
      <c r="V75" s="167">
        <f t="shared" si="22"/>
        <v>-9.3227589641434268</v>
      </c>
      <c r="W75" s="163">
        <v>71</v>
      </c>
      <c r="X75" s="215">
        <f t="shared" si="18"/>
        <v>-0.44313725490196076</v>
      </c>
      <c r="Y75" s="226">
        <v>71</v>
      </c>
      <c r="Z75" s="232">
        <f t="shared" si="19"/>
        <v>0.22274509803921572</v>
      </c>
      <c r="AA75" s="226">
        <v>71</v>
      </c>
      <c r="AB75" s="233">
        <f t="shared" si="20"/>
        <v>0.22274509803921572</v>
      </c>
      <c r="AC75" s="3">
        <v>71</v>
      </c>
      <c r="AD75" s="174">
        <v>6.6733067729083659</v>
      </c>
      <c r="AE75" s="184" t="str">
        <f t="shared" si="12"/>
        <v>unlink the fixture from a lumenradio transmitter</v>
      </c>
    </row>
    <row r="76" spans="1:31">
      <c r="A76" s="3">
        <v>72</v>
      </c>
      <c r="B76" s="164">
        <f t="shared" si="13"/>
        <v>0.28235294117647058</v>
      </c>
      <c r="C76" s="3">
        <v>72</v>
      </c>
      <c r="D76" s="3">
        <f t="shared" si="14"/>
        <v>200</v>
      </c>
      <c r="E76" s="3">
        <v>72</v>
      </c>
      <c r="F76" s="3">
        <f t="shared" si="15"/>
        <v>20</v>
      </c>
      <c r="G76" s="3">
        <v>72</v>
      </c>
      <c r="H76" s="3">
        <f t="shared" si="16"/>
        <v>2</v>
      </c>
      <c r="I76" s="3">
        <v>72</v>
      </c>
      <c r="J76" s="3">
        <v>4050</v>
      </c>
      <c r="K76" s="3">
        <v>72</v>
      </c>
      <c r="L76" s="3">
        <v>-45</v>
      </c>
      <c r="M76" s="163">
        <v>72</v>
      </c>
      <c r="N76" s="177">
        <v>101.64705882352941</v>
      </c>
      <c r="O76" s="163">
        <v>72</v>
      </c>
      <c r="P76" s="172">
        <f t="shared" si="17"/>
        <v>0.28235294117647058</v>
      </c>
      <c r="Q76" s="3">
        <v>72</v>
      </c>
      <c r="R76" s="165" t="s">
        <v>109</v>
      </c>
      <c r="S76" s="3">
        <v>72</v>
      </c>
      <c r="T76" s="167">
        <f t="shared" si="21"/>
        <v>-4.5819482071713162</v>
      </c>
      <c r="U76" s="3">
        <v>72</v>
      </c>
      <c r="V76" s="167">
        <f t="shared" si="22"/>
        <v>-9.1633964143426301</v>
      </c>
      <c r="W76" s="163">
        <v>72</v>
      </c>
      <c r="X76" s="215">
        <f t="shared" si="18"/>
        <v>-0.43529411764705883</v>
      </c>
      <c r="Y76" s="226">
        <v>72</v>
      </c>
      <c r="Z76" s="232">
        <f t="shared" si="19"/>
        <v>0.22588235294117648</v>
      </c>
      <c r="AA76" s="226">
        <v>72</v>
      </c>
      <c r="AB76" s="233">
        <f t="shared" si="20"/>
        <v>0.22588235294117648</v>
      </c>
      <c r="AC76" s="3">
        <v>72</v>
      </c>
      <c r="AD76" s="174">
        <v>6.7729083665338639</v>
      </c>
      <c r="AE76" s="184" t="str">
        <f t="shared" si="12"/>
        <v>unlink the fixture from a lumenradio transmitter</v>
      </c>
    </row>
    <row r="77" spans="1:31">
      <c r="A77" s="3">
        <v>73</v>
      </c>
      <c r="B77" s="164">
        <f t="shared" si="13"/>
        <v>0.28627450980392155</v>
      </c>
      <c r="C77" s="3">
        <v>73</v>
      </c>
      <c r="D77" s="3">
        <f t="shared" si="14"/>
        <v>200</v>
      </c>
      <c r="E77" s="3">
        <v>73</v>
      </c>
      <c r="F77" s="3">
        <f t="shared" si="15"/>
        <v>20</v>
      </c>
      <c r="G77" s="3">
        <v>73</v>
      </c>
      <c r="H77" s="3">
        <f t="shared" si="16"/>
        <v>2</v>
      </c>
      <c r="I77" s="3">
        <v>73</v>
      </c>
      <c r="J77" s="3">
        <v>4100</v>
      </c>
      <c r="K77" s="3">
        <v>73</v>
      </c>
      <c r="L77" s="3">
        <v>-44</v>
      </c>
      <c r="M77" s="163">
        <v>73</v>
      </c>
      <c r="N77" s="177">
        <v>103.05882352941177</v>
      </c>
      <c r="O77" s="163">
        <v>73</v>
      </c>
      <c r="P77" s="172">
        <f t="shared" si="17"/>
        <v>0.28627450980392155</v>
      </c>
      <c r="Q77" s="3">
        <v>73</v>
      </c>
      <c r="R77" s="165" t="s">
        <v>109</v>
      </c>
      <c r="S77" s="3">
        <v>73</v>
      </c>
      <c r="T77" s="167">
        <f t="shared" si="21"/>
        <v>-4.5022669322709179</v>
      </c>
      <c r="U77" s="3">
        <v>73</v>
      </c>
      <c r="V77" s="167">
        <f t="shared" si="22"/>
        <v>-9.0040338645418334</v>
      </c>
      <c r="W77" s="163">
        <v>73</v>
      </c>
      <c r="X77" s="215">
        <f t="shared" si="18"/>
        <v>-0.4274509803921569</v>
      </c>
      <c r="Y77" s="226">
        <v>73</v>
      </c>
      <c r="Z77" s="232">
        <f t="shared" si="19"/>
        <v>0.22901960784313724</v>
      </c>
      <c r="AA77" s="226">
        <v>73</v>
      </c>
      <c r="AB77" s="233">
        <f t="shared" si="20"/>
        <v>0.22901960784313724</v>
      </c>
      <c r="AC77" s="3">
        <v>73</v>
      </c>
      <c r="AD77" s="174">
        <v>6.8725099601593618</v>
      </c>
      <c r="AE77" s="184" t="str">
        <f t="shared" si="12"/>
        <v>unlink the fixture from a lumenradio transmitter</v>
      </c>
    </row>
    <row r="78" spans="1:31">
      <c r="A78" s="3">
        <v>74</v>
      </c>
      <c r="B78" s="164">
        <f t="shared" si="13"/>
        <v>0.29019607843137257</v>
      </c>
      <c r="C78" s="3">
        <v>74</v>
      </c>
      <c r="D78" s="3">
        <f t="shared" si="14"/>
        <v>200</v>
      </c>
      <c r="E78" s="3">
        <v>74</v>
      </c>
      <c r="F78" s="3">
        <f t="shared" si="15"/>
        <v>20</v>
      </c>
      <c r="G78" s="3">
        <v>74</v>
      </c>
      <c r="H78" s="3">
        <f t="shared" si="16"/>
        <v>2</v>
      </c>
      <c r="I78" s="3">
        <v>74</v>
      </c>
      <c r="J78" s="3">
        <v>4100</v>
      </c>
      <c r="K78" s="3">
        <v>74</v>
      </c>
      <c r="L78" s="3">
        <v>-44</v>
      </c>
      <c r="M78" s="163">
        <v>74</v>
      </c>
      <c r="N78" s="177">
        <v>104.47058823529412</v>
      </c>
      <c r="O78" s="163">
        <v>74</v>
      </c>
      <c r="P78" s="172">
        <f t="shared" si="17"/>
        <v>0.29019607843137257</v>
      </c>
      <c r="Q78" s="3">
        <v>74</v>
      </c>
      <c r="R78" s="165" t="s">
        <v>109</v>
      </c>
      <c r="S78" s="3">
        <v>74</v>
      </c>
      <c r="T78" s="167">
        <f t="shared" si="21"/>
        <v>-4.4225856573705187</v>
      </c>
      <c r="U78" s="3">
        <v>74</v>
      </c>
      <c r="V78" s="167">
        <f t="shared" si="22"/>
        <v>-8.844671314741035</v>
      </c>
      <c r="W78" s="163">
        <v>74</v>
      </c>
      <c r="X78" s="215">
        <f t="shared" si="18"/>
        <v>-0.41960784313725485</v>
      </c>
      <c r="Y78" s="226">
        <v>74</v>
      </c>
      <c r="Z78" s="232">
        <f t="shared" si="19"/>
        <v>0.23215686274509806</v>
      </c>
      <c r="AA78" s="226">
        <v>74</v>
      </c>
      <c r="AB78" s="233">
        <f t="shared" si="20"/>
        <v>0.23215686274509806</v>
      </c>
      <c r="AC78" s="3">
        <v>74</v>
      </c>
      <c r="AD78" s="174">
        <v>6.9721115537848606</v>
      </c>
      <c r="AE78" s="184" t="str">
        <f t="shared" si="12"/>
        <v>unlink the fixture from a lumenradio transmitter</v>
      </c>
    </row>
    <row r="79" spans="1:31">
      <c r="A79" s="3">
        <v>75</v>
      </c>
      <c r="B79" s="164">
        <f t="shared" si="13"/>
        <v>0.29411764705882354</v>
      </c>
      <c r="C79" s="3">
        <v>75</v>
      </c>
      <c r="D79" s="3">
        <f t="shared" si="14"/>
        <v>300</v>
      </c>
      <c r="E79" s="3">
        <v>75</v>
      </c>
      <c r="F79" s="3">
        <f t="shared" si="15"/>
        <v>30</v>
      </c>
      <c r="G79" s="3">
        <v>75</v>
      </c>
      <c r="H79" s="3">
        <f t="shared" si="16"/>
        <v>3</v>
      </c>
      <c r="I79" s="3">
        <v>75</v>
      </c>
      <c r="J79" s="3">
        <v>4150</v>
      </c>
      <c r="K79" s="3">
        <v>75</v>
      </c>
      <c r="L79" s="3">
        <v>-43</v>
      </c>
      <c r="M79" s="163">
        <v>75</v>
      </c>
      <c r="N79" s="177">
        <v>105.88235294117646</v>
      </c>
      <c r="O79" s="163">
        <v>75</v>
      </c>
      <c r="P79" s="172">
        <f t="shared" si="17"/>
        <v>0.29411764705882354</v>
      </c>
      <c r="Q79" s="3">
        <v>75</v>
      </c>
      <c r="R79" s="165" t="s">
        <v>109</v>
      </c>
      <c r="S79" s="3">
        <v>75</v>
      </c>
      <c r="T79" s="167">
        <f t="shared" si="21"/>
        <v>-4.3429043824701203</v>
      </c>
      <c r="U79" s="3">
        <v>75</v>
      </c>
      <c r="V79" s="167">
        <f t="shared" si="22"/>
        <v>-8.6853087649402383</v>
      </c>
      <c r="W79" s="163">
        <v>75</v>
      </c>
      <c r="X79" s="215">
        <f t="shared" si="18"/>
        <v>-0.41176470588235292</v>
      </c>
      <c r="Y79" s="226">
        <v>75</v>
      </c>
      <c r="Z79" s="232">
        <f t="shared" si="19"/>
        <v>0.23529411764705885</v>
      </c>
      <c r="AA79" s="226">
        <v>75</v>
      </c>
      <c r="AB79" s="233">
        <f t="shared" si="20"/>
        <v>0.23529411764705885</v>
      </c>
      <c r="AC79" s="3">
        <v>75</v>
      </c>
      <c r="AD79" s="174">
        <v>7.0717131474103585</v>
      </c>
      <c r="AE79" s="184" t="str">
        <f t="shared" si="12"/>
        <v>unlink the fixture from a lumenradio transmitter</v>
      </c>
    </row>
    <row r="80" spans="1:31">
      <c r="A80" s="3">
        <v>76</v>
      </c>
      <c r="B80" s="164">
        <f t="shared" si="13"/>
        <v>0.29803921568627451</v>
      </c>
      <c r="C80" s="3">
        <v>76</v>
      </c>
      <c r="D80" s="3">
        <f t="shared" si="14"/>
        <v>300</v>
      </c>
      <c r="E80" s="3">
        <v>76</v>
      </c>
      <c r="F80" s="3">
        <f t="shared" si="15"/>
        <v>30</v>
      </c>
      <c r="G80" s="3">
        <v>76</v>
      </c>
      <c r="H80" s="3">
        <f t="shared" si="16"/>
        <v>3</v>
      </c>
      <c r="I80" s="3">
        <v>76</v>
      </c>
      <c r="J80" s="3">
        <v>4150</v>
      </c>
      <c r="K80" s="3">
        <v>76</v>
      </c>
      <c r="L80" s="3">
        <v>-42</v>
      </c>
      <c r="M80" s="163">
        <v>76</v>
      </c>
      <c r="N80" s="177">
        <v>107.29411764705883</v>
      </c>
      <c r="O80" s="163">
        <v>76</v>
      </c>
      <c r="P80" s="172">
        <f t="shared" si="17"/>
        <v>0.29803921568627451</v>
      </c>
      <c r="Q80" s="3">
        <v>76</v>
      </c>
      <c r="R80" s="165" t="s">
        <v>109</v>
      </c>
      <c r="S80" s="3">
        <v>76</v>
      </c>
      <c r="T80" s="167">
        <f t="shared" si="21"/>
        <v>-4.263223107569722</v>
      </c>
      <c r="U80" s="3">
        <v>76</v>
      </c>
      <c r="V80" s="167">
        <f t="shared" si="22"/>
        <v>-8.5259462151394416</v>
      </c>
      <c r="W80" s="163">
        <v>76</v>
      </c>
      <c r="X80" s="215">
        <f t="shared" si="18"/>
        <v>-0.40392156862745099</v>
      </c>
      <c r="Y80" s="226">
        <v>76</v>
      </c>
      <c r="Z80" s="232">
        <f t="shared" si="19"/>
        <v>0.23843137254901961</v>
      </c>
      <c r="AA80" s="226">
        <v>76</v>
      </c>
      <c r="AB80" s="233">
        <f t="shared" si="20"/>
        <v>0.23843137254901961</v>
      </c>
      <c r="AC80" s="3">
        <v>76</v>
      </c>
      <c r="AD80" s="174">
        <v>7.1713147410358564</v>
      </c>
      <c r="AE80" s="184" t="str">
        <f t="shared" si="12"/>
        <v>unlink the fixture from a lumenradio transmitter</v>
      </c>
    </row>
    <row r="81" spans="1:31">
      <c r="A81" s="3">
        <v>77</v>
      </c>
      <c r="B81" s="164">
        <f t="shared" si="13"/>
        <v>0.30196078431372547</v>
      </c>
      <c r="C81" s="3">
        <v>77</v>
      </c>
      <c r="D81" s="3">
        <f t="shared" si="14"/>
        <v>300</v>
      </c>
      <c r="E81" s="3">
        <v>77</v>
      </c>
      <c r="F81" s="3">
        <f t="shared" si="15"/>
        <v>30</v>
      </c>
      <c r="G81" s="3">
        <v>77</v>
      </c>
      <c r="H81" s="3">
        <f t="shared" si="16"/>
        <v>3</v>
      </c>
      <c r="I81" s="3">
        <v>77</v>
      </c>
      <c r="J81" s="3">
        <v>4200</v>
      </c>
      <c r="K81" s="3">
        <v>77</v>
      </c>
      <c r="L81" s="3">
        <v>-41</v>
      </c>
      <c r="M81" s="163">
        <v>77</v>
      </c>
      <c r="N81" s="177">
        <v>108.70588235294117</v>
      </c>
      <c r="O81" s="163">
        <v>77</v>
      </c>
      <c r="P81" s="172">
        <f t="shared" si="17"/>
        <v>0.30196078431372547</v>
      </c>
      <c r="Q81" s="3">
        <v>77</v>
      </c>
      <c r="R81" s="165" t="s">
        <v>109</v>
      </c>
      <c r="S81" s="3">
        <v>77</v>
      </c>
      <c r="T81" s="167">
        <f t="shared" si="21"/>
        <v>-4.1835418326693237</v>
      </c>
      <c r="U81" s="3">
        <v>77</v>
      </c>
      <c r="V81" s="167">
        <f t="shared" si="22"/>
        <v>-8.3665836653386449</v>
      </c>
      <c r="W81" s="163">
        <v>77</v>
      </c>
      <c r="X81" s="215">
        <f t="shared" si="18"/>
        <v>-0.39607843137254906</v>
      </c>
      <c r="Y81" s="226">
        <v>77</v>
      </c>
      <c r="Z81" s="232">
        <f t="shared" si="19"/>
        <v>0.2415686274509804</v>
      </c>
      <c r="AA81" s="226">
        <v>77</v>
      </c>
      <c r="AB81" s="233">
        <f t="shared" si="20"/>
        <v>0.2415686274509804</v>
      </c>
      <c r="AC81" s="3">
        <v>77</v>
      </c>
      <c r="AD81" s="174">
        <v>7.2709163346613543</v>
      </c>
      <c r="AE81" s="184" t="str">
        <f t="shared" ref="AE81:AE84" si="23">AE79</f>
        <v>unlink the fixture from a lumenradio transmitter</v>
      </c>
    </row>
    <row r="82" spans="1:31">
      <c r="A82" s="3">
        <v>78</v>
      </c>
      <c r="B82" s="164">
        <f t="shared" si="13"/>
        <v>0.30588235294117649</v>
      </c>
      <c r="C82" s="3">
        <v>78</v>
      </c>
      <c r="D82" s="3">
        <f t="shared" si="14"/>
        <v>300</v>
      </c>
      <c r="E82" s="3">
        <v>78</v>
      </c>
      <c r="F82" s="3">
        <f t="shared" si="15"/>
        <v>30</v>
      </c>
      <c r="G82" s="3">
        <v>78</v>
      </c>
      <c r="H82" s="3">
        <f t="shared" si="16"/>
        <v>3</v>
      </c>
      <c r="I82" s="3">
        <v>78</v>
      </c>
      <c r="J82" s="3">
        <v>4250</v>
      </c>
      <c r="K82" s="3">
        <v>78</v>
      </c>
      <c r="L82" s="3">
        <v>-40</v>
      </c>
      <c r="M82" s="163">
        <v>78</v>
      </c>
      <c r="N82" s="177">
        <v>110.11764705882354</v>
      </c>
      <c r="O82" s="163">
        <v>78</v>
      </c>
      <c r="P82" s="172">
        <f t="shared" si="17"/>
        <v>0.30588235294117649</v>
      </c>
      <c r="Q82" s="3">
        <v>78</v>
      </c>
      <c r="R82" s="165" t="s">
        <v>109</v>
      </c>
      <c r="S82" s="3">
        <v>78</v>
      </c>
      <c r="T82" s="167">
        <f t="shared" si="21"/>
        <v>-4.1038605577689253</v>
      </c>
      <c r="U82" s="3">
        <v>78</v>
      </c>
      <c r="V82" s="167">
        <f t="shared" si="22"/>
        <v>-8.2072211155378483</v>
      </c>
      <c r="W82" s="163">
        <v>78</v>
      </c>
      <c r="X82" s="215">
        <f t="shared" si="18"/>
        <v>-0.38823529411764701</v>
      </c>
      <c r="Y82" s="226">
        <v>78</v>
      </c>
      <c r="Z82" s="232">
        <f t="shared" si="19"/>
        <v>0.24470588235294122</v>
      </c>
      <c r="AA82" s="226">
        <v>78</v>
      </c>
      <c r="AB82" s="233">
        <f t="shared" si="20"/>
        <v>0.24470588235294122</v>
      </c>
      <c r="AC82" s="3">
        <v>78</v>
      </c>
      <c r="AD82" s="174">
        <v>7.3705179282868523</v>
      </c>
      <c r="AE82" s="184" t="str">
        <f t="shared" si="23"/>
        <v>unlink the fixture from a lumenradio transmitter</v>
      </c>
    </row>
    <row r="83" spans="1:31">
      <c r="A83" s="3">
        <v>79</v>
      </c>
      <c r="B83" s="164">
        <f t="shared" si="13"/>
        <v>0.30980392156862746</v>
      </c>
      <c r="C83" s="3">
        <v>79</v>
      </c>
      <c r="D83" s="3">
        <f t="shared" si="14"/>
        <v>300</v>
      </c>
      <c r="E83" s="3">
        <v>79</v>
      </c>
      <c r="F83" s="3">
        <f t="shared" si="15"/>
        <v>30</v>
      </c>
      <c r="G83" s="3">
        <v>79</v>
      </c>
      <c r="H83" s="3">
        <f t="shared" si="16"/>
        <v>3</v>
      </c>
      <c r="I83" s="3">
        <v>79</v>
      </c>
      <c r="J83" s="3">
        <v>4250</v>
      </c>
      <c r="K83" s="3">
        <v>79</v>
      </c>
      <c r="L83" s="3">
        <v>-40</v>
      </c>
      <c r="M83" s="163">
        <v>79</v>
      </c>
      <c r="N83" s="177">
        <v>111.52941176470588</v>
      </c>
      <c r="O83" s="163">
        <v>79</v>
      </c>
      <c r="P83" s="172">
        <f t="shared" si="17"/>
        <v>0.30980392156862746</v>
      </c>
      <c r="Q83" s="3">
        <v>79</v>
      </c>
      <c r="R83" s="165" t="s">
        <v>109</v>
      </c>
      <c r="S83" s="3">
        <v>79</v>
      </c>
      <c r="T83" s="167">
        <f t="shared" si="21"/>
        <v>-4.024179282868527</v>
      </c>
      <c r="U83" s="3">
        <v>79</v>
      </c>
      <c r="V83" s="167">
        <f t="shared" si="22"/>
        <v>-8.0478585657370516</v>
      </c>
      <c r="W83" s="163">
        <v>79</v>
      </c>
      <c r="X83" s="215">
        <f t="shared" si="18"/>
        <v>-0.38039215686274508</v>
      </c>
      <c r="Y83" s="226">
        <v>79</v>
      </c>
      <c r="Z83" s="232">
        <f t="shared" si="19"/>
        <v>0.24784313725490198</v>
      </c>
      <c r="AA83" s="226">
        <v>79</v>
      </c>
      <c r="AB83" s="233">
        <f t="shared" si="20"/>
        <v>0.24784313725490198</v>
      </c>
      <c r="AC83" s="3">
        <v>79</v>
      </c>
      <c r="AD83" s="174">
        <v>7.4701195219123502</v>
      </c>
      <c r="AE83" s="184" t="str">
        <f t="shared" si="23"/>
        <v>unlink the fixture from a lumenradio transmitter</v>
      </c>
    </row>
    <row r="84" spans="1:31">
      <c r="A84" s="3">
        <v>80</v>
      </c>
      <c r="B84" s="164">
        <f t="shared" si="13"/>
        <v>0.31372549019607843</v>
      </c>
      <c r="C84" s="3">
        <v>80</v>
      </c>
      <c r="D84" s="3">
        <f t="shared" si="14"/>
        <v>300</v>
      </c>
      <c r="E84" s="3">
        <v>80</v>
      </c>
      <c r="F84" s="3">
        <f t="shared" si="15"/>
        <v>30</v>
      </c>
      <c r="G84" s="3">
        <v>80</v>
      </c>
      <c r="H84" s="3">
        <f t="shared" si="16"/>
        <v>3</v>
      </c>
      <c r="I84" s="3">
        <v>80</v>
      </c>
      <c r="J84" s="3">
        <v>4300</v>
      </c>
      <c r="K84" s="3">
        <v>80</v>
      </c>
      <c r="L84" s="3">
        <v>-39</v>
      </c>
      <c r="M84" s="163">
        <v>80</v>
      </c>
      <c r="N84" s="177">
        <v>112.94117647058823</v>
      </c>
      <c r="O84" s="163">
        <v>80</v>
      </c>
      <c r="P84" s="172">
        <f t="shared" si="17"/>
        <v>0.31372549019607843</v>
      </c>
      <c r="Q84" s="3">
        <v>80</v>
      </c>
      <c r="R84" s="165" t="s">
        <v>109</v>
      </c>
      <c r="S84" s="3">
        <v>80</v>
      </c>
      <c r="T84" s="167">
        <f t="shared" si="21"/>
        <v>-3.9444980079681287</v>
      </c>
      <c r="U84" s="3">
        <v>80</v>
      </c>
      <c r="V84" s="167">
        <f t="shared" si="22"/>
        <v>-7.8884960159362549</v>
      </c>
      <c r="W84" s="163">
        <v>80</v>
      </c>
      <c r="X84" s="215">
        <f t="shared" si="18"/>
        <v>-0.37254901960784315</v>
      </c>
      <c r="Y84" s="226">
        <v>80</v>
      </c>
      <c r="Z84" s="232">
        <f t="shared" si="19"/>
        <v>0.25098039215686274</v>
      </c>
      <c r="AA84" s="226">
        <v>80</v>
      </c>
      <c r="AB84" s="233">
        <f t="shared" si="20"/>
        <v>0.25098039215686274</v>
      </c>
      <c r="AC84" s="3">
        <v>80</v>
      </c>
      <c r="AD84" s="174">
        <v>7.5697211155378481</v>
      </c>
      <c r="AE84" s="184" t="str">
        <f t="shared" si="23"/>
        <v>unlink the fixture from a lumenradio transmitter</v>
      </c>
    </row>
    <row r="85" spans="1:31">
      <c r="A85" s="3">
        <v>81</v>
      </c>
      <c r="B85" s="164">
        <f t="shared" si="13"/>
        <v>0.31764705882352939</v>
      </c>
      <c r="C85" s="3">
        <v>81</v>
      </c>
      <c r="D85" s="3">
        <f t="shared" si="14"/>
        <v>300</v>
      </c>
      <c r="E85" s="3">
        <v>81</v>
      </c>
      <c r="F85" s="3">
        <f t="shared" si="15"/>
        <v>30</v>
      </c>
      <c r="G85" s="3">
        <v>81</v>
      </c>
      <c r="H85" s="3">
        <f t="shared" si="16"/>
        <v>3</v>
      </c>
      <c r="I85" s="3">
        <v>81</v>
      </c>
      <c r="J85" s="3">
        <v>4350</v>
      </c>
      <c r="K85" s="3">
        <v>81</v>
      </c>
      <c r="L85" s="3">
        <v>-38</v>
      </c>
      <c r="M85" s="163">
        <v>81</v>
      </c>
      <c r="N85" s="177">
        <v>114.35294117647059</v>
      </c>
      <c r="O85" s="163">
        <v>81</v>
      </c>
      <c r="P85" s="172">
        <f t="shared" si="17"/>
        <v>0.31764705882352939</v>
      </c>
      <c r="Q85" s="3">
        <v>81</v>
      </c>
      <c r="R85" s="165" t="s">
        <v>109</v>
      </c>
      <c r="S85" s="3">
        <v>81</v>
      </c>
      <c r="T85" s="167">
        <f t="shared" si="21"/>
        <v>-3.8648167330677303</v>
      </c>
      <c r="U85" s="3">
        <v>81</v>
      </c>
      <c r="V85" s="167">
        <f t="shared" si="22"/>
        <v>-7.7291334661354583</v>
      </c>
      <c r="W85" s="163">
        <v>81</v>
      </c>
      <c r="X85" s="215">
        <f t="shared" si="18"/>
        <v>-0.36470588235294121</v>
      </c>
      <c r="Y85" s="226">
        <v>81</v>
      </c>
      <c r="Z85" s="232">
        <f t="shared" si="19"/>
        <v>0.2541176470588235</v>
      </c>
      <c r="AA85" s="226">
        <v>81</v>
      </c>
      <c r="AB85" s="233">
        <f t="shared" si="20"/>
        <v>0.2541176470588235</v>
      </c>
      <c r="AC85" s="3">
        <v>81</v>
      </c>
      <c r="AD85" s="174">
        <v>7.669322709163346</v>
      </c>
      <c r="AE85" s="163" t="str">
        <f>AE55</f>
        <v>nothing</v>
      </c>
    </row>
    <row r="86" spans="1:31">
      <c r="A86" s="3">
        <v>82</v>
      </c>
      <c r="B86" s="164">
        <f t="shared" si="13"/>
        <v>0.32156862745098042</v>
      </c>
      <c r="C86" s="3">
        <v>82</v>
      </c>
      <c r="D86" s="3">
        <f t="shared" si="14"/>
        <v>300</v>
      </c>
      <c r="E86" s="3">
        <v>82</v>
      </c>
      <c r="F86" s="3">
        <f t="shared" si="15"/>
        <v>30</v>
      </c>
      <c r="G86" s="3">
        <v>82</v>
      </c>
      <c r="H86" s="3">
        <f t="shared" si="16"/>
        <v>3</v>
      </c>
      <c r="I86" s="3">
        <v>82</v>
      </c>
      <c r="J86" s="3">
        <v>4350</v>
      </c>
      <c r="K86" s="3">
        <v>82</v>
      </c>
      <c r="L86" s="3">
        <v>-37</v>
      </c>
      <c r="M86" s="163">
        <v>82</v>
      </c>
      <c r="N86" s="177">
        <v>115.76470588235294</v>
      </c>
      <c r="O86" s="163">
        <v>82</v>
      </c>
      <c r="P86" s="172">
        <f t="shared" si="17"/>
        <v>0.32156862745098042</v>
      </c>
      <c r="Q86" s="3">
        <v>82</v>
      </c>
      <c r="R86" s="165" t="s">
        <v>109</v>
      </c>
      <c r="S86" s="3">
        <v>82</v>
      </c>
      <c r="T86" s="167">
        <f t="shared" si="21"/>
        <v>-3.785135458167332</v>
      </c>
      <c r="U86" s="3">
        <v>82</v>
      </c>
      <c r="V86" s="167">
        <f t="shared" si="22"/>
        <v>-7.5697709163346616</v>
      </c>
      <c r="W86" s="163">
        <v>82</v>
      </c>
      <c r="X86" s="215">
        <f t="shared" si="18"/>
        <v>-0.35686274509803917</v>
      </c>
      <c r="Y86" s="226">
        <v>82</v>
      </c>
      <c r="Z86" s="232">
        <f t="shared" si="19"/>
        <v>0.25725490196078432</v>
      </c>
      <c r="AA86" s="226">
        <v>82</v>
      </c>
      <c r="AB86" s="233">
        <f t="shared" si="20"/>
        <v>0.25725490196078432</v>
      </c>
      <c r="AC86" s="3">
        <v>82</v>
      </c>
      <c r="AD86" s="174">
        <v>7.7689243027888439</v>
      </c>
      <c r="AE86" s="163" t="str">
        <f t="shared" ref="AE86:AE94" si="24">AE85</f>
        <v>nothing</v>
      </c>
    </row>
    <row r="87" spans="1:31">
      <c r="A87" s="3">
        <v>83</v>
      </c>
      <c r="B87" s="164">
        <f t="shared" si="13"/>
        <v>0.32549019607843138</v>
      </c>
      <c r="C87" s="3">
        <v>83</v>
      </c>
      <c r="D87" s="3">
        <f t="shared" si="14"/>
        <v>300</v>
      </c>
      <c r="E87" s="3">
        <v>83</v>
      </c>
      <c r="F87" s="3">
        <f t="shared" si="15"/>
        <v>30</v>
      </c>
      <c r="G87" s="3">
        <v>83</v>
      </c>
      <c r="H87" s="3">
        <f t="shared" si="16"/>
        <v>3</v>
      </c>
      <c r="I87" s="3">
        <v>83</v>
      </c>
      <c r="J87" s="3">
        <v>4400</v>
      </c>
      <c r="K87" s="3">
        <v>83</v>
      </c>
      <c r="L87" s="3">
        <v>-36</v>
      </c>
      <c r="M87" s="163">
        <v>83</v>
      </c>
      <c r="N87" s="177">
        <v>117.17647058823529</v>
      </c>
      <c r="O87" s="163">
        <v>83</v>
      </c>
      <c r="P87" s="172">
        <f t="shared" si="17"/>
        <v>0.32549019607843138</v>
      </c>
      <c r="Q87" s="3">
        <v>83</v>
      </c>
      <c r="R87" s="165" t="s">
        <v>109</v>
      </c>
      <c r="S87" s="3">
        <v>83</v>
      </c>
      <c r="T87" s="167">
        <f t="shared" si="21"/>
        <v>-3.7054541832669337</v>
      </c>
      <c r="U87" s="3">
        <v>83</v>
      </c>
      <c r="V87" s="167">
        <f t="shared" si="22"/>
        <v>-7.4104083665338649</v>
      </c>
      <c r="W87" s="163">
        <v>83</v>
      </c>
      <c r="X87" s="215">
        <f t="shared" si="18"/>
        <v>-0.34901960784313724</v>
      </c>
      <c r="Y87" s="226">
        <v>83</v>
      </c>
      <c r="Z87" s="232">
        <f t="shared" si="19"/>
        <v>0.26039215686274514</v>
      </c>
      <c r="AA87" s="226">
        <v>83</v>
      </c>
      <c r="AB87" s="233">
        <f t="shared" si="20"/>
        <v>0.26039215686274514</v>
      </c>
      <c r="AC87" s="3">
        <v>83</v>
      </c>
      <c r="AD87" s="174">
        <v>7.8685258964143419</v>
      </c>
      <c r="AE87" s="163" t="str">
        <f t="shared" si="24"/>
        <v>nothing</v>
      </c>
    </row>
    <row r="88" spans="1:31">
      <c r="A88" s="3">
        <v>84</v>
      </c>
      <c r="B88" s="164">
        <f t="shared" si="13"/>
        <v>0.32941176470588235</v>
      </c>
      <c r="C88" s="3">
        <v>84</v>
      </c>
      <c r="D88" s="3">
        <f t="shared" si="14"/>
        <v>300</v>
      </c>
      <c r="E88" s="3">
        <v>84</v>
      </c>
      <c r="F88" s="3">
        <f t="shared" si="15"/>
        <v>30</v>
      </c>
      <c r="G88" s="3">
        <v>84</v>
      </c>
      <c r="H88" s="3">
        <f t="shared" si="16"/>
        <v>3</v>
      </c>
      <c r="I88" s="3">
        <v>84</v>
      </c>
      <c r="J88" s="3">
        <v>4450</v>
      </c>
      <c r="K88" s="3">
        <v>84</v>
      </c>
      <c r="L88" s="3">
        <v>-35</v>
      </c>
      <c r="M88" s="163">
        <v>84</v>
      </c>
      <c r="N88" s="177">
        <v>118.58823529411765</v>
      </c>
      <c r="O88" s="163">
        <v>84</v>
      </c>
      <c r="P88" s="172">
        <f t="shared" si="17"/>
        <v>0.32941176470588235</v>
      </c>
      <c r="Q88" s="3">
        <v>84</v>
      </c>
      <c r="R88" s="165" t="s">
        <v>109</v>
      </c>
      <c r="S88" s="3">
        <v>84</v>
      </c>
      <c r="T88" s="167">
        <f t="shared" si="21"/>
        <v>-3.6257729083665353</v>
      </c>
      <c r="U88" s="3">
        <v>84</v>
      </c>
      <c r="V88" s="167">
        <f t="shared" si="22"/>
        <v>-7.2510458167330682</v>
      </c>
      <c r="W88" s="163">
        <v>84</v>
      </c>
      <c r="X88" s="215">
        <f t="shared" si="18"/>
        <v>-0.3411764705882353</v>
      </c>
      <c r="Y88" s="226">
        <v>84</v>
      </c>
      <c r="Z88" s="232">
        <f t="shared" si="19"/>
        <v>0.2635294117647059</v>
      </c>
      <c r="AA88" s="226">
        <v>84</v>
      </c>
      <c r="AB88" s="233">
        <f t="shared" si="20"/>
        <v>0.2635294117647059</v>
      </c>
      <c r="AC88" s="3">
        <v>84</v>
      </c>
      <c r="AD88" s="174">
        <v>7.9681274900398407</v>
      </c>
      <c r="AE88" s="163" t="str">
        <f t="shared" si="24"/>
        <v>nothing</v>
      </c>
    </row>
    <row r="89" spans="1:31">
      <c r="A89" s="3">
        <v>85</v>
      </c>
      <c r="B89" s="164">
        <f t="shared" si="13"/>
        <v>0.33333333333333331</v>
      </c>
      <c r="C89" s="3">
        <v>85</v>
      </c>
      <c r="D89" s="3">
        <f t="shared" si="14"/>
        <v>300</v>
      </c>
      <c r="E89" s="3">
        <v>85</v>
      </c>
      <c r="F89" s="3">
        <f t="shared" si="15"/>
        <v>30</v>
      </c>
      <c r="G89" s="3">
        <v>85</v>
      </c>
      <c r="H89" s="3">
        <f t="shared" si="16"/>
        <v>3</v>
      </c>
      <c r="I89" s="3">
        <v>85</v>
      </c>
      <c r="J89" s="3">
        <v>4450</v>
      </c>
      <c r="K89" s="3">
        <v>85</v>
      </c>
      <c r="L89" s="3">
        <v>-35</v>
      </c>
      <c r="M89" s="163">
        <v>85</v>
      </c>
      <c r="N89" s="177">
        <v>120</v>
      </c>
      <c r="O89" s="163">
        <v>85</v>
      </c>
      <c r="P89" s="172">
        <f t="shared" si="17"/>
        <v>0.33333333333333331</v>
      </c>
      <c r="Q89" s="3">
        <v>85</v>
      </c>
      <c r="R89" s="165" t="s">
        <v>109</v>
      </c>
      <c r="S89" s="3">
        <v>85</v>
      </c>
      <c r="T89" s="167">
        <f t="shared" si="21"/>
        <v>-3.546091633466137</v>
      </c>
      <c r="U89" s="3">
        <v>85</v>
      </c>
      <c r="V89" s="167">
        <f t="shared" si="22"/>
        <v>-7.0916832669322716</v>
      </c>
      <c r="W89" s="163">
        <v>85</v>
      </c>
      <c r="X89" s="215">
        <f t="shared" si="18"/>
        <v>-0.33333333333333337</v>
      </c>
      <c r="Y89" s="226">
        <v>85</v>
      </c>
      <c r="Z89" s="232">
        <f t="shared" si="19"/>
        <v>0.26666666666666666</v>
      </c>
      <c r="AA89" s="226">
        <v>85</v>
      </c>
      <c r="AB89" s="233">
        <f t="shared" si="20"/>
        <v>0.26666666666666666</v>
      </c>
      <c r="AC89" s="3">
        <v>85</v>
      </c>
      <c r="AD89" s="174">
        <v>8.0677290836653377</v>
      </c>
      <c r="AE89" s="163" t="str">
        <f t="shared" si="24"/>
        <v>nothing</v>
      </c>
    </row>
    <row r="90" spans="1:31">
      <c r="A90" s="3">
        <v>86</v>
      </c>
      <c r="B90" s="164">
        <f t="shared" si="13"/>
        <v>0.33725490196078434</v>
      </c>
      <c r="C90" s="3">
        <v>86</v>
      </c>
      <c r="D90" s="3">
        <f t="shared" si="14"/>
        <v>300</v>
      </c>
      <c r="E90" s="3">
        <v>86</v>
      </c>
      <c r="F90" s="3">
        <f t="shared" si="15"/>
        <v>30</v>
      </c>
      <c r="G90" s="3">
        <v>86</v>
      </c>
      <c r="H90" s="3">
        <f t="shared" si="16"/>
        <v>3</v>
      </c>
      <c r="I90" s="3">
        <v>86</v>
      </c>
      <c r="J90" s="3">
        <v>4500</v>
      </c>
      <c r="K90" s="3">
        <v>86</v>
      </c>
      <c r="L90" s="3">
        <v>-34</v>
      </c>
      <c r="M90" s="163">
        <v>86</v>
      </c>
      <c r="N90" s="177">
        <v>121.41176470588235</v>
      </c>
      <c r="O90" s="163">
        <v>86</v>
      </c>
      <c r="P90" s="172">
        <f t="shared" si="17"/>
        <v>0.33725490196078434</v>
      </c>
      <c r="Q90" s="3">
        <v>86</v>
      </c>
      <c r="R90" s="165" t="s">
        <v>109</v>
      </c>
      <c r="S90" s="3">
        <v>86</v>
      </c>
      <c r="T90" s="167">
        <f t="shared" si="21"/>
        <v>-3.4664103585657386</v>
      </c>
      <c r="U90" s="3">
        <v>86</v>
      </c>
      <c r="V90" s="167">
        <f t="shared" si="22"/>
        <v>-6.9323207171314749</v>
      </c>
      <c r="W90" s="163">
        <v>86</v>
      </c>
      <c r="X90" s="215">
        <f t="shared" si="18"/>
        <v>-0.32549019607843133</v>
      </c>
      <c r="Y90" s="226">
        <v>86</v>
      </c>
      <c r="Z90" s="232">
        <f t="shared" si="19"/>
        <v>0.26980392156862748</v>
      </c>
      <c r="AA90" s="226">
        <v>86</v>
      </c>
      <c r="AB90" s="233">
        <f t="shared" si="20"/>
        <v>0.26980392156862748</v>
      </c>
      <c r="AC90" s="3">
        <v>86</v>
      </c>
      <c r="AD90" s="174">
        <v>8.1673306772908365</v>
      </c>
      <c r="AE90" s="163" t="str">
        <f t="shared" si="24"/>
        <v>nothing</v>
      </c>
    </row>
    <row r="91" spans="1:31">
      <c r="A91" s="3">
        <v>87</v>
      </c>
      <c r="B91" s="164">
        <f t="shared" si="13"/>
        <v>0.3411764705882353</v>
      </c>
      <c r="C91" s="3">
        <v>87</v>
      </c>
      <c r="D91" s="3">
        <f t="shared" si="14"/>
        <v>300</v>
      </c>
      <c r="E91" s="3">
        <v>87</v>
      </c>
      <c r="F91" s="3">
        <f t="shared" si="15"/>
        <v>30</v>
      </c>
      <c r="G91" s="3">
        <v>87</v>
      </c>
      <c r="H91" s="3">
        <f t="shared" si="16"/>
        <v>3</v>
      </c>
      <c r="I91" s="3">
        <v>87</v>
      </c>
      <c r="J91" s="3">
        <v>4550</v>
      </c>
      <c r="K91" s="3">
        <v>87</v>
      </c>
      <c r="L91" s="3">
        <v>-33</v>
      </c>
      <c r="M91" s="163">
        <v>87</v>
      </c>
      <c r="N91" s="177">
        <v>122.82352941176471</v>
      </c>
      <c r="O91" s="163">
        <v>87</v>
      </c>
      <c r="P91" s="172">
        <f t="shared" si="17"/>
        <v>0.3411764705882353</v>
      </c>
      <c r="Q91" s="3">
        <v>87</v>
      </c>
      <c r="R91" s="165" t="s">
        <v>109</v>
      </c>
      <c r="S91" s="3">
        <v>87</v>
      </c>
      <c r="T91" s="167">
        <f t="shared" si="21"/>
        <v>-3.3867290836653403</v>
      </c>
      <c r="U91" s="3">
        <v>87</v>
      </c>
      <c r="V91" s="167">
        <f t="shared" si="22"/>
        <v>-6.7729581673306782</v>
      </c>
      <c r="W91" s="163">
        <v>87</v>
      </c>
      <c r="X91" s="215">
        <f t="shared" si="18"/>
        <v>-0.31764705882352939</v>
      </c>
      <c r="Y91" s="226">
        <v>87</v>
      </c>
      <c r="Z91" s="232">
        <f t="shared" si="19"/>
        <v>0.27294117647058824</v>
      </c>
      <c r="AA91" s="226">
        <v>87</v>
      </c>
      <c r="AB91" s="233">
        <f t="shared" si="20"/>
        <v>0.27294117647058824</v>
      </c>
      <c r="AC91" s="3">
        <v>87</v>
      </c>
      <c r="AD91" s="174">
        <v>8.2669322709163335</v>
      </c>
      <c r="AE91" s="163" t="str">
        <f t="shared" si="24"/>
        <v>nothing</v>
      </c>
    </row>
    <row r="92" spans="1:31">
      <c r="A92" s="3">
        <v>88</v>
      </c>
      <c r="B92" s="164">
        <f t="shared" si="13"/>
        <v>0.34509803921568627</v>
      </c>
      <c r="C92" s="3">
        <v>88</v>
      </c>
      <c r="D92" s="3">
        <f t="shared" si="14"/>
        <v>300</v>
      </c>
      <c r="E92" s="3">
        <v>88</v>
      </c>
      <c r="F92" s="3">
        <f t="shared" si="15"/>
        <v>30</v>
      </c>
      <c r="G92" s="3">
        <v>88</v>
      </c>
      <c r="H92" s="3">
        <f t="shared" si="16"/>
        <v>3</v>
      </c>
      <c r="I92" s="3">
        <v>88</v>
      </c>
      <c r="J92" s="3">
        <v>4550</v>
      </c>
      <c r="K92" s="3">
        <v>88</v>
      </c>
      <c r="L92" s="3">
        <v>-32</v>
      </c>
      <c r="M92" s="163">
        <v>88</v>
      </c>
      <c r="N92" s="177">
        <v>124.23529411764706</v>
      </c>
      <c r="O92" s="163">
        <v>88</v>
      </c>
      <c r="P92" s="172">
        <f t="shared" si="17"/>
        <v>0.34509803921568627</v>
      </c>
      <c r="Q92" s="3">
        <v>88</v>
      </c>
      <c r="R92" s="165" t="s">
        <v>109</v>
      </c>
      <c r="S92" s="3">
        <v>88</v>
      </c>
      <c r="T92" s="167">
        <f t="shared" si="21"/>
        <v>-3.3070478087649411</v>
      </c>
      <c r="U92" s="3">
        <v>88</v>
      </c>
      <c r="V92" s="167">
        <f t="shared" si="22"/>
        <v>-6.6135956175298798</v>
      </c>
      <c r="W92" s="163">
        <v>88</v>
      </c>
      <c r="X92" s="215">
        <f t="shared" si="18"/>
        <v>-0.30980392156862746</v>
      </c>
      <c r="Y92" s="226">
        <v>88</v>
      </c>
      <c r="Z92" s="232">
        <f t="shared" si="19"/>
        <v>0.276078431372549</v>
      </c>
      <c r="AA92" s="226">
        <v>88</v>
      </c>
      <c r="AB92" s="233">
        <f t="shared" si="20"/>
        <v>0.276078431372549</v>
      </c>
      <c r="AC92" s="3">
        <v>88</v>
      </c>
      <c r="AD92" s="174">
        <v>8.3665338645418323</v>
      </c>
      <c r="AE92" s="163" t="str">
        <f t="shared" si="24"/>
        <v>nothing</v>
      </c>
    </row>
    <row r="93" spans="1:31">
      <c r="A93" s="3">
        <v>89</v>
      </c>
      <c r="B93" s="164">
        <f t="shared" si="13"/>
        <v>0.34901960784313724</v>
      </c>
      <c r="C93" s="3">
        <v>89</v>
      </c>
      <c r="D93" s="3">
        <f t="shared" si="14"/>
        <v>300</v>
      </c>
      <c r="E93" s="3">
        <v>89</v>
      </c>
      <c r="F93" s="3">
        <f t="shared" si="15"/>
        <v>30</v>
      </c>
      <c r="G93" s="3">
        <v>89</v>
      </c>
      <c r="H93" s="3">
        <f t="shared" si="16"/>
        <v>3</v>
      </c>
      <c r="I93" s="3">
        <v>89</v>
      </c>
      <c r="J93" s="3">
        <v>4600</v>
      </c>
      <c r="K93" s="3">
        <v>89</v>
      </c>
      <c r="L93" s="3">
        <v>-31</v>
      </c>
      <c r="M93" s="163">
        <v>89</v>
      </c>
      <c r="N93" s="177">
        <v>125.64705882352941</v>
      </c>
      <c r="O93" s="163">
        <v>89</v>
      </c>
      <c r="P93" s="172">
        <f t="shared" si="17"/>
        <v>0.34901960784313724</v>
      </c>
      <c r="Q93" s="3">
        <v>89</v>
      </c>
      <c r="R93" s="165" t="s">
        <v>109</v>
      </c>
      <c r="S93" s="3">
        <v>89</v>
      </c>
      <c r="T93" s="167">
        <f t="shared" si="21"/>
        <v>-3.2273665338645428</v>
      </c>
      <c r="U93" s="3">
        <v>89</v>
      </c>
      <c r="V93" s="167">
        <f t="shared" si="22"/>
        <v>-6.4542330677290831</v>
      </c>
      <c r="W93" s="163">
        <v>89</v>
      </c>
      <c r="X93" s="215">
        <f t="shared" si="18"/>
        <v>-0.30196078431372553</v>
      </c>
      <c r="Y93" s="226">
        <v>89</v>
      </c>
      <c r="Z93" s="232">
        <f t="shared" si="19"/>
        <v>0.27921568627450982</v>
      </c>
      <c r="AA93" s="226">
        <v>89</v>
      </c>
      <c r="AB93" s="233">
        <f t="shared" si="20"/>
        <v>0.27921568627450982</v>
      </c>
      <c r="AC93" s="3">
        <v>89</v>
      </c>
      <c r="AD93" s="174">
        <v>8.4661354581673294</v>
      </c>
      <c r="AE93" s="163" t="str">
        <f t="shared" si="24"/>
        <v>nothing</v>
      </c>
    </row>
    <row r="94" spans="1:31">
      <c r="A94" s="3">
        <v>90</v>
      </c>
      <c r="B94" s="164">
        <f t="shared" si="13"/>
        <v>0.35294117647058826</v>
      </c>
      <c r="C94" s="3">
        <v>90</v>
      </c>
      <c r="D94" s="3">
        <f t="shared" si="14"/>
        <v>300</v>
      </c>
      <c r="E94" s="3">
        <v>90</v>
      </c>
      <c r="F94" s="3">
        <f t="shared" si="15"/>
        <v>30</v>
      </c>
      <c r="G94" s="3">
        <v>90</v>
      </c>
      <c r="H94" s="3">
        <f t="shared" si="16"/>
        <v>3</v>
      </c>
      <c r="I94" s="3">
        <v>90</v>
      </c>
      <c r="J94" s="3">
        <v>4650</v>
      </c>
      <c r="K94" s="3">
        <v>90</v>
      </c>
      <c r="L94" s="3">
        <v>-31</v>
      </c>
      <c r="M94" s="163">
        <v>90</v>
      </c>
      <c r="N94" s="177">
        <v>127.05882352941177</v>
      </c>
      <c r="O94" s="163">
        <v>90</v>
      </c>
      <c r="P94" s="172">
        <f t="shared" si="17"/>
        <v>0.35294117647058826</v>
      </c>
      <c r="Q94" s="3">
        <v>90</v>
      </c>
      <c r="R94" s="165" t="s">
        <v>109</v>
      </c>
      <c r="S94" s="3">
        <v>90</v>
      </c>
      <c r="T94" s="167">
        <f t="shared" si="21"/>
        <v>-3.1476852589641444</v>
      </c>
      <c r="U94" s="3">
        <v>90</v>
      </c>
      <c r="V94" s="167">
        <f t="shared" si="22"/>
        <v>-6.2948705179282864</v>
      </c>
      <c r="W94" s="163">
        <v>90</v>
      </c>
      <c r="X94" s="215">
        <f t="shared" si="18"/>
        <v>-0.29411764705882348</v>
      </c>
      <c r="Y94" s="226">
        <v>90</v>
      </c>
      <c r="Z94" s="232">
        <f t="shared" si="19"/>
        <v>0.28235294117647064</v>
      </c>
      <c r="AA94" s="226">
        <v>90</v>
      </c>
      <c r="AB94" s="233">
        <f t="shared" si="20"/>
        <v>0.28235294117647064</v>
      </c>
      <c r="AC94" s="3">
        <v>90</v>
      </c>
      <c r="AD94" s="174">
        <v>8.5657370517928282</v>
      </c>
      <c r="AE94" s="163" t="str">
        <f t="shared" si="24"/>
        <v>nothing</v>
      </c>
    </row>
    <row r="95" spans="1:31">
      <c r="A95" s="3">
        <v>91</v>
      </c>
      <c r="B95" s="164">
        <f t="shared" si="13"/>
        <v>0.35686274509803922</v>
      </c>
      <c r="C95" s="3">
        <v>91</v>
      </c>
      <c r="D95" s="3">
        <f t="shared" si="14"/>
        <v>300</v>
      </c>
      <c r="E95" s="3">
        <v>91</v>
      </c>
      <c r="F95" s="3">
        <f t="shared" si="15"/>
        <v>30</v>
      </c>
      <c r="G95" s="3">
        <v>91</v>
      </c>
      <c r="H95" s="3">
        <f t="shared" si="16"/>
        <v>3</v>
      </c>
      <c r="I95" s="3">
        <v>91</v>
      </c>
      <c r="J95" s="3">
        <v>4650</v>
      </c>
      <c r="K95" s="3">
        <v>91</v>
      </c>
      <c r="L95" s="3">
        <v>-30</v>
      </c>
      <c r="M95" s="163">
        <v>91</v>
      </c>
      <c r="N95" s="177">
        <v>128.47058823529412</v>
      </c>
      <c r="O95" s="163">
        <v>91</v>
      </c>
      <c r="P95" s="172">
        <f t="shared" si="17"/>
        <v>0.35686274509803922</v>
      </c>
      <c r="Q95" s="3">
        <v>91</v>
      </c>
      <c r="R95" s="165" t="s">
        <v>109</v>
      </c>
      <c r="S95" s="3">
        <v>91</v>
      </c>
      <c r="T95" s="167">
        <f t="shared" si="21"/>
        <v>-3.0680039840637461</v>
      </c>
      <c r="U95" s="3">
        <v>91</v>
      </c>
      <c r="V95" s="167">
        <f t="shared" si="22"/>
        <v>-6.1355079681274898</v>
      </c>
      <c r="W95" s="163">
        <v>91</v>
      </c>
      <c r="X95" s="215">
        <f t="shared" si="18"/>
        <v>-0.28627450980392155</v>
      </c>
      <c r="Y95" s="226">
        <v>91</v>
      </c>
      <c r="Z95" s="232">
        <f t="shared" si="19"/>
        <v>0.2854901960784314</v>
      </c>
      <c r="AA95" s="226">
        <v>91</v>
      </c>
      <c r="AB95" s="233">
        <f t="shared" si="20"/>
        <v>0.2854901960784314</v>
      </c>
      <c r="AC95" s="3">
        <v>91</v>
      </c>
      <c r="AD95" s="174">
        <v>8.665338645418327</v>
      </c>
      <c r="AE95" s="179" t="s">
        <v>124</v>
      </c>
    </row>
    <row r="96" spans="1:31">
      <c r="A96" s="3">
        <v>92</v>
      </c>
      <c r="B96" s="164">
        <f t="shared" si="13"/>
        <v>0.36078431372549019</v>
      </c>
      <c r="C96" s="3">
        <v>92</v>
      </c>
      <c r="D96" s="3">
        <f t="shared" si="14"/>
        <v>300</v>
      </c>
      <c r="E96" s="3">
        <v>92</v>
      </c>
      <c r="F96" s="3">
        <f t="shared" si="15"/>
        <v>30</v>
      </c>
      <c r="G96" s="3">
        <v>92</v>
      </c>
      <c r="H96" s="3">
        <f t="shared" si="16"/>
        <v>3</v>
      </c>
      <c r="I96" s="3">
        <v>92</v>
      </c>
      <c r="J96" s="3">
        <v>4700</v>
      </c>
      <c r="K96" s="3">
        <v>92</v>
      </c>
      <c r="L96" s="3">
        <v>-29</v>
      </c>
      <c r="M96" s="163">
        <v>92</v>
      </c>
      <c r="N96" s="177">
        <v>129.88235294117646</v>
      </c>
      <c r="O96" s="163">
        <v>92</v>
      </c>
      <c r="P96" s="172">
        <f t="shared" si="17"/>
        <v>0.36078431372549019</v>
      </c>
      <c r="Q96" s="3">
        <v>92</v>
      </c>
      <c r="R96" s="165" t="s">
        <v>109</v>
      </c>
      <c r="S96" s="3">
        <v>92</v>
      </c>
      <c r="T96" s="167">
        <f t="shared" si="21"/>
        <v>-2.9883227091633477</v>
      </c>
      <c r="U96" s="3">
        <v>92</v>
      </c>
      <c r="V96" s="167">
        <f t="shared" si="22"/>
        <v>-5.9761454183266931</v>
      </c>
      <c r="W96" s="163">
        <v>92</v>
      </c>
      <c r="X96" s="215">
        <f t="shared" si="18"/>
        <v>-0.27843137254901962</v>
      </c>
      <c r="Y96" s="226">
        <v>92</v>
      </c>
      <c r="Z96" s="232">
        <f t="shared" si="19"/>
        <v>0.28862745098039216</v>
      </c>
      <c r="AA96" s="226">
        <v>92</v>
      </c>
      <c r="AB96" s="233">
        <f t="shared" si="20"/>
        <v>0.28862745098039216</v>
      </c>
      <c r="AC96" s="3">
        <v>92</v>
      </c>
      <c r="AD96" s="174">
        <v>8.764940239043824</v>
      </c>
      <c r="AE96" s="179" t="str">
        <f>AE95</f>
        <v>bluetooth on</v>
      </c>
    </row>
    <row r="97" spans="1:31">
      <c r="A97" s="3">
        <v>93</v>
      </c>
      <c r="B97" s="164">
        <f t="shared" si="13"/>
        <v>0.36470588235294116</v>
      </c>
      <c r="C97" s="3">
        <v>93</v>
      </c>
      <c r="D97" s="3">
        <f t="shared" si="14"/>
        <v>300</v>
      </c>
      <c r="E97" s="3">
        <v>93</v>
      </c>
      <c r="F97" s="3">
        <f t="shared" si="15"/>
        <v>30</v>
      </c>
      <c r="G97" s="3">
        <v>93</v>
      </c>
      <c r="H97" s="3">
        <f t="shared" si="16"/>
        <v>3</v>
      </c>
      <c r="I97" s="3">
        <v>93</v>
      </c>
      <c r="J97" s="3">
        <v>4750</v>
      </c>
      <c r="K97" s="3">
        <v>93</v>
      </c>
      <c r="L97" s="3">
        <v>-28</v>
      </c>
      <c r="M97" s="163">
        <v>93</v>
      </c>
      <c r="N97" s="177">
        <v>131.29411764705881</v>
      </c>
      <c r="O97" s="163">
        <v>93</v>
      </c>
      <c r="P97" s="172">
        <f t="shared" si="17"/>
        <v>0.36470588235294116</v>
      </c>
      <c r="Q97" s="3">
        <v>93</v>
      </c>
      <c r="R97" s="165" t="s">
        <v>109</v>
      </c>
      <c r="S97" s="3">
        <v>93</v>
      </c>
      <c r="T97" s="167">
        <f t="shared" si="21"/>
        <v>-2.9086414342629494</v>
      </c>
      <c r="U97" s="3">
        <v>93</v>
      </c>
      <c r="V97" s="167">
        <f t="shared" si="22"/>
        <v>-5.8167828685258964</v>
      </c>
      <c r="W97" s="163">
        <v>93</v>
      </c>
      <c r="X97" s="215">
        <f t="shared" si="18"/>
        <v>-0.27058823529411768</v>
      </c>
      <c r="Y97" s="226">
        <v>93</v>
      </c>
      <c r="Z97" s="232">
        <f t="shared" si="19"/>
        <v>0.29176470588235293</v>
      </c>
      <c r="AA97" s="226">
        <v>93</v>
      </c>
      <c r="AB97" s="233">
        <f t="shared" si="20"/>
        <v>0.29176470588235293</v>
      </c>
      <c r="AC97" s="3">
        <v>93</v>
      </c>
      <c r="AD97" s="174">
        <v>8.8645418326693228</v>
      </c>
      <c r="AE97" s="179" t="str">
        <f t="shared" ref="AE97:AE104" si="25">AE96</f>
        <v>bluetooth on</v>
      </c>
    </row>
    <row r="98" spans="1:31">
      <c r="A98" s="3">
        <v>94</v>
      </c>
      <c r="B98" s="164">
        <f t="shared" si="13"/>
        <v>0.36862745098039218</v>
      </c>
      <c r="C98" s="3">
        <v>94</v>
      </c>
      <c r="D98" s="3">
        <f t="shared" si="14"/>
        <v>300</v>
      </c>
      <c r="E98" s="3">
        <v>94</v>
      </c>
      <c r="F98" s="3">
        <f t="shared" si="15"/>
        <v>30</v>
      </c>
      <c r="G98" s="3">
        <v>94</v>
      </c>
      <c r="H98" s="3">
        <f t="shared" si="16"/>
        <v>3</v>
      </c>
      <c r="I98" s="3">
        <v>94</v>
      </c>
      <c r="J98" s="3">
        <v>4750</v>
      </c>
      <c r="K98" s="3">
        <v>94</v>
      </c>
      <c r="L98" s="3">
        <v>-27</v>
      </c>
      <c r="M98" s="163">
        <v>94</v>
      </c>
      <c r="N98" s="177">
        <v>132.70588235294119</v>
      </c>
      <c r="O98" s="163">
        <v>94</v>
      </c>
      <c r="P98" s="172">
        <f t="shared" si="17"/>
        <v>0.36862745098039218</v>
      </c>
      <c r="Q98" s="3">
        <v>94</v>
      </c>
      <c r="R98" s="165" t="s">
        <v>109</v>
      </c>
      <c r="S98" s="3">
        <v>94</v>
      </c>
      <c r="T98" s="167">
        <f t="shared" si="21"/>
        <v>-2.8289601593625511</v>
      </c>
      <c r="U98" s="3">
        <v>94</v>
      </c>
      <c r="V98" s="167">
        <f t="shared" si="22"/>
        <v>-5.6574203187250998</v>
      </c>
      <c r="W98" s="163">
        <v>94</v>
      </c>
      <c r="X98" s="215">
        <f t="shared" si="18"/>
        <v>-0.26274509803921564</v>
      </c>
      <c r="Y98" s="226">
        <v>94</v>
      </c>
      <c r="Z98" s="232">
        <f t="shared" si="19"/>
        <v>0.29490196078431374</v>
      </c>
      <c r="AA98" s="226">
        <v>94</v>
      </c>
      <c r="AB98" s="233">
        <f t="shared" si="20"/>
        <v>0.29490196078431374</v>
      </c>
      <c r="AC98" s="3">
        <v>94</v>
      </c>
      <c r="AD98" s="174">
        <v>8.9641434262948199</v>
      </c>
      <c r="AE98" s="179" t="str">
        <f t="shared" si="25"/>
        <v>bluetooth on</v>
      </c>
    </row>
    <row r="99" spans="1:31">
      <c r="A99" s="3">
        <v>95</v>
      </c>
      <c r="B99" s="164">
        <f t="shared" si="13"/>
        <v>0.37254901960784315</v>
      </c>
      <c r="C99" s="3">
        <v>95</v>
      </c>
      <c r="D99" s="3">
        <f t="shared" si="14"/>
        <v>300</v>
      </c>
      <c r="E99" s="3">
        <v>95</v>
      </c>
      <c r="F99" s="3">
        <f t="shared" si="15"/>
        <v>30</v>
      </c>
      <c r="G99" s="3">
        <v>95</v>
      </c>
      <c r="H99" s="3">
        <f t="shared" si="16"/>
        <v>3</v>
      </c>
      <c r="I99" s="3">
        <v>95</v>
      </c>
      <c r="J99" s="3">
        <v>4800</v>
      </c>
      <c r="K99" s="3">
        <v>95</v>
      </c>
      <c r="L99" s="3">
        <v>-27</v>
      </c>
      <c r="M99" s="163">
        <v>95</v>
      </c>
      <c r="N99" s="177">
        <v>134.11764705882354</v>
      </c>
      <c r="O99" s="163">
        <v>95</v>
      </c>
      <c r="P99" s="172">
        <f t="shared" si="17"/>
        <v>0.37254901960784315</v>
      </c>
      <c r="Q99" s="3">
        <v>95</v>
      </c>
      <c r="R99" s="165" t="s">
        <v>109</v>
      </c>
      <c r="S99" s="3">
        <v>95</v>
      </c>
      <c r="T99" s="167">
        <f t="shared" si="21"/>
        <v>-2.7492788844621527</v>
      </c>
      <c r="U99" s="3">
        <v>95</v>
      </c>
      <c r="V99" s="167">
        <f t="shared" si="22"/>
        <v>-5.4980577689243031</v>
      </c>
      <c r="W99" s="163">
        <v>95</v>
      </c>
      <c r="X99" s="215">
        <f t="shared" si="18"/>
        <v>-0.25490196078431371</v>
      </c>
      <c r="Y99" s="226">
        <v>95</v>
      </c>
      <c r="Z99" s="232">
        <f t="shared" si="19"/>
        <v>0.29803921568627451</v>
      </c>
      <c r="AA99" s="226">
        <v>95</v>
      </c>
      <c r="AB99" s="233">
        <f t="shared" si="20"/>
        <v>0.29803921568627451</v>
      </c>
      <c r="AC99" s="3">
        <v>95</v>
      </c>
      <c r="AD99" s="174">
        <v>9.0637450199203187</v>
      </c>
      <c r="AE99" s="179" t="str">
        <f t="shared" si="25"/>
        <v>bluetooth on</v>
      </c>
    </row>
    <row r="100" spans="1:31">
      <c r="A100" s="3">
        <v>96</v>
      </c>
      <c r="B100" s="164">
        <f t="shared" si="13"/>
        <v>0.37647058823529411</v>
      </c>
      <c r="C100" s="3">
        <v>96</v>
      </c>
      <c r="D100" s="3">
        <f t="shared" si="14"/>
        <v>300</v>
      </c>
      <c r="E100" s="3">
        <v>96</v>
      </c>
      <c r="F100" s="3">
        <f t="shared" si="15"/>
        <v>30</v>
      </c>
      <c r="G100" s="3">
        <v>96</v>
      </c>
      <c r="H100" s="3">
        <f t="shared" si="16"/>
        <v>3</v>
      </c>
      <c r="I100" s="3">
        <v>96</v>
      </c>
      <c r="J100" s="3">
        <v>4800</v>
      </c>
      <c r="K100" s="3">
        <v>96</v>
      </c>
      <c r="L100" s="3">
        <v>-26</v>
      </c>
      <c r="M100" s="163">
        <v>96</v>
      </c>
      <c r="N100" s="177">
        <v>135.52941176470588</v>
      </c>
      <c r="O100" s="163">
        <v>96</v>
      </c>
      <c r="P100" s="172">
        <f t="shared" si="17"/>
        <v>0.37647058823529411</v>
      </c>
      <c r="Q100" s="3">
        <v>96</v>
      </c>
      <c r="R100" s="165" t="s">
        <v>109</v>
      </c>
      <c r="S100" s="3">
        <v>96</v>
      </c>
      <c r="T100" s="167">
        <f t="shared" si="21"/>
        <v>-2.6695976095617544</v>
      </c>
      <c r="U100" s="3">
        <v>96</v>
      </c>
      <c r="V100" s="167">
        <f t="shared" si="22"/>
        <v>-5.3386952191235064</v>
      </c>
      <c r="W100" s="163">
        <v>96</v>
      </c>
      <c r="X100" s="215">
        <f t="shared" si="18"/>
        <v>-0.24705882352941178</v>
      </c>
      <c r="Y100" s="226">
        <v>96</v>
      </c>
      <c r="Z100" s="232">
        <f t="shared" si="19"/>
        <v>0.30117647058823532</v>
      </c>
      <c r="AA100" s="226">
        <v>96</v>
      </c>
      <c r="AB100" s="233">
        <f t="shared" si="20"/>
        <v>0.30117647058823532</v>
      </c>
      <c r="AC100" s="3">
        <v>96</v>
      </c>
      <c r="AD100" s="174">
        <v>9.1633466135458157</v>
      </c>
      <c r="AE100" s="179" t="str">
        <f t="shared" si="25"/>
        <v>bluetooth on</v>
      </c>
    </row>
    <row r="101" spans="1:31">
      <c r="A101" s="3">
        <v>97</v>
      </c>
      <c r="B101" s="164">
        <f t="shared" si="13"/>
        <v>0.38039215686274508</v>
      </c>
      <c r="C101" s="3">
        <v>97</v>
      </c>
      <c r="D101" s="3">
        <f t="shared" si="14"/>
        <v>300</v>
      </c>
      <c r="E101" s="3">
        <v>97</v>
      </c>
      <c r="F101" s="3">
        <f t="shared" si="15"/>
        <v>30</v>
      </c>
      <c r="G101" s="3">
        <v>97</v>
      </c>
      <c r="H101" s="3">
        <f t="shared" si="16"/>
        <v>3</v>
      </c>
      <c r="I101" s="3">
        <v>97</v>
      </c>
      <c r="J101" s="3">
        <v>4850</v>
      </c>
      <c r="K101" s="3">
        <v>97</v>
      </c>
      <c r="L101" s="3">
        <v>-25</v>
      </c>
      <c r="M101" s="163">
        <v>97</v>
      </c>
      <c r="N101" s="177">
        <v>136.94117647058823</v>
      </c>
      <c r="O101" s="163">
        <v>97</v>
      </c>
      <c r="P101" s="172">
        <f t="shared" si="17"/>
        <v>0.38039215686274508</v>
      </c>
      <c r="Q101" s="3">
        <v>97</v>
      </c>
      <c r="R101" s="165" t="s">
        <v>109</v>
      </c>
      <c r="S101" s="3">
        <v>97</v>
      </c>
      <c r="T101" s="167">
        <f t="shared" si="21"/>
        <v>-2.5899163346613561</v>
      </c>
      <c r="U101" s="3">
        <v>97</v>
      </c>
      <c r="V101" s="167">
        <f t="shared" si="22"/>
        <v>-5.1793326693227097</v>
      </c>
      <c r="W101" s="163">
        <v>97</v>
      </c>
      <c r="X101" s="215">
        <f t="shared" si="18"/>
        <v>-0.23921568627450984</v>
      </c>
      <c r="Y101" s="226">
        <v>97</v>
      </c>
      <c r="Z101" s="232">
        <f t="shared" si="19"/>
        <v>0.30431372549019609</v>
      </c>
      <c r="AA101" s="226">
        <v>97</v>
      </c>
      <c r="AB101" s="233">
        <f t="shared" si="20"/>
        <v>0.30431372549019609</v>
      </c>
      <c r="AC101" s="3">
        <v>97</v>
      </c>
      <c r="AD101" s="174">
        <v>9.2629482071713145</v>
      </c>
      <c r="AE101" s="179" t="str">
        <f t="shared" si="25"/>
        <v>bluetooth on</v>
      </c>
    </row>
    <row r="102" spans="1:31">
      <c r="A102" s="3">
        <v>98</v>
      </c>
      <c r="B102" s="164">
        <f t="shared" si="13"/>
        <v>0.3843137254901961</v>
      </c>
      <c r="C102" s="3">
        <v>98</v>
      </c>
      <c r="D102" s="3">
        <f t="shared" si="14"/>
        <v>300</v>
      </c>
      <c r="E102" s="3">
        <v>98</v>
      </c>
      <c r="F102" s="3">
        <f t="shared" si="15"/>
        <v>30</v>
      </c>
      <c r="G102" s="3">
        <v>98</v>
      </c>
      <c r="H102" s="3">
        <f t="shared" si="16"/>
        <v>3</v>
      </c>
      <c r="I102" s="3">
        <v>98</v>
      </c>
      <c r="J102" s="3">
        <v>4900</v>
      </c>
      <c r="K102" s="3">
        <v>98</v>
      </c>
      <c r="L102" s="3">
        <v>-24</v>
      </c>
      <c r="M102" s="163">
        <v>98</v>
      </c>
      <c r="N102" s="177">
        <v>138.35294117647058</v>
      </c>
      <c r="O102" s="163">
        <v>98</v>
      </c>
      <c r="P102" s="172">
        <f t="shared" si="17"/>
        <v>0.3843137254901961</v>
      </c>
      <c r="Q102" s="3">
        <v>98</v>
      </c>
      <c r="R102" s="165" t="s">
        <v>109</v>
      </c>
      <c r="S102" s="3">
        <v>98</v>
      </c>
      <c r="T102" s="167">
        <f t="shared" si="21"/>
        <v>-2.5102350597609577</v>
      </c>
      <c r="U102" s="3">
        <v>98</v>
      </c>
      <c r="V102" s="167">
        <f t="shared" si="22"/>
        <v>-5.0199701195219131</v>
      </c>
      <c r="W102" s="163">
        <v>98</v>
      </c>
      <c r="X102" s="215">
        <f t="shared" si="18"/>
        <v>-0.2313725490196078</v>
      </c>
      <c r="Y102" s="226">
        <v>98</v>
      </c>
      <c r="Z102" s="232">
        <f t="shared" si="19"/>
        <v>0.3074509803921569</v>
      </c>
      <c r="AA102" s="226">
        <v>98</v>
      </c>
      <c r="AB102" s="233">
        <f t="shared" si="20"/>
        <v>0.3074509803921569</v>
      </c>
      <c r="AC102" s="3">
        <v>98</v>
      </c>
      <c r="AD102" s="174">
        <v>9.3625498007968115</v>
      </c>
      <c r="AE102" s="179" t="str">
        <f t="shared" si="25"/>
        <v>bluetooth on</v>
      </c>
    </row>
    <row r="103" spans="1:31">
      <c r="A103" s="3">
        <v>99</v>
      </c>
      <c r="B103" s="164">
        <f t="shared" si="13"/>
        <v>0.38823529411764707</v>
      </c>
      <c r="C103" s="3">
        <v>99</v>
      </c>
      <c r="D103" s="3">
        <f t="shared" si="14"/>
        <v>300</v>
      </c>
      <c r="E103" s="3">
        <v>99</v>
      </c>
      <c r="F103" s="3">
        <f t="shared" si="15"/>
        <v>30</v>
      </c>
      <c r="G103" s="3">
        <v>99</v>
      </c>
      <c r="H103" s="3">
        <f t="shared" si="16"/>
        <v>3</v>
      </c>
      <c r="I103" s="3">
        <v>99</v>
      </c>
      <c r="J103" s="3">
        <v>4900</v>
      </c>
      <c r="K103" s="3">
        <v>99</v>
      </c>
      <c r="L103" s="3">
        <v>-23</v>
      </c>
      <c r="M103" s="163">
        <v>99</v>
      </c>
      <c r="N103" s="177">
        <v>139.76470588235293</v>
      </c>
      <c r="O103" s="163">
        <v>99</v>
      </c>
      <c r="P103" s="172">
        <f t="shared" si="17"/>
        <v>0.38823529411764707</v>
      </c>
      <c r="Q103" s="3">
        <v>99</v>
      </c>
      <c r="R103" s="165" t="s">
        <v>109</v>
      </c>
      <c r="S103" s="3">
        <v>99</v>
      </c>
      <c r="T103" s="167">
        <f t="shared" si="21"/>
        <v>-2.4305537848605594</v>
      </c>
      <c r="U103" s="3">
        <v>99</v>
      </c>
      <c r="V103" s="167">
        <f t="shared" si="22"/>
        <v>-4.8606075697211164</v>
      </c>
      <c r="W103" s="163">
        <v>99</v>
      </c>
      <c r="X103" s="215">
        <f t="shared" si="18"/>
        <v>-0.22352941176470587</v>
      </c>
      <c r="Y103" s="226">
        <v>99</v>
      </c>
      <c r="Z103" s="232">
        <f t="shared" si="19"/>
        <v>0.31058823529411766</v>
      </c>
      <c r="AA103" s="226">
        <v>99</v>
      </c>
      <c r="AB103" s="233">
        <f t="shared" si="20"/>
        <v>0.31058823529411766</v>
      </c>
      <c r="AC103" s="3">
        <v>99</v>
      </c>
      <c r="AD103" s="174">
        <v>9.4621513944223103</v>
      </c>
      <c r="AE103" s="179" t="str">
        <f t="shared" si="25"/>
        <v>bluetooth on</v>
      </c>
    </row>
    <row r="104" spans="1:31">
      <c r="A104" s="3">
        <v>100</v>
      </c>
      <c r="B104" s="164">
        <f t="shared" si="13"/>
        <v>0.39215686274509803</v>
      </c>
      <c r="C104" s="3">
        <v>100</v>
      </c>
      <c r="D104" s="3">
        <f t="shared" si="14"/>
        <v>400</v>
      </c>
      <c r="E104" s="3">
        <v>100</v>
      </c>
      <c r="F104" s="3">
        <f t="shared" si="15"/>
        <v>40</v>
      </c>
      <c r="G104" s="3">
        <v>100</v>
      </c>
      <c r="H104" s="3">
        <f t="shared" si="16"/>
        <v>4</v>
      </c>
      <c r="I104" s="3">
        <v>100</v>
      </c>
      <c r="J104" s="3">
        <v>4950</v>
      </c>
      <c r="K104" s="3">
        <v>100</v>
      </c>
      <c r="L104" s="3">
        <v>-23</v>
      </c>
      <c r="M104" s="163">
        <v>100</v>
      </c>
      <c r="N104" s="177">
        <v>141.1764705882353</v>
      </c>
      <c r="O104" s="163">
        <v>100</v>
      </c>
      <c r="P104" s="172">
        <f t="shared" si="17"/>
        <v>0.39215686274509803</v>
      </c>
      <c r="Q104" s="3">
        <v>100</v>
      </c>
      <c r="R104" s="165" t="s">
        <v>109</v>
      </c>
      <c r="S104" s="3">
        <v>100</v>
      </c>
      <c r="T104" s="167">
        <f t="shared" si="21"/>
        <v>-2.3508725099601611</v>
      </c>
      <c r="U104" s="3">
        <v>100</v>
      </c>
      <c r="V104" s="167">
        <f t="shared" si="22"/>
        <v>-4.7012450199203197</v>
      </c>
      <c r="W104" s="163">
        <v>100</v>
      </c>
      <c r="X104" s="215">
        <f t="shared" si="18"/>
        <v>-0.21568627450980393</v>
      </c>
      <c r="Y104" s="226">
        <v>100</v>
      </c>
      <c r="Z104" s="232">
        <f t="shared" si="19"/>
        <v>0.31372549019607843</v>
      </c>
      <c r="AA104" s="226">
        <v>100</v>
      </c>
      <c r="AB104" s="233">
        <f t="shared" si="20"/>
        <v>0.31372549019607843</v>
      </c>
      <c r="AC104" s="3">
        <v>100</v>
      </c>
      <c r="AD104" s="174">
        <v>9.5617529880478074</v>
      </c>
      <c r="AE104" s="179" t="str">
        <f t="shared" si="25"/>
        <v>bluetooth on</v>
      </c>
    </row>
    <row r="105" spans="1:31">
      <c r="A105" s="3">
        <v>101</v>
      </c>
      <c r="B105" s="164">
        <f t="shared" si="13"/>
        <v>0.396078431372549</v>
      </c>
      <c r="C105" s="3">
        <v>101</v>
      </c>
      <c r="D105" s="3">
        <f t="shared" si="14"/>
        <v>400</v>
      </c>
      <c r="E105" s="3">
        <v>101</v>
      </c>
      <c r="F105" s="3">
        <f t="shared" si="15"/>
        <v>40</v>
      </c>
      <c r="G105" s="3">
        <v>101</v>
      </c>
      <c r="H105" s="3">
        <f t="shared" si="16"/>
        <v>4</v>
      </c>
      <c r="I105" s="3">
        <v>101</v>
      </c>
      <c r="J105" s="3">
        <v>5000</v>
      </c>
      <c r="K105" s="3">
        <v>101</v>
      </c>
      <c r="L105" s="3">
        <v>-22</v>
      </c>
      <c r="M105" s="163">
        <v>101</v>
      </c>
      <c r="N105" s="177">
        <v>142.58823529411765</v>
      </c>
      <c r="O105" s="163">
        <v>101</v>
      </c>
      <c r="P105" s="172">
        <f t="shared" si="17"/>
        <v>0.396078431372549</v>
      </c>
      <c r="Q105" s="3">
        <v>101</v>
      </c>
      <c r="R105" s="165" t="s">
        <v>109</v>
      </c>
      <c r="S105" s="3">
        <v>101</v>
      </c>
      <c r="T105" s="167">
        <f t="shared" si="21"/>
        <v>-2.2711912350597618</v>
      </c>
      <c r="U105" s="3">
        <v>101</v>
      </c>
      <c r="V105" s="167">
        <f t="shared" si="22"/>
        <v>-4.5418824701195213</v>
      </c>
      <c r="W105" s="163">
        <v>101</v>
      </c>
      <c r="X105" s="215">
        <f t="shared" si="18"/>
        <v>-0.207843137254902</v>
      </c>
      <c r="Y105" s="226">
        <v>101</v>
      </c>
      <c r="Z105" s="232">
        <f t="shared" si="19"/>
        <v>0.31686274509803924</v>
      </c>
      <c r="AA105" s="226">
        <v>101</v>
      </c>
      <c r="AB105" s="233">
        <f t="shared" si="20"/>
        <v>0.31686274509803924</v>
      </c>
      <c r="AC105" s="3">
        <v>101</v>
      </c>
      <c r="AD105" s="174">
        <v>9.6613545816733062</v>
      </c>
      <c r="AE105" s="184" t="s">
        <v>125</v>
      </c>
    </row>
    <row r="106" spans="1:31">
      <c r="A106" s="3">
        <v>102</v>
      </c>
      <c r="B106" s="164">
        <f t="shared" si="13"/>
        <v>0.4</v>
      </c>
      <c r="C106" s="3">
        <v>102</v>
      </c>
      <c r="D106" s="3">
        <f t="shared" si="14"/>
        <v>400</v>
      </c>
      <c r="E106" s="3">
        <v>102</v>
      </c>
      <c r="F106" s="3">
        <f t="shared" si="15"/>
        <v>40</v>
      </c>
      <c r="G106" s="3">
        <v>102</v>
      </c>
      <c r="H106" s="3">
        <f t="shared" si="16"/>
        <v>4</v>
      </c>
      <c r="I106" s="3">
        <v>102</v>
      </c>
      <c r="J106" s="3">
        <v>5000</v>
      </c>
      <c r="K106" s="3">
        <v>102</v>
      </c>
      <c r="L106" s="3">
        <v>-21</v>
      </c>
      <c r="M106" s="163">
        <v>102</v>
      </c>
      <c r="N106" s="177">
        <v>144</v>
      </c>
      <c r="O106" s="163">
        <v>102</v>
      </c>
      <c r="P106" s="172">
        <f t="shared" si="17"/>
        <v>0.4</v>
      </c>
      <c r="Q106" s="3">
        <v>102</v>
      </c>
      <c r="R106" s="165" t="s">
        <v>109</v>
      </c>
      <c r="S106" s="3">
        <v>102</v>
      </c>
      <c r="T106" s="167">
        <f t="shared" si="21"/>
        <v>-2.1915099601593635</v>
      </c>
      <c r="U106" s="3">
        <v>102</v>
      </c>
      <c r="V106" s="167">
        <f t="shared" si="22"/>
        <v>-4.3825199203187246</v>
      </c>
      <c r="W106" s="163">
        <v>102</v>
      </c>
      <c r="X106" s="215">
        <f t="shared" si="18"/>
        <v>-0.19999999999999996</v>
      </c>
      <c r="Y106" s="226">
        <v>102</v>
      </c>
      <c r="Z106" s="232">
        <f t="shared" si="19"/>
        <v>0.32000000000000006</v>
      </c>
      <c r="AA106" s="226">
        <v>102</v>
      </c>
      <c r="AB106" s="233">
        <f t="shared" si="20"/>
        <v>0.32000000000000006</v>
      </c>
      <c r="AC106" s="3">
        <v>102</v>
      </c>
      <c r="AD106" s="174">
        <v>9.760956175298805</v>
      </c>
      <c r="AE106" s="184" t="str">
        <f>AE105</f>
        <v>bluetooth off</v>
      </c>
    </row>
    <row r="107" spans="1:31">
      <c r="A107" s="3">
        <v>103</v>
      </c>
      <c r="B107" s="164">
        <f t="shared" si="13"/>
        <v>0.40392156862745099</v>
      </c>
      <c r="C107" s="3">
        <v>103</v>
      </c>
      <c r="D107" s="3">
        <f t="shared" si="14"/>
        <v>400</v>
      </c>
      <c r="E107" s="3">
        <v>103</v>
      </c>
      <c r="F107" s="3">
        <f t="shared" si="15"/>
        <v>40</v>
      </c>
      <c r="G107" s="3">
        <v>103</v>
      </c>
      <c r="H107" s="3">
        <f t="shared" si="16"/>
        <v>4</v>
      </c>
      <c r="I107" s="3">
        <v>103</v>
      </c>
      <c r="J107" s="3">
        <v>5050</v>
      </c>
      <c r="K107" s="3">
        <v>103</v>
      </c>
      <c r="L107" s="3">
        <v>-20</v>
      </c>
      <c r="M107" s="163">
        <v>103</v>
      </c>
      <c r="N107" s="177">
        <v>145.41176470588235</v>
      </c>
      <c r="O107" s="163">
        <v>103</v>
      </c>
      <c r="P107" s="172">
        <f t="shared" si="17"/>
        <v>0.40392156862745099</v>
      </c>
      <c r="Q107" s="3">
        <v>103</v>
      </c>
      <c r="R107" s="165" t="s">
        <v>109</v>
      </c>
      <c r="S107" s="3">
        <v>103</v>
      </c>
      <c r="T107" s="167">
        <f t="shared" si="21"/>
        <v>-2.1118286852589652</v>
      </c>
      <c r="U107" s="3">
        <v>103</v>
      </c>
      <c r="V107" s="167">
        <f t="shared" si="22"/>
        <v>-4.2231573705179279</v>
      </c>
      <c r="W107" s="163">
        <v>103</v>
      </c>
      <c r="X107" s="215">
        <f t="shared" si="18"/>
        <v>-0.19215686274509802</v>
      </c>
      <c r="Y107" s="226">
        <v>103</v>
      </c>
      <c r="Z107" s="232">
        <f t="shared" si="19"/>
        <v>0.32313725490196082</v>
      </c>
      <c r="AA107" s="226">
        <v>103</v>
      </c>
      <c r="AB107" s="233">
        <f t="shared" si="20"/>
        <v>0.32313725490196082</v>
      </c>
      <c r="AC107" s="3">
        <v>103</v>
      </c>
      <c r="AD107" s="174">
        <v>9.860557768924302</v>
      </c>
      <c r="AE107" s="184" t="str">
        <f t="shared" ref="AE107:AE114" si="26">AE106</f>
        <v>bluetooth off</v>
      </c>
    </row>
    <row r="108" spans="1:31">
      <c r="A108" s="3">
        <v>104</v>
      </c>
      <c r="B108" s="164">
        <f t="shared" si="13"/>
        <v>0.40784313725490196</v>
      </c>
      <c r="C108" s="3">
        <v>104</v>
      </c>
      <c r="D108" s="3">
        <f t="shared" si="14"/>
        <v>400</v>
      </c>
      <c r="E108" s="3">
        <v>104</v>
      </c>
      <c r="F108" s="3">
        <f t="shared" si="15"/>
        <v>40</v>
      </c>
      <c r="G108" s="3">
        <v>104</v>
      </c>
      <c r="H108" s="3">
        <f t="shared" si="16"/>
        <v>4</v>
      </c>
      <c r="I108" s="3">
        <v>104</v>
      </c>
      <c r="J108" s="3">
        <v>5100</v>
      </c>
      <c r="K108" s="3">
        <v>104</v>
      </c>
      <c r="L108" s="3">
        <v>-19</v>
      </c>
      <c r="M108" s="163">
        <v>104</v>
      </c>
      <c r="N108" s="177">
        <v>146.8235294117647</v>
      </c>
      <c r="O108" s="163">
        <v>104</v>
      </c>
      <c r="P108" s="172">
        <f t="shared" si="17"/>
        <v>0.40784313725490196</v>
      </c>
      <c r="Q108" s="3">
        <v>104</v>
      </c>
      <c r="R108" s="165" t="s">
        <v>109</v>
      </c>
      <c r="S108" s="3">
        <v>104</v>
      </c>
      <c r="T108" s="167">
        <f t="shared" si="21"/>
        <v>-2.0321474103585668</v>
      </c>
      <c r="U108" s="3">
        <v>104</v>
      </c>
      <c r="V108" s="167">
        <f t="shared" si="22"/>
        <v>-4.0637948207171313</v>
      </c>
      <c r="W108" s="163">
        <v>104</v>
      </c>
      <c r="X108" s="215">
        <f t="shared" si="18"/>
        <v>-0.18431372549019609</v>
      </c>
      <c r="Y108" s="226">
        <v>104</v>
      </c>
      <c r="Z108" s="232">
        <f t="shared" si="19"/>
        <v>0.32627450980392159</v>
      </c>
      <c r="AA108" s="226">
        <v>104</v>
      </c>
      <c r="AB108" s="233">
        <f t="shared" si="20"/>
        <v>0.32627450980392159</v>
      </c>
      <c r="AC108" s="3">
        <v>104</v>
      </c>
      <c r="AD108" s="174">
        <v>9.9601593625498008</v>
      </c>
      <c r="AE108" s="184" t="str">
        <f t="shared" si="26"/>
        <v>bluetooth off</v>
      </c>
    </row>
    <row r="109" spans="1:31">
      <c r="A109" s="3">
        <v>105</v>
      </c>
      <c r="B109" s="164">
        <f t="shared" si="13"/>
        <v>0.41176470588235292</v>
      </c>
      <c r="C109" s="3">
        <v>105</v>
      </c>
      <c r="D109" s="3">
        <f t="shared" si="14"/>
        <v>400</v>
      </c>
      <c r="E109" s="3">
        <v>105</v>
      </c>
      <c r="F109" s="3">
        <f t="shared" si="15"/>
        <v>40</v>
      </c>
      <c r="G109" s="3">
        <v>105</v>
      </c>
      <c r="H109" s="3">
        <f t="shared" si="16"/>
        <v>4</v>
      </c>
      <c r="I109" s="3">
        <v>105</v>
      </c>
      <c r="J109" s="3">
        <v>5100</v>
      </c>
      <c r="K109" s="3">
        <v>105</v>
      </c>
      <c r="L109" s="3">
        <v>-19</v>
      </c>
      <c r="M109" s="163">
        <v>105</v>
      </c>
      <c r="N109" s="177">
        <v>148.23529411764707</v>
      </c>
      <c r="O109" s="163">
        <v>105</v>
      </c>
      <c r="P109" s="172">
        <f t="shared" si="17"/>
        <v>0.41176470588235292</v>
      </c>
      <c r="Q109" s="3">
        <v>105</v>
      </c>
      <c r="R109" s="165" t="s">
        <v>109</v>
      </c>
      <c r="S109" s="3">
        <v>105</v>
      </c>
      <c r="T109" s="167">
        <f t="shared" si="21"/>
        <v>-1.9524661354581685</v>
      </c>
      <c r="U109" s="3">
        <v>105</v>
      </c>
      <c r="V109" s="167">
        <f t="shared" si="22"/>
        <v>-3.9044322709163346</v>
      </c>
      <c r="W109" s="163">
        <v>105</v>
      </c>
      <c r="X109" s="215">
        <f t="shared" si="18"/>
        <v>-0.17647058823529416</v>
      </c>
      <c r="Y109" s="226">
        <v>105</v>
      </c>
      <c r="Z109" s="232">
        <f t="shared" si="19"/>
        <v>0.32941176470588235</v>
      </c>
      <c r="AA109" s="226">
        <v>105</v>
      </c>
      <c r="AB109" s="233">
        <f t="shared" si="20"/>
        <v>0.32941176470588235</v>
      </c>
      <c r="AC109" s="3">
        <v>105</v>
      </c>
      <c r="AD109" s="174">
        <v>10.059760956175298</v>
      </c>
      <c r="AE109" s="184" t="str">
        <f t="shared" si="26"/>
        <v>bluetooth off</v>
      </c>
    </row>
    <row r="110" spans="1:31">
      <c r="A110" s="3">
        <v>106</v>
      </c>
      <c r="B110" s="164">
        <f t="shared" si="13"/>
        <v>0.41568627450980394</v>
      </c>
      <c r="C110" s="3">
        <v>106</v>
      </c>
      <c r="D110" s="3">
        <f t="shared" si="14"/>
        <v>400</v>
      </c>
      <c r="E110" s="3">
        <v>106</v>
      </c>
      <c r="F110" s="3">
        <f t="shared" si="15"/>
        <v>40</v>
      </c>
      <c r="G110" s="3">
        <v>106</v>
      </c>
      <c r="H110" s="3">
        <f t="shared" si="16"/>
        <v>4</v>
      </c>
      <c r="I110" s="3">
        <v>106</v>
      </c>
      <c r="J110" s="3">
        <v>5150</v>
      </c>
      <c r="K110" s="3">
        <v>106</v>
      </c>
      <c r="L110" s="3">
        <v>-18</v>
      </c>
      <c r="M110" s="163">
        <v>106</v>
      </c>
      <c r="N110" s="177">
        <v>149.64705882352942</v>
      </c>
      <c r="O110" s="163">
        <v>106</v>
      </c>
      <c r="P110" s="172">
        <f t="shared" si="17"/>
        <v>0.41568627450980394</v>
      </c>
      <c r="Q110" s="3">
        <v>106</v>
      </c>
      <c r="R110" s="165" t="s">
        <v>109</v>
      </c>
      <c r="S110" s="3">
        <v>106</v>
      </c>
      <c r="T110" s="167">
        <f t="shared" si="21"/>
        <v>-1.8727848605577702</v>
      </c>
      <c r="U110" s="3">
        <v>106</v>
      </c>
      <c r="V110" s="167">
        <f t="shared" si="22"/>
        <v>-3.7450697211155379</v>
      </c>
      <c r="W110" s="163">
        <v>106</v>
      </c>
      <c r="X110" s="215">
        <f t="shared" si="18"/>
        <v>-0.16862745098039211</v>
      </c>
      <c r="Y110" s="226">
        <v>106</v>
      </c>
      <c r="Z110" s="232">
        <f t="shared" si="19"/>
        <v>0.33254901960784317</v>
      </c>
      <c r="AA110" s="226">
        <v>106</v>
      </c>
      <c r="AB110" s="233">
        <f t="shared" si="20"/>
        <v>0.33254901960784317</v>
      </c>
      <c r="AC110" s="3">
        <v>106</v>
      </c>
      <c r="AD110" s="174">
        <v>10.159362549800797</v>
      </c>
      <c r="AE110" s="184" t="str">
        <f t="shared" si="26"/>
        <v>bluetooth off</v>
      </c>
    </row>
    <row r="111" spans="1:31">
      <c r="A111" s="3">
        <v>107</v>
      </c>
      <c r="B111" s="164">
        <f t="shared" si="13"/>
        <v>0.41960784313725491</v>
      </c>
      <c r="C111" s="3">
        <v>107</v>
      </c>
      <c r="D111" s="3">
        <f t="shared" si="14"/>
        <v>400</v>
      </c>
      <c r="E111" s="3">
        <v>107</v>
      </c>
      <c r="F111" s="3">
        <f t="shared" si="15"/>
        <v>40</v>
      </c>
      <c r="G111" s="3">
        <v>107</v>
      </c>
      <c r="H111" s="3">
        <f t="shared" si="16"/>
        <v>4</v>
      </c>
      <c r="I111" s="3">
        <v>107</v>
      </c>
      <c r="J111" s="3">
        <v>5200</v>
      </c>
      <c r="K111" s="3">
        <v>107</v>
      </c>
      <c r="L111" s="3">
        <v>-17</v>
      </c>
      <c r="M111" s="163">
        <v>107</v>
      </c>
      <c r="N111" s="177">
        <v>151.05882352941177</v>
      </c>
      <c r="O111" s="163">
        <v>107</v>
      </c>
      <c r="P111" s="172">
        <f t="shared" si="17"/>
        <v>0.41960784313725491</v>
      </c>
      <c r="Q111" s="3">
        <v>107</v>
      </c>
      <c r="R111" s="165" t="s">
        <v>109</v>
      </c>
      <c r="S111" s="3">
        <v>107</v>
      </c>
      <c r="T111" s="167">
        <f t="shared" si="21"/>
        <v>-1.7931035856573718</v>
      </c>
      <c r="U111" s="3">
        <v>107</v>
      </c>
      <c r="V111" s="167">
        <f t="shared" si="22"/>
        <v>-3.5857071713147413</v>
      </c>
      <c r="W111" s="163">
        <v>107</v>
      </c>
      <c r="X111" s="215">
        <f t="shared" si="18"/>
        <v>-0.16078431372549018</v>
      </c>
      <c r="Y111" s="226">
        <v>107</v>
      </c>
      <c r="Z111" s="232">
        <f t="shared" si="19"/>
        <v>0.33568627450980393</v>
      </c>
      <c r="AA111" s="226">
        <v>107</v>
      </c>
      <c r="AB111" s="233">
        <f t="shared" si="20"/>
        <v>0.33568627450980393</v>
      </c>
      <c r="AC111" s="3">
        <v>107</v>
      </c>
      <c r="AD111" s="174">
        <v>10.258964143426294</v>
      </c>
      <c r="AE111" s="184" t="str">
        <f t="shared" si="26"/>
        <v>bluetooth off</v>
      </c>
    </row>
    <row r="112" spans="1:31">
      <c r="A112" s="3">
        <v>108</v>
      </c>
      <c r="B112" s="164">
        <f t="shared" si="13"/>
        <v>0.42352941176470588</v>
      </c>
      <c r="C112" s="3">
        <v>108</v>
      </c>
      <c r="D112" s="3">
        <f t="shared" si="14"/>
        <v>400</v>
      </c>
      <c r="E112" s="3">
        <v>108</v>
      </c>
      <c r="F112" s="3">
        <f t="shared" si="15"/>
        <v>40</v>
      </c>
      <c r="G112" s="3">
        <v>108</v>
      </c>
      <c r="H112" s="3">
        <f t="shared" si="16"/>
        <v>4</v>
      </c>
      <c r="I112" s="3">
        <v>108</v>
      </c>
      <c r="J112" s="3">
        <v>5200</v>
      </c>
      <c r="K112" s="3">
        <v>108</v>
      </c>
      <c r="L112" s="3">
        <v>-16</v>
      </c>
      <c r="M112" s="163">
        <v>108</v>
      </c>
      <c r="N112" s="177">
        <v>152.47058823529412</v>
      </c>
      <c r="O112" s="163">
        <v>108</v>
      </c>
      <c r="P112" s="172">
        <f t="shared" si="17"/>
        <v>0.42352941176470588</v>
      </c>
      <c r="Q112" s="3">
        <v>108</v>
      </c>
      <c r="R112" s="165" t="s">
        <v>109</v>
      </c>
      <c r="S112" s="3">
        <v>108</v>
      </c>
      <c r="T112" s="167">
        <f t="shared" si="21"/>
        <v>-1.7134223107569735</v>
      </c>
      <c r="U112" s="3">
        <v>108</v>
      </c>
      <c r="V112" s="167">
        <f t="shared" si="22"/>
        <v>-3.4263446215139446</v>
      </c>
      <c r="W112" s="163">
        <v>108</v>
      </c>
      <c r="X112" s="215">
        <f t="shared" si="18"/>
        <v>-0.15294117647058825</v>
      </c>
      <c r="Y112" s="226">
        <v>108</v>
      </c>
      <c r="Z112" s="232">
        <f t="shared" si="19"/>
        <v>0.33882352941176475</v>
      </c>
      <c r="AA112" s="226">
        <v>108</v>
      </c>
      <c r="AB112" s="233">
        <f t="shared" si="20"/>
        <v>0.33882352941176475</v>
      </c>
      <c r="AC112" s="3">
        <v>108</v>
      </c>
      <c r="AD112" s="174">
        <v>10.358565737051793</v>
      </c>
      <c r="AE112" s="184" t="str">
        <f t="shared" si="26"/>
        <v>bluetooth off</v>
      </c>
    </row>
    <row r="113" spans="1:31">
      <c r="A113" s="3">
        <v>109</v>
      </c>
      <c r="B113" s="164">
        <f t="shared" si="13"/>
        <v>0.42745098039215684</v>
      </c>
      <c r="C113" s="3">
        <v>109</v>
      </c>
      <c r="D113" s="3">
        <f t="shared" si="14"/>
        <v>400</v>
      </c>
      <c r="E113" s="3">
        <v>109</v>
      </c>
      <c r="F113" s="3">
        <f t="shared" si="15"/>
        <v>40</v>
      </c>
      <c r="G113" s="3">
        <v>109</v>
      </c>
      <c r="H113" s="3">
        <f t="shared" si="16"/>
        <v>4</v>
      </c>
      <c r="I113" s="3">
        <v>109</v>
      </c>
      <c r="J113" s="3">
        <v>5250</v>
      </c>
      <c r="K113" s="3">
        <v>109</v>
      </c>
      <c r="L113" s="3">
        <v>-15</v>
      </c>
      <c r="M113" s="163">
        <v>109</v>
      </c>
      <c r="N113" s="177">
        <v>153.88235294117646</v>
      </c>
      <c r="O113" s="163">
        <v>109</v>
      </c>
      <c r="P113" s="172">
        <f t="shared" si="17"/>
        <v>0.42745098039215684</v>
      </c>
      <c r="Q113" s="3">
        <v>109</v>
      </c>
      <c r="R113" s="165" t="s">
        <v>109</v>
      </c>
      <c r="S113" s="3">
        <v>109</v>
      </c>
      <c r="T113" s="167">
        <f t="shared" si="21"/>
        <v>-1.6337410358565752</v>
      </c>
      <c r="U113" s="3">
        <v>109</v>
      </c>
      <c r="V113" s="167">
        <f t="shared" si="22"/>
        <v>-3.2669820717131479</v>
      </c>
      <c r="W113" s="163">
        <v>109</v>
      </c>
      <c r="X113" s="215">
        <f t="shared" si="18"/>
        <v>-0.14509803921568631</v>
      </c>
      <c r="Y113" s="226">
        <v>109</v>
      </c>
      <c r="Z113" s="232">
        <f t="shared" si="19"/>
        <v>0.34196078431372551</v>
      </c>
      <c r="AA113" s="226">
        <v>109</v>
      </c>
      <c r="AB113" s="233">
        <f t="shared" si="20"/>
        <v>0.34196078431372551</v>
      </c>
      <c r="AC113" s="3">
        <v>109</v>
      </c>
      <c r="AD113" s="174">
        <v>10.45816733067729</v>
      </c>
      <c r="AE113" s="184" t="str">
        <f t="shared" si="26"/>
        <v>bluetooth off</v>
      </c>
    </row>
    <row r="114" spans="1:31">
      <c r="A114" s="3">
        <v>110</v>
      </c>
      <c r="B114" s="164">
        <f t="shared" si="13"/>
        <v>0.43137254901960786</v>
      </c>
      <c r="C114" s="3">
        <v>110</v>
      </c>
      <c r="D114" s="3">
        <f t="shared" si="14"/>
        <v>400</v>
      </c>
      <c r="E114" s="3">
        <v>110</v>
      </c>
      <c r="F114" s="3">
        <f t="shared" si="15"/>
        <v>40</v>
      </c>
      <c r="G114" s="3">
        <v>110</v>
      </c>
      <c r="H114" s="3">
        <f t="shared" si="16"/>
        <v>4</v>
      </c>
      <c r="I114" s="3">
        <v>110</v>
      </c>
      <c r="J114" s="3">
        <v>5300</v>
      </c>
      <c r="K114" s="3">
        <v>110</v>
      </c>
      <c r="L114" s="3">
        <v>-15</v>
      </c>
      <c r="M114" s="163">
        <v>110</v>
      </c>
      <c r="N114" s="177">
        <v>155.29411764705881</v>
      </c>
      <c r="O114" s="163">
        <v>110</v>
      </c>
      <c r="P114" s="172">
        <f t="shared" si="17"/>
        <v>0.43137254901960786</v>
      </c>
      <c r="Q114" s="3">
        <v>110</v>
      </c>
      <c r="R114" s="165" t="s">
        <v>109</v>
      </c>
      <c r="S114" s="3">
        <v>110</v>
      </c>
      <c r="T114" s="167">
        <f t="shared" si="21"/>
        <v>-1.5540597609561768</v>
      </c>
      <c r="U114" s="3">
        <v>110</v>
      </c>
      <c r="V114" s="167">
        <f t="shared" si="22"/>
        <v>-3.1076195219123512</v>
      </c>
      <c r="W114" s="163">
        <v>110</v>
      </c>
      <c r="X114" s="215">
        <f t="shared" si="18"/>
        <v>-0.13725490196078427</v>
      </c>
      <c r="Y114" s="226">
        <v>110</v>
      </c>
      <c r="Z114" s="232">
        <f t="shared" si="19"/>
        <v>0.34509803921568633</v>
      </c>
      <c r="AA114" s="226">
        <v>110</v>
      </c>
      <c r="AB114" s="233">
        <f t="shared" si="20"/>
        <v>0.34509803921568633</v>
      </c>
      <c r="AC114" s="3">
        <v>110</v>
      </c>
      <c r="AD114" s="174">
        <v>10.557768924302788</v>
      </c>
      <c r="AE114" s="184" t="str">
        <f t="shared" si="26"/>
        <v>bluetooth off</v>
      </c>
    </row>
    <row r="115" spans="1:31">
      <c r="A115" s="3">
        <v>111</v>
      </c>
      <c r="B115" s="164">
        <f t="shared" si="13"/>
        <v>0.43529411764705883</v>
      </c>
      <c r="C115" s="3">
        <v>111</v>
      </c>
      <c r="D115" s="3">
        <f t="shared" si="14"/>
        <v>400</v>
      </c>
      <c r="E115" s="3">
        <v>111</v>
      </c>
      <c r="F115" s="3">
        <f t="shared" si="15"/>
        <v>40</v>
      </c>
      <c r="G115" s="3">
        <v>111</v>
      </c>
      <c r="H115" s="3">
        <f t="shared" si="16"/>
        <v>4</v>
      </c>
      <c r="I115" s="3">
        <v>111</v>
      </c>
      <c r="J115" s="3">
        <v>5300</v>
      </c>
      <c r="K115" s="3">
        <v>111</v>
      </c>
      <c r="L115" s="3">
        <v>-14</v>
      </c>
      <c r="M115" s="163">
        <v>111</v>
      </c>
      <c r="N115" s="177">
        <v>156.70588235294119</v>
      </c>
      <c r="O115" s="163">
        <v>111</v>
      </c>
      <c r="P115" s="172">
        <f t="shared" si="17"/>
        <v>0.43529411764705883</v>
      </c>
      <c r="Q115" s="3">
        <v>111</v>
      </c>
      <c r="R115" s="165" t="s">
        <v>109</v>
      </c>
      <c r="S115" s="3">
        <v>111</v>
      </c>
      <c r="T115" s="167">
        <f t="shared" si="21"/>
        <v>-1.4743784860557785</v>
      </c>
      <c r="U115" s="3">
        <v>111</v>
      </c>
      <c r="V115" s="167">
        <f t="shared" si="22"/>
        <v>-2.9482569721115546</v>
      </c>
      <c r="W115" s="163">
        <v>111</v>
      </c>
      <c r="X115" s="215">
        <f t="shared" si="18"/>
        <v>-0.12941176470588234</v>
      </c>
      <c r="Y115" s="226">
        <v>111</v>
      </c>
      <c r="Z115" s="232">
        <f t="shared" si="19"/>
        <v>0.34823529411764709</v>
      </c>
      <c r="AA115" s="226">
        <v>111</v>
      </c>
      <c r="AB115" s="233">
        <f t="shared" si="20"/>
        <v>0.34823529411764709</v>
      </c>
      <c r="AC115" s="3">
        <v>111</v>
      </c>
      <c r="AD115" s="174">
        <v>10.657370517928287</v>
      </c>
      <c r="AE115" s="163" t="str">
        <f>AE85</f>
        <v>nothing</v>
      </c>
    </row>
    <row r="116" spans="1:31">
      <c r="A116" s="3">
        <v>112</v>
      </c>
      <c r="B116" s="164">
        <f t="shared" si="13"/>
        <v>0.4392156862745098</v>
      </c>
      <c r="C116" s="3">
        <v>112</v>
      </c>
      <c r="D116" s="3">
        <f t="shared" si="14"/>
        <v>400</v>
      </c>
      <c r="E116" s="3">
        <v>112</v>
      </c>
      <c r="F116" s="3">
        <f t="shared" si="15"/>
        <v>40</v>
      </c>
      <c r="G116" s="3">
        <v>112</v>
      </c>
      <c r="H116" s="3">
        <f t="shared" si="16"/>
        <v>4</v>
      </c>
      <c r="I116" s="3">
        <v>112</v>
      </c>
      <c r="J116" s="3">
        <v>5350</v>
      </c>
      <c r="K116" s="3">
        <v>112</v>
      </c>
      <c r="L116" s="3">
        <v>-13</v>
      </c>
      <c r="M116" s="163">
        <v>112</v>
      </c>
      <c r="N116" s="177">
        <v>158.11764705882354</v>
      </c>
      <c r="O116" s="163">
        <v>112</v>
      </c>
      <c r="P116" s="172">
        <f t="shared" si="17"/>
        <v>0.4392156862745098</v>
      </c>
      <c r="Q116" s="3">
        <v>112</v>
      </c>
      <c r="R116" s="165" t="s">
        <v>109</v>
      </c>
      <c r="S116" s="3">
        <v>112</v>
      </c>
      <c r="T116" s="167">
        <f t="shared" si="21"/>
        <v>-1.3946972111553801</v>
      </c>
      <c r="U116" s="3">
        <v>112</v>
      </c>
      <c r="V116" s="167">
        <f t="shared" si="22"/>
        <v>-2.7888944223107579</v>
      </c>
      <c r="W116" s="163">
        <v>112</v>
      </c>
      <c r="X116" s="215">
        <f t="shared" si="18"/>
        <v>-0.1215686274509804</v>
      </c>
      <c r="Y116" s="226">
        <v>112</v>
      </c>
      <c r="Z116" s="232">
        <f t="shared" si="19"/>
        <v>0.35137254901960785</v>
      </c>
      <c r="AA116" s="226">
        <v>112</v>
      </c>
      <c r="AB116" s="233">
        <f t="shared" si="20"/>
        <v>0.35137254901960785</v>
      </c>
      <c r="AC116" s="3">
        <v>112</v>
      </c>
      <c r="AD116" s="174">
        <v>10.756972111553784</v>
      </c>
      <c r="AE116" s="163" t="str">
        <f>AE115</f>
        <v>nothing</v>
      </c>
    </row>
    <row r="117" spans="1:31">
      <c r="A117" s="3">
        <v>113</v>
      </c>
      <c r="B117" s="164">
        <f t="shared" si="13"/>
        <v>0.44313725490196076</v>
      </c>
      <c r="C117" s="3">
        <v>113</v>
      </c>
      <c r="D117" s="3">
        <f t="shared" si="14"/>
        <v>400</v>
      </c>
      <c r="E117" s="3">
        <v>113</v>
      </c>
      <c r="F117" s="3">
        <f t="shared" si="15"/>
        <v>40</v>
      </c>
      <c r="G117" s="3">
        <v>113</v>
      </c>
      <c r="H117" s="3">
        <f t="shared" si="16"/>
        <v>4</v>
      </c>
      <c r="I117" s="3">
        <v>113</v>
      </c>
      <c r="J117" s="3">
        <v>5400</v>
      </c>
      <c r="K117" s="3">
        <v>113</v>
      </c>
      <c r="L117" s="3">
        <v>-12</v>
      </c>
      <c r="M117" s="163">
        <v>113</v>
      </c>
      <c r="N117" s="177">
        <v>159.52941176470588</v>
      </c>
      <c r="O117" s="163">
        <v>113</v>
      </c>
      <c r="P117" s="172">
        <f t="shared" si="17"/>
        <v>0.44313725490196076</v>
      </c>
      <c r="Q117" s="3">
        <v>113</v>
      </c>
      <c r="R117" s="165" t="s">
        <v>109</v>
      </c>
      <c r="S117" s="3">
        <v>113</v>
      </c>
      <c r="T117" s="167">
        <f t="shared" si="21"/>
        <v>-1.3150159362549818</v>
      </c>
      <c r="U117" s="3">
        <v>113</v>
      </c>
      <c r="V117" s="167">
        <f t="shared" si="22"/>
        <v>-2.6295318725099612</v>
      </c>
      <c r="W117" s="163">
        <v>113</v>
      </c>
      <c r="X117" s="215">
        <f t="shared" si="18"/>
        <v>-0.11372549019607847</v>
      </c>
      <c r="Y117" s="226">
        <v>113</v>
      </c>
      <c r="Z117" s="232">
        <f t="shared" si="19"/>
        <v>0.35450980392156861</v>
      </c>
      <c r="AA117" s="226">
        <v>113</v>
      </c>
      <c r="AB117" s="233">
        <f t="shared" si="20"/>
        <v>0.35450980392156861</v>
      </c>
      <c r="AC117" s="3">
        <v>113</v>
      </c>
      <c r="AD117" s="174">
        <v>10.856573705179283</v>
      </c>
      <c r="AE117" s="163" t="str">
        <f t="shared" ref="AE117:AE124" si="27">AE116</f>
        <v>nothing</v>
      </c>
    </row>
    <row r="118" spans="1:31">
      <c r="A118" s="3">
        <v>114</v>
      </c>
      <c r="B118" s="164">
        <f t="shared" si="13"/>
        <v>0.44705882352941179</v>
      </c>
      <c r="C118" s="3">
        <v>114</v>
      </c>
      <c r="D118" s="3">
        <f t="shared" si="14"/>
        <v>400</v>
      </c>
      <c r="E118" s="3">
        <v>114</v>
      </c>
      <c r="F118" s="3">
        <f t="shared" si="15"/>
        <v>40</v>
      </c>
      <c r="G118" s="3">
        <v>114</v>
      </c>
      <c r="H118" s="3">
        <f t="shared" si="16"/>
        <v>4</v>
      </c>
      <c r="I118" s="3">
        <v>114</v>
      </c>
      <c r="J118" s="3">
        <v>5400</v>
      </c>
      <c r="K118" s="3">
        <v>114</v>
      </c>
      <c r="L118" s="3">
        <v>-11</v>
      </c>
      <c r="M118" s="163">
        <v>114</v>
      </c>
      <c r="N118" s="177">
        <v>160.94117647058823</v>
      </c>
      <c r="O118" s="163">
        <v>114</v>
      </c>
      <c r="P118" s="172">
        <f t="shared" si="17"/>
        <v>0.44705882352941179</v>
      </c>
      <c r="Q118" s="3">
        <v>114</v>
      </c>
      <c r="R118" s="165" t="s">
        <v>109</v>
      </c>
      <c r="S118" s="3">
        <v>114</v>
      </c>
      <c r="T118" s="167">
        <f t="shared" si="21"/>
        <v>-1.2353346613545835</v>
      </c>
      <c r="U118" s="3">
        <v>114</v>
      </c>
      <c r="V118" s="167">
        <f t="shared" si="22"/>
        <v>-2.4701693227091646</v>
      </c>
      <c r="W118" s="163">
        <v>114</v>
      </c>
      <c r="X118" s="215">
        <f t="shared" si="18"/>
        <v>-0.10588235294117643</v>
      </c>
      <c r="Y118" s="226">
        <v>114</v>
      </c>
      <c r="Z118" s="232">
        <f t="shared" si="19"/>
        <v>0.35764705882352943</v>
      </c>
      <c r="AA118" s="226">
        <v>114</v>
      </c>
      <c r="AB118" s="233">
        <f t="shared" si="20"/>
        <v>0.35764705882352943</v>
      </c>
      <c r="AC118" s="3">
        <v>114</v>
      </c>
      <c r="AD118" s="174">
        <v>10.95617529880478</v>
      </c>
      <c r="AE118" s="163" t="str">
        <f t="shared" si="27"/>
        <v>nothing</v>
      </c>
    </row>
    <row r="119" spans="1:31">
      <c r="A119" s="3">
        <v>115</v>
      </c>
      <c r="B119" s="164">
        <f t="shared" si="13"/>
        <v>0.45098039215686275</v>
      </c>
      <c r="C119" s="3">
        <v>115</v>
      </c>
      <c r="D119" s="3">
        <f t="shared" si="14"/>
        <v>400</v>
      </c>
      <c r="E119" s="3">
        <v>115</v>
      </c>
      <c r="F119" s="3">
        <f t="shared" si="15"/>
        <v>40</v>
      </c>
      <c r="G119" s="3">
        <v>115</v>
      </c>
      <c r="H119" s="3">
        <f t="shared" si="16"/>
        <v>4</v>
      </c>
      <c r="I119" s="3">
        <v>115</v>
      </c>
      <c r="J119" s="3">
        <v>5450</v>
      </c>
      <c r="K119" s="3">
        <v>115</v>
      </c>
      <c r="L119" s="3">
        <v>-10</v>
      </c>
      <c r="M119" s="163">
        <v>115</v>
      </c>
      <c r="N119" s="177">
        <v>162.35294117647058</v>
      </c>
      <c r="O119" s="163">
        <v>115</v>
      </c>
      <c r="P119" s="172">
        <f t="shared" si="17"/>
        <v>0.45098039215686275</v>
      </c>
      <c r="Q119" s="3">
        <v>115</v>
      </c>
      <c r="R119" s="165" t="s">
        <v>109</v>
      </c>
      <c r="S119" s="3">
        <v>115</v>
      </c>
      <c r="T119" s="167">
        <f t="shared" si="21"/>
        <v>-1.1556533864541851</v>
      </c>
      <c r="U119" s="3">
        <v>115</v>
      </c>
      <c r="V119" s="167">
        <f t="shared" si="22"/>
        <v>-2.3108067729083679</v>
      </c>
      <c r="W119" s="163">
        <v>115</v>
      </c>
      <c r="X119" s="215">
        <f t="shared" si="18"/>
        <v>-9.8039215686274495E-2</v>
      </c>
      <c r="Y119" s="226">
        <v>115</v>
      </c>
      <c r="Z119" s="232">
        <f t="shared" si="19"/>
        <v>0.36078431372549025</v>
      </c>
      <c r="AA119" s="226">
        <v>115</v>
      </c>
      <c r="AB119" s="233">
        <f t="shared" si="20"/>
        <v>0.36078431372549025</v>
      </c>
      <c r="AC119" s="3">
        <v>115</v>
      </c>
      <c r="AD119" s="174">
        <v>11.055776892430279</v>
      </c>
      <c r="AE119" s="163" t="str">
        <f t="shared" si="27"/>
        <v>nothing</v>
      </c>
    </row>
    <row r="120" spans="1:31">
      <c r="A120" s="3">
        <v>116</v>
      </c>
      <c r="B120" s="164">
        <f t="shared" si="13"/>
        <v>0.45490196078431372</v>
      </c>
      <c r="C120" s="3">
        <v>116</v>
      </c>
      <c r="D120" s="3">
        <f t="shared" si="14"/>
        <v>400</v>
      </c>
      <c r="E120" s="3">
        <v>116</v>
      </c>
      <c r="F120" s="3">
        <f t="shared" si="15"/>
        <v>40</v>
      </c>
      <c r="G120" s="3">
        <v>116</v>
      </c>
      <c r="H120" s="3">
        <f t="shared" si="16"/>
        <v>4</v>
      </c>
      <c r="I120" s="3">
        <v>116</v>
      </c>
      <c r="J120" s="3">
        <v>5500</v>
      </c>
      <c r="K120" s="3">
        <v>116</v>
      </c>
      <c r="L120" s="3">
        <v>-10</v>
      </c>
      <c r="M120" s="163">
        <v>116</v>
      </c>
      <c r="N120" s="177">
        <v>163.76470588235293</v>
      </c>
      <c r="O120" s="163">
        <v>116</v>
      </c>
      <c r="P120" s="172">
        <f t="shared" si="17"/>
        <v>0.45490196078431372</v>
      </c>
      <c r="Q120" s="3">
        <v>116</v>
      </c>
      <c r="R120" s="165" t="s">
        <v>109</v>
      </c>
      <c r="S120" s="3">
        <v>116</v>
      </c>
      <c r="T120" s="167">
        <f t="shared" si="21"/>
        <v>-1.0759721115537868</v>
      </c>
      <c r="U120" s="3">
        <v>116</v>
      </c>
      <c r="V120" s="167">
        <f t="shared" si="22"/>
        <v>-2.1514442231075712</v>
      </c>
      <c r="W120" s="163">
        <v>116</v>
      </c>
      <c r="X120" s="215">
        <f t="shared" si="18"/>
        <v>-9.0196078431372562E-2</v>
      </c>
      <c r="Y120" s="226">
        <v>116</v>
      </c>
      <c r="Z120" s="232">
        <f t="shared" si="19"/>
        <v>0.36392156862745101</v>
      </c>
      <c r="AA120" s="226">
        <v>116</v>
      </c>
      <c r="AB120" s="233">
        <f t="shared" si="20"/>
        <v>0.36392156862745101</v>
      </c>
      <c r="AC120" s="3">
        <v>116</v>
      </c>
      <c r="AD120" s="174">
        <v>11.155378486055776</v>
      </c>
      <c r="AE120" s="163" t="str">
        <f t="shared" si="27"/>
        <v>nothing</v>
      </c>
    </row>
    <row r="121" spans="1:31">
      <c r="A121" s="3">
        <v>117</v>
      </c>
      <c r="B121" s="164">
        <f t="shared" si="13"/>
        <v>0.45882352941176469</v>
      </c>
      <c r="C121" s="3">
        <v>117</v>
      </c>
      <c r="D121" s="3">
        <f t="shared" si="14"/>
        <v>400</v>
      </c>
      <c r="E121" s="3">
        <v>117</v>
      </c>
      <c r="F121" s="3">
        <f t="shared" si="15"/>
        <v>40</v>
      </c>
      <c r="G121" s="3">
        <v>117</v>
      </c>
      <c r="H121" s="3">
        <f t="shared" si="16"/>
        <v>4</v>
      </c>
      <c r="I121" s="3">
        <v>117</v>
      </c>
      <c r="J121" s="3">
        <v>5500</v>
      </c>
      <c r="K121" s="3">
        <v>117</v>
      </c>
      <c r="L121" s="3">
        <v>-9</v>
      </c>
      <c r="M121" s="163">
        <v>117</v>
      </c>
      <c r="N121" s="177">
        <v>165.1764705882353</v>
      </c>
      <c r="O121" s="163">
        <v>117</v>
      </c>
      <c r="P121" s="172">
        <f t="shared" si="17"/>
        <v>0.45882352941176469</v>
      </c>
      <c r="Q121" s="3">
        <v>117</v>
      </c>
      <c r="R121" s="165" t="s">
        <v>109</v>
      </c>
      <c r="S121" s="3">
        <v>117</v>
      </c>
      <c r="T121" s="167">
        <f t="shared" si="21"/>
        <v>-0.99629083665338847</v>
      </c>
      <c r="U121" s="3">
        <v>117</v>
      </c>
      <c r="V121" s="167">
        <f t="shared" si="22"/>
        <v>-1.9920816733067745</v>
      </c>
      <c r="W121" s="163">
        <v>117</v>
      </c>
      <c r="X121" s="215">
        <f t="shared" si="18"/>
        <v>-8.2352941176470629E-2</v>
      </c>
      <c r="Y121" s="226">
        <v>117</v>
      </c>
      <c r="Z121" s="232">
        <f t="shared" si="19"/>
        <v>0.36705882352941177</v>
      </c>
      <c r="AA121" s="226">
        <v>117</v>
      </c>
      <c r="AB121" s="233">
        <f t="shared" si="20"/>
        <v>0.36705882352941177</v>
      </c>
      <c r="AC121" s="3">
        <v>117</v>
      </c>
      <c r="AD121" s="174">
        <v>11.254980079681275</v>
      </c>
      <c r="AE121" s="163" t="str">
        <f t="shared" si="27"/>
        <v>nothing</v>
      </c>
    </row>
    <row r="122" spans="1:31">
      <c r="A122" s="3">
        <v>118</v>
      </c>
      <c r="B122" s="164">
        <f t="shared" si="13"/>
        <v>0.46274509803921571</v>
      </c>
      <c r="C122" s="3">
        <v>118</v>
      </c>
      <c r="D122" s="3">
        <f t="shared" si="14"/>
        <v>400</v>
      </c>
      <c r="E122" s="3">
        <v>118</v>
      </c>
      <c r="F122" s="3">
        <f t="shared" si="15"/>
        <v>40</v>
      </c>
      <c r="G122" s="3">
        <v>118</v>
      </c>
      <c r="H122" s="3">
        <f t="shared" si="16"/>
        <v>4</v>
      </c>
      <c r="I122" s="3">
        <v>118</v>
      </c>
      <c r="J122" s="3">
        <v>5550</v>
      </c>
      <c r="K122" s="3">
        <v>118</v>
      </c>
      <c r="L122" s="3">
        <v>-8</v>
      </c>
      <c r="M122" s="163">
        <v>118</v>
      </c>
      <c r="N122" s="177">
        <v>166.58823529411765</v>
      </c>
      <c r="O122" s="163">
        <v>118</v>
      </c>
      <c r="P122" s="172">
        <f t="shared" si="17"/>
        <v>0.46274509803921571</v>
      </c>
      <c r="Q122" s="3">
        <v>118</v>
      </c>
      <c r="R122" s="165" t="s">
        <v>109</v>
      </c>
      <c r="S122" s="3">
        <v>118</v>
      </c>
      <c r="T122" s="167">
        <f t="shared" si="21"/>
        <v>-0.91660956175299013</v>
      </c>
      <c r="U122" s="3">
        <v>118</v>
      </c>
      <c r="V122" s="167">
        <f t="shared" si="22"/>
        <v>-1.8327191235059779</v>
      </c>
      <c r="W122" s="163">
        <v>118</v>
      </c>
      <c r="X122" s="215">
        <f t="shared" si="18"/>
        <v>-7.4509803921568585E-2</v>
      </c>
      <c r="Y122" s="226">
        <v>118</v>
      </c>
      <c r="Z122" s="232">
        <f t="shared" si="19"/>
        <v>0.37019607843137259</v>
      </c>
      <c r="AA122" s="226">
        <v>118</v>
      </c>
      <c r="AB122" s="233">
        <f t="shared" si="20"/>
        <v>0.37019607843137259</v>
      </c>
      <c r="AC122" s="3">
        <v>118</v>
      </c>
      <c r="AD122" s="174">
        <v>11.354581673306772</v>
      </c>
      <c r="AE122" s="163" t="str">
        <f t="shared" si="27"/>
        <v>nothing</v>
      </c>
    </row>
    <row r="123" spans="1:31">
      <c r="A123" s="3">
        <v>119</v>
      </c>
      <c r="B123" s="164">
        <f t="shared" si="13"/>
        <v>0.46666666666666667</v>
      </c>
      <c r="C123" s="3">
        <v>119</v>
      </c>
      <c r="D123" s="3">
        <f t="shared" si="14"/>
        <v>400</v>
      </c>
      <c r="E123" s="3">
        <v>119</v>
      </c>
      <c r="F123" s="3">
        <f t="shared" si="15"/>
        <v>40</v>
      </c>
      <c r="G123" s="3">
        <v>119</v>
      </c>
      <c r="H123" s="3">
        <f t="shared" si="16"/>
        <v>4</v>
      </c>
      <c r="I123" s="3">
        <v>119</v>
      </c>
      <c r="J123" s="3">
        <v>5550</v>
      </c>
      <c r="K123" s="3">
        <v>119</v>
      </c>
      <c r="L123" s="3">
        <v>-7</v>
      </c>
      <c r="M123" s="163">
        <v>119</v>
      </c>
      <c r="N123" s="177">
        <v>168</v>
      </c>
      <c r="O123" s="163">
        <v>119</v>
      </c>
      <c r="P123" s="172">
        <f t="shared" si="17"/>
        <v>0.46666666666666667</v>
      </c>
      <c r="Q123" s="3">
        <v>119</v>
      </c>
      <c r="R123" s="165" t="s">
        <v>109</v>
      </c>
      <c r="S123" s="3">
        <v>119</v>
      </c>
      <c r="T123" s="167">
        <f t="shared" si="21"/>
        <v>-0.8369282868525918</v>
      </c>
      <c r="U123" s="3">
        <v>119</v>
      </c>
      <c r="V123" s="167">
        <f t="shared" si="22"/>
        <v>-1.6733565737051812</v>
      </c>
      <c r="W123" s="163">
        <v>119</v>
      </c>
      <c r="X123" s="215">
        <f t="shared" si="18"/>
        <v>-6.6666666666666652E-2</v>
      </c>
      <c r="Y123" s="226">
        <v>119</v>
      </c>
      <c r="Z123" s="232">
        <f t="shared" si="19"/>
        <v>0.37333333333333335</v>
      </c>
      <c r="AA123" s="226">
        <v>119</v>
      </c>
      <c r="AB123" s="233">
        <f t="shared" si="20"/>
        <v>0.37333333333333335</v>
      </c>
      <c r="AC123" s="3">
        <v>119</v>
      </c>
      <c r="AD123" s="174">
        <v>11.454183266932271</v>
      </c>
      <c r="AE123" s="163" t="str">
        <f t="shared" si="27"/>
        <v>nothing</v>
      </c>
    </row>
    <row r="124" spans="1:31">
      <c r="A124" s="3">
        <v>120</v>
      </c>
      <c r="B124" s="164">
        <f t="shared" si="13"/>
        <v>0.47058823529411764</v>
      </c>
      <c r="C124" s="3">
        <v>120</v>
      </c>
      <c r="D124" s="3">
        <f t="shared" si="14"/>
        <v>400</v>
      </c>
      <c r="E124" s="3">
        <v>120</v>
      </c>
      <c r="F124" s="3">
        <f t="shared" si="15"/>
        <v>40</v>
      </c>
      <c r="G124" s="3">
        <v>120</v>
      </c>
      <c r="H124" s="3">
        <f t="shared" si="16"/>
        <v>4</v>
      </c>
      <c r="I124" s="3">
        <v>120</v>
      </c>
      <c r="J124" s="3">
        <v>5600</v>
      </c>
      <c r="K124" s="3">
        <v>120</v>
      </c>
      <c r="L124" s="3">
        <v>-6</v>
      </c>
      <c r="M124" s="163">
        <v>120</v>
      </c>
      <c r="N124" s="177">
        <v>169.41176470588235</v>
      </c>
      <c r="O124" s="163">
        <v>120</v>
      </c>
      <c r="P124" s="172">
        <f t="shared" si="17"/>
        <v>0.47058823529411764</v>
      </c>
      <c r="Q124" s="3">
        <v>120</v>
      </c>
      <c r="R124" s="165" t="s">
        <v>109</v>
      </c>
      <c r="S124" s="3">
        <v>120</v>
      </c>
      <c r="T124" s="167">
        <f t="shared" si="21"/>
        <v>-0.75724701195219346</v>
      </c>
      <c r="U124" s="3">
        <v>120</v>
      </c>
      <c r="V124" s="167">
        <f t="shared" si="22"/>
        <v>-1.5139940239043845</v>
      </c>
      <c r="W124" s="163">
        <v>120</v>
      </c>
      <c r="X124" s="215">
        <f t="shared" si="18"/>
        <v>-5.8823529411764719E-2</v>
      </c>
      <c r="Y124" s="226">
        <v>120</v>
      </c>
      <c r="Z124" s="232">
        <f t="shared" si="19"/>
        <v>0.37647058823529411</v>
      </c>
      <c r="AA124" s="226">
        <v>120</v>
      </c>
      <c r="AB124" s="233">
        <f t="shared" si="20"/>
        <v>0.37647058823529411</v>
      </c>
      <c r="AC124" s="3">
        <v>120</v>
      </c>
      <c r="AD124" s="174">
        <v>11.553784860557768</v>
      </c>
      <c r="AE124" s="163" t="str">
        <f t="shared" si="27"/>
        <v>nothing</v>
      </c>
    </row>
    <row r="125" spans="1:31">
      <c r="A125" s="3">
        <v>121</v>
      </c>
      <c r="B125" s="164">
        <f t="shared" si="13"/>
        <v>0.47450980392156861</v>
      </c>
      <c r="C125" s="3">
        <v>121</v>
      </c>
      <c r="D125" s="3">
        <f t="shared" si="14"/>
        <v>400</v>
      </c>
      <c r="E125" s="3">
        <v>121</v>
      </c>
      <c r="F125" s="3">
        <f t="shared" si="15"/>
        <v>40</v>
      </c>
      <c r="G125" s="3">
        <v>121</v>
      </c>
      <c r="H125" s="3">
        <f t="shared" si="16"/>
        <v>4</v>
      </c>
      <c r="I125" s="3">
        <v>121</v>
      </c>
      <c r="J125" s="3">
        <v>5650</v>
      </c>
      <c r="K125" s="3">
        <v>121</v>
      </c>
      <c r="L125" s="3">
        <v>-6</v>
      </c>
      <c r="M125" s="163">
        <v>121</v>
      </c>
      <c r="N125" s="177">
        <v>170.8235294117647</v>
      </c>
      <c r="O125" s="163">
        <v>121</v>
      </c>
      <c r="P125" s="172">
        <f t="shared" si="17"/>
        <v>0.47450980392156861</v>
      </c>
      <c r="Q125" s="3">
        <v>121</v>
      </c>
      <c r="R125" s="165" t="s">
        <v>109</v>
      </c>
      <c r="S125" s="3">
        <v>121</v>
      </c>
      <c r="T125" s="167">
        <f t="shared" si="21"/>
        <v>-0.67756573705179335</v>
      </c>
      <c r="U125" s="3">
        <v>121</v>
      </c>
      <c r="V125" s="167">
        <f t="shared" si="22"/>
        <v>-1.3546314741035843</v>
      </c>
      <c r="W125" s="163">
        <v>121</v>
      </c>
      <c r="X125" s="215">
        <f t="shared" si="18"/>
        <v>-5.0980392156862786E-2</v>
      </c>
      <c r="Y125" s="226">
        <v>121</v>
      </c>
      <c r="Z125" s="232">
        <f t="shared" si="19"/>
        <v>0.37960784313725493</v>
      </c>
      <c r="AA125" s="226">
        <v>121</v>
      </c>
      <c r="AB125" s="233">
        <f t="shared" si="20"/>
        <v>0.37960784313725493</v>
      </c>
      <c r="AC125" s="3">
        <v>121</v>
      </c>
      <c r="AD125" s="174">
        <v>11.653386454183266</v>
      </c>
      <c r="AE125" s="186" t="s">
        <v>126</v>
      </c>
    </row>
    <row r="126" spans="1:31">
      <c r="A126" s="3">
        <v>122</v>
      </c>
      <c r="B126" s="164">
        <f t="shared" si="13"/>
        <v>0.47843137254901963</v>
      </c>
      <c r="C126" s="3">
        <v>122</v>
      </c>
      <c r="D126" s="3">
        <f t="shared" si="14"/>
        <v>400</v>
      </c>
      <c r="E126" s="3">
        <v>122</v>
      </c>
      <c r="F126" s="3">
        <f t="shared" si="15"/>
        <v>40</v>
      </c>
      <c r="G126" s="3">
        <v>122</v>
      </c>
      <c r="H126" s="3">
        <f t="shared" si="16"/>
        <v>4</v>
      </c>
      <c r="I126" s="3">
        <v>122</v>
      </c>
      <c r="J126" s="3">
        <v>5650</v>
      </c>
      <c r="K126" s="3">
        <v>122</v>
      </c>
      <c r="L126" s="3">
        <v>-5</v>
      </c>
      <c r="M126" s="163">
        <v>122</v>
      </c>
      <c r="N126" s="177">
        <v>172.23529411764707</v>
      </c>
      <c r="O126" s="163">
        <v>122</v>
      </c>
      <c r="P126" s="172">
        <f t="shared" si="17"/>
        <v>0.47843137254901963</v>
      </c>
      <c r="Q126" s="3">
        <v>122</v>
      </c>
      <c r="R126" s="165" t="s">
        <v>109</v>
      </c>
      <c r="S126" s="3">
        <v>122</v>
      </c>
      <c r="T126" s="167">
        <f t="shared" si="21"/>
        <v>-0.59788446215139501</v>
      </c>
      <c r="U126" s="3">
        <v>122</v>
      </c>
      <c r="V126" s="167">
        <f t="shared" si="22"/>
        <v>-1.1952689243027876</v>
      </c>
      <c r="W126" s="163">
        <v>122</v>
      </c>
      <c r="X126" s="215">
        <f t="shared" si="18"/>
        <v>-4.3137254901960742E-2</v>
      </c>
      <c r="Y126" s="226">
        <v>122</v>
      </c>
      <c r="Z126" s="232">
        <f t="shared" si="19"/>
        <v>0.38274509803921575</v>
      </c>
      <c r="AA126" s="226">
        <v>122</v>
      </c>
      <c r="AB126" s="233">
        <f t="shared" si="20"/>
        <v>0.38274509803921575</v>
      </c>
      <c r="AC126" s="3">
        <v>122</v>
      </c>
      <c r="AD126" s="174">
        <v>11.752988047808765</v>
      </c>
      <c r="AE126" s="184" t="str">
        <f>AE125</f>
        <v>turns off the RDM</v>
      </c>
    </row>
    <row r="127" spans="1:31">
      <c r="A127" s="3">
        <v>123</v>
      </c>
      <c r="B127" s="164">
        <f t="shared" si="13"/>
        <v>0.4823529411764706</v>
      </c>
      <c r="C127" s="3">
        <v>123</v>
      </c>
      <c r="D127" s="3">
        <f t="shared" si="14"/>
        <v>400</v>
      </c>
      <c r="E127" s="3">
        <v>123</v>
      </c>
      <c r="F127" s="3">
        <f t="shared" si="15"/>
        <v>40</v>
      </c>
      <c r="G127" s="3">
        <v>123</v>
      </c>
      <c r="H127" s="3">
        <f t="shared" si="16"/>
        <v>4</v>
      </c>
      <c r="I127" s="3">
        <v>123</v>
      </c>
      <c r="J127" s="3">
        <v>5700</v>
      </c>
      <c r="K127" s="3">
        <v>123</v>
      </c>
      <c r="L127" s="3">
        <v>-4</v>
      </c>
      <c r="M127" s="163">
        <v>123</v>
      </c>
      <c r="N127" s="177">
        <v>173.64705882352942</v>
      </c>
      <c r="O127" s="163">
        <v>123</v>
      </c>
      <c r="P127" s="172">
        <f t="shared" si="17"/>
        <v>0.4823529411764706</v>
      </c>
      <c r="Q127" s="3">
        <v>123</v>
      </c>
      <c r="R127" s="165" t="s">
        <v>109</v>
      </c>
      <c r="S127" s="3">
        <v>123</v>
      </c>
      <c r="T127" s="167">
        <f t="shared" si="21"/>
        <v>-0.51820318725099668</v>
      </c>
      <c r="U127" s="3">
        <v>123</v>
      </c>
      <c r="V127" s="167">
        <f t="shared" si="22"/>
        <v>-1.035906374501991</v>
      </c>
      <c r="W127" s="163">
        <v>123</v>
      </c>
      <c r="X127" s="215">
        <f t="shared" si="18"/>
        <v>-3.5294117647058809E-2</v>
      </c>
      <c r="Y127" s="226">
        <v>123</v>
      </c>
      <c r="Z127" s="232">
        <f t="shared" si="19"/>
        <v>0.38588235294117651</v>
      </c>
      <c r="AA127" s="226">
        <v>123</v>
      </c>
      <c r="AB127" s="233">
        <f t="shared" si="20"/>
        <v>0.38588235294117651</v>
      </c>
      <c r="AC127" s="3">
        <v>123</v>
      </c>
      <c r="AD127" s="174">
        <v>11.852589641434262</v>
      </c>
      <c r="AE127" s="184" t="str">
        <f t="shared" ref="AE127:AE134" si="28">AE126</f>
        <v>turns off the RDM</v>
      </c>
    </row>
    <row r="128" spans="1:31">
      <c r="A128" s="3">
        <v>124</v>
      </c>
      <c r="B128" s="164">
        <f t="shared" si="13"/>
        <v>0.48627450980392156</v>
      </c>
      <c r="C128" s="3">
        <v>124</v>
      </c>
      <c r="D128" s="3">
        <f t="shared" si="14"/>
        <v>400</v>
      </c>
      <c r="E128" s="3">
        <v>124</v>
      </c>
      <c r="F128" s="3">
        <f t="shared" si="15"/>
        <v>40</v>
      </c>
      <c r="G128" s="3">
        <v>124</v>
      </c>
      <c r="H128" s="3">
        <f t="shared" si="16"/>
        <v>4</v>
      </c>
      <c r="I128" s="3">
        <v>124</v>
      </c>
      <c r="J128" s="3">
        <v>5750</v>
      </c>
      <c r="K128" s="3">
        <v>124</v>
      </c>
      <c r="L128" s="3">
        <v>-3</v>
      </c>
      <c r="M128" s="163">
        <v>124</v>
      </c>
      <c r="N128" s="177">
        <v>175.05882352941177</v>
      </c>
      <c r="O128" s="163">
        <v>124</v>
      </c>
      <c r="P128" s="172">
        <f t="shared" si="17"/>
        <v>0.48627450980392156</v>
      </c>
      <c r="Q128" s="3">
        <v>124</v>
      </c>
      <c r="R128" s="165" t="s">
        <v>109</v>
      </c>
      <c r="S128" s="3">
        <v>124</v>
      </c>
      <c r="T128" s="167">
        <f t="shared" si="21"/>
        <v>-0.43852191235059834</v>
      </c>
      <c r="U128" s="3">
        <v>124</v>
      </c>
      <c r="V128" s="167">
        <f t="shared" si="22"/>
        <v>-0.8765438247011943</v>
      </c>
      <c r="W128" s="163">
        <v>124</v>
      </c>
      <c r="X128" s="215">
        <f t="shared" si="18"/>
        <v>-2.7450980392156876E-2</v>
      </c>
      <c r="Y128" s="226">
        <v>124</v>
      </c>
      <c r="Z128" s="232">
        <f t="shared" si="19"/>
        <v>0.38901960784313727</v>
      </c>
      <c r="AA128" s="226">
        <v>124</v>
      </c>
      <c r="AB128" s="233">
        <f t="shared" si="20"/>
        <v>0.38901960784313727</v>
      </c>
      <c r="AC128" s="3">
        <v>124</v>
      </c>
      <c r="AD128" s="174">
        <v>11.952191235059761</v>
      </c>
      <c r="AE128" s="184" t="str">
        <f t="shared" si="28"/>
        <v>turns off the RDM</v>
      </c>
    </row>
    <row r="129" spans="1:31">
      <c r="A129" s="3">
        <v>125</v>
      </c>
      <c r="B129" s="164">
        <f t="shared" si="13"/>
        <v>0.49019607843137253</v>
      </c>
      <c r="C129" s="3">
        <v>125</v>
      </c>
      <c r="D129" s="3">
        <f t="shared" si="14"/>
        <v>500</v>
      </c>
      <c r="E129" s="3">
        <v>125</v>
      </c>
      <c r="F129" s="3">
        <f t="shared" si="15"/>
        <v>50</v>
      </c>
      <c r="G129" s="3">
        <v>125</v>
      </c>
      <c r="H129" s="3">
        <f t="shared" si="16"/>
        <v>5</v>
      </c>
      <c r="I129" s="3">
        <v>125</v>
      </c>
      <c r="J129" s="3">
        <v>5750</v>
      </c>
      <c r="K129" s="3">
        <v>125</v>
      </c>
      <c r="L129" s="3">
        <v>-2</v>
      </c>
      <c r="M129" s="163">
        <v>125</v>
      </c>
      <c r="N129" s="177">
        <v>176.47058823529412</v>
      </c>
      <c r="O129" s="163">
        <v>125</v>
      </c>
      <c r="P129" s="172">
        <f t="shared" si="17"/>
        <v>0.49019607843137253</v>
      </c>
      <c r="Q129" s="3">
        <v>125</v>
      </c>
      <c r="R129" s="165" t="s">
        <v>109</v>
      </c>
      <c r="S129" s="3">
        <v>125</v>
      </c>
      <c r="T129" s="167">
        <f t="shared" si="21"/>
        <v>-0.35884063745020001</v>
      </c>
      <c r="U129" s="3">
        <v>125</v>
      </c>
      <c r="V129" s="167">
        <f t="shared" si="22"/>
        <v>-0.71718127490039763</v>
      </c>
      <c r="W129" s="163">
        <v>125</v>
      </c>
      <c r="X129" s="215">
        <f t="shared" si="18"/>
        <v>-1.9607843137254943E-2</v>
      </c>
      <c r="Y129" s="226">
        <v>125</v>
      </c>
      <c r="Z129" s="232">
        <f t="shared" si="19"/>
        <v>0.39215686274509803</v>
      </c>
      <c r="AA129" s="226">
        <v>125</v>
      </c>
      <c r="AB129" s="233">
        <f t="shared" si="20"/>
        <v>0.39215686274509803</v>
      </c>
      <c r="AC129" s="3">
        <v>125</v>
      </c>
      <c r="AD129" s="174">
        <v>12.051792828685258</v>
      </c>
      <c r="AE129" s="184" t="str">
        <f t="shared" si="28"/>
        <v>turns off the RDM</v>
      </c>
    </row>
    <row r="130" spans="1:31">
      <c r="A130" s="3">
        <v>126</v>
      </c>
      <c r="B130" s="164">
        <f t="shared" si="13"/>
        <v>0.49411764705882355</v>
      </c>
      <c r="C130" s="3">
        <v>126</v>
      </c>
      <c r="D130" s="3">
        <f t="shared" si="14"/>
        <v>500</v>
      </c>
      <c r="E130" s="3">
        <v>126</v>
      </c>
      <c r="F130" s="3">
        <f t="shared" si="15"/>
        <v>50</v>
      </c>
      <c r="G130" s="3">
        <v>126</v>
      </c>
      <c r="H130" s="3">
        <f t="shared" si="16"/>
        <v>5</v>
      </c>
      <c r="I130" s="3">
        <v>126</v>
      </c>
      <c r="J130" s="3">
        <v>5800</v>
      </c>
      <c r="K130" s="3">
        <v>126</v>
      </c>
      <c r="L130" s="3">
        <v>-2</v>
      </c>
      <c r="M130" s="163">
        <v>126</v>
      </c>
      <c r="N130" s="177">
        <v>177.88235294117646</v>
      </c>
      <c r="O130" s="163">
        <v>126</v>
      </c>
      <c r="P130" s="172">
        <f t="shared" si="17"/>
        <v>0.49411764705882355</v>
      </c>
      <c r="Q130" s="3">
        <v>126</v>
      </c>
      <c r="R130" s="165" t="s">
        <v>109</v>
      </c>
      <c r="S130" s="3">
        <v>126</v>
      </c>
      <c r="T130" s="167">
        <f t="shared" si="21"/>
        <v>-0.27915936254980167</v>
      </c>
      <c r="U130" s="3">
        <v>126</v>
      </c>
      <c r="V130" s="167">
        <f t="shared" si="22"/>
        <v>-0.55781872509960095</v>
      </c>
      <c r="W130" s="163">
        <v>126</v>
      </c>
      <c r="X130" s="215">
        <f t="shared" si="18"/>
        <v>-1.1764705882352899E-2</v>
      </c>
      <c r="Y130" s="226">
        <v>126</v>
      </c>
      <c r="Z130" s="232">
        <f t="shared" si="19"/>
        <v>0.39529411764705885</v>
      </c>
      <c r="AA130" s="226">
        <v>126</v>
      </c>
      <c r="AB130" s="233">
        <f t="shared" si="20"/>
        <v>0.39529411764705885</v>
      </c>
      <c r="AC130" s="3">
        <v>126</v>
      </c>
      <c r="AD130" s="174">
        <v>12.151394422310757</v>
      </c>
      <c r="AE130" s="184" t="str">
        <f t="shared" si="28"/>
        <v>turns off the RDM</v>
      </c>
    </row>
    <row r="131" spans="1:31">
      <c r="A131" s="3">
        <v>127</v>
      </c>
      <c r="B131" s="164">
        <f t="shared" si="13"/>
        <v>0.49803921568627452</v>
      </c>
      <c r="C131" s="3">
        <v>127</v>
      </c>
      <c r="D131" s="3">
        <f t="shared" si="14"/>
        <v>500</v>
      </c>
      <c r="E131" s="3">
        <v>127</v>
      </c>
      <c r="F131" s="3">
        <f t="shared" si="15"/>
        <v>50</v>
      </c>
      <c r="G131" s="3">
        <v>127</v>
      </c>
      <c r="H131" s="3">
        <f t="shared" si="16"/>
        <v>5</v>
      </c>
      <c r="I131" s="3">
        <v>127</v>
      </c>
      <c r="J131" s="3">
        <v>5850</v>
      </c>
      <c r="K131" s="3">
        <v>127</v>
      </c>
      <c r="L131" s="3">
        <v>-1</v>
      </c>
      <c r="M131" s="163">
        <v>127</v>
      </c>
      <c r="N131" s="177">
        <v>179.29411764705881</v>
      </c>
      <c r="O131" s="163">
        <v>127</v>
      </c>
      <c r="P131" s="172">
        <f t="shared" si="17"/>
        <v>0.49803921568627452</v>
      </c>
      <c r="Q131" s="3">
        <v>127</v>
      </c>
      <c r="R131" s="165" t="s">
        <v>109</v>
      </c>
      <c r="S131" s="3">
        <v>127</v>
      </c>
      <c r="T131" s="167">
        <f t="shared" si="21"/>
        <v>-0.19947808764940334</v>
      </c>
      <c r="U131" s="3">
        <v>127</v>
      </c>
      <c r="V131" s="167">
        <f t="shared" si="22"/>
        <v>-0.39845617529880428</v>
      </c>
      <c r="W131" s="163">
        <v>127</v>
      </c>
      <c r="X131" s="215">
        <f t="shared" si="18"/>
        <v>-3.9215686274509665E-3</v>
      </c>
      <c r="Y131" s="226">
        <v>127</v>
      </c>
      <c r="Z131" s="232">
        <f t="shared" si="19"/>
        <v>0.39843137254901961</v>
      </c>
      <c r="AA131" s="226">
        <v>127</v>
      </c>
      <c r="AB131" s="233">
        <f t="shared" si="20"/>
        <v>0.39843137254901961</v>
      </c>
      <c r="AC131" s="3">
        <v>127</v>
      </c>
      <c r="AD131" s="174">
        <v>12.250996015936254</v>
      </c>
      <c r="AE131" s="184" t="str">
        <f t="shared" si="28"/>
        <v>turns off the RDM</v>
      </c>
    </row>
    <row r="132" spans="1:31">
      <c r="A132" s="3">
        <v>128</v>
      </c>
      <c r="B132" s="164">
        <f t="shared" si="13"/>
        <v>0.50196078431372548</v>
      </c>
      <c r="C132" s="3">
        <v>128</v>
      </c>
      <c r="D132" s="3">
        <f t="shared" si="14"/>
        <v>500</v>
      </c>
      <c r="E132" s="3">
        <v>128</v>
      </c>
      <c r="F132" s="3">
        <f t="shared" si="15"/>
        <v>50</v>
      </c>
      <c r="G132" s="3">
        <v>128</v>
      </c>
      <c r="H132" s="3">
        <f t="shared" si="16"/>
        <v>5</v>
      </c>
      <c r="I132" s="3">
        <v>128</v>
      </c>
      <c r="J132" s="3">
        <v>5850</v>
      </c>
      <c r="K132" s="3">
        <v>128</v>
      </c>
      <c r="L132" s="3">
        <v>0</v>
      </c>
      <c r="M132" s="163">
        <v>128</v>
      </c>
      <c r="N132" s="177">
        <v>180.70588235294119</v>
      </c>
      <c r="O132" s="163">
        <v>128</v>
      </c>
      <c r="P132" s="172">
        <f t="shared" si="17"/>
        <v>0.50196078431372548</v>
      </c>
      <c r="Q132" s="3">
        <v>128</v>
      </c>
      <c r="R132" s="168" t="s">
        <v>110</v>
      </c>
      <c r="S132" s="3">
        <v>128</v>
      </c>
      <c r="T132" s="167">
        <f t="shared" si="21"/>
        <v>-0.119796812749005</v>
      </c>
      <c r="U132" s="3">
        <v>128</v>
      </c>
      <c r="V132" s="167">
        <f t="shared" si="22"/>
        <v>-0.23909362549800761</v>
      </c>
      <c r="W132" s="163">
        <v>128</v>
      </c>
      <c r="X132" s="215">
        <f t="shared" si="18"/>
        <v>3.9215686274509665E-3</v>
      </c>
      <c r="Y132" s="226">
        <v>128</v>
      </c>
      <c r="Z132" s="232">
        <f t="shared" si="19"/>
        <v>0.40156862745098043</v>
      </c>
      <c r="AA132" s="226">
        <v>128</v>
      </c>
      <c r="AB132" s="233">
        <f t="shared" si="20"/>
        <v>0.40156862745098043</v>
      </c>
      <c r="AC132" s="3">
        <v>128</v>
      </c>
      <c r="AD132" s="174">
        <v>12.350597609561753</v>
      </c>
      <c r="AE132" s="184" t="str">
        <f t="shared" si="28"/>
        <v>turns off the RDM</v>
      </c>
    </row>
    <row r="133" spans="1:31">
      <c r="A133" s="3">
        <v>129</v>
      </c>
      <c r="B133" s="164">
        <f t="shared" ref="B133:B196" si="29">(A133/255)</f>
        <v>0.50588235294117645</v>
      </c>
      <c r="C133" s="3">
        <v>129</v>
      </c>
      <c r="D133" s="3">
        <f t="shared" ref="D133:D196" si="30">MIN(9,INT(C133/25))*100</f>
        <v>500</v>
      </c>
      <c r="E133" s="3">
        <v>129</v>
      </c>
      <c r="F133" s="3">
        <f t="shared" ref="F133:F196" si="31">MIN(9,INT(E133/25))*10</f>
        <v>50</v>
      </c>
      <c r="G133" s="3">
        <v>129</v>
      </c>
      <c r="H133" s="3">
        <f t="shared" ref="H133:H196" si="32">MIN(9,INT(G133/25))</f>
        <v>5</v>
      </c>
      <c r="I133" s="3">
        <v>129</v>
      </c>
      <c r="J133" s="3">
        <v>5900</v>
      </c>
      <c r="K133" s="3">
        <v>129</v>
      </c>
      <c r="L133" s="3">
        <v>1</v>
      </c>
      <c r="M133" s="163">
        <v>129</v>
      </c>
      <c r="N133" s="177">
        <v>182.11764705882354</v>
      </c>
      <c r="O133" s="163">
        <v>129</v>
      </c>
      <c r="P133" s="172">
        <f t="shared" ref="P133:P196" si="33">(O133/255)</f>
        <v>0.50588235294117645</v>
      </c>
      <c r="Q133" s="3">
        <v>129</v>
      </c>
      <c r="R133" s="168" t="s">
        <v>110</v>
      </c>
      <c r="S133" s="3">
        <v>129</v>
      </c>
      <c r="T133" s="167">
        <f t="shared" si="21"/>
        <v>-4.0115537848606664E-2</v>
      </c>
      <c r="U133" s="3">
        <v>129</v>
      </c>
      <c r="V133" s="167">
        <f t="shared" si="22"/>
        <v>-7.973107569721094E-2</v>
      </c>
      <c r="W133" s="163">
        <v>129</v>
      </c>
      <c r="X133" s="215">
        <f t="shared" ref="X133:X196" si="34">((W133/255)*2-1)</f>
        <v>1.1764705882352899E-2</v>
      </c>
      <c r="Y133" s="226">
        <v>129</v>
      </c>
      <c r="Z133" s="232">
        <f t="shared" ref="Z133:Z196" si="35">(Y133/255)*0.8</f>
        <v>0.40470588235294119</v>
      </c>
      <c r="AA133" s="226">
        <v>129</v>
      </c>
      <c r="AB133" s="233">
        <f t="shared" ref="AB133:AB196" si="36">(AA133/255)*0.8</f>
        <v>0.40470588235294119</v>
      </c>
      <c r="AC133" s="3">
        <v>129</v>
      </c>
      <c r="AD133" s="174">
        <v>12.45019920318725</v>
      </c>
      <c r="AE133" s="184" t="str">
        <f t="shared" si="28"/>
        <v>turns off the RDM</v>
      </c>
    </row>
    <row r="134" spans="1:31">
      <c r="A134" s="3">
        <v>130</v>
      </c>
      <c r="B134" s="164">
        <f t="shared" si="29"/>
        <v>0.50980392156862742</v>
      </c>
      <c r="C134" s="3">
        <v>130</v>
      </c>
      <c r="D134" s="3">
        <f t="shared" si="30"/>
        <v>500</v>
      </c>
      <c r="E134" s="3">
        <v>130</v>
      </c>
      <c r="F134" s="3">
        <f t="shared" si="31"/>
        <v>50</v>
      </c>
      <c r="G134" s="3">
        <v>130</v>
      </c>
      <c r="H134" s="3">
        <f t="shared" si="32"/>
        <v>5</v>
      </c>
      <c r="I134" s="3">
        <v>130</v>
      </c>
      <c r="J134" s="3">
        <v>5950</v>
      </c>
      <c r="K134" s="3">
        <v>130</v>
      </c>
      <c r="L134" s="3">
        <v>2</v>
      </c>
      <c r="M134" s="163">
        <v>130</v>
      </c>
      <c r="N134" s="177">
        <v>183.52941176470588</v>
      </c>
      <c r="O134" s="163">
        <v>130</v>
      </c>
      <c r="P134" s="172">
        <f t="shared" si="33"/>
        <v>0.50980392156862742</v>
      </c>
      <c r="Q134" s="3">
        <v>130</v>
      </c>
      <c r="R134" s="168" t="s">
        <v>110</v>
      </c>
      <c r="S134" s="3">
        <v>130</v>
      </c>
      <c r="T134" s="167">
        <f t="shared" si="21"/>
        <v>3.9565737051791672E-2</v>
      </c>
      <c r="U134" s="3">
        <v>130</v>
      </c>
      <c r="V134" s="167">
        <f t="shared" si="22"/>
        <v>7.9631474103585731E-2</v>
      </c>
      <c r="W134" s="163">
        <v>130</v>
      </c>
      <c r="X134" s="215">
        <f t="shared" si="34"/>
        <v>1.9607843137254832E-2</v>
      </c>
      <c r="Y134" s="226">
        <v>130</v>
      </c>
      <c r="Z134" s="232">
        <f t="shared" si="35"/>
        <v>0.40784313725490196</v>
      </c>
      <c r="AA134" s="226">
        <v>130</v>
      </c>
      <c r="AB134" s="233">
        <f t="shared" si="36"/>
        <v>0.40784313725490196</v>
      </c>
      <c r="AC134" s="3">
        <v>130</v>
      </c>
      <c r="AD134" s="174">
        <v>12.549800796812749</v>
      </c>
      <c r="AE134" s="184" t="str">
        <f t="shared" si="28"/>
        <v>turns off the RDM</v>
      </c>
    </row>
    <row r="135" spans="1:31">
      <c r="A135" s="3">
        <v>131</v>
      </c>
      <c r="B135" s="164">
        <f t="shared" si="29"/>
        <v>0.51372549019607838</v>
      </c>
      <c r="C135" s="3">
        <v>131</v>
      </c>
      <c r="D135" s="3">
        <f t="shared" si="30"/>
        <v>500</v>
      </c>
      <c r="E135" s="3">
        <v>131</v>
      </c>
      <c r="F135" s="3">
        <f t="shared" si="31"/>
        <v>50</v>
      </c>
      <c r="G135" s="3">
        <v>131</v>
      </c>
      <c r="H135" s="3">
        <f t="shared" si="32"/>
        <v>5</v>
      </c>
      <c r="I135" s="3">
        <v>131</v>
      </c>
      <c r="J135" s="3">
        <v>5950</v>
      </c>
      <c r="K135" s="3">
        <v>131</v>
      </c>
      <c r="L135" s="3">
        <v>2</v>
      </c>
      <c r="M135" s="163">
        <v>131</v>
      </c>
      <c r="N135" s="177">
        <v>184.94117647058823</v>
      </c>
      <c r="O135" s="163">
        <v>131</v>
      </c>
      <c r="P135" s="172">
        <f t="shared" si="33"/>
        <v>0.51372549019607838</v>
      </c>
      <c r="Q135" s="3">
        <v>131</v>
      </c>
      <c r="R135" s="168" t="s">
        <v>110</v>
      </c>
      <c r="S135" s="3">
        <v>131</v>
      </c>
      <c r="T135" s="167">
        <f t="shared" si="21"/>
        <v>0.11924701195219001</v>
      </c>
      <c r="U135" s="3">
        <v>131</v>
      </c>
      <c r="V135" s="167">
        <f t="shared" si="22"/>
        <v>0.2389940239043824</v>
      </c>
      <c r="W135" s="163">
        <v>131</v>
      </c>
      <c r="X135" s="215">
        <f t="shared" si="34"/>
        <v>2.7450980392156765E-2</v>
      </c>
      <c r="Y135" s="226">
        <v>131</v>
      </c>
      <c r="Z135" s="232">
        <f t="shared" si="35"/>
        <v>0.41098039215686272</v>
      </c>
      <c r="AA135" s="226">
        <v>131</v>
      </c>
      <c r="AB135" s="233">
        <f t="shared" si="36"/>
        <v>0.41098039215686272</v>
      </c>
      <c r="AC135" s="3">
        <v>131</v>
      </c>
      <c r="AD135" s="174">
        <v>12.649402390438246</v>
      </c>
      <c r="AE135" s="178" t="s">
        <v>127</v>
      </c>
    </row>
    <row r="136" spans="1:31">
      <c r="A136" s="3">
        <v>132</v>
      </c>
      <c r="B136" s="164">
        <f t="shared" si="29"/>
        <v>0.51764705882352946</v>
      </c>
      <c r="C136" s="3">
        <v>132</v>
      </c>
      <c r="D136" s="3">
        <f t="shared" si="30"/>
        <v>500</v>
      </c>
      <c r="E136" s="3">
        <v>132</v>
      </c>
      <c r="F136" s="3">
        <f t="shared" si="31"/>
        <v>50</v>
      </c>
      <c r="G136" s="3">
        <v>132</v>
      </c>
      <c r="H136" s="3">
        <f t="shared" si="32"/>
        <v>5</v>
      </c>
      <c r="I136" s="3">
        <v>132</v>
      </c>
      <c r="J136" s="3">
        <v>6000</v>
      </c>
      <c r="K136" s="3">
        <v>132</v>
      </c>
      <c r="L136" s="3">
        <v>3</v>
      </c>
      <c r="M136" s="163">
        <v>132</v>
      </c>
      <c r="N136" s="177">
        <v>186.35294117647058</v>
      </c>
      <c r="O136" s="163">
        <v>132</v>
      </c>
      <c r="P136" s="172">
        <f t="shared" si="33"/>
        <v>0.51764705882352946</v>
      </c>
      <c r="Q136" s="3">
        <v>132</v>
      </c>
      <c r="R136" s="168" t="s">
        <v>110</v>
      </c>
      <c r="S136" s="3">
        <v>132</v>
      </c>
      <c r="T136" s="167">
        <f t="shared" si="21"/>
        <v>0.19892828685258834</v>
      </c>
      <c r="U136" s="3">
        <v>132</v>
      </c>
      <c r="V136" s="167">
        <f t="shared" si="22"/>
        <v>0.39835657370517907</v>
      </c>
      <c r="W136" s="163">
        <v>132</v>
      </c>
      <c r="X136" s="215">
        <f t="shared" si="34"/>
        <v>3.529411764705892E-2</v>
      </c>
      <c r="Y136" s="226">
        <v>132</v>
      </c>
      <c r="Z136" s="232">
        <f t="shared" si="35"/>
        <v>0.41411764705882359</v>
      </c>
      <c r="AA136" s="226">
        <v>132</v>
      </c>
      <c r="AB136" s="233">
        <f t="shared" si="36"/>
        <v>0.41411764705882359</v>
      </c>
      <c r="AC136" s="3">
        <v>132</v>
      </c>
      <c r="AD136" s="174">
        <v>12.749003984063744</v>
      </c>
      <c r="AE136" s="179" t="str">
        <f>AE135</f>
        <v>turns on the RDM</v>
      </c>
    </row>
    <row r="137" spans="1:31">
      <c r="A137" s="3">
        <v>133</v>
      </c>
      <c r="B137" s="164">
        <f t="shared" si="29"/>
        <v>0.52156862745098043</v>
      </c>
      <c r="C137" s="3">
        <v>133</v>
      </c>
      <c r="D137" s="3">
        <f t="shared" si="30"/>
        <v>500</v>
      </c>
      <c r="E137" s="3">
        <v>133</v>
      </c>
      <c r="F137" s="3">
        <f t="shared" si="31"/>
        <v>50</v>
      </c>
      <c r="G137" s="3">
        <v>133</v>
      </c>
      <c r="H137" s="3">
        <f t="shared" si="32"/>
        <v>5</v>
      </c>
      <c r="I137" s="3">
        <v>133</v>
      </c>
      <c r="J137" s="3">
        <v>6050</v>
      </c>
      <c r="K137" s="3">
        <v>133</v>
      </c>
      <c r="L137" s="3">
        <v>4</v>
      </c>
      <c r="M137" s="163">
        <v>133</v>
      </c>
      <c r="N137" s="177">
        <v>187.76470588235293</v>
      </c>
      <c r="O137" s="163">
        <v>133</v>
      </c>
      <c r="P137" s="172">
        <f t="shared" si="33"/>
        <v>0.52156862745098043</v>
      </c>
      <c r="Q137" s="3">
        <v>133</v>
      </c>
      <c r="R137" s="168" t="s">
        <v>110</v>
      </c>
      <c r="S137" s="3">
        <v>133</v>
      </c>
      <c r="T137" s="167">
        <f t="shared" ref="T137:T200" si="37">(-10.319)+(S137/12.55)</f>
        <v>0.27860956175298668</v>
      </c>
      <c r="U137" s="3">
        <v>133</v>
      </c>
      <c r="V137" s="167">
        <f t="shared" ref="V137:V200" si="38">(-20.6375)+(U137/6.275)</f>
        <v>0.55771912350597574</v>
      </c>
      <c r="W137" s="163">
        <v>133</v>
      </c>
      <c r="X137" s="215">
        <f t="shared" si="34"/>
        <v>4.3137254901960853E-2</v>
      </c>
      <c r="Y137" s="226">
        <v>133</v>
      </c>
      <c r="Z137" s="232">
        <f t="shared" si="35"/>
        <v>0.41725490196078435</v>
      </c>
      <c r="AA137" s="226">
        <v>133</v>
      </c>
      <c r="AB137" s="233">
        <f t="shared" si="36"/>
        <v>0.41725490196078435</v>
      </c>
      <c r="AC137" s="3">
        <v>133</v>
      </c>
      <c r="AD137" s="174">
        <v>12.848605577689243</v>
      </c>
      <c r="AE137" s="179" t="str">
        <f t="shared" ref="AE137:AE144" si="39">AE136</f>
        <v>turns on the RDM</v>
      </c>
    </row>
    <row r="138" spans="1:31">
      <c r="A138" s="3">
        <v>134</v>
      </c>
      <c r="B138" s="164">
        <f t="shared" si="29"/>
        <v>0.52549019607843139</v>
      </c>
      <c r="C138" s="3">
        <v>134</v>
      </c>
      <c r="D138" s="3">
        <f t="shared" si="30"/>
        <v>500</v>
      </c>
      <c r="E138" s="3">
        <v>134</v>
      </c>
      <c r="F138" s="3">
        <f t="shared" si="31"/>
        <v>50</v>
      </c>
      <c r="G138" s="3">
        <v>134</v>
      </c>
      <c r="H138" s="3">
        <f t="shared" si="32"/>
        <v>5</v>
      </c>
      <c r="I138" s="3">
        <v>134</v>
      </c>
      <c r="J138" s="3">
        <v>6050</v>
      </c>
      <c r="K138" s="3">
        <v>134</v>
      </c>
      <c r="L138" s="3">
        <v>5</v>
      </c>
      <c r="M138" s="163">
        <v>134</v>
      </c>
      <c r="N138" s="177">
        <v>189.1764705882353</v>
      </c>
      <c r="O138" s="163">
        <v>134</v>
      </c>
      <c r="P138" s="172">
        <f t="shared" si="33"/>
        <v>0.52549019607843139</v>
      </c>
      <c r="Q138" s="3">
        <v>134</v>
      </c>
      <c r="R138" s="168" t="s">
        <v>110</v>
      </c>
      <c r="S138" s="3">
        <v>134</v>
      </c>
      <c r="T138" s="167">
        <f t="shared" si="37"/>
        <v>0.35829083665338501</v>
      </c>
      <c r="U138" s="3">
        <v>134</v>
      </c>
      <c r="V138" s="167">
        <f t="shared" si="38"/>
        <v>0.71708167330677242</v>
      </c>
      <c r="W138" s="163">
        <v>134</v>
      </c>
      <c r="X138" s="215">
        <f t="shared" si="34"/>
        <v>5.0980392156862786E-2</v>
      </c>
      <c r="Y138" s="226">
        <v>134</v>
      </c>
      <c r="Z138" s="232">
        <f t="shared" si="35"/>
        <v>0.42039215686274511</v>
      </c>
      <c r="AA138" s="226">
        <v>134</v>
      </c>
      <c r="AB138" s="233">
        <f t="shared" si="36"/>
        <v>0.42039215686274511</v>
      </c>
      <c r="AC138" s="3">
        <v>134</v>
      </c>
      <c r="AD138" s="174">
        <v>12.94820717131474</v>
      </c>
      <c r="AE138" s="179" t="str">
        <f t="shared" si="39"/>
        <v>turns on the RDM</v>
      </c>
    </row>
    <row r="139" spans="1:31">
      <c r="A139" s="3">
        <v>135</v>
      </c>
      <c r="B139" s="164">
        <f t="shared" si="29"/>
        <v>0.52941176470588236</v>
      </c>
      <c r="C139" s="3">
        <v>135</v>
      </c>
      <c r="D139" s="3">
        <f t="shared" si="30"/>
        <v>500</v>
      </c>
      <c r="E139" s="3">
        <v>135</v>
      </c>
      <c r="F139" s="3">
        <f t="shared" si="31"/>
        <v>50</v>
      </c>
      <c r="G139" s="3">
        <v>135</v>
      </c>
      <c r="H139" s="3">
        <f t="shared" si="32"/>
        <v>5</v>
      </c>
      <c r="I139" s="3">
        <v>135</v>
      </c>
      <c r="J139" s="3">
        <v>6100</v>
      </c>
      <c r="K139" s="3">
        <v>135</v>
      </c>
      <c r="L139" s="3">
        <v>6</v>
      </c>
      <c r="M139" s="163">
        <v>135</v>
      </c>
      <c r="N139" s="177">
        <v>190.58823529411765</v>
      </c>
      <c r="O139" s="163">
        <v>135</v>
      </c>
      <c r="P139" s="172">
        <f t="shared" si="33"/>
        <v>0.52941176470588236</v>
      </c>
      <c r="Q139" s="3">
        <v>135</v>
      </c>
      <c r="R139" s="168" t="s">
        <v>110</v>
      </c>
      <c r="S139" s="3">
        <v>135</v>
      </c>
      <c r="T139" s="167">
        <f t="shared" si="37"/>
        <v>0.43797211155378335</v>
      </c>
      <c r="U139" s="3">
        <v>135</v>
      </c>
      <c r="V139" s="167">
        <f t="shared" si="38"/>
        <v>0.87644422310756909</v>
      </c>
      <c r="W139" s="163">
        <v>135</v>
      </c>
      <c r="X139" s="215">
        <f t="shared" si="34"/>
        <v>5.8823529411764719E-2</v>
      </c>
      <c r="Y139" s="226">
        <v>135</v>
      </c>
      <c r="Z139" s="232">
        <f t="shared" si="35"/>
        <v>0.42352941176470593</v>
      </c>
      <c r="AA139" s="226">
        <v>135</v>
      </c>
      <c r="AB139" s="233">
        <f t="shared" si="36"/>
        <v>0.42352941176470593</v>
      </c>
      <c r="AC139" s="3">
        <v>135</v>
      </c>
      <c r="AD139" s="174">
        <v>13.047808764940239</v>
      </c>
      <c r="AE139" s="179" t="str">
        <f t="shared" si="39"/>
        <v>turns on the RDM</v>
      </c>
    </row>
    <row r="140" spans="1:31">
      <c r="A140" s="3">
        <v>136</v>
      </c>
      <c r="B140" s="164">
        <f t="shared" si="29"/>
        <v>0.53333333333333333</v>
      </c>
      <c r="C140" s="3">
        <v>136</v>
      </c>
      <c r="D140" s="3">
        <f t="shared" si="30"/>
        <v>500</v>
      </c>
      <c r="E140" s="3">
        <v>136</v>
      </c>
      <c r="F140" s="3">
        <f t="shared" si="31"/>
        <v>50</v>
      </c>
      <c r="G140" s="3">
        <v>136</v>
      </c>
      <c r="H140" s="3">
        <f t="shared" si="32"/>
        <v>5</v>
      </c>
      <c r="I140" s="3">
        <v>136</v>
      </c>
      <c r="J140" s="3">
        <v>6150</v>
      </c>
      <c r="K140" s="3">
        <v>136</v>
      </c>
      <c r="L140" s="3">
        <v>6</v>
      </c>
      <c r="M140" s="163">
        <v>136</v>
      </c>
      <c r="N140" s="177">
        <v>192</v>
      </c>
      <c r="O140" s="163">
        <v>136</v>
      </c>
      <c r="P140" s="172">
        <f t="shared" si="33"/>
        <v>0.53333333333333333</v>
      </c>
      <c r="Q140" s="3">
        <v>136</v>
      </c>
      <c r="R140" s="168" t="s">
        <v>110</v>
      </c>
      <c r="S140" s="3">
        <v>136</v>
      </c>
      <c r="T140" s="167">
        <f t="shared" si="37"/>
        <v>0.51765338645418169</v>
      </c>
      <c r="U140" s="3">
        <v>136</v>
      </c>
      <c r="V140" s="167">
        <f t="shared" si="38"/>
        <v>1.0358067729083658</v>
      </c>
      <c r="W140" s="163">
        <v>136</v>
      </c>
      <c r="X140" s="215">
        <f t="shared" si="34"/>
        <v>6.6666666666666652E-2</v>
      </c>
      <c r="Y140" s="226">
        <v>136</v>
      </c>
      <c r="Z140" s="232">
        <f t="shared" si="35"/>
        <v>0.42666666666666669</v>
      </c>
      <c r="AA140" s="226">
        <v>136</v>
      </c>
      <c r="AB140" s="233">
        <f t="shared" si="36"/>
        <v>0.42666666666666669</v>
      </c>
      <c r="AC140" s="3">
        <v>136</v>
      </c>
      <c r="AD140" s="174">
        <v>13.147410358565736</v>
      </c>
      <c r="AE140" s="179" t="str">
        <f t="shared" si="39"/>
        <v>turns on the RDM</v>
      </c>
    </row>
    <row r="141" spans="1:31">
      <c r="A141" s="3">
        <v>137</v>
      </c>
      <c r="B141" s="164">
        <f t="shared" si="29"/>
        <v>0.53725490196078429</v>
      </c>
      <c r="C141" s="3">
        <v>137</v>
      </c>
      <c r="D141" s="3">
        <f t="shared" si="30"/>
        <v>500</v>
      </c>
      <c r="E141" s="3">
        <v>137</v>
      </c>
      <c r="F141" s="3">
        <f t="shared" si="31"/>
        <v>50</v>
      </c>
      <c r="G141" s="3">
        <v>137</v>
      </c>
      <c r="H141" s="3">
        <f t="shared" si="32"/>
        <v>5</v>
      </c>
      <c r="I141" s="3">
        <v>137</v>
      </c>
      <c r="J141" s="3">
        <v>6150</v>
      </c>
      <c r="K141" s="3">
        <v>137</v>
      </c>
      <c r="L141" s="3">
        <v>7</v>
      </c>
      <c r="M141" s="163">
        <v>137</v>
      </c>
      <c r="N141" s="177">
        <v>193.41176470588235</v>
      </c>
      <c r="O141" s="163">
        <v>137</v>
      </c>
      <c r="P141" s="172">
        <f t="shared" si="33"/>
        <v>0.53725490196078429</v>
      </c>
      <c r="Q141" s="3">
        <v>137</v>
      </c>
      <c r="R141" s="168" t="s">
        <v>110</v>
      </c>
      <c r="S141" s="3">
        <v>137</v>
      </c>
      <c r="T141" s="167">
        <f t="shared" si="37"/>
        <v>0.59733466135458002</v>
      </c>
      <c r="U141" s="3">
        <v>137</v>
      </c>
      <c r="V141" s="167">
        <f t="shared" si="38"/>
        <v>1.1951693227091624</v>
      </c>
      <c r="W141" s="163">
        <v>137</v>
      </c>
      <c r="X141" s="215">
        <f t="shared" si="34"/>
        <v>7.4509803921568585E-2</v>
      </c>
      <c r="Y141" s="226">
        <v>137</v>
      </c>
      <c r="Z141" s="232">
        <f t="shared" si="35"/>
        <v>0.42980392156862746</v>
      </c>
      <c r="AA141" s="226">
        <v>137</v>
      </c>
      <c r="AB141" s="233">
        <f t="shared" si="36"/>
        <v>0.42980392156862746</v>
      </c>
      <c r="AC141" s="3">
        <v>137</v>
      </c>
      <c r="AD141" s="174">
        <v>13.247011952191235</v>
      </c>
      <c r="AE141" s="179" t="str">
        <f t="shared" si="39"/>
        <v>turns on the RDM</v>
      </c>
    </row>
    <row r="142" spans="1:31">
      <c r="A142" s="3">
        <v>138</v>
      </c>
      <c r="B142" s="164">
        <f t="shared" si="29"/>
        <v>0.54117647058823526</v>
      </c>
      <c r="C142" s="3">
        <v>138</v>
      </c>
      <c r="D142" s="3">
        <f t="shared" si="30"/>
        <v>500</v>
      </c>
      <c r="E142" s="3">
        <v>138</v>
      </c>
      <c r="F142" s="3">
        <f t="shared" si="31"/>
        <v>50</v>
      </c>
      <c r="G142" s="3">
        <v>138</v>
      </c>
      <c r="H142" s="3">
        <f t="shared" si="32"/>
        <v>5</v>
      </c>
      <c r="I142" s="3">
        <v>138</v>
      </c>
      <c r="J142" s="3">
        <v>6200</v>
      </c>
      <c r="K142" s="3">
        <v>138</v>
      </c>
      <c r="L142" s="3">
        <v>8</v>
      </c>
      <c r="M142" s="163">
        <v>138</v>
      </c>
      <c r="N142" s="177">
        <v>194.8235294117647</v>
      </c>
      <c r="O142" s="163">
        <v>138</v>
      </c>
      <c r="P142" s="172">
        <f t="shared" si="33"/>
        <v>0.54117647058823526</v>
      </c>
      <c r="Q142" s="3">
        <v>138</v>
      </c>
      <c r="R142" s="168" t="s">
        <v>110</v>
      </c>
      <c r="S142" s="3">
        <v>138</v>
      </c>
      <c r="T142" s="167">
        <f t="shared" si="37"/>
        <v>0.67701593625497836</v>
      </c>
      <c r="U142" s="3">
        <v>138</v>
      </c>
      <c r="V142" s="167">
        <f t="shared" si="38"/>
        <v>1.3545318725099591</v>
      </c>
      <c r="W142" s="163">
        <v>138</v>
      </c>
      <c r="X142" s="215">
        <f t="shared" si="34"/>
        <v>8.2352941176470518E-2</v>
      </c>
      <c r="Y142" s="226">
        <v>138</v>
      </c>
      <c r="Z142" s="232">
        <f t="shared" si="35"/>
        <v>0.43294117647058822</v>
      </c>
      <c r="AA142" s="226">
        <v>138</v>
      </c>
      <c r="AB142" s="233">
        <f t="shared" si="36"/>
        <v>0.43294117647058822</v>
      </c>
      <c r="AC142" s="3">
        <v>138</v>
      </c>
      <c r="AD142" s="174">
        <v>13.346613545816732</v>
      </c>
      <c r="AE142" s="179" t="str">
        <f t="shared" si="39"/>
        <v>turns on the RDM</v>
      </c>
    </row>
    <row r="143" spans="1:31">
      <c r="A143" s="3">
        <v>139</v>
      </c>
      <c r="B143" s="164">
        <f t="shared" si="29"/>
        <v>0.54509803921568623</v>
      </c>
      <c r="C143" s="3">
        <v>139</v>
      </c>
      <c r="D143" s="3">
        <f t="shared" si="30"/>
        <v>500</v>
      </c>
      <c r="E143" s="3">
        <v>139</v>
      </c>
      <c r="F143" s="3">
        <f t="shared" si="31"/>
        <v>50</v>
      </c>
      <c r="G143" s="3">
        <v>139</v>
      </c>
      <c r="H143" s="3">
        <f t="shared" si="32"/>
        <v>5</v>
      </c>
      <c r="I143" s="3">
        <v>139</v>
      </c>
      <c r="J143" s="3">
        <v>6200</v>
      </c>
      <c r="K143" s="3">
        <v>139</v>
      </c>
      <c r="L143" s="3">
        <v>9</v>
      </c>
      <c r="M143" s="163">
        <v>139</v>
      </c>
      <c r="N143" s="177">
        <v>196.23529411764707</v>
      </c>
      <c r="O143" s="163">
        <v>139</v>
      </c>
      <c r="P143" s="172">
        <f t="shared" si="33"/>
        <v>0.54509803921568623</v>
      </c>
      <c r="Q143" s="3">
        <v>139</v>
      </c>
      <c r="R143" s="168" t="s">
        <v>110</v>
      </c>
      <c r="S143" s="3">
        <v>139</v>
      </c>
      <c r="T143" s="167">
        <f t="shared" si="37"/>
        <v>0.75669721115537669</v>
      </c>
      <c r="U143" s="3">
        <v>139</v>
      </c>
      <c r="V143" s="167">
        <f t="shared" si="38"/>
        <v>1.5138944223107558</v>
      </c>
      <c r="W143" s="163">
        <v>139</v>
      </c>
      <c r="X143" s="215">
        <f t="shared" si="34"/>
        <v>9.0196078431372451E-2</v>
      </c>
      <c r="Y143" s="226">
        <v>139</v>
      </c>
      <c r="Z143" s="232">
        <f t="shared" si="35"/>
        <v>0.43607843137254898</v>
      </c>
      <c r="AA143" s="226">
        <v>139</v>
      </c>
      <c r="AB143" s="233">
        <f t="shared" si="36"/>
        <v>0.43607843137254898</v>
      </c>
      <c r="AC143" s="3">
        <v>139</v>
      </c>
      <c r="AD143" s="174">
        <v>13.446215139442231</v>
      </c>
      <c r="AE143" s="179" t="str">
        <f t="shared" si="39"/>
        <v>turns on the RDM</v>
      </c>
    </row>
    <row r="144" spans="1:31">
      <c r="A144" s="3">
        <v>140</v>
      </c>
      <c r="B144" s="164">
        <f t="shared" si="29"/>
        <v>0.5490196078431373</v>
      </c>
      <c r="C144" s="3">
        <v>140</v>
      </c>
      <c r="D144" s="3">
        <f t="shared" si="30"/>
        <v>500</v>
      </c>
      <c r="E144" s="3">
        <v>140</v>
      </c>
      <c r="F144" s="3">
        <f t="shared" si="31"/>
        <v>50</v>
      </c>
      <c r="G144" s="3">
        <v>140</v>
      </c>
      <c r="H144" s="3">
        <f t="shared" si="32"/>
        <v>5</v>
      </c>
      <c r="I144" s="3">
        <v>140</v>
      </c>
      <c r="J144" s="3">
        <v>6250</v>
      </c>
      <c r="K144" s="3">
        <v>140</v>
      </c>
      <c r="L144" s="3">
        <v>9</v>
      </c>
      <c r="M144" s="163">
        <v>140</v>
      </c>
      <c r="N144" s="177">
        <v>197.64705882352942</v>
      </c>
      <c r="O144" s="163">
        <v>140</v>
      </c>
      <c r="P144" s="172">
        <f t="shared" si="33"/>
        <v>0.5490196078431373</v>
      </c>
      <c r="Q144" s="3">
        <v>140</v>
      </c>
      <c r="R144" s="168" t="s">
        <v>110</v>
      </c>
      <c r="S144" s="3">
        <v>140</v>
      </c>
      <c r="T144" s="167">
        <f t="shared" si="37"/>
        <v>0.83637848605577503</v>
      </c>
      <c r="U144" s="3">
        <v>140</v>
      </c>
      <c r="V144" s="167">
        <f t="shared" si="38"/>
        <v>1.6732569721115524</v>
      </c>
      <c r="W144" s="163">
        <v>140</v>
      </c>
      <c r="X144" s="215">
        <f t="shared" si="34"/>
        <v>9.8039215686274606E-2</v>
      </c>
      <c r="Y144" s="226">
        <v>140</v>
      </c>
      <c r="Z144" s="232">
        <f t="shared" si="35"/>
        <v>0.43921568627450985</v>
      </c>
      <c r="AA144" s="226">
        <v>140</v>
      </c>
      <c r="AB144" s="233">
        <f t="shared" si="36"/>
        <v>0.43921568627450985</v>
      </c>
      <c r="AC144" s="3">
        <v>140</v>
      </c>
      <c r="AD144" s="174">
        <v>13.545816733067728</v>
      </c>
      <c r="AE144" s="179" t="str">
        <f t="shared" si="39"/>
        <v>turns on the RDM</v>
      </c>
    </row>
    <row r="145" spans="1:31">
      <c r="A145" s="3">
        <v>141</v>
      </c>
      <c r="B145" s="164">
        <f t="shared" si="29"/>
        <v>0.55294117647058827</v>
      </c>
      <c r="C145" s="3">
        <v>141</v>
      </c>
      <c r="D145" s="3">
        <f t="shared" si="30"/>
        <v>500</v>
      </c>
      <c r="E145" s="3">
        <v>141</v>
      </c>
      <c r="F145" s="3">
        <f t="shared" si="31"/>
        <v>50</v>
      </c>
      <c r="G145" s="3">
        <v>141</v>
      </c>
      <c r="H145" s="3">
        <f t="shared" si="32"/>
        <v>5</v>
      </c>
      <c r="I145" s="3">
        <v>141</v>
      </c>
      <c r="J145" s="3">
        <v>6300</v>
      </c>
      <c r="K145" s="3">
        <v>141</v>
      </c>
      <c r="L145" s="3">
        <v>10</v>
      </c>
      <c r="M145" s="163">
        <v>141</v>
      </c>
      <c r="N145" s="177">
        <v>199.05882352941177</v>
      </c>
      <c r="O145" s="163">
        <v>141</v>
      </c>
      <c r="P145" s="172">
        <f t="shared" si="33"/>
        <v>0.55294117647058827</v>
      </c>
      <c r="Q145" s="3">
        <v>141</v>
      </c>
      <c r="R145" s="168" t="s">
        <v>110</v>
      </c>
      <c r="S145" s="3">
        <v>141</v>
      </c>
      <c r="T145" s="167">
        <f t="shared" si="37"/>
        <v>0.91605976095617336</v>
      </c>
      <c r="U145" s="3">
        <v>141</v>
      </c>
      <c r="V145" s="167">
        <f t="shared" si="38"/>
        <v>1.8326195219123491</v>
      </c>
      <c r="W145" s="163">
        <v>141</v>
      </c>
      <c r="X145" s="215">
        <f t="shared" si="34"/>
        <v>0.10588235294117654</v>
      </c>
      <c r="Y145" s="226">
        <v>141</v>
      </c>
      <c r="Z145" s="232">
        <f t="shared" si="35"/>
        <v>0.44235294117647062</v>
      </c>
      <c r="AA145" s="226">
        <v>141</v>
      </c>
      <c r="AB145" s="233">
        <f t="shared" si="36"/>
        <v>0.44235294117647062</v>
      </c>
      <c r="AC145" s="3">
        <v>141</v>
      </c>
      <c r="AD145" s="174">
        <v>13.645418326693227</v>
      </c>
      <c r="AE145" s="192" t="s">
        <v>128</v>
      </c>
    </row>
    <row r="146" spans="1:31">
      <c r="A146" s="3">
        <v>142</v>
      </c>
      <c r="B146" s="164">
        <f t="shared" si="29"/>
        <v>0.55686274509803924</v>
      </c>
      <c r="C146" s="3">
        <v>142</v>
      </c>
      <c r="D146" s="3">
        <f t="shared" si="30"/>
        <v>500</v>
      </c>
      <c r="E146" s="3">
        <v>142</v>
      </c>
      <c r="F146" s="3">
        <f t="shared" si="31"/>
        <v>50</v>
      </c>
      <c r="G146" s="3">
        <v>142</v>
      </c>
      <c r="H146" s="3">
        <f t="shared" si="32"/>
        <v>5</v>
      </c>
      <c r="I146" s="3">
        <v>142</v>
      </c>
      <c r="J146" s="3">
        <v>6300</v>
      </c>
      <c r="K146" s="3">
        <v>142</v>
      </c>
      <c r="L146" s="3">
        <v>11</v>
      </c>
      <c r="M146" s="163">
        <v>142</v>
      </c>
      <c r="N146" s="177">
        <v>200.47058823529412</v>
      </c>
      <c r="O146" s="163">
        <v>142</v>
      </c>
      <c r="P146" s="172">
        <f t="shared" si="33"/>
        <v>0.55686274509803924</v>
      </c>
      <c r="Q146" s="3">
        <v>142</v>
      </c>
      <c r="R146" s="168" t="s">
        <v>110</v>
      </c>
      <c r="S146" s="3">
        <v>142</v>
      </c>
      <c r="T146" s="167">
        <f t="shared" si="37"/>
        <v>0.9957410358565717</v>
      </c>
      <c r="U146" s="3">
        <v>142</v>
      </c>
      <c r="V146" s="167">
        <f t="shared" si="38"/>
        <v>1.9919820717131458</v>
      </c>
      <c r="W146" s="163">
        <v>142</v>
      </c>
      <c r="X146" s="215">
        <f t="shared" si="34"/>
        <v>0.11372549019607847</v>
      </c>
      <c r="Y146" s="226">
        <v>142</v>
      </c>
      <c r="Z146" s="232">
        <f t="shared" si="35"/>
        <v>0.44549019607843143</v>
      </c>
      <c r="AA146" s="226">
        <v>142</v>
      </c>
      <c r="AB146" s="233">
        <f t="shared" si="36"/>
        <v>0.44549019607843143</v>
      </c>
      <c r="AC146" s="3">
        <v>142</v>
      </c>
      <c r="AD146" s="174">
        <v>13.745019920318724</v>
      </c>
      <c r="AE146" s="193" t="str">
        <f>AE145</f>
        <v>set slew to 0</v>
      </c>
    </row>
    <row r="147" spans="1:31">
      <c r="A147" s="3">
        <v>143</v>
      </c>
      <c r="B147" s="164">
        <f t="shared" si="29"/>
        <v>0.5607843137254902</v>
      </c>
      <c r="C147" s="3">
        <v>143</v>
      </c>
      <c r="D147" s="3">
        <f t="shared" si="30"/>
        <v>500</v>
      </c>
      <c r="E147" s="3">
        <v>143</v>
      </c>
      <c r="F147" s="3">
        <f t="shared" si="31"/>
        <v>50</v>
      </c>
      <c r="G147" s="3">
        <v>143</v>
      </c>
      <c r="H147" s="3">
        <f t="shared" si="32"/>
        <v>5</v>
      </c>
      <c r="I147" s="3">
        <v>143</v>
      </c>
      <c r="J147" s="3">
        <v>6350</v>
      </c>
      <c r="K147" s="3">
        <v>143</v>
      </c>
      <c r="L147" s="3">
        <v>12</v>
      </c>
      <c r="M147" s="163">
        <v>143</v>
      </c>
      <c r="N147" s="177">
        <v>201.88235294117646</v>
      </c>
      <c r="O147" s="163">
        <v>143</v>
      </c>
      <c r="P147" s="172">
        <f t="shared" si="33"/>
        <v>0.5607843137254902</v>
      </c>
      <c r="Q147" s="3">
        <v>143</v>
      </c>
      <c r="R147" s="168" t="s">
        <v>110</v>
      </c>
      <c r="S147" s="3">
        <v>143</v>
      </c>
      <c r="T147" s="167">
        <f t="shared" si="37"/>
        <v>1.07542231075697</v>
      </c>
      <c r="U147" s="3">
        <v>143</v>
      </c>
      <c r="V147" s="167">
        <f t="shared" si="38"/>
        <v>2.1513446215139425</v>
      </c>
      <c r="W147" s="163">
        <v>143</v>
      </c>
      <c r="X147" s="215">
        <f t="shared" si="34"/>
        <v>0.1215686274509804</v>
      </c>
      <c r="Y147" s="226">
        <v>143</v>
      </c>
      <c r="Z147" s="232">
        <f t="shared" si="35"/>
        <v>0.4486274509803922</v>
      </c>
      <c r="AA147" s="226">
        <v>143</v>
      </c>
      <c r="AB147" s="233">
        <f t="shared" si="36"/>
        <v>0.4486274509803922</v>
      </c>
      <c r="AC147" s="3">
        <v>143</v>
      </c>
      <c r="AD147" s="174">
        <v>13.844621513944222</v>
      </c>
      <c r="AE147" s="193" t="str">
        <f t="shared" ref="AE147:AE154" si="40">AE146</f>
        <v>set slew to 0</v>
      </c>
    </row>
    <row r="148" spans="1:31">
      <c r="A148" s="3">
        <v>144</v>
      </c>
      <c r="B148" s="164">
        <f t="shared" si="29"/>
        <v>0.56470588235294117</v>
      </c>
      <c r="C148" s="3">
        <v>144</v>
      </c>
      <c r="D148" s="3">
        <f t="shared" si="30"/>
        <v>500</v>
      </c>
      <c r="E148" s="3">
        <v>144</v>
      </c>
      <c r="F148" s="3">
        <f t="shared" si="31"/>
        <v>50</v>
      </c>
      <c r="G148" s="3">
        <v>144</v>
      </c>
      <c r="H148" s="3">
        <f t="shared" si="32"/>
        <v>5</v>
      </c>
      <c r="I148" s="3">
        <v>144</v>
      </c>
      <c r="J148" s="3">
        <v>6400</v>
      </c>
      <c r="K148" s="3">
        <v>144</v>
      </c>
      <c r="L148" s="3">
        <v>13</v>
      </c>
      <c r="M148" s="163">
        <v>144</v>
      </c>
      <c r="N148" s="177">
        <v>203.29411764705881</v>
      </c>
      <c r="O148" s="163">
        <v>144</v>
      </c>
      <c r="P148" s="172">
        <f t="shared" si="33"/>
        <v>0.56470588235294117</v>
      </c>
      <c r="Q148" s="3">
        <v>144</v>
      </c>
      <c r="R148" s="168" t="s">
        <v>110</v>
      </c>
      <c r="S148" s="3">
        <v>144</v>
      </c>
      <c r="T148" s="167">
        <f t="shared" si="37"/>
        <v>1.1551035856573684</v>
      </c>
      <c r="U148" s="3">
        <v>144</v>
      </c>
      <c r="V148" s="167">
        <f t="shared" si="38"/>
        <v>2.3107071713147391</v>
      </c>
      <c r="W148" s="163">
        <v>144</v>
      </c>
      <c r="X148" s="215">
        <f t="shared" si="34"/>
        <v>0.12941176470588234</v>
      </c>
      <c r="Y148" s="226">
        <v>144</v>
      </c>
      <c r="Z148" s="232">
        <f t="shared" si="35"/>
        <v>0.45176470588235296</v>
      </c>
      <c r="AA148" s="226">
        <v>144</v>
      </c>
      <c r="AB148" s="233">
        <f t="shared" si="36"/>
        <v>0.45176470588235296</v>
      </c>
      <c r="AC148" s="3">
        <v>144</v>
      </c>
      <c r="AD148" s="174">
        <v>13.944223107569721</v>
      </c>
      <c r="AE148" s="193" t="str">
        <f t="shared" si="40"/>
        <v>set slew to 0</v>
      </c>
    </row>
    <row r="149" spans="1:31">
      <c r="A149" s="3">
        <v>145</v>
      </c>
      <c r="B149" s="164">
        <f t="shared" si="29"/>
        <v>0.56862745098039214</v>
      </c>
      <c r="C149" s="3">
        <v>145</v>
      </c>
      <c r="D149" s="3">
        <f t="shared" si="30"/>
        <v>500</v>
      </c>
      <c r="E149" s="3">
        <v>145</v>
      </c>
      <c r="F149" s="3">
        <f t="shared" si="31"/>
        <v>50</v>
      </c>
      <c r="G149" s="3">
        <v>145</v>
      </c>
      <c r="H149" s="3">
        <f t="shared" si="32"/>
        <v>5</v>
      </c>
      <c r="I149" s="3">
        <v>145</v>
      </c>
      <c r="J149" s="3">
        <v>6400</v>
      </c>
      <c r="K149" s="3">
        <v>145</v>
      </c>
      <c r="L149" s="3">
        <v>13</v>
      </c>
      <c r="M149" s="163">
        <v>145</v>
      </c>
      <c r="N149" s="177">
        <v>204.70588235294119</v>
      </c>
      <c r="O149" s="163">
        <v>145</v>
      </c>
      <c r="P149" s="172">
        <f t="shared" si="33"/>
        <v>0.56862745098039214</v>
      </c>
      <c r="Q149" s="3">
        <v>145</v>
      </c>
      <c r="R149" s="168" t="s">
        <v>110</v>
      </c>
      <c r="S149" s="3">
        <v>145</v>
      </c>
      <c r="T149" s="167">
        <f t="shared" si="37"/>
        <v>1.2347848605577667</v>
      </c>
      <c r="U149" s="3">
        <v>145</v>
      </c>
      <c r="V149" s="167">
        <f t="shared" si="38"/>
        <v>2.4700697211155358</v>
      </c>
      <c r="W149" s="163">
        <v>145</v>
      </c>
      <c r="X149" s="215">
        <f t="shared" si="34"/>
        <v>0.13725490196078427</v>
      </c>
      <c r="Y149" s="226">
        <v>145</v>
      </c>
      <c r="Z149" s="232">
        <f t="shared" si="35"/>
        <v>0.45490196078431372</v>
      </c>
      <c r="AA149" s="226">
        <v>145</v>
      </c>
      <c r="AB149" s="233">
        <f t="shared" si="36"/>
        <v>0.45490196078431372</v>
      </c>
      <c r="AC149" s="3">
        <v>145</v>
      </c>
      <c r="AD149" s="174">
        <v>14.043824701195218</v>
      </c>
      <c r="AE149" s="193" t="str">
        <f t="shared" si="40"/>
        <v>set slew to 0</v>
      </c>
    </row>
    <row r="150" spans="1:31">
      <c r="A150" s="3">
        <v>146</v>
      </c>
      <c r="B150" s="164">
        <f t="shared" si="29"/>
        <v>0.5725490196078431</v>
      </c>
      <c r="C150" s="3">
        <v>146</v>
      </c>
      <c r="D150" s="3">
        <f t="shared" si="30"/>
        <v>500</v>
      </c>
      <c r="E150" s="3">
        <v>146</v>
      </c>
      <c r="F150" s="3">
        <f t="shared" si="31"/>
        <v>50</v>
      </c>
      <c r="G150" s="3">
        <v>146</v>
      </c>
      <c r="H150" s="3">
        <f t="shared" si="32"/>
        <v>5</v>
      </c>
      <c r="I150" s="3">
        <v>146</v>
      </c>
      <c r="J150" s="3">
        <v>6450</v>
      </c>
      <c r="K150" s="3">
        <v>146</v>
      </c>
      <c r="L150" s="3">
        <v>14</v>
      </c>
      <c r="M150" s="163">
        <v>146</v>
      </c>
      <c r="N150" s="177">
        <v>206.11764705882354</v>
      </c>
      <c r="O150" s="163">
        <v>146</v>
      </c>
      <c r="P150" s="172">
        <f t="shared" si="33"/>
        <v>0.5725490196078431</v>
      </c>
      <c r="Q150" s="3">
        <v>146</v>
      </c>
      <c r="R150" s="168" t="s">
        <v>110</v>
      </c>
      <c r="S150" s="3">
        <v>146</v>
      </c>
      <c r="T150" s="167">
        <f t="shared" si="37"/>
        <v>1.314466135458165</v>
      </c>
      <c r="U150" s="3">
        <v>146</v>
      </c>
      <c r="V150" s="167">
        <f t="shared" si="38"/>
        <v>2.6294322709163325</v>
      </c>
      <c r="W150" s="163">
        <v>146</v>
      </c>
      <c r="X150" s="215">
        <f t="shared" si="34"/>
        <v>0.1450980392156862</v>
      </c>
      <c r="Y150" s="226">
        <v>146</v>
      </c>
      <c r="Z150" s="232">
        <f t="shared" si="35"/>
        <v>0.45803921568627448</v>
      </c>
      <c r="AA150" s="226">
        <v>146</v>
      </c>
      <c r="AB150" s="233">
        <f t="shared" si="36"/>
        <v>0.45803921568627448</v>
      </c>
      <c r="AC150" s="3">
        <v>146</v>
      </c>
      <c r="AD150" s="174">
        <v>14.143426294820717</v>
      </c>
      <c r="AE150" s="193" t="str">
        <f t="shared" si="40"/>
        <v>set slew to 0</v>
      </c>
    </row>
    <row r="151" spans="1:31">
      <c r="A151" s="3">
        <v>147</v>
      </c>
      <c r="B151" s="164">
        <f t="shared" si="29"/>
        <v>0.57647058823529407</v>
      </c>
      <c r="C151" s="3">
        <v>147</v>
      </c>
      <c r="D151" s="3">
        <f t="shared" si="30"/>
        <v>500</v>
      </c>
      <c r="E151" s="3">
        <v>147</v>
      </c>
      <c r="F151" s="3">
        <f t="shared" si="31"/>
        <v>50</v>
      </c>
      <c r="G151" s="3">
        <v>147</v>
      </c>
      <c r="H151" s="3">
        <f t="shared" si="32"/>
        <v>5</v>
      </c>
      <c r="I151" s="3">
        <v>147</v>
      </c>
      <c r="J151" s="3">
        <v>6500</v>
      </c>
      <c r="K151" s="3">
        <v>147</v>
      </c>
      <c r="L151" s="3">
        <v>15</v>
      </c>
      <c r="M151" s="163">
        <v>147</v>
      </c>
      <c r="N151" s="177">
        <v>207.52941176470588</v>
      </c>
      <c r="O151" s="163">
        <v>147</v>
      </c>
      <c r="P151" s="172">
        <f t="shared" si="33"/>
        <v>0.57647058823529407</v>
      </c>
      <c r="Q151" s="3">
        <v>147</v>
      </c>
      <c r="R151" s="168" t="s">
        <v>110</v>
      </c>
      <c r="S151" s="3">
        <v>147</v>
      </c>
      <c r="T151" s="167">
        <f t="shared" si="37"/>
        <v>1.3941474103585634</v>
      </c>
      <c r="U151" s="3">
        <v>147</v>
      </c>
      <c r="V151" s="167">
        <f t="shared" si="38"/>
        <v>2.7887948207171291</v>
      </c>
      <c r="W151" s="163">
        <v>147</v>
      </c>
      <c r="X151" s="215">
        <f t="shared" si="34"/>
        <v>0.15294117647058814</v>
      </c>
      <c r="Y151" s="226">
        <v>147</v>
      </c>
      <c r="Z151" s="232">
        <f t="shared" si="35"/>
        <v>0.4611764705882353</v>
      </c>
      <c r="AA151" s="226">
        <v>147</v>
      </c>
      <c r="AB151" s="233">
        <f t="shared" si="36"/>
        <v>0.4611764705882353</v>
      </c>
      <c r="AC151" s="3">
        <v>147</v>
      </c>
      <c r="AD151" s="174">
        <v>14.243027888446214</v>
      </c>
      <c r="AE151" s="193" t="str">
        <f t="shared" si="40"/>
        <v>set slew to 0</v>
      </c>
    </row>
    <row r="152" spans="1:31">
      <c r="A152" s="3">
        <v>148</v>
      </c>
      <c r="B152" s="164">
        <f t="shared" si="29"/>
        <v>0.58039215686274515</v>
      </c>
      <c r="C152" s="3">
        <v>148</v>
      </c>
      <c r="D152" s="3">
        <f t="shared" si="30"/>
        <v>500</v>
      </c>
      <c r="E152" s="3">
        <v>148</v>
      </c>
      <c r="F152" s="3">
        <f t="shared" si="31"/>
        <v>50</v>
      </c>
      <c r="G152" s="3">
        <v>148</v>
      </c>
      <c r="H152" s="3">
        <f t="shared" si="32"/>
        <v>5</v>
      </c>
      <c r="I152" s="3">
        <v>148</v>
      </c>
      <c r="J152" s="3">
        <v>6500</v>
      </c>
      <c r="K152" s="3">
        <v>148</v>
      </c>
      <c r="L152" s="3">
        <v>16</v>
      </c>
      <c r="M152" s="163">
        <v>148</v>
      </c>
      <c r="N152" s="177">
        <v>208.94117647058823</v>
      </c>
      <c r="O152" s="163">
        <v>148</v>
      </c>
      <c r="P152" s="172">
        <f t="shared" si="33"/>
        <v>0.58039215686274515</v>
      </c>
      <c r="Q152" s="3">
        <v>148</v>
      </c>
      <c r="R152" s="168" t="s">
        <v>110</v>
      </c>
      <c r="S152" s="3">
        <v>148</v>
      </c>
      <c r="T152" s="167">
        <f t="shared" si="37"/>
        <v>1.4738286852589635</v>
      </c>
      <c r="U152" s="3">
        <v>148</v>
      </c>
      <c r="V152" s="167">
        <f t="shared" si="38"/>
        <v>2.9481573705179294</v>
      </c>
      <c r="W152" s="163">
        <v>148</v>
      </c>
      <c r="X152" s="215">
        <f t="shared" si="34"/>
        <v>0.16078431372549029</v>
      </c>
      <c r="Y152" s="226">
        <v>148</v>
      </c>
      <c r="Z152" s="232">
        <f t="shared" si="35"/>
        <v>0.46431372549019612</v>
      </c>
      <c r="AA152" s="226">
        <v>148</v>
      </c>
      <c r="AB152" s="233">
        <f t="shared" si="36"/>
        <v>0.46431372549019612</v>
      </c>
      <c r="AC152" s="3">
        <v>148</v>
      </c>
      <c r="AD152" s="174">
        <v>14.342629482071713</v>
      </c>
      <c r="AE152" s="193" t="str">
        <f t="shared" si="40"/>
        <v>set slew to 0</v>
      </c>
    </row>
    <row r="153" spans="1:31">
      <c r="A153" s="3">
        <v>149</v>
      </c>
      <c r="B153" s="164">
        <f t="shared" si="29"/>
        <v>0.58431372549019611</v>
      </c>
      <c r="C153" s="3">
        <v>149</v>
      </c>
      <c r="D153" s="3">
        <f t="shared" si="30"/>
        <v>500</v>
      </c>
      <c r="E153" s="3">
        <v>149</v>
      </c>
      <c r="F153" s="3">
        <f t="shared" si="31"/>
        <v>50</v>
      </c>
      <c r="G153" s="3">
        <v>149</v>
      </c>
      <c r="H153" s="3">
        <f t="shared" si="32"/>
        <v>5</v>
      </c>
      <c r="I153" s="3">
        <v>149</v>
      </c>
      <c r="J153" s="3">
        <v>6550</v>
      </c>
      <c r="K153" s="3">
        <v>149</v>
      </c>
      <c r="L153" s="3">
        <v>17</v>
      </c>
      <c r="M153" s="163">
        <v>149</v>
      </c>
      <c r="N153" s="177">
        <v>210.35294117647058</v>
      </c>
      <c r="O153" s="163">
        <v>149</v>
      </c>
      <c r="P153" s="172">
        <f t="shared" si="33"/>
        <v>0.58431372549019611</v>
      </c>
      <c r="Q153" s="3">
        <v>149</v>
      </c>
      <c r="R153" s="168" t="s">
        <v>110</v>
      </c>
      <c r="S153" s="3">
        <v>149</v>
      </c>
      <c r="T153" s="167">
        <f t="shared" si="37"/>
        <v>1.5535099601593618</v>
      </c>
      <c r="U153" s="3">
        <v>149</v>
      </c>
      <c r="V153" s="167">
        <f t="shared" si="38"/>
        <v>3.107519920318726</v>
      </c>
      <c r="W153" s="163">
        <v>149</v>
      </c>
      <c r="X153" s="215">
        <f t="shared" si="34"/>
        <v>0.16862745098039222</v>
      </c>
      <c r="Y153" s="226">
        <v>149</v>
      </c>
      <c r="Z153" s="232">
        <f t="shared" si="35"/>
        <v>0.46745098039215693</v>
      </c>
      <c r="AA153" s="226">
        <v>149</v>
      </c>
      <c r="AB153" s="233">
        <f t="shared" si="36"/>
        <v>0.46745098039215693</v>
      </c>
      <c r="AC153" s="3">
        <v>149</v>
      </c>
      <c r="AD153" s="174">
        <v>14.44223107569721</v>
      </c>
      <c r="AE153" s="193" t="str">
        <f t="shared" si="40"/>
        <v>set slew to 0</v>
      </c>
    </row>
    <row r="154" spans="1:31">
      <c r="A154" s="3">
        <v>150</v>
      </c>
      <c r="B154" s="164">
        <f t="shared" si="29"/>
        <v>0.58823529411764708</v>
      </c>
      <c r="C154" s="3">
        <v>150</v>
      </c>
      <c r="D154" s="3">
        <f t="shared" si="30"/>
        <v>600</v>
      </c>
      <c r="E154" s="3">
        <v>150</v>
      </c>
      <c r="F154" s="3">
        <f t="shared" si="31"/>
        <v>60</v>
      </c>
      <c r="G154" s="3">
        <v>150</v>
      </c>
      <c r="H154" s="3">
        <f t="shared" si="32"/>
        <v>6</v>
      </c>
      <c r="I154" s="3">
        <v>150</v>
      </c>
      <c r="J154" s="3">
        <v>6600</v>
      </c>
      <c r="K154" s="3">
        <v>150</v>
      </c>
      <c r="L154" s="3">
        <v>17</v>
      </c>
      <c r="M154" s="163">
        <v>150</v>
      </c>
      <c r="N154" s="177">
        <v>211.76470588235293</v>
      </c>
      <c r="O154" s="163">
        <v>150</v>
      </c>
      <c r="P154" s="172">
        <f t="shared" si="33"/>
        <v>0.58823529411764708</v>
      </c>
      <c r="Q154" s="3">
        <v>150</v>
      </c>
      <c r="R154" s="168" t="s">
        <v>110</v>
      </c>
      <c r="S154" s="3">
        <v>150</v>
      </c>
      <c r="T154" s="167">
        <f t="shared" si="37"/>
        <v>1.6331912350597602</v>
      </c>
      <c r="U154" s="3">
        <v>150</v>
      </c>
      <c r="V154" s="167">
        <f t="shared" si="38"/>
        <v>3.2668824701195227</v>
      </c>
      <c r="W154" s="163">
        <v>150</v>
      </c>
      <c r="X154" s="215">
        <f t="shared" si="34"/>
        <v>0.17647058823529416</v>
      </c>
      <c r="Y154" s="226">
        <v>150</v>
      </c>
      <c r="Z154" s="232">
        <f t="shared" si="35"/>
        <v>0.4705882352941177</v>
      </c>
      <c r="AA154" s="226">
        <v>150</v>
      </c>
      <c r="AB154" s="233">
        <f t="shared" si="36"/>
        <v>0.4705882352941177</v>
      </c>
      <c r="AC154" s="3">
        <v>150</v>
      </c>
      <c r="AD154" s="174">
        <v>14.541832669322709</v>
      </c>
      <c r="AE154" s="193" t="str">
        <f t="shared" si="40"/>
        <v>set slew to 0</v>
      </c>
    </row>
    <row r="155" spans="1:31">
      <c r="A155" s="3">
        <v>151</v>
      </c>
      <c r="B155" s="164">
        <f t="shared" si="29"/>
        <v>0.59215686274509804</v>
      </c>
      <c r="C155" s="3">
        <v>151</v>
      </c>
      <c r="D155" s="3">
        <f t="shared" si="30"/>
        <v>600</v>
      </c>
      <c r="E155" s="3">
        <v>151</v>
      </c>
      <c r="F155" s="3">
        <f t="shared" si="31"/>
        <v>60</v>
      </c>
      <c r="G155" s="3">
        <v>151</v>
      </c>
      <c r="H155" s="3">
        <f t="shared" si="32"/>
        <v>6</v>
      </c>
      <c r="I155" s="3">
        <v>151</v>
      </c>
      <c r="J155" s="3">
        <v>6600</v>
      </c>
      <c r="K155" s="3">
        <v>151</v>
      </c>
      <c r="L155" s="3">
        <v>18</v>
      </c>
      <c r="M155" s="163">
        <v>151</v>
      </c>
      <c r="N155" s="177">
        <v>213.1764705882353</v>
      </c>
      <c r="O155" s="163">
        <v>151</v>
      </c>
      <c r="P155" s="172">
        <f t="shared" si="33"/>
        <v>0.59215686274509804</v>
      </c>
      <c r="Q155" s="3">
        <v>151</v>
      </c>
      <c r="R155" s="168" t="s">
        <v>110</v>
      </c>
      <c r="S155" s="3">
        <v>151</v>
      </c>
      <c r="T155" s="167">
        <f t="shared" si="37"/>
        <v>1.7128725099601585</v>
      </c>
      <c r="U155" s="3">
        <v>151</v>
      </c>
      <c r="V155" s="167">
        <f t="shared" si="38"/>
        <v>3.4262450199203194</v>
      </c>
      <c r="W155" s="163">
        <v>151</v>
      </c>
      <c r="X155" s="215">
        <f t="shared" si="34"/>
        <v>0.18431372549019609</v>
      </c>
      <c r="Y155" s="226">
        <v>151</v>
      </c>
      <c r="Z155" s="232">
        <f t="shared" si="35"/>
        <v>0.47372549019607846</v>
      </c>
      <c r="AA155" s="226">
        <v>151</v>
      </c>
      <c r="AB155" s="233">
        <f t="shared" si="36"/>
        <v>0.47372549019607846</v>
      </c>
      <c r="AC155" s="3">
        <v>151</v>
      </c>
      <c r="AD155" s="174">
        <v>14.641434262948206</v>
      </c>
      <c r="AE155" s="194" t="s">
        <v>129</v>
      </c>
    </row>
    <row r="156" spans="1:31">
      <c r="A156" s="3">
        <v>152</v>
      </c>
      <c r="B156" s="164">
        <f t="shared" si="29"/>
        <v>0.59607843137254901</v>
      </c>
      <c r="C156" s="3">
        <v>152</v>
      </c>
      <c r="D156" s="3">
        <f t="shared" si="30"/>
        <v>600</v>
      </c>
      <c r="E156" s="3">
        <v>152</v>
      </c>
      <c r="F156" s="3">
        <f t="shared" si="31"/>
        <v>60</v>
      </c>
      <c r="G156" s="3">
        <v>152</v>
      </c>
      <c r="H156" s="3">
        <f t="shared" si="32"/>
        <v>6</v>
      </c>
      <c r="I156" s="3">
        <v>152</v>
      </c>
      <c r="J156" s="3">
        <v>6650</v>
      </c>
      <c r="K156" s="3">
        <v>152</v>
      </c>
      <c r="L156" s="3">
        <v>19</v>
      </c>
      <c r="M156" s="163">
        <v>152</v>
      </c>
      <c r="N156" s="177">
        <v>214.58823529411765</v>
      </c>
      <c r="O156" s="163">
        <v>152</v>
      </c>
      <c r="P156" s="172">
        <f t="shared" si="33"/>
        <v>0.59607843137254901</v>
      </c>
      <c r="Q156" s="3">
        <v>152</v>
      </c>
      <c r="R156" s="168" t="s">
        <v>110</v>
      </c>
      <c r="S156" s="3">
        <v>152</v>
      </c>
      <c r="T156" s="167">
        <f t="shared" si="37"/>
        <v>1.7925537848605568</v>
      </c>
      <c r="U156" s="3">
        <v>152</v>
      </c>
      <c r="V156" s="167">
        <f t="shared" si="38"/>
        <v>3.5856075697211161</v>
      </c>
      <c r="W156" s="163">
        <v>152</v>
      </c>
      <c r="X156" s="215">
        <f t="shared" si="34"/>
        <v>0.19215686274509802</v>
      </c>
      <c r="Y156" s="226">
        <v>152</v>
      </c>
      <c r="Z156" s="232">
        <f t="shared" si="35"/>
        <v>0.47686274509803922</v>
      </c>
      <c r="AA156" s="226">
        <v>152</v>
      </c>
      <c r="AB156" s="233">
        <f t="shared" si="36"/>
        <v>0.47686274509803922</v>
      </c>
      <c r="AC156" s="3">
        <v>152</v>
      </c>
      <c r="AD156" s="174">
        <v>14.741035856573705</v>
      </c>
      <c r="AE156" s="195" t="str">
        <f>AE155</f>
        <v>set slew to 25 (if 25 is what we have now)</v>
      </c>
    </row>
    <row r="157" spans="1:31">
      <c r="A157" s="3">
        <v>153</v>
      </c>
      <c r="B157" s="164">
        <f t="shared" si="29"/>
        <v>0.6</v>
      </c>
      <c r="C157" s="3">
        <v>153</v>
      </c>
      <c r="D157" s="3">
        <f t="shared" si="30"/>
        <v>600</v>
      </c>
      <c r="E157" s="3">
        <v>153</v>
      </c>
      <c r="F157" s="3">
        <f t="shared" si="31"/>
        <v>60</v>
      </c>
      <c r="G157" s="3">
        <v>153</v>
      </c>
      <c r="H157" s="3">
        <f t="shared" si="32"/>
        <v>6</v>
      </c>
      <c r="I157" s="3">
        <v>153</v>
      </c>
      <c r="J157" s="3">
        <v>6700</v>
      </c>
      <c r="K157" s="3">
        <v>153</v>
      </c>
      <c r="L157" s="3">
        <v>20</v>
      </c>
      <c r="M157" s="163">
        <v>153</v>
      </c>
      <c r="N157" s="177">
        <v>216</v>
      </c>
      <c r="O157" s="163">
        <v>153</v>
      </c>
      <c r="P157" s="172">
        <f t="shared" si="33"/>
        <v>0.6</v>
      </c>
      <c r="Q157" s="3">
        <v>153</v>
      </c>
      <c r="R157" s="168" t="s">
        <v>110</v>
      </c>
      <c r="S157" s="3">
        <v>153</v>
      </c>
      <c r="T157" s="167">
        <f t="shared" si="37"/>
        <v>1.8722350597609552</v>
      </c>
      <c r="U157" s="3">
        <v>153</v>
      </c>
      <c r="V157" s="167">
        <f t="shared" si="38"/>
        <v>3.7449701195219127</v>
      </c>
      <c r="W157" s="163">
        <v>153</v>
      </c>
      <c r="X157" s="215">
        <f t="shared" si="34"/>
        <v>0.19999999999999996</v>
      </c>
      <c r="Y157" s="226">
        <v>153</v>
      </c>
      <c r="Z157" s="232">
        <f t="shared" si="35"/>
        <v>0.48</v>
      </c>
      <c r="AA157" s="226">
        <v>153</v>
      </c>
      <c r="AB157" s="233">
        <f t="shared" si="36"/>
        <v>0.48</v>
      </c>
      <c r="AC157" s="3">
        <v>153</v>
      </c>
      <c r="AD157" s="174">
        <v>14.840637450199202</v>
      </c>
      <c r="AE157" s="195" t="str">
        <f t="shared" ref="AE157:AE164" si="41">AE156</f>
        <v>set slew to 25 (if 25 is what we have now)</v>
      </c>
    </row>
    <row r="158" spans="1:31">
      <c r="A158" s="3">
        <v>154</v>
      </c>
      <c r="B158" s="164">
        <f t="shared" si="29"/>
        <v>0.60392156862745094</v>
      </c>
      <c r="C158" s="3">
        <v>154</v>
      </c>
      <c r="D158" s="3">
        <f t="shared" si="30"/>
        <v>600</v>
      </c>
      <c r="E158" s="3">
        <v>154</v>
      </c>
      <c r="F158" s="3">
        <f t="shared" si="31"/>
        <v>60</v>
      </c>
      <c r="G158" s="3">
        <v>154</v>
      </c>
      <c r="H158" s="3">
        <f t="shared" si="32"/>
        <v>6</v>
      </c>
      <c r="I158" s="3">
        <v>154</v>
      </c>
      <c r="J158" s="3">
        <v>6700</v>
      </c>
      <c r="K158" s="3">
        <v>154</v>
      </c>
      <c r="L158" s="3">
        <v>20</v>
      </c>
      <c r="M158" s="163">
        <v>154</v>
      </c>
      <c r="N158" s="177">
        <v>217.41176470588235</v>
      </c>
      <c r="O158" s="163">
        <v>154</v>
      </c>
      <c r="P158" s="172">
        <f t="shared" si="33"/>
        <v>0.60392156862745094</v>
      </c>
      <c r="Q158" s="3">
        <v>154</v>
      </c>
      <c r="R158" s="168" t="s">
        <v>110</v>
      </c>
      <c r="S158" s="3">
        <v>154</v>
      </c>
      <c r="T158" s="167">
        <f t="shared" si="37"/>
        <v>1.9519163346613535</v>
      </c>
      <c r="U158" s="3">
        <v>154</v>
      </c>
      <c r="V158" s="167">
        <f t="shared" si="38"/>
        <v>3.9043326693227094</v>
      </c>
      <c r="W158" s="163">
        <v>154</v>
      </c>
      <c r="X158" s="215">
        <f t="shared" si="34"/>
        <v>0.20784313725490189</v>
      </c>
      <c r="Y158" s="226">
        <v>154</v>
      </c>
      <c r="Z158" s="232">
        <f t="shared" si="35"/>
        <v>0.4831372549019608</v>
      </c>
      <c r="AA158" s="226">
        <v>154</v>
      </c>
      <c r="AB158" s="233">
        <f t="shared" si="36"/>
        <v>0.4831372549019608</v>
      </c>
      <c r="AC158" s="3">
        <v>154</v>
      </c>
      <c r="AD158" s="174">
        <v>14.9402390438247</v>
      </c>
      <c r="AE158" s="195" t="str">
        <f t="shared" si="41"/>
        <v>set slew to 25 (if 25 is what we have now)</v>
      </c>
    </row>
    <row r="159" spans="1:31">
      <c r="A159" s="3">
        <v>155</v>
      </c>
      <c r="B159" s="164">
        <f t="shared" si="29"/>
        <v>0.60784313725490191</v>
      </c>
      <c r="C159" s="3">
        <v>155</v>
      </c>
      <c r="D159" s="3">
        <f t="shared" si="30"/>
        <v>600</v>
      </c>
      <c r="E159" s="3">
        <v>155</v>
      </c>
      <c r="F159" s="3">
        <f t="shared" si="31"/>
        <v>60</v>
      </c>
      <c r="G159" s="3">
        <v>155</v>
      </c>
      <c r="H159" s="3">
        <f t="shared" si="32"/>
        <v>6</v>
      </c>
      <c r="I159" s="3">
        <v>155</v>
      </c>
      <c r="J159" s="3">
        <v>6750</v>
      </c>
      <c r="K159" s="3">
        <v>155</v>
      </c>
      <c r="L159" s="3">
        <v>21</v>
      </c>
      <c r="M159" s="163">
        <v>155</v>
      </c>
      <c r="N159" s="177">
        <v>218.8235294117647</v>
      </c>
      <c r="O159" s="163">
        <v>155</v>
      </c>
      <c r="P159" s="172">
        <f t="shared" si="33"/>
        <v>0.60784313725490191</v>
      </c>
      <c r="Q159" s="3">
        <v>155</v>
      </c>
      <c r="R159" s="168" t="s">
        <v>110</v>
      </c>
      <c r="S159" s="3">
        <v>155</v>
      </c>
      <c r="T159" s="167">
        <f t="shared" si="37"/>
        <v>2.0315976095617518</v>
      </c>
      <c r="U159" s="3">
        <v>155</v>
      </c>
      <c r="V159" s="167">
        <f t="shared" si="38"/>
        <v>4.0636952191235061</v>
      </c>
      <c r="W159" s="163">
        <v>155</v>
      </c>
      <c r="X159" s="215">
        <f t="shared" si="34"/>
        <v>0.21568627450980382</v>
      </c>
      <c r="Y159" s="226">
        <v>155</v>
      </c>
      <c r="Z159" s="232">
        <f t="shared" si="35"/>
        <v>0.48627450980392156</v>
      </c>
      <c r="AA159" s="226">
        <v>155</v>
      </c>
      <c r="AB159" s="233">
        <f t="shared" si="36"/>
        <v>0.48627450980392156</v>
      </c>
      <c r="AC159" s="3">
        <v>155</v>
      </c>
      <c r="AD159" s="174">
        <v>15.039840637450199</v>
      </c>
      <c r="AE159" s="195" t="str">
        <f t="shared" si="41"/>
        <v>set slew to 25 (if 25 is what we have now)</v>
      </c>
    </row>
    <row r="160" spans="1:31">
      <c r="A160" s="3">
        <v>156</v>
      </c>
      <c r="B160" s="164">
        <f t="shared" si="29"/>
        <v>0.61176470588235299</v>
      </c>
      <c r="C160" s="3">
        <v>156</v>
      </c>
      <c r="D160" s="3">
        <f t="shared" si="30"/>
        <v>600</v>
      </c>
      <c r="E160" s="3">
        <v>156</v>
      </c>
      <c r="F160" s="3">
        <f t="shared" si="31"/>
        <v>60</v>
      </c>
      <c r="G160" s="3">
        <v>156</v>
      </c>
      <c r="H160" s="3">
        <f t="shared" si="32"/>
        <v>6</v>
      </c>
      <c r="I160" s="3">
        <v>156</v>
      </c>
      <c r="J160" s="3">
        <v>6800</v>
      </c>
      <c r="K160" s="3">
        <v>156</v>
      </c>
      <c r="L160" s="3">
        <v>22</v>
      </c>
      <c r="M160" s="163">
        <v>156</v>
      </c>
      <c r="N160" s="177">
        <v>220.23529411764707</v>
      </c>
      <c r="O160" s="163">
        <v>156</v>
      </c>
      <c r="P160" s="172">
        <f t="shared" si="33"/>
        <v>0.61176470588235299</v>
      </c>
      <c r="Q160" s="3">
        <v>156</v>
      </c>
      <c r="R160" s="168" t="s">
        <v>110</v>
      </c>
      <c r="S160" s="3">
        <v>156</v>
      </c>
      <c r="T160" s="167">
        <f t="shared" si="37"/>
        <v>2.1112788844621502</v>
      </c>
      <c r="U160" s="3">
        <v>156</v>
      </c>
      <c r="V160" s="167">
        <f t="shared" si="38"/>
        <v>4.2230577689243027</v>
      </c>
      <c r="W160" s="163">
        <v>156</v>
      </c>
      <c r="X160" s="215">
        <f t="shared" si="34"/>
        <v>0.22352941176470598</v>
      </c>
      <c r="Y160" s="226">
        <v>156</v>
      </c>
      <c r="Z160" s="232">
        <f t="shared" si="35"/>
        <v>0.48941176470588243</v>
      </c>
      <c r="AA160" s="226">
        <v>156</v>
      </c>
      <c r="AB160" s="233">
        <f t="shared" si="36"/>
        <v>0.48941176470588243</v>
      </c>
      <c r="AC160" s="3">
        <v>156</v>
      </c>
      <c r="AD160" s="174">
        <v>15.139442231075696</v>
      </c>
      <c r="AE160" s="195" t="str">
        <f t="shared" si="41"/>
        <v>set slew to 25 (if 25 is what we have now)</v>
      </c>
    </row>
    <row r="161" spans="1:31">
      <c r="A161" s="3">
        <v>157</v>
      </c>
      <c r="B161" s="164">
        <f t="shared" si="29"/>
        <v>0.61568627450980395</v>
      </c>
      <c r="C161" s="3">
        <v>157</v>
      </c>
      <c r="D161" s="3">
        <f t="shared" si="30"/>
        <v>600</v>
      </c>
      <c r="E161" s="3">
        <v>157</v>
      </c>
      <c r="F161" s="3">
        <f t="shared" si="31"/>
        <v>60</v>
      </c>
      <c r="G161" s="3">
        <v>157</v>
      </c>
      <c r="H161" s="3">
        <f t="shared" si="32"/>
        <v>6</v>
      </c>
      <c r="I161" s="3">
        <v>157</v>
      </c>
      <c r="J161" s="3">
        <v>6800</v>
      </c>
      <c r="K161" s="3">
        <v>157</v>
      </c>
      <c r="L161" s="3">
        <v>23</v>
      </c>
      <c r="M161" s="163">
        <v>157</v>
      </c>
      <c r="N161" s="177">
        <v>221.64705882352942</v>
      </c>
      <c r="O161" s="163">
        <v>157</v>
      </c>
      <c r="P161" s="172">
        <f t="shared" si="33"/>
        <v>0.61568627450980395</v>
      </c>
      <c r="Q161" s="3">
        <v>157</v>
      </c>
      <c r="R161" s="168" t="s">
        <v>110</v>
      </c>
      <c r="S161" s="3">
        <v>157</v>
      </c>
      <c r="T161" s="167">
        <f t="shared" si="37"/>
        <v>2.1909601593625485</v>
      </c>
      <c r="U161" s="3">
        <v>157</v>
      </c>
      <c r="V161" s="167">
        <f t="shared" si="38"/>
        <v>4.3824203187250994</v>
      </c>
      <c r="W161" s="163">
        <v>157</v>
      </c>
      <c r="X161" s="215">
        <f t="shared" si="34"/>
        <v>0.23137254901960791</v>
      </c>
      <c r="Y161" s="226">
        <v>157</v>
      </c>
      <c r="Z161" s="232">
        <f t="shared" si="35"/>
        <v>0.4925490196078432</v>
      </c>
      <c r="AA161" s="226">
        <v>157</v>
      </c>
      <c r="AB161" s="233">
        <f t="shared" si="36"/>
        <v>0.4925490196078432</v>
      </c>
      <c r="AC161" s="3">
        <v>157</v>
      </c>
      <c r="AD161" s="174">
        <v>15.239043824701195</v>
      </c>
      <c r="AE161" s="195" t="str">
        <f t="shared" si="41"/>
        <v>set slew to 25 (if 25 is what we have now)</v>
      </c>
    </row>
    <row r="162" spans="1:31">
      <c r="A162" s="3">
        <v>158</v>
      </c>
      <c r="B162" s="164">
        <f t="shared" si="29"/>
        <v>0.61960784313725492</v>
      </c>
      <c r="C162" s="3">
        <v>158</v>
      </c>
      <c r="D162" s="3">
        <f t="shared" si="30"/>
        <v>600</v>
      </c>
      <c r="E162" s="3">
        <v>158</v>
      </c>
      <c r="F162" s="3">
        <f t="shared" si="31"/>
        <v>60</v>
      </c>
      <c r="G162" s="3">
        <v>158</v>
      </c>
      <c r="H162" s="3">
        <f t="shared" si="32"/>
        <v>6</v>
      </c>
      <c r="I162" s="3">
        <v>158</v>
      </c>
      <c r="J162" s="3">
        <v>6850</v>
      </c>
      <c r="K162" s="3">
        <v>158</v>
      </c>
      <c r="L162" s="3">
        <v>24</v>
      </c>
      <c r="M162" s="163">
        <v>158</v>
      </c>
      <c r="N162" s="177">
        <v>223.05882352941177</v>
      </c>
      <c r="O162" s="163">
        <v>158</v>
      </c>
      <c r="P162" s="172">
        <f t="shared" si="33"/>
        <v>0.61960784313725492</v>
      </c>
      <c r="Q162" s="3">
        <v>158</v>
      </c>
      <c r="R162" s="168" t="s">
        <v>110</v>
      </c>
      <c r="S162" s="3">
        <v>158</v>
      </c>
      <c r="T162" s="167">
        <f t="shared" si="37"/>
        <v>2.2706414342629468</v>
      </c>
      <c r="U162" s="3">
        <v>158</v>
      </c>
      <c r="V162" s="167">
        <f t="shared" si="38"/>
        <v>4.5417828685258961</v>
      </c>
      <c r="W162" s="163">
        <v>158</v>
      </c>
      <c r="X162" s="215">
        <f t="shared" si="34"/>
        <v>0.23921568627450984</v>
      </c>
      <c r="Y162" s="226">
        <v>158</v>
      </c>
      <c r="Z162" s="232">
        <f t="shared" si="35"/>
        <v>0.49568627450980396</v>
      </c>
      <c r="AA162" s="226">
        <v>158</v>
      </c>
      <c r="AB162" s="233">
        <f t="shared" si="36"/>
        <v>0.49568627450980396</v>
      </c>
      <c r="AC162" s="3">
        <v>158</v>
      </c>
      <c r="AD162" s="174">
        <v>15.338645418326692</v>
      </c>
      <c r="AE162" s="195" t="str">
        <f t="shared" si="41"/>
        <v>set slew to 25 (if 25 is what we have now)</v>
      </c>
    </row>
    <row r="163" spans="1:31">
      <c r="A163" s="3">
        <v>159</v>
      </c>
      <c r="B163" s="164">
        <f t="shared" si="29"/>
        <v>0.62352941176470589</v>
      </c>
      <c r="C163" s="3">
        <v>159</v>
      </c>
      <c r="D163" s="3">
        <f t="shared" si="30"/>
        <v>600</v>
      </c>
      <c r="E163" s="3">
        <v>159</v>
      </c>
      <c r="F163" s="3">
        <f t="shared" si="31"/>
        <v>60</v>
      </c>
      <c r="G163" s="3">
        <v>159</v>
      </c>
      <c r="H163" s="3">
        <f t="shared" si="32"/>
        <v>6</v>
      </c>
      <c r="I163" s="3">
        <v>159</v>
      </c>
      <c r="J163" s="3">
        <v>6900</v>
      </c>
      <c r="K163" s="3">
        <v>159</v>
      </c>
      <c r="L163" s="3">
        <v>24</v>
      </c>
      <c r="M163" s="163">
        <v>159</v>
      </c>
      <c r="N163" s="177">
        <v>224.47058823529412</v>
      </c>
      <c r="O163" s="163">
        <v>159</v>
      </c>
      <c r="P163" s="172">
        <f t="shared" si="33"/>
        <v>0.62352941176470589</v>
      </c>
      <c r="Q163" s="3">
        <v>159</v>
      </c>
      <c r="R163" s="168" t="s">
        <v>110</v>
      </c>
      <c r="S163" s="3">
        <v>159</v>
      </c>
      <c r="T163" s="167">
        <f t="shared" si="37"/>
        <v>2.3503227091633452</v>
      </c>
      <c r="U163" s="3">
        <v>159</v>
      </c>
      <c r="V163" s="167">
        <f t="shared" si="38"/>
        <v>4.7011454183266927</v>
      </c>
      <c r="W163" s="163">
        <v>159</v>
      </c>
      <c r="X163" s="215">
        <f t="shared" si="34"/>
        <v>0.24705882352941178</v>
      </c>
      <c r="Y163" s="226">
        <v>159</v>
      </c>
      <c r="Z163" s="232">
        <f t="shared" si="35"/>
        <v>0.49882352941176472</v>
      </c>
      <c r="AA163" s="226">
        <v>159</v>
      </c>
      <c r="AB163" s="233">
        <f t="shared" si="36"/>
        <v>0.49882352941176472</v>
      </c>
      <c r="AC163" s="3">
        <v>159</v>
      </c>
      <c r="AD163" s="174">
        <v>15.438247011952191</v>
      </c>
      <c r="AE163" s="195" t="str">
        <f t="shared" si="41"/>
        <v>set slew to 25 (if 25 is what we have now)</v>
      </c>
    </row>
    <row r="164" spans="1:31">
      <c r="A164" s="3">
        <v>160</v>
      </c>
      <c r="B164" s="164">
        <f t="shared" si="29"/>
        <v>0.62745098039215685</v>
      </c>
      <c r="C164" s="3">
        <v>160</v>
      </c>
      <c r="D164" s="3">
        <f t="shared" si="30"/>
        <v>600</v>
      </c>
      <c r="E164" s="3">
        <v>160</v>
      </c>
      <c r="F164" s="3">
        <f t="shared" si="31"/>
        <v>60</v>
      </c>
      <c r="G164" s="3">
        <v>160</v>
      </c>
      <c r="H164" s="3">
        <f t="shared" si="32"/>
        <v>6</v>
      </c>
      <c r="I164" s="3">
        <v>160</v>
      </c>
      <c r="J164" s="3">
        <v>6900</v>
      </c>
      <c r="K164" s="3">
        <v>160</v>
      </c>
      <c r="L164" s="3">
        <v>25</v>
      </c>
      <c r="M164" s="163">
        <v>160</v>
      </c>
      <c r="N164" s="177">
        <v>225.88235294117646</v>
      </c>
      <c r="O164" s="163">
        <v>160</v>
      </c>
      <c r="P164" s="172">
        <f t="shared" si="33"/>
        <v>0.62745098039215685</v>
      </c>
      <c r="Q164" s="3">
        <v>160</v>
      </c>
      <c r="R164" s="168" t="s">
        <v>110</v>
      </c>
      <c r="S164" s="3">
        <v>160</v>
      </c>
      <c r="T164" s="167">
        <f t="shared" si="37"/>
        <v>2.4300039840637435</v>
      </c>
      <c r="U164" s="3">
        <v>160</v>
      </c>
      <c r="V164" s="167">
        <f t="shared" si="38"/>
        <v>4.8605079681274894</v>
      </c>
      <c r="W164" s="163">
        <v>160</v>
      </c>
      <c r="X164" s="215">
        <f t="shared" si="34"/>
        <v>0.25490196078431371</v>
      </c>
      <c r="Y164" s="226">
        <v>160</v>
      </c>
      <c r="Z164" s="232">
        <f t="shared" si="35"/>
        <v>0.50196078431372548</v>
      </c>
      <c r="AA164" s="226">
        <v>160</v>
      </c>
      <c r="AB164" s="233">
        <f t="shared" si="36"/>
        <v>0.50196078431372548</v>
      </c>
      <c r="AC164" s="3">
        <v>160</v>
      </c>
      <c r="AD164" s="174">
        <v>15.537848605577688</v>
      </c>
      <c r="AE164" s="195" t="str">
        <f t="shared" si="41"/>
        <v>set slew to 25 (if 25 is what we have now)</v>
      </c>
    </row>
    <row r="165" spans="1:31">
      <c r="A165" s="3">
        <v>161</v>
      </c>
      <c r="B165" s="164">
        <f t="shared" si="29"/>
        <v>0.63137254901960782</v>
      </c>
      <c r="C165" s="3">
        <v>161</v>
      </c>
      <c r="D165" s="3">
        <f t="shared" si="30"/>
        <v>600</v>
      </c>
      <c r="E165" s="3">
        <v>161</v>
      </c>
      <c r="F165" s="3">
        <f t="shared" si="31"/>
        <v>60</v>
      </c>
      <c r="G165" s="3">
        <v>161</v>
      </c>
      <c r="H165" s="3">
        <f t="shared" si="32"/>
        <v>6</v>
      </c>
      <c r="I165" s="3">
        <v>161</v>
      </c>
      <c r="J165" s="3">
        <v>6950</v>
      </c>
      <c r="K165" s="3">
        <v>161</v>
      </c>
      <c r="L165" s="3">
        <v>26</v>
      </c>
      <c r="M165" s="163">
        <v>161</v>
      </c>
      <c r="N165" s="177">
        <v>227.29411764705881</v>
      </c>
      <c r="O165" s="163">
        <v>161</v>
      </c>
      <c r="P165" s="172">
        <f t="shared" si="33"/>
        <v>0.63137254901960782</v>
      </c>
      <c r="Q165" s="3">
        <v>161</v>
      </c>
      <c r="R165" s="168" t="s">
        <v>110</v>
      </c>
      <c r="S165" s="3">
        <v>161</v>
      </c>
      <c r="T165" s="167">
        <f t="shared" si="37"/>
        <v>2.5096852589641419</v>
      </c>
      <c r="U165" s="3">
        <v>161</v>
      </c>
      <c r="V165" s="167">
        <f t="shared" si="38"/>
        <v>5.0198705179282861</v>
      </c>
      <c r="W165" s="163">
        <v>161</v>
      </c>
      <c r="X165" s="215">
        <f t="shared" si="34"/>
        <v>0.26274509803921564</v>
      </c>
      <c r="Y165" s="226">
        <v>161</v>
      </c>
      <c r="Z165" s="232">
        <f t="shared" si="35"/>
        <v>0.5050980392156863</v>
      </c>
      <c r="AA165" s="226">
        <v>161</v>
      </c>
      <c r="AB165" s="233">
        <f t="shared" si="36"/>
        <v>0.5050980392156863</v>
      </c>
      <c r="AC165" s="3">
        <v>161</v>
      </c>
      <c r="AD165" s="174">
        <v>15.637450199203187</v>
      </c>
      <c r="AE165" s="196" t="s">
        <v>130</v>
      </c>
    </row>
    <row r="166" spans="1:31">
      <c r="A166" s="3">
        <v>162</v>
      </c>
      <c r="B166" s="164">
        <f t="shared" si="29"/>
        <v>0.63529411764705879</v>
      </c>
      <c r="C166" s="3">
        <v>162</v>
      </c>
      <c r="D166" s="3">
        <f t="shared" si="30"/>
        <v>600</v>
      </c>
      <c r="E166" s="3">
        <v>162</v>
      </c>
      <c r="F166" s="3">
        <f t="shared" si="31"/>
        <v>60</v>
      </c>
      <c r="G166" s="3">
        <v>162</v>
      </c>
      <c r="H166" s="3">
        <f t="shared" si="32"/>
        <v>6</v>
      </c>
      <c r="I166" s="3">
        <v>162</v>
      </c>
      <c r="J166" s="3">
        <v>6950</v>
      </c>
      <c r="K166" s="3">
        <v>162</v>
      </c>
      <c r="L166" s="3">
        <v>27</v>
      </c>
      <c r="M166" s="163">
        <v>162</v>
      </c>
      <c r="N166" s="177">
        <v>228.70588235294119</v>
      </c>
      <c r="O166" s="163">
        <v>162</v>
      </c>
      <c r="P166" s="172">
        <f t="shared" si="33"/>
        <v>0.63529411764705879</v>
      </c>
      <c r="Q166" s="3">
        <v>162</v>
      </c>
      <c r="R166" s="168" t="s">
        <v>110</v>
      </c>
      <c r="S166" s="3">
        <v>162</v>
      </c>
      <c r="T166" s="167">
        <f t="shared" si="37"/>
        <v>2.5893665338645402</v>
      </c>
      <c r="U166" s="3">
        <v>162</v>
      </c>
      <c r="V166" s="167">
        <f t="shared" si="38"/>
        <v>5.1792330677290828</v>
      </c>
      <c r="W166" s="163">
        <v>162</v>
      </c>
      <c r="X166" s="215">
        <f t="shared" si="34"/>
        <v>0.27058823529411757</v>
      </c>
      <c r="Y166" s="226">
        <v>162</v>
      </c>
      <c r="Z166" s="232">
        <f t="shared" si="35"/>
        <v>0.50823529411764701</v>
      </c>
      <c r="AA166" s="226">
        <v>162</v>
      </c>
      <c r="AB166" s="233">
        <f t="shared" si="36"/>
        <v>0.50823529411764701</v>
      </c>
      <c r="AC166" s="3">
        <v>162</v>
      </c>
      <c r="AD166" s="174">
        <v>15.737051792828684</v>
      </c>
      <c r="AE166" s="179" t="str">
        <f>AE165</f>
        <v>save current state in my MIX in the controller</v>
      </c>
    </row>
    <row r="167" spans="1:31">
      <c r="A167" s="3">
        <v>163</v>
      </c>
      <c r="B167" s="164">
        <f t="shared" si="29"/>
        <v>0.63921568627450975</v>
      </c>
      <c r="C167" s="3">
        <v>163</v>
      </c>
      <c r="D167" s="3">
        <f t="shared" si="30"/>
        <v>600</v>
      </c>
      <c r="E167" s="3">
        <v>163</v>
      </c>
      <c r="F167" s="3">
        <f t="shared" si="31"/>
        <v>60</v>
      </c>
      <c r="G167" s="3">
        <v>163</v>
      </c>
      <c r="H167" s="3">
        <f t="shared" si="32"/>
        <v>6</v>
      </c>
      <c r="I167" s="3">
        <v>163</v>
      </c>
      <c r="J167" s="3">
        <v>7000</v>
      </c>
      <c r="K167" s="3">
        <v>163</v>
      </c>
      <c r="L167" s="3">
        <v>28</v>
      </c>
      <c r="M167" s="163">
        <v>163</v>
      </c>
      <c r="N167" s="177">
        <v>230.11764705882354</v>
      </c>
      <c r="O167" s="163">
        <v>163</v>
      </c>
      <c r="P167" s="172">
        <f t="shared" si="33"/>
        <v>0.63921568627450975</v>
      </c>
      <c r="Q167" s="3">
        <v>163</v>
      </c>
      <c r="R167" s="168" t="s">
        <v>110</v>
      </c>
      <c r="S167" s="3">
        <v>163</v>
      </c>
      <c r="T167" s="167">
        <f t="shared" si="37"/>
        <v>2.6690478087649385</v>
      </c>
      <c r="U167" s="3">
        <v>163</v>
      </c>
      <c r="V167" s="167">
        <f t="shared" si="38"/>
        <v>5.3385956175298794</v>
      </c>
      <c r="W167" s="163">
        <v>163</v>
      </c>
      <c r="X167" s="215">
        <f t="shared" si="34"/>
        <v>0.27843137254901951</v>
      </c>
      <c r="Y167" s="226">
        <v>163</v>
      </c>
      <c r="Z167" s="232">
        <f t="shared" si="35"/>
        <v>0.51137254901960782</v>
      </c>
      <c r="AA167" s="226">
        <v>163</v>
      </c>
      <c r="AB167" s="233">
        <f t="shared" si="36"/>
        <v>0.51137254901960782</v>
      </c>
      <c r="AC167" s="3">
        <v>163</v>
      </c>
      <c r="AD167" s="174">
        <v>15.836653386454183</v>
      </c>
      <c r="AE167" s="179" t="str">
        <f t="shared" ref="AE167:AE174" si="42">AE166</f>
        <v>save current state in my MIX in the controller</v>
      </c>
    </row>
    <row r="168" spans="1:31">
      <c r="A168" s="3">
        <v>164</v>
      </c>
      <c r="B168" s="164">
        <f t="shared" si="29"/>
        <v>0.64313725490196083</v>
      </c>
      <c r="C168" s="3">
        <v>164</v>
      </c>
      <c r="D168" s="3">
        <f t="shared" si="30"/>
        <v>600</v>
      </c>
      <c r="E168" s="3">
        <v>164</v>
      </c>
      <c r="F168" s="3">
        <f t="shared" si="31"/>
        <v>60</v>
      </c>
      <c r="G168" s="3">
        <v>164</v>
      </c>
      <c r="H168" s="3">
        <f t="shared" si="32"/>
        <v>6</v>
      </c>
      <c r="I168" s="3">
        <v>164</v>
      </c>
      <c r="J168" s="3">
        <v>7050</v>
      </c>
      <c r="K168" s="3">
        <v>164</v>
      </c>
      <c r="L168" s="3">
        <v>28</v>
      </c>
      <c r="M168" s="163">
        <v>164</v>
      </c>
      <c r="N168" s="177">
        <v>231.52941176470588</v>
      </c>
      <c r="O168" s="163">
        <v>164</v>
      </c>
      <c r="P168" s="172">
        <f t="shared" si="33"/>
        <v>0.64313725490196083</v>
      </c>
      <c r="Q168" s="3">
        <v>164</v>
      </c>
      <c r="R168" s="168" t="s">
        <v>110</v>
      </c>
      <c r="S168" s="3">
        <v>164</v>
      </c>
      <c r="T168" s="167">
        <f t="shared" si="37"/>
        <v>2.7487290836653369</v>
      </c>
      <c r="U168" s="3">
        <v>164</v>
      </c>
      <c r="V168" s="167">
        <f t="shared" si="38"/>
        <v>5.4979581673306761</v>
      </c>
      <c r="W168" s="163">
        <v>164</v>
      </c>
      <c r="X168" s="215">
        <f t="shared" si="34"/>
        <v>0.28627450980392166</v>
      </c>
      <c r="Y168" s="226">
        <v>164</v>
      </c>
      <c r="Z168" s="232">
        <f t="shared" si="35"/>
        <v>0.51450980392156864</v>
      </c>
      <c r="AA168" s="226">
        <v>164</v>
      </c>
      <c r="AB168" s="233">
        <f t="shared" si="36"/>
        <v>0.51450980392156864</v>
      </c>
      <c r="AC168" s="3">
        <v>164</v>
      </c>
      <c r="AD168" s="174">
        <v>15.936254980079681</v>
      </c>
      <c r="AE168" s="179" t="str">
        <f t="shared" si="42"/>
        <v>save current state in my MIX in the controller</v>
      </c>
    </row>
    <row r="169" spans="1:31">
      <c r="A169" s="3">
        <v>165</v>
      </c>
      <c r="B169" s="164">
        <f t="shared" si="29"/>
        <v>0.6470588235294118</v>
      </c>
      <c r="C169" s="3">
        <v>165</v>
      </c>
      <c r="D169" s="3">
        <f t="shared" si="30"/>
        <v>600</v>
      </c>
      <c r="E169" s="3">
        <v>165</v>
      </c>
      <c r="F169" s="3">
        <f t="shared" si="31"/>
        <v>60</v>
      </c>
      <c r="G169" s="3">
        <v>165</v>
      </c>
      <c r="H169" s="3">
        <f t="shared" si="32"/>
        <v>6</v>
      </c>
      <c r="I169" s="3">
        <v>165</v>
      </c>
      <c r="J169" s="3">
        <v>7050</v>
      </c>
      <c r="K169" s="3">
        <v>165</v>
      </c>
      <c r="L169" s="3">
        <v>29</v>
      </c>
      <c r="M169" s="163">
        <v>165</v>
      </c>
      <c r="N169" s="177">
        <v>232.94117647058823</v>
      </c>
      <c r="O169" s="163">
        <v>165</v>
      </c>
      <c r="P169" s="172">
        <f t="shared" si="33"/>
        <v>0.6470588235294118</v>
      </c>
      <c r="Q169" s="3">
        <v>165</v>
      </c>
      <c r="R169" s="168" t="s">
        <v>110</v>
      </c>
      <c r="S169" s="3">
        <v>165</v>
      </c>
      <c r="T169" s="167">
        <f t="shared" si="37"/>
        <v>2.8284103585657352</v>
      </c>
      <c r="U169" s="3">
        <v>165</v>
      </c>
      <c r="V169" s="167">
        <f t="shared" si="38"/>
        <v>5.6573207171314728</v>
      </c>
      <c r="W169" s="163">
        <v>165</v>
      </c>
      <c r="X169" s="215">
        <f t="shared" si="34"/>
        <v>0.29411764705882359</v>
      </c>
      <c r="Y169" s="226">
        <v>165</v>
      </c>
      <c r="Z169" s="232">
        <f t="shared" si="35"/>
        <v>0.51764705882352946</v>
      </c>
      <c r="AA169" s="226">
        <v>165</v>
      </c>
      <c r="AB169" s="233">
        <f t="shared" si="36"/>
        <v>0.51764705882352946</v>
      </c>
      <c r="AC169" s="3">
        <v>165</v>
      </c>
      <c r="AD169" s="174">
        <v>16.035856573705178</v>
      </c>
      <c r="AE169" s="179" t="str">
        <f t="shared" si="42"/>
        <v>save current state in my MIX in the controller</v>
      </c>
    </row>
    <row r="170" spans="1:31">
      <c r="A170" s="3">
        <v>166</v>
      </c>
      <c r="B170" s="164">
        <f t="shared" si="29"/>
        <v>0.65098039215686276</v>
      </c>
      <c r="C170" s="3">
        <v>166</v>
      </c>
      <c r="D170" s="3">
        <f t="shared" si="30"/>
        <v>600</v>
      </c>
      <c r="E170" s="3">
        <v>166</v>
      </c>
      <c r="F170" s="3">
        <f t="shared" si="31"/>
        <v>60</v>
      </c>
      <c r="G170" s="3">
        <v>166</v>
      </c>
      <c r="H170" s="3">
        <f t="shared" si="32"/>
        <v>6</v>
      </c>
      <c r="I170" s="3">
        <v>166</v>
      </c>
      <c r="J170" s="3">
        <v>7100</v>
      </c>
      <c r="K170" s="3">
        <v>166</v>
      </c>
      <c r="L170" s="3">
        <v>30</v>
      </c>
      <c r="M170" s="163">
        <v>166</v>
      </c>
      <c r="N170" s="177">
        <v>234.35294117647058</v>
      </c>
      <c r="O170" s="163">
        <v>166</v>
      </c>
      <c r="P170" s="172">
        <f t="shared" si="33"/>
        <v>0.65098039215686276</v>
      </c>
      <c r="Q170" s="3">
        <v>166</v>
      </c>
      <c r="R170" s="168" t="s">
        <v>110</v>
      </c>
      <c r="S170" s="3">
        <v>166</v>
      </c>
      <c r="T170" s="167">
        <f t="shared" si="37"/>
        <v>2.9080916334661335</v>
      </c>
      <c r="U170" s="3">
        <v>166</v>
      </c>
      <c r="V170" s="167">
        <f t="shared" si="38"/>
        <v>5.8166832669322694</v>
      </c>
      <c r="W170" s="163">
        <v>166</v>
      </c>
      <c r="X170" s="215">
        <f t="shared" si="34"/>
        <v>0.30196078431372553</v>
      </c>
      <c r="Y170" s="226">
        <v>166</v>
      </c>
      <c r="Z170" s="232">
        <f t="shared" si="35"/>
        <v>0.52078431372549028</v>
      </c>
      <c r="AA170" s="226">
        <v>166</v>
      </c>
      <c r="AB170" s="233">
        <f t="shared" si="36"/>
        <v>0.52078431372549028</v>
      </c>
      <c r="AC170" s="3">
        <v>166</v>
      </c>
      <c r="AD170" s="174">
        <v>16.135458167330675</v>
      </c>
      <c r="AE170" s="179" t="str">
        <f t="shared" si="42"/>
        <v>save current state in my MIX in the controller</v>
      </c>
    </row>
    <row r="171" spans="1:31">
      <c r="A171" s="3">
        <v>167</v>
      </c>
      <c r="B171" s="164">
        <f t="shared" si="29"/>
        <v>0.65490196078431373</v>
      </c>
      <c r="C171" s="3">
        <v>167</v>
      </c>
      <c r="D171" s="3">
        <f t="shared" si="30"/>
        <v>600</v>
      </c>
      <c r="E171" s="3">
        <v>167</v>
      </c>
      <c r="F171" s="3">
        <f t="shared" si="31"/>
        <v>60</v>
      </c>
      <c r="G171" s="3">
        <v>167</v>
      </c>
      <c r="H171" s="3">
        <f t="shared" si="32"/>
        <v>6</v>
      </c>
      <c r="I171" s="3">
        <v>167</v>
      </c>
      <c r="J171" s="3">
        <v>7150</v>
      </c>
      <c r="K171" s="3">
        <v>167</v>
      </c>
      <c r="L171" s="3">
        <v>31</v>
      </c>
      <c r="M171" s="163">
        <v>167</v>
      </c>
      <c r="N171" s="177">
        <v>235.76470588235293</v>
      </c>
      <c r="O171" s="163">
        <v>167</v>
      </c>
      <c r="P171" s="172">
        <f t="shared" si="33"/>
        <v>0.65490196078431373</v>
      </c>
      <c r="Q171" s="3">
        <v>167</v>
      </c>
      <c r="R171" s="168" t="s">
        <v>110</v>
      </c>
      <c r="S171" s="3">
        <v>167</v>
      </c>
      <c r="T171" s="167">
        <f t="shared" si="37"/>
        <v>2.9877729083665319</v>
      </c>
      <c r="U171" s="3">
        <v>167</v>
      </c>
      <c r="V171" s="167">
        <f t="shared" si="38"/>
        <v>5.9760458167330661</v>
      </c>
      <c r="W171" s="163">
        <v>167</v>
      </c>
      <c r="X171" s="215">
        <f t="shared" si="34"/>
        <v>0.30980392156862746</v>
      </c>
      <c r="Y171" s="226">
        <v>167</v>
      </c>
      <c r="Z171" s="232">
        <f t="shared" si="35"/>
        <v>0.52392156862745098</v>
      </c>
      <c r="AA171" s="226">
        <v>167</v>
      </c>
      <c r="AB171" s="233">
        <f t="shared" si="36"/>
        <v>0.52392156862745098</v>
      </c>
      <c r="AC171" s="3">
        <v>167</v>
      </c>
      <c r="AD171" s="174">
        <v>16.235059760956176</v>
      </c>
      <c r="AE171" s="179" t="str">
        <f t="shared" si="42"/>
        <v>save current state in my MIX in the controller</v>
      </c>
    </row>
    <row r="172" spans="1:31">
      <c r="A172" s="3">
        <v>168</v>
      </c>
      <c r="B172" s="164">
        <f t="shared" si="29"/>
        <v>0.6588235294117647</v>
      </c>
      <c r="C172" s="3">
        <v>168</v>
      </c>
      <c r="D172" s="3">
        <f t="shared" si="30"/>
        <v>600</v>
      </c>
      <c r="E172" s="3">
        <v>168</v>
      </c>
      <c r="F172" s="3">
        <f t="shared" si="31"/>
        <v>60</v>
      </c>
      <c r="G172" s="3">
        <v>168</v>
      </c>
      <c r="H172" s="3">
        <f t="shared" si="32"/>
        <v>6</v>
      </c>
      <c r="I172" s="3">
        <v>168</v>
      </c>
      <c r="J172" s="3">
        <v>7150</v>
      </c>
      <c r="K172" s="3">
        <v>168</v>
      </c>
      <c r="L172" s="3">
        <v>31</v>
      </c>
      <c r="M172" s="163">
        <v>168</v>
      </c>
      <c r="N172" s="177">
        <v>237.1764705882353</v>
      </c>
      <c r="O172" s="163">
        <v>168</v>
      </c>
      <c r="P172" s="172">
        <f t="shared" si="33"/>
        <v>0.6588235294117647</v>
      </c>
      <c r="Q172" s="3">
        <v>168</v>
      </c>
      <c r="R172" s="168" t="s">
        <v>110</v>
      </c>
      <c r="S172" s="3">
        <v>168</v>
      </c>
      <c r="T172" s="167">
        <f t="shared" si="37"/>
        <v>3.0674541832669302</v>
      </c>
      <c r="U172" s="3">
        <v>168</v>
      </c>
      <c r="V172" s="167">
        <f t="shared" si="38"/>
        <v>6.1354083665338628</v>
      </c>
      <c r="W172" s="163">
        <v>168</v>
      </c>
      <c r="X172" s="215">
        <f t="shared" si="34"/>
        <v>0.31764705882352939</v>
      </c>
      <c r="Y172" s="226">
        <v>168</v>
      </c>
      <c r="Z172" s="232">
        <f t="shared" si="35"/>
        <v>0.5270588235294118</v>
      </c>
      <c r="AA172" s="226">
        <v>168</v>
      </c>
      <c r="AB172" s="233">
        <f t="shared" si="36"/>
        <v>0.5270588235294118</v>
      </c>
      <c r="AC172" s="3">
        <v>168</v>
      </c>
      <c r="AD172" s="174">
        <v>16.334661354581673</v>
      </c>
      <c r="AE172" s="179" t="str">
        <f t="shared" si="42"/>
        <v>save current state in my MIX in the controller</v>
      </c>
    </row>
    <row r="173" spans="1:31">
      <c r="A173" s="3">
        <v>169</v>
      </c>
      <c r="B173" s="164">
        <f t="shared" si="29"/>
        <v>0.66274509803921566</v>
      </c>
      <c r="C173" s="3">
        <v>169</v>
      </c>
      <c r="D173" s="3">
        <f t="shared" si="30"/>
        <v>600</v>
      </c>
      <c r="E173" s="3">
        <v>169</v>
      </c>
      <c r="F173" s="3">
        <f t="shared" si="31"/>
        <v>60</v>
      </c>
      <c r="G173" s="3">
        <v>169</v>
      </c>
      <c r="H173" s="3">
        <f t="shared" si="32"/>
        <v>6</v>
      </c>
      <c r="I173" s="3">
        <v>169</v>
      </c>
      <c r="J173" s="3">
        <v>7200</v>
      </c>
      <c r="K173" s="3">
        <v>169</v>
      </c>
      <c r="L173" s="3">
        <v>32</v>
      </c>
      <c r="M173" s="163">
        <v>169</v>
      </c>
      <c r="N173" s="177">
        <v>238.58823529411765</v>
      </c>
      <c r="O173" s="163">
        <v>169</v>
      </c>
      <c r="P173" s="172">
        <f t="shared" si="33"/>
        <v>0.66274509803921566</v>
      </c>
      <c r="Q173" s="3">
        <v>169</v>
      </c>
      <c r="R173" s="168" t="s">
        <v>110</v>
      </c>
      <c r="S173" s="3">
        <v>169</v>
      </c>
      <c r="T173" s="167">
        <f t="shared" si="37"/>
        <v>3.1471354581673285</v>
      </c>
      <c r="U173" s="3">
        <v>169</v>
      </c>
      <c r="V173" s="167">
        <f t="shared" si="38"/>
        <v>6.2947709163346595</v>
      </c>
      <c r="W173" s="163">
        <v>169</v>
      </c>
      <c r="X173" s="215">
        <f t="shared" si="34"/>
        <v>0.32549019607843133</v>
      </c>
      <c r="Y173" s="226">
        <v>169</v>
      </c>
      <c r="Z173" s="232">
        <f t="shared" si="35"/>
        <v>0.53019607843137251</v>
      </c>
      <c r="AA173" s="226">
        <v>169</v>
      </c>
      <c r="AB173" s="233">
        <f t="shared" si="36"/>
        <v>0.53019607843137251</v>
      </c>
      <c r="AC173" s="3">
        <v>169</v>
      </c>
      <c r="AD173" s="174">
        <v>16.43426294820717</v>
      </c>
      <c r="AE173" s="179" t="str">
        <f t="shared" si="42"/>
        <v>save current state in my MIX in the controller</v>
      </c>
    </row>
    <row r="174" spans="1:31">
      <c r="A174" s="3">
        <v>170</v>
      </c>
      <c r="B174" s="164">
        <f t="shared" si="29"/>
        <v>0.66666666666666663</v>
      </c>
      <c r="C174" s="3">
        <v>170</v>
      </c>
      <c r="D174" s="3">
        <f t="shared" si="30"/>
        <v>600</v>
      </c>
      <c r="E174" s="3">
        <v>170</v>
      </c>
      <c r="F174" s="3">
        <f t="shared" si="31"/>
        <v>60</v>
      </c>
      <c r="G174" s="3">
        <v>170</v>
      </c>
      <c r="H174" s="3">
        <f t="shared" si="32"/>
        <v>6</v>
      </c>
      <c r="I174" s="3">
        <v>170</v>
      </c>
      <c r="J174" s="3">
        <v>7250</v>
      </c>
      <c r="K174" s="3">
        <v>170</v>
      </c>
      <c r="L174" s="3">
        <v>33</v>
      </c>
      <c r="M174" s="163">
        <v>170</v>
      </c>
      <c r="N174" s="177">
        <v>240</v>
      </c>
      <c r="O174" s="163">
        <v>170</v>
      </c>
      <c r="P174" s="172">
        <f t="shared" si="33"/>
        <v>0.66666666666666663</v>
      </c>
      <c r="Q174" s="3">
        <v>170</v>
      </c>
      <c r="R174" s="168" t="s">
        <v>110</v>
      </c>
      <c r="S174" s="3">
        <v>170</v>
      </c>
      <c r="T174" s="167">
        <f t="shared" si="37"/>
        <v>3.2268167330677269</v>
      </c>
      <c r="U174" s="3">
        <v>170</v>
      </c>
      <c r="V174" s="167">
        <f t="shared" si="38"/>
        <v>6.4541334661354561</v>
      </c>
      <c r="W174" s="163">
        <v>170</v>
      </c>
      <c r="X174" s="215">
        <f t="shared" si="34"/>
        <v>0.33333333333333326</v>
      </c>
      <c r="Y174" s="226">
        <v>170</v>
      </c>
      <c r="Z174" s="232">
        <f t="shared" si="35"/>
        <v>0.53333333333333333</v>
      </c>
      <c r="AA174" s="226">
        <v>170</v>
      </c>
      <c r="AB174" s="233">
        <f t="shared" si="36"/>
        <v>0.53333333333333333</v>
      </c>
      <c r="AC174" s="3">
        <v>170</v>
      </c>
      <c r="AD174" s="174">
        <v>16.533864541832667</v>
      </c>
      <c r="AE174" s="179" t="str">
        <f t="shared" si="42"/>
        <v>save current state in my MIX in the controller</v>
      </c>
    </row>
    <row r="175" spans="1:31">
      <c r="A175" s="3">
        <v>171</v>
      </c>
      <c r="B175" s="164">
        <f t="shared" si="29"/>
        <v>0.6705882352941176</v>
      </c>
      <c r="C175" s="3">
        <v>171</v>
      </c>
      <c r="D175" s="3">
        <f t="shared" si="30"/>
        <v>600</v>
      </c>
      <c r="E175" s="3">
        <v>171</v>
      </c>
      <c r="F175" s="3">
        <f t="shared" si="31"/>
        <v>60</v>
      </c>
      <c r="G175" s="3">
        <v>171</v>
      </c>
      <c r="H175" s="3">
        <f t="shared" si="32"/>
        <v>6</v>
      </c>
      <c r="I175" s="3">
        <v>171</v>
      </c>
      <c r="J175" s="3">
        <v>7250</v>
      </c>
      <c r="K175" s="3">
        <v>171</v>
      </c>
      <c r="L175" s="3">
        <v>34</v>
      </c>
      <c r="M175" s="163">
        <v>171</v>
      </c>
      <c r="N175" s="177">
        <v>241.41176470588235</v>
      </c>
      <c r="O175" s="163">
        <v>171</v>
      </c>
      <c r="P175" s="172">
        <f t="shared" si="33"/>
        <v>0.6705882352941176</v>
      </c>
      <c r="Q175" s="3">
        <v>171</v>
      </c>
      <c r="R175" s="168" t="s">
        <v>110</v>
      </c>
      <c r="S175" s="3">
        <v>171</v>
      </c>
      <c r="T175" s="167">
        <f t="shared" si="37"/>
        <v>3.3064980079681252</v>
      </c>
      <c r="U175" s="3">
        <v>171</v>
      </c>
      <c r="V175" s="167">
        <f t="shared" si="38"/>
        <v>6.6134960159362528</v>
      </c>
      <c r="W175" s="163">
        <v>171</v>
      </c>
      <c r="X175" s="215">
        <f t="shared" si="34"/>
        <v>0.34117647058823519</v>
      </c>
      <c r="Y175" s="226">
        <v>171</v>
      </c>
      <c r="Z175" s="232">
        <f t="shared" si="35"/>
        <v>0.53647058823529414</v>
      </c>
      <c r="AA175" s="226">
        <v>171</v>
      </c>
      <c r="AB175" s="233">
        <f t="shared" si="36"/>
        <v>0.53647058823529414</v>
      </c>
      <c r="AC175" s="3">
        <v>171</v>
      </c>
      <c r="AD175" s="174">
        <v>16.633466135458168</v>
      </c>
      <c r="AE175" s="163" t="str">
        <f>AE115</f>
        <v>nothing</v>
      </c>
    </row>
    <row r="176" spans="1:31">
      <c r="A176" s="3">
        <v>172</v>
      </c>
      <c r="B176" s="164">
        <f t="shared" si="29"/>
        <v>0.67450980392156867</v>
      </c>
      <c r="C176" s="3">
        <v>172</v>
      </c>
      <c r="D176" s="3">
        <f t="shared" si="30"/>
        <v>600</v>
      </c>
      <c r="E176" s="3">
        <v>172</v>
      </c>
      <c r="F176" s="3">
        <f t="shared" si="31"/>
        <v>60</v>
      </c>
      <c r="G176" s="3">
        <v>172</v>
      </c>
      <c r="H176" s="3">
        <f t="shared" si="32"/>
        <v>6</v>
      </c>
      <c r="I176" s="3">
        <v>172</v>
      </c>
      <c r="J176" s="3">
        <v>7300</v>
      </c>
      <c r="K176" s="3">
        <v>172</v>
      </c>
      <c r="L176" s="3">
        <v>35</v>
      </c>
      <c r="M176" s="163">
        <v>172</v>
      </c>
      <c r="N176" s="177">
        <v>242.8235294117647</v>
      </c>
      <c r="O176" s="163">
        <v>172</v>
      </c>
      <c r="P176" s="172">
        <f t="shared" si="33"/>
        <v>0.67450980392156867</v>
      </c>
      <c r="Q176" s="3">
        <v>172</v>
      </c>
      <c r="R176" s="168" t="s">
        <v>110</v>
      </c>
      <c r="S176" s="3">
        <v>172</v>
      </c>
      <c r="T176" s="167">
        <f t="shared" si="37"/>
        <v>3.3861792828685235</v>
      </c>
      <c r="U176" s="3">
        <v>172</v>
      </c>
      <c r="V176" s="167">
        <f t="shared" si="38"/>
        <v>6.7728585657370495</v>
      </c>
      <c r="W176" s="163">
        <v>172</v>
      </c>
      <c r="X176" s="215">
        <f t="shared" si="34"/>
        <v>0.34901960784313735</v>
      </c>
      <c r="Y176" s="226">
        <v>172</v>
      </c>
      <c r="Z176" s="232">
        <f t="shared" si="35"/>
        <v>0.53960784313725496</v>
      </c>
      <c r="AA176" s="226">
        <v>172</v>
      </c>
      <c r="AB176" s="233">
        <f t="shared" si="36"/>
        <v>0.53960784313725496</v>
      </c>
      <c r="AC176" s="3">
        <v>172</v>
      </c>
      <c r="AD176" s="174">
        <v>16.733067729083665</v>
      </c>
      <c r="AE176" s="163" t="str">
        <f>AE175</f>
        <v>nothing</v>
      </c>
    </row>
    <row r="177" spans="1:31">
      <c r="A177" s="3">
        <v>173</v>
      </c>
      <c r="B177" s="164">
        <f t="shared" si="29"/>
        <v>0.67843137254901964</v>
      </c>
      <c r="C177" s="3">
        <v>173</v>
      </c>
      <c r="D177" s="3">
        <f t="shared" si="30"/>
        <v>600</v>
      </c>
      <c r="E177" s="3">
        <v>173</v>
      </c>
      <c r="F177" s="3">
        <f t="shared" si="31"/>
        <v>60</v>
      </c>
      <c r="G177" s="3">
        <v>173</v>
      </c>
      <c r="H177" s="3">
        <f t="shared" si="32"/>
        <v>6</v>
      </c>
      <c r="I177" s="3">
        <v>173</v>
      </c>
      <c r="J177" s="3">
        <v>7350</v>
      </c>
      <c r="K177" s="3">
        <v>173</v>
      </c>
      <c r="L177" s="3">
        <v>35</v>
      </c>
      <c r="M177" s="163">
        <v>173</v>
      </c>
      <c r="N177" s="177">
        <v>244.23529411764707</v>
      </c>
      <c r="O177" s="163">
        <v>173</v>
      </c>
      <c r="P177" s="172">
        <f t="shared" si="33"/>
        <v>0.67843137254901964</v>
      </c>
      <c r="Q177" s="3">
        <v>173</v>
      </c>
      <c r="R177" s="168" t="s">
        <v>110</v>
      </c>
      <c r="S177" s="3">
        <v>173</v>
      </c>
      <c r="T177" s="167">
        <f t="shared" si="37"/>
        <v>3.4658605577689219</v>
      </c>
      <c r="U177" s="3">
        <v>173</v>
      </c>
      <c r="V177" s="167">
        <f t="shared" si="38"/>
        <v>6.9322211155378461</v>
      </c>
      <c r="W177" s="163">
        <v>173</v>
      </c>
      <c r="X177" s="215">
        <f t="shared" si="34"/>
        <v>0.35686274509803928</v>
      </c>
      <c r="Y177" s="226">
        <v>173</v>
      </c>
      <c r="Z177" s="232">
        <f t="shared" si="35"/>
        <v>0.54274509803921578</v>
      </c>
      <c r="AA177" s="226">
        <v>173</v>
      </c>
      <c r="AB177" s="233">
        <f t="shared" si="36"/>
        <v>0.54274509803921578</v>
      </c>
      <c r="AC177" s="3">
        <v>173</v>
      </c>
      <c r="AD177" s="174">
        <v>16.832669322709162</v>
      </c>
      <c r="AE177" s="163" t="str">
        <f t="shared" ref="AE177:AE240" si="43">AE176</f>
        <v>nothing</v>
      </c>
    </row>
    <row r="178" spans="1:31">
      <c r="A178" s="3">
        <v>174</v>
      </c>
      <c r="B178" s="164">
        <f t="shared" si="29"/>
        <v>0.68235294117647061</v>
      </c>
      <c r="C178" s="3">
        <v>174</v>
      </c>
      <c r="D178" s="3">
        <f t="shared" si="30"/>
        <v>600</v>
      </c>
      <c r="E178" s="3">
        <v>174</v>
      </c>
      <c r="F178" s="3">
        <f t="shared" si="31"/>
        <v>60</v>
      </c>
      <c r="G178" s="3">
        <v>174</v>
      </c>
      <c r="H178" s="3">
        <f t="shared" si="32"/>
        <v>6</v>
      </c>
      <c r="I178" s="3">
        <v>174</v>
      </c>
      <c r="J178" s="3">
        <v>7350</v>
      </c>
      <c r="K178" s="3">
        <v>174</v>
      </c>
      <c r="L178" s="3">
        <v>36</v>
      </c>
      <c r="M178" s="163">
        <v>174</v>
      </c>
      <c r="N178" s="177">
        <v>245.64705882352942</v>
      </c>
      <c r="O178" s="163">
        <v>174</v>
      </c>
      <c r="P178" s="172">
        <f t="shared" si="33"/>
        <v>0.68235294117647061</v>
      </c>
      <c r="Q178" s="3">
        <v>174</v>
      </c>
      <c r="R178" s="168" t="s">
        <v>110</v>
      </c>
      <c r="S178" s="3">
        <v>174</v>
      </c>
      <c r="T178" s="167">
        <f t="shared" si="37"/>
        <v>3.5455418326693202</v>
      </c>
      <c r="U178" s="3">
        <v>174</v>
      </c>
      <c r="V178" s="167">
        <f t="shared" si="38"/>
        <v>7.0915836653386428</v>
      </c>
      <c r="W178" s="163">
        <v>174</v>
      </c>
      <c r="X178" s="215">
        <f t="shared" si="34"/>
        <v>0.36470588235294121</v>
      </c>
      <c r="Y178" s="226">
        <v>174</v>
      </c>
      <c r="Z178" s="232">
        <f t="shared" si="35"/>
        <v>0.54588235294117649</v>
      </c>
      <c r="AA178" s="226">
        <v>174</v>
      </c>
      <c r="AB178" s="233">
        <f t="shared" si="36"/>
        <v>0.54588235294117649</v>
      </c>
      <c r="AC178" s="3">
        <v>174</v>
      </c>
      <c r="AD178" s="174">
        <v>16.932270916334659</v>
      </c>
      <c r="AE178" s="163" t="str">
        <f t="shared" si="43"/>
        <v>nothing</v>
      </c>
    </row>
    <row r="179" spans="1:31">
      <c r="A179" s="3">
        <v>175</v>
      </c>
      <c r="B179" s="164">
        <f t="shared" si="29"/>
        <v>0.68627450980392157</v>
      </c>
      <c r="C179" s="3">
        <v>175</v>
      </c>
      <c r="D179" s="3">
        <f t="shared" si="30"/>
        <v>700</v>
      </c>
      <c r="E179" s="3">
        <v>175</v>
      </c>
      <c r="F179" s="3">
        <f t="shared" si="31"/>
        <v>70</v>
      </c>
      <c r="G179" s="3">
        <v>175</v>
      </c>
      <c r="H179" s="3">
        <f t="shared" si="32"/>
        <v>7</v>
      </c>
      <c r="I179" s="3">
        <v>175</v>
      </c>
      <c r="J179" s="3">
        <v>7400</v>
      </c>
      <c r="K179" s="3">
        <v>175</v>
      </c>
      <c r="L179" s="3">
        <v>37</v>
      </c>
      <c r="M179" s="163">
        <v>175</v>
      </c>
      <c r="N179" s="177">
        <v>247.05882352941177</v>
      </c>
      <c r="O179" s="163">
        <v>175</v>
      </c>
      <c r="P179" s="172">
        <f t="shared" si="33"/>
        <v>0.68627450980392157</v>
      </c>
      <c r="Q179" s="3">
        <v>175</v>
      </c>
      <c r="R179" s="168" t="s">
        <v>110</v>
      </c>
      <c r="S179" s="3">
        <v>175</v>
      </c>
      <c r="T179" s="167">
        <f t="shared" si="37"/>
        <v>3.6252231075697203</v>
      </c>
      <c r="U179" s="3">
        <v>175</v>
      </c>
      <c r="V179" s="167">
        <f t="shared" si="38"/>
        <v>7.250946215139443</v>
      </c>
      <c r="W179" s="163">
        <v>175</v>
      </c>
      <c r="X179" s="215">
        <f t="shared" si="34"/>
        <v>0.37254901960784315</v>
      </c>
      <c r="Y179" s="226">
        <v>175</v>
      </c>
      <c r="Z179" s="232">
        <f t="shared" si="35"/>
        <v>0.5490196078431373</v>
      </c>
      <c r="AA179" s="226">
        <v>175</v>
      </c>
      <c r="AB179" s="233">
        <f t="shared" si="36"/>
        <v>0.5490196078431373</v>
      </c>
      <c r="AC179" s="3">
        <v>175</v>
      </c>
      <c r="AD179" s="174">
        <v>17.031872509960159</v>
      </c>
      <c r="AE179" s="163" t="str">
        <f t="shared" si="43"/>
        <v>nothing</v>
      </c>
    </row>
    <row r="180" spans="1:31">
      <c r="A180" s="3">
        <v>176</v>
      </c>
      <c r="B180" s="164">
        <f t="shared" si="29"/>
        <v>0.69019607843137254</v>
      </c>
      <c r="C180" s="3">
        <v>176</v>
      </c>
      <c r="D180" s="3">
        <f t="shared" si="30"/>
        <v>700</v>
      </c>
      <c r="E180" s="3">
        <v>176</v>
      </c>
      <c r="F180" s="3">
        <f t="shared" si="31"/>
        <v>70</v>
      </c>
      <c r="G180" s="3">
        <v>176</v>
      </c>
      <c r="H180" s="3">
        <f t="shared" si="32"/>
        <v>7</v>
      </c>
      <c r="I180" s="3">
        <v>176</v>
      </c>
      <c r="J180" s="3">
        <v>7450</v>
      </c>
      <c r="K180" s="3">
        <v>176</v>
      </c>
      <c r="L180" s="3">
        <v>38</v>
      </c>
      <c r="M180" s="163">
        <v>176</v>
      </c>
      <c r="N180" s="177">
        <v>248.47058823529412</v>
      </c>
      <c r="O180" s="163">
        <v>176</v>
      </c>
      <c r="P180" s="172">
        <f t="shared" si="33"/>
        <v>0.69019607843137254</v>
      </c>
      <c r="Q180" s="3">
        <v>176</v>
      </c>
      <c r="R180" s="168" t="s">
        <v>110</v>
      </c>
      <c r="S180" s="3">
        <v>176</v>
      </c>
      <c r="T180" s="167">
        <f t="shared" si="37"/>
        <v>3.7049043824701187</v>
      </c>
      <c r="U180" s="3">
        <v>176</v>
      </c>
      <c r="V180" s="167">
        <f t="shared" si="38"/>
        <v>7.4103087649402397</v>
      </c>
      <c r="W180" s="163">
        <v>176</v>
      </c>
      <c r="X180" s="215">
        <f t="shared" si="34"/>
        <v>0.38039215686274508</v>
      </c>
      <c r="Y180" s="226">
        <v>176</v>
      </c>
      <c r="Z180" s="232">
        <f t="shared" si="35"/>
        <v>0.55215686274509801</v>
      </c>
      <c r="AA180" s="226">
        <v>176</v>
      </c>
      <c r="AB180" s="233">
        <f t="shared" si="36"/>
        <v>0.55215686274509801</v>
      </c>
      <c r="AC180" s="3">
        <v>176</v>
      </c>
      <c r="AD180" s="174">
        <v>17.131474103585656</v>
      </c>
      <c r="AE180" s="163" t="str">
        <f t="shared" si="43"/>
        <v>nothing</v>
      </c>
    </row>
    <row r="181" spans="1:31">
      <c r="A181" s="3">
        <v>177</v>
      </c>
      <c r="B181" s="164">
        <f t="shared" si="29"/>
        <v>0.69411764705882351</v>
      </c>
      <c r="C181" s="3">
        <v>177</v>
      </c>
      <c r="D181" s="3">
        <f t="shared" si="30"/>
        <v>700</v>
      </c>
      <c r="E181" s="3">
        <v>177</v>
      </c>
      <c r="F181" s="3">
        <f t="shared" si="31"/>
        <v>70</v>
      </c>
      <c r="G181" s="3">
        <v>177</v>
      </c>
      <c r="H181" s="3">
        <f t="shared" si="32"/>
        <v>7</v>
      </c>
      <c r="I181" s="3">
        <v>177</v>
      </c>
      <c r="J181" s="3">
        <v>7450</v>
      </c>
      <c r="K181" s="3">
        <v>177</v>
      </c>
      <c r="L181" s="3">
        <v>39</v>
      </c>
      <c r="M181" s="163">
        <v>177</v>
      </c>
      <c r="N181" s="177">
        <v>249.88235294117646</v>
      </c>
      <c r="O181" s="163">
        <v>177</v>
      </c>
      <c r="P181" s="172">
        <f t="shared" si="33"/>
        <v>0.69411764705882351</v>
      </c>
      <c r="Q181" s="3">
        <v>177</v>
      </c>
      <c r="R181" s="168" t="s">
        <v>110</v>
      </c>
      <c r="S181" s="3">
        <v>177</v>
      </c>
      <c r="T181" s="167">
        <f t="shared" si="37"/>
        <v>3.784585657370517</v>
      </c>
      <c r="U181" s="3">
        <v>177</v>
      </c>
      <c r="V181" s="167">
        <f t="shared" si="38"/>
        <v>7.5696713147410364</v>
      </c>
      <c r="W181" s="163">
        <v>177</v>
      </c>
      <c r="X181" s="215">
        <f t="shared" si="34"/>
        <v>0.38823529411764701</v>
      </c>
      <c r="Y181" s="226">
        <v>177</v>
      </c>
      <c r="Z181" s="232">
        <f t="shared" si="35"/>
        <v>0.55529411764705883</v>
      </c>
      <c r="AA181" s="226">
        <v>177</v>
      </c>
      <c r="AB181" s="233">
        <f t="shared" si="36"/>
        <v>0.55529411764705883</v>
      </c>
      <c r="AC181" s="3">
        <v>177</v>
      </c>
      <c r="AD181" s="174">
        <v>17.231075697211153</v>
      </c>
      <c r="AE181" s="163" t="str">
        <f t="shared" si="43"/>
        <v>nothing</v>
      </c>
    </row>
    <row r="182" spans="1:31">
      <c r="A182" s="3">
        <v>178</v>
      </c>
      <c r="B182" s="164">
        <f t="shared" si="29"/>
        <v>0.69803921568627447</v>
      </c>
      <c r="C182" s="3">
        <v>178</v>
      </c>
      <c r="D182" s="3">
        <f t="shared" si="30"/>
        <v>700</v>
      </c>
      <c r="E182" s="3">
        <v>178</v>
      </c>
      <c r="F182" s="3">
        <f t="shared" si="31"/>
        <v>70</v>
      </c>
      <c r="G182" s="3">
        <v>178</v>
      </c>
      <c r="H182" s="3">
        <f t="shared" si="32"/>
        <v>7</v>
      </c>
      <c r="I182" s="3">
        <v>178</v>
      </c>
      <c r="J182" s="3">
        <v>7500</v>
      </c>
      <c r="K182" s="3">
        <v>178</v>
      </c>
      <c r="L182" s="3">
        <v>39</v>
      </c>
      <c r="M182" s="163">
        <v>178</v>
      </c>
      <c r="N182" s="177">
        <v>251.29411764705881</v>
      </c>
      <c r="O182" s="163">
        <v>178</v>
      </c>
      <c r="P182" s="172">
        <f t="shared" si="33"/>
        <v>0.69803921568627447</v>
      </c>
      <c r="Q182" s="3">
        <v>178</v>
      </c>
      <c r="R182" s="168" t="s">
        <v>110</v>
      </c>
      <c r="S182" s="3">
        <v>178</v>
      </c>
      <c r="T182" s="167">
        <f t="shared" si="37"/>
        <v>3.8642669322709153</v>
      </c>
      <c r="U182" s="3">
        <v>178</v>
      </c>
      <c r="V182" s="167">
        <f t="shared" si="38"/>
        <v>7.7290338645418331</v>
      </c>
      <c r="W182" s="163">
        <v>178</v>
      </c>
      <c r="X182" s="215">
        <f t="shared" si="34"/>
        <v>0.39607843137254894</v>
      </c>
      <c r="Y182" s="226">
        <v>178</v>
      </c>
      <c r="Z182" s="232">
        <f t="shared" si="35"/>
        <v>0.55843137254901964</v>
      </c>
      <c r="AA182" s="226">
        <v>178</v>
      </c>
      <c r="AB182" s="233">
        <f t="shared" si="36"/>
        <v>0.55843137254901964</v>
      </c>
      <c r="AC182" s="3">
        <v>178</v>
      </c>
      <c r="AD182" s="174">
        <v>17.330677290836654</v>
      </c>
      <c r="AE182" s="163" t="str">
        <f t="shared" si="43"/>
        <v>nothing</v>
      </c>
    </row>
    <row r="183" spans="1:31">
      <c r="A183" s="3">
        <v>179</v>
      </c>
      <c r="B183" s="164">
        <f t="shared" si="29"/>
        <v>0.70196078431372544</v>
      </c>
      <c r="C183" s="3">
        <v>179</v>
      </c>
      <c r="D183" s="3">
        <f t="shared" si="30"/>
        <v>700</v>
      </c>
      <c r="E183" s="3">
        <v>179</v>
      </c>
      <c r="F183" s="3">
        <f t="shared" si="31"/>
        <v>70</v>
      </c>
      <c r="G183" s="3">
        <v>179</v>
      </c>
      <c r="H183" s="3">
        <f t="shared" si="32"/>
        <v>7</v>
      </c>
      <c r="I183" s="3">
        <v>179</v>
      </c>
      <c r="J183" s="3">
        <v>7550</v>
      </c>
      <c r="K183" s="3">
        <v>179</v>
      </c>
      <c r="L183" s="3">
        <v>40</v>
      </c>
      <c r="M183" s="163">
        <v>179</v>
      </c>
      <c r="N183" s="177">
        <v>252.70588235294119</v>
      </c>
      <c r="O183" s="163">
        <v>179</v>
      </c>
      <c r="P183" s="172">
        <f t="shared" si="33"/>
        <v>0.70196078431372544</v>
      </c>
      <c r="Q183" s="3">
        <v>179</v>
      </c>
      <c r="R183" s="168" t="s">
        <v>110</v>
      </c>
      <c r="S183" s="3">
        <v>179</v>
      </c>
      <c r="T183" s="167">
        <f t="shared" si="37"/>
        <v>3.9439482071713137</v>
      </c>
      <c r="U183" s="3">
        <v>179</v>
      </c>
      <c r="V183" s="167">
        <f t="shared" si="38"/>
        <v>7.8883964143426297</v>
      </c>
      <c r="W183" s="163">
        <v>179</v>
      </c>
      <c r="X183" s="215">
        <f t="shared" si="34"/>
        <v>0.40392156862745088</v>
      </c>
      <c r="Y183" s="226">
        <v>179</v>
      </c>
      <c r="Z183" s="232">
        <f t="shared" si="35"/>
        <v>0.56156862745098035</v>
      </c>
      <c r="AA183" s="226">
        <v>179</v>
      </c>
      <c r="AB183" s="233">
        <f t="shared" si="36"/>
        <v>0.56156862745098035</v>
      </c>
      <c r="AC183" s="3">
        <v>179</v>
      </c>
      <c r="AD183" s="174">
        <v>17.430278884462151</v>
      </c>
      <c r="AE183" s="163" t="str">
        <f t="shared" si="43"/>
        <v>nothing</v>
      </c>
    </row>
    <row r="184" spans="1:31">
      <c r="A184" s="3">
        <v>180</v>
      </c>
      <c r="B184" s="164">
        <f t="shared" si="29"/>
        <v>0.70588235294117652</v>
      </c>
      <c r="C184" s="3">
        <v>180</v>
      </c>
      <c r="D184" s="3">
        <f t="shared" si="30"/>
        <v>700</v>
      </c>
      <c r="E184" s="3">
        <v>180</v>
      </c>
      <c r="F184" s="3">
        <f t="shared" si="31"/>
        <v>70</v>
      </c>
      <c r="G184" s="3">
        <v>180</v>
      </c>
      <c r="H184" s="3">
        <f t="shared" si="32"/>
        <v>7</v>
      </c>
      <c r="I184" s="3">
        <v>180</v>
      </c>
      <c r="J184" s="3">
        <v>7550</v>
      </c>
      <c r="K184" s="3">
        <v>180</v>
      </c>
      <c r="L184" s="3">
        <v>41</v>
      </c>
      <c r="M184" s="163">
        <v>180</v>
      </c>
      <c r="N184" s="177">
        <v>254.11764705882354</v>
      </c>
      <c r="O184" s="163">
        <v>180</v>
      </c>
      <c r="P184" s="172">
        <f t="shared" si="33"/>
        <v>0.70588235294117652</v>
      </c>
      <c r="Q184" s="3">
        <v>180</v>
      </c>
      <c r="R184" s="168" t="s">
        <v>110</v>
      </c>
      <c r="S184" s="3">
        <v>180</v>
      </c>
      <c r="T184" s="167">
        <f t="shared" si="37"/>
        <v>4.023629482071712</v>
      </c>
      <c r="U184" s="3">
        <v>180</v>
      </c>
      <c r="V184" s="167">
        <f t="shared" si="38"/>
        <v>8.0477589641434264</v>
      </c>
      <c r="W184" s="163">
        <v>180</v>
      </c>
      <c r="X184" s="215">
        <f t="shared" si="34"/>
        <v>0.41176470588235303</v>
      </c>
      <c r="Y184" s="226">
        <v>180</v>
      </c>
      <c r="Z184" s="232">
        <f t="shared" si="35"/>
        <v>0.56470588235294128</v>
      </c>
      <c r="AA184" s="226">
        <v>180</v>
      </c>
      <c r="AB184" s="233">
        <f t="shared" si="36"/>
        <v>0.56470588235294128</v>
      </c>
      <c r="AC184" s="3">
        <v>180</v>
      </c>
      <c r="AD184" s="174">
        <v>17.529880478087648</v>
      </c>
      <c r="AE184" s="163" t="str">
        <f t="shared" si="43"/>
        <v>nothing</v>
      </c>
    </row>
    <row r="185" spans="1:31">
      <c r="A185" s="3">
        <v>181</v>
      </c>
      <c r="B185" s="164">
        <f t="shared" si="29"/>
        <v>0.70980392156862748</v>
      </c>
      <c r="C185" s="3">
        <v>181</v>
      </c>
      <c r="D185" s="3">
        <f t="shared" si="30"/>
        <v>700</v>
      </c>
      <c r="E185" s="3">
        <v>181</v>
      </c>
      <c r="F185" s="3">
        <f t="shared" si="31"/>
        <v>70</v>
      </c>
      <c r="G185" s="3">
        <v>181</v>
      </c>
      <c r="H185" s="3">
        <f t="shared" si="32"/>
        <v>7</v>
      </c>
      <c r="I185" s="3">
        <v>181</v>
      </c>
      <c r="J185" s="3">
        <v>7600</v>
      </c>
      <c r="K185" s="3">
        <v>181</v>
      </c>
      <c r="L185" s="3">
        <v>42</v>
      </c>
      <c r="M185" s="163">
        <v>181</v>
      </c>
      <c r="N185" s="177">
        <v>255.52941176470588</v>
      </c>
      <c r="O185" s="163">
        <v>181</v>
      </c>
      <c r="P185" s="172">
        <f t="shared" si="33"/>
        <v>0.70980392156862748</v>
      </c>
      <c r="Q185" s="3">
        <v>181</v>
      </c>
      <c r="R185" s="168" t="s">
        <v>110</v>
      </c>
      <c r="S185" s="3">
        <v>181</v>
      </c>
      <c r="T185" s="167">
        <f t="shared" si="37"/>
        <v>4.1033107569721103</v>
      </c>
      <c r="U185" s="3">
        <v>181</v>
      </c>
      <c r="V185" s="167">
        <f t="shared" si="38"/>
        <v>8.2071215139442231</v>
      </c>
      <c r="W185" s="163">
        <v>181</v>
      </c>
      <c r="X185" s="215">
        <f t="shared" si="34"/>
        <v>0.41960784313725497</v>
      </c>
      <c r="Y185" s="226">
        <v>181</v>
      </c>
      <c r="Z185" s="232">
        <f t="shared" si="35"/>
        <v>0.56784313725490199</v>
      </c>
      <c r="AA185" s="226">
        <v>181</v>
      </c>
      <c r="AB185" s="233">
        <f t="shared" si="36"/>
        <v>0.56784313725490199</v>
      </c>
      <c r="AC185" s="3">
        <v>181</v>
      </c>
      <c r="AD185" s="174">
        <v>17.629482071713145</v>
      </c>
      <c r="AE185" s="163" t="str">
        <f t="shared" si="43"/>
        <v>nothing</v>
      </c>
    </row>
    <row r="186" spans="1:31">
      <c r="A186" s="3">
        <v>182</v>
      </c>
      <c r="B186" s="164">
        <f t="shared" si="29"/>
        <v>0.71372549019607845</v>
      </c>
      <c r="C186" s="3">
        <v>182</v>
      </c>
      <c r="D186" s="3">
        <f t="shared" si="30"/>
        <v>700</v>
      </c>
      <c r="E186" s="3">
        <v>182</v>
      </c>
      <c r="F186" s="3">
        <f t="shared" si="31"/>
        <v>70</v>
      </c>
      <c r="G186" s="3">
        <v>182</v>
      </c>
      <c r="H186" s="3">
        <f t="shared" si="32"/>
        <v>7</v>
      </c>
      <c r="I186" s="3">
        <v>182</v>
      </c>
      <c r="J186" s="3">
        <v>7600</v>
      </c>
      <c r="K186" s="3">
        <v>182</v>
      </c>
      <c r="L186" s="3">
        <v>43</v>
      </c>
      <c r="M186" s="163">
        <v>182</v>
      </c>
      <c r="N186" s="177">
        <v>256.94117647058823</v>
      </c>
      <c r="O186" s="163">
        <v>182</v>
      </c>
      <c r="P186" s="172">
        <f t="shared" si="33"/>
        <v>0.71372549019607845</v>
      </c>
      <c r="Q186" s="3">
        <v>182</v>
      </c>
      <c r="R186" s="168" t="s">
        <v>110</v>
      </c>
      <c r="S186" s="3">
        <v>182</v>
      </c>
      <c r="T186" s="167">
        <f t="shared" si="37"/>
        <v>4.1829920318725087</v>
      </c>
      <c r="U186" s="3">
        <v>182</v>
      </c>
      <c r="V186" s="167">
        <f t="shared" si="38"/>
        <v>8.3664840637450197</v>
      </c>
      <c r="W186" s="163">
        <v>182</v>
      </c>
      <c r="X186" s="215">
        <f t="shared" si="34"/>
        <v>0.4274509803921569</v>
      </c>
      <c r="Y186" s="226">
        <v>182</v>
      </c>
      <c r="Z186" s="232">
        <f t="shared" si="35"/>
        <v>0.5709803921568628</v>
      </c>
      <c r="AA186" s="226">
        <v>182</v>
      </c>
      <c r="AB186" s="233">
        <f t="shared" si="36"/>
        <v>0.5709803921568628</v>
      </c>
      <c r="AC186" s="3">
        <v>182</v>
      </c>
      <c r="AD186" s="174">
        <v>17.729083665338646</v>
      </c>
      <c r="AE186" s="163" t="str">
        <f t="shared" si="43"/>
        <v>nothing</v>
      </c>
    </row>
    <row r="187" spans="1:31">
      <c r="A187" s="3">
        <v>183</v>
      </c>
      <c r="B187" s="164">
        <f t="shared" si="29"/>
        <v>0.71764705882352942</v>
      </c>
      <c r="C187" s="3">
        <v>183</v>
      </c>
      <c r="D187" s="3">
        <f t="shared" si="30"/>
        <v>700</v>
      </c>
      <c r="E187" s="3">
        <v>183</v>
      </c>
      <c r="F187" s="3">
        <f t="shared" si="31"/>
        <v>70</v>
      </c>
      <c r="G187" s="3">
        <v>183</v>
      </c>
      <c r="H187" s="3">
        <f t="shared" si="32"/>
        <v>7</v>
      </c>
      <c r="I187" s="3">
        <v>183</v>
      </c>
      <c r="J187" s="3">
        <v>7650</v>
      </c>
      <c r="K187" s="3">
        <v>183</v>
      </c>
      <c r="L187" s="3">
        <v>43</v>
      </c>
      <c r="M187" s="163">
        <v>183</v>
      </c>
      <c r="N187" s="177">
        <v>258.35294117647061</v>
      </c>
      <c r="O187" s="163">
        <v>183</v>
      </c>
      <c r="P187" s="172">
        <f t="shared" si="33"/>
        <v>0.71764705882352942</v>
      </c>
      <c r="Q187" s="3">
        <v>183</v>
      </c>
      <c r="R187" s="168" t="s">
        <v>110</v>
      </c>
      <c r="S187" s="3">
        <v>183</v>
      </c>
      <c r="T187" s="167">
        <f t="shared" si="37"/>
        <v>4.262673306772907</v>
      </c>
      <c r="U187" s="3">
        <v>183</v>
      </c>
      <c r="V187" s="167">
        <f t="shared" si="38"/>
        <v>8.5258466135458164</v>
      </c>
      <c r="W187" s="163">
        <v>183</v>
      </c>
      <c r="X187" s="215">
        <f t="shared" si="34"/>
        <v>0.43529411764705883</v>
      </c>
      <c r="Y187" s="226">
        <v>183</v>
      </c>
      <c r="Z187" s="232">
        <f t="shared" si="35"/>
        <v>0.57411764705882351</v>
      </c>
      <c r="AA187" s="226">
        <v>183</v>
      </c>
      <c r="AB187" s="233">
        <f t="shared" si="36"/>
        <v>0.57411764705882351</v>
      </c>
      <c r="AC187" s="3">
        <v>183</v>
      </c>
      <c r="AD187" s="174">
        <v>17.828685258964143</v>
      </c>
      <c r="AE187" s="163" t="str">
        <f t="shared" si="43"/>
        <v>nothing</v>
      </c>
    </row>
    <row r="188" spans="1:31">
      <c r="A188" s="3">
        <v>184</v>
      </c>
      <c r="B188" s="164">
        <f t="shared" si="29"/>
        <v>0.72156862745098038</v>
      </c>
      <c r="C188" s="3">
        <v>184</v>
      </c>
      <c r="D188" s="3">
        <f t="shared" si="30"/>
        <v>700</v>
      </c>
      <c r="E188" s="3">
        <v>184</v>
      </c>
      <c r="F188" s="3">
        <f t="shared" si="31"/>
        <v>70</v>
      </c>
      <c r="G188" s="3">
        <v>184</v>
      </c>
      <c r="H188" s="3">
        <f t="shared" si="32"/>
        <v>7</v>
      </c>
      <c r="I188" s="3">
        <v>184</v>
      </c>
      <c r="J188" s="3">
        <v>7700</v>
      </c>
      <c r="K188" s="3">
        <v>184</v>
      </c>
      <c r="L188" s="3">
        <v>44</v>
      </c>
      <c r="M188" s="163">
        <v>184</v>
      </c>
      <c r="N188" s="177">
        <v>259.76470588235293</v>
      </c>
      <c r="O188" s="163">
        <v>184</v>
      </c>
      <c r="P188" s="172">
        <f t="shared" si="33"/>
        <v>0.72156862745098038</v>
      </c>
      <c r="Q188" s="3">
        <v>184</v>
      </c>
      <c r="R188" s="168" t="s">
        <v>110</v>
      </c>
      <c r="S188" s="3">
        <v>184</v>
      </c>
      <c r="T188" s="167">
        <f t="shared" si="37"/>
        <v>4.3423545816733053</v>
      </c>
      <c r="U188" s="3">
        <v>184</v>
      </c>
      <c r="V188" s="167">
        <f t="shared" si="38"/>
        <v>8.6852091633466131</v>
      </c>
      <c r="W188" s="163">
        <v>184</v>
      </c>
      <c r="X188" s="215">
        <f t="shared" si="34"/>
        <v>0.44313725490196076</v>
      </c>
      <c r="Y188" s="226">
        <v>184</v>
      </c>
      <c r="Z188" s="232">
        <f t="shared" si="35"/>
        <v>0.57725490196078433</v>
      </c>
      <c r="AA188" s="226">
        <v>184</v>
      </c>
      <c r="AB188" s="233">
        <f t="shared" si="36"/>
        <v>0.57725490196078433</v>
      </c>
      <c r="AC188" s="3">
        <v>184</v>
      </c>
      <c r="AD188" s="174">
        <v>17.92828685258964</v>
      </c>
      <c r="AE188" s="163" t="str">
        <f t="shared" si="43"/>
        <v>nothing</v>
      </c>
    </row>
    <row r="189" spans="1:31">
      <c r="A189" s="3">
        <v>185</v>
      </c>
      <c r="B189" s="164">
        <f t="shared" si="29"/>
        <v>0.72549019607843135</v>
      </c>
      <c r="C189" s="3">
        <v>185</v>
      </c>
      <c r="D189" s="3">
        <f t="shared" si="30"/>
        <v>700</v>
      </c>
      <c r="E189" s="3">
        <v>185</v>
      </c>
      <c r="F189" s="3">
        <f t="shared" si="31"/>
        <v>70</v>
      </c>
      <c r="G189" s="3">
        <v>185</v>
      </c>
      <c r="H189" s="3">
        <f t="shared" si="32"/>
        <v>7</v>
      </c>
      <c r="I189" s="3">
        <v>185</v>
      </c>
      <c r="J189" s="3">
        <v>7700</v>
      </c>
      <c r="K189" s="3">
        <v>185</v>
      </c>
      <c r="L189" s="3">
        <v>45</v>
      </c>
      <c r="M189" s="163">
        <v>185</v>
      </c>
      <c r="N189" s="177">
        <v>261.1764705882353</v>
      </c>
      <c r="O189" s="163">
        <v>185</v>
      </c>
      <c r="P189" s="172">
        <f t="shared" si="33"/>
        <v>0.72549019607843135</v>
      </c>
      <c r="Q189" s="3">
        <v>185</v>
      </c>
      <c r="R189" s="168" t="s">
        <v>110</v>
      </c>
      <c r="S189" s="3">
        <v>185</v>
      </c>
      <c r="T189" s="167">
        <f t="shared" si="37"/>
        <v>4.4220358565737037</v>
      </c>
      <c r="U189" s="3">
        <v>185</v>
      </c>
      <c r="V189" s="167">
        <f t="shared" si="38"/>
        <v>8.8445717131474098</v>
      </c>
      <c r="W189" s="163">
        <v>185</v>
      </c>
      <c r="X189" s="215">
        <f t="shared" si="34"/>
        <v>0.4509803921568627</v>
      </c>
      <c r="Y189" s="226">
        <v>185</v>
      </c>
      <c r="Z189" s="232">
        <f t="shared" si="35"/>
        <v>0.58039215686274515</v>
      </c>
      <c r="AA189" s="226">
        <v>185</v>
      </c>
      <c r="AB189" s="233">
        <f t="shared" si="36"/>
        <v>0.58039215686274515</v>
      </c>
      <c r="AC189" s="3">
        <v>185</v>
      </c>
      <c r="AD189" s="174">
        <v>18.027888446215137</v>
      </c>
      <c r="AE189" s="163" t="str">
        <f t="shared" si="43"/>
        <v>nothing</v>
      </c>
    </row>
    <row r="190" spans="1:31">
      <c r="A190" s="3">
        <v>186</v>
      </c>
      <c r="B190" s="164">
        <f t="shared" si="29"/>
        <v>0.72941176470588232</v>
      </c>
      <c r="C190" s="3">
        <v>186</v>
      </c>
      <c r="D190" s="3">
        <f t="shared" si="30"/>
        <v>700</v>
      </c>
      <c r="E190" s="3">
        <v>186</v>
      </c>
      <c r="F190" s="3">
        <f t="shared" si="31"/>
        <v>70</v>
      </c>
      <c r="G190" s="3">
        <v>186</v>
      </c>
      <c r="H190" s="3">
        <f t="shared" si="32"/>
        <v>7</v>
      </c>
      <c r="I190" s="3">
        <v>186</v>
      </c>
      <c r="J190" s="3">
        <v>7750</v>
      </c>
      <c r="K190" s="3">
        <v>186</v>
      </c>
      <c r="L190" s="3">
        <v>46</v>
      </c>
      <c r="M190" s="163">
        <v>186</v>
      </c>
      <c r="N190" s="177">
        <v>262.58823529411762</v>
      </c>
      <c r="O190" s="163">
        <v>186</v>
      </c>
      <c r="P190" s="172">
        <f t="shared" si="33"/>
        <v>0.72941176470588232</v>
      </c>
      <c r="Q190" s="3">
        <v>186</v>
      </c>
      <c r="R190" s="168" t="s">
        <v>110</v>
      </c>
      <c r="S190" s="3">
        <v>186</v>
      </c>
      <c r="T190" s="167">
        <f t="shared" si="37"/>
        <v>4.501717131474102</v>
      </c>
      <c r="U190" s="3">
        <v>186</v>
      </c>
      <c r="V190" s="167">
        <f t="shared" si="38"/>
        <v>9.0039342629482064</v>
      </c>
      <c r="W190" s="163">
        <v>186</v>
      </c>
      <c r="X190" s="215">
        <f t="shared" si="34"/>
        <v>0.45882352941176463</v>
      </c>
      <c r="Y190" s="226">
        <v>186</v>
      </c>
      <c r="Z190" s="232">
        <f t="shared" si="35"/>
        <v>0.58352941176470585</v>
      </c>
      <c r="AA190" s="226">
        <v>186</v>
      </c>
      <c r="AB190" s="233">
        <f t="shared" si="36"/>
        <v>0.58352941176470585</v>
      </c>
      <c r="AC190" s="3">
        <v>186</v>
      </c>
      <c r="AD190" s="174">
        <v>18.127490039840637</v>
      </c>
      <c r="AE190" s="163" t="str">
        <f t="shared" si="43"/>
        <v>nothing</v>
      </c>
    </row>
    <row r="191" spans="1:31">
      <c r="A191" s="3">
        <v>187</v>
      </c>
      <c r="B191" s="164">
        <f t="shared" si="29"/>
        <v>0.73333333333333328</v>
      </c>
      <c r="C191" s="3">
        <v>187</v>
      </c>
      <c r="D191" s="3">
        <f t="shared" si="30"/>
        <v>700</v>
      </c>
      <c r="E191" s="3">
        <v>187</v>
      </c>
      <c r="F191" s="3">
        <f t="shared" si="31"/>
        <v>70</v>
      </c>
      <c r="G191" s="3">
        <v>187</v>
      </c>
      <c r="H191" s="3">
        <f t="shared" si="32"/>
        <v>7</v>
      </c>
      <c r="I191" s="3">
        <v>187</v>
      </c>
      <c r="J191" s="3">
        <v>7800</v>
      </c>
      <c r="K191" s="3">
        <v>187</v>
      </c>
      <c r="L191" s="3">
        <v>46</v>
      </c>
      <c r="M191" s="163">
        <v>187</v>
      </c>
      <c r="N191" s="177">
        <v>264</v>
      </c>
      <c r="O191" s="163">
        <v>187</v>
      </c>
      <c r="P191" s="172">
        <f t="shared" si="33"/>
        <v>0.73333333333333328</v>
      </c>
      <c r="Q191" s="3">
        <v>187</v>
      </c>
      <c r="R191" s="168" t="s">
        <v>110</v>
      </c>
      <c r="S191" s="3">
        <v>187</v>
      </c>
      <c r="T191" s="167">
        <f t="shared" si="37"/>
        <v>4.5813984063745004</v>
      </c>
      <c r="U191" s="3">
        <v>187</v>
      </c>
      <c r="V191" s="167">
        <f t="shared" si="38"/>
        <v>9.1632968127490031</v>
      </c>
      <c r="W191" s="163">
        <v>187</v>
      </c>
      <c r="X191" s="215">
        <f t="shared" si="34"/>
        <v>0.46666666666666656</v>
      </c>
      <c r="Y191" s="226">
        <v>187</v>
      </c>
      <c r="Z191" s="232">
        <f t="shared" si="35"/>
        <v>0.58666666666666667</v>
      </c>
      <c r="AA191" s="226">
        <v>187</v>
      </c>
      <c r="AB191" s="233">
        <f t="shared" si="36"/>
        <v>0.58666666666666667</v>
      </c>
      <c r="AC191" s="3">
        <v>187</v>
      </c>
      <c r="AD191" s="174">
        <v>18.227091633466134</v>
      </c>
      <c r="AE191" s="163" t="str">
        <f t="shared" si="43"/>
        <v>nothing</v>
      </c>
    </row>
    <row r="192" spans="1:31">
      <c r="A192" s="3">
        <v>188</v>
      </c>
      <c r="B192" s="164">
        <f t="shared" si="29"/>
        <v>0.73725490196078436</v>
      </c>
      <c r="C192" s="3">
        <v>188</v>
      </c>
      <c r="D192" s="3">
        <f t="shared" si="30"/>
        <v>700</v>
      </c>
      <c r="E192" s="3">
        <v>188</v>
      </c>
      <c r="F192" s="3">
        <f t="shared" si="31"/>
        <v>70</v>
      </c>
      <c r="G192" s="3">
        <v>188</v>
      </c>
      <c r="H192" s="3">
        <f t="shared" si="32"/>
        <v>7</v>
      </c>
      <c r="I192" s="3">
        <v>188</v>
      </c>
      <c r="J192" s="3">
        <v>7800</v>
      </c>
      <c r="K192" s="3">
        <v>188</v>
      </c>
      <c r="L192" s="3">
        <v>47</v>
      </c>
      <c r="M192" s="163">
        <v>188</v>
      </c>
      <c r="N192" s="177">
        <v>265.41176470588238</v>
      </c>
      <c r="O192" s="163">
        <v>188</v>
      </c>
      <c r="P192" s="172">
        <f t="shared" si="33"/>
        <v>0.73725490196078436</v>
      </c>
      <c r="Q192" s="3">
        <v>188</v>
      </c>
      <c r="R192" s="168" t="s">
        <v>110</v>
      </c>
      <c r="S192" s="3">
        <v>188</v>
      </c>
      <c r="T192" s="167">
        <f t="shared" si="37"/>
        <v>4.6610796812748987</v>
      </c>
      <c r="U192" s="3">
        <v>188</v>
      </c>
      <c r="V192" s="167">
        <f t="shared" si="38"/>
        <v>9.3226593625497998</v>
      </c>
      <c r="W192" s="163">
        <v>188</v>
      </c>
      <c r="X192" s="215">
        <f t="shared" si="34"/>
        <v>0.47450980392156872</v>
      </c>
      <c r="Y192" s="226">
        <v>188</v>
      </c>
      <c r="Z192" s="232">
        <f t="shared" si="35"/>
        <v>0.58980392156862749</v>
      </c>
      <c r="AA192" s="226">
        <v>188</v>
      </c>
      <c r="AB192" s="233">
        <f t="shared" si="36"/>
        <v>0.58980392156862749</v>
      </c>
      <c r="AC192" s="3">
        <v>188</v>
      </c>
      <c r="AD192" s="174">
        <v>18.326693227091631</v>
      </c>
      <c r="AE192" s="163" t="str">
        <f t="shared" si="43"/>
        <v>nothing</v>
      </c>
    </row>
    <row r="193" spans="1:31">
      <c r="A193" s="3">
        <v>189</v>
      </c>
      <c r="B193" s="164">
        <f t="shared" si="29"/>
        <v>0.74117647058823533</v>
      </c>
      <c r="C193" s="3">
        <v>189</v>
      </c>
      <c r="D193" s="3">
        <f t="shared" si="30"/>
        <v>700</v>
      </c>
      <c r="E193" s="3">
        <v>189</v>
      </c>
      <c r="F193" s="3">
        <f t="shared" si="31"/>
        <v>70</v>
      </c>
      <c r="G193" s="3">
        <v>189</v>
      </c>
      <c r="H193" s="3">
        <f t="shared" si="32"/>
        <v>7</v>
      </c>
      <c r="I193" s="3">
        <v>189</v>
      </c>
      <c r="J193" s="3">
        <v>7850</v>
      </c>
      <c r="K193" s="3">
        <v>189</v>
      </c>
      <c r="L193" s="3">
        <v>48</v>
      </c>
      <c r="M193" s="163">
        <v>189</v>
      </c>
      <c r="N193" s="177">
        <v>266.8235294117647</v>
      </c>
      <c r="O193" s="163">
        <v>189</v>
      </c>
      <c r="P193" s="172">
        <f t="shared" si="33"/>
        <v>0.74117647058823533</v>
      </c>
      <c r="Q193" s="3">
        <v>189</v>
      </c>
      <c r="R193" s="168" t="s">
        <v>110</v>
      </c>
      <c r="S193" s="3">
        <v>189</v>
      </c>
      <c r="T193" s="167">
        <f t="shared" si="37"/>
        <v>4.740760956175297</v>
      </c>
      <c r="U193" s="3">
        <v>189</v>
      </c>
      <c r="V193" s="167">
        <f t="shared" si="38"/>
        <v>9.4820219123505964</v>
      </c>
      <c r="W193" s="163">
        <v>189</v>
      </c>
      <c r="X193" s="215">
        <f t="shared" si="34"/>
        <v>0.48235294117647065</v>
      </c>
      <c r="Y193" s="226">
        <v>189</v>
      </c>
      <c r="Z193" s="232">
        <f t="shared" si="35"/>
        <v>0.5929411764705883</v>
      </c>
      <c r="AA193" s="226">
        <v>189</v>
      </c>
      <c r="AB193" s="233">
        <f t="shared" si="36"/>
        <v>0.5929411764705883</v>
      </c>
      <c r="AC193" s="3">
        <v>189</v>
      </c>
      <c r="AD193" s="174">
        <v>18.426294820717132</v>
      </c>
      <c r="AE193" s="163" t="str">
        <f t="shared" si="43"/>
        <v>nothing</v>
      </c>
    </row>
    <row r="194" spans="1:31">
      <c r="A194" s="3">
        <v>190</v>
      </c>
      <c r="B194" s="164">
        <f t="shared" si="29"/>
        <v>0.74509803921568629</v>
      </c>
      <c r="C194" s="3">
        <v>190</v>
      </c>
      <c r="D194" s="3">
        <f t="shared" si="30"/>
        <v>700</v>
      </c>
      <c r="E194" s="3">
        <v>190</v>
      </c>
      <c r="F194" s="3">
        <f t="shared" si="31"/>
        <v>70</v>
      </c>
      <c r="G194" s="3">
        <v>190</v>
      </c>
      <c r="H194" s="3">
        <f t="shared" si="32"/>
        <v>7</v>
      </c>
      <c r="I194" s="3">
        <v>190</v>
      </c>
      <c r="J194" s="3">
        <v>7900</v>
      </c>
      <c r="K194" s="3">
        <v>190</v>
      </c>
      <c r="L194" s="3">
        <v>49</v>
      </c>
      <c r="M194" s="163">
        <v>190</v>
      </c>
      <c r="N194" s="177">
        <v>268.23529411764707</v>
      </c>
      <c r="O194" s="163">
        <v>190</v>
      </c>
      <c r="P194" s="172">
        <f t="shared" si="33"/>
        <v>0.74509803921568629</v>
      </c>
      <c r="Q194" s="3">
        <v>190</v>
      </c>
      <c r="R194" s="168" t="s">
        <v>110</v>
      </c>
      <c r="S194" s="3">
        <v>190</v>
      </c>
      <c r="T194" s="167">
        <f t="shared" si="37"/>
        <v>4.8204422310756954</v>
      </c>
      <c r="U194" s="3">
        <v>190</v>
      </c>
      <c r="V194" s="167">
        <f t="shared" si="38"/>
        <v>9.6413844621513931</v>
      </c>
      <c r="W194" s="163">
        <v>190</v>
      </c>
      <c r="X194" s="215">
        <f t="shared" si="34"/>
        <v>0.49019607843137258</v>
      </c>
      <c r="Y194" s="226">
        <v>190</v>
      </c>
      <c r="Z194" s="232">
        <f t="shared" si="35"/>
        <v>0.59607843137254901</v>
      </c>
      <c r="AA194" s="226">
        <v>190</v>
      </c>
      <c r="AB194" s="233">
        <f t="shared" si="36"/>
        <v>0.59607843137254901</v>
      </c>
      <c r="AC194" s="3">
        <v>190</v>
      </c>
      <c r="AD194" s="174">
        <v>18.525896414342629</v>
      </c>
      <c r="AE194" s="163" t="str">
        <f t="shared" si="43"/>
        <v>nothing</v>
      </c>
    </row>
    <row r="195" spans="1:31">
      <c r="A195" s="3">
        <v>191</v>
      </c>
      <c r="B195" s="164">
        <f t="shared" si="29"/>
        <v>0.74901960784313726</v>
      </c>
      <c r="C195" s="3">
        <v>191</v>
      </c>
      <c r="D195" s="3">
        <f t="shared" si="30"/>
        <v>700</v>
      </c>
      <c r="E195" s="3">
        <v>191</v>
      </c>
      <c r="F195" s="3">
        <f t="shared" si="31"/>
        <v>70</v>
      </c>
      <c r="G195" s="3">
        <v>191</v>
      </c>
      <c r="H195" s="3">
        <f t="shared" si="32"/>
        <v>7</v>
      </c>
      <c r="I195" s="3">
        <v>191</v>
      </c>
      <c r="J195" s="3">
        <v>7900</v>
      </c>
      <c r="K195" s="3">
        <v>191</v>
      </c>
      <c r="L195" s="3">
        <v>50</v>
      </c>
      <c r="M195" s="163">
        <v>191</v>
      </c>
      <c r="N195" s="177">
        <v>269.64705882352939</v>
      </c>
      <c r="O195" s="163">
        <v>191</v>
      </c>
      <c r="P195" s="172">
        <f t="shared" si="33"/>
        <v>0.74901960784313726</v>
      </c>
      <c r="Q195" s="3">
        <v>191</v>
      </c>
      <c r="R195" s="168" t="s">
        <v>110</v>
      </c>
      <c r="S195" s="3">
        <v>191</v>
      </c>
      <c r="T195" s="167">
        <f t="shared" si="37"/>
        <v>4.9001235059760937</v>
      </c>
      <c r="U195" s="3">
        <v>191</v>
      </c>
      <c r="V195" s="167">
        <f t="shared" si="38"/>
        <v>9.8007470119521898</v>
      </c>
      <c r="W195" s="163">
        <v>191</v>
      </c>
      <c r="X195" s="215">
        <f t="shared" si="34"/>
        <v>0.49803921568627452</v>
      </c>
      <c r="Y195" s="226">
        <v>191</v>
      </c>
      <c r="Z195" s="232">
        <f t="shared" si="35"/>
        <v>0.59921568627450983</v>
      </c>
      <c r="AA195" s="226">
        <v>191</v>
      </c>
      <c r="AB195" s="233">
        <f t="shared" si="36"/>
        <v>0.59921568627450983</v>
      </c>
      <c r="AC195" s="3">
        <v>191</v>
      </c>
      <c r="AD195" s="174">
        <v>18.625498007968126</v>
      </c>
      <c r="AE195" s="163" t="str">
        <f t="shared" si="43"/>
        <v>nothing</v>
      </c>
    </row>
    <row r="196" spans="1:31">
      <c r="A196" s="3">
        <v>192</v>
      </c>
      <c r="B196" s="164">
        <f t="shared" si="29"/>
        <v>0.75294117647058822</v>
      </c>
      <c r="C196" s="3">
        <v>192</v>
      </c>
      <c r="D196" s="3">
        <f t="shared" si="30"/>
        <v>700</v>
      </c>
      <c r="E196" s="3">
        <v>192</v>
      </c>
      <c r="F196" s="3">
        <f t="shared" si="31"/>
        <v>70</v>
      </c>
      <c r="G196" s="3">
        <v>192</v>
      </c>
      <c r="H196" s="3">
        <f t="shared" si="32"/>
        <v>7</v>
      </c>
      <c r="I196" s="3">
        <v>192</v>
      </c>
      <c r="J196" s="3">
        <v>7950</v>
      </c>
      <c r="K196" s="3">
        <v>192</v>
      </c>
      <c r="L196" s="3">
        <v>50</v>
      </c>
      <c r="M196" s="163">
        <v>192</v>
      </c>
      <c r="N196" s="177">
        <v>271.05882352941177</v>
      </c>
      <c r="O196" s="163">
        <v>192</v>
      </c>
      <c r="P196" s="172">
        <f t="shared" si="33"/>
        <v>0.75294117647058822</v>
      </c>
      <c r="Q196" s="3">
        <v>192</v>
      </c>
      <c r="R196" s="168" t="s">
        <v>110</v>
      </c>
      <c r="S196" s="3">
        <v>192</v>
      </c>
      <c r="T196" s="167">
        <f t="shared" si="37"/>
        <v>4.979804780876492</v>
      </c>
      <c r="U196" s="3">
        <v>192</v>
      </c>
      <c r="V196" s="167">
        <f t="shared" si="38"/>
        <v>9.9601095617529865</v>
      </c>
      <c r="W196" s="163">
        <v>192</v>
      </c>
      <c r="X196" s="215">
        <f t="shared" si="34"/>
        <v>0.50588235294117645</v>
      </c>
      <c r="Y196" s="226">
        <v>192</v>
      </c>
      <c r="Z196" s="232">
        <f t="shared" si="35"/>
        <v>0.60235294117647065</v>
      </c>
      <c r="AA196" s="226">
        <v>192</v>
      </c>
      <c r="AB196" s="233">
        <f t="shared" si="36"/>
        <v>0.60235294117647065</v>
      </c>
      <c r="AC196" s="3">
        <v>192</v>
      </c>
      <c r="AD196" s="174">
        <v>18.725099601593623</v>
      </c>
      <c r="AE196" s="163" t="str">
        <f t="shared" si="43"/>
        <v>nothing</v>
      </c>
    </row>
    <row r="197" spans="1:31">
      <c r="A197" s="3">
        <v>193</v>
      </c>
      <c r="B197" s="164">
        <f t="shared" ref="B197:B259" si="44">(A197/255)</f>
        <v>0.75686274509803919</v>
      </c>
      <c r="C197" s="3">
        <v>193</v>
      </c>
      <c r="D197" s="3">
        <f t="shared" ref="D197:D259" si="45">MIN(9,INT(C197/25))*100</f>
        <v>700</v>
      </c>
      <c r="E197" s="3">
        <v>193</v>
      </c>
      <c r="F197" s="3">
        <f t="shared" ref="F197:F259" si="46">MIN(9,INT(E197/25))*10</f>
        <v>70</v>
      </c>
      <c r="G197" s="3">
        <v>193</v>
      </c>
      <c r="H197" s="3">
        <f t="shared" ref="H197:H259" si="47">MIN(9,INT(G197/25))</f>
        <v>7</v>
      </c>
      <c r="I197" s="3">
        <v>193</v>
      </c>
      <c r="J197" s="3">
        <v>8000</v>
      </c>
      <c r="K197" s="3">
        <v>193</v>
      </c>
      <c r="L197" s="3">
        <v>51</v>
      </c>
      <c r="M197" s="163">
        <v>193</v>
      </c>
      <c r="N197" s="177">
        <v>272.47058823529414</v>
      </c>
      <c r="O197" s="163">
        <v>193</v>
      </c>
      <c r="P197" s="172">
        <f t="shared" ref="P197:P259" si="48">(O197/255)</f>
        <v>0.75686274509803919</v>
      </c>
      <c r="Q197" s="3">
        <v>193</v>
      </c>
      <c r="R197" s="168" t="s">
        <v>110</v>
      </c>
      <c r="S197" s="3">
        <v>193</v>
      </c>
      <c r="T197" s="167">
        <f t="shared" si="37"/>
        <v>5.0594860557768904</v>
      </c>
      <c r="U197" s="3">
        <v>193</v>
      </c>
      <c r="V197" s="167">
        <f t="shared" si="38"/>
        <v>10.119472111553783</v>
      </c>
      <c r="W197" s="163">
        <v>193</v>
      </c>
      <c r="X197" s="215">
        <f t="shared" ref="X197:X259" si="49">((W197/255)*2-1)</f>
        <v>0.51372549019607838</v>
      </c>
      <c r="Y197" s="226">
        <v>193</v>
      </c>
      <c r="Z197" s="232">
        <f t="shared" ref="Z197:Z259" si="50">(Y197/255)*0.8</f>
        <v>0.60549019607843135</v>
      </c>
      <c r="AA197" s="226">
        <v>193</v>
      </c>
      <c r="AB197" s="233">
        <f t="shared" ref="AB197:AB259" si="51">(AA197/255)*0.8</f>
        <v>0.60549019607843135</v>
      </c>
      <c r="AC197" s="3">
        <v>193</v>
      </c>
      <c r="AD197" s="174">
        <v>18.824701195219124</v>
      </c>
      <c r="AE197" s="163" t="str">
        <f t="shared" si="43"/>
        <v>nothing</v>
      </c>
    </row>
    <row r="198" spans="1:31">
      <c r="A198" s="3">
        <v>194</v>
      </c>
      <c r="B198" s="164">
        <f t="shared" si="44"/>
        <v>0.76078431372549016</v>
      </c>
      <c r="C198" s="3">
        <v>194</v>
      </c>
      <c r="D198" s="3">
        <f t="shared" si="45"/>
        <v>700</v>
      </c>
      <c r="E198" s="3">
        <v>194</v>
      </c>
      <c r="F198" s="3">
        <f t="shared" si="46"/>
        <v>70</v>
      </c>
      <c r="G198" s="3">
        <v>194</v>
      </c>
      <c r="H198" s="3">
        <f t="shared" si="47"/>
        <v>7</v>
      </c>
      <c r="I198" s="3">
        <v>194</v>
      </c>
      <c r="J198" s="3">
        <v>8000</v>
      </c>
      <c r="K198" s="3">
        <v>194</v>
      </c>
      <c r="L198" s="3">
        <v>52</v>
      </c>
      <c r="M198" s="163">
        <v>194</v>
      </c>
      <c r="N198" s="177">
        <v>273.88235294117646</v>
      </c>
      <c r="O198" s="163">
        <v>194</v>
      </c>
      <c r="P198" s="172">
        <f t="shared" si="48"/>
        <v>0.76078431372549016</v>
      </c>
      <c r="Q198" s="3">
        <v>194</v>
      </c>
      <c r="R198" s="168" t="s">
        <v>110</v>
      </c>
      <c r="S198" s="3">
        <v>194</v>
      </c>
      <c r="T198" s="167">
        <f t="shared" si="37"/>
        <v>5.1391673306772887</v>
      </c>
      <c r="U198" s="3">
        <v>194</v>
      </c>
      <c r="V198" s="167">
        <f t="shared" si="38"/>
        <v>10.27883466135458</v>
      </c>
      <c r="W198" s="163">
        <v>194</v>
      </c>
      <c r="X198" s="215">
        <f t="shared" si="49"/>
        <v>0.52156862745098032</v>
      </c>
      <c r="Y198" s="226">
        <v>194</v>
      </c>
      <c r="Z198" s="232">
        <f t="shared" si="50"/>
        <v>0.60862745098039217</v>
      </c>
      <c r="AA198" s="226">
        <v>194</v>
      </c>
      <c r="AB198" s="233">
        <f t="shared" si="51"/>
        <v>0.60862745098039217</v>
      </c>
      <c r="AC198" s="3">
        <v>194</v>
      </c>
      <c r="AD198" s="174">
        <v>18.924302788844621</v>
      </c>
      <c r="AE198" s="163" t="str">
        <f t="shared" si="43"/>
        <v>nothing</v>
      </c>
    </row>
    <row r="199" spans="1:31">
      <c r="A199" s="3">
        <v>195</v>
      </c>
      <c r="B199" s="164">
        <f t="shared" si="44"/>
        <v>0.76470588235294112</v>
      </c>
      <c r="C199" s="3">
        <v>195</v>
      </c>
      <c r="D199" s="3">
        <f t="shared" si="45"/>
        <v>700</v>
      </c>
      <c r="E199" s="3">
        <v>195</v>
      </c>
      <c r="F199" s="3">
        <f t="shared" si="46"/>
        <v>70</v>
      </c>
      <c r="G199" s="3">
        <v>195</v>
      </c>
      <c r="H199" s="3">
        <f t="shared" si="47"/>
        <v>7</v>
      </c>
      <c r="I199" s="3">
        <v>195</v>
      </c>
      <c r="J199" s="3">
        <v>8050</v>
      </c>
      <c r="K199" s="3">
        <v>195</v>
      </c>
      <c r="L199" s="3">
        <v>53</v>
      </c>
      <c r="M199" s="163">
        <v>195</v>
      </c>
      <c r="N199" s="177">
        <v>275.29411764705884</v>
      </c>
      <c r="O199" s="163">
        <v>195</v>
      </c>
      <c r="P199" s="172">
        <f t="shared" si="48"/>
        <v>0.76470588235294112</v>
      </c>
      <c r="Q199" s="3">
        <v>195</v>
      </c>
      <c r="R199" s="168" t="s">
        <v>110</v>
      </c>
      <c r="S199" s="3">
        <v>195</v>
      </c>
      <c r="T199" s="167">
        <f t="shared" si="37"/>
        <v>5.218848605577687</v>
      </c>
      <c r="U199" s="3">
        <v>195</v>
      </c>
      <c r="V199" s="167">
        <f t="shared" si="38"/>
        <v>10.438197211155376</v>
      </c>
      <c r="W199" s="163">
        <v>195</v>
      </c>
      <c r="X199" s="215">
        <f t="shared" si="49"/>
        <v>0.52941176470588225</v>
      </c>
      <c r="Y199" s="226">
        <v>195</v>
      </c>
      <c r="Z199" s="232">
        <f t="shared" si="50"/>
        <v>0.61176470588235299</v>
      </c>
      <c r="AA199" s="226">
        <v>195</v>
      </c>
      <c r="AB199" s="233">
        <f t="shared" si="51"/>
        <v>0.61176470588235299</v>
      </c>
      <c r="AC199" s="3">
        <v>195</v>
      </c>
      <c r="AD199" s="174">
        <v>19.023904382470118</v>
      </c>
      <c r="AE199" s="163" t="str">
        <f t="shared" si="43"/>
        <v>nothing</v>
      </c>
    </row>
    <row r="200" spans="1:31">
      <c r="A200" s="3">
        <v>196</v>
      </c>
      <c r="B200" s="164">
        <f t="shared" si="44"/>
        <v>0.7686274509803922</v>
      </c>
      <c r="C200" s="3">
        <v>196</v>
      </c>
      <c r="D200" s="3">
        <f t="shared" si="45"/>
        <v>700</v>
      </c>
      <c r="E200" s="3">
        <v>196</v>
      </c>
      <c r="F200" s="3">
        <f t="shared" si="46"/>
        <v>70</v>
      </c>
      <c r="G200" s="3">
        <v>196</v>
      </c>
      <c r="H200" s="3">
        <f t="shared" si="47"/>
        <v>7</v>
      </c>
      <c r="I200" s="3">
        <v>196</v>
      </c>
      <c r="J200" s="3">
        <v>8100</v>
      </c>
      <c r="K200" s="3">
        <v>196</v>
      </c>
      <c r="L200" s="3">
        <v>54</v>
      </c>
      <c r="M200" s="163">
        <v>196</v>
      </c>
      <c r="N200" s="177">
        <v>276.70588235294116</v>
      </c>
      <c r="O200" s="163">
        <v>196</v>
      </c>
      <c r="P200" s="172">
        <f t="shared" si="48"/>
        <v>0.7686274509803922</v>
      </c>
      <c r="Q200" s="3">
        <v>196</v>
      </c>
      <c r="R200" s="168" t="s">
        <v>110</v>
      </c>
      <c r="S200" s="3">
        <v>196</v>
      </c>
      <c r="T200" s="167">
        <f t="shared" si="37"/>
        <v>5.2985298804780854</v>
      </c>
      <c r="U200" s="3">
        <v>196</v>
      </c>
      <c r="V200" s="167">
        <f t="shared" si="38"/>
        <v>10.597559760956173</v>
      </c>
      <c r="W200" s="163">
        <v>196</v>
      </c>
      <c r="X200" s="215">
        <f t="shared" si="49"/>
        <v>0.5372549019607844</v>
      </c>
      <c r="Y200" s="226">
        <v>196</v>
      </c>
      <c r="Z200" s="232">
        <f t="shared" si="50"/>
        <v>0.61490196078431381</v>
      </c>
      <c r="AA200" s="226">
        <v>196</v>
      </c>
      <c r="AB200" s="233">
        <f t="shared" si="51"/>
        <v>0.61490196078431381</v>
      </c>
      <c r="AC200" s="3">
        <v>196</v>
      </c>
      <c r="AD200" s="174">
        <v>19.123505976095615</v>
      </c>
      <c r="AE200" s="163" t="str">
        <f t="shared" si="43"/>
        <v>nothing</v>
      </c>
    </row>
    <row r="201" spans="1:31">
      <c r="A201" s="3">
        <v>197</v>
      </c>
      <c r="B201" s="164">
        <f t="shared" si="44"/>
        <v>0.77254901960784317</v>
      </c>
      <c r="C201" s="3">
        <v>197</v>
      </c>
      <c r="D201" s="3">
        <f t="shared" si="45"/>
        <v>700</v>
      </c>
      <c r="E201" s="3">
        <v>197</v>
      </c>
      <c r="F201" s="3">
        <f t="shared" si="46"/>
        <v>70</v>
      </c>
      <c r="G201" s="3">
        <v>197</v>
      </c>
      <c r="H201" s="3">
        <f t="shared" si="47"/>
        <v>7</v>
      </c>
      <c r="I201" s="3">
        <v>197</v>
      </c>
      <c r="J201" s="3">
        <v>8100</v>
      </c>
      <c r="K201" s="3">
        <v>197</v>
      </c>
      <c r="L201" s="3">
        <v>54</v>
      </c>
      <c r="M201" s="163">
        <v>197</v>
      </c>
      <c r="N201" s="177">
        <v>278.11764705882354</v>
      </c>
      <c r="O201" s="163">
        <v>197</v>
      </c>
      <c r="P201" s="172">
        <f t="shared" si="48"/>
        <v>0.77254901960784317</v>
      </c>
      <c r="Q201" s="3">
        <v>197</v>
      </c>
      <c r="R201" s="168" t="s">
        <v>110</v>
      </c>
      <c r="S201" s="3">
        <v>197</v>
      </c>
      <c r="T201" s="167">
        <f t="shared" ref="T201:T259" si="52">(-10.319)+(S201/12.55)</f>
        <v>5.3782111553784837</v>
      </c>
      <c r="U201" s="3">
        <v>197</v>
      </c>
      <c r="V201" s="167">
        <f t="shared" ref="V201:V259" si="53">(-20.6375)+(U201/6.275)</f>
        <v>10.75692231075697</v>
      </c>
      <c r="W201" s="163">
        <v>197</v>
      </c>
      <c r="X201" s="215">
        <f t="shared" si="49"/>
        <v>0.54509803921568634</v>
      </c>
      <c r="Y201" s="226">
        <v>197</v>
      </c>
      <c r="Z201" s="232">
        <f t="shared" si="50"/>
        <v>0.61803921568627462</v>
      </c>
      <c r="AA201" s="226">
        <v>197</v>
      </c>
      <c r="AB201" s="233">
        <f t="shared" si="51"/>
        <v>0.61803921568627462</v>
      </c>
      <c r="AC201" s="3">
        <v>197</v>
      </c>
      <c r="AD201" s="174">
        <v>19.223107569721115</v>
      </c>
      <c r="AE201" s="163" t="str">
        <f t="shared" si="43"/>
        <v>nothing</v>
      </c>
    </row>
    <row r="202" spans="1:31">
      <c r="A202" s="3">
        <v>198</v>
      </c>
      <c r="B202" s="164">
        <f t="shared" si="44"/>
        <v>0.77647058823529413</v>
      </c>
      <c r="C202" s="3">
        <v>198</v>
      </c>
      <c r="D202" s="3">
        <f t="shared" si="45"/>
        <v>700</v>
      </c>
      <c r="E202" s="3">
        <v>198</v>
      </c>
      <c r="F202" s="3">
        <f t="shared" si="46"/>
        <v>70</v>
      </c>
      <c r="G202" s="3">
        <v>198</v>
      </c>
      <c r="H202" s="3">
        <f t="shared" si="47"/>
        <v>7</v>
      </c>
      <c r="I202" s="3">
        <v>198</v>
      </c>
      <c r="J202" s="3">
        <v>8150</v>
      </c>
      <c r="K202" s="3">
        <v>198</v>
      </c>
      <c r="L202" s="3">
        <v>55</v>
      </c>
      <c r="M202" s="163">
        <v>198</v>
      </c>
      <c r="N202" s="177">
        <v>279.52941176470586</v>
      </c>
      <c r="O202" s="163">
        <v>198</v>
      </c>
      <c r="P202" s="172">
        <f t="shared" si="48"/>
        <v>0.77647058823529413</v>
      </c>
      <c r="Q202" s="3">
        <v>198</v>
      </c>
      <c r="R202" s="168" t="s">
        <v>110</v>
      </c>
      <c r="S202" s="3">
        <v>198</v>
      </c>
      <c r="T202" s="167">
        <f t="shared" si="52"/>
        <v>5.457892430278882</v>
      </c>
      <c r="U202" s="3">
        <v>198</v>
      </c>
      <c r="V202" s="167">
        <f t="shared" si="53"/>
        <v>10.916284860557766</v>
      </c>
      <c r="W202" s="163">
        <v>198</v>
      </c>
      <c r="X202" s="215">
        <f t="shared" si="49"/>
        <v>0.55294117647058827</v>
      </c>
      <c r="Y202" s="226">
        <v>198</v>
      </c>
      <c r="Z202" s="232">
        <f t="shared" si="50"/>
        <v>0.62117647058823533</v>
      </c>
      <c r="AA202" s="226">
        <v>198</v>
      </c>
      <c r="AB202" s="233">
        <f t="shared" si="51"/>
        <v>0.62117647058823533</v>
      </c>
      <c r="AC202" s="3">
        <v>198</v>
      </c>
      <c r="AD202" s="174">
        <v>19.322709163346612</v>
      </c>
      <c r="AE202" s="163" t="str">
        <f t="shared" si="43"/>
        <v>nothing</v>
      </c>
    </row>
    <row r="203" spans="1:31">
      <c r="A203" s="3">
        <v>199</v>
      </c>
      <c r="B203" s="164">
        <f t="shared" si="44"/>
        <v>0.7803921568627451</v>
      </c>
      <c r="C203" s="3">
        <v>199</v>
      </c>
      <c r="D203" s="3">
        <f t="shared" si="45"/>
        <v>700</v>
      </c>
      <c r="E203" s="3">
        <v>199</v>
      </c>
      <c r="F203" s="3">
        <f t="shared" si="46"/>
        <v>70</v>
      </c>
      <c r="G203" s="3">
        <v>199</v>
      </c>
      <c r="H203" s="3">
        <f t="shared" si="47"/>
        <v>7</v>
      </c>
      <c r="I203" s="3">
        <v>199</v>
      </c>
      <c r="J203" s="3">
        <v>8200</v>
      </c>
      <c r="K203" s="3">
        <v>199</v>
      </c>
      <c r="L203" s="3">
        <v>56</v>
      </c>
      <c r="M203" s="163">
        <v>199</v>
      </c>
      <c r="N203" s="177">
        <v>280.94117647058823</v>
      </c>
      <c r="O203" s="163">
        <v>199</v>
      </c>
      <c r="P203" s="172">
        <f t="shared" si="48"/>
        <v>0.7803921568627451</v>
      </c>
      <c r="Q203" s="3">
        <v>199</v>
      </c>
      <c r="R203" s="168" t="s">
        <v>110</v>
      </c>
      <c r="S203" s="3">
        <v>199</v>
      </c>
      <c r="T203" s="167">
        <f t="shared" si="52"/>
        <v>5.5375737051792804</v>
      </c>
      <c r="U203" s="3">
        <v>199</v>
      </c>
      <c r="V203" s="167">
        <f t="shared" si="53"/>
        <v>11.075647410358563</v>
      </c>
      <c r="W203" s="163">
        <v>199</v>
      </c>
      <c r="X203" s="215">
        <f t="shared" si="49"/>
        <v>0.5607843137254902</v>
      </c>
      <c r="Y203" s="226">
        <v>199</v>
      </c>
      <c r="Z203" s="232">
        <f t="shared" si="50"/>
        <v>0.62431372549019615</v>
      </c>
      <c r="AA203" s="226">
        <v>199</v>
      </c>
      <c r="AB203" s="233">
        <f t="shared" si="51"/>
        <v>0.62431372549019615</v>
      </c>
      <c r="AC203" s="3">
        <v>199</v>
      </c>
      <c r="AD203" s="174">
        <v>19.422310756972109</v>
      </c>
      <c r="AE203" s="163" t="str">
        <f t="shared" si="43"/>
        <v>nothing</v>
      </c>
    </row>
    <row r="204" spans="1:31">
      <c r="A204" s="3">
        <v>200</v>
      </c>
      <c r="B204" s="164">
        <f t="shared" si="44"/>
        <v>0.78431372549019607</v>
      </c>
      <c r="C204" s="3">
        <v>200</v>
      </c>
      <c r="D204" s="3">
        <f t="shared" si="45"/>
        <v>800</v>
      </c>
      <c r="E204" s="3">
        <v>200</v>
      </c>
      <c r="F204" s="3">
        <f t="shared" si="46"/>
        <v>80</v>
      </c>
      <c r="G204" s="3">
        <v>200</v>
      </c>
      <c r="H204" s="3">
        <f t="shared" si="47"/>
        <v>8</v>
      </c>
      <c r="I204" s="3">
        <v>200</v>
      </c>
      <c r="J204" s="3">
        <v>8200</v>
      </c>
      <c r="K204" s="3">
        <v>200</v>
      </c>
      <c r="L204" s="3">
        <v>57</v>
      </c>
      <c r="M204" s="163">
        <v>200</v>
      </c>
      <c r="N204" s="177">
        <v>282.35294117647061</v>
      </c>
      <c r="O204" s="163">
        <v>200</v>
      </c>
      <c r="P204" s="172">
        <f t="shared" si="48"/>
        <v>0.78431372549019607</v>
      </c>
      <c r="Q204" s="3">
        <v>200</v>
      </c>
      <c r="R204" s="168" t="s">
        <v>110</v>
      </c>
      <c r="S204" s="3">
        <v>200</v>
      </c>
      <c r="T204" s="167">
        <f t="shared" si="52"/>
        <v>5.6172549800796787</v>
      </c>
      <c r="U204" s="3">
        <v>200</v>
      </c>
      <c r="V204" s="167">
        <f t="shared" si="53"/>
        <v>11.23500996015936</v>
      </c>
      <c r="W204" s="163">
        <v>200</v>
      </c>
      <c r="X204" s="215">
        <f t="shared" si="49"/>
        <v>0.56862745098039214</v>
      </c>
      <c r="Y204" s="226">
        <v>200</v>
      </c>
      <c r="Z204" s="232">
        <f t="shared" si="50"/>
        <v>0.62745098039215685</v>
      </c>
      <c r="AA204" s="226">
        <v>200</v>
      </c>
      <c r="AB204" s="233">
        <f t="shared" si="51"/>
        <v>0.62745098039215685</v>
      </c>
      <c r="AC204" s="3">
        <v>200</v>
      </c>
      <c r="AD204" s="174">
        <v>19.52191235059761</v>
      </c>
      <c r="AE204" s="163" t="str">
        <f t="shared" si="43"/>
        <v>nothing</v>
      </c>
    </row>
    <row r="205" spans="1:31">
      <c r="A205" s="3">
        <v>201</v>
      </c>
      <c r="B205" s="164">
        <f t="shared" si="44"/>
        <v>0.78823529411764703</v>
      </c>
      <c r="C205" s="3">
        <v>201</v>
      </c>
      <c r="D205" s="3">
        <f t="shared" si="45"/>
        <v>800</v>
      </c>
      <c r="E205" s="3">
        <v>201</v>
      </c>
      <c r="F205" s="3">
        <f t="shared" si="46"/>
        <v>80</v>
      </c>
      <c r="G205" s="3">
        <v>201</v>
      </c>
      <c r="H205" s="3">
        <f t="shared" si="47"/>
        <v>8</v>
      </c>
      <c r="I205" s="3">
        <v>201</v>
      </c>
      <c r="J205" s="3">
        <v>8250</v>
      </c>
      <c r="K205" s="3">
        <v>201</v>
      </c>
      <c r="L205" s="3">
        <v>57</v>
      </c>
      <c r="M205" s="163">
        <v>201</v>
      </c>
      <c r="N205" s="177">
        <v>283.76470588235293</v>
      </c>
      <c r="O205" s="163">
        <v>201</v>
      </c>
      <c r="P205" s="172">
        <f t="shared" si="48"/>
        <v>0.78823529411764703</v>
      </c>
      <c r="Q205" s="3">
        <v>201</v>
      </c>
      <c r="R205" s="168" t="s">
        <v>110</v>
      </c>
      <c r="S205" s="3">
        <v>201</v>
      </c>
      <c r="T205" s="167">
        <f t="shared" si="52"/>
        <v>5.6969362549800788</v>
      </c>
      <c r="U205" s="3">
        <v>201</v>
      </c>
      <c r="V205" s="167">
        <f t="shared" si="53"/>
        <v>11.39437250996016</v>
      </c>
      <c r="W205" s="163">
        <v>201</v>
      </c>
      <c r="X205" s="215">
        <f t="shared" si="49"/>
        <v>0.57647058823529407</v>
      </c>
      <c r="Y205" s="226">
        <v>201</v>
      </c>
      <c r="Z205" s="232">
        <f t="shared" si="50"/>
        <v>0.63058823529411767</v>
      </c>
      <c r="AA205" s="226">
        <v>201</v>
      </c>
      <c r="AB205" s="233">
        <f t="shared" si="51"/>
        <v>0.63058823529411767</v>
      </c>
      <c r="AC205" s="3">
        <v>201</v>
      </c>
      <c r="AD205" s="174">
        <v>19.621513944223107</v>
      </c>
      <c r="AE205" s="163" t="str">
        <f t="shared" si="43"/>
        <v>nothing</v>
      </c>
    </row>
    <row r="206" spans="1:31">
      <c r="A206" s="3">
        <v>202</v>
      </c>
      <c r="B206" s="164">
        <f t="shared" si="44"/>
        <v>0.792156862745098</v>
      </c>
      <c r="C206" s="3">
        <v>202</v>
      </c>
      <c r="D206" s="3">
        <f t="shared" si="45"/>
        <v>800</v>
      </c>
      <c r="E206" s="3">
        <v>202</v>
      </c>
      <c r="F206" s="3">
        <f t="shared" si="46"/>
        <v>80</v>
      </c>
      <c r="G206" s="3">
        <v>202</v>
      </c>
      <c r="H206" s="3">
        <f t="shared" si="47"/>
        <v>8</v>
      </c>
      <c r="I206" s="3">
        <v>202</v>
      </c>
      <c r="J206" s="3">
        <v>8250</v>
      </c>
      <c r="K206" s="3">
        <v>202</v>
      </c>
      <c r="L206" s="3">
        <v>58</v>
      </c>
      <c r="M206" s="163">
        <v>202</v>
      </c>
      <c r="N206" s="177">
        <v>285.1764705882353</v>
      </c>
      <c r="O206" s="163">
        <v>202</v>
      </c>
      <c r="P206" s="172">
        <f t="shared" si="48"/>
        <v>0.792156862745098</v>
      </c>
      <c r="Q206" s="3">
        <v>202</v>
      </c>
      <c r="R206" s="168" t="s">
        <v>110</v>
      </c>
      <c r="S206" s="3">
        <v>202</v>
      </c>
      <c r="T206" s="167">
        <f t="shared" si="52"/>
        <v>5.7766175298804772</v>
      </c>
      <c r="U206" s="3">
        <v>202</v>
      </c>
      <c r="V206" s="167">
        <f t="shared" si="53"/>
        <v>11.553735059760957</v>
      </c>
      <c r="W206" s="163">
        <v>202</v>
      </c>
      <c r="X206" s="215">
        <f t="shared" si="49"/>
        <v>0.584313725490196</v>
      </c>
      <c r="Y206" s="226">
        <v>202</v>
      </c>
      <c r="Z206" s="232">
        <f t="shared" si="50"/>
        <v>0.63372549019607849</v>
      </c>
      <c r="AA206" s="226">
        <v>202</v>
      </c>
      <c r="AB206" s="233">
        <f t="shared" si="51"/>
        <v>0.63372549019607849</v>
      </c>
      <c r="AC206" s="3">
        <v>202</v>
      </c>
      <c r="AD206" s="174">
        <v>19.721115537848604</v>
      </c>
      <c r="AE206" s="163" t="str">
        <f t="shared" si="43"/>
        <v>nothing</v>
      </c>
    </row>
    <row r="207" spans="1:31">
      <c r="A207" s="3">
        <v>203</v>
      </c>
      <c r="B207" s="164">
        <f t="shared" si="44"/>
        <v>0.79607843137254897</v>
      </c>
      <c r="C207" s="3">
        <v>203</v>
      </c>
      <c r="D207" s="3">
        <f t="shared" si="45"/>
        <v>800</v>
      </c>
      <c r="E207" s="3">
        <v>203</v>
      </c>
      <c r="F207" s="3">
        <f t="shared" si="46"/>
        <v>80</v>
      </c>
      <c r="G207" s="3">
        <v>203</v>
      </c>
      <c r="H207" s="3">
        <f t="shared" si="47"/>
        <v>8</v>
      </c>
      <c r="I207" s="3">
        <v>203</v>
      </c>
      <c r="J207" s="3">
        <v>8300</v>
      </c>
      <c r="K207" s="3">
        <v>203</v>
      </c>
      <c r="L207" s="3">
        <v>59</v>
      </c>
      <c r="M207" s="163">
        <v>203</v>
      </c>
      <c r="N207" s="177">
        <v>286.58823529411762</v>
      </c>
      <c r="O207" s="163">
        <v>203</v>
      </c>
      <c r="P207" s="172">
        <f t="shared" si="48"/>
        <v>0.79607843137254897</v>
      </c>
      <c r="Q207" s="3">
        <v>203</v>
      </c>
      <c r="R207" s="168" t="s">
        <v>110</v>
      </c>
      <c r="S207" s="3">
        <v>203</v>
      </c>
      <c r="T207" s="167">
        <f t="shared" si="52"/>
        <v>5.8562988047808755</v>
      </c>
      <c r="U207" s="3">
        <v>203</v>
      </c>
      <c r="V207" s="167">
        <f t="shared" si="53"/>
        <v>11.713097609561753</v>
      </c>
      <c r="W207" s="163">
        <v>203</v>
      </c>
      <c r="X207" s="215">
        <f t="shared" si="49"/>
        <v>0.59215686274509793</v>
      </c>
      <c r="Y207" s="226">
        <v>203</v>
      </c>
      <c r="Z207" s="232">
        <f t="shared" si="50"/>
        <v>0.6368627450980392</v>
      </c>
      <c r="AA207" s="226">
        <v>203</v>
      </c>
      <c r="AB207" s="233">
        <f t="shared" si="51"/>
        <v>0.6368627450980392</v>
      </c>
      <c r="AC207" s="3">
        <v>203</v>
      </c>
      <c r="AD207" s="174">
        <v>19.820717131474101</v>
      </c>
      <c r="AE207" s="163" t="str">
        <f t="shared" si="43"/>
        <v>nothing</v>
      </c>
    </row>
    <row r="208" spans="1:31">
      <c r="A208" s="3">
        <v>204</v>
      </c>
      <c r="B208" s="164">
        <f t="shared" si="44"/>
        <v>0.8</v>
      </c>
      <c r="C208" s="3">
        <v>204</v>
      </c>
      <c r="D208" s="3">
        <f t="shared" si="45"/>
        <v>800</v>
      </c>
      <c r="E208" s="3">
        <v>204</v>
      </c>
      <c r="F208" s="3">
        <f t="shared" si="46"/>
        <v>80</v>
      </c>
      <c r="G208" s="3">
        <v>204</v>
      </c>
      <c r="H208" s="3">
        <f t="shared" si="47"/>
        <v>8</v>
      </c>
      <c r="I208" s="3">
        <v>204</v>
      </c>
      <c r="J208" s="3">
        <v>8350</v>
      </c>
      <c r="K208" s="3">
        <v>204</v>
      </c>
      <c r="L208" s="3">
        <v>60</v>
      </c>
      <c r="M208" s="163">
        <v>204</v>
      </c>
      <c r="N208" s="177">
        <v>288</v>
      </c>
      <c r="O208" s="163">
        <v>204</v>
      </c>
      <c r="P208" s="172">
        <f t="shared" si="48"/>
        <v>0.8</v>
      </c>
      <c r="Q208" s="3">
        <v>204</v>
      </c>
      <c r="R208" s="168" t="s">
        <v>110</v>
      </c>
      <c r="S208" s="3">
        <v>204</v>
      </c>
      <c r="T208" s="167">
        <f t="shared" si="52"/>
        <v>5.9359800796812738</v>
      </c>
      <c r="U208" s="3">
        <v>204</v>
      </c>
      <c r="V208" s="167">
        <f t="shared" si="53"/>
        <v>11.87246015936255</v>
      </c>
      <c r="W208" s="163">
        <v>204</v>
      </c>
      <c r="X208" s="215">
        <f t="shared" si="49"/>
        <v>0.60000000000000009</v>
      </c>
      <c r="Y208" s="226">
        <v>204</v>
      </c>
      <c r="Z208" s="232">
        <f t="shared" si="50"/>
        <v>0.64000000000000012</v>
      </c>
      <c r="AA208" s="226">
        <v>204</v>
      </c>
      <c r="AB208" s="233">
        <f t="shared" si="51"/>
        <v>0.64000000000000012</v>
      </c>
      <c r="AC208" s="3">
        <v>204</v>
      </c>
      <c r="AD208" s="174">
        <v>19.920318725099602</v>
      </c>
      <c r="AE208" s="163" t="str">
        <f t="shared" si="43"/>
        <v>nothing</v>
      </c>
    </row>
    <row r="209" spans="1:31">
      <c r="A209" s="3">
        <v>205</v>
      </c>
      <c r="B209" s="164">
        <f t="shared" si="44"/>
        <v>0.80392156862745101</v>
      </c>
      <c r="C209" s="3">
        <v>205</v>
      </c>
      <c r="D209" s="3">
        <f t="shared" si="45"/>
        <v>800</v>
      </c>
      <c r="E209" s="3">
        <v>205</v>
      </c>
      <c r="F209" s="3">
        <f t="shared" si="46"/>
        <v>80</v>
      </c>
      <c r="G209" s="3">
        <v>205</v>
      </c>
      <c r="H209" s="3">
        <f t="shared" si="47"/>
        <v>8</v>
      </c>
      <c r="I209" s="3">
        <v>205</v>
      </c>
      <c r="J209" s="3">
        <v>8350</v>
      </c>
      <c r="K209" s="3">
        <v>205</v>
      </c>
      <c r="L209" s="3">
        <v>61</v>
      </c>
      <c r="M209" s="163">
        <v>205</v>
      </c>
      <c r="N209" s="177">
        <v>289.41176470588238</v>
      </c>
      <c r="O209" s="163">
        <v>205</v>
      </c>
      <c r="P209" s="172">
        <f t="shared" si="48"/>
        <v>0.80392156862745101</v>
      </c>
      <c r="Q209" s="3">
        <v>205</v>
      </c>
      <c r="R209" s="168" t="s">
        <v>110</v>
      </c>
      <c r="S209" s="3">
        <v>205</v>
      </c>
      <c r="T209" s="167">
        <f t="shared" si="52"/>
        <v>6.0156613545816722</v>
      </c>
      <c r="U209" s="3">
        <v>205</v>
      </c>
      <c r="V209" s="167">
        <f t="shared" si="53"/>
        <v>12.031822709163347</v>
      </c>
      <c r="W209" s="163">
        <v>205</v>
      </c>
      <c r="X209" s="215">
        <f t="shared" si="49"/>
        <v>0.60784313725490202</v>
      </c>
      <c r="Y209" s="226">
        <v>205</v>
      </c>
      <c r="Z209" s="232">
        <f t="shared" si="50"/>
        <v>0.64313725490196083</v>
      </c>
      <c r="AA209" s="226">
        <v>205</v>
      </c>
      <c r="AB209" s="233">
        <f t="shared" si="51"/>
        <v>0.64313725490196083</v>
      </c>
      <c r="AC209" s="3">
        <v>205</v>
      </c>
      <c r="AD209" s="174">
        <v>20.019920318725099</v>
      </c>
      <c r="AE209" s="163" t="str">
        <f t="shared" si="43"/>
        <v>nothing</v>
      </c>
    </row>
    <row r="210" spans="1:31">
      <c r="A210" s="3">
        <v>206</v>
      </c>
      <c r="B210" s="164">
        <f t="shared" si="44"/>
        <v>0.80784313725490198</v>
      </c>
      <c r="C210" s="3">
        <v>206</v>
      </c>
      <c r="D210" s="3">
        <f t="shared" si="45"/>
        <v>800</v>
      </c>
      <c r="E210" s="3">
        <v>206</v>
      </c>
      <c r="F210" s="3">
        <f t="shared" si="46"/>
        <v>80</v>
      </c>
      <c r="G210" s="3">
        <v>206</v>
      </c>
      <c r="H210" s="3">
        <f t="shared" si="47"/>
        <v>8</v>
      </c>
      <c r="I210" s="3">
        <v>206</v>
      </c>
      <c r="J210" s="3">
        <v>8400</v>
      </c>
      <c r="K210" s="3">
        <v>206</v>
      </c>
      <c r="L210" s="3">
        <v>61</v>
      </c>
      <c r="M210" s="163">
        <v>206</v>
      </c>
      <c r="N210" s="177">
        <v>290.8235294117647</v>
      </c>
      <c r="O210" s="163">
        <v>206</v>
      </c>
      <c r="P210" s="172">
        <f t="shared" si="48"/>
        <v>0.80784313725490198</v>
      </c>
      <c r="Q210" s="3">
        <v>206</v>
      </c>
      <c r="R210" s="168" t="s">
        <v>110</v>
      </c>
      <c r="S210" s="3">
        <v>206</v>
      </c>
      <c r="T210" s="167">
        <f t="shared" si="52"/>
        <v>6.0953426294820705</v>
      </c>
      <c r="U210" s="3">
        <v>206</v>
      </c>
      <c r="V210" s="167">
        <f t="shared" si="53"/>
        <v>12.191185258964143</v>
      </c>
      <c r="W210" s="163">
        <v>206</v>
      </c>
      <c r="X210" s="215">
        <f t="shared" si="49"/>
        <v>0.61568627450980395</v>
      </c>
      <c r="Y210" s="226">
        <v>206</v>
      </c>
      <c r="Z210" s="232">
        <f t="shared" si="50"/>
        <v>0.64627450980392165</v>
      </c>
      <c r="AA210" s="226">
        <v>206</v>
      </c>
      <c r="AB210" s="233">
        <f t="shared" si="51"/>
        <v>0.64627450980392165</v>
      </c>
      <c r="AC210" s="3">
        <v>206</v>
      </c>
      <c r="AD210" s="174">
        <v>20.119521912350596</v>
      </c>
      <c r="AE210" s="163" t="str">
        <f t="shared" si="43"/>
        <v>nothing</v>
      </c>
    </row>
    <row r="211" spans="1:31">
      <c r="A211" s="3">
        <v>207</v>
      </c>
      <c r="B211" s="164">
        <f t="shared" si="44"/>
        <v>0.81176470588235294</v>
      </c>
      <c r="C211" s="3">
        <v>207</v>
      </c>
      <c r="D211" s="3">
        <f t="shared" si="45"/>
        <v>800</v>
      </c>
      <c r="E211" s="3">
        <v>207</v>
      </c>
      <c r="F211" s="3">
        <f t="shared" si="46"/>
        <v>80</v>
      </c>
      <c r="G211" s="3">
        <v>207</v>
      </c>
      <c r="H211" s="3">
        <f t="shared" si="47"/>
        <v>8</v>
      </c>
      <c r="I211" s="3">
        <v>207</v>
      </c>
      <c r="J211" s="3">
        <v>8450</v>
      </c>
      <c r="K211" s="3">
        <v>207</v>
      </c>
      <c r="L211" s="3">
        <v>62</v>
      </c>
      <c r="M211" s="163">
        <v>207</v>
      </c>
      <c r="N211" s="177">
        <v>292.23529411764707</v>
      </c>
      <c r="O211" s="163">
        <v>207</v>
      </c>
      <c r="P211" s="172">
        <f t="shared" si="48"/>
        <v>0.81176470588235294</v>
      </c>
      <c r="Q211" s="3">
        <v>207</v>
      </c>
      <c r="R211" s="168" t="s">
        <v>110</v>
      </c>
      <c r="S211" s="3">
        <v>207</v>
      </c>
      <c r="T211" s="167">
        <f t="shared" si="52"/>
        <v>6.1750239043824688</v>
      </c>
      <c r="U211" s="3">
        <v>207</v>
      </c>
      <c r="V211" s="167">
        <f t="shared" si="53"/>
        <v>12.35054780876494</v>
      </c>
      <c r="W211" s="163">
        <v>207</v>
      </c>
      <c r="X211" s="215">
        <f t="shared" si="49"/>
        <v>0.62352941176470589</v>
      </c>
      <c r="Y211" s="226">
        <v>207</v>
      </c>
      <c r="Z211" s="232">
        <f t="shared" si="50"/>
        <v>0.64941176470588236</v>
      </c>
      <c r="AA211" s="226">
        <v>207</v>
      </c>
      <c r="AB211" s="233">
        <f t="shared" si="51"/>
        <v>0.64941176470588236</v>
      </c>
      <c r="AC211" s="3">
        <v>207</v>
      </c>
      <c r="AD211" s="174">
        <v>20.219123505976096</v>
      </c>
      <c r="AE211" s="163" t="str">
        <f t="shared" si="43"/>
        <v>nothing</v>
      </c>
    </row>
    <row r="212" spans="1:31">
      <c r="A212" s="3">
        <v>208</v>
      </c>
      <c r="B212" s="164">
        <f t="shared" si="44"/>
        <v>0.81568627450980391</v>
      </c>
      <c r="C212" s="3">
        <v>208</v>
      </c>
      <c r="D212" s="3">
        <f t="shared" si="45"/>
        <v>800</v>
      </c>
      <c r="E212" s="3">
        <v>208</v>
      </c>
      <c r="F212" s="3">
        <f t="shared" si="46"/>
        <v>80</v>
      </c>
      <c r="G212" s="3">
        <v>208</v>
      </c>
      <c r="H212" s="3">
        <f t="shared" si="47"/>
        <v>8</v>
      </c>
      <c r="I212" s="3">
        <v>208</v>
      </c>
      <c r="J212" s="3">
        <v>8450</v>
      </c>
      <c r="K212" s="3">
        <v>208</v>
      </c>
      <c r="L212" s="3">
        <v>63</v>
      </c>
      <c r="M212" s="163">
        <v>208</v>
      </c>
      <c r="N212" s="177">
        <v>293.64705882352939</v>
      </c>
      <c r="O212" s="163">
        <v>208</v>
      </c>
      <c r="P212" s="172">
        <f t="shared" si="48"/>
        <v>0.81568627450980391</v>
      </c>
      <c r="Q212" s="3">
        <v>208</v>
      </c>
      <c r="R212" s="168" t="s">
        <v>110</v>
      </c>
      <c r="S212" s="3">
        <v>208</v>
      </c>
      <c r="T212" s="167">
        <f t="shared" si="52"/>
        <v>6.2547051792828672</v>
      </c>
      <c r="U212" s="3">
        <v>208</v>
      </c>
      <c r="V212" s="167">
        <f t="shared" si="53"/>
        <v>12.509910358565737</v>
      </c>
      <c r="W212" s="163">
        <v>208</v>
      </c>
      <c r="X212" s="215">
        <f t="shared" si="49"/>
        <v>0.63137254901960782</v>
      </c>
      <c r="Y212" s="226">
        <v>208</v>
      </c>
      <c r="Z212" s="232">
        <f t="shared" si="50"/>
        <v>0.65254901960784317</v>
      </c>
      <c r="AA212" s="226">
        <v>208</v>
      </c>
      <c r="AB212" s="233">
        <f t="shared" si="51"/>
        <v>0.65254901960784317</v>
      </c>
      <c r="AC212" s="3">
        <v>208</v>
      </c>
      <c r="AD212" s="174">
        <v>20.318725099601593</v>
      </c>
      <c r="AE212" s="163" t="str">
        <f t="shared" si="43"/>
        <v>nothing</v>
      </c>
    </row>
    <row r="213" spans="1:31">
      <c r="A213" s="3">
        <v>209</v>
      </c>
      <c r="B213" s="164">
        <f t="shared" si="44"/>
        <v>0.81960784313725488</v>
      </c>
      <c r="C213" s="3">
        <v>209</v>
      </c>
      <c r="D213" s="3">
        <f t="shared" si="45"/>
        <v>800</v>
      </c>
      <c r="E213" s="3">
        <v>209</v>
      </c>
      <c r="F213" s="3">
        <f t="shared" si="46"/>
        <v>80</v>
      </c>
      <c r="G213" s="3">
        <v>209</v>
      </c>
      <c r="H213" s="3">
        <f t="shared" si="47"/>
        <v>8</v>
      </c>
      <c r="I213" s="3">
        <v>209</v>
      </c>
      <c r="J213" s="3">
        <v>8500</v>
      </c>
      <c r="K213" s="3">
        <v>209</v>
      </c>
      <c r="L213" s="3">
        <v>64</v>
      </c>
      <c r="M213" s="163">
        <v>209</v>
      </c>
      <c r="N213" s="177">
        <v>295.05882352941177</v>
      </c>
      <c r="O213" s="163">
        <v>209</v>
      </c>
      <c r="P213" s="172">
        <f t="shared" si="48"/>
        <v>0.81960784313725488</v>
      </c>
      <c r="Q213" s="3">
        <v>209</v>
      </c>
      <c r="R213" s="168" t="s">
        <v>110</v>
      </c>
      <c r="S213" s="3">
        <v>209</v>
      </c>
      <c r="T213" s="167">
        <f t="shared" si="52"/>
        <v>6.3343864541832655</v>
      </c>
      <c r="U213" s="3">
        <v>209</v>
      </c>
      <c r="V213" s="167">
        <f t="shared" si="53"/>
        <v>12.669272908366533</v>
      </c>
      <c r="W213" s="163">
        <v>209</v>
      </c>
      <c r="X213" s="215">
        <f t="shared" si="49"/>
        <v>0.63921568627450975</v>
      </c>
      <c r="Y213" s="226">
        <v>209</v>
      </c>
      <c r="Z213" s="232">
        <f t="shared" si="50"/>
        <v>0.65568627450980399</v>
      </c>
      <c r="AA213" s="226">
        <v>209</v>
      </c>
      <c r="AB213" s="233">
        <f t="shared" si="51"/>
        <v>0.65568627450980399</v>
      </c>
      <c r="AC213" s="3">
        <v>209</v>
      </c>
      <c r="AD213" s="174">
        <v>20.41832669322709</v>
      </c>
      <c r="AE213" s="163" t="str">
        <f t="shared" si="43"/>
        <v>nothing</v>
      </c>
    </row>
    <row r="214" spans="1:31">
      <c r="A214" s="3">
        <v>210</v>
      </c>
      <c r="B214" s="164">
        <f t="shared" si="44"/>
        <v>0.82352941176470584</v>
      </c>
      <c r="C214" s="3">
        <v>210</v>
      </c>
      <c r="D214" s="3">
        <f t="shared" si="45"/>
        <v>800</v>
      </c>
      <c r="E214" s="3">
        <v>210</v>
      </c>
      <c r="F214" s="3">
        <f t="shared" si="46"/>
        <v>80</v>
      </c>
      <c r="G214" s="3">
        <v>210</v>
      </c>
      <c r="H214" s="3">
        <f t="shared" si="47"/>
        <v>8</v>
      </c>
      <c r="I214" s="3">
        <v>210</v>
      </c>
      <c r="J214" s="3">
        <v>8550</v>
      </c>
      <c r="K214" s="3">
        <v>210</v>
      </c>
      <c r="L214" s="3">
        <v>65</v>
      </c>
      <c r="M214" s="163">
        <v>210</v>
      </c>
      <c r="N214" s="177">
        <v>296.47058823529414</v>
      </c>
      <c r="O214" s="163">
        <v>210</v>
      </c>
      <c r="P214" s="172">
        <f t="shared" si="48"/>
        <v>0.82352941176470584</v>
      </c>
      <c r="Q214" s="3">
        <v>210</v>
      </c>
      <c r="R214" s="168" t="s">
        <v>110</v>
      </c>
      <c r="S214" s="3">
        <v>210</v>
      </c>
      <c r="T214" s="167">
        <f t="shared" si="52"/>
        <v>6.4140677290836638</v>
      </c>
      <c r="U214" s="3">
        <v>210</v>
      </c>
      <c r="V214" s="167">
        <f t="shared" si="53"/>
        <v>12.82863545816733</v>
      </c>
      <c r="W214" s="163">
        <v>210</v>
      </c>
      <c r="X214" s="215">
        <f t="shared" si="49"/>
        <v>0.64705882352941169</v>
      </c>
      <c r="Y214" s="226">
        <v>210</v>
      </c>
      <c r="Z214" s="232">
        <f t="shared" si="50"/>
        <v>0.6588235294117647</v>
      </c>
      <c r="AA214" s="226">
        <v>210</v>
      </c>
      <c r="AB214" s="233">
        <f t="shared" si="51"/>
        <v>0.6588235294117647</v>
      </c>
      <c r="AC214" s="3">
        <v>210</v>
      </c>
      <c r="AD214" s="174">
        <v>20.517928286852587</v>
      </c>
      <c r="AE214" s="163" t="str">
        <f t="shared" si="43"/>
        <v>nothing</v>
      </c>
    </row>
    <row r="215" spans="1:31">
      <c r="A215" s="3">
        <v>211</v>
      </c>
      <c r="B215" s="164">
        <f t="shared" si="44"/>
        <v>0.82745098039215681</v>
      </c>
      <c r="C215" s="3">
        <v>211</v>
      </c>
      <c r="D215" s="3">
        <f t="shared" si="45"/>
        <v>800</v>
      </c>
      <c r="E215" s="3">
        <v>211</v>
      </c>
      <c r="F215" s="3">
        <f t="shared" si="46"/>
        <v>80</v>
      </c>
      <c r="G215" s="3">
        <v>211</v>
      </c>
      <c r="H215" s="3">
        <f t="shared" si="47"/>
        <v>8</v>
      </c>
      <c r="I215" s="3">
        <v>211</v>
      </c>
      <c r="J215" s="3">
        <v>8550</v>
      </c>
      <c r="K215" s="3">
        <v>211</v>
      </c>
      <c r="L215" s="3">
        <v>65</v>
      </c>
      <c r="M215" s="163">
        <v>211</v>
      </c>
      <c r="N215" s="177">
        <v>297.88235294117646</v>
      </c>
      <c r="O215" s="163">
        <v>211</v>
      </c>
      <c r="P215" s="172">
        <f t="shared" si="48"/>
        <v>0.82745098039215681</v>
      </c>
      <c r="Q215" s="3">
        <v>211</v>
      </c>
      <c r="R215" s="168" t="s">
        <v>110</v>
      </c>
      <c r="S215" s="3">
        <v>211</v>
      </c>
      <c r="T215" s="167">
        <f t="shared" si="52"/>
        <v>6.4937490039840622</v>
      </c>
      <c r="U215" s="3">
        <v>211</v>
      </c>
      <c r="V215" s="167">
        <f t="shared" si="53"/>
        <v>12.987998007968127</v>
      </c>
      <c r="W215" s="163">
        <v>211</v>
      </c>
      <c r="X215" s="215">
        <f t="shared" si="49"/>
        <v>0.65490196078431362</v>
      </c>
      <c r="Y215" s="226">
        <v>211</v>
      </c>
      <c r="Z215" s="232">
        <f t="shared" si="50"/>
        <v>0.66196078431372551</v>
      </c>
      <c r="AA215" s="226">
        <v>211</v>
      </c>
      <c r="AB215" s="233">
        <f t="shared" si="51"/>
        <v>0.66196078431372551</v>
      </c>
      <c r="AC215" s="3">
        <v>211</v>
      </c>
      <c r="AD215" s="174">
        <v>20.617529880478088</v>
      </c>
      <c r="AE215" s="163" t="str">
        <f t="shared" si="43"/>
        <v>nothing</v>
      </c>
    </row>
    <row r="216" spans="1:31">
      <c r="A216" s="3">
        <v>212</v>
      </c>
      <c r="B216" s="164">
        <f t="shared" si="44"/>
        <v>0.83137254901960789</v>
      </c>
      <c r="C216" s="3">
        <v>212</v>
      </c>
      <c r="D216" s="3">
        <f t="shared" si="45"/>
        <v>800</v>
      </c>
      <c r="E216" s="3">
        <v>212</v>
      </c>
      <c r="F216" s="3">
        <f t="shared" si="46"/>
        <v>80</v>
      </c>
      <c r="G216" s="3">
        <v>212</v>
      </c>
      <c r="H216" s="3">
        <f t="shared" si="47"/>
        <v>8</v>
      </c>
      <c r="I216" s="3">
        <v>212</v>
      </c>
      <c r="J216" s="3">
        <v>8600</v>
      </c>
      <c r="K216" s="3">
        <v>212</v>
      </c>
      <c r="L216" s="3">
        <v>66</v>
      </c>
      <c r="M216" s="163">
        <v>212</v>
      </c>
      <c r="N216" s="177">
        <v>299.29411764705884</v>
      </c>
      <c r="O216" s="163">
        <v>212</v>
      </c>
      <c r="P216" s="172">
        <f t="shared" si="48"/>
        <v>0.83137254901960789</v>
      </c>
      <c r="Q216" s="3">
        <v>212</v>
      </c>
      <c r="R216" s="168" t="s">
        <v>110</v>
      </c>
      <c r="S216" s="3">
        <v>212</v>
      </c>
      <c r="T216" s="167">
        <f t="shared" si="52"/>
        <v>6.5734302788844605</v>
      </c>
      <c r="U216" s="3">
        <v>212</v>
      </c>
      <c r="V216" s="167">
        <f t="shared" si="53"/>
        <v>13.147360557768923</v>
      </c>
      <c r="W216" s="163">
        <v>212</v>
      </c>
      <c r="X216" s="215">
        <f t="shared" si="49"/>
        <v>0.66274509803921577</v>
      </c>
      <c r="Y216" s="226">
        <v>212</v>
      </c>
      <c r="Z216" s="232">
        <f t="shared" si="50"/>
        <v>0.66509803921568633</v>
      </c>
      <c r="AA216" s="226">
        <v>212</v>
      </c>
      <c r="AB216" s="233">
        <f t="shared" si="51"/>
        <v>0.66509803921568633</v>
      </c>
      <c r="AC216" s="3">
        <v>212</v>
      </c>
      <c r="AD216" s="174">
        <v>20.717131474103585</v>
      </c>
      <c r="AE216" s="163" t="str">
        <f t="shared" si="43"/>
        <v>nothing</v>
      </c>
    </row>
    <row r="217" spans="1:31">
      <c r="A217" s="3">
        <v>213</v>
      </c>
      <c r="B217" s="164">
        <f t="shared" si="44"/>
        <v>0.83529411764705885</v>
      </c>
      <c r="C217" s="3">
        <v>213</v>
      </c>
      <c r="D217" s="3">
        <f t="shared" si="45"/>
        <v>800</v>
      </c>
      <c r="E217" s="3">
        <v>213</v>
      </c>
      <c r="F217" s="3">
        <f t="shared" si="46"/>
        <v>80</v>
      </c>
      <c r="G217" s="3">
        <v>213</v>
      </c>
      <c r="H217" s="3">
        <f t="shared" si="47"/>
        <v>8</v>
      </c>
      <c r="I217" s="3">
        <v>213</v>
      </c>
      <c r="J217" s="3">
        <v>8650</v>
      </c>
      <c r="K217" s="3">
        <v>213</v>
      </c>
      <c r="L217" s="3">
        <v>67</v>
      </c>
      <c r="M217" s="163">
        <v>213</v>
      </c>
      <c r="N217" s="177">
        <v>300.70588235294116</v>
      </c>
      <c r="O217" s="163">
        <v>213</v>
      </c>
      <c r="P217" s="172">
        <f t="shared" si="48"/>
        <v>0.83529411764705885</v>
      </c>
      <c r="Q217" s="3">
        <v>213</v>
      </c>
      <c r="R217" s="168" t="s">
        <v>110</v>
      </c>
      <c r="S217" s="3">
        <v>213</v>
      </c>
      <c r="T217" s="167">
        <f t="shared" si="52"/>
        <v>6.6531115537848589</v>
      </c>
      <c r="U217" s="3">
        <v>213</v>
      </c>
      <c r="V217" s="167">
        <f t="shared" si="53"/>
        <v>13.30672310756972</v>
      </c>
      <c r="W217" s="163">
        <v>213</v>
      </c>
      <c r="X217" s="215">
        <f t="shared" si="49"/>
        <v>0.67058823529411771</v>
      </c>
      <c r="Y217" s="226">
        <v>213</v>
      </c>
      <c r="Z217" s="232">
        <f t="shared" si="50"/>
        <v>0.66823529411764715</v>
      </c>
      <c r="AA217" s="226">
        <v>213</v>
      </c>
      <c r="AB217" s="233">
        <f t="shared" si="51"/>
        <v>0.66823529411764715</v>
      </c>
      <c r="AC217" s="3">
        <v>213</v>
      </c>
      <c r="AD217" s="174">
        <v>20.816733067729082</v>
      </c>
      <c r="AE217" s="163" t="str">
        <f t="shared" si="43"/>
        <v>nothing</v>
      </c>
    </row>
    <row r="218" spans="1:31">
      <c r="A218" s="3">
        <v>214</v>
      </c>
      <c r="B218" s="164">
        <f t="shared" si="44"/>
        <v>0.83921568627450982</v>
      </c>
      <c r="C218" s="3">
        <v>214</v>
      </c>
      <c r="D218" s="3">
        <f t="shared" si="45"/>
        <v>800</v>
      </c>
      <c r="E218" s="3">
        <v>214</v>
      </c>
      <c r="F218" s="3">
        <f t="shared" si="46"/>
        <v>80</v>
      </c>
      <c r="G218" s="3">
        <v>214</v>
      </c>
      <c r="H218" s="3">
        <f t="shared" si="47"/>
        <v>8</v>
      </c>
      <c r="I218" s="3">
        <v>214</v>
      </c>
      <c r="J218" s="3">
        <v>8650</v>
      </c>
      <c r="K218" s="3">
        <v>214</v>
      </c>
      <c r="L218" s="3">
        <v>68</v>
      </c>
      <c r="M218" s="163">
        <v>214</v>
      </c>
      <c r="N218" s="177">
        <v>302.11764705882354</v>
      </c>
      <c r="O218" s="163">
        <v>214</v>
      </c>
      <c r="P218" s="172">
        <f t="shared" si="48"/>
        <v>0.83921568627450982</v>
      </c>
      <c r="Q218" s="3">
        <v>214</v>
      </c>
      <c r="R218" s="168" t="s">
        <v>110</v>
      </c>
      <c r="S218" s="3">
        <v>214</v>
      </c>
      <c r="T218" s="167">
        <f t="shared" si="52"/>
        <v>6.7327928286852572</v>
      </c>
      <c r="U218" s="3">
        <v>214</v>
      </c>
      <c r="V218" s="167">
        <f t="shared" si="53"/>
        <v>13.466085657370517</v>
      </c>
      <c r="W218" s="163">
        <v>214</v>
      </c>
      <c r="X218" s="215">
        <f t="shared" si="49"/>
        <v>0.67843137254901964</v>
      </c>
      <c r="Y218" s="226">
        <v>214</v>
      </c>
      <c r="Z218" s="232">
        <f t="shared" si="50"/>
        <v>0.67137254901960786</v>
      </c>
      <c r="AA218" s="226">
        <v>214</v>
      </c>
      <c r="AB218" s="233">
        <f t="shared" si="51"/>
        <v>0.67137254901960786</v>
      </c>
      <c r="AC218" s="3">
        <v>214</v>
      </c>
      <c r="AD218" s="174">
        <v>20.916334661354579</v>
      </c>
      <c r="AE218" s="163" t="str">
        <f t="shared" si="43"/>
        <v>nothing</v>
      </c>
    </row>
    <row r="219" spans="1:31">
      <c r="A219" s="3">
        <v>215</v>
      </c>
      <c r="B219" s="164">
        <f t="shared" si="44"/>
        <v>0.84313725490196079</v>
      </c>
      <c r="C219" s="3">
        <v>215</v>
      </c>
      <c r="D219" s="3">
        <f t="shared" si="45"/>
        <v>800</v>
      </c>
      <c r="E219" s="3">
        <v>215</v>
      </c>
      <c r="F219" s="3">
        <f t="shared" si="46"/>
        <v>80</v>
      </c>
      <c r="G219" s="3">
        <v>215</v>
      </c>
      <c r="H219" s="3">
        <f t="shared" si="47"/>
        <v>8</v>
      </c>
      <c r="I219" s="3">
        <v>215</v>
      </c>
      <c r="J219" s="3">
        <v>8700</v>
      </c>
      <c r="K219" s="3">
        <v>215</v>
      </c>
      <c r="L219" s="3">
        <v>69</v>
      </c>
      <c r="M219" s="163">
        <v>215</v>
      </c>
      <c r="N219" s="177">
        <v>303.52941176470586</v>
      </c>
      <c r="O219" s="163">
        <v>215</v>
      </c>
      <c r="P219" s="172">
        <f t="shared" si="48"/>
        <v>0.84313725490196079</v>
      </c>
      <c r="Q219" s="3">
        <v>215</v>
      </c>
      <c r="R219" s="168" t="s">
        <v>110</v>
      </c>
      <c r="S219" s="3">
        <v>215</v>
      </c>
      <c r="T219" s="167">
        <f t="shared" si="52"/>
        <v>6.8124741035856555</v>
      </c>
      <c r="U219" s="3">
        <v>215</v>
      </c>
      <c r="V219" s="167">
        <f t="shared" si="53"/>
        <v>13.625448207171313</v>
      </c>
      <c r="W219" s="163">
        <v>215</v>
      </c>
      <c r="X219" s="215">
        <f t="shared" si="49"/>
        <v>0.68627450980392157</v>
      </c>
      <c r="Y219" s="226">
        <v>215</v>
      </c>
      <c r="Z219" s="232">
        <f t="shared" si="50"/>
        <v>0.67450980392156867</v>
      </c>
      <c r="AA219" s="226">
        <v>215</v>
      </c>
      <c r="AB219" s="233">
        <f t="shared" si="51"/>
        <v>0.67450980392156867</v>
      </c>
      <c r="AC219" s="3">
        <v>215</v>
      </c>
      <c r="AD219" s="174">
        <v>21.01593625498008</v>
      </c>
      <c r="AE219" s="163" t="str">
        <f t="shared" si="43"/>
        <v>nothing</v>
      </c>
    </row>
    <row r="220" spans="1:31">
      <c r="A220" s="3">
        <v>216</v>
      </c>
      <c r="B220" s="164">
        <f t="shared" si="44"/>
        <v>0.84705882352941175</v>
      </c>
      <c r="C220" s="3">
        <v>216</v>
      </c>
      <c r="D220" s="3">
        <f t="shared" si="45"/>
        <v>800</v>
      </c>
      <c r="E220" s="3">
        <v>216</v>
      </c>
      <c r="F220" s="3">
        <f t="shared" si="46"/>
        <v>80</v>
      </c>
      <c r="G220" s="3">
        <v>216</v>
      </c>
      <c r="H220" s="3">
        <f t="shared" si="47"/>
        <v>8</v>
      </c>
      <c r="I220" s="3">
        <v>216</v>
      </c>
      <c r="J220" s="3">
        <v>8750</v>
      </c>
      <c r="K220" s="3">
        <v>216</v>
      </c>
      <c r="L220" s="3">
        <v>69</v>
      </c>
      <c r="M220" s="163">
        <v>216</v>
      </c>
      <c r="N220" s="177">
        <v>304.94117647058823</v>
      </c>
      <c r="O220" s="163">
        <v>216</v>
      </c>
      <c r="P220" s="172">
        <f t="shared" si="48"/>
        <v>0.84705882352941175</v>
      </c>
      <c r="Q220" s="3">
        <v>216</v>
      </c>
      <c r="R220" s="168" t="s">
        <v>110</v>
      </c>
      <c r="S220" s="3">
        <v>216</v>
      </c>
      <c r="T220" s="167">
        <f t="shared" si="52"/>
        <v>6.8921553784860539</v>
      </c>
      <c r="U220" s="3">
        <v>216</v>
      </c>
      <c r="V220" s="167">
        <f t="shared" si="53"/>
        <v>13.78481075697211</v>
      </c>
      <c r="W220" s="163">
        <v>216</v>
      </c>
      <c r="X220" s="215">
        <f t="shared" si="49"/>
        <v>0.69411764705882351</v>
      </c>
      <c r="Y220" s="226">
        <v>216</v>
      </c>
      <c r="Z220" s="232">
        <f t="shared" si="50"/>
        <v>0.67764705882352949</v>
      </c>
      <c r="AA220" s="226">
        <v>216</v>
      </c>
      <c r="AB220" s="233">
        <f t="shared" si="51"/>
        <v>0.67764705882352949</v>
      </c>
      <c r="AC220" s="3">
        <v>216</v>
      </c>
      <c r="AD220" s="174">
        <v>21.115537848605577</v>
      </c>
      <c r="AE220" s="163" t="str">
        <f t="shared" si="43"/>
        <v>nothing</v>
      </c>
    </row>
    <row r="221" spans="1:31">
      <c r="A221" s="3">
        <v>217</v>
      </c>
      <c r="B221" s="164">
        <f t="shared" si="44"/>
        <v>0.85098039215686272</v>
      </c>
      <c r="C221" s="3">
        <v>217</v>
      </c>
      <c r="D221" s="3">
        <f t="shared" si="45"/>
        <v>800</v>
      </c>
      <c r="E221" s="3">
        <v>217</v>
      </c>
      <c r="F221" s="3">
        <f t="shared" si="46"/>
        <v>80</v>
      </c>
      <c r="G221" s="3">
        <v>217</v>
      </c>
      <c r="H221" s="3">
        <f t="shared" si="47"/>
        <v>8</v>
      </c>
      <c r="I221" s="3">
        <v>217</v>
      </c>
      <c r="J221" s="3">
        <v>8750</v>
      </c>
      <c r="K221" s="3">
        <v>217</v>
      </c>
      <c r="L221" s="3">
        <v>70</v>
      </c>
      <c r="M221" s="163">
        <v>217</v>
      </c>
      <c r="N221" s="177">
        <v>306.35294117647061</v>
      </c>
      <c r="O221" s="163">
        <v>217</v>
      </c>
      <c r="P221" s="172">
        <f t="shared" si="48"/>
        <v>0.85098039215686272</v>
      </c>
      <c r="Q221" s="3">
        <v>217</v>
      </c>
      <c r="R221" s="168" t="s">
        <v>110</v>
      </c>
      <c r="S221" s="3">
        <v>217</v>
      </c>
      <c r="T221" s="167">
        <f t="shared" si="52"/>
        <v>6.9718366533864522</v>
      </c>
      <c r="U221" s="3">
        <v>217</v>
      </c>
      <c r="V221" s="167">
        <f t="shared" si="53"/>
        <v>13.944173306772907</v>
      </c>
      <c r="W221" s="163">
        <v>217</v>
      </c>
      <c r="X221" s="215">
        <f t="shared" si="49"/>
        <v>0.70196078431372544</v>
      </c>
      <c r="Y221" s="226">
        <v>217</v>
      </c>
      <c r="Z221" s="232">
        <f t="shared" si="50"/>
        <v>0.6807843137254902</v>
      </c>
      <c r="AA221" s="226">
        <v>217</v>
      </c>
      <c r="AB221" s="233">
        <f t="shared" si="51"/>
        <v>0.6807843137254902</v>
      </c>
      <c r="AC221" s="3">
        <v>217</v>
      </c>
      <c r="AD221" s="174">
        <v>21.215139442231074</v>
      </c>
      <c r="AE221" s="163" t="str">
        <f t="shared" si="43"/>
        <v>nothing</v>
      </c>
    </row>
    <row r="222" spans="1:31">
      <c r="A222" s="3">
        <v>218</v>
      </c>
      <c r="B222" s="164">
        <f t="shared" si="44"/>
        <v>0.85490196078431369</v>
      </c>
      <c r="C222" s="3">
        <v>218</v>
      </c>
      <c r="D222" s="3">
        <f t="shared" si="45"/>
        <v>800</v>
      </c>
      <c r="E222" s="3">
        <v>218</v>
      </c>
      <c r="F222" s="3">
        <f t="shared" si="46"/>
        <v>80</v>
      </c>
      <c r="G222" s="3">
        <v>218</v>
      </c>
      <c r="H222" s="3">
        <f t="shared" si="47"/>
        <v>8</v>
      </c>
      <c r="I222" s="3">
        <v>218</v>
      </c>
      <c r="J222" s="3">
        <v>8800</v>
      </c>
      <c r="K222" s="3">
        <v>218</v>
      </c>
      <c r="L222" s="3">
        <v>71</v>
      </c>
      <c r="M222" s="163">
        <v>218</v>
      </c>
      <c r="N222" s="177">
        <v>307.76470588235293</v>
      </c>
      <c r="O222" s="163">
        <v>218</v>
      </c>
      <c r="P222" s="172">
        <f t="shared" si="48"/>
        <v>0.85490196078431369</v>
      </c>
      <c r="Q222" s="3">
        <v>218</v>
      </c>
      <c r="R222" s="168" t="s">
        <v>110</v>
      </c>
      <c r="S222" s="3">
        <v>218</v>
      </c>
      <c r="T222" s="167">
        <f t="shared" si="52"/>
        <v>7.0515179282868505</v>
      </c>
      <c r="U222" s="3">
        <v>218</v>
      </c>
      <c r="V222" s="167">
        <f t="shared" si="53"/>
        <v>14.103535856573703</v>
      </c>
      <c r="W222" s="163">
        <v>218</v>
      </c>
      <c r="X222" s="215">
        <f t="shared" si="49"/>
        <v>0.70980392156862737</v>
      </c>
      <c r="Y222" s="226">
        <v>218</v>
      </c>
      <c r="Z222" s="232">
        <f t="shared" si="50"/>
        <v>0.68392156862745102</v>
      </c>
      <c r="AA222" s="226">
        <v>218</v>
      </c>
      <c r="AB222" s="233">
        <f t="shared" si="51"/>
        <v>0.68392156862745102</v>
      </c>
      <c r="AC222" s="3">
        <v>218</v>
      </c>
      <c r="AD222" s="174">
        <v>21.314741035856574</v>
      </c>
      <c r="AE222" s="163" t="str">
        <f t="shared" si="43"/>
        <v>nothing</v>
      </c>
    </row>
    <row r="223" spans="1:31">
      <c r="A223" s="3">
        <v>219</v>
      </c>
      <c r="B223" s="164">
        <f t="shared" si="44"/>
        <v>0.85882352941176465</v>
      </c>
      <c r="C223" s="3">
        <v>219</v>
      </c>
      <c r="D223" s="3">
        <f t="shared" si="45"/>
        <v>800</v>
      </c>
      <c r="E223" s="3">
        <v>219</v>
      </c>
      <c r="F223" s="3">
        <f t="shared" si="46"/>
        <v>80</v>
      </c>
      <c r="G223" s="3">
        <v>219</v>
      </c>
      <c r="H223" s="3">
        <f t="shared" si="47"/>
        <v>8</v>
      </c>
      <c r="I223" s="3">
        <v>219</v>
      </c>
      <c r="J223" s="3">
        <v>8850</v>
      </c>
      <c r="K223" s="3">
        <v>219</v>
      </c>
      <c r="L223" s="3">
        <v>72</v>
      </c>
      <c r="M223" s="163">
        <v>219</v>
      </c>
      <c r="N223" s="177">
        <v>309.1764705882353</v>
      </c>
      <c r="O223" s="163">
        <v>219</v>
      </c>
      <c r="P223" s="172">
        <f t="shared" si="48"/>
        <v>0.85882352941176465</v>
      </c>
      <c r="Q223" s="3">
        <v>219</v>
      </c>
      <c r="R223" s="168" t="s">
        <v>110</v>
      </c>
      <c r="S223" s="3">
        <v>219</v>
      </c>
      <c r="T223" s="167">
        <f t="shared" si="52"/>
        <v>7.1311992031872489</v>
      </c>
      <c r="U223" s="3">
        <v>219</v>
      </c>
      <c r="V223" s="167">
        <f t="shared" si="53"/>
        <v>14.2628984063745</v>
      </c>
      <c r="W223" s="163">
        <v>219</v>
      </c>
      <c r="X223" s="215">
        <f t="shared" si="49"/>
        <v>0.7176470588235293</v>
      </c>
      <c r="Y223" s="226">
        <v>219</v>
      </c>
      <c r="Z223" s="232">
        <f t="shared" si="50"/>
        <v>0.68705882352941172</v>
      </c>
      <c r="AA223" s="226">
        <v>219</v>
      </c>
      <c r="AB223" s="233">
        <f t="shared" si="51"/>
        <v>0.68705882352941172</v>
      </c>
      <c r="AC223" s="3">
        <v>219</v>
      </c>
      <c r="AD223" s="174">
        <v>21.414342629482071</v>
      </c>
      <c r="AE223" s="163" t="str">
        <f t="shared" si="43"/>
        <v>nothing</v>
      </c>
    </row>
    <row r="224" spans="1:31">
      <c r="A224" s="3">
        <v>220</v>
      </c>
      <c r="B224" s="164">
        <f t="shared" si="44"/>
        <v>0.86274509803921573</v>
      </c>
      <c r="C224" s="3">
        <v>220</v>
      </c>
      <c r="D224" s="3">
        <f t="shared" si="45"/>
        <v>800</v>
      </c>
      <c r="E224" s="3">
        <v>220</v>
      </c>
      <c r="F224" s="3">
        <f t="shared" si="46"/>
        <v>80</v>
      </c>
      <c r="G224" s="3">
        <v>220</v>
      </c>
      <c r="H224" s="3">
        <f t="shared" si="47"/>
        <v>8</v>
      </c>
      <c r="I224" s="3">
        <v>220</v>
      </c>
      <c r="J224" s="3">
        <v>8850</v>
      </c>
      <c r="K224" s="3">
        <v>220</v>
      </c>
      <c r="L224" s="3">
        <v>72</v>
      </c>
      <c r="M224" s="163">
        <v>220</v>
      </c>
      <c r="N224" s="177">
        <v>310.58823529411762</v>
      </c>
      <c r="O224" s="163">
        <v>220</v>
      </c>
      <c r="P224" s="172">
        <f t="shared" si="48"/>
        <v>0.86274509803921573</v>
      </c>
      <c r="Q224" s="3">
        <v>220</v>
      </c>
      <c r="R224" s="168" t="s">
        <v>110</v>
      </c>
      <c r="S224" s="3">
        <v>220</v>
      </c>
      <c r="T224" s="167">
        <f t="shared" si="52"/>
        <v>7.2108804780876472</v>
      </c>
      <c r="U224" s="3">
        <v>220</v>
      </c>
      <c r="V224" s="167">
        <f t="shared" si="53"/>
        <v>14.422260956175297</v>
      </c>
      <c r="W224" s="163">
        <v>220</v>
      </c>
      <c r="X224" s="215">
        <f t="shared" si="49"/>
        <v>0.72549019607843146</v>
      </c>
      <c r="Y224" s="226">
        <v>220</v>
      </c>
      <c r="Z224" s="232">
        <f t="shared" si="50"/>
        <v>0.69019607843137265</v>
      </c>
      <c r="AA224" s="226">
        <v>220</v>
      </c>
      <c r="AB224" s="233">
        <f t="shared" si="51"/>
        <v>0.69019607843137265</v>
      </c>
      <c r="AC224" s="3">
        <v>220</v>
      </c>
      <c r="AD224" s="174">
        <v>21.513944223107568</v>
      </c>
      <c r="AE224" s="163" t="str">
        <f t="shared" si="43"/>
        <v>nothing</v>
      </c>
    </row>
    <row r="225" spans="1:31">
      <c r="A225" s="3">
        <v>221</v>
      </c>
      <c r="B225" s="164">
        <f t="shared" si="44"/>
        <v>0.8666666666666667</v>
      </c>
      <c r="C225" s="3">
        <v>221</v>
      </c>
      <c r="D225" s="3">
        <f t="shared" si="45"/>
        <v>800</v>
      </c>
      <c r="E225" s="3">
        <v>221</v>
      </c>
      <c r="F225" s="3">
        <f t="shared" si="46"/>
        <v>80</v>
      </c>
      <c r="G225" s="3">
        <v>221</v>
      </c>
      <c r="H225" s="3">
        <f t="shared" si="47"/>
        <v>8</v>
      </c>
      <c r="I225" s="3">
        <v>221</v>
      </c>
      <c r="J225" s="3">
        <v>8900</v>
      </c>
      <c r="K225" s="3">
        <v>221</v>
      </c>
      <c r="L225" s="3">
        <v>73</v>
      </c>
      <c r="M225" s="163">
        <v>221</v>
      </c>
      <c r="N225" s="177">
        <v>312</v>
      </c>
      <c r="O225" s="163">
        <v>221</v>
      </c>
      <c r="P225" s="172">
        <f t="shared" si="48"/>
        <v>0.8666666666666667</v>
      </c>
      <c r="Q225" s="3">
        <v>221</v>
      </c>
      <c r="R225" s="168" t="s">
        <v>110</v>
      </c>
      <c r="S225" s="3">
        <v>221</v>
      </c>
      <c r="T225" s="167">
        <f t="shared" si="52"/>
        <v>7.2905617529880455</v>
      </c>
      <c r="U225" s="3">
        <v>221</v>
      </c>
      <c r="V225" s="167">
        <f t="shared" si="53"/>
        <v>14.581623505976093</v>
      </c>
      <c r="W225" s="163">
        <v>221</v>
      </c>
      <c r="X225" s="215">
        <f t="shared" si="49"/>
        <v>0.73333333333333339</v>
      </c>
      <c r="Y225" s="226">
        <v>221</v>
      </c>
      <c r="Z225" s="232">
        <f t="shared" si="50"/>
        <v>0.69333333333333336</v>
      </c>
      <c r="AA225" s="226">
        <v>221</v>
      </c>
      <c r="AB225" s="233">
        <f t="shared" si="51"/>
        <v>0.69333333333333336</v>
      </c>
      <c r="AC225" s="3">
        <v>221</v>
      </c>
      <c r="AD225" s="174">
        <v>21.613545816733065</v>
      </c>
      <c r="AE225" s="163" t="str">
        <f t="shared" si="43"/>
        <v>nothing</v>
      </c>
    </row>
    <row r="226" spans="1:31">
      <c r="A226" s="3">
        <v>222</v>
      </c>
      <c r="B226" s="164">
        <f t="shared" si="44"/>
        <v>0.87058823529411766</v>
      </c>
      <c r="C226" s="3">
        <v>222</v>
      </c>
      <c r="D226" s="3">
        <f t="shared" si="45"/>
        <v>800</v>
      </c>
      <c r="E226" s="3">
        <v>222</v>
      </c>
      <c r="F226" s="3">
        <f t="shared" si="46"/>
        <v>80</v>
      </c>
      <c r="G226" s="3">
        <v>222</v>
      </c>
      <c r="H226" s="3">
        <f t="shared" si="47"/>
        <v>8</v>
      </c>
      <c r="I226" s="3">
        <v>222</v>
      </c>
      <c r="J226" s="3">
        <v>8950</v>
      </c>
      <c r="K226" s="3">
        <v>222</v>
      </c>
      <c r="L226" s="3">
        <v>74</v>
      </c>
      <c r="M226" s="163">
        <v>222</v>
      </c>
      <c r="N226" s="177">
        <v>313.41176470588238</v>
      </c>
      <c r="O226" s="163">
        <v>222</v>
      </c>
      <c r="P226" s="172">
        <f t="shared" si="48"/>
        <v>0.87058823529411766</v>
      </c>
      <c r="Q226" s="3">
        <v>222</v>
      </c>
      <c r="R226" s="168" t="s">
        <v>110</v>
      </c>
      <c r="S226" s="3">
        <v>222</v>
      </c>
      <c r="T226" s="167">
        <f t="shared" si="52"/>
        <v>7.3702430278884439</v>
      </c>
      <c r="U226" s="3">
        <v>222</v>
      </c>
      <c r="V226" s="167">
        <f t="shared" si="53"/>
        <v>14.74098605577689</v>
      </c>
      <c r="W226" s="163">
        <v>222</v>
      </c>
      <c r="X226" s="215">
        <f t="shared" si="49"/>
        <v>0.74117647058823533</v>
      </c>
      <c r="Y226" s="226">
        <v>222</v>
      </c>
      <c r="Z226" s="232">
        <f t="shared" si="50"/>
        <v>0.69647058823529417</v>
      </c>
      <c r="AA226" s="226">
        <v>222</v>
      </c>
      <c r="AB226" s="233">
        <f t="shared" si="51"/>
        <v>0.69647058823529417</v>
      </c>
      <c r="AC226" s="3">
        <v>222</v>
      </c>
      <c r="AD226" s="174">
        <v>21.713147410358566</v>
      </c>
      <c r="AE226" s="163" t="str">
        <f t="shared" si="43"/>
        <v>nothing</v>
      </c>
    </row>
    <row r="227" spans="1:31">
      <c r="A227" s="3">
        <v>223</v>
      </c>
      <c r="B227" s="164">
        <f t="shared" si="44"/>
        <v>0.87450980392156863</v>
      </c>
      <c r="C227" s="3">
        <v>223</v>
      </c>
      <c r="D227" s="3">
        <f t="shared" si="45"/>
        <v>800</v>
      </c>
      <c r="E227" s="3">
        <v>223</v>
      </c>
      <c r="F227" s="3">
        <f t="shared" si="46"/>
        <v>80</v>
      </c>
      <c r="G227" s="3">
        <v>223</v>
      </c>
      <c r="H227" s="3">
        <f t="shared" si="47"/>
        <v>8</v>
      </c>
      <c r="I227" s="3">
        <v>223</v>
      </c>
      <c r="J227" s="3">
        <v>8950</v>
      </c>
      <c r="K227" s="3">
        <v>223</v>
      </c>
      <c r="L227" s="3">
        <v>75</v>
      </c>
      <c r="M227" s="163">
        <v>223</v>
      </c>
      <c r="N227" s="177">
        <v>314.8235294117647</v>
      </c>
      <c r="O227" s="163">
        <v>223</v>
      </c>
      <c r="P227" s="172">
        <f t="shared" si="48"/>
        <v>0.87450980392156863</v>
      </c>
      <c r="Q227" s="3">
        <v>223</v>
      </c>
      <c r="R227" s="168" t="s">
        <v>110</v>
      </c>
      <c r="S227" s="3">
        <v>223</v>
      </c>
      <c r="T227" s="167">
        <f t="shared" si="52"/>
        <v>7.4499243027888422</v>
      </c>
      <c r="U227" s="3">
        <v>223</v>
      </c>
      <c r="V227" s="167">
        <f t="shared" si="53"/>
        <v>14.900348605577687</v>
      </c>
      <c r="W227" s="163">
        <v>223</v>
      </c>
      <c r="X227" s="215">
        <f t="shared" si="49"/>
        <v>0.74901960784313726</v>
      </c>
      <c r="Y227" s="226">
        <v>223</v>
      </c>
      <c r="Z227" s="232">
        <f t="shared" si="50"/>
        <v>0.69960784313725499</v>
      </c>
      <c r="AA227" s="226">
        <v>223</v>
      </c>
      <c r="AB227" s="233">
        <f t="shared" si="51"/>
        <v>0.69960784313725499</v>
      </c>
      <c r="AC227" s="3">
        <v>223</v>
      </c>
      <c r="AD227" s="174">
        <v>21.812749003984063</v>
      </c>
      <c r="AE227" s="163" t="str">
        <f t="shared" si="43"/>
        <v>nothing</v>
      </c>
    </row>
    <row r="228" spans="1:31">
      <c r="A228" s="3">
        <v>224</v>
      </c>
      <c r="B228" s="164">
        <f t="shared" si="44"/>
        <v>0.8784313725490196</v>
      </c>
      <c r="C228" s="3">
        <v>224</v>
      </c>
      <c r="D228" s="3">
        <f t="shared" si="45"/>
        <v>800</v>
      </c>
      <c r="E228" s="3">
        <v>224</v>
      </c>
      <c r="F228" s="3">
        <f t="shared" si="46"/>
        <v>80</v>
      </c>
      <c r="G228" s="3">
        <v>224</v>
      </c>
      <c r="H228" s="3">
        <f t="shared" si="47"/>
        <v>8</v>
      </c>
      <c r="I228" s="3">
        <v>224</v>
      </c>
      <c r="J228" s="3">
        <v>9000</v>
      </c>
      <c r="K228" s="3">
        <v>224</v>
      </c>
      <c r="L228" s="3">
        <v>76</v>
      </c>
      <c r="M228" s="163">
        <v>224</v>
      </c>
      <c r="N228" s="177">
        <v>316.23529411764707</v>
      </c>
      <c r="O228" s="163">
        <v>224</v>
      </c>
      <c r="P228" s="172">
        <f t="shared" si="48"/>
        <v>0.8784313725490196</v>
      </c>
      <c r="Q228" s="3">
        <v>224</v>
      </c>
      <c r="R228" s="168" t="s">
        <v>110</v>
      </c>
      <c r="S228" s="3">
        <v>224</v>
      </c>
      <c r="T228" s="167">
        <f t="shared" si="52"/>
        <v>7.5296055776892405</v>
      </c>
      <c r="U228" s="3">
        <v>224</v>
      </c>
      <c r="V228" s="167">
        <f t="shared" si="53"/>
        <v>15.059711155378483</v>
      </c>
      <c r="W228" s="163">
        <v>224</v>
      </c>
      <c r="X228" s="215">
        <f t="shared" si="49"/>
        <v>0.75686274509803919</v>
      </c>
      <c r="Y228" s="226">
        <v>224</v>
      </c>
      <c r="Z228" s="232">
        <f t="shared" si="50"/>
        <v>0.7027450980392157</v>
      </c>
      <c r="AA228" s="226">
        <v>224</v>
      </c>
      <c r="AB228" s="233">
        <f t="shared" si="51"/>
        <v>0.7027450980392157</v>
      </c>
      <c r="AC228" s="3">
        <v>224</v>
      </c>
      <c r="AD228" s="174">
        <v>21.91235059760956</v>
      </c>
      <c r="AE228" s="163" t="str">
        <f t="shared" si="43"/>
        <v>nothing</v>
      </c>
    </row>
    <row r="229" spans="1:31">
      <c r="A229" s="3">
        <v>225</v>
      </c>
      <c r="B229" s="164">
        <f t="shared" si="44"/>
        <v>0.88235294117647056</v>
      </c>
      <c r="C229" s="3">
        <v>225</v>
      </c>
      <c r="D229" s="3">
        <f t="shared" si="45"/>
        <v>900</v>
      </c>
      <c r="E229" s="3">
        <v>225</v>
      </c>
      <c r="F229" s="3">
        <f t="shared" si="46"/>
        <v>90</v>
      </c>
      <c r="G229" s="3">
        <v>225</v>
      </c>
      <c r="H229" s="3">
        <f t="shared" si="47"/>
        <v>9</v>
      </c>
      <c r="I229" s="3">
        <v>225</v>
      </c>
      <c r="J229" s="3">
        <v>9000</v>
      </c>
      <c r="K229" s="3">
        <v>225</v>
      </c>
      <c r="L229" s="3">
        <v>76</v>
      </c>
      <c r="M229" s="163">
        <v>225</v>
      </c>
      <c r="N229" s="177">
        <v>317.64705882352939</v>
      </c>
      <c r="O229" s="163">
        <v>225</v>
      </c>
      <c r="P229" s="172">
        <f t="shared" si="48"/>
        <v>0.88235294117647056</v>
      </c>
      <c r="Q229" s="3">
        <v>225</v>
      </c>
      <c r="R229" s="168" t="s">
        <v>110</v>
      </c>
      <c r="S229" s="3">
        <v>225</v>
      </c>
      <c r="T229" s="167">
        <f t="shared" si="52"/>
        <v>7.6092868525896389</v>
      </c>
      <c r="U229" s="3">
        <v>225</v>
      </c>
      <c r="V229" s="167">
        <f t="shared" si="53"/>
        <v>15.21907370517928</v>
      </c>
      <c r="W229" s="163">
        <v>225</v>
      </c>
      <c r="X229" s="215">
        <f t="shared" si="49"/>
        <v>0.76470588235294112</v>
      </c>
      <c r="Y229" s="226">
        <v>225</v>
      </c>
      <c r="Z229" s="232">
        <f t="shared" si="50"/>
        <v>0.70588235294117652</v>
      </c>
      <c r="AA229" s="226">
        <v>225</v>
      </c>
      <c r="AB229" s="233">
        <f t="shared" si="51"/>
        <v>0.70588235294117652</v>
      </c>
      <c r="AC229" s="3">
        <v>225</v>
      </c>
      <c r="AD229" s="174">
        <v>22.011952191235057</v>
      </c>
      <c r="AE229" s="163" t="str">
        <f t="shared" si="43"/>
        <v>nothing</v>
      </c>
    </row>
    <row r="230" spans="1:31">
      <c r="A230" s="3">
        <v>226</v>
      </c>
      <c r="B230" s="164">
        <f t="shared" si="44"/>
        <v>0.88627450980392153</v>
      </c>
      <c r="C230" s="3">
        <v>226</v>
      </c>
      <c r="D230" s="3">
        <f t="shared" si="45"/>
        <v>900</v>
      </c>
      <c r="E230" s="3">
        <v>226</v>
      </c>
      <c r="F230" s="3">
        <f t="shared" si="46"/>
        <v>90</v>
      </c>
      <c r="G230" s="3">
        <v>226</v>
      </c>
      <c r="H230" s="3">
        <f t="shared" si="47"/>
        <v>9</v>
      </c>
      <c r="I230" s="3">
        <v>226</v>
      </c>
      <c r="J230" s="3">
        <v>9050</v>
      </c>
      <c r="K230" s="3">
        <v>226</v>
      </c>
      <c r="L230" s="3">
        <v>77</v>
      </c>
      <c r="M230" s="163">
        <v>226</v>
      </c>
      <c r="N230" s="177">
        <v>319.05882352941177</v>
      </c>
      <c r="O230" s="163">
        <v>226</v>
      </c>
      <c r="P230" s="172">
        <f t="shared" si="48"/>
        <v>0.88627450980392153</v>
      </c>
      <c r="Q230" s="3">
        <v>226</v>
      </c>
      <c r="R230" s="168" t="s">
        <v>110</v>
      </c>
      <c r="S230" s="3">
        <v>226</v>
      </c>
      <c r="T230" s="167">
        <f t="shared" si="52"/>
        <v>7.6889681274900372</v>
      </c>
      <c r="U230" s="3">
        <v>226</v>
      </c>
      <c r="V230" s="167">
        <f t="shared" si="53"/>
        <v>15.378436254980077</v>
      </c>
      <c r="W230" s="163">
        <v>226</v>
      </c>
      <c r="X230" s="215">
        <f t="shared" si="49"/>
        <v>0.77254901960784306</v>
      </c>
      <c r="Y230" s="226">
        <v>226</v>
      </c>
      <c r="Z230" s="232">
        <f t="shared" si="50"/>
        <v>0.70901960784313722</v>
      </c>
      <c r="AA230" s="226">
        <v>226</v>
      </c>
      <c r="AB230" s="233">
        <f t="shared" si="51"/>
        <v>0.70901960784313722</v>
      </c>
      <c r="AC230" s="3">
        <v>226</v>
      </c>
      <c r="AD230" s="174">
        <v>22.111553784860558</v>
      </c>
      <c r="AE230" s="163" t="str">
        <f t="shared" si="43"/>
        <v>nothing</v>
      </c>
    </row>
    <row r="231" spans="1:31">
      <c r="A231" s="3">
        <v>227</v>
      </c>
      <c r="B231" s="164">
        <f t="shared" si="44"/>
        <v>0.8901960784313725</v>
      </c>
      <c r="C231" s="3">
        <v>227</v>
      </c>
      <c r="D231" s="3">
        <f t="shared" si="45"/>
        <v>900</v>
      </c>
      <c r="E231" s="3">
        <v>227</v>
      </c>
      <c r="F231" s="3">
        <f t="shared" si="46"/>
        <v>90</v>
      </c>
      <c r="G231" s="3">
        <v>227</v>
      </c>
      <c r="H231" s="3">
        <f t="shared" si="47"/>
        <v>9</v>
      </c>
      <c r="I231" s="3">
        <v>227</v>
      </c>
      <c r="J231" s="3">
        <v>9100</v>
      </c>
      <c r="K231" s="3">
        <v>227</v>
      </c>
      <c r="L231" s="3">
        <v>78</v>
      </c>
      <c r="M231" s="163">
        <v>227</v>
      </c>
      <c r="N231" s="177">
        <v>320.47058823529414</v>
      </c>
      <c r="O231" s="163">
        <v>227</v>
      </c>
      <c r="P231" s="172">
        <f t="shared" si="48"/>
        <v>0.8901960784313725</v>
      </c>
      <c r="Q231" s="3">
        <v>227</v>
      </c>
      <c r="R231" s="168" t="s">
        <v>110</v>
      </c>
      <c r="S231" s="3">
        <v>227</v>
      </c>
      <c r="T231" s="167">
        <f t="shared" si="52"/>
        <v>7.7686494023904356</v>
      </c>
      <c r="U231" s="3">
        <v>227</v>
      </c>
      <c r="V231" s="167">
        <f t="shared" si="53"/>
        <v>15.537798804780873</v>
      </c>
      <c r="W231" s="163">
        <v>227</v>
      </c>
      <c r="X231" s="215">
        <f t="shared" si="49"/>
        <v>0.78039215686274499</v>
      </c>
      <c r="Y231" s="226">
        <v>227</v>
      </c>
      <c r="Z231" s="232">
        <f t="shared" si="50"/>
        <v>0.71215686274509804</v>
      </c>
      <c r="AA231" s="226">
        <v>227</v>
      </c>
      <c r="AB231" s="233">
        <f t="shared" si="51"/>
        <v>0.71215686274509804</v>
      </c>
      <c r="AC231" s="3">
        <v>227</v>
      </c>
      <c r="AD231" s="174">
        <v>22.211155378486055</v>
      </c>
      <c r="AE231" s="163" t="str">
        <f t="shared" si="43"/>
        <v>nothing</v>
      </c>
    </row>
    <row r="232" spans="1:31">
      <c r="A232" s="3">
        <v>228</v>
      </c>
      <c r="B232" s="164">
        <f t="shared" si="44"/>
        <v>0.89411764705882357</v>
      </c>
      <c r="C232" s="3">
        <v>228</v>
      </c>
      <c r="D232" s="3">
        <f t="shared" si="45"/>
        <v>900</v>
      </c>
      <c r="E232" s="3">
        <v>228</v>
      </c>
      <c r="F232" s="3">
        <f t="shared" si="46"/>
        <v>90</v>
      </c>
      <c r="G232" s="3">
        <v>228</v>
      </c>
      <c r="H232" s="3">
        <f t="shared" si="47"/>
        <v>9</v>
      </c>
      <c r="I232" s="3">
        <v>228</v>
      </c>
      <c r="J232" s="3">
        <v>9100</v>
      </c>
      <c r="K232" s="3">
        <v>228</v>
      </c>
      <c r="L232" s="3">
        <v>79</v>
      </c>
      <c r="M232" s="163">
        <v>228</v>
      </c>
      <c r="N232" s="177">
        <v>321.88235294117646</v>
      </c>
      <c r="O232" s="163">
        <v>228</v>
      </c>
      <c r="P232" s="172">
        <f t="shared" si="48"/>
        <v>0.89411764705882357</v>
      </c>
      <c r="Q232" s="3">
        <v>228</v>
      </c>
      <c r="R232" s="168" t="s">
        <v>110</v>
      </c>
      <c r="S232" s="3">
        <v>228</v>
      </c>
      <c r="T232" s="167">
        <f t="shared" si="52"/>
        <v>7.8483306772908339</v>
      </c>
      <c r="U232" s="3">
        <v>228</v>
      </c>
      <c r="V232" s="167">
        <f t="shared" si="53"/>
        <v>15.69716135458167</v>
      </c>
      <c r="W232" s="163">
        <v>228</v>
      </c>
      <c r="X232" s="215">
        <f t="shared" si="49"/>
        <v>0.78823529411764715</v>
      </c>
      <c r="Y232" s="226">
        <v>228</v>
      </c>
      <c r="Z232" s="232">
        <f t="shared" si="50"/>
        <v>0.71529411764705886</v>
      </c>
      <c r="AA232" s="226">
        <v>228</v>
      </c>
      <c r="AB232" s="233">
        <f t="shared" si="51"/>
        <v>0.71529411764705886</v>
      </c>
      <c r="AC232" s="3">
        <v>228</v>
      </c>
      <c r="AD232" s="174">
        <v>22.310756972111552</v>
      </c>
      <c r="AE232" s="163" t="str">
        <f t="shared" si="43"/>
        <v>nothing</v>
      </c>
    </row>
    <row r="233" spans="1:31">
      <c r="A233" s="3">
        <v>229</v>
      </c>
      <c r="B233" s="164">
        <f t="shared" si="44"/>
        <v>0.89803921568627454</v>
      </c>
      <c r="C233" s="3">
        <v>229</v>
      </c>
      <c r="D233" s="3">
        <f t="shared" si="45"/>
        <v>900</v>
      </c>
      <c r="E233" s="3">
        <v>229</v>
      </c>
      <c r="F233" s="3">
        <f t="shared" si="46"/>
        <v>90</v>
      </c>
      <c r="G233" s="3">
        <v>229</v>
      </c>
      <c r="H233" s="3">
        <f t="shared" si="47"/>
        <v>9</v>
      </c>
      <c r="I233" s="3">
        <v>229</v>
      </c>
      <c r="J233" s="3">
        <v>9150</v>
      </c>
      <c r="K233" s="3">
        <v>229</v>
      </c>
      <c r="L233" s="3">
        <v>80</v>
      </c>
      <c r="M233" s="163">
        <v>229</v>
      </c>
      <c r="N233" s="177">
        <v>323.29411764705884</v>
      </c>
      <c r="O233" s="163">
        <v>229</v>
      </c>
      <c r="P233" s="172">
        <f t="shared" si="48"/>
        <v>0.89803921568627454</v>
      </c>
      <c r="Q233" s="3">
        <v>229</v>
      </c>
      <c r="R233" s="168" t="s">
        <v>110</v>
      </c>
      <c r="S233" s="3">
        <v>229</v>
      </c>
      <c r="T233" s="167">
        <f t="shared" si="52"/>
        <v>7.9280119521912322</v>
      </c>
      <c r="U233" s="3">
        <v>229</v>
      </c>
      <c r="V233" s="167">
        <f t="shared" si="53"/>
        <v>15.856523904382467</v>
      </c>
      <c r="W233" s="163">
        <v>229</v>
      </c>
      <c r="X233" s="215">
        <f t="shared" si="49"/>
        <v>0.79607843137254908</v>
      </c>
      <c r="Y233" s="226">
        <v>229</v>
      </c>
      <c r="Z233" s="232">
        <f t="shared" si="50"/>
        <v>0.71843137254901968</v>
      </c>
      <c r="AA233" s="226">
        <v>229</v>
      </c>
      <c r="AB233" s="233">
        <f t="shared" si="51"/>
        <v>0.71843137254901968</v>
      </c>
      <c r="AC233" s="3">
        <v>229</v>
      </c>
      <c r="AD233" s="174">
        <v>22.410358565737052</v>
      </c>
      <c r="AE233" s="163" t="str">
        <f t="shared" si="43"/>
        <v>nothing</v>
      </c>
    </row>
    <row r="234" spans="1:31">
      <c r="A234" s="3">
        <v>230</v>
      </c>
      <c r="B234" s="164">
        <f t="shared" si="44"/>
        <v>0.90196078431372551</v>
      </c>
      <c r="C234" s="3">
        <v>230</v>
      </c>
      <c r="D234" s="3">
        <f t="shared" si="45"/>
        <v>900</v>
      </c>
      <c r="E234" s="3">
        <v>230</v>
      </c>
      <c r="F234" s="3">
        <f t="shared" si="46"/>
        <v>90</v>
      </c>
      <c r="G234" s="3">
        <v>230</v>
      </c>
      <c r="H234" s="3">
        <f t="shared" si="47"/>
        <v>9</v>
      </c>
      <c r="I234" s="3">
        <v>230</v>
      </c>
      <c r="J234" s="3">
        <v>9200</v>
      </c>
      <c r="K234" s="3">
        <v>230</v>
      </c>
      <c r="L234" s="3">
        <v>80</v>
      </c>
      <c r="M234" s="163">
        <v>230</v>
      </c>
      <c r="N234" s="177">
        <v>324.70588235294116</v>
      </c>
      <c r="O234" s="163">
        <v>230</v>
      </c>
      <c r="P234" s="172">
        <f t="shared" si="48"/>
        <v>0.90196078431372551</v>
      </c>
      <c r="Q234" s="3">
        <v>230</v>
      </c>
      <c r="R234" s="168" t="s">
        <v>110</v>
      </c>
      <c r="S234" s="3">
        <v>230</v>
      </c>
      <c r="T234" s="167">
        <f t="shared" si="52"/>
        <v>8.0076932270916306</v>
      </c>
      <c r="U234" s="3">
        <v>230</v>
      </c>
      <c r="V234" s="167">
        <f t="shared" si="53"/>
        <v>16.015886454183264</v>
      </c>
      <c r="W234" s="163">
        <v>230</v>
      </c>
      <c r="X234" s="215">
        <f t="shared" si="49"/>
        <v>0.80392156862745101</v>
      </c>
      <c r="Y234" s="226">
        <v>230</v>
      </c>
      <c r="Z234" s="232">
        <f t="shared" si="50"/>
        <v>0.72156862745098049</v>
      </c>
      <c r="AA234" s="226">
        <v>230</v>
      </c>
      <c r="AB234" s="233">
        <f t="shared" si="51"/>
        <v>0.72156862745098049</v>
      </c>
      <c r="AC234" s="3">
        <v>230</v>
      </c>
      <c r="AD234" s="174">
        <v>22.509960159362549</v>
      </c>
      <c r="AE234" s="163" t="str">
        <f t="shared" si="43"/>
        <v>nothing</v>
      </c>
    </row>
    <row r="235" spans="1:31">
      <c r="A235" s="3">
        <v>231</v>
      </c>
      <c r="B235" s="164">
        <f t="shared" si="44"/>
        <v>0.90588235294117647</v>
      </c>
      <c r="C235" s="3">
        <v>231</v>
      </c>
      <c r="D235" s="3">
        <f t="shared" si="45"/>
        <v>900</v>
      </c>
      <c r="E235" s="3">
        <v>231</v>
      </c>
      <c r="F235" s="3">
        <f t="shared" si="46"/>
        <v>90</v>
      </c>
      <c r="G235" s="3">
        <v>231</v>
      </c>
      <c r="H235" s="3">
        <f t="shared" si="47"/>
        <v>9</v>
      </c>
      <c r="I235" s="3">
        <v>231</v>
      </c>
      <c r="J235" s="3">
        <v>9200</v>
      </c>
      <c r="K235" s="3">
        <v>231</v>
      </c>
      <c r="L235" s="3">
        <v>81</v>
      </c>
      <c r="M235" s="163">
        <v>231</v>
      </c>
      <c r="N235" s="177">
        <v>326.11764705882354</v>
      </c>
      <c r="O235" s="163">
        <v>231</v>
      </c>
      <c r="P235" s="172">
        <f t="shared" si="48"/>
        <v>0.90588235294117647</v>
      </c>
      <c r="Q235" s="3">
        <v>231</v>
      </c>
      <c r="R235" s="168" t="s">
        <v>110</v>
      </c>
      <c r="S235" s="3">
        <v>231</v>
      </c>
      <c r="T235" s="167">
        <f t="shared" si="52"/>
        <v>8.0873745019920289</v>
      </c>
      <c r="U235" s="3">
        <v>231</v>
      </c>
      <c r="V235" s="167">
        <f t="shared" si="53"/>
        <v>16.17524900398406</v>
      </c>
      <c r="W235" s="163">
        <v>231</v>
      </c>
      <c r="X235" s="215">
        <f t="shared" si="49"/>
        <v>0.81176470588235294</v>
      </c>
      <c r="Y235" s="226">
        <v>231</v>
      </c>
      <c r="Z235" s="232">
        <f t="shared" si="50"/>
        <v>0.7247058823529412</v>
      </c>
      <c r="AA235" s="226">
        <v>231</v>
      </c>
      <c r="AB235" s="233">
        <f t="shared" si="51"/>
        <v>0.7247058823529412</v>
      </c>
      <c r="AC235" s="3">
        <v>231</v>
      </c>
      <c r="AD235" s="174">
        <v>22.609561752988046</v>
      </c>
      <c r="AE235" s="163" t="str">
        <f t="shared" si="43"/>
        <v>nothing</v>
      </c>
    </row>
    <row r="236" spans="1:31">
      <c r="A236" s="3">
        <v>232</v>
      </c>
      <c r="B236" s="164">
        <f t="shared" si="44"/>
        <v>0.90980392156862744</v>
      </c>
      <c r="C236" s="3">
        <v>232</v>
      </c>
      <c r="D236" s="3">
        <f t="shared" si="45"/>
        <v>900</v>
      </c>
      <c r="E236" s="3">
        <v>232</v>
      </c>
      <c r="F236" s="3">
        <f t="shared" si="46"/>
        <v>90</v>
      </c>
      <c r="G236" s="3">
        <v>232</v>
      </c>
      <c r="H236" s="3">
        <f t="shared" si="47"/>
        <v>9</v>
      </c>
      <c r="I236" s="3">
        <v>232</v>
      </c>
      <c r="J236" s="3">
        <v>9250</v>
      </c>
      <c r="K236" s="3">
        <v>232</v>
      </c>
      <c r="L236" s="3">
        <v>82</v>
      </c>
      <c r="M236" s="163">
        <v>232</v>
      </c>
      <c r="N236" s="177">
        <v>327.52941176470586</v>
      </c>
      <c r="O236" s="163">
        <v>232</v>
      </c>
      <c r="P236" s="172">
        <f t="shared" si="48"/>
        <v>0.90980392156862744</v>
      </c>
      <c r="Q236" s="3">
        <v>232</v>
      </c>
      <c r="R236" s="168" t="s">
        <v>110</v>
      </c>
      <c r="S236" s="3">
        <v>232</v>
      </c>
      <c r="T236" s="167">
        <f t="shared" si="52"/>
        <v>8.1670557768924272</v>
      </c>
      <c r="U236" s="3">
        <v>232</v>
      </c>
      <c r="V236" s="167">
        <f t="shared" si="53"/>
        <v>16.334611553784857</v>
      </c>
      <c r="W236" s="163">
        <v>232</v>
      </c>
      <c r="X236" s="215">
        <f t="shared" si="49"/>
        <v>0.81960784313725488</v>
      </c>
      <c r="Y236" s="226">
        <v>232</v>
      </c>
      <c r="Z236" s="232">
        <f t="shared" si="50"/>
        <v>0.72784313725490202</v>
      </c>
      <c r="AA236" s="226">
        <v>232</v>
      </c>
      <c r="AB236" s="233">
        <f t="shared" si="51"/>
        <v>0.72784313725490202</v>
      </c>
      <c r="AC236" s="3">
        <v>232</v>
      </c>
      <c r="AD236" s="174">
        <v>22.709163346613543</v>
      </c>
      <c r="AE236" s="163" t="str">
        <f t="shared" si="43"/>
        <v>nothing</v>
      </c>
    </row>
    <row r="237" spans="1:31">
      <c r="A237" s="3">
        <v>233</v>
      </c>
      <c r="B237" s="164">
        <f t="shared" si="44"/>
        <v>0.9137254901960784</v>
      </c>
      <c r="C237" s="3">
        <v>233</v>
      </c>
      <c r="D237" s="3">
        <f t="shared" si="45"/>
        <v>900</v>
      </c>
      <c r="E237" s="3">
        <v>233</v>
      </c>
      <c r="F237" s="3">
        <f t="shared" si="46"/>
        <v>90</v>
      </c>
      <c r="G237" s="3">
        <v>233</v>
      </c>
      <c r="H237" s="3">
        <f t="shared" si="47"/>
        <v>9</v>
      </c>
      <c r="I237" s="3">
        <v>233</v>
      </c>
      <c r="J237" s="3">
        <v>9300</v>
      </c>
      <c r="K237" s="3">
        <v>233</v>
      </c>
      <c r="L237" s="3">
        <v>83</v>
      </c>
      <c r="M237" s="163">
        <v>233</v>
      </c>
      <c r="N237" s="177">
        <v>328.94117647058823</v>
      </c>
      <c r="O237" s="163">
        <v>233</v>
      </c>
      <c r="P237" s="172">
        <f t="shared" si="48"/>
        <v>0.9137254901960784</v>
      </c>
      <c r="Q237" s="3">
        <v>233</v>
      </c>
      <c r="R237" s="168" t="s">
        <v>110</v>
      </c>
      <c r="S237" s="3">
        <v>233</v>
      </c>
      <c r="T237" s="167">
        <f t="shared" si="52"/>
        <v>8.2467370517928256</v>
      </c>
      <c r="U237" s="3">
        <v>233</v>
      </c>
      <c r="V237" s="167">
        <f t="shared" si="53"/>
        <v>16.493974103585654</v>
      </c>
      <c r="W237" s="163">
        <v>233</v>
      </c>
      <c r="X237" s="215">
        <f t="shared" si="49"/>
        <v>0.82745098039215681</v>
      </c>
      <c r="Y237" s="226">
        <v>233</v>
      </c>
      <c r="Z237" s="232">
        <f t="shared" si="50"/>
        <v>0.73098039215686272</v>
      </c>
      <c r="AA237" s="226">
        <v>233</v>
      </c>
      <c r="AB237" s="233">
        <f t="shared" si="51"/>
        <v>0.73098039215686272</v>
      </c>
      <c r="AC237" s="3">
        <v>233</v>
      </c>
      <c r="AD237" s="174">
        <v>22.808764940239044</v>
      </c>
      <c r="AE237" s="163" t="str">
        <f t="shared" si="43"/>
        <v>nothing</v>
      </c>
    </row>
    <row r="238" spans="1:31">
      <c r="A238" s="3">
        <v>234</v>
      </c>
      <c r="B238" s="164">
        <f t="shared" si="44"/>
        <v>0.91764705882352937</v>
      </c>
      <c r="C238" s="3">
        <v>234</v>
      </c>
      <c r="D238" s="3">
        <f t="shared" si="45"/>
        <v>900</v>
      </c>
      <c r="E238" s="3">
        <v>234</v>
      </c>
      <c r="F238" s="3">
        <f t="shared" si="46"/>
        <v>90</v>
      </c>
      <c r="G238" s="3">
        <v>234</v>
      </c>
      <c r="H238" s="3">
        <f t="shared" si="47"/>
        <v>9</v>
      </c>
      <c r="I238" s="3">
        <v>234</v>
      </c>
      <c r="J238" s="3">
        <v>9300</v>
      </c>
      <c r="K238" s="3">
        <v>234</v>
      </c>
      <c r="L238" s="3">
        <v>83</v>
      </c>
      <c r="M238" s="163">
        <v>234</v>
      </c>
      <c r="N238" s="177">
        <v>330.35294117647061</v>
      </c>
      <c r="O238" s="163">
        <v>234</v>
      </c>
      <c r="P238" s="172">
        <f t="shared" si="48"/>
        <v>0.91764705882352937</v>
      </c>
      <c r="Q238" s="3">
        <v>234</v>
      </c>
      <c r="R238" s="168" t="s">
        <v>110</v>
      </c>
      <c r="S238" s="3">
        <v>234</v>
      </c>
      <c r="T238" s="167">
        <f t="shared" si="52"/>
        <v>8.3264183266932239</v>
      </c>
      <c r="U238" s="3">
        <v>234</v>
      </c>
      <c r="V238" s="167">
        <f t="shared" si="53"/>
        <v>16.65333665338645</v>
      </c>
      <c r="W238" s="163">
        <v>234</v>
      </c>
      <c r="X238" s="215">
        <f t="shared" si="49"/>
        <v>0.83529411764705874</v>
      </c>
      <c r="Y238" s="226">
        <v>234</v>
      </c>
      <c r="Z238" s="232">
        <f t="shared" si="50"/>
        <v>0.73411764705882354</v>
      </c>
      <c r="AA238" s="226">
        <v>234</v>
      </c>
      <c r="AB238" s="233">
        <f t="shared" si="51"/>
        <v>0.73411764705882354</v>
      </c>
      <c r="AC238" s="3">
        <v>234</v>
      </c>
      <c r="AD238" s="174">
        <v>22.908366533864541</v>
      </c>
      <c r="AE238" s="163" t="str">
        <f t="shared" si="43"/>
        <v>nothing</v>
      </c>
    </row>
    <row r="239" spans="1:31">
      <c r="A239" s="3">
        <v>235</v>
      </c>
      <c r="B239" s="164">
        <f t="shared" si="44"/>
        <v>0.92156862745098034</v>
      </c>
      <c r="C239" s="3">
        <v>235</v>
      </c>
      <c r="D239" s="3">
        <f t="shared" si="45"/>
        <v>900</v>
      </c>
      <c r="E239" s="3">
        <v>235</v>
      </c>
      <c r="F239" s="3">
        <f t="shared" si="46"/>
        <v>90</v>
      </c>
      <c r="G239" s="3">
        <v>235</v>
      </c>
      <c r="H239" s="3">
        <f t="shared" si="47"/>
        <v>9</v>
      </c>
      <c r="I239" s="3">
        <v>235</v>
      </c>
      <c r="J239" s="3">
        <v>9350</v>
      </c>
      <c r="K239" s="3">
        <v>235</v>
      </c>
      <c r="L239" s="3">
        <v>84</v>
      </c>
      <c r="M239" s="163">
        <v>235</v>
      </c>
      <c r="N239" s="177">
        <v>331.76470588235293</v>
      </c>
      <c r="O239" s="163">
        <v>235</v>
      </c>
      <c r="P239" s="172">
        <f t="shared" si="48"/>
        <v>0.92156862745098034</v>
      </c>
      <c r="Q239" s="3">
        <v>235</v>
      </c>
      <c r="R239" s="168" t="s">
        <v>110</v>
      </c>
      <c r="S239" s="3">
        <v>235</v>
      </c>
      <c r="T239" s="167">
        <f t="shared" si="52"/>
        <v>8.4060996015936222</v>
      </c>
      <c r="U239" s="3">
        <v>235</v>
      </c>
      <c r="V239" s="167">
        <f t="shared" si="53"/>
        <v>16.812699203187247</v>
      </c>
      <c r="W239" s="163">
        <v>235</v>
      </c>
      <c r="X239" s="215">
        <f t="shared" si="49"/>
        <v>0.84313725490196068</v>
      </c>
      <c r="Y239" s="226">
        <v>235</v>
      </c>
      <c r="Z239" s="232">
        <f t="shared" si="50"/>
        <v>0.73725490196078436</v>
      </c>
      <c r="AA239" s="226">
        <v>235</v>
      </c>
      <c r="AB239" s="233">
        <f t="shared" si="51"/>
        <v>0.73725490196078436</v>
      </c>
      <c r="AC239" s="3">
        <v>235</v>
      </c>
      <c r="AD239" s="174">
        <v>23.007968127490038</v>
      </c>
      <c r="AE239" s="163" t="str">
        <f t="shared" si="43"/>
        <v>nothing</v>
      </c>
    </row>
    <row r="240" spans="1:31">
      <c r="A240" s="3">
        <v>236</v>
      </c>
      <c r="B240" s="164">
        <f t="shared" si="44"/>
        <v>0.92549019607843142</v>
      </c>
      <c r="C240" s="3">
        <v>236</v>
      </c>
      <c r="D240" s="3">
        <f t="shared" si="45"/>
        <v>900</v>
      </c>
      <c r="E240" s="3">
        <v>236</v>
      </c>
      <c r="F240" s="3">
        <f t="shared" si="46"/>
        <v>90</v>
      </c>
      <c r="G240" s="3">
        <v>236</v>
      </c>
      <c r="H240" s="3">
        <f t="shared" si="47"/>
        <v>9</v>
      </c>
      <c r="I240" s="3">
        <v>236</v>
      </c>
      <c r="J240" s="3">
        <v>9400</v>
      </c>
      <c r="K240" s="3">
        <v>236</v>
      </c>
      <c r="L240" s="3">
        <v>85</v>
      </c>
      <c r="M240" s="163">
        <v>236</v>
      </c>
      <c r="N240" s="177">
        <v>333.1764705882353</v>
      </c>
      <c r="O240" s="163">
        <v>236</v>
      </c>
      <c r="P240" s="172">
        <f t="shared" si="48"/>
        <v>0.92549019607843142</v>
      </c>
      <c r="Q240" s="3">
        <v>236</v>
      </c>
      <c r="R240" s="168" t="s">
        <v>110</v>
      </c>
      <c r="S240" s="3">
        <v>236</v>
      </c>
      <c r="T240" s="167">
        <f t="shared" si="52"/>
        <v>8.4857808764940206</v>
      </c>
      <c r="U240" s="3">
        <v>236</v>
      </c>
      <c r="V240" s="167">
        <f t="shared" si="53"/>
        <v>16.972061752988044</v>
      </c>
      <c r="W240" s="163">
        <v>236</v>
      </c>
      <c r="X240" s="215">
        <f t="shared" si="49"/>
        <v>0.85098039215686283</v>
      </c>
      <c r="Y240" s="226">
        <v>236</v>
      </c>
      <c r="Z240" s="232">
        <f t="shared" si="50"/>
        <v>0.74039215686274518</v>
      </c>
      <c r="AA240" s="226">
        <v>236</v>
      </c>
      <c r="AB240" s="233">
        <f t="shared" si="51"/>
        <v>0.74039215686274518</v>
      </c>
      <c r="AC240" s="3">
        <v>236</v>
      </c>
      <c r="AD240" s="174">
        <v>23.107569721115535</v>
      </c>
      <c r="AE240" s="163" t="str">
        <f t="shared" si="43"/>
        <v>nothing</v>
      </c>
    </row>
    <row r="241" spans="1:31">
      <c r="A241" s="3">
        <v>237</v>
      </c>
      <c r="B241" s="164">
        <f t="shared" si="44"/>
        <v>0.92941176470588238</v>
      </c>
      <c r="C241" s="3">
        <v>237</v>
      </c>
      <c r="D241" s="3">
        <f t="shared" si="45"/>
        <v>900</v>
      </c>
      <c r="E241" s="3">
        <v>237</v>
      </c>
      <c r="F241" s="3">
        <f t="shared" si="46"/>
        <v>90</v>
      </c>
      <c r="G241" s="3">
        <v>237</v>
      </c>
      <c r="H241" s="3">
        <f t="shared" si="47"/>
        <v>9</v>
      </c>
      <c r="I241" s="3">
        <v>237</v>
      </c>
      <c r="J241" s="3">
        <v>9400</v>
      </c>
      <c r="K241" s="3">
        <v>237</v>
      </c>
      <c r="L241" s="3">
        <v>86</v>
      </c>
      <c r="M241" s="163">
        <v>237</v>
      </c>
      <c r="N241" s="177">
        <v>334.58823529411762</v>
      </c>
      <c r="O241" s="163">
        <v>237</v>
      </c>
      <c r="P241" s="172">
        <f t="shared" si="48"/>
        <v>0.92941176470588238</v>
      </c>
      <c r="Q241" s="3">
        <v>237</v>
      </c>
      <c r="R241" s="168" t="s">
        <v>110</v>
      </c>
      <c r="S241" s="3">
        <v>237</v>
      </c>
      <c r="T241" s="167">
        <f t="shared" si="52"/>
        <v>8.5654621513944189</v>
      </c>
      <c r="U241" s="3">
        <v>237</v>
      </c>
      <c r="V241" s="167">
        <f t="shared" si="53"/>
        <v>17.13142430278884</v>
      </c>
      <c r="W241" s="163">
        <v>237</v>
      </c>
      <c r="X241" s="215">
        <f t="shared" si="49"/>
        <v>0.85882352941176476</v>
      </c>
      <c r="Y241" s="226">
        <v>237</v>
      </c>
      <c r="Z241" s="232">
        <f t="shared" si="50"/>
        <v>0.74352941176470599</v>
      </c>
      <c r="AA241" s="226">
        <v>237</v>
      </c>
      <c r="AB241" s="233">
        <f t="shared" si="51"/>
        <v>0.74352941176470599</v>
      </c>
      <c r="AC241" s="3">
        <v>237</v>
      </c>
      <c r="AD241" s="174">
        <v>23.207171314741036</v>
      </c>
      <c r="AE241" s="163" t="str">
        <f t="shared" ref="AE241:AE259" si="54">AE240</f>
        <v>nothing</v>
      </c>
    </row>
    <row r="242" spans="1:31">
      <c r="A242" s="3">
        <v>238</v>
      </c>
      <c r="B242" s="164">
        <f t="shared" si="44"/>
        <v>0.93333333333333335</v>
      </c>
      <c r="C242" s="3">
        <v>238</v>
      </c>
      <c r="D242" s="3">
        <f t="shared" si="45"/>
        <v>900</v>
      </c>
      <c r="E242" s="3">
        <v>238</v>
      </c>
      <c r="F242" s="3">
        <f t="shared" si="46"/>
        <v>90</v>
      </c>
      <c r="G242" s="3">
        <v>238</v>
      </c>
      <c r="H242" s="3">
        <f t="shared" si="47"/>
        <v>9</v>
      </c>
      <c r="I242" s="3">
        <v>238</v>
      </c>
      <c r="J242" s="3">
        <v>9450</v>
      </c>
      <c r="K242" s="3">
        <v>238</v>
      </c>
      <c r="L242" s="3">
        <v>87</v>
      </c>
      <c r="M242" s="163">
        <v>238</v>
      </c>
      <c r="N242" s="177">
        <v>336</v>
      </c>
      <c r="O242" s="163">
        <v>238</v>
      </c>
      <c r="P242" s="172">
        <f t="shared" si="48"/>
        <v>0.93333333333333335</v>
      </c>
      <c r="Q242" s="3">
        <v>238</v>
      </c>
      <c r="R242" s="168" t="s">
        <v>110</v>
      </c>
      <c r="S242" s="3">
        <v>238</v>
      </c>
      <c r="T242" s="167">
        <f t="shared" si="52"/>
        <v>8.6451434262948172</v>
      </c>
      <c r="U242" s="3">
        <v>238</v>
      </c>
      <c r="V242" s="167">
        <f t="shared" si="53"/>
        <v>17.290786852589637</v>
      </c>
      <c r="W242" s="163">
        <v>238</v>
      </c>
      <c r="X242" s="215">
        <f t="shared" si="49"/>
        <v>0.8666666666666667</v>
      </c>
      <c r="Y242" s="226">
        <v>238</v>
      </c>
      <c r="Z242" s="232">
        <f t="shared" si="50"/>
        <v>0.7466666666666667</v>
      </c>
      <c r="AA242" s="226">
        <v>238</v>
      </c>
      <c r="AB242" s="233">
        <f t="shared" si="51"/>
        <v>0.7466666666666667</v>
      </c>
      <c r="AC242" s="3">
        <v>238</v>
      </c>
      <c r="AD242" s="174">
        <v>23.306772908366533</v>
      </c>
      <c r="AE242" s="163" t="str">
        <f t="shared" si="54"/>
        <v>nothing</v>
      </c>
    </row>
    <row r="243" spans="1:31">
      <c r="A243" s="3">
        <v>239</v>
      </c>
      <c r="B243" s="164">
        <f t="shared" si="44"/>
        <v>0.93725490196078431</v>
      </c>
      <c r="C243" s="3">
        <v>239</v>
      </c>
      <c r="D243" s="3">
        <f t="shared" si="45"/>
        <v>900</v>
      </c>
      <c r="E243" s="3">
        <v>239</v>
      </c>
      <c r="F243" s="3">
        <f t="shared" si="46"/>
        <v>90</v>
      </c>
      <c r="G243" s="3">
        <v>239</v>
      </c>
      <c r="H243" s="3">
        <f t="shared" si="47"/>
        <v>9</v>
      </c>
      <c r="I243" s="3">
        <v>239</v>
      </c>
      <c r="J243" s="3">
        <v>9500</v>
      </c>
      <c r="K243" s="3">
        <v>239</v>
      </c>
      <c r="L243" s="3">
        <v>87</v>
      </c>
      <c r="M243" s="163">
        <v>239</v>
      </c>
      <c r="N243" s="177">
        <v>337.41176470588238</v>
      </c>
      <c r="O243" s="163">
        <v>239</v>
      </c>
      <c r="P243" s="172">
        <f t="shared" si="48"/>
        <v>0.93725490196078431</v>
      </c>
      <c r="Q243" s="3">
        <v>239</v>
      </c>
      <c r="R243" s="168" t="s">
        <v>110</v>
      </c>
      <c r="S243" s="3">
        <v>239</v>
      </c>
      <c r="T243" s="167">
        <f t="shared" si="52"/>
        <v>8.7248247011952156</v>
      </c>
      <c r="U243" s="3">
        <v>239</v>
      </c>
      <c r="V243" s="167">
        <f t="shared" si="53"/>
        <v>17.450149402390434</v>
      </c>
      <c r="W243" s="163">
        <v>239</v>
      </c>
      <c r="X243" s="215">
        <f t="shared" si="49"/>
        <v>0.87450980392156863</v>
      </c>
      <c r="Y243" s="226">
        <v>239</v>
      </c>
      <c r="Z243" s="232">
        <f t="shared" si="50"/>
        <v>0.74980392156862752</v>
      </c>
      <c r="AA243" s="226">
        <v>239</v>
      </c>
      <c r="AB243" s="233">
        <f t="shared" si="51"/>
        <v>0.74980392156862752</v>
      </c>
      <c r="AC243" s="3">
        <v>239</v>
      </c>
      <c r="AD243" s="174">
        <v>23.40637450199203</v>
      </c>
      <c r="AE243" s="163" t="str">
        <f t="shared" si="54"/>
        <v>nothing</v>
      </c>
    </row>
    <row r="244" spans="1:31">
      <c r="A244" s="3">
        <v>240</v>
      </c>
      <c r="B244" s="164">
        <f t="shared" si="44"/>
        <v>0.94117647058823528</v>
      </c>
      <c r="C244" s="3">
        <v>240</v>
      </c>
      <c r="D244" s="3">
        <f t="shared" si="45"/>
        <v>900</v>
      </c>
      <c r="E244" s="3">
        <v>240</v>
      </c>
      <c r="F244" s="3">
        <f t="shared" si="46"/>
        <v>90</v>
      </c>
      <c r="G244" s="3">
        <v>240</v>
      </c>
      <c r="H244" s="3">
        <f t="shared" si="47"/>
        <v>9</v>
      </c>
      <c r="I244" s="3">
        <v>240</v>
      </c>
      <c r="J244" s="3">
        <v>9500</v>
      </c>
      <c r="K244" s="3">
        <v>240</v>
      </c>
      <c r="L244" s="3">
        <v>88</v>
      </c>
      <c r="M244" s="163">
        <v>240</v>
      </c>
      <c r="N244" s="177">
        <v>338.8235294117647</v>
      </c>
      <c r="O244" s="163">
        <v>240</v>
      </c>
      <c r="P244" s="172">
        <f t="shared" si="48"/>
        <v>0.94117647058823528</v>
      </c>
      <c r="Q244" s="3">
        <v>240</v>
      </c>
      <c r="R244" s="168" t="s">
        <v>110</v>
      </c>
      <c r="S244" s="3">
        <v>240</v>
      </c>
      <c r="T244" s="167">
        <f t="shared" si="52"/>
        <v>8.8045059760956139</v>
      </c>
      <c r="U244" s="3">
        <v>240</v>
      </c>
      <c r="V244" s="167">
        <f t="shared" si="53"/>
        <v>17.60951195219123</v>
      </c>
      <c r="W244" s="163">
        <v>240</v>
      </c>
      <c r="X244" s="215">
        <f t="shared" si="49"/>
        <v>0.88235294117647056</v>
      </c>
      <c r="Y244" s="226">
        <v>240</v>
      </c>
      <c r="Z244" s="232">
        <f t="shared" si="50"/>
        <v>0.75294117647058822</v>
      </c>
      <c r="AA244" s="226">
        <v>240</v>
      </c>
      <c r="AB244" s="233">
        <f t="shared" si="51"/>
        <v>0.75294117647058822</v>
      </c>
      <c r="AC244" s="3">
        <v>240</v>
      </c>
      <c r="AD244" s="174">
        <v>23.50597609561753</v>
      </c>
      <c r="AE244" s="163" t="str">
        <f t="shared" si="54"/>
        <v>nothing</v>
      </c>
    </row>
    <row r="245" spans="1:31">
      <c r="A245" s="3">
        <v>241</v>
      </c>
      <c r="B245" s="164">
        <f t="shared" si="44"/>
        <v>0.94509803921568625</v>
      </c>
      <c r="C245" s="3">
        <v>241</v>
      </c>
      <c r="D245" s="3">
        <f t="shared" si="45"/>
        <v>900</v>
      </c>
      <c r="E245" s="3">
        <v>241</v>
      </c>
      <c r="F245" s="3">
        <f t="shared" si="46"/>
        <v>90</v>
      </c>
      <c r="G245" s="3">
        <v>241</v>
      </c>
      <c r="H245" s="3">
        <f t="shared" si="47"/>
        <v>9</v>
      </c>
      <c r="I245" s="3">
        <v>241</v>
      </c>
      <c r="J245" s="3">
        <v>9550</v>
      </c>
      <c r="K245" s="3">
        <v>241</v>
      </c>
      <c r="L245" s="3">
        <v>89</v>
      </c>
      <c r="M245" s="163">
        <v>241</v>
      </c>
      <c r="N245" s="177">
        <v>340.23529411764707</v>
      </c>
      <c r="O245" s="163">
        <v>241</v>
      </c>
      <c r="P245" s="172">
        <f t="shared" si="48"/>
        <v>0.94509803921568625</v>
      </c>
      <c r="Q245" s="3">
        <v>241</v>
      </c>
      <c r="R245" s="168" t="s">
        <v>110</v>
      </c>
      <c r="S245" s="3">
        <v>241</v>
      </c>
      <c r="T245" s="167">
        <f t="shared" si="52"/>
        <v>8.8841872509960123</v>
      </c>
      <c r="U245" s="3">
        <v>241</v>
      </c>
      <c r="V245" s="167">
        <f t="shared" si="53"/>
        <v>17.768874501992027</v>
      </c>
      <c r="W245" s="163">
        <v>241</v>
      </c>
      <c r="X245" s="215">
        <f t="shared" si="49"/>
        <v>0.8901960784313725</v>
      </c>
      <c r="Y245" s="226">
        <v>241</v>
      </c>
      <c r="Z245" s="232">
        <f t="shared" si="50"/>
        <v>0.75607843137254904</v>
      </c>
      <c r="AA245" s="226">
        <v>241</v>
      </c>
      <c r="AB245" s="233">
        <f t="shared" si="51"/>
        <v>0.75607843137254904</v>
      </c>
      <c r="AC245" s="3">
        <v>241</v>
      </c>
      <c r="AD245" s="174">
        <v>23.605577689243027</v>
      </c>
      <c r="AE245" s="163" t="str">
        <f t="shared" si="54"/>
        <v>nothing</v>
      </c>
    </row>
    <row r="246" spans="1:31">
      <c r="A246" s="3">
        <v>242</v>
      </c>
      <c r="B246" s="164">
        <f t="shared" si="44"/>
        <v>0.94901960784313721</v>
      </c>
      <c r="C246" s="3">
        <v>242</v>
      </c>
      <c r="D246" s="3">
        <f t="shared" si="45"/>
        <v>900</v>
      </c>
      <c r="E246" s="3">
        <v>242</v>
      </c>
      <c r="F246" s="3">
        <f t="shared" si="46"/>
        <v>90</v>
      </c>
      <c r="G246" s="3">
        <v>242</v>
      </c>
      <c r="H246" s="3">
        <f t="shared" si="47"/>
        <v>9</v>
      </c>
      <c r="I246" s="3">
        <v>242</v>
      </c>
      <c r="J246" s="3">
        <v>9600</v>
      </c>
      <c r="K246" s="3">
        <v>242</v>
      </c>
      <c r="L246" s="3">
        <v>90</v>
      </c>
      <c r="M246" s="163">
        <v>242</v>
      </c>
      <c r="N246" s="177">
        <v>341.64705882352939</v>
      </c>
      <c r="O246" s="163">
        <v>242</v>
      </c>
      <c r="P246" s="172">
        <f t="shared" si="48"/>
        <v>0.94901960784313721</v>
      </c>
      <c r="Q246" s="3">
        <v>242</v>
      </c>
      <c r="R246" s="168" t="s">
        <v>110</v>
      </c>
      <c r="S246" s="3">
        <v>242</v>
      </c>
      <c r="T246" s="167">
        <f t="shared" si="52"/>
        <v>8.9638685258964141</v>
      </c>
      <c r="U246" s="3">
        <v>242</v>
      </c>
      <c r="V246" s="167">
        <f t="shared" si="53"/>
        <v>17.928237051792831</v>
      </c>
      <c r="W246" s="163">
        <v>242</v>
      </c>
      <c r="X246" s="215">
        <f t="shared" si="49"/>
        <v>0.89803921568627443</v>
      </c>
      <c r="Y246" s="226">
        <v>242</v>
      </c>
      <c r="Z246" s="232">
        <f t="shared" si="50"/>
        <v>0.75921568627450986</v>
      </c>
      <c r="AA246" s="226">
        <v>242</v>
      </c>
      <c r="AB246" s="233">
        <f t="shared" si="51"/>
        <v>0.75921568627450986</v>
      </c>
      <c r="AC246" s="3">
        <v>242</v>
      </c>
      <c r="AD246" s="174">
        <v>23.705179282868524</v>
      </c>
      <c r="AE246" s="163" t="str">
        <f t="shared" si="54"/>
        <v>nothing</v>
      </c>
    </row>
    <row r="247" spans="1:31">
      <c r="A247" s="3">
        <v>243</v>
      </c>
      <c r="B247" s="164">
        <f t="shared" si="44"/>
        <v>0.95294117647058818</v>
      </c>
      <c r="C247" s="3">
        <v>243</v>
      </c>
      <c r="D247" s="3">
        <f t="shared" si="45"/>
        <v>900</v>
      </c>
      <c r="E247" s="3">
        <v>243</v>
      </c>
      <c r="F247" s="3">
        <f t="shared" si="46"/>
        <v>90</v>
      </c>
      <c r="G247" s="3">
        <v>243</v>
      </c>
      <c r="H247" s="3">
        <f t="shared" si="47"/>
        <v>9</v>
      </c>
      <c r="I247" s="3">
        <v>243</v>
      </c>
      <c r="J247" s="3">
        <v>9600</v>
      </c>
      <c r="K247" s="3">
        <v>243</v>
      </c>
      <c r="L247" s="3">
        <v>91</v>
      </c>
      <c r="M247" s="163">
        <v>243</v>
      </c>
      <c r="N247" s="177">
        <v>343.05882352941177</v>
      </c>
      <c r="O247" s="163">
        <v>243</v>
      </c>
      <c r="P247" s="172">
        <f t="shared" si="48"/>
        <v>0.95294117647058818</v>
      </c>
      <c r="Q247" s="3">
        <v>243</v>
      </c>
      <c r="R247" s="168" t="s">
        <v>110</v>
      </c>
      <c r="S247" s="3">
        <v>243</v>
      </c>
      <c r="T247" s="167">
        <f t="shared" si="52"/>
        <v>9.0435498007968125</v>
      </c>
      <c r="U247" s="3">
        <v>243</v>
      </c>
      <c r="V247" s="167">
        <f t="shared" si="53"/>
        <v>18.087599601593627</v>
      </c>
      <c r="W247" s="163">
        <v>243</v>
      </c>
      <c r="X247" s="215">
        <f t="shared" si="49"/>
        <v>0.90588235294117636</v>
      </c>
      <c r="Y247" s="226">
        <v>243</v>
      </c>
      <c r="Z247" s="232">
        <f t="shared" si="50"/>
        <v>0.76235294117647057</v>
      </c>
      <c r="AA247" s="226">
        <v>243</v>
      </c>
      <c r="AB247" s="233">
        <f t="shared" si="51"/>
        <v>0.76235294117647057</v>
      </c>
      <c r="AC247" s="3">
        <v>243</v>
      </c>
      <c r="AD247" s="174">
        <v>23.804780876494021</v>
      </c>
      <c r="AE247" s="163" t="str">
        <f t="shared" si="54"/>
        <v>nothing</v>
      </c>
    </row>
    <row r="248" spans="1:31">
      <c r="A248" s="3">
        <v>244</v>
      </c>
      <c r="B248" s="164">
        <f t="shared" si="44"/>
        <v>0.95686274509803926</v>
      </c>
      <c r="C248" s="3">
        <v>244</v>
      </c>
      <c r="D248" s="3">
        <f t="shared" si="45"/>
        <v>900</v>
      </c>
      <c r="E248" s="3">
        <v>244</v>
      </c>
      <c r="F248" s="3">
        <f t="shared" si="46"/>
        <v>90</v>
      </c>
      <c r="G248" s="3">
        <v>244</v>
      </c>
      <c r="H248" s="3">
        <f t="shared" si="47"/>
        <v>9</v>
      </c>
      <c r="I248" s="3">
        <v>244</v>
      </c>
      <c r="J248" s="3">
        <v>9650</v>
      </c>
      <c r="K248" s="3">
        <v>244</v>
      </c>
      <c r="L248" s="3">
        <v>91</v>
      </c>
      <c r="M248" s="163">
        <v>244</v>
      </c>
      <c r="N248" s="177">
        <v>344.47058823529414</v>
      </c>
      <c r="O248" s="163">
        <v>244</v>
      </c>
      <c r="P248" s="172">
        <f t="shared" si="48"/>
        <v>0.95686274509803926</v>
      </c>
      <c r="Q248" s="3">
        <v>244</v>
      </c>
      <c r="R248" s="168" t="s">
        <v>110</v>
      </c>
      <c r="S248" s="3">
        <v>244</v>
      </c>
      <c r="T248" s="167">
        <f t="shared" si="52"/>
        <v>9.1232310756972108</v>
      </c>
      <c r="U248" s="3">
        <v>244</v>
      </c>
      <c r="V248" s="167">
        <f t="shared" si="53"/>
        <v>18.246962151394424</v>
      </c>
      <c r="W248" s="163">
        <v>244</v>
      </c>
      <c r="X248" s="215">
        <f t="shared" si="49"/>
        <v>0.91372549019607852</v>
      </c>
      <c r="Y248" s="226">
        <v>244</v>
      </c>
      <c r="Z248" s="232">
        <f t="shared" si="50"/>
        <v>0.7654901960784315</v>
      </c>
      <c r="AA248" s="226">
        <v>244</v>
      </c>
      <c r="AB248" s="233">
        <f t="shared" si="51"/>
        <v>0.7654901960784315</v>
      </c>
      <c r="AC248" s="3">
        <v>244</v>
      </c>
      <c r="AD248" s="174">
        <v>23.904382470119522</v>
      </c>
      <c r="AE248" s="163" t="str">
        <f t="shared" si="54"/>
        <v>nothing</v>
      </c>
    </row>
    <row r="249" spans="1:31">
      <c r="A249" s="3">
        <v>245</v>
      </c>
      <c r="B249" s="164">
        <f t="shared" si="44"/>
        <v>0.96078431372549022</v>
      </c>
      <c r="C249" s="3">
        <v>245</v>
      </c>
      <c r="D249" s="3">
        <f t="shared" si="45"/>
        <v>900</v>
      </c>
      <c r="E249" s="3">
        <v>245</v>
      </c>
      <c r="F249" s="3">
        <f t="shared" si="46"/>
        <v>90</v>
      </c>
      <c r="G249" s="3">
        <v>245</v>
      </c>
      <c r="H249" s="3">
        <f t="shared" si="47"/>
        <v>9</v>
      </c>
      <c r="I249" s="3">
        <v>245</v>
      </c>
      <c r="J249" s="3">
        <v>9650</v>
      </c>
      <c r="K249" s="3">
        <v>245</v>
      </c>
      <c r="L249" s="3">
        <v>92</v>
      </c>
      <c r="M249" s="163">
        <v>245</v>
      </c>
      <c r="N249" s="177">
        <v>345.88235294117646</v>
      </c>
      <c r="O249" s="163">
        <v>245</v>
      </c>
      <c r="P249" s="172">
        <f t="shared" si="48"/>
        <v>0.96078431372549022</v>
      </c>
      <c r="Q249" s="3">
        <v>245</v>
      </c>
      <c r="R249" s="168" t="s">
        <v>110</v>
      </c>
      <c r="S249" s="3">
        <v>245</v>
      </c>
      <c r="T249" s="167">
        <f t="shared" si="52"/>
        <v>9.2029123505976091</v>
      </c>
      <c r="U249" s="3">
        <v>245</v>
      </c>
      <c r="V249" s="167">
        <f t="shared" si="53"/>
        <v>18.406324701195221</v>
      </c>
      <c r="W249" s="163">
        <v>245</v>
      </c>
      <c r="X249" s="215">
        <f t="shared" si="49"/>
        <v>0.92156862745098045</v>
      </c>
      <c r="Y249" s="226">
        <v>245</v>
      </c>
      <c r="Z249" s="232">
        <f t="shared" si="50"/>
        <v>0.7686274509803922</v>
      </c>
      <c r="AA249" s="226">
        <v>245</v>
      </c>
      <c r="AB249" s="233">
        <f t="shared" si="51"/>
        <v>0.7686274509803922</v>
      </c>
      <c r="AC249" s="3">
        <v>245</v>
      </c>
      <c r="AD249" s="174">
        <v>24.003984063745019</v>
      </c>
      <c r="AE249" s="163" t="str">
        <f t="shared" si="54"/>
        <v>nothing</v>
      </c>
    </row>
    <row r="250" spans="1:31">
      <c r="A250" s="3">
        <v>246</v>
      </c>
      <c r="B250" s="164">
        <f t="shared" si="44"/>
        <v>0.96470588235294119</v>
      </c>
      <c r="C250" s="3">
        <v>246</v>
      </c>
      <c r="D250" s="3">
        <f t="shared" si="45"/>
        <v>900</v>
      </c>
      <c r="E250" s="3">
        <v>246</v>
      </c>
      <c r="F250" s="3">
        <f t="shared" si="46"/>
        <v>90</v>
      </c>
      <c r="G250" s="3">
        <v>246</v>
      </c>
      <c r="H250" s="3">
        <f t="shared" si="47"/>
        <v>9</v>
      </c>
      <c r="I250" s="3">
        <v>246</v>
      </c>
      <c r="J250" s="3">
        <v>9700</v>
      </c>
      <c r="K250" s="3">
        <v>246</v>
      </c>
      <c r="L250" s="3">
        <v>93</v>
      </c>
      <c r="M250" s="163">
        <v>246</v>
      </c>
      <c r="N250" s="177">
        <v>347.29411764705884</v>
      </c>
      <c r="O250" s="163">
        <v>246</v>
      </c>
      <c r="P250" s="172">
        <f t="shared" si="48"/>
        <v>0.96470588235294119</v>
      </c>
      <c r="Q250" s="3">
        <v>246</v>
      </c>
      <c r="R250" s="168" t="s">
        <v>110</v>
      </c>
      <c r="S250" s="3">
        <v>246</v>
      </c>
      <c r="T250" s="167">
        <f t="shared" si="52"/>
        <v>9.2825936254980075</v>
      </c>
      <c r="U250" s="3">
        <v>246</v>
      </c>
      <c r="V250" s="167">
        <f t="shared" si="53"/>
        <v>18.565687250996017</v>
      </c>
      <c r="W250" s="163">
        <v>246</v>
      </c>
      <c r="X250" s="215">
        <f t="shared" si="49"/>
        <v>0.92941176470588238</v>
      </c>
      <c r="Y250" s="226">
        <v>246</v>
      </c>
      <c r="Z250" s="232">
        <f t="shared" si="50"/>
        <v>0.77176470588235302</v>
      </c>
      <c r="AA250" s="226">
        <v>246</v>
      </c>
      <c r="AB250" s="233">
        <f t="shared" si="51"/>
        <v>0.77176470588235302</v>
      </c>
      <c r="AC250" s="3">
        <v>246</v>
      </c>
      <c r="AD250" s="174">
        <v>24.103585657370516</v>
      </c>
      <c r="AE250" s="163" t="str">
        <f t="shared" si="54"/>
        <v>nothing</v>
      </c>
    </row>
    <row r="251" spans="1:31">
      <c r="A251" s="3">
        <v>247</v>
      </c>
      <c r="B251" s="164">
        <f t="shared" si="44"/>
        <v>0.96862745098039216</v>
      </c>
      <c r="C251" s="3">
        <v>247</v>
      </c>
      <c r="D251" s="3">
        <f t="shared" si="45"/>
        <v>900</v>
      </c>
      <c r="E251" s="3">
        <v>247</v>
      </c>
      <c r="F251" s="3">
        <f t="shared" si="46"/>
        <v>90</v>
      </c>
      <c r="G251" s="3">
        <v>247</v>
      </c>
      <c r="H251" s="3">
        <f t="shared" si="47"/>
        <v>9</v>
      </c>
      <c r="I251" s="3">
        <v>247</v>
      </c>
      <c r="J251" s="3">
        <v>9750</v>
      </c>
      <c r="K251" s="3">
        <v>247</v>
      </c>
      <c r="L251" s="3">
        <v>94</v>
      </c>
      <c r="M251" s="163">
        <v>247</v>
      </c>
      <c r="N251" s="177">
        <v>348.70588235294116</v>
      </c>
      <c r="O251" s="163">
        <v>247</v>
      </c>
      <c r="P251" s="172">
        <f t="shared" si="48"/>
        <v>0.96862745098039216</v>
      </c>
      <c r="Q251" s="3">
        <v>247</v>
      </c>
      <c r="R251" s="168" t="s">
        <v>110</v>
      </c>
      <c r="S251" s="3">
        <v>247</v>
      </c>
      <c r="T251" s="167">
        <f t="shared" si="52"/>
        <v>9.3622749003984058</v>
      </c>
      <c r="U251" s="3">
        <v>247</v>
      </c>
      <c r="V251" s="167">
        <f t="shared" si="53"/>
        <v>18.725049800796814</v>
      </c>
      <c r="W251" s="163">
        <v>247</v>
      </c>
      <c r="X251" s="215">
        <f t="shared" si="49"/>
        <v>0.93725490196078431</v>
      </c>
      <c r="Y251" s="226">
        <v>247</v>
      </c>
      <c r="Z251" s="232">
        <f t="shared" si="50"/>
        <v>0.77490196078431373</v>
      </c>
      <c r="AA251" s="226">
        <v>247</v>
      </c>
      <c r="AB251" s="233">
        <f t="shared" si="51"/>
        <v>0.77490196078431373</v>
      </c>
      <c r="AC251" s="3">
        <v>247</v>
      </c>
      <c r="AD251" s="174">
        <v>24.203187250996013</v>
      </c>
      <c r="AE251" s="163" t="str">
        <f t="shared" si="54"/>
        <v>nothing</v>
      </c>
    </row>
    <row r="252" spans="1:31">
      <c r="A252" s="3">
        <v>248</v>
      </c>
      <c r="B252" s="164">
        <f t="shared" si="44"/>
        <v>0.97254901960784312</v>
      </c>
      <c r="C252" s="3">
        <v>248</v>
      </c>
      <c r="D252" s="3">
        <f t="shared" si="45"/>
        <v>900</v>
      </c>
      <c r="E252" s="3">
        <v>248</v>
      </c>
      <c r="F252" s="3">
        <f t="shared" si="46"/>
        <v>90</v>
      </c>
      <c r="G252" s="3">
        <v>248</v>
      </c>
      <c r="H252" s="3">
        <f t="shared" si="47"/>
        <v>9</v>
      </c>
      <c r="I252" s="3">
        <v>248</v>
      </c>
      <c r="J252" s="3">
        <v>9750</v>
      </c>
      <c r="K252" s="3">
        <v>248</v>
      </c>
      <c r="L252" s="3">
        <v>94</v>
      </c>
      <c r="M252" s="163">
        <v>248</v>
      </c>
      <c r="N252" s="177">
        <v>350.11764705882354</v>
      </c>
      <c r="O252" s="163">
        <v>248</v>
      </c>
      <c r="P252" s="172">
        <f t="shared" si="48"/>
        <v>0.97254901960784312</v>
      </c>
      <c r="Q252" s="3">
        <v>248</v>
      </c>
      <c r="R252" s="168" t="s">
        <v>110</v>
      </c>
      <c r="S252" s="3">
        <v>248</v>
      </c>
      <c r="T252" s="167">
        <f t="shared" si="52"/>
        <v>9.4419561752988042</v>
      </c>
      <c r="U252" s="3">
        <v>248</v>
      </c>
      <c r="V252" s="167">
        <f t="shared" si="53"/>
        <v>18.884412350597611</v>
      </c>
      <c r="W252" s="163">
        <v>248</v>
      </c>
      <c r="X252" s="215">
        <f t="shared" si="49"/>
        <v>0.94509803921568625</v>
      </c>
      <c r="Y252" s="226">
        <v>248</v>
      </c>
      <c r="Z252" s="232">
        <f t="shared" si="50"/>
        <v>0.77803921568627454</v>
      </c>
      <c r="AA252" s="226">
        <v>248</v>
      </c>
      <c r="AB252" s="233">
        <f t="shared" si="51"/>
        <v>0.77803921568627454</v>
      </c>
      <c r="AC252" s="3">
        <v>248</v>
      </c>
      <c r="AD252" s="174">
        <v>24.302788844621514</v>
      </c>
      <c r="AE252" s="163" t="str">
        <f t="shared" si="54"/>
        <v>nothing</v>
      </c>
    </row>
    <row r="253" spans="1:31">
      <c r="A253" s="3">
        <v>249</v>
      </c>
      <c r="B253" s="164">
        <f t="shared" si="44"/>
        <v>0.97647058823529409</v>
      </c>
      <c r="C253" s="3">
        <v>249</v>
      </c>
      <c r="D253" s="3">
        <f t="shared" si="45"/>
        <v>900</v>
      </c>
      <c r="E253" s="3">
        <v>249</v>
      </c>
      <c r="F253" s="3">
        <f t="shared" si="46"/>
        <v>90</v>
      </c>
      <c r="G253" s="3">
        <v>249</v>
      </c>
      <c r="H253" s="3">
        <f t="shared" si="47"/>
        <v>9</v>
      </c>
      <c r="I253" s="3">
        <v>249</v>
      </c>
      <c r="J253" s="3">
        <v>9800</v>
      </c>
      <c r="K253" s="3">
        <v>249</v>
      </c>
      <c r="L253" s="3">
        <v>95</v>
      </c>
      <c r="M253" s="163">
        <v>249</v>
      </c>
      <c r="N253" s="177">
        <v>351.52941176470586</v>
      </c>
      <c r="O253" s="163">
        <v>249</v>
      </c>
      <c r="P253" s="172">
        <f t="shared" si="48"/>
        <v>0.97647058823529409</v>
      </c>
      <c r="Q253" s="3">
        <v>249</v>
      </c>
      <c r="R253" s="168" t="s">
        <v>110</v>
      </c>
      <c r="S253" s="3">
        <v>249</v>
      </c>
      <c r="T253" s="167">
        <f t="shared" si="52"/>
        <v>9.5216374501992025</v>
      </c>
      <c r="U253" s="3">
        <v>249</v>
      </c>
      <c r="V253" s="167">
        <f t="shared" si="53"/>
        <v>19.043774900398407</v>
      </c>
      <c r="W253" s="163">
        <v>249</v>
      </c>
      <c r="X253" s="215">
        <f t="shared" si="49"/>
        <v>0.95294117647058818</v>
      </c>
      <c r="Y253" s="226">
        <v>249</v>
      </c>
      <c r="Z253" s="232">
        <f t="shared" si="50"/>
        <v>0.78117647058823536</v>
      </c>
      <c r="AA253" s="226">
        <v>249</v>
      </c>
      <c r="AB253" s="233">
        <f t="shared" si="51"/>
        <v>0.78117647058823536</v>
      </c>
      <c r="AC253" s="3">
        <v>249</v>
      </c>
      <c r="AD253" s="174">
        <v>24.402390438247011</v>
      </c>
      <c r="AE253" s="163" t="str">
        <f t="shared" si="54"/>
        <v>nothing</v>
      </c>
    </row>
    <row r="254" spans="1:31">
      <c r="A254" s="3">
        <v>250</v>
      </c>
      <c r="B254" s="164">
        <f t="shared" si="44"/>
        <v>0.98039215686274506</v>
      </c>
      <c r="C254" s="3">
        <v>250</v>
      </c>
      <c r="D254" s="3">
        <f t="shared" si="45"/>
        <v>900</v>
      </c>
      <c r="E254" s="3">
        <v>250</v>
      </c>
      <c r="F254" s="3">
        <f t="shared" si="46"/>
        <v>90</v>
      </c>
      <c r="G254" s="3">
        <v>250</v>
      </c>
      <c r="H254" s="3">
        <f t="shared" si="47"/>
        <v>9</v>
      </c>
      <c r="I254" s="3">
        <v>250</v>
      </c>
      <c r="J254" s="3">
        <v>9850</v>
      </c>
      <c r="K254" s="3">
        <v>250</v>
      </c>
      <c r="L254" s="3">
        <v>96</v>
      </c>
      <c r="M254" s="163">
        <v>250</v>
      </c>
      <c r="N254" s="177">
        <v>352.94117647058823</v>
      </c>
      <c r="O254" s="163">
        <v>250</v>
      </c>
      <c r="P254" s="172">
        <f t="shared" si="48"/>
        <v>0.98039215686274506</v>
      </c>
      <c r="Q254" s="3">
        <v>250</v>
      </c>
      <c r="R254" s="168" t="s">
        <v>110</v>
      </c>
      <c r="S254" s="3">
        <v>250</v>
      </c>
      <c r="T254" s="167">
        <f t="shared" si="52"/>
        <v>9.6013187250996008</v>
      </c>
      <c r="U254" s="3">
        <v>250</v>
      </c>
      <c r="V254" s="167">
        <f t="shared" si="53"/>
        <v>19.203137450199204</v>
      </c>
      <c r="W254" s="163">
        <v>250</v>
      </c>
      <c r="X254" s="215">
        <f t="shared" si="49"/>
        <v>0.96078431372549011</v>
      </c>
      <c r="Y254" s="226">
        <v>250</v>
      </c>
      <c r="Z254" s="232">
        <f t="shared" si="50"/>
        <v>0.78431372549019607</v>
      </c>
      <c r="AA254" s="226">
        <v>250</v>
      </c>
      <c r="AB254" s="233">
        <f t="shared" si="51"/>
        <v>0.78431372549019607</v>
      </c>
      <c r="AC254" s="3">
        <v>250</v>
      </c>
      <c r="AD254" s="174">
        <v>24.501992031872508</v>
      </c>
      <c r="AE254" s="163" t="str">
        <f t="shared" si="54"/>
        <v>nothing</v>
      </c>
    </row>
    <row r="255" spans="1:31">
      <c r="A255" s="3">
        <v>251</v>
      </c>
      <c r="B255" s="164">
        <f t="shared" si="44"/>
        <v>0.98431372549019602</v>
      </c>
      <c r="C255" s="3">
        <v>251</v>
      </c>
      <c r="D255" s="3">
        <f t="shared" si="45"/>
        <v>900</v>
      </c>
      <c r="E255" s="3">
        <v>251</v>
      </c>
      <c r="F255" s="3">
        <f t="shared" si="46"/>
        <v>90</v>
      </c>
      <c r="G255" s="3">
        <v>251</v>
      </c>
      <c r="H255" s="3">
        <f t="shared" si="47"/>
        <v>9</v>
      </c>
      <c r="I255" s="3">
        <v>251</v>
      </c>
      <c r="J255" s="3">
        <v>9850</v>
      </c>
      <c r="K255" s="3">
        <v>251</v>
      </c>
      <c r="L255" s="3">
        <v>97</v>
      </c>
      <c r="M255" s="163">
        <v>251</v>
      </c>
      <c r="N255" s="177">
        <v>354.35294117647061</v>
      </c>
      <c r="O255" s="163">
        <v>251</v>
      </c>
      <c r="P255" s="172">
        <f t="shared" si="48"/>
        <v>0.98431372549019602</v>
      </c>
      <c r="Q255" s="3">
        <v>251</v>
      </c>
      <c r="R255" s="168" t="s">
        <v>110</v>
      </c>
      <c r="S255" s="3">
        <v>251</v>
      </c>
      <c r="T255" s="167">
        <f t="shared" si="52"/>
        <v>9.6809999999999992</v>
      </c>
      <c r="U255" s="3">
        <v>251</v>
      </c>
      <c r="V255" s="167">
        <f t="shared" si="53"/>
        <v>19.362500000000001</v>
      </c>
      <c r="W255" s="163">
        <v>251</v>
      </c>
      <c r="X255" s="215">
        <f t="shared" si="49"/>
        <v>0.96862745098039205</v>
      </c>
      <c r="Y255" s="226">
        <v>251</v>
      </c>
      <c r="Z255" s="232">
        <f t="shared" si="50"/>
        <v>0.78745098039215689</v>
      </c>
      <c r="AA255" s="226">
        <v>251</v>
      </c>
      <c r="AB255" s="233">
        <f t="shared" si="51"/>
        <v>0.78745098039215689</v>
      </c>
      <c r="AC255" s="3">
        <v>251</v>
      </c>
      <c r="AD255" s="174">
        <v>24.601593625498008</v>
      </c>
      <c r="AE255" s="163" t="str">
        <f t="shared" si="54"/>
        <v>nothing</v>
      </c>
    </row>
    <row r="256" spans="1:31">
      <c r="A256" s="3">
        <v>252</v>
      </c>
      <c r="B256" s="164">
        <f t="shared" si="44"/>
        <v>0.9882352941176471</v>
      </c>
      <c r="C256" s="3">
        <v>252</v>
      </c>
      <c r="D256" s="3">
        <f t="shared" si="45"/>
        <v>900</v>
      </c>
      <c r="E256" s="3">
        <v>252</v>
      </c>
      <c r="F256" s="3">
        <f t="shared" si="46"/>
        <v>90</v>
      </c>
      <c r="G256" s="3">
        <v>252</v>
      </c>
      <c r="H256" s="3">
        <f t="shared" si="47"/>
        <v>9</v>
      </c>
      <c r="I256" s="3">
        <v>252</v>
      </c>
      <c r="J256" s="3">
        <v>9900</v>
      </c>
      <c r="K256" s="3">
        <v>252</v>
      </c>
      <c r="L256" s="3">
        <v>98</v>
      </c>
      <c r="M256" s="163">
        <v>252</v>
      </c>
      <c r="N256" s="177">
        <v>355.76470588235293</v>
      </c>
      <c r="O256" s="163">
        <v>252</v>
      </c>
      <c r="P256" s="172">
        <f t="shared" si="48"/>
        <v>0.9882352941176471</v>
      </c>
      <c r="Q256" s="3">
        <v>252</v>
      </c>
      <c r="R256" s="168" t="s">
        <v>110</v>
      </c>
      <c r="S256" s="3">
        <v>252</v>
      </c>
      <c r="T256" s="167">
        <f t="shared" si="52"/>
        <v>9.7606812749003975</v>
      </c>
      <c r="U256" s="3">
        <v>252</v>
      </c>
      <c r="V256" s="167">
        <f t="shared" si="53"/>
        <v>19.521862549800797</v>
      </c>
      <c r="W256" s="163">
        <v>252</v>
      </c>
      <c r="X256" s="215">
        <f t="shared" si="49"/>
        <v>0.9764705882352942</v>
      </c>
      <c r="Y256" s="226">
        <v>252</v>
      </c>
      <c r="Z256" s="232">
        <f t="shared" si="50"/>
        <v>0.7905882352941177</v>
      </c>
      <c r="AA256" s="226">
        <v>252</v>
      </c>
      <c r="AB256" s="233">
        <f t="shared" si="51"/>
        <v>0.7905882352941177</v>
      </c>
      <c r="AC256" s="3">
        <v>252</v>
      </c>
      <c r="AD256" s="174">
        <v>24.701195219123505</v>
      </c>
      <c r="AE256" s="163" t="str">
        <f t="shared" si="54"/>
        <v>nothing</v>
      </c>
    </row>
    <row r="257" spans="1:31">
      <c r="A257" s="3">
        <v>253</v>
      </c>
      <c r="B257" s="164">
        <f t="shared" si="44"/>
        <v>0.99215686274509807</v>
      </c>
      <c r="C257" s="3">
        <v>253</v>
      </c>
      <c r="D257" s="3">
        <f t="shared" si="45"/>
        <v>900</v>
      </c>
      <c r="E257" s="3">
        <v>253</v>
      </c>
      <c r="F257" s="3">
        <f t="shared" si="46"/>
        <v>90</v>
      </c>
      <c r="G257" s="3">
        <v>253</v>
      </c>
      <c r="H257" s="3">
        <f t="shared" si="47"/>
        <v>9</v>
      </c>
      <c r="I257" s="3">
        <v>253</v>
      </c>
      <c r="J257" s="3">
        <v>9950</v>
      </c>
      <c r="K257" s="3">
        <v>253</v>
      </c>
      <c r="L257" s="3">
        <v>98</v>
      </c>
      <c r="M257" s="163">
        <v>253</v>
      </c>
      <c r="N257" s="177">
        <v>357.1764705882353</v>
      </c>
      <c r="O257" s="163">
        <v>253</v>
      </c>
      <c r="P257" s="172">
        <f t="shared" si="48"/>
        <v>0.99215686274509807</v>
      </c>
      <c r="Q257" s="3">
        <v>253</v>
      </c>
      <c r="R257" s="168" t="s">
        <v>110</v>
      </c>
      <c r="S257" s="3">
        <v>253</v>
      </c>
      <c r="T257" s="167">
        <f t="shared" si="52"/>
        <v>9.8403625498007958</v>
      </c>
      <c r="U257" s="3">
        <v>253</v>
      </c>
      <c r="V257" s="167">
        <f t="shared" si="53"/>
        <v>19.681225099601594</v>
      </c>
      <c r="W257" s="163">
        <v>253</v>
      </c>
      <c r="X257" s="215">
        <f t="shared" si="49"/>
        <v>0.98431372549019613</v>
      </c>
      <c r="Y257" s="226">
        <v>253</v>
      </c>
      <c r="Z257" s="232">
        <f t="shared" si="50"/>
        <v>0.79372549019607852</v>
      </c>
      <c r="AA257" s="226">
        <v>253</v>
      </c>
      <c r="AB257" s="233">
        <f t="shared" si="51"/>
        <v>0.79372549019607852</v>
      </c>
      <c r="AC257" s="3">
        <v>253</v>
      </c>
      <c r="AD257" s="174">
        <v>24.800796812749002</v>
      </c>
      <c r="AE257" s="163" t="str">
        <f t="shared" si="54"/>
        <v>nothing</v>
      </c>
    </row>
    <row r="258" spans="1:31">
      <c r="A258" s="3">
        <v>254</v>
      </c>
      <c r="B258" s="164">
        <f t="shared" si="44"/>
        <v>0.99607843137254903</v>
      </c>
      <c r="C258" s="3">
        <v>254</v>
      </c>
      <c r="D258" s="3">
        <f t="shared" si="45"/>
        <v>900</v>
      </c>
      <c r="E258" s="3">
        <v>254</v>
      </c>
      <c r="F258" s="3">
        <f t="shared" si="46"/>
        <v>90</v>
      </c>
      <c r="G258" s="3">
        <v>254</v>
      </c>
      <c r="H258" s="3">
        <f t="shared" si="47"/>
        <v>9</v>
      </c>
      <c r="I258" s="3">
        <v>254</v>
      </c>
      <c r="J258" s="3">
        <v>9950</v>
      </c>
      <c r="K258" s="3">
        <v>254</v>
      </c>
      <c r="L258" s="3">
        <v>99</v>
      </c>
      <c r="M258" s="163">
        <v>254</v>
      </c>
      <c r="N258" s="177">
        <v>358.58823529411762</v>
      </c>
      <c r="O258" s="163">
        <v>254</v>
      </c>
      <c r="P258" s="172">
        <f t="shared" si="48"/>
        <v>0.99607843137254903</v>
      </c>
      <c r="Q258" s="3">
        <v>254</v>
      </c>
      <c r="R258" s="168" t="s">
        <v>110</v>
      </c>
      <c r="S258" s="3">
        <v>254</v>
      </c>
      <c r="T258" s="167">
        <f t="shared" si="52"/>
        <v>9.9200438247011942</v>
      </c>
      <c r="U258" s="3">
        <v>254</v>
      </c>
      <c r="V258" s="167">
        <f t="shared" si="53"/>
        <v>19.840587649402391</v>
      </c>
      <c r="W258" s="163">
        <v>254</v>
      </c>
      <c r="X258" s="215">
        <f t="shared" si="49"/>
        <v>0.99215686274509807</v>
      </c>
      <c r="Y258" s="226">
        <v>254</v>
      </c>
      <c r="Z258" s="232">
        <f t="shared" si="50"/>
        <v>0.79686274509803923</v>
      </c>
      <c r="AA258" s="226">
        <v>254</v>
      </c>
      <c r="AB258" s="233">
        <f t="shared" si="51"/>
        <v>0.79686274509803923</v>
      </c>
      <c r="AC258" s="3">
        <v>254</v>
      </c>
      <c r="AD258" s="174">
        <v>24.900398406374499</v>
      </c>
      <c r="AE258" s="163" t="str">
        <f t="shared" si="54"/>
        <v>nothing</v>
      </c>
    </row>
    <row r="259" spans="1:31">
      <c r="A259" s="3">
        <v>255</v>
      </c>
      <c r="B259" s="164">
        <f t="shared" si="44"/>
        <v>1</v>
      </c>
      <c r="C259" s="3">
        <v>255</v>
      </c>
      <c r="D259" s="3">
        <f t="shared" si="45"/>
        <v>900</v>
      </c>
      <c r="E259" s="3">
        <v>255</v>
      </c>
      <c r="F259" s="3">
        <f t="shared" si="46"/>
        <v>90</v>
      </c>
      <c r="G259" s="3">
        <v>255</v>
      </c>
      <c r="H259" s="3">
        <f t="shared" si="47"/>
        <v>9</v>
      </c>
      <c r="I259" s="3">
        <v>255</v>
      </c>
      <c r="J259" s="3">
        <v>10000</v>
      </c>
      <c r="K259" s="3">
        <v>255</v>
      </c>
      <c r="L259" s="3">
        <v>100</v>
      </c>
      <c r="M259" s="163">
        <v>255</v>
      </c>
      <c r="N259" s="177">
        <v>360</v>
      </c>
      <c r="O259" s="163">
        <v>255</v>
      </c>
      <c r="P259" s="172">
        <f t="shared" si="48"/>
        <v>1</v>
      </c>
      <c r="Q259" s="3">
        <v>255</v>
      </c>
      <c r="R259" s="168" t="s">
        <v>110</v>
      </c>
      <c r="S259" s="3">
        <v>255</v>
      </c>
      <c r="T259" s="167">
        <f t="shared" si="52"/>
        <v>9.9997250996015925</v>
      </c>
      <c r="U259" s="3">
        <v>255</v>
      </c>
      <c r="V259" s="167">
        <f t="shared" si="53"/>
        <v>19.999950199203187</v>
      </c>
      <c r="W259" s="163">
        <v>255</v>
      </c>
      <c r="X259" s="215">
        <f t="shared" si="49"/>
        <v>1</v>
      </c>
      <c r="Y259" s="226">
        <v>255</v>
      </c>
      <c r="Z259" s="232">
        <f t="shared" si="50"/>
        <v>0.8</v>
      </c>
      <c r="AA259" s="226">
        <v>255</v>
      </c>
      <c r="AB259" s="233">
        <f t="shared" si="51"/>
        <v>0.8</v>
      </c>
      <c r="AC259" s="3">
        <v>255</v>
      </c>
      <c r="AD259" s="174">
        <v>25</v>
      </c>
      <c r="AE259" s="163" t="str">
        <f t="shared" si="54"/>
        <v>nothing</v>
      </c>
    </row>
    <row r="260" spans="1:31">
      <c r="AD260" s="176"/>
    </row>
    <row r="261" spans="1:31">
      <c r="AD261" s="176"/>
    </row>
    <row r="262" spans="1:31">
      <c r="AD262" s="176"/>
    </row>
    <row r="263" spans="1:31">
      <c r="AD263" s="176"/>
    </row>
    <row r="264" spans="1:31">
      <c r="AD264" s="176"/>
    </row>
    <row r="265" spans="1:31">
      <c r="AD265" s="176"/>
    </row>
    <row r="266" spans="1:31">
      <c r="AD266" s="176"/>
    </row>
    <row r="267" spans="1:31">
      <c r="AD267" s="176"/>
    </row>
    <row r="268" spans="1:31">
      <c r="AD268" s="176"/>
    </row>
    <row r="269" spans="1:31">
      <c r="AD269" s="176"/>
    </row>
    <row r="270" spans="1:31">
      <c r="AD270" s="176"/>
    </row>
    <row r="271" spans="1:31">
      <c r="AD271" s="176"/>
    </row>
    <row r="272" spans="1:31">
      <c r="AD272" s="176"/>
    </row>
    <row r="273" spans="30:30">
      <c r="AD273" s="176"/>
    </row>
    <row r="274" spans="30:30">
      <c r="AD274" s="176"/>
    </row>
    <row r="275" spans="30:30">
      <c r="AD275" s="176"/>
    </row>
    <row r="276" spans="30:30">
      <c r="AD276" s="176"/>
    </row>
    <row r="277" spans="30:30">
      <c r="AD277" s="176"/>
    </row>
    <row r="278" spans="30:30">
      <c r="AD278" s="176"/>
    </row>
    <row r="279" spans="30:30">
      <c r="AD279" s="176"/>
    </row>
    <row r="280" spans="30:30">
      <c r="AD280" s="176"/>
    </row>
    <row r="281" spans="30:30">
      <c r="AD281" s="176"/>
    </row>
    <row r="282" spans="30:30">
      <c r="AD282" s="176"/>
    </row>
    <row r="283" spans="30:30">
      <c r="AD283" s="176"/>
    </row>
    <row r="284" spans="30:30">
      <c r="AD284" s="176"/>
    </row>
    <row r="285" spans="30:30">
      <c r="AD285" s="176"/>
    </row>
    <row r="286" spans="30:30">
      <c r="AD286" s="176"/>
    </row>
    <row r="287" spans="30:30">
      <c r="AD287" s="176"/>
    </row>
    <row r="288" spans="30:30">
      <c r="AD288" s="176"/>
    </row>
    <row r="289" spans="30:30">
      <c r="AD289" s="176"/>
    </row>
    <row r="290" spans="30:30">
      <c r="AD290" s="176"/>
    </row>
    <row r="291" spans="30:30">
      <c r="AD291" s="176"/>
    </row>
    <row r="292" spans="30:30">
      <c r="AD292" s="176"/>
    </row>
    <row r="293" spans="30:30">
      <c r="AD293" s="176"/>
    </row>
    <row r="294" spans="30:30">
      <c r="AD294" s="176"/>
    </row>
    <row r="295" spans="30:30">
      <c r="AD295" s="176"/>
    </row>
    <row r="296" spans="30:30">
      <c r="AD296" s="176"/>
    </row>
    <row r="297" spans="30:30">
      <c r="AD297" s="176"/>
    </row>
    <row r="298" spans="30:30">
      <c r="AD298" s="176"/>
    </row>
    <row r="299" spans="30:30">
      <c r="AD299" s="176"/>
    </row>
    <row r="300" spans="30:30">
      <c r="AD300" s="176"/>
    </row>
    <row r="301" spans="30:30">
      <c r="AD301" s="176"/>
    </row>
    <row r="302" spans="30:30">
      <c r="AD302" s="176"/>
    </row>
    <row r="303" spans="30:30">
      <c r="AD303" s="176"/>
    </row>
    <row r="304" spans="30:30">
      <c r="AD304" s="176"/>
    </row>
    <row r="305" spans="30:30">
      <c r="AD305" s="176"/>
    </row>
    <row r="306" spans="30:30">
      <c r="AD306" s="176"/>
    </row>
    <row r="307" spans="30:30">
      <c r="AD307" s="176"/>
    </row>
    <row r="308" spans="30:30">
      <c r="AD308" s="176"/>
    </row>
    <row r="309" spans="30:30">
      <c r="AD309" s="176"/>
    </row>
    <row r="310" spans="30:30">
      <c r="AD310" s="176"/>
    </row>
    <row r="311" spans="30:30">
      <c r="AD311" s="176"/>
    </row>
    <row r="312" spans="30:30">
      <c r="AD312" s="176"/>
    </row>
    <row r="313" spans="30:30">
      <c r="AD313" s="176"/>
    </row>
    <row r="314" spans="30:30">
      <c r="AD314" s="176"/>
    </row>
    <row r="315" spans="30:30">
      <c r="AD315" s="176"/>
    </row>
    <row r="316" spans="30:30">
      <c r="AD316" s="176"/>
    </row>
    <row r="317" spans="30:30">
      <c r="AD317" s="176"/>
    </row>
    <row r="318" spans="30:30">
      <c r="AD318" s="176"/>
    </row>
    <row r="319" spans="30:30">
      <c r="AD319" s="176"/>
    </row>
    <row r="320" spans="30:30">
      <c r="AD320" s="176"/>
    </row>
    <row r="321" spans="30:30">
      <c r="AD321" s="176"/>
    </row>
    <row r="322" spans="30:30">
      <c r="AD322" s="176"/>
    </row>
    <row r="323" spans="30:30">
      <c r="AD323" s="176"/>
    </row>
    <row r="324" spans="30:30">
      <c r="AD324" s="176"/>
    </row>
    <row r="325" spans="30:30">
      <c r="AD325" s="176"/>
    </row>
    <row r="326" spans="30:30">
      <c r="AD326" s="176"/>
    </row>
    <row r="327" spans="30:30">
      <c r="AD327" s="176"/>
    </row>
    <row r="328" spans="30:30">
      <c r="AD328" s="176"/>
    </row>
    <row r="329" spans="30:30">
      <c r="AD329" s="176"/>
    </row>
    <row r="330" spans="30:30">
      <c r="AD330" s="176"/>
    </row>
    <row r="331" spans="30:30">
      <c r="AD331" s="176"/>
    </row>
    <row r="332" spans="30:30">
      <c r="AD332" s="176"/>
    </row>
    <row r="333" spans="30:30">
      <c r="AD333" s="176"/>
    </row>
    <row r="334" spans="30:30">
      <c r="AD334" s="176"/>
    </row>
    <row r="335" spans="30:30">
      <c r="AD335" s="176"/>
    </row>
    <row r="336" spans="30:30">
      <c r="AD336" s="176"/>
    </row>
    <row r="337" spans="30:30">
      <c r="AD337" s="176"/>
    </row>
    <row r="338" spans="30:30">
      <c r="AD338" s="176"/>
    </row>
    <row r="339" spans="30:30">
      <c r="AD339" s="176"/>
    </row>
    <row r="340" spans="30:30">
      <c r="AD340" s="176"/>
    </row>
    <row r="341" spans="30:30">
      <c r="AD341" s="176"/>
    </row>
    <row r="342" spans="30:30">
      <c r="AD342" s="176"/>
    </row>
    <row r="343" spans="30:30">
      <c r="AD343" s="176"/>
    </row>
    <row r="344" spans="30:30">
      <c r="AD344" s="176"/>
    </row>
    <row r="345" spans="30:30">
      <c r="AD345" s="176"/>
    </row>
    <row r="346" spans="30:30">
      <c r="AD346" s="176"/>
    </row>
    <row r="347" spans="30:30">
      <c r="AD347" s="176"/>
    </row>
    <row r="348" spans="30:30">
      <c r="AD348" s="176"/>
    </row>
    <row r="349" spans="30:30">
      <c r="AD349" s="176"/>
    </row>
    <row r="350" spans="30:30">
      <c r="AD350" s="176"/>
    </row>
    <row r="351" spans="30:30">
      <c r="AD351" s="176"/>
    </row>
    <row r="352" spans="30:30">
      <c r="AD352" s="176"/>
    </row>
    <row r="353" spans="30:30">
      <c r="AD353" s="176"/>
    </row>
    <row r="354" spans="30:30">
      <c r="AD354" s="176"/>
    </row>
    <row r="355" spans="30:30">
      <c r="AD355" s="176"/>
    </row>
    <row r="356" spans="30:30">
      <c r="AD356" s="176"/>
    </row>
    <row r="357" spans="30:30">
      <c r="AD357" s="176"/>
    </row>
    <row r="358" spans="30:30">
      <c r="AD358" s="176"/>
    </row>
    <row r="359" spans="30:30">
      <c r="AD359" s="176"/>
    </row>
    <row r="360" spans="30:30">
      <c r="AD360" s="176"/>
    </row>
    <row r="361" spans="30:30">
      <c r="AD361" s="176"/>
    </row>
    <row r="362" spans="30:30">
      <c r="AD362" s="176"/>
    </row>
    <row r="363" spans="30:30">
      <c r="AD363" s="176"/>
    </row>
    <row r="364" spans="30:30">
      <c r="AD364" s="176"/>
    </row>
    <row r="365" spans="30:30">
      <c r="AD365" s="176"/>
    </row>
    <row r="366" spans="30:30">
      <c r="AD366" s="176"/>
    </row>
    <row r="367" spans="30:30">
      <c r="AD367" s="176"/>
    </row>
    <row r="368" spans="30:30">
      <c r="AD368" s="176"/>
    </row>
    <row r="369" spans="30:30">
      <c r="AD369" s="176"/>
    </row>
    <row r="370" spans="30:30">
      <c r="AD370" s="176"/>
    </row>
    <row r="371" spans="30:30">
      <c r="AD371" s="176"/>
    </row>
    <row r="372" spans="30:30">
      <c r="AD372" s="176"/>
    </row>
    <row r="373" spans="30:30">
      <c r="AD373" s="176"/>
    </row>
    <row r="374" spans="30:30">
      <c r="AD374" s="176"/>
    </row>
    <row r="375" spans="30:30">
      <c r="AD375" s="176"/>
    </row>
    <row r="376" spans="30:30">
      <c r="AD376" s="176"/>
    </row>
    <row r="377" spans="30:30">
      <c r="AD377" s="176"/>
    </row>
    <row r="378" spans="30:30">
      <c r="AD378" s="176"/>
    </row>
    <row r="379" spans="30:30">
      <c r="AD379" s="176"/>
    </row>
    <row r="380" spans="30:30">
      <c r="AD380" s="176"/>
    </row>
    <row r="381" spans="30:30">
      <c r="AD381" s="176"/>
    </row>
    <row r="382" spans="30:30">
      <c r="AD382" s="176"/>
    </row>
    <row r="383" spans="30:30">
      <c r="AD383" s="176"/>
    </row>
    <row r="384" spans="30:30">
      <c r="AD384" s="176"/>
    </row>
    <row r="385" spans="30:30">
      <c r="AD385" s="176"/>
    </row>
    <row r="386" spans="30:30">
      <c r="AD386" s="176"/>
    </row>
    <row r="387" spans="30:30">
      <c r="AD387" s="176"/>
    </row>
    <row r="388" spans="30:30">
      <c r="AD388" s="176"/>
    </row>
    <row r="389" spans="30:30">
      <c r="AD389" s="176"/>
    </row>
    <row r="390" spans="30:30">
      <c r="AD390" s="176"/>
    </row>
    <row r="391" spans="30:30">
      <c r="AD391" s="176"/>
    </row>
    <row r="392" spans="30:30">
      <c r="AD392" s="176"/>
    </row>
    <row r="393" spans="30:30">
      <c r="AD393" s="176"/>
    </row>
    <row r="394" spans="30:30">
      <c r="AD394" s="176"/>
    </row>
    <row r="395" spans="30:30">
      <c r="AD395" s="176"/>
    </row>
    <row r="396" spans="30:30">
      <c r="AD396" s="176"/>
    </row>
    <row r="397" spans="30:30">
      <c r="AD397" s="176"/>
    </row>
    <row r="398" spans="30:30">
      <c r="AD398" s="176"/>
    </row>
    <row r="399" spans="30:30">
      <c r="AD399" s="176"/>
    </row>
    <row r="400" spans="30:30">
      <c r="AD400" s="176"/>
    </row>
    <row r="401" spans="30:30">
      <c r="AD401" s="176"/>
    </row>
    <row r="402" spans="30:30">
      <c r="AD402" s="176"/>
    </row>
    <row r="403" spans="30:30">
      <c r="AD403" s="176"/>
    </row>
    <row r="404" spans="30:30">
      <c r="AD404" s="176"/>
    </row>
    <row r="405" spans="30:30">
      <c r="AD405" s="176"/>
    </row>
    <row r="406" spans="30:30">
      <c r="AD406" s="176"/>
    </row>
    <row r="407" spans="30:30">
      <c r="AD407" s="176"/>
    </row>
    <row r="408" spans="30:30">
      <c r="AD408" s="176"/>
    </row>
    <row r="409" spans="30:30">
      <c r="AD409" s="176"/>
    </row>
    <row r="410" spans="30:30">
      <c r="AD410" s="176"/>
    </row>
    <row r="411" spans="30:30">
      <c r="AD411" s="176"/>
    </row>
    <row r="412" spans="30:30">
      <c r="AD412" s="176"/>
    </row>
    <row r="413" spans="30:30">
      <c r="AD413" s="176"/>
    </row>
    <row r="414" spans="30:30">
      <c r="AD414" s="176"/>
    </row>
    <row r="415" spans="30:30">
      <c r="AD415" s="176"/>
    </row>
    <row r="416" spans="30:30">
      <c r="AD416" s="176"/>
    </row>
    <row r="417" spans="30:30">
      <c r="AD417" s="176"/>
    </row>
    <row r="418" spans="30:30">
      <c r="AD418" s="176"/>
    </row>
    <row r="419" spans="30:30">
      <c r="AD419" s="176"/>
    </row>
    <row r="420" spans="30:30">
      <c r="AD420" s="176"/>
    </row>
    <row r="421" spans="30:30">
      <c r="AD421" s="176"/>
    </row>
    <row r="422" spans="30:30">
      <c r="AD422" s="176"/>
    </row>
    <row r="423" spans="30:30">
      <c r="AD423" s="176"/>
    </row>
    <row r="424" spans="30:30">
      <c r="AD424" s="176"/>
    </row>
    <row r="425" spans="30:30">
      <c r="AD425" s="176"/>
    </row>
    <row r="426" spans="30:30">
      <c r="AD426" s="176"/>
    </row>
    <row r="427" spans="30:30">
      <c r="AD427" s="176"/>
    </row>
    <row r="428" spans="30:30">
      <c r="AD428" s="176"/>
    </row>
    <row r="429" spans="30:30">
      <c r="AD429" s="176"/>
    </row>
    <row r="430" spans="30:30">
      <c r="AD430" s="176"/>
    </row>
    <row r="431" spans="30:30">
      <c r="AD431" s="176"/>
    </row>
    <row r="432" spans="30:30">
      <c r="AD432" s="176"/>
    </row>
    <row r="433" spans="30:30">
      <c r="AD433" s="176"/>
    </row>
    <row r="434" spans="30:30">
      <c r="AD434" s="176"/>
    </row>
    <row r="435" spans="30:30">
      <c r="AD435" s="176"/>
    </row>
    <row r="436" spans="30:30">
      <c r="AD436" s="176"/>
    </row>
    <row r="437" spans="30:30">
      <c r="AD437" s="176"/>
    </row>
    <row r="438" spans="30:30">
      <c r="AD438" s="176"/>
    </row>
    <row r="439" spans="30:30">
      <c r="AD439" s="176"/>
    </row>
    <row r="440" spans="30:30">
      <c r="AD440" s="176"/>
    </row>
    <row r="441" spans="30:30">
      <c r="AD441" s="176"/>
    </row>
    <row r="442" spans="30:30">
      <c r="AD442" s="176"/>
    </row>
    <row r="443" spans="30:30">
      <c r="AD443" s="176"/>
    </row>
    <row r="444" spans="30:30">
      <c r="AD444" s="176"/>
    </row>
    <row r="445" spans="30:30">
      <c r="AD445" s="176"/>
    </row>
    <row r="446" spans="30:30">
      <c r="AD446" s="176"/>
    </row>
    <row r="447" spans="30:30">
      <c r="AD447" s="176"/>
    </row>
    <row r="448" spans="30:30">
      <c r="AD448" s="176"/>
    </row>
    <row r="449" spans="30:30">
      <c r="AD449" s="176"/>
    </row>
    <row r="450" spans="30:30">
      <c r="AD450" s="176"/>
    </row>
    <row r="451" spans="30:30">
      <c r="AD451" s="176"/>
    </row>
    <row r="452" spans="30:30">
      <c r="AD452" s="176"/>
    </row>
    <row r="453" spans="30:30">
      <c r="AD453" s="176"/>
    </row>
    <row r="454" spans="30:30">
      <c r="AD454" s="176"/>
    </row>
    <row r="455" spans="30:30">
      <c r="AD455" s="176"/>
    </row>
    <row r="456" spans="30:30">
      <c r="AD456" s="176"/>
    </row>
    <row r="457" spans="30:30">
      <c r="AD457" s="176"/>
    </row>
    <row r="458" spans="30:30">
      <c r="AD458" s="176"/>
    </row>
    <row r="459" spans="30:30">
      <c r="AD459" s="176"/>
    </row>
    <row r="460" spans="30:30">
      <c r="AD460" s="176"/>
    </row>
    <row r="461" spans="30:30">
      <c r="AD461" s="176"/>
    </row>
    <row r="462" spans="30:30">
      <c r="AD462" s="176"/>
    </row>
    <row r="463" spans="30:30">
      <c r="AD463" s="176"/>
    </row>
    <row r="464" spans="30:30">
      <c r="AD464" s="176"/>
    </row>
    <row r="465" spans="30:30">
      <c r="AD465" s="176"/>
    </row>
    <row r="466" spans="30:30">
      <c r="AD466" s="176"/>
    </row>
    <row r="467" spans="30:30">
      <c r="AD467" s="176"/>
    </row>
    <row r="468" spans="30:30">
      <c r="AD468" s="176"/>
    </row>
    <row r="469" spans="30:30">
      <c r="AD469" s="176"/>
    </row>
    <row r="470" spans="30:30">
      <c r="AD470" s="176"/>
    </row>
    <row r="471" spans="30:30">
      <c r="AD471" s="176"/>
    </row>
    <row r="472" spans="30:30">
      <c r="AD472" s="176"/>
    </row>
    <row r="473" spans="30:30">
      <c r="AD473" s="176"/>
    </row>
    <row r="474" spans="30:30">
      <c r="AD474" s="176"/>
    </row>
    <row r="475" spans="30:30">
      <c r="AD475" s="176"/>
    </row>
    <row r="476" spans="30:30">
      <c r="AD476" s="176"/>
    </row>
    <row r="477" spans="30:30">
      <c r="AD477" s="176"/>
    </row>
    <row r="478" spans="30:30">
      <c r="AD478" s="176"/>
    </row>
    <row r="479" spans="30:30">
      <c r="AD479" s="176"/>
    </row>
    <row r="480" spans="30:30">
      <c r="AD480" s="176"/>
    </row>
    <row r="481" spans="30:30">
      <c r="AD481" s="176"/>
    </row>
    <row r="482" spans="30:30">
      <c r="AD482" s="176"/>
    </row>
    <row r="483" spans="30:30">
      <c r="AD483" s="176"/>
    </row>
    <row r="484" spans="30:30">
      <c r="AD484" s="176"/>
    </row>
    <row r="485" spans="30:30">
      <c r="AD485" s="176"/>
    </row>
    <row r="486" spans="30:30">
      <c r="AD486" s="176"/>
    </row>
    <row r="487" spans="30:30">
      <c r="AD487" s="176"/>
    </row>
    <row r="488" spans="30:30">
      <c r="AD488" s="176"/>
    </row>
    <row r="489" spans="30:30">
      <c r="AD489" s="176"/>
    </row>
    <row r="490" spans="30:30">
      <c r="AD490" s="176"/>
    </row>
    <row r="491" spans="30:30">
      <c r="AD491" s="176"/>
    </row>
    <row r="492" spans="30:30">
      <c r="AD492" s="176"/>
    </row>
    <row r="493" spans="30:30">
      <c r="AD493" s="176"/>
    </row>
    <row r="494" spans="30:30">
      <c r="AD494" s="176"/>
    </row>
    <row r="495" spans="30:30">
      <c r="AD495" s="176"/>
    </row>
    <row r="496" spans="30:30">
      <c r="AD496" s="176"/>
    </row>
    <row r="497" spans="30:30">
      <c r="AD497" s="176"/>
    </row>
    <row r="498" spans="30:30">
      <c r="AD498" s="176"/>
    </row>
    <row r="499" spans="30:30">
      <c r="AD499" s="176"/>
    </row>
    <row r="500" spans="30:30">
      <c r="AD500" s="176"/>
    </row>
    <row r="501" spans="30:30">
      <c r="AD501" s="176"/>
    </row>
    <row r="502" spans="30:30">
      <c r="AD502" s="176"/>
    </row>
    <row r="503" spans="30:30">
      <c r="AD503" s="176"/>
    </row>
    <row r="504" spans="30:30">
      <c r="AD504" s="176"/>
    </row>
    <row r="505" spans="30:30">
      <c r="AD505" s="176"/>
    </row>
    <row r="506" spans="30:30">
      <c r="AD506" s="176"/>
    </row>
    <row r="507" spans="30:30">
      <c r="AD507" s="176"/>
    </row>
    <row r="508" spans="30:30">
      <c r="AD508" s="176"/>
    </row>
    <row r="509" spans="30:30">
      <c r="AD509" s="176"/>
    </row>
    <row r="510" spans="30:30">
      <c r="AD510" s="176"/>
    </row>
    <row r="511" spans="30:30">
      <c r="AD511" s="176"/>
    </row>
    <row r="512" spans="30:30">
      <c r="AD512" s="176"/>
    </row>
    <row r="513" spans="30:30">
      <c r="AD513" s="176"/>
    </row>
    <row r="514" spans="30:30">
      <c r="AD514" s="176"/>
    </row>
    <row r="515" spans="30:30">
      <c r="AD515" s="176"/>
    </row>
    <row r="516" spans="30:30">
      <c r="AD516" s="176"/>
    </row>
    <row r="517" spans="30:30">
      <c r="AD517" s="176"/>
    </row>
    <row r="518" spans="30:30">
      <c r="AD518" s="176"/>
    </row>
    <row r="519" spans="30:30">
      <c r="AD519" s="176"/>
    </row>
    <row r="520" spans="30:30">
      <c r="AD520" s="176"/>
    </row>
    <row r="521" spans="30:30">
      <c r="AD521" s="176"/>
    </row>
    <row r="522" spans="30:30">
      <c r="AD522" s="176"/>
    </row>
    <row r="523" spans="30:30">
      <c r="AD523" s="176"/>
    </row>
    <row r="524" spans="30:30">
      <c r="AD524" s="176"/>
    </row>
    <row r="525" spans="30:30">
      <c r="AD525" s="176"/>
    </row>
    <row r="526" spans="30:30">
      <c r="AD526" s="176"/>
    </row>
    <row r="527" spans="30:30">
      <c r="AD527" s="176"/>
    </row>
    <row r="528" spans="30:30">
      <c r="AD528" s="176"/>
    </row>
    <row r="529" spans="30:30">
      <c r="AD529" s="176"/>
    </row>
    <row r="530" spans="30:30">
      <c r="AD530" s="176"/>
    </row>
    <row r="531" spans="30:30">
      <c r="AD531" s="176"/>
    </row>
    <row r="532" spans="30:30">
      <c r="AD532" s="176"/>
    </row>
    <row r="533" spans="30:30">
      <c r="AD533" s="176"/>
    </row>
    <row r="534" spans="30:30">
      <c r="AD534" s="176"/>
    </row>
    <row r="535" spans="30:30">
      <c r="AD535" s="176"/>
    </row>
    <row r="536" spans="30:30">
      <c r="AD536" s="176"/>
    </row>
    <row r="537" spans="30:30">
      <c r="AD537" s="176"/>
    </row>
    <row r="538" spans="30:30">
      <c r="AD538" s="176"/>
    </row>
    <row r="539" spans="30:30">
      <c r="AD539" s="176"/>
    </row>
    <row r="540" spans="30:30">
      <c r="AD540" s="176"/>
    </row>
    <row r="541" spans="30:30">
      <c r="AD541" s="176"/>
    </row>
    <row r="542" spans="30:30">
      <c r="AD542" s="176"/>
    </row>
    <row r="543" spans="30:30">
      <c r="AD543" s="176"/>
    </row>
    <row r="544" spans="30:30">
      <c r="AD544" s="176"/>
    </row>
    <row r="545" spans="30:30">
      <c r="AD545" s="176"/>
    </row>
    <row r="546" spans="30:30">
      <c r="AD546" s="176"/>
    </row>
    <row r="547" spans="30:30">
      <c r="AD547" s="176"/>
    </row>
    <row r="548" spans="30:30">
      <c r="AD548" s="176"/>
    </row>
    <row r="549" spans="30:30">
      <c r="AD549" s="176"/>
    </row>
    <row r="550" spans="30:30">
      <c r="AD550" s="176"/>
    </row>
    <row r="551" spans="30:30">
      <c r="AD551" s="176"/>
    </row>
    <row r="552" spans="30:30">
      <c r="AD552" s="176"/>
    </row>
    <row r="553" spans="30:30">
      <c r="AD553" s="176"/>
    </row>
    <row r="554" spans="30:30">
      <c r="AD554" s="176"/>
    </row>
    <row r="555" spans="30:30">
      <c r="AD555" s="176"/>
    </row>
    <row r="556" spans="30:30">
      <c r="AD556" s="176"/>
    </row>
    <row r="557" spans="30:30">
      <c r="AD557" s="176"/>
    </row>
    <row r="558" spans="30:30">
      <c r="AD558" s="176"/>
    </row>
    <row r="559" spans="30:30">
      <c r="AD559" s="176"/>
    </row>
    <row r="560" spans="30:30">
      <c r="AD560" s="176"/>
    </row>
    <row r="561" spans="30:30">
      <c r="AD561" s="176"/>
    </row>
    <row r="562" spans="30:30">
      <c r="AD562" s="176"/>
    </row>
    <row r="563" spans="30:30">
      <c r="AD563" s="176"/>
    </row>
    <row r="564" spans="30:30">
      <c r="AD564" s="176"/>
    </row>
    <row r="565" spans="30:30">
      <c r="AD565" s="176"/>
    </row>
    <row r="566" spans="30:30">
      <c r="AD566" s="176"/>
    </row>
    <row r="567" spans="30:30">
      <c r="AD567" s="176"/>
    </row>
    <row r="568" spans="30:30">
      <c r="AD568" s="176"/>
    </row>
    <row r="569" spans="30:30">
      <c r="AD569" s="176"/>
    </row>
    <row r="570" spans="30:30">
      <c r="AD570" s="176"/>
    </row>
    <row r="571" spans="30:30">
      <c r="AD571" s="176"/>
    </row>
    <row r="572" spans="30:30">
      <c r="AD572" s="176"/>
    </row>
    <row r="573" spans="30:30">
      <c r="AD573" s="176"/>
    </row>
    <row r="574" spans="30:30">
      <c r="AD574" s="176"/>
    </row>
    <row r="575" spans="30:30">
      <c r="AD575" s="176"/>
    </row>
    <row r="576" spans="30:30">
      <c r="AD576" s="176"/>
    </row>
    <row r="577" spans="30:30">
      <c r="AD577" s="176"/>
    </row>
    <row r="578" spans="30:30">
      <c r="AD578" s="176"/>
    </row>
    <row r="579" spans="30:30">
      <c r="AD579" s="176"/>
    </row>
    <row r="580" spans="30:30">
      <c r="AD580" s="176"/>
    </row>
    <row r="581" spans="30:30">
      <c r="AD581" s="176"/>
    </row>
    <row r="582" spans="30:30">
      <c r="AD582" s="176"/>
    </row>
    <row r="583" spans="30:30">
      <c r="AD583" s="176"/>
    </row>
    <row r="584" spans="30:30">
      <c r="AD584" s="176"/>
    </row>
    <row r="585" spans="30:30">
      <c r="AD585" s="176"/>
    </row>
    <row r="586" spans="30:30">
      <c r="AD586" s="176"/>
    </row>
    <row r="587" spans="30:30">
      <c r="AD587" s="176"/>
    </row>
    <row r="588" spans="30:30">
      <c r="AD588" s="176"/>
    </row>
    <row r="589" spans="30:30">
      <c r="AD589" s="176"/>
    </row>
    <row r="590" spans="30:30">
      <c r="AD590" s="176"/>
    </row>
    <row r="591" spans="30:30">
      <c r="AD591" s="176"/>
    </row>
    <row r="592" spans="30:30">
      <c r="AD592" s="176"/>
    </row>
    <row r="593" spans="30:30">
      <c r="AD593" s="176"/>
    </row>
    <row r="594" spans="30:30">
      <c r="AD594" s="176"/>
    </row>
    <row r="595" spans="30:30">
      <c r="AD595" s="176"/>
    </row>
    <row r="596" spans="30:30">
      <c r="AD596" s="176"/>
    </row>
    <row r="597" spans="30:30">
      <c r="AD597" s="176"/>
    </row>
    <row r="598" spans="30:30">
      <c r="AD598" s="176"/>
    </row>
    <row r="599" spans="30:30">
      <c r="AD599" s="176"/>
    </row>
    <row r="600" spans="30:30">
      <c r="AD600" s="176"/>
    </row>
    <row r="601" spans="30:30">
      <c r="AD601" s="176"/>
    </row>
    <row r="602" spans="30:30">
      <c r="AD602" s="176"/>
    </row>
    <row r="603" spans="30:30">
      <c r="AD603" s="176"/>
    </row>
    <row r="604" spans="30:30">
      <c r="AD604" s="176"/>
    </row>
    <row r="605" spans="30:30">
      <c r="AD605" s="176"/>
    </row>
    <row r="606" spans="30:30">
      <c r="AD606" s="176"/>
    </row>
    <row r="607" spans="30:30">
      <c r="AD607" s="176"/>
    </row>
    <row r="608" spans="30:30">
      <c r="AD608" s="176"/>
    </row>
    <row r="609" spans="30:30">
      <c r="AD609" s="176"/>
    </row>
    <row r="610" spans="30:30">
      <c r="AD610" s="176"/>
    </row>
    <row r="611" spans="30:30">
      <c r="AD611" s="176"/>
    </row>
    <row r="612" spans="30:30">
      <c r="AD612" s="176"/>
    </row>
    <row r="613" spans="30:30">
      <c r="AD613" s="176"/>
    </row>
    <row r="614" spans="30:30">
      <c r="AD614" s="176"/>
    </row>
    <row r="615" spans="30:30">
      <c r="AD615" s="176"/>
    </row>
    <row r="616" spans="30:30">
      <c r="AD616" s="176"/>
    </row>
    <row r="617" spans="30:30">
      <c r="AD617" s="176"/>
    </row>
    <row r="618" spans="30:30">
      <c r="AD618" s="176"/>
    </row>
    <row r="619" spans="30:30">
      <c r="AD619" s="176"/>
    </row>
    <row r="620" spans="30:30">
      <c r="AD620" s="176"/>
    </row>
    <row r="621" spans="30:30">
      <c r="AD621" s="176"/>
    </row>
    <row r="622" spans="30:30">
      <c r="AD622" s="176"/>
    </row>
    <row r="623" spans="30:30">
      <c r="AD623" s="176"/>
    </row>
    <row r="624" spans="30:30">
      <c r="AD624" s="176"/>
    </row>
    <row r="625" spans="30:30">
      <c r="AD625" s="176"/>
    </row>
    <row r="626" spans="30:30">
      <c r="AD626" s="176"/>
    </row>
    <row r="627" spans="30:30">
      <c r="AD627" s="176"/>
    </row>
    <row r="628" spans="30:30">
      <c r="AD628" s="176"/>
    </row>
    <row r="629" spans="30:30">
      <c r="AD629" s="176"/>
    </row>
    <row r="630" spans="30:30">
      <c r="AD630" s="176"/>
    </row>
    <row r="631" spans="30:30">
      <c r="AD631" s="176"/>
    </row>
    <row r="632" spans="30:30">
      <c r="AD632" s="176"/>
    </row>
    <row r="633" spans="30:30">
      <c r="AD633" s="176"/>
    </row>
    <row r="634" spans="30:30">
      <c r="AD634" s="176"/>
    </row>
    <row r="635" spans="30:30">
      <c r="AD635" s="176"/>
    </row>
    <row r="636" spans="30:30">
      <c r="AD636" s="176"/>
    </row>
    <row r="637" spans="30:30">
      <c r="AD637" s="176"/>
    </row>
    <row r="638" spans="30:30">
      <c r="AD638" s="176"/>
    </row>
    <row r="639" spans="30:30">
      <c r="AD639" s="176"/>
    </row>
    <row r="640" spans="30:30">
      <c r="AD640" s="176"/>
    </row>
    <row r="641" spans="30:30">
      <c r="AD641" s="176"/>
    </row>
    <row r="642" spans="30:30">
      <c r="AD642" s="176"/>
    </row>
    <row r="643" spans="30:30">
      <c r="AD643" s="176"/>
    </row>
    <row r="644" spans="30:30">
      <c r="AD644" s="176"/>
    </row>
    <row r="645" spans="30:30">
      <c r="AD645" s="176"/>
    </row>
    <row r="646" spans="30:30">
      <c r="AD646" s="176"/>
    </row>
    <row r="647" spans="30:30">
      <c r="AD647" s="176"/>
    </row>
    <row r="648" spans="30:30">
      <c r="AD648" s="176"/>
    </row>
    <row r="649" spans="30:30">
      <c r="AD649" s="176"/>
    </row>
    <row r="650" spans="30:30">
      <c r="AD650" s="176"/>
    </row>
    <row r="651" spans="30:30">
      <c r="AD651" s="176"/>
    </row>
    <row r="652" spans="30:30">
      <c r="AD652" s="176"/>
    </row>
    <row r="653" spans="30:30">
      <c r="AD653" s="176"/>
    </row>
    <row r="654" spans="30:30">
      <c r="AD654" s="176"/>
    </row>
    <row r="655" spans="30:30">
      <c r="AD655" s="176"/>
    </row>
    <row r="656" spans="30:30">
      <c r="AD656" s="176"/>
    </row>
    <row r="657" spans="30:30">
      <c r="AD657" s="176"/>
    </row>
    <row r="658" spans="30:30">
      <c r="AD658" s="176"/>
    </row>
    <row r="659" spans="30:30">
      <c r="AD659" s="176"/>
    </row>
    <row r="660" spans="30:30">
      <c r="AD660" s="176"/>
    </row>
    <row r="661" spans="30:30">
      <c r="AD661" s="176"/>
    </row>
    <row r="662" spans="30:30">
      <c r="AD662" s="176"/>
    </row>
    <row r="663" spans="30:30">
      <c r="AD663" s="176"/>
    </row>
    <row r="664" spans="30:30">
      <c r="AD664" s="176"/>
    </row>
    <row r="665" spans="30:30">
      <c r="AD665" s="176"/>
    </row>
    <row r="666" spans="30:30">
      <c r="AD666" s="176"/>
    </row>
    <row r="667" spans="30:30">
      <c r="AD667" s="176"/>
    </row>
    <row r="668" spans="30:30">
      <c r="AD668" s="176"/>
    </row>
    <row r="669" spans="30:30">
      <c r="AD669" s="176"/>
    </row>
    <row r="670" spans="30:30">
      <c r="AD670" s="176"/>
    </row>
    <row r="671" spans="30:30">
      <c r="AD671" s="176"/>
    </row>
    <row r="672" spans="30:30">
      <c r="AD672" s="176"/>
    </row>
    <row r="673" spans="30:30">
      <c r="AD673" s="176"/>
    </row>
    <row r="674" spans="30:30">
      <c r="AD674" s="176"/>
    </row>
    <row r="675" spans="30:30">
      <c r="AD675" s="176"/>
    </row>
    <row r="676" spans="30:30">
      <c r="AD676" s="176"/>
    </row>
    <row r="677" spans="30:30">
      <c r="AD677" s="176"/>
    </row>
    <row r="678" spans="30:30">
      <c r="AD678" s="176"/>
    </row>
    <row r="679" spans="30:30">
      <c r="AD679" s="176"/>
    </row>
    <row r="680" spans="30:30">
      <c r="AD680" s="176"/>
    </row>
    <row r="681" spans="30:30">
      <c r="AD681" s="176"/>
    </row>
    <row r="682" spans="30:30">
      <c r="AD682" s="176"/>
    </row>
    <row r="683" spans="30:30">
      <c r="AD683" s="176"/>
    </row>
    <row r="684" spans="30:30">
      <c r="AD684" s="176"/>
    </row>
    <row r="685" spans="30:30">
      <c r="AD685" s="176"/>
    </row>
    <row r="686" spans="30:30">
      <c r="AD686" s="176"/>
    </row>
    <row r="687" spans="30:30">
      <c r="AD687" s="176"/>
    </row>
    <row r="688" spans="30:30">
      <c r="AD688" s="176"/>
    </row>
    <row r="689" spans="30:30">
      <c r="AD689" s="176"/>
    </row>
    <row r="690" spans="30:30">
      <c r="AD690" s="176"/>
    </row>
    <row r="691" spans="30:30">
      <c r="AD691" s="176"/>
    </row>
    <row r="692" spans="30:30">
      <c r="AD692" s="176"/>
    </row>
    <row r="693" spans="30:30">
      <c r="AD693" s="176"/>
    </row>
    <row r="694" spans="30:30">
      <c r="AD694" s="176"/>
    </row>
    <row r="695" spans="30:30">
      <c r="AD695" s="176"/>
    </row>
    <row r="696" spans="30:30">
      <c r="AD696" s="176"/>
    </row>
    <row r="697" spans="30:30">
      <c r="AD697" s="176"/>
    </row>
    <row r="698" spans="30:30">
      <c r="AD698" s="176"/>
    </row>
    <row r="699" spans="30:30">
      <c r="AD699" s="176"/>
    </row>
    <row r="700" spans="30:30">
      <c r="AD700" s="176"/>
    </row>
    <row r="701" spans="30:30">
      <c r="AD701" s="176"/>
    </row>
    <row r="702" spans="30:30">
      <c r="AD702" s="176"/>
    </row>
    <row r="703" spans="30:30">
      <c r="AD703" s="176"/>
    </row>
    <row r="704" spans="30:30">
      <c r="AD704" s="176"/>
    </row>
    <row r="705" spans="30:30">
      <c r="AD705" s="176"/>
    </row>
    <row r="706" spans="30:30">
      <c r="AD706" s="176"/>
    </row>
    <row r="707" spans="30:30">
      <c r="AD707" s="176"/>
    </row>
    <row r="708" spans="30:30">
      <c r="AD708" s="176"/>
    </row>
    <row r="709" spans="30:30">
      <c r="AD709" s="176"/>
    </row>
    <row r="710" spans="30:30">
      <c r="AD710" s="176"/>
    </row>
    <row r="711" spans="30:30">
      <c r="AD711" s="176"/>
    </row>
    <row r="712" spans="30:30">
      <c r="AD712" s="176"/>
    </row>
    <row r="713" spans="30:30">
      <c r="AD713" s="176"/>
    </row>
    <row r="714" spans="30:30">
      <c r="AD714" s="176"/>
    </row>
    <row r="715" spans="30:30">
      <c r="AD715" s="176"/>
    </row>
    <row r="716" spans="30:30">
      <c r="AD716" s="176"/>
    </row>
    <row r="717" spans="30:30">
      <c r="AD717" s="176"/>
    </row>
    <row r="718" spans="30:30">
      <c r="AD718" s="176"/>
    </row>
    <row r="719" spans="30:30">
      <c r="AD719" s="176"/>
    </row>
    <row r="720" spans="30:30">
      <c r="AD720" s="176"/>
    </row>
    <row r="721" spans="30:30">
      <c r="AD721" s="176"/>
    </row>
    <row r="722" spans="30:30">
      <c r="AD722" s="176"/>
    </row>
    <row r="723" spans="30:30">
      <c r="AD723" s="176"/>
    </row>
    <row r="724" spans="30:30">
      <c r="AD724" s="176"/>
    </row>
    <row r="725" spans="30:30">
      <c r="AD725" s="176"/>
    </row>
    <row r="726" spans="30:30">
      <c r="AD726" s="176"/>
    </row>
    <row r="727" spans="30:30">
      <c r="AD727" s="176"/>
    </row>
    <row r="728" spans="30:30">
      <c r="AD728" s="176"/>
    </row>
    <row r="729" spans="30:30">
      <c r="AD729" s="176"/>
    </row>
    <row r="730" spans="30:30">
      <c r="AD730" s="176"/>
    </row>
    <row r="731" spans="30:30">
      <c r="AD731" s="176"/>
    </row>
    <row r="732" spans="30:30">
      <c r="AD732" s="176"/>
    </row>
    <row r="733" spans="30:30">
      <c r="AD733" s="176"/>
    </row>
    <row r="734" spans="30:30">
      <c r="AD734" s="176"/>
    </row>
    <row r="735" spans="30:30">
      <c r="AD735" s="176"/>
    </row>
    <row r="736" spans="30:30">
      <c r="AD736" s="176"/>
    </row>
    <row r="737" spans="30:30">
      <c r="AD737" s="176"/>
    </row>
    <row r="738" spans="30:30">
      <c r="AD738" s="176"/>
    </row>
    <row r="739" spans="30:30">
      <c r="AD739" s="176"/>
    </row>
    <row r="740" spans="30:30">
      <c r="AD740" s="176"/>
    </row>
    <row r="741" spans="30:30">
      <c r="AD741" s="176"/>
    </row>
    <row r="742" spans="30:30">
      <c r="AD742" s="176"/>
    </row>
    <row r="743" spans="30:30">
      <c r="AD743" s="176"/>
    </row>
    <row r="744" spans="30:30">
      <c r="AD744" s="176"/>
    </row>
    <row r="745" spans="30:30">
      <c r="AD745" s="176"/>
    </row>
    <row r="746" spans="30:30">
      <c r="AD746" s="176"/>
    </row>
    <row r="747" spans="30:30">
      <c r="AD747" s="176"/>
    </row>
    <row r="748" spans="30:30">
      <c r="AD748" s="176"/>
    </row>
    <row r="749" spans="30:30">
      <c r="AD749" s="176"/>
    </row>
    <row r="750" spans="30:30">
      <c r="AD750" s="176"/>
    </row>
    <row r="751" spans="30:30">
      <c r="AD751" s="176"/>
    </row>
    <row r="752" spans="30:30">
      <c r="AD752" s="176"/>
    </row>
    <row r="753" spans="30:30">
      <c r="AD753" s="176"/>
    </row>
    <row r="754" spans="30:30">
      <c r="AD754" s="176"/>
    </row>
    <row r="755" spans="30:30">
      <c r="AD755" s="176"/>
    </row>
    <row r="756" spans="30:30">
      <c r="AD756" s="176"/>
    </row>
    <row r="757" spans="30:30">
      <c r="AD757" s="176"/>
    </row>
    <row r="758" spans="30:30">
      <c r="AD758" s="176"/>
    </row>
    <row r="759" spans="30:30">
      <c r="AD759" s="176"/>
    </row>
    <row r="760" spans="30:30">
      <c r="AD760" s="176"/>
    </row>
    <row r="761" spans="30:30">
      <c r="AD761" s="176"/>
    </row>
    <row r="762" spans="30:30">
      <c r="AD762" s="176"/>
    </row>
    <row r="763" spans="30:30">
      <c r="AD763" s="176"/>
    </row>
    <row r="764" spans="30:30">
      <c r="AD764" s="176"/>
    </row>
    <row r="765" spans="30:30">
      <c r="AD765" s="176"/>
    </row>
    <row r="766" spans="30:30">
      <c r="AD766" s="176"/>
    </row>
    <row r="767" spans="30:30">
      <c r="AD767" s="176"/>
    </row>
    <row r="768" spans="30:30">
      <c r="AD768" s="176"/>
    </row>
    <row r="769" spans="30:30">
      <c r="AD769" s="176"/>
    </row>
    <row r="770" spans="30:30">
      <c r="AD770" s="176"/>
    </row>
    <row r="771" spans="30:30">
      <c r="AD771" s="176"/>
    </row>
    <row r="772" spans="30:30">
      <c r="AD772" s="176"/>
    </row>
    <row r="773" spans="30:30">
      <c r="AD773" s="176"/>
    </row>
    <row r="774" spans="30:30">
      <c r="AD774" s="176"/>
    </row>
    <row r="775" spans="30:30">
      <c r="AD775" s="176"/>
    </row>
    <row r="776" spans="30:30">
      <c r="AD776" s="176"/>
    </row>
    <row r="777" spans="30:30">
      <c r="AD777" s="176"/>
    </row>
    <row r="778" spans="30:30">
      <c r="AD778" s="176"/>
    </row>
    <row r="779" spans="30:30">
      <c r="AD779" s="176"/>
    </row>
    <row r="780" spans="30:30">
      <c r="AD780" s="176"/>
    </row>
    <row r="781" spans="30:30">
      <c r="AD781" s="176"/>
    </row>
    <row r="782" spans="30:30">
      <c r="AD782" s="176"/>
    </row>
    <row r="783" spans="30:30">
      <c r="AD783" s="176"/>
    </row>
    <row r="784" spans="30:30">
      <c r="AD784" s="176"/>
    </row>
    <row r="785" spans="30:30">
      <c r="AD785" s="176"/>
    </row>
    <row r="786" spans="30:30">
      <c r="AD786" s="176"/>
    </row>
    <row r="787" spans="30:30">
      <c r="AD787" s="176"/>
    </row>
    <row r="788" spans="30:30">
      <c r="AD788" s="176"/>
    </row>
    <row r="789" spans="30:30">
      <c r="AD789" s="176"/>
    </row>
    <row r="790" spans="30:30">
      <c r="AD790" s="176"/>
    </row>
    <row r="791" spans="30:30">
      <c r="AD791" s="176"/>
    </row>
    <row r="792" spans="30:30">
      <c r="AD792" s="176"/>
    </row>
    <row r="793" spans="30:30">
      <c r="AD793" s="176"/>
    </row>
    <row r="794" spans="30:30">
      <c r="AD794" s="176"/>
    </row>
    <row r="795" spans="30:30">
      <c r="AD795" s="176"/>
    </row>
    <row r="796" spans="30:30">
      <c r="AD796" s="176"/>
    </row>
    <row r="797" spans="30:30">
      <c r="AD797" s="176"/>
    </row>
    <row r="798" spans="30:30">
      <c r="AD798" s="176"/>
    </row>
    <row r="799" spans="30:30">
      <c r="AD799" s="176"/>
    </row>
    <row r="800" spans="30:30">
      <c r="AD800" s="176"/>
    </row>
    <row r="801" spans="30:30">
      <c r="AD801" s="176"/>
    </row>
    <row r="802" spans="30:30">
      <c r="AD802" s="176"/>
    </row>
    <row r="803" spans="30:30">
      <c r="AD803" s="176"/>
    </row>
    <row r="804" spans="30:30">
      <c r="AD804" s="176"/>
    </row>
    <row r="805" spans="30:30">
      <c r="AD805" s="176"/>
    </row>
    <row r="806" spans="30:30">
      <c r="AD806" s="176"/>
    </row>
    <row r="807" spans="30:30">
      <c r="AD807" s="176"/>
    </row>
    <row r="808" spans="30:30">
      <c r="AD808" s="176"/>
    </row>
    <row r="809" spans="30:30">
      <c r="AD809" s="176"/>
    </row>
    <row r="810" spans="30:30">
      <c r="AD810" s="176"/>
    </row>
    <row r="811" spans="30:30">
      <c r="AD811" s="176"/>
    </row>
    <row r="812" spans="30:30">
      <c r="AD812" s="176"/>
    </row>
    <row r="813" spans="30:30">
      <c r="AD813" s="176"/>
    </row>
    <row r="814" spans="30:30">
      <c r="AD814" s="176"/>
    </row>
    <row r="815" spans="30:30">
      <c r="AD815" s="176"/>
    </row>
    <row r="816" spans="30:30">
      <c r="AD816" s="176"/>
    </row>
    <row r="817" spans="30:30">
      <c r="AD817" s="176"/>
    </row>
    <row r="818" spans="30:30">
      <c r="AD818" s="176"/>
    </row>
    <row r="819" spans="30:30">
      <c r="AD819" s="176"/>
    </row>
    <row r="820" spans="30:30">
      <c r="AD820" s="176"/>
    </row>
    <row r="821" spans="30:30">
      <c r="AD821" s="176"/>
    </row>
    <row r="822" spans="30:30">
      <c r="AD822" s="176"/>
    </row>
    <row r="823" spans="30:30">
      <c r="AD823" s="176"/>
    </row>
    <row r="824" spans="30:30">
      <c r="AD824" s="176"/>
    </row>
    <row r="825" spans="30:30">
      <c r="AD825" s="176"/>
    </row>
    <row r="826" spans="30:30">
      <c r="AD826" s="176"/>
    </row>
    <row r="827" spans="30:30">
      <c r="AD827" s="176"/>
    </row>
    <row r="828" spans="30:30">
      <c r="AD828" s="176"/>
    </row>
    <row r="829" spans="30:30">
      <c r="AD829" s="176"/>
    </row>
    <row r="830" spans="30:30">
      <c r="AD830" s="176"/>
    </row>
    <row r="831" spans="30:30">
      <c r="AD831" s="176"/>
    </row>
    <row r="832" spans="30:30">
      <c r="AD832" s="176"/>
    </row>
    <row r="833" spans="30:30">
      <c r="AD833" s="176"/>
    </row>
    <row r="834" spans="30:30">
      <c r="AD834" s="176"/>
    </row>
    <row r="835" spans="30:30">
      <c r="AD835" s="176"/>
    </row>
    <row r="836" spans="30:30">
      <c r="AD836" s="176"/>
    </row>
    <row r="837" spans="30:30">
      <c r="AD837" s="176"/>
    </row>
    <row r="838" spans="30:30">
      <c r="AD838" s="176"/>
    </row>
    <row r="839" spans="30:30">
      <c r="AD839" s="176"/>
    </row>
    <row r="840" spans="30:30">
      <c r="AD840" s="176"/>
    </row>
    <row r="841" spans="30:30">
      <c r="AD841" s="176"/>
    </row>
    <row r="842" spans="30:30">
      <c r="AD842" s="176"/>
    </row>
    <row r="843" spans="30:30">
      <c r="AD843" s="176"/>
    </row>
    <row r="844" spans="30:30">
      <c r="AD844" s="176"/>
    </row>
    <row r="845" spans="30:30">
      <c r="AD845" s="176"/>
    </row>
    <row r="846" spans="30:30">
      <c r="AD846" s="176"/>
    </row>
    <row r="847" spans="30:30">
      <c r="AD847" s="176"/>
    </row>
    <row r="848" spans="30:30">
      <c r="AD848" s="176"/>
    </row>
    <row r="849" spans="30:30">
      <c r="AD849" s="176"/>
    </row>
    <row r="850" spans="30:30">
      <c r="AD850" s="176"/>
    </row>
    <row r="851" spans="30:30">
      <c r="AD851" s="176"/>
    </row>
    <row r="852" spans="30:30">
      <c r="AD852" s="176"/>
    </row>
    <row r="853" spans="30:30">
      <c r="AD853" s="176"/>
    </row>
    <row r="854" spans="30:30">
      <c r="AD854" s="176"/>
    </row>
    <row r="855" spans="30:30">
      <c r="AD855" s="176"/>
    </row>
    <row r="856" spans="30:30">
      <c r="AD856" s="176"/>
    </row>
    <row r="857" spans="30:30">
      <c r="AD857" s="176"/>
    </row>
    <row r="858" spans="30:30">
      <c r="AD858" s="176"/>
    </row>
    <row r="859" spans="30:30">
      <c r="AD859" s="176"/>
    </row>
    <row r="860" spans="30:30">
      <c r="AD860" s="176"/>
    </row>
    <row r="861" spans="30:30">
      <c r="AD861" s="176"/>
    </row>
    <row r="862" spans="30:30">
      <c r="AD862" s="176"/>
    </row>
    <row r="863" spans="30:30">
      <c r="AD863" s="176"/>
    </row>
    <row r="864" spans="30:30">
      <c r="AD864" s="176"/>
    </row>
    <row r="865" spans="30:30">
      <c r="AD865" s="176"/>
    </row>
    <row r="866" spans="30:30">
      <c r="AD866" s="176"/>
    </row>
    <row r="867" spans="30:30">
      <c r="AD867" s="176"/>
    </row>
    <row r="868" spans="30:30">
      <c r="AD868" s="176"/>
    </row>
    <row r="869" spans="30:30">
      <c r="AD869" s="176"/>
    </row>
    <row r="870" spans="30:30">
      <c r="AD870" s="176"/>
    </row>
    <row r="871" spans="30:30">
      <c r="AD871" s="176"/>
    </row>
    <row r="872" spans="30:30">
      <c r="AD872" s="176"/>
    </row>
    <row r="873" spans="30:30">
      <c r="AD873" s="176"/>
    </row>
    <row r="874" spans="30:30">
      <c r="AD874" s="176"/>
    </row>
    <row r="875" spans="30:30">
      <c r="AD875" s="176"/>
    </row>
    <row r="876" spans="30:30">
      <c r="AD876" s="176"/>
    </row>
    <row r="877" spans="30:30">
      <c r="AD877" s="176"/>
    </row>
    <row r="878" spans="30:30">
      <c r="AD878" s="176"/>
    </row>
    <row r="879" spans="30:30">
      <c r="AD879" s="176"/>
    </row>
    <row r="880" spans="30:30">
      <c r="AD880" s="176"/>
    </row>
    <row r="881" spans="30:30">
      <c r="AD881" s="176"/>
    </row>
    <row r="882" spans="30:30">
      <c r="AD882" s="176"/>
    </row>
    <row r="883" spans="30:30">
      <c r="AD883" s="176"/>
    </row>
    <row r="884" spans="30:30">
      <c r="AD884" s="176"/>
    </row>
    <row r="885" spans="30:30">
      <c r="AD885" s="176"/>
    </row>
    <row r="886" spans="30:30">
      <c r="AD886" s="176"/>
    </row>
    <row r="887" spans="30:30">
      <c r="AD887" s="176"/>
    </row>
    <row r="888" spans="30:30">
      <c r="AD888" s="176"/>
    </row>
    <row r="889" spans="30:30">
      <c r="AD889" s="176"/>
    </row>
    <row r="890" spans="30:30">
      <c r="AD890" s="176"/>
    </row>
    <row r="891" spans="30:30">
      <c r="AD891" s="176"/>
    </row>
    <row r="892" spans="30:30">
      <c r="AD892" s="176"/>
    </row>
    <row r="893" spans="30:30">
      <c r="AD893" s="176"/>
    </row>
    <row r="894" spans="30:30">
      <c r="AD894" s="176"/>
    </row>
    <row r="895" spans="30:30">
      <c r="AD895" s="176"/>
    </row>
    <row r="896" spans="30:30">
      <c r="AD896" s="176"/>
    </row>
    <row r="897" spans="30:30">
      <c r="AD897" s="176"/>
    </row>
    <row r="898" spans="30:30">
      <c r="AD898" s="176"/>
    </row>
    <row r="899" spans="30:30">
      <c r="AD899" s="176"/>
    </row>
    <row r="900" spans="30:30">
      <c r="AD900" s="176"/>
    </row>
    <row r="901" spans="30:30">
      <c r="AD901" s="176"/>
    </row>
    <row r="902" spans="30:30">
      <c r="AD902" s="176"/>
    </row>
    <row r="903" spans="30:30">
      <c r="AD903" s="176"/>
    </row>
    <row r="904" spans="30:30">
      <c r="AD904" s="176"/>
    </row>
    <row r="905" spans="30:30">
      <c r="AD905" s="176"/>
    </row>
    <row r="906" spans="30:30">
      <c r="AD906" s="176"/>
    </row>
    <row r="907" spans="30:30">
      <c r="AD907" s="176"/>
    </row>
    <row r="908" spans="30:30">
      <c r="AD908" s="176"/>
    </row>
    <row r="909" spans="30:30">
      <c r="AD909" s="176"/>
    </row>
    <row r="910" spans="30:30">
      <c r="AD910" s="176"/>
    </row>
    <row r="911" spans="30:30">
      <c r="AD911" s="176"/>
    </row>
    <row r="912" spans="30:30">
      <c r="AD912" s="176"/>
    </row>
    <row r="913" spans="30:30">
      <c r="AD913" s="176"/>
    </row>
    <row r="914" spans="30:30">
      <c r="AD914" s="176"/>
    </row>
    <row r="915" spans="30:30">
      <c r="AD915" s="176"/>
    </row>
    <row r="916" spans="30:30">
      <c r="AD916" s="176"/>
    </row>
    <row r="917" spans="30:30">
      <c r="AD917" s="176"/>
    </row>
    <row r="918" spans="30:30">
      <c r="AD918" s="176"/>
    </row>
    <row r="919" spans="30:30">
      <c r="AD919" s="176"/>
    </row>
    <row r="920" spans="30:30">
      <c r="AD920" s="176"/>
    </row>
    <row r="921" spans="30:30">
      <c r="AD921" s="176"/>
    </row>
    <row r="922" spans="30:30">
      <c r="AD922" s="176"/>
    </row>
    <row r="923" spans="30:30">
      <c r="AD923" s="176"/>
    </row>
    <row r="924" spans="30:30">
      <c r="AD924" s="176"/>
    </row>
    <row r="925" spans="30:30">
      <c r="AD925" s="176"/>
    </row>
    <row r="926" spans="30:30">
      <c r="AD926" s="176"/>
    </row>
    <row r="927" spans="30:30">
      <c r="AD927" s="176"/>
    </row>
    <row r="928" spans="30:30">
      <c r="AD928" s="176"/>
    </row>
    <row r="929" spans="30:30">
      <c r="AD929" s="176"/>
    </row>
    <row r="930" spans="30:30">
      <c r="AD930" s="176"/>
    </row>
    <row r="931" spans="30:30">
      <c r="AD931" s="176"/>
    </row>
    <row r="932" spans="30:30">
      <c r="AD932" s="176"/>
    </row>
    <row r="933" spans="30:30">
      <c r="AD933" s="176"/>
    </row>
    <row r="934" spans="30:30">
      <c r="AD934" s="176"/>
    </row>
    <row r="935" spans="30:30">
      <c r="AD935" s="176"/>
    </row>
    <row r="936" spans="30:30">
      <c r="AD936" s="176"/>
    </row>
    <row r="937" spans="30:30">
      <c r="AD937" s="176"/>
    </row>
    <row r="938" spans="30:30">
      <c r="AD938" s="176"/>
    </row>
    <row r="939" spans="30:30">
      <c r="AD939" s="176"/>
    </row>
    <row r="940" spans="30:30">
      <c r="AD940" s="176"/>
    </row>
    <row r="941" spans="30:30">
      <c r="AD941" s="176"/>
    </row>
    <row r="942" spans="30:30">
      <c r="AD942" s="176"/>
    </row>
    <row r="943" spans="30:30">
      <c r="AD943" s="176"/>
    </row>
    <row r="944" spans="30:30">
      <c r="AD944" s="176"/>
    </row>
    <row r="945" spans="30:30">
      <c r="AD945" s="176"/>
    </row>
    <row r="946" spans="30:30">
      <c r="AD946" s="176"/>
    </row>
    <row r="947" spans="30:30">
      <c r="AD947" s="176"/>
    </row>
    <row r="948" spans="30:30">
      <c r="AD948" s="176"/>
    </row>
    <row r="949" spans="30:30">
      <c r="AD949" s="176"/>
    </row>
    <row r="950" spans="30:30">
      <c r="AD950" s="176"/>
    </row>
    <row r="951" spans="30:30">
      <c r="AD951" s="176"/>
    </row>
    <row r="952" spans="30:30">
      <c r="AD952" s="176"/>
    </row>
    <row r="953" spans="30:30">
      <c r="AD953" s="176"/>
    </row>
    <row r="954" spans="30:30">
      <c r="AD954" s="176"/>
    </row>
    <row r="955" spans="30:30">
      <c r="AD955" s="176"/>
    </row>
    <row r="956" spans="30:30">
      <c r="AD956" s="176"/>
    </row>
    <row r="957" spans="30:30">
      <c r="AD957" s="176"/>
    </row>
    <row r="958" spans="30:30">
      <c r="AD958" s="176"/>
    </row>
    <row r="959" spans="30:30">
      <c r="AD959" s="176"/>
    </row>
    <row r="960" spans="30:30">
      <c r="AD960" s="176"/>
    </row>
    <row r="961" spans="30:30">
      <c r="AD961" s="176"/>
    </row>
    <row r="962" spans="30:30">
      <c r="AD962" s="176"/>
    </row>
    <row r="963" spans="30:30">
      <c r="AD963" s="176"/>
    </row>
    <row r="964" spans="30:30">
      <c r="AD964" s="176"/>
    </row>
    <row r="965" spans="30:30">
      <c r="AD965" s="176"/>
    </row>
    <row r="966" spans="30:30">
      <c r="AD966" s="176"/>
    </row>
    <row r="967" spans="30:30">
      <c r="AD967" s="176"/>
    </row>
    <row r="968" spans="30:30">
      <c r="AD968" s="176"/>
    </row>
    <row r="969" spans="30:30">
      <c r="AD969" s="176"/>
    </row>
    <row r="970" spans="30:30">
      <c r="AD970" s="176"/>
    </row>
    <row r="971" spans="30:30">
      <c r="AD971" s="176"/>
    </row>
    <row r="972" spans="30:30">
      <c r="AD972" s="176"/>
    </row>
    <row r="973" spans="30:30">
      <c r="AD973" s="176"/>
    </row>
    <row r="974" spans="30:30">
      <c r="AD974" s="176"/>
    </row>
    <row r="975" spans="30:30">
      <c r="AD975" s="176"/>
    </row>
    <row r="976" spans="30:30">
      <c r="AD976" s="176"/>
    </row>
    <row r="977" spans="30:30">
      <c r="AD977" s="176"/>
    </row>
    <row r="978" spans="30:30">
      <c r="AD978" s="176"/>
    </row>
    <row r="979" spans="30:30">
      <c r="AD979" s="176"/>
    </row>
    <row r="980" spans="30:30">
      <c r="AD980" s="176"/>
    </row>
    <row r="981" spans="30:30">
      <c r="AD981" s="176"/>
    </row>
    <row r="982" spans="30:30">
      <c r="AD982" s="176"/>
    </row>
    <row r="983" spans="30:30">
      <c r="AD983" s="176"/>
    </row>
    <row r="984" spans="30:30">
      <c r="AD984" s="176"/>
    </row>
    <row r="985" spans="30:30">
      <c r="AD985" s="176"/>
    </row>
    <row r="986" spans="30:30">
      <c r="AD986" s="176"/>
    </row>
    <row r="987" spans="30:30">
      <c r="AD987" s="176"/>
    </row>
    <row r="988" spans="30:30">
      <c r="AD988" s="176"/>
    </row>
    <row r="989" spans="30:30">
      <c r="AD989" s="176"/>
    </row>
    <row r="990" spans="30:30">
      <c r="AD990" s="176"/>
    </row>
    <row r="991" spans="30:30">
      <c r="AD991" s="176"/>
    </row>
    <row r="992" spans="30:30">
      <c r="AD992" s="176"/>
    </row>
    <row r="993" spans="30:30">
      <c r="AD993" s="176"/>
    </row>
    <row r="994" spans="30:30">
      <c r="AD994" s="176"/>
    </row>
    <row r="995" spans="30:30">
      <c r="AD995" s="176"/>
    </row>
    <row r="996" spans="30:30">
      <c r="AD996" s="176"/>
    </row>
    <row r="997" spans="30:30">
      <c r="AD997" s="176"/>
    </row>
    <row r="998" spans="30:30">
      <c r="AD998" s="176"/>
    </row>
    <row r="999" spans="30:30">
      <c r="AD999" s="176"/>
    </row>
    <row r="1000" spans="30:30">
      <c r="AD1000" s="176"/>
    </row>
    <row r="1001" spans="30:30">
      <c r="AD1001" s="176"/>
    </row>
    <row r="1002" spans="30:30">
      <c r="AD1002" s="176"/>
    </row>
    <row r="1003" spans="30:30">
      <c r="AD1003" s="176"/>
    </row>
    <row r="1004" spans="30:30">
      <c r="AD1004" s="176"/>
    </row>
    <row r="1005" spans="30:30">
      <c r="AD1005" s="176"/>
    </row>
    <row r="1006" spans="30:30">
      <c r="AD1006" s="176"/>
    </row>
    <row r="1007" spans="30:30">
      <c r="AD1007" s="176"/>
    </row>
    <row r="1008" spans="30:30">
      <c r="AD1008" s="176"/>
    </row>
    <row r="1009" spans="30:30">
      <c r="AD1009" s="176"/>
    </row>
    <row r="1010" spans="30:30">
      <c r="AD1010" s="176"/>
    </row>
    <row r="1011" spans="30:30">
      <c r="AD1011" s="176"/>
    </row>
    <row r="1012" spans="30:30">
      <c r="AD1012" s="176"/>
    </row>
    <row r="1013" spans="30:30">
      <c r="AD1013" s="176"/>
    </row>
    <row r="1014" spans="30:30">
      <c r="AD1014" s="176"/>
    </row>
    <row r="1015" spans="30:30">
      <c r="AD1015" s="176"/>
    </row>
    <row r="1016" spans="30:30">
      <c r="AD1016" s="176"/>
    </row>
    <row r="1017" spans="30:30">
      <c r="AD1017" s="176"/>
    </row>
    <row r="1018" spans="30:30">
      <c r="AD1018" s="176"/>
    </row>
    <row r="1019" spans="30:30">
      <c r="AD1019" s="176"/>
    </row>
    <row r="1020" spans="30:30">
      <c r="AD1020" s="176"/>
    </row>
    <row r="1021" spans="30:30">
      <c r="AD1021" s="176"/>
    </row>
    <row r="1022" spans="30:30">
      <c r="AD1022" s="176"/>
    </row>
    <row r="1023" spans="30:30">
      <c r="AD1023" s="176"/>
    </row>
    <row r="1024" spans="30:30">
      <c r="AD1024" s="176"/>
    </row>
    <row r="1025" spans="30:30">
      <c r="AD1025" s="176"/>
    </row>
    <row r="1026" spans="30:30">
      <c r="AD1026" s="176"/>
    </row>
    <row r="1027" spans="30:30">
      <c r="AD1027" s="176"/>
    </row>
    <row r="1028" spans="30:30">
      <c r="AD1028" s="176"/>
    </row>
    <row r="1029" spans="30:30">
      <c r="AD1029" s="176"/>
    </row>
    <row r="1030" spans="30:30">
      <c r="AD1030" s="176"/>
    </row>
    <row r="1031" spans="30:30">
      <c r="AD1031" s="176"/>
    </row>
    <row r="1032" spans="30:30">
      <c r="AD1032" s="176"/>
    </row>
    <row r="1033" spans="30:30">
      <c r="AD1033" s="176"/>
    </row>
    <row r="1034" spans="30:30">
      <c r="AD1034" s="176"/>
    </row>
    <row r="1035" spans="30:30">
      <c r="AD1035" s="176"/>
    </row>
    <row r="1036" spans="30:30">
      <c r="AD1036" s="176"/>
    </row>
    <row r="1037" spans="30:30">
      <c r="AD1037" s="176"/>
    </row>
    <row r="1038" spans="30:30">
      <c r="AD1038" s="176"/>
    </row>
    <row r="1039" spans="30:30">
      <c r="AD1039" s="176"/>
    </row>
    <row r="1040" spans="30:30">
      <c r="AD1040" s="176"/>
    </row>
    <row r="1041" spans="30:30">
      <c r="AD1041" s="176"/>
    </row>
    <row r="1042" spans="30:30">
      <c r="AD1042" s="176"/>
    </row>
    <row r="1043" spans="30:30">
      <c r="AD1043" s="176"/>
    </row>
    <row r="1044" spans="30:30">
      <c r="AD1044" s="176"/>
    </row>
    <row r="1045" spans="30:30">
      <c r="AD1045" s="176"/>
    </row>
    <row r="1046" spans="30:30">
      <c r="AD1046" s="176"/>
    </row>
    <row r="1047" spans="30:30">
      <c r="AD1047" s="176"/>
    </row>
    <row r="1048" spans="30:30">
      <c r="AD1048" s="176"/>
    </row>
    <row r="1049" spans="30:30">
      <c r="AD1049" s="176"/>
    </row>
    <row r="1050" spans="30:30">
      <c r="AD1050" s="176"/>
    </row>
    <row r="1051" spans="30:30">
      <c r="AD1051" s="176"/>
    </row>
    <row r="1052" spans="30:30">
      <c r="AD1052" s="176"/>
    </row>
    <row r="1053" spans="30:30">
      <c r="AD1053" s="176"/>
    </row>
    <row r="1054" spans="30:30">
      <c r="AD1054" s="176"/>
    </row>
    <row r="1055" spans="30:30">
      <c r="AD1055" s="176"/>
    </row>
    <row r="1056" spans="30:30">
      <c r="AD1056" s="176"/>
    </row>
    <row r="1057" spans="30:30">
      <c r="AD1057" s="176"/>
    </row>
    <row r="1058" spans="30:30">
      <c r="AD1058" s="176"/>
    </row>
    <row r="1059" spans="30:30">
      <c r="AD1059" s="176"/>
    </row>
    <row r="1060" spans="30:30">
      <c r="AD1060" s="176"/>
    </row>
    <row r="1061" spans="30:30">
      <c r="AD1061" s="176"/>
    </row>
    <row r="1062" spans="30:30">
      <c r="AD1062" s="176"/>
    </row>
    <row r="1063" spans="30:30">
      <c r="AD1063" s="176"/>
    </row>
    <row r="1064" spans="30:30">
      <c r="AD1064" s="176"/>
    </row>
    <row r="1065" spans="30:30">
      <c r="AD1065" s="176"/>
    </row>
    <row r="1066" spans="30:30">
      <c r="AD1066" s="176"/>
    </row>
    <row r="1067" spans="30:30">
      <c r="AD1067" s="176"/>
    </row>
    <row r="1068" spans="30:30">
      <c r="AD1068" s="176"/>
    </row>
    <row r="1069" spans="30:30">
      <c r="AD1069" s="176"/>
    </row>
    <row r="1070" spans="30:30">
      <c r="AD1070" s="176"/>
    </row>
    <row r="1071" spans="30:30">
      <c r="AD1071" s="176"/>
    </row>
    <row r="1072" spans="30:30">
      <c r="AD1072" s="176"/>
    </row>
    <row r="1073" spans="30:30">
      <c r="AD1073" s="176"/>
    </row>
    <row r="1074" spans="30:30">
      <c r="AD1074" s="176"/>
    </row>
    <row r="1075" spans="30:30">
      <c r="AD1075" s="176"/>
    </row>
    <row r="1076" spans="30:30">
      <c r="AD1076" s="176"/>
    </row>
    <row r="1077" spans="30:30">
      <c r="AD1077" s="176"/>
    </row>
    <row r="1078" spans="30:30">
      <c r="AD1078" s="176"/>
    </row>
    <row r="1079" spans="30:30">
      <c r="AD1079" s="176"/>
    </row>
    <row r="1080" spans="30:30">
      <c r="AD1080" s="176"/>
    </row>
    <row r="1081" spans="30:30">
      <c r="AD1081" s="176"/>
    </row>
    <row r="1082" spans="30:30">
      <c r="AD1082" s="176"/>
    </row>
    <row r="1083" spans="30:30">
      <c r="AD1083" s="176"/>
    </row>
    <row r="1084" spans="30:30">
      <c r="AD1084" s="176"/>
    </row>
    <row r="1085" spans="30:30">
      <c r="AD1085" s="176"/>
    </row>
    <row r="1086" spans="30:30">
      <c r="AD1086" s="176"/>
    </row>
    <row r="1087" spans="30:30">
      <c r="AD1087" s="176"/>
    </row>
    <row r="1088" spans="30:30">
      <c r="AD1088" s="176"/>
    </row>
    <row r="1089" spans="30:30">
      <c r="AD1089" s="176"/>
    </row>
    <row r="1090" spans="30:30">
      <c r="AD1090" s="176"/>
    </row>
    <row r="1091" spans="30:30">
      <c r="AD1091" s="176"/>
    </row>
    <row r="1092" spans="30:30">
      <c r="AD1092" s="176"/>
    </row>
    <row r="1093" spans="30:30">
      <c r="AD1093" s="176"/>
    </row>
    <row r="1094" spans="30:30">
      <c r="AD1094" s="176"/>
    </row>
    <row r="1095" spans="30:30">
      <c r="AD1095" s="176"/>
    </row>
    <row r="1096" spans="30:30">
      <c r="AD1096" s="176"/>
    </row>
    <row r="1097" spans="30:30">
      <c r="AD1097" s="176"/>
    </row>
    <row r="1098" spans="30:30">
      <c r="AD1098" s="176"/>
    </row>
    <row r="1099" spans="30:30">
      <c r="AD1099" s="176"/>
    </row>
    <row r="1100" spans="30:30">
      <c r="AD1100" s="176"/>
    </row>
    <row r="1101" spans="30:30">
      <c r="AD1101" s="176"/>
    </row>
    <row r="1102" spans="30:30">
      <c r="AD1102" s="176"/>
    </row>
    <row r="1103" spans="30:30">
      <c r="AD1103" s="176"/>
    </row>
    <row r="1104" spans="30:30">
      <c r="AD1104" s="176"/>
    </row>
    <row r="1105" spans="30:30">
      <c r="AD1105" s="176"/>
    </row>
    <row r="1106" spans="30:30">
      <c r="AD1106" s="176"/>
    </row>
    <row r="1107" spans="30:30">
      <c r="AD1107" s="176"/>
    </row>
    <row r="1108" spans="30:30">
      <c r="AD1108" s="176"/>
    </row>
    <row r="1109" spans="30:30">
      <c r="AD1109" s="176"/>
    </row>
    <row r="1110" spans="30:30">
      <c r="AD1110" s="176"/>
    </row>
    <row r="1111" spans="30:30">
      <c r="AD1111" s="176"/>
    </row>
    <row r="1112" spans="30:30">
      <c r="AD1112" s="176"/>
    </row>
    <row r="1113" spans="30:30">
      <c r="AD1113" s="176"/>
    </row>
    <row r="1114" spans="30:30">
      <c r="AD1114" s="176"/>
    </row>
    <row r="1115" spans="30:30">
      <c r="AD1115" s="176"/>
    </row>
    <row r="1116" spans="30:30">
      <c r="AD1116" s="176"/>
    </row>
    <row r="1117" spans="30:30">
      <c r="AD1117" s="176"/>
    </row>
    <row r="1118" spans="30:30">
      <c r="AD1118" s="176"/>
    </row>
    <row r="1119" spans="30:30">
      <c r="AD1119" s="176"/>
    </row>
    <row r="1120" spans="30:30">
      <c r="AD1120" s="176"/>
    </row>
    <row r="1121" spans="30:30">
      <c r="AD1121" s="176"/>
    </row>
    <row r="1122" spans="30:30">
      <c r="AD1122" s="176"/>
    </row>
    <row r="1123" spans="30:30">
      <c r="AD1123" s="176"/>
    </row>
    <row r="1124" spans="30:30">
      <c r="AD1124" s="176"/>
    </row>
    <row r="1125" spans="30:30">
      <c r="AD1125" s="176"/>
    </row>
    <row r="1126" spans="30:30">
      <c r="AD1126" s="176"/>
    </row>
    <row r="1127" spans="30:30">
      <c r="AD1127" s="176"/>
    </row>
    <row r="1128" spans="30:30">
      <c r="AD1128" s="176"/>
    </row>
    <row r="1129" spans="30:30">
      <c r="AD1129" s="176"/>
    </row>
    <row r="1130" spans="30:30">
      <c r="AD1130" s="176"/>
    </row>
    <row r="1131" spans="30:30">
      <c r="AD1131" s="176"/>
    </row>
    <row r="1132" spans="30:30">
      <c r="AD1132" s="176"/>
    </row>
    <row r="1133" spans="30:30">
      <c r="AD1133" s="176"/>
    </row>
    <row r="1134" spans="30:30">
      <c r="AD1134" s="176"/>
    </row>
    <row r="1135" spans="30:30">
      <c r="AD1135" s="176"/>
    </row>
    <row r="1136" spans="30:30">
      <c r="AD1136" s="176"/>
    </row>
    <row r="1137" spans="30:30">
      <c r="AD1137" s="176"/>
    </row>
    <row r="1138" spans="30:30">
      <c r="AD1138" s="176"/>
    </row>
    <row r="1139" spans="30:30">
      <c r="AD1139" s="176"/>
    </row>
    <row r="1140" spans="30:30">
      <c r="AD1140" s="176"/>
    </row>
    <row r="1141" spans="30:30">
      <c r="AD1141" s="176"/>
    </row>
    <row r="1142" spans="30:30">
      <c r="AD1142" s="176"/>
    </row>
    <row r="1143" spans="30:30">
      <c r="AD1143" s="176"/>
    </row>
    <row r="1144" spans="30:30">
      <c r="AD1144" s="176"/>
    </row>
    <row r="1145" spans="30:30">
      <c r="AD1145" s="176"/>
    </row>
    <row r="1146" spans="30:30">
      <c r="AD1146" s="176"/>
    </row>
    <row r="1147" spans="30:30">
      <c r="AD1147" s="176"/>
    </row>
    <row r="1148" spans="30:30">
      <c r="AD1148" s="176"/>
    </row>
    <row r="1149" spans="30:30">
      <c r="AD1149" s="176"/>
    </row>
    <row r="1150" spans="30:30">
      <c r="AD1150" s="176"/>
    </row>
    <row r="1151" spans="30:30">
      <c r="AD1151" s="176"/>
    </row>
    <row r="1152" spans="30:30">
      <c r="AD1152" s="176"/>
    </row>
    <row r="1153" spans="30:30">
      <c r="AD1153" s="176"/>
    </row>
    <row r="1154" spans="30:30">
      <c r="AD1154" s="176"/>
    </row>
    <row r="1155" spans="30:30">
      <c r="AD1155" s="176"/>
    </row>
    <row r="1156" spans="30:30">
      <c r="AD1156" s="176"/>
    </row>
    <row r="1157" spans="30:30">
      <c r="AD1157" s="176"/>
    </row>
    <row r="1158" spans="30:30">
      <c r="AD1158" s="176"/>
    </row>
    <row r="1159" spans="30:30">
      <c r="AD1159" s="176"/>
    </row>
    <row r="1160" spans="30:30">
      <c r="AD1160" s="176"/>
    </row>
    <row r="1161" spans="30:30">
      <c r="AD1161" s="176"/>
    </row>
    <row r="1162" spans="30:30">
      <c r="AD1162" s="176"/>
    </row>
    <row r="1163" spans="30:30">
      <c r="AD1163" s="176"/>
    </row>
    <row r="1164" spans="30:30">
      <c r="AD1164" s="176"/>
    </row>
    <row r="1165" spans="30:30">
      <c r="AD1165" s="176"/>
    </row>
    <row r="1166" spans="30:30">
      <c r="AD1166" s="176"/>
    </row>
    <row r="1167" spans="30:30">
      <c r="AD1167" s="176"/>
    </row>
    <row r="1168" spans="30:30">
      <c r="AD1168" s="176"/>
    </row>
    <row r="1169" spans="30:30">
      <c r="AD1169" s="176"/>
    </row>
    <row r="1170" spans="30:30">
      <c r="AD1170" s="176"/>
    </row>
    <row r="1171" spans="30:30">
      <c r="AD1171" s="176"/>
    </row>
    <row r="1172" spans="30:30">
      <c r="AD1172" s="176"/>
    </row>
    <row r="1173" spans="30:30">
      <c r="AD1173" s="176"/>
    </row>
    <row r="1174" spans="30:30">
      <c r="AD1174" s="176"/>
    </row>
    <row r="1175" spans="30:30">
      <c r="AD1175" s="176"/>
    </row>
    <row r="1176" spans="30:30">
      <c r="AD1176" s="176"/>
    </row>
    <row r="1177" spans="30:30">
      <c r="AD1177" s="176"/>
    </row>
    <row r="1178" spans="30:30">
      <c r="AD1178" s="176"/>
    </row>
    <row r="1179" spans="30:30">
      <c r="AD1179" s="176"/>
    </row>
    <row r="1180" spans="30:30">
      <c r="AD1180" s="176"/>
    </row>
    <row r="1181" spans="30:30">
      <c r="AD1181" s="176"/>
    </row>
    <row r="1182" spans="30:30">
      <c r="AD1182" s="176"/>
    </row>
    <row r="1183" spans="30:30">
      <c r="AD1183" s="176"/>
    </row>
    <row r="1184" spans="30:30">
      <c r="AD1184" s="176"/>
    </row>
    <row r="1185" spans="30:30">
      <c r="AD1185" s="176"/>
    </row>
    <row r="1186" spans="30:30">
      <c r="AD1186" s="176"/>
    </row>
    <row r="1187" spans="30:30">
      <c r="AD1187" s="176"/>
    </row>
    <row r="1188" spans="30:30">
      <c r="AD1188" s="176"/>
    </row>
    <row r="1189" spans="30:30">
      <c r="AD1189" s="176"/>
    </row>
    <row r="1190" spans="30:30">
      <c r="AD1190" s="176"/>
    </row>
    <row r="1191" spans="30:30">
      <c r="AD1191" s="176"/>
    </row>
    <row r="1192" spans="30:30">
      <c r="AD1192" s="176"/>
    </row>
    <row r="1193" spans="30:30">
      <c r="AD1193" s="176"/>
    </row>
    <row r="1194" spans="30:30">
      <c r="AD1194" s="176"/>
    </row>
    <row r="1195" spans="30:30">
      <c r="AD1195" s="176"/>
    </row>
    <row r="1196" spans="30:30">
      <c r="AD1196" s="176"/>
    </row>
    <row r="1197" spans="30:30">
      <c r="AD1197" s="176"/>
    </row>
    <row r="1198" spans="30:30">
      <c r="AD1198" s="176"/>
    </row>
    <row r="1199" spans="30:30">
      <c r="AD1199" s="176"/>
    </row>
    <row r="1200" spans="30:30">
      <c r="AD1200" s="176"/>
    </row>
    <row r="1201" spans="30:30">
      <c r="AD1201" s="176"/>
    </row>
    <row r="1202" spans="30:30">
      <c r="AD1202" s="176"/>
    </row>
    <row r="1203" spans="30:30">
      <c r="AD1203" s="176"/>
    </row>
    <row r="1204" spans="30:30">
      <c r="AD1204" s="176"/>
    </row>
    <row r="1205" spans="30:30">
      <c r="AD1205" s="176"/>
    </row>
    <row r="1206" spans="30:30">
      <c r="AD1206" s="176"/>
    </row>
    <row r="1207" spans="30:30">
      <c r="AD1207" s="176"/>
    </row>
    <row r="1208" spans="30:30">
      <c r="AD1208" s="176"/>
    </row>
    <row r="1209" spans="30:30">
      <c r="AD1209" s="176"/>
    </row>
    <row r="1210" spans="30:30">
      <c r="AD1210" s="176"/>
    </row>
    <row r="1211" spans="30:30">
      <c r="AD1211" s="176"/>
    </row>
    <row r="1212" spans="30:30">
      <c r="AD1212" s="176"/>
    </row>
    <row r="1213" spans="30:30">
      <c r="AD1213" s="176"/>
    </row>
    <row r="1214" spans="30:30">
      <c r="AD1214" s="176"/>
    </row>
    <row r="1215" spans="30:30">
      <c r="AD1215" s="176"/>
    </row>
    <row r="1216" spans="30:30">
      <c r="AD1216" s="176"/>
    </row>
    <row r="1217" spans="30:30">
      <c r="AD1217" s="176"/>
    </row>
    <row r="1218" spans="30:30">
      <c r="AD1218" s="176"/>
    </row>
    <row r="1219" spans="30:30">
      <c r="AD1219" s="176"/>
    </row>
    <row r="1220" spans="30:30">
      <c r="AD1220" s="176"/>
    </row>
    <row r="1221" spans="30:30">
      <c r="AD1221" s="176"/>
    </row>
    <row r="1222" spans="30:30">
      <c r="AD1222" s="176"/>
    </row>
    <row r="1223" spans="30:30">
      <c r="AD1223" s="176"/>
    </row>
    <row r="1224" spans="30:30">
      <c r="AD1224" s="176"/>
    </row>
    <row r="1225" spans="30:30">
      <c r="AD1225" s="176"/>
    </row>
    <row r="1226" spans="30:30">
      <c r="AD1226" s="176"/>
    </row>
    <row r="1227" spans="30:30">
      <c r="AD1227" s="176"/>
    </row>
    <row r="1228" spans="30:30">
      <c r="AD1228" s="176"/>
    </row>
    <row r="1229" spans="30:30">
      <c r="AD1229" s="176"/>
    </row>
    <row r="1230" spans="30:30">
      <c r="AD1230" s="176"/>
    </row>
    <row r="1231" spans="30:30">
      <c r="AD1231" s="176"/>
    </row>
    <row r="1232" spans="30:30">
      <c r="AD1232" s="176"/>
    </row>
    <row r="1233" spans="30:30">
      <c r="AD1233" s="176"/>
    </row>
    <row r="1234" spans="30:30">
      <c r="AD1234" s="176"/>
    </row>
    <row r="1235" spans="30:30">
      <c r="AD1235" s="176"/>
    </row>
    <row r="1236" spans="30:30">
      <c r="AD1236" s="176"/>
    </row>
    <row r="1237" spans="30:30">
      <c r="AD1237" s="176"/>
    </row>
    <row r="1238" spans="30:30">
      <c r="AD1238" s="176"/>
    </row>
    <row r="1239" spans="30:30">
      <c r="AD1239" s="176"/>
    </row>
    <row r="1240" spans="30:30">
      <c r="AD1240" s="176"/>
    </row>
    <row r="1241" spans="30:30">
      <c r="AD1241" s="176"/>
    </row>
    <row r="1242" spans="30:30">
      <c r="AD1242" s="176"/>
    </row>
    <row r="1243" spans="30:30">
      <c r="AD1243" s="176"/>
    </row>
    <row r="1244" spans="30:30">
      <c r="AD1244" s="176"/>
    </row>
    <row r="1245" spans="30:30">
      <c r="AD1245" s="176"/>
    </row>
    <row r="1246" spans="30:30">
      <c r="AD1246" s="176"/>
    </row>
    <row r="1247" spans="30:30">
      <c r="AD1247" s="176"/>
    </row>
    <row r="1248" spans="30:30">
      <c r="AD1248" s="176"/>
    </row>
    <row r="1249" spans="30:30">
      <c r="AD1249" s="176"/>
    </row>
    <row r="1250" spans="30:30">
      <c r="AD1250" s="176"/>
    </row>
    <row r="1251" spans="30:30">
      <c r="AD1251" s="176"/>
    </row>
    <row r="1252" spans="30:30">
      <c r="AD1252" s="176"/>
    </row>
    <row r="1253" spans="30:30">
      <c r="AD1253" s="176"/>
    </row>
    <row r="1254" spans="30:30">
      <c r="AD1254" s="176"/>
    </row>
    <row r="1255" spans="30:30">
      <c r="AD1255" s="176"/>
    </row>
    <row r="1256" spans="30:30">
      <c r="AD1256" s="176"/>
    </row>
    <row r="1257" spans="30:30">
      <c r="AD1257" s="176"/>
    </row>
    <row r="1258" spans="30:30">
      <c r="AD1258" s="176"/>
    </row>
    <row r="1259" spans="30:30">
      <c r="AD1259" s="176"/>
    </row>
    <row r="1260" spans="30:30">
      <c r="AD1260" s="176"/>
    </row>
    <row r="1261" spans="30:30">
      <c r="AD1261" s="176"/>
    </row>
    <row r="1262" spans="30:30">
      <c r="AD1262" s="176"/>
    </row>
    <row r="1263" spans="30:30">
      <c r="AD1263" s="176"/>
    </row>
    <row r="1264" spans="30:30">
      <c r="AD1264" s="176"/>
    </row>
    <row r="1265" spans="30:30">
      <c r="AD1265" s="176"/>
    </row>
    <row r="1266" spans="30:30">
      <c r="AD1266" s="176"/>
    </row>
    <row r="1267" spans="30:30">
      <c r="AD1267" s="176"/>
    </row>
    <row r="1268" spans="30:30">
      <c r="AD1268" s="176"/>
    </row>
    <row r="1269" spans="30:30">
      <c r="AD1269" s="176"/>
    </row>
    <row r="1270" spans="30:30">
      <c r="AD1270" s="176"/>
    </row>
    <row r="1271" spans="30:30">
      <c r="AD1271" s="176"/>
    </row>
    <row r="1272" spans="30:30">
      <c r="AD1272" s="176"/>
    </row>
    <row r="1273" spans="30:30">
      <c r="AD1273" s="176"/>
    </row>
    <row r="1274" spans="30:30">
      <c r="AD1274" s="176"/>
    </row>
    <row r="1275" spans="30:30">
      <c r="AD1275" s="176"/>
    </row>
    <row r="1276" spans="30:30">
      <c r="AD1276" s="176"/>
    </row>
    <row r="1277" spans="30:30">
      <c r="AD1277" s="176"/>
    </row>
    <row r="1278" spans="30:30">
      <c r="AD1278" s="176"/>
    </row>
    <row r="1279" spans="30:30">
      <c r="AD1279" s="176"/>
    </row>
    <row r="1280" spans="30:30">
      <c r="AD1280" s="176"/>
    </row>
    <row r="1281" spans="30:30">
      <c r="AD1281" s="176"/>
    </row>
    <row r="1282" spans="30:30">
      <c r="AD1282" s="176"/>
    </row>
    <row r="1283" spans="30:30">
      <c r="AD1283" s="176"/>
    </row>
    <row r="1284" spans="30:30">
      <c r="AD1284" s="176"/>
    </row>
    <row r="1285" spans="30:30">
      <c r="AD1285" s="176"/>
    </row>
    <row r="1286" spans="30:30">
      <c r="AD1286" s="176"/>
    </row>
    <row r="1287" spans="30:30">
      <c r="AD1287" s="176"/>
    </row>
    <row r="1288" spans="30:30">
      <c r="AD1288" s="176"/>
    </row>
    <row r="1289" spans="30:30">
      <c r="AD1289" s="176"/>
    </row>
    <row r="1290" spans="30:30">
      <c r="AD1290" s="176"/>
    </row>
    <row r="1291" spans="30:30">
      <c r="AD1291" s="176"/>
    </row>
    <row r="1292" spans="30:30">
      <c r="AD1292" s="176"/>
    </row>
    <row r="1293" spans="30:30">
      <c r="AD1293" s="176"/>
    </row>
    <row r="1294" spans="30:30">
      <c r="AD1294" s="176"/>
    </row>
    <row r="1295" spans="30:30">
      <c r="AD1295" s="176"/>
    </row>
    <row r="1296" spans="30:30">
      <c r="AD1296" s="176"/>
    </row>
    <row r="1297" spans="30:30">
      <c r="AD1297" s="176"/>
    </row>
    <row r="1298" spans="30:30">
      <c r="AD1298" s="176"/>
    </row>
    <row r="1299" spans="30:30">
      <c r="AD1299" s="176"/>
    </row>
    <row r="1300" spans="30:30">
      <c r="AD1300" s="176"/>
    </row>
    <row r="1301" spans="30:30">
      <c r="AD1301" s="176"/>
    </row>
    <row r="1302" spans="30:30">
      <c r="AD1302" s="176"/>
    </row>
    <row r="1303" spans="30:30">
      <c r="AD1303" s="176"/>
    </row>
    <row r="1304" spans="30:30">
      <c r="AD1304" s="176"/>
    </row>
    <row r="1305" spans="30:30">
      <c r="AD1305" s="176"/>
    </row>
    <row r="1306" spans="30:30">
      <c r="AD1306" s="176"/>
    </row>
    <row r="1307" spans="30:30">
      <c r="AD1307" s="176"/>
    </row>
    <row r="1308" spans="30:30">
      <c r="AD1308" s="176"/>
    </row>
    <row r="1309" spans="30:30">
      <c r="AD1309" s="176"/>
    </row>
    <row r="1310" spans="30:30">
      <c r="AD1310" s="176"/>
    </row>
    <row r="1311" spans="30:30">
      <c r="AD1311" s="176"/>
    </row>
    <row r="1312" spans="30:30">
      <c r="AD1312" s="176"/>
    </row>
    <row r="1313" spans="30:30">
      <c r="AD1313" s="176"/>
    </row>
    <row r="1314" spans="30:30">
      <c r="AD1314" s="176"/>
    </row>
    <row r="1315" spans="30:30">
      <c r="AD1315" s="176"/>
    </row>
    <row r="1316" spans="30:30">
      <c r="AD1316" s="176"/>
    </row>
    <row r="1317" spans="30:30">
      <c r="AD1317" s="176"/>
    </row>
    <row r="1318" spans="30:30">
      <c r="AD1318" s="176"/>
    </row>
    <row r="1319" spans="30:30">
      <c r="AD1319" s="176"/>
    </row>
    <row r="1320" spans="30:30">
      <c r="AD1320" s="176"/>
    </row>
    <row r="1321" spans="30:30">
      <c r="AD1321" s="176"/>
    </row>
    <row r="1322" spans="30:30">
      <c r="AD1322" s="176"/>
    </row>
    <row r="1323" spans="30:30">
      <c r="AD1323" s="176"/>
    </row>
    <row r="1324" spans="30:30">
      <c r="AD1324" s="176"/>
    </row>
    <row r="1325" spans="30:30">
      <c r="AD1325" s="176"/>
    </row>
    <row r="1326" spans="30:30">
      <c r="AD1326" s="176"/>
    </row>
    <row r="1327" spans="30:30">
      <c r="AD1327" s="176"/>
    </row>
    <row r="1328" spans="30:30">
      <c r="AD1328" s="176"/>
    </row>
    <row r="1329" spans="30:30">
      <c r="AD1329" s="176"/>
    </row>
    <row r="1330" spans="30:30">
      <c r="AD1330" s="176"/>
    </row>
    <row r="1331" spans="30:30">
      <c r="AD1331" s="176"/>
    </row>
    <row r="1332" spans="30:30">
      <c r="AD1332" s="176"/>
    </row>
    <row r="1333" spans="30:30">
      <c r="AD1333" s="176"/>
    </row>
    <row r="1334" spans="30:30">
      <c r="AD1334" s="176"/>
    </row>
    <row r="1335" spans="30:30">
      <c r="AD1335" s="176"/>
    </row>
    <row r="1336" spans="30:30">
      <c r="AD1336" s="176"/>
    </row>
    <row r="1337" spans="30:30">
      <c r="AD1337" s="176"/>
    </row>
    <row r="1338" spans="30:30">
      <c r="AD1338" s="176"/>
    </row>
    <row r="1339" spans="30:30">
      <c r="AD1339" s="176"/>
    </row>
    <row r="1340" spans="30:30">
      <c r="AD1340" s="176"/>
    </row>
    <row r="1341" spans="30:30">
      <c r="AD1341" s="176"/>
    </row>
    <row r="1342" spans="30:30">
      <c r="AD1342" s="176"/>
    </row>
    <row r="1343" spans="30:30">
      <c r="AD1343" s="176"/>
    </row>
    <row r="1344" spans="30:30">
      <c r="AD1344" s="176"/>
    </row>
    <row r="1345" spans="30:30">
      <c r="AD1345" s="176"/>
    </row>
    <row r="1346" spans="30:30">
      <c r="AD1346" s="176"/>
    </row>
    <row r="1347" spans="30:30">
      <c r="AD1347" s="176"/>
    </row>
    <row r="1348" spans="30:30">
      <c r="AD1348" s="176"/>
    </row>
    <row r="1349" spans="30:30">
      <c r="AD1349" s="176"/>
    </row>
    <row r="1350" spans="30:30">
      <c r="AD1350" s="176"/>
    </row>
    <row r="1351" spans="30:30">
      <c r="AD1351" s="176"/>
    </row>
    <row r="1352" spans="30:30">
      <c r="AD1352" s="176"/>
    </row>
    <row r="1353" spans="30:30">
      <c r="AD1353" s="176"/>
    </row>
    <row r="1354" spans="30:30">
      <c r="AD1354" s="176"/>
    </row>
    <row r="1355" spans="30:30">
      <c r="AD1355" s="176"/>
    </row>
    <row r="1356" spans="30:30">
      <c r="AD1356" s="176"/>
    </row>
    <row r="1357" spans="30:30">
      <c r="AD1357" s="176"/>
    </row>
    <row r="1358" spans="30:30">
      <c r="AD1358" s="176"/>
    </row>
    <row r="1359" spans="30:30">
      <c r="AD1359" s="176"/>
    </row>
    <row r="1360" spans="30:30">
      <c r="AD1360" s="176"/>
    </row>
    <row r="1361" spans="30:30">
      <c r="AD1361" s="176"/>
    </row>
    <row r="1362" spans="30:30">
      <c r="AD1362" s="176"/>
    </row>
    <row r="1363" spans="30:30">
      <c r="AD1363" s="176"/>
    </row>
    <row r="1364" spans="30:30">
      <c r="AD1364" s="176"/>
    </row>
    <row r="1365" spans="30:30">
      <c r="AD1365" s="176"/>
    </row>
    <row r="1366" spans="30:30">
      <c r="AD1366" s="176"/>
    </row>
    <row r="1367" spans="30:30">
      <c r="AD1367" s="176"/>
    </row>
    <row r="1368" spans="30:30">
      <c r="AD1368" s="176"/>
    </row>
    <row r="1369" spans="30:30">
      <c r="AD1369" s="176"/>
    </row>
    <row r="1370" spans="30:30">
      <c r="AD1370" s="176"/>
    </row>
    <row r="1371" spans="30:30">
      <c r="AD1371" s="176"/>
    </row>
    <row r="1372" spans="30:30">
      <c r="AD1372" s="176"/>
    </row>
    <row r="1373" spans="30:30">
      <c r="AD1373" s="176"/>
    </row>
    <row r="1374" spans="30:30">
      <c r="AD1374" s="176"/>
    </row>
    <row r="1375" spans="30:30">
      <c r="AD1375" s="176"/>
    </row>
    <row r="1376" spans="30:30">
      <c r="AD1376" s="176"/>
    </row>
    <row r="1377" spans="30:30">
      <c r="AD1377" s="176"/>
    </row>
    <row r="1378" spans="30:30">
      <c r="AD1378" s="176"/>
    </row>
    <row r="1379" spans="30:30">
      <c r="AD1379" s="176"/>
    </row>
    <row r="1380" spans="30:30">
      <c r="AD1380" s="176"/>
    </row>
    <row r="1381" spans="30:30">
      <c r="AD1381" s="176"/>
    </row>
    <row r="1382" spans="30:30">
      <c r="AD1382" s="176"/>
    </row>
    <row r="1383" spans="30:30">
      <c r="AD1383" s="176"/>
    </row>
    <row r="1384" spans="30:30">
      <c r="AD1384" s="176"/>
    </row>
    <row r="1385" spans="30:30">
      <c r="AD1385" s="176"/>
    </row>
    <row r="1386" spans="30:30">
      <c r="AD1386" s="176"/>
    </row>
    <row r="1387" spans="30:30">
      <c r="AD1387" s="176"/>
    </row>
    <row r="1388" spans="30:30">
      <c r="AD1388" s="176"/>
    </row>
    <row r="1389" spans="30:30">
      <c r="AD1389" s="176"/>
    </row>
    <row r="1390" spans="30:30">
      <c r="AD1390" s="176"/>
    </row>
    <row r="1391" spans="30:30">
      <c r="AD1391" s="176"/>
    </row>
    <row r="1392" spans="30:30">
      <c r="AD1392" s="176"/>
    </row>
    <row r="1393" spans="30:30">
      <c r="AD1393" s="176"/>
    </row>
    <row r="1394" spans="30:30">
      <c r="AD1394" s="176"/>
    </row>
    <row r="1395" spans="30:30">
      <c r="AD1395" s="176"/>
    </row>
    <row r="1396" spans="30:30">
      <c r="AD1396" s="176"/>
    </row>
    <row r="1397" spans="30:30">
      <c r="AD1397" s="176"/>
    </row>
    <row r="1398" spans="30:30">
      <c r="AD1398" s="176"/>
    </row>
    <row r="1399" spans="30:30">
      <c r="AD1399" s="176"/>
    </row>
    <row r="1400" spans="30:30">
      <c r="AD1400" s="176"/>
    </row>
    <row r="1401" spans="30:30">
      <c r="AD1401" s="176"/>
    </row>
    <row r="1402" spans="30:30">
      <c r="AD1402" s="176"/>
    </row>
    <row r="1403" spans="30:30">
      <c r="AD1403" s="176"/>
    </row>
    <row r="1404" spans="30:30">
      <c r="AD1404" s="176"/>
    </row>
    <row r="1405" spans="30:30">
      <c r="AD1405" s="176"/>
    </row>
    <row r="1406" spans="30:30">
      <c r="AD1406" s="176"/>
    </row>
    <row r="1407" spans="30:30">
      <c r="AD1407" s="176"/>
    </row>
    <row r="1408" spans="30:30">
      <c r="AD1408" s="176"/>
    </row>
    <row r="1409" spans="30:30">
      <c r="AD1409" s="176"/>
    </row>
    <row r="1410" spans="30:30">
      <c r="AD1410" s="176"/>
    </row>
    <row r="1411" spans="30:30">
      <c r="AD1411" s="176"/>
    </row>
    <row r="1412" spans="30:30">
      <c r="AD1412" s="176"/>
    </row>
    <row r="1413" spans="30:30">
      <c r="AD1413" s="176"/>
    </row>
    <row r="1414" spans="30:30">
      <c r="AD1414" s="176"/>
    </row>
    <row r="1415" spans="30:30">
      <c r="AD1415" s="176"/>
    </row>
    <row r="1416" spans="30:30">
      <c r="AD1416" s="176"/>
    </row>
    <row r="1417" spans="30:30">
      <c r="AD1417" s="176"/>
    </row>
    <row r="1418" spans="30:30">
      <c r="AD1418" s="176"/>
    </row>
    <row r="1419" spans="30:30">
      <c r="AD1419" s="176"/>
    </row>
    <row r="1420" spans="30:30">
      <c r="AD1420" s="176"/>
    </row>
    <row r="1421" spans="30:30">
      <c r="AD1421" s="176"/>
    </row>
    <row r="1422" spans="30:30">
      <c r="AD1422" s="176"/>
    </row>
    <row r="1423" spans="30:30">
      <c r="AD1423" s="176"/>
    </row>
    <row r="1424" spans="30:30">
      <c r="AD1424" s="176"/>
    </row>
    <row r="1425" spans="30:30">
      <c r="AD1425" s="176"/>
    </row>
    <row r="1426" spans="30:30">
      <c r="AD1426" s="176"/>
    </row>
    <row r="1427" spans="30:30">
      <c r="AD1427" s="176"/>
    </row>
    <row r="1428" spans="30:30">
      <c r="AD1428" s="176"/>
    </row>
    <row r="1429" spans="30:30">
      <c r="AD1429" s="176"/>
    </row>
    <row r="1430" spans="30:30">
      <c r="AD1430" s="176"/>
    </row>
    <row r="1431" spans="30:30">
      <c r="AD1431" s="176"/>
    </row>
    <row r="1432" spans="30:30">
      <c r="AD1432" s="176"/>
    </row>
    <row r="1433" spans="30:30">
      <c r="AD1433" s="176"/>
    </row>
    <row r="1434" spans="30:30">
      <c r="AD1434" s="176"/>
    </row>
    <row r="1435" spans="30:30">
      <c r="AD1435" s="176"/>
    </row>
    <row r="1436" spans="30:30">
      <c r="AD1436" s="176"/>
    </row>
    <row r="1437" spans="30:30">
      <c r="AD1437" s="176"/>
    </row>
    <row r="1438" spans="30:30">
      <c r="AD1438" s="176"/>
    </row>
    <row r="1439" spans="30:30">
      <c r="AD1439" s="176"/>
    </row>
    <row r="1440" spans="30:30">
      <c r="AD1440" s="176"/>
    </row>
    <row r="1441" spans="30:30">
      <c r="AD1441" s="176"/>
    </row>
    <row r="1442" spans="30:30">
      <c r="AD1442" s="176"/>
    </row>
    <row r="1443" spans="30:30">
      <c r="AD1443" s="176"/>
    </row>
    <row r="1444" spans="30:30">
      <c r="AD1444" s="176"/>
    </row>
    <row r="1445" spans="30:30">
      <c r="AD1445" s="176"/>
    </row>
    <row r="1446" spans="30:30">
      <c r="AD1446" s="176"/>
    </row>
    <row r="1447" spans="30:30">
      <c r="AD1447" s="176"/>
    </row>
    <row r="1448" spans="30:30">
      <c r="AD1448" s="176"/>
    </row>
    <row r="1449" spans="30:30">
      <c r="AD1449" s="176"/>
    </row>
    <row r="1450" spans="30:30">
      <c r="AD1450" s="176"/>
    </row>
    <row r="1451" spans="30:30">
      <c r="AD1451" s="176"/>
    </row>
    <row r="1452" spans="30:30">
      <c r="AD1452" s="176"/>
    </row>
    <row r="1453" spans="30:30">
      <c r="AD1453" s="176"/>
    </row>
    <row r="1454" spans="30:30">
      <c r="AD1454" s="176"/>
    </row>
    <row r="1455" spans="30:30">
      <c r="AD1455" s="176"/>
    </row>
    <row r="1456" spans="30:30">
      <c r="AD1456" s="176"/>
    </row>
    <row r="1457" spans="30:30">
      <c r="AD1457" s="176"/>
    </row>
    <row r="1458" spans="30:30">
      <c r="AD1458" s="176"/>
    </row>
    <row r="1459" spans="30:30">
      <c r="AD1459" s="176"/>
    </row>
    <row r="1460" spans="30:30">
      <c r="AD1460" s="176"/>
    </row>
    <row r="1461" spans="30:30">
      <c r="AD1461" s="176"/>
    </row>
    <row r="1462" spans="30:30">
      <c r="AD1462" s="176"/>
    </row>
    <row r="1463" spans="30:30">
      <c r="AD1463" s="176"/>
    </row>
    <row r="1464" spans="30:30">
      <c r="AD1464" s="176"/>
    </row>
    <row r="1465" spans="30:30">
      <c r="AD1465" s="176"/>
    </row>
    <row r="1466" spans="30:30">
      <c r="AD1466" s="176"/>
    </row>
    <row r="1467" spans="30:30">
      <c r="AD1467" s="176"/>
    </row>
    <row r="1468" spans="30:30">
      <c r="AD1468" s="176"/>
    </row>
    <row r="1469" spans="30:30">
      <c r="AD1469" s="176"/>
    </row>
    <row r="1470" spans="30:30">
      <c r="AD1470" s="176"/>
    </row>
    <row r="1471" spans="30:30">
      <c r="AD1471" s="176"/>
    </row>
    <row r="1472" spans="30:30">
      <c r="AD1472" s="176"/>
    </row>
    <row r="1473" spans="30:30">
      <c r="AD1473" s="176"/>
    </row>
    <row r="1474" spans="30:30">
      <c r="AD1474" s="176"/>
    </row>
    <row r="1475" spans="30:30">
      <c r="AD1475" s="176"/>
    </row>
    <row r="1476" spans="30:30">
      <c r="AD1476" s="176"/>
    </row>
    <row r="1477" spans="30:30">
      <c r="AD1477" s="176"/>
    </row>
    <row r="1478" spans="30:30">
      <c r="AD1478" s="176"/>
    </row>
    <row r="1479" spans="30:30">
      <c r="AD1479" s="176"/>
    </row>
    <row r="1480" spans="30:30">
      <c r="AD1480" s="176"/>
    </row>
    <row r="1481" spans="30:30">
      <c r="AD1481" s="176"/>
    </row>
    <row r="1482" spans="30:30">
      <c r="AD1482" s="176"/>
    </row>
    <row r="1483" spans="30:30">
      <c r="AD1483" s="176"/>
    </row>
    <row r="1484" spans="30:30">
      <c r="AD1484" s="176"/>
    </row>
    <row r="1485" spans="30:30">
      <c r="AD1485" s="176"/>
    </row>
    <row r="1486" spans="30:30">
      <c r="AD1486" s="176"/>
    </row>
    <row r="1487" spans="30:30">
      <c r="AD1487" s="176"/>
    </row>
    <row r="1488" spans="30:30">
      <c r="AD1488" s="176"/>
    </row>
    <row r="1489" spans="30:30">
      <c r="AD1489" s="176"/>
    </row>
    <row r="1490" spans="30:30">
      <c r="AD1490" s="176"/>
    </row>
    <row r="1491" spans="30:30">
      <c r="AD1491" s="176"/>
    </row>
    <row r="1492" spans="30:30">
      <c r="AD1492" s="176"/>
    </row>
    <row r="1493" spans="30:30">
      <c r="AD1493" s="176"/>
    </row>
    <row r="1494" spans="30:30">
      <c r="AD1494" s="176"/>
    </row>
    <row r="1495" spans="30:30">
      <c r="AD1495" s="176"/>
    </row>
    <row r="1496" spans="30:30">
      <c r="AD1496" s="176"/>
    </row>
    <row r="1497" spans="30:30">
      <c r="AD1497" s="176"/>
    </row>
    <row r="1498" spans="30:30">
      <c r="AD1498" s="176"/>
    </row>
    <row r="1499" spans="30:30">
      <c r="AD1499" s="176"/>
    </row>
    <row r="1500" spans="30:30">
      <c r="AD1500" s="176"/>
    </row>
    <row r="1501" spans="30:30">
      <c r="AD1501" s="176"/>
    </row>
    <row r="1502" spans="30:30">
      <c r="AD1502" s="176"/>
    </row>
    <row r="1503" spans="30:30">
      <c r="AD1503" s="176"/>
    </row>
    <row r="1504" spans="30:30">
      <c r="AD1504" s="176"/>
    </row>
    <row r="1505" spans="30:30">
      <c r="AD1505" s="176"/>
    </row>
    <row r="1506" spans="30:30">
      <c r="AD1506" s="176"/>
    </row>
    <row r="1507" spans="30:30">
      <c r="AD1507" s="176"/>
    </row>
    <row r="1508" spans="30:30">
      <c r="AD1508" s="176"/>
    </row>
    <row r="1509" spans="30:30">
      <c r="AD1509" s="176"/>
    </row>
    <row r="1510" spans="30:30">
      <c r="AD1510" s="176"/>
    </row>
    <row r="1511" spans="30:30">
      <c r="AD1511" s="176"/>
    </row>
    <row r="1512" spans="30:30">
      <c r="AD1512" s="176"/>
    </row>
    <row r="1513" spans="30:30">
      <c r="AD1513" s="176"/>
    </row>
    <row r="1514" spans="30:30">
      <c r="AD1514" s="176"/>
    </row>
    <row r="1515" spans="30:30">
      <c r="AD1515" s="176"/>
    </row>
    <row r="1516" spans="30:30">
      <c r="AD1516" s="176"/>
    </row>
    <row r="1517" spans="30:30">
      <c r="AD1517" s="176"/>
    </row>
    <row r="1518" spans="30:30">
      <c r="AD1518" s="176"/>
    </row>
    <row r="1519" spans="30:30">
      <c r="AD1519" s="176"/>
    </row>
    <row r="1520" spans="30:30">
      <c r="AD1520" s="176"/>
    </row>
    <row r="1521" spans="30:30">
      <c r="AD1521" s="176"/>
    </row>
    <row r="1522" spans="30:30">
      <c r="AD1522" s="176"/>
    </row>
    <row r="1523" spans="30:30">
      <c r="AD1523" s="176"/>
    </row>
    <row r="1524" spans="30:30">
      <c r="AD1524" s="176"/>
    </row>
    <row r="1525" spans="30:30">
      <c r="AD1525" s="176"/>
    </row>
    <row r="1526" spans="30:30">
      <c r="AD1526" s="176"/>
    </row>
    <row r="1527" spans="30:30">
      <c r="AD1527" s="176"/>
    </row>
    <row r="1528" spans="30:30">
      <c r="AD1528" s="176"/>
    </row>
    <row r="1529" spans="30:30">
      <c r="AD1529" s="176"/>
    </row>
    <row r="1530" spans="30:30">
      <c r="AD1530" s="176"/>
    </row>
    <row r="1531" spans="30:30">
      <c r="AD1531" s="176"/>
    </row>
    <row r="1532" spans="30:30">
      <c r="AD1532" s="176"/>
    </row>
    <row r="1533" spans="30:30">
      <c r="AD1533" s="176"/>
    </row>
    <row r="1534" spans="30:30">
      <c r="AD1534" s="176"/>
    </row>
    <row r="1535" spans="30:30">
      <c r="AD1535" s="176"/>
    </row>
    <row r="1536" spans="30:30">
      <c r="AD1536" s="176"/>
    </row>
    <row r="1537" spans="30:30">
      <c r="AD1537" s="176"/>
    </row>
    <row r="1538" spans="30:30">
      <c r="AD1538" s="176"/>
    </row>
    <row r="1539" spans="30:30">
      <c r="AD1539" s="176"/>
    </row>
    <row r="1540" spans="30:30">
      <c r="AD1540" s="176"/>
    </row>
    <row r="1541" spans="30:30">
      <c r="AD1541" s="176"/>
    </row>
    <row r="1542" spans="30:30">
      <c r="AD1542" s="176"/>
    </row>
    <row r="1543" spans="30:30">
      <c r="AD1543" s="176"/>
    </row>
    <row r="1544" spans="30:30">
      <c r="AD1544" s="176"/>
    </row>
    <row r="1545" spans="30:30">
      <c r="AD1545" s="176"/>
    </row>
    <row r="1546" spans="30:30">
      <c r="AD1546" s="176"/>
    </row>
    <row r="1547" spans="30:30">
      <c r="AD1547" s="176"/>
    </row>
    <row r="1548" spans="30:30">
      <c r="AD1548" s="176"/>
    </row>
    <row r="1549" spans="30:30">
      <c r="AD1549" s="176"/>
    </row>
    <row r="1550" spans="30:30">
      <c r="AD1550" s="176"/>
    </row>
    <row r="1551" spans="30:30">
      <c r="AD1551" s="176"/>
    </row>
    <row r="1552" spans="30:30">
      <c r="AD1552" s="176"/>
    </row>
    <row r="1553" spans="30:30">
      <c r="AD1553" s="176"/>
    </row>
    <row r="1554" spans="30:30">
      <c r="AD1554" s="176"/>
    </row>
    <row r="1555" spans="30:30">
      <c r="AD1555" s="176"/>
    </row>
    <row r="1556" spans="30:30">
      <c r="AD1556" s="176"/>
    </row>
    <row r="1557" spans="30:30">
      <c r="AD1557" s="176"/>
    </row>
    <row r="1558" spans="30:30">
      <c r="AD1558" s="176"/>
    </row>
    <row r="1559" spans="30:30">
      <c r="AD1559" s="176"/>
    </row>
    <row r="1560" spans="30:30">
      <c r="AD1560" s="176"/>
    </row>
    <row r="1561" spans="30:30">
      <c r="AD1561" s="176"/>
    </row>
    <row r="1562" spans="30:30">
      <c r="AD1562" s="176"/>
    </row>
    <row r="1563" spans="30:30">
      <c r="AD1563" s="176"/>
    </row>
    <row r="1564" spans="30:30">
      <c r="AD1564" s="176"/>
    </row>
    <row r="1565" spans="30:30">
      <c r="AD1565" s="176"/>
    </row>
    <row r="1566" spans="30:30">
      <c r="AD1566" s="176"/>
    </row>
    <row r="1567" spans="30:30">
      <c r="AD1567" s="176"/>
    </row>
    <row r="1568" spans="30:30">
      <c r="AD1568" s="176"/>
    </row>
    <row r="1569" spans="30:30">
      <c r="AD1569" s="176"/>
    </row>
    <row r="1570" spans="30:30">
      <c r="AD1570" s="176"/>
    </row>
    <row r="1571" spans="30:30">
      <c r="AD1571" s="176"/>
    </row>
    <row r="1572" spans="30:30">
      <c r="AD1572" s="176"/>
    </row>
    <row r="1573" spans="30:30">
      <c r="AD1573" s="176"/>
    </row>
    <row r="1574" spans="30:30">
      <c r="AD1574" s="176"/>
    </row>
    <row r="1575" spans="30:30">
      <c r="AD1575" s="176"/>
    </row>
    <row r="1576" spans="30:30">
      <c r="AD1576" s="176"/>
    </row>
    <row r="1577" spans="30:30">
      <c r="AD1577" s="176"/>
    </row>
    <row r="1578" spans="30:30">
      <c r="AD1578" s="176"/>
    </row>
    <row r="1579" spans="30:30">
      <c r="AD1579" s="176"/>
    </row>
    <row r="1580" spans="30:30">
      <c r="AD1580" s="176"/>
    </row>
    <row r="1581" spans="30:30">
      <c r="AD1581" s="176"/>
    </row>
    <row r="1582" spans="30:30">
      <c r="AD1582" s="176"/>
    </row>
    <row r="1583" spans="30:30">
      <c r="AD1583" s="176"/>
    </row>
    <row r="1584" spans="30:30">
      <c r="AD1584" s="176"/>
    </row>
    <row r="1585" spans="30:30">
      <c r="AD1585" s="176"/>
    </row>
    <row r="1586" spans="30:30">
      <c r="AD1586" s="176"/>
    </row>
    <row r="1587" spans="30:30">
      <c r="AD1587" s="176"/>
    </row>
    <row r="1588" spans="30:30">
      <c r="AD1588" s="176"/>
    </row>
    <row r="1589" spans="30:30">
      <c r="AD1589" s="176"/>
    </row>
    <row r="1590" spans="30:30">
      <c r="AD1590" s="176"/>
    </row>
    <row r="1591" spans="30:30">
      <c r="AD1591" s="176"/>
    </row>
    <row r="1592" spans="30:30">
      <c r="AD1592" s="176"/>
    </row>
    <row r="1593" spans="30:30">
      <c r="AD1593" s="176"/>
    </row>
    <row r="1594" spans="30:30">
      <c r="AD1594" s="176"/>
    </row>
    <row r="1595" spans="30:30">
      <c r="AD1595" s="176"/>
    </row>
    <row r="1596" spans="30:30">
      <c r="AD1596" s="176"/>
    </row>
    <row r="1597" spans="30:30">
      <c r="AD1597" s="176"/>
    </row>
    <row r="1598" spans="30:30">
      <c r="AD1598" s="176"/>
    </row>
    <row r="1599" spans="30:30">
      <c r="AD1599" s="176"/>
    </row>
    <row r="1600" spans="30:30">
      <c r="AD1600" s="176"/>
    </row>
    <row r="1601" spans="30:30">
      <c r="AD1601" s="176"/>
    </row>
    <row r="1602" spans="30:30">
      <c r="AD1602" s="176"/>
    </row>
    <row r="1603" spans="30:30">
      <c r="AD1603" s="176"/>
    </row>
    <row r="1604" spans="30:30">
      <c r="AD1604" s="176"/>
    </row>
    <row r="1605" spans="30:30">
      <c r="AD1605" s="176"/>
    </row>
    <row r="1606" spans="30:30">
      <c r="AD1606" s="176"/>
    </row>
    <row r="1607" spans="30:30">
      <c r="AD1607" s="176"/>
    </row>
    <row r="1608" spans="30:30">
      <c r="AD1608" s="176"/>
    </row>
    <row r="1609" spans="30:30">
      <c r="AD1609" s="176"/>
    </row>
    <row r="1610" spans="30:30">
      <c r="AD1610" s="176"/>
    </row>
    <row r="1611" spans="30:30">
      <c r="AD1611" s="176"/>
    </row>
    <row r="1612" spans="30:30">
      <c r="AD1612" s="176"/>
    </row>
    <row r="1613" spans="30:30">
      <c r="AD1613" s="176"/>
    </row>
    <row r="1614" spans="30:30">
      <c r="AD1614" s="176"/>
    </row>
    <row r="1615" spans="30:30">
      <c r="AD1615" s="176"/>
    </row>
    <row r="1616" spans="30:30">
      <c r="AD1616" s="176"/>
    </row>
    <row r="1617" spans="30:30">
      <c r="AD1617" s="176"/>
    </row>
    <row r="1618" spans="30:30">
      <c r="AD1618" s="176"/>
    </row>
    <row r="1619" spans="30:30">
      <c r="AD1619" s="176"/>
    </row>
    <row r="1620" spans="30:30">
      <c r="AD1620" s="176"/>
    </row>
    <row r="1621" spans="30:30">
      <c r="AD1621" s="176"/>
    </row>
    <row r="1622" spans="30:30">
      <c r="AD1622" s="176"/>
    </row>
    <row r="1623" spans="30:30">
      <c r="AD1623" s="176"/>
    </row>
    <row r="1624" spans="30:30">
      <c r="AD1624" s="176"/>
    </row>
    <row r="1625" spans="30:30">
      <c r="AD1625" s="176"/>
    </row>
    <row r="1626" spans="30:30">
      <c r="AD1626" s="176"/>
    </row>
    <row r="1627" spans="30:30">
      <c r="AD1627" s="176"/>
    </row>
    <row r="1628" spans="30:30">
      <c r="AD1628" s="176"/>
    </row>
    <row r="1629" spans="30:30">
      <c r="AD1629" s="176"/>
    </row>
    <row r="1630" spans="30:30">
      <c r="AD1630" s="176"/>
    </row>
    <row r="1631" spans="30:30">
      <c r="AD1631" s="176"/>
    </row>
    <row r="1632" spans="30:30">
      <c r="AD1632" s="176"/>
    </row>
    <row r="1633" spans="30:30">
      <c r="AD1633" s="176"/>
    </row>
    <row r="1634" spans="30:30">
      <c r="AD1634" s="176"/>
    </row>
    <row r="1635" spans="30:30">
      <c r="AD1635" s="176"/>
    </row>
    <row r="1636" spans="30:30">
      <c r="AD1636" s="176"/>
    </row>
    <row r="1637" spans="30:30">
      <c r="AD1637" s="176"/>
    </row>
    <row r="1638" spans="30:30">
      <c r="AD1638" s="176"/>
    </row>
    <row r="1639" spans="30:30">
      <c r="AD1639" s="176"/>
    </row>
    <row r="1640" spans="30:30">
      <c r="AD1640" s="176"/>
    </row>
    <row r="1641" spans="30:30">
      <c r="AD1641" s="176"/>
    </row>
    <row r="1642" spans="30:30">
      <c r="AD1642" s="176"/>
    </row>
    <row r="1643" spans="30:30">
      <c r="AD1643" s="176"/>
    </row>
    <row r="1644" spans="30:30">
      <c r="AD1644" s="176"/>
    </row>
    <row r="1645" spans="30:30">
      <c r="AD1645" s="176"/>
    </row>
    <row r="1646" spans="30:30">
      <c r="AD1646" s="176"/>
    </row>
    <row r="1647" spans="30:30">
      <c r="AD1647" s="176"/>
    </row>
    <row r="1648" spans="30:30">
      <c r="AD1648" s="176"/>
    </row>
    <row r="1649" spans="30:30">
      <c r="AD1649" s="176"/>
    </row>
    <row r="1650" spans="30:30">
      <c r="AD1650" s="176"/>
    </row>
    <row r="1651" spans="30:30">
      <c r="AD1651" s="176"/>
    </row>
    <row r="1652" spans="30:30">
      <c r="AD1652" s="176"/>
    </row>
    <row r="1653" spans="30:30">
      <c r="AD1653" s="176"/>
    </row>
    <row r="1654" spans="30:30">
      <c r="AD1654" s="176"/>
    </row>
    <row r="1655" spans="30:30">
      <c r="AD1655" s="176"/>
    </row>
    <row r="1656" spans="30:30">
      <c r="AD1656" s="176"/>
    </row>
    <row r="1657" spans="30:30">
      <c r="AD1657" s="176"/>
    </row>
    <row r="1658" spans="30:30">
      <c r="AD1658" s="176"/>
    </row>
    <row r="1659" spans="30:30">
      <c r="AD1659" s="176"/>
    </row>
    <row r="1660" spans="30:30">
      <c r="AD1660" s="176"/>
    </row>
    <row r="1661" spans="30:30">
      <c r="AD1661" s="176"/>
    </row>
    <row r="1662" spans="30:30">
      <c r="AD1662" s="176"/>
    </row>
    <row r="1663" spans="30:30">
      <c r="AD1663" s="176"/>
    </row>
    <row r="1664" spans="30:30">
      <c r="AD1664" s="176"/>
    </row>
    <row r="1665" spans="30:30">
      <c r="AD1665" s="176"/>
    </row>
    <row r="1666" spans="30:30">
      <c r="AD1666" s="176"/>
    </row>
    <row r="1667" spans="30:30">
      <c r="AD1667" s="176"/>
    </row>
    <row r="1668" spans="30:30">
      <c r="AD1668" s="176"/>
    </row>
    <row r="1669" spans="30:30">
      <c r="AD1669" s="176"/>
    </row>
    <row r="1670" spans="30:30">
      <c r="AD1670" s="176"/>
    </row>
    <row r="1671" spans="30:30">
      <c r="AD1671" s="176"/>
    </row>
    <row r="1672" spans="30:30">
      <c r="AD1672" s="176"/>
    </row>
    <row r="1673" spans="30:30">
      <c r="AD1673" s="176"/>
    </row>
    <row r="1674" spans="30:30">
      <c r="AD1674" s="176"/>
    </row>
    <row r="1675" spans="30:30">
      <c r="AD1675" s="176"/>
    </row>
    <row r="1676" spans="30:30">
      <c r="AD1676" s="176"/>
    </row>
    <row r="1677" spans="30:30">
      <c r="AD1677" s="176"/>
    </row>
    <row r="1678" spans="30:30">
      <c r="AD1678" s="176"/>
    </row>
    <row r="1679" spans="30:30">
      <c r="AD1679" s="176"/>
    </row>
    <row r="1680" spans="30:30">
      <c r="AD1680" s="176"/>
    </row>
    <row r="1681" spans="30:30">
      <c r="AD1681" s="176"/>
    </row>
    <row r="1682" spans="30:30">
      <c r="AD1682" s="176"/>
    </row>
    <row r="1683" spans="30:30">
      <c r="AD1683" s="176"/>
    </row>
    <row r="1684" spans="30:30">
      <c r="AD1684" s="176"/>
    </row>
    <row r="1685" spans="30:30">
      <c r="AD1685" s="176"/>
    </row>
    <row r="1686" spans="30:30">
      <c r="AD1686" s="176"/>
    </row>
    <row r="1687" spans="30:30">
      <c r="AD1687" s="176"/>
    </row>
    <row r="1688" spans="30:30">
      <c r="AD1688" s="176"/>
    </row>
    <row r="1689" spans="30:30">
      <c r="AD1689" s="176"/>
    </row>
    <row r="1690" spans="30:30">
      <c r="AD1690" s="176"/>
    </row>
    <row r="1691" spans="30:30">
      <c r="AD1691" s="176"/>
    </row>
    <row r="1692" spans="30:30">
      <c r="AD1692" s="176"/>
    </row>
    <row r="1693" spans="30:30">
      <c r="AD1693" s="176"/>
    </row>
    <row r="1694" spans="30:30">
      <c r="AD1694" s="176"/>
    </row>
    <row r="1695" spans="30:30">
      <c r="AD1695" s="176"/>
    </row>
    <row r="1696" spans="30:30">
      <c r="AD1696" s="176"/>
    </row>
    <row r="1697" spans="30:30">
      <c r="AD1697" s="176"/>
    </row>
    <row r="1698" spans="30:30">
      <c r="AD1698" s="176"/>
    </row>
    <row r="1699" spans="30:30">
      <c r="AD1699" s="176"/>
    </row>
    <row r="1700" spans="30:30">
      <c r="AD1700" s="176"/>
    </row>
    <row r="1701" spans="30:30">
      <c r="AD1701" s="176"/>
    </row>
    <row r="1702" spans="30:30">
      <c r="AD1702" s="176"/>
    </row>
    <row r="1703" spans="30:30">
      <c r="AD1703" s="176"/>
    </row>
    <row r="1704" spans="30:30">
      <c r="AD1704" s="176"/>
    </row>
    <row r="1705" spans="30:30">
      <c r="AD1705" s="176"/>
    </row>
    <row r="1706" spans="30:30">
      <c r="AD1706" s="176"/>
    </row>
    <row r="1707" spans="30:30">
      <c r="AD1707" s="176"/>
    </row>
    <row r="1708" spans="30:30">
      <c r="AD1708" s="176"/>
    </row>
    <row r="1709" spans="30:30">
      <c r="AD1709" s="176"/>
    </row>
    <row r="1710" spans="30:30">
      <c r="AD1710" s="176"/>
    </row>
    <row r="1711" spans="30:30">
      <c r="AD1711" s="176"/>
    </row>
    <row r="1712" spans="30:30">
      <c r="AD1712" s="176"/>
    </row>
    <row r="1713" spans="30:30">
      <c r="AD1713" s="176"/>
    </row>
    <row r="1714" spans="30:30">
      <c r="AD1714" s="176"/>
    </row>
    <row r="1715" spans="30:30">
      <c r="AD1715" s="176"/>
    </row>
    <row r="1716" spans="30:30">
      <c r="AD1716" s="176"/>
    </row>
    <row r="1717" spans="30:30">
      <c r="AD1717" s="176"/>
    </row>
    <row r="1718" spans="30:30">
      <c r="AD1718" s="176"/>
    </row>
    <row r="1719" spans="30:30">
      <c r="AD1719" s="176"/>
    </row>
    <row r="1720" spans="30:30">
      <c r="AD1720" s="176"/>
    </row>
    <row r="1721" spans="30:30">
      <c r="AD1721" s="176"/>
    </row>
    <row r="1722" spans="30:30">
      <c r="AD1722" s="176"/>
    </row>
    <row r="1723" spans="30:30">
      <c r="AD1723" s="176"/>
    </row>
    <row r="1724" spans="30:30">
      <c r="AD1724" s="176"/>
    </row>
    <row r="1725" spans="30:30">
      <c r="AD1725" s="176"/>
    </row>
    <row r="1726" spans="30:30">
      <c r="AD1726" s="176"/>
    </row>
    <row r="1727" spans="30:30">
      <c r="AD1727" s="176"/>
    </row>
    <row r="1728" spans="30:30">
      <c r="AD1728" s="176"/>
    </row>
    <row r="1729" spans="30:30">
      <c r="AD1729" s="176"/>
    </row>
    <row r="1730" spans="30:30">
      <c r="AD1730" s="176"/>
    </row>
    <row r="1731" spans="30:30">
      <c r="AD1731" s="176"/>
    </row>
    <row r="1732" spans="30:30">
      <c r="AD1732" s="176"/>
    </row>
    <row r="1733" spans="30:30">
      <c r="AD1733" s="176"/>
    </row>
    <row r="1734" spans="30:30">
      <c r="AD1734" s="176"/>
    </row>
    <row r="1735" spans="30:30">
      <c r="AD1735" s="176"/>
    </row>
    <row r="1736" spans="30:30">
      <c r="AD1736" s="176"/>
    </row>
    <row r="1737" spans="30:30">
      <c r="AD1737" s="176"/>
    </row>
    <row r="1738" spans="30:30">
      <c r="AD1738" s="176"/>
    </row>
    <row r="1739" spans="30:30">
      <c r="AD1739" s="176"/>
    </row>
    <row r="1740" spans="30:30">
      <c r="AD1740" s="176"/>
    </row>
    <row r="1741" spans="30:30">
      <c r="AD1741" s="176"/>
    </row>
    <row r="1742" spans="30:30">
      <c r="AD1742" s="176"/>
    </row>
    <row r="1743" spans="30:30">
      <c r="AD1743" s="176"/>
    </row>
    <row r="1744" spans="30:30">
      <c r="AD1744" s="176"/>
    </row>
    <row r="1745" spans="30:30">
      <c r="AD1745" s="176"/>
    </row>
    <row r="1746" spans="30:30">
      <c r="AD1746" s="176"/>
    </row>
    <row r="1747" spans="30:30">
      <c r="AD1747" s="176"/>
    </row>
    <row r="1748" spans="30:30">
      <c r="AD1748" s="176"/>
    </row>
    <row r="1749" spans="30:30">
      <c r="AD1749" s="176"/>
    </row>
    <row r="1750" spans="30:30">
      <c r="AD1750" s="176"/>
    </row>
    <row r="1751" spans="30:30">
      <c r="AD1751" s="176"/>
    </row>
    <row r="1752" spans="30:30">
      <c r="AD1752" s="176"/>
    </row>
    <row r="1753" spans="30:30">
      <c r="AD1753" s="176"/>
    </row>
    <row r="1754" spans="30:30">
      <c r="AD1754" s="176"/>
    </row>
    <row r="1755" spans="30:30">
      <c r="AD1755" s="176"/>
    </row>
    <row r="1756" spans="30:30">
      <c r="AD1756" s="176"/>
    </row>
    <row r="1757" spans="30:30">
      <c r="AD1757" s="176"/>
    </row>
    <row r="1758" spans="30:30">
      <c r="AD1758" s="176"/>
    </row>
    <row r="1759" spans="30:30">
      <c r="AD1759" s="176"/>
    </row>
    <row r="1760" spans="30:30">
      <c r="AD1760" s="176"/>
    </row>
    <row r="1761" spans="30:30">
      <c r="AD1761" s="176"/>
    </row>
    <row r="1762" spans="30:30">
      <c r="AD1762" s="176"/>
    </row>
    <row r="1763" spans="30:30">
      <c r="AD1763" s="176"/>
    </row>
    <row r="1764" spans="30:30">
      <c r="AD1764" s="176"/>
    </row>
    <row r="1765" spans="30:30">
      <c r="AD1765" s="176"/>
    </row>
    <row r="1766" spans="30:30">
      <c r="AD1766" s="176"/>
    </row>
    <row r="1767" spans="30:30">
      <c r="AD1767" s="176"/>
    </row>
    <row r="1768" spans="30:30">
      <c r="AD1768" s="176"/>
    </row>
    <row r="1769" spans="30:30">
      <c r="AD1769" s="176"/>
    </row>
    <row r="1770" spans="30:30">
      <c r="AD1770" s="176"/>
    </row>
    <row r="1771" spans="30:30">
      <c r="AD1771" s="176"/>
    </row>
    <row r="1772" spans="30:30">
      <c r="AD1772" s="176"/>
    </row>
    <row r="1773" spans="30:30">
      <c r="AD1773" s="176"/>
    </row>
    <row r="1774" spans="30:30">
      <c r="AD1774" s="176"/>
    </row>
    <row r="1775" spans="30:30">
      <c r="AD1775" s="176"/>
    </row>
    <row r="1776" spans="30:30">
      <c r="AD1776" s="176"/>
    </row>
    <row r="1777" spans="30:30">
      <c r="AD1777" s="176"/>
    </row>
    <row r="1778" spans="30:30">
      <c r="AD1778" s="176"/>
    </row>
    <row r="1779" spans="30:30">
      <c r="AD1779" s="176"/>
    </row>
    <row r="1780" spans="30:30">
      <c r="AD1780" s="176"/>
    </row>
    <row r="1781" spans="30:30">
      <c r="AD1781" s="176"/>
    </row>
    <row r="1782" spans="30:30">
      <c r="AD1782" s="176"/>
    </row>
    <row r="1783" spans="30:30">
      <c r="AD1783" s="176"/>
    </row>
    <row r="1784" spans="30:30">
      <c r="AD1784" s="176"/>
    </row>
    <row r="1785" spans="30:30">
      <c r="AD1785" s="176"/>
    </row>
    <row r="1786" spans="30:30">
      <c r="AD1786" s="176"/>
    </row>
    <row r="1787" spans="30:30">
      <c r="AD1787" s="176"/>
    </row>
    <row r="1788" spans="30:30">
      <c r="AD1788" s="176"/>
    </row>
    <row r="1789" spans="30:30">
      <c r="AD1789" s="176"/>
    </row>
    <row r="1790" spans="30:30">
      <c r="AD1790" s="176"/>
    </row>
    <row r="1791" spans="30:30">
      <c r="AD1791" s="176"/>
    </row>
    <row r="1792" spans="30:30">
      <c r="AD1792" s="176"/>
    </row>
    <row r="1793" spans="30:30">
      <c r="AD1793" s="176"/>
    </row>
    <row r="1794" spans="30:30">
      <c r="AD1794" s="176"/>
    </row>
    <row r="1795" spans="30:30">
      <c r="AD1795" s="176"/>
    </row>
    <row r="1796" spans="30:30">
      <c r="AD1796" s="176"/>
    </row>
    <row r="1797" spans="30:30">
      <c r="AD1797" s="176"/>
    </row>
    <row r="1798" spans="30:30">
      <c r="AD1798" s="176"/>
    </row>
    <row r="1799" spans="30:30">
      <c r="AD1799" s="176"/>
    </row>
    <row r="1800" spans="30:30">
      <c r="AD1800" s="176"/>
    </row>
    <row r="1801" spans="30:30">
      <c r="AD1801" s="176"/>
    </row>
    <row r="1802" spans="30:30">
      <c r="AD1802" s="176"/>
    </row>
    <row r="1803" spans="30:30">
      <c r="AD1803" s="176"/>
    </row>
    <row r="1804" spans="30:30">
      <c r="AD1804" s="176"/>
    </row>
    <row r="1805" spans="30:30">
      <c r="AD1805" s="176"/>
    </row>
    <row r="1806" spans="30:30">
      <c r="AD1806" s="176"/>
    </row>
    <row r="1807" spans="30:30">
      <c r="AD1807" s="176"/>
    </row>
    <row r="1808" spans="30:30">
      <c r="AD1808" s="176"/>
    </row>
    <row r="1809" spans="30:30">
      <c r="AD1809" s="176"/>
    </row>
    <row r="1810" spans="30:30">
      <c r="AD1810" s="176"/>
    </row>
    <row r="1811" spans="30:30">
      <c r="AD1811" s="176"/>
    </row>
    <row r="1812" spans="30:30">
      <c r="AD1812" s="176"/>
    </row>
    <row r="1813" spans="30:30">
      <c r="AD1813" s="176"/>
    </row>
    <row r="1814" spans="30:30">
      <c r="AD1814" s="176"/>
    </row>
    <row r="1815" spans="30:30">
      <c r="AD1815" s="176"/>
    </row>
    <row r="1816" spans="30:30">
      <c r="AD1816" s="176"/>
    </row>
    <row r="1817" spans="30:30">
      <c r="AD1817" s="176"/>
    </row>
    <row r="1818" spans="30:30">
      <c r="AD1818" s="176"/>
    </row>
    <row r="1819" spans="30:30">
      <c r="AD1819" s="176"/>
    </row>
    <row r="1820" spans="30:30">
      <c r="AD1820" s="176"/>
    </row>
    <row r="1821" spans="30:30">
      <c r="AD1821" s="176"/>
    </row>
    <row r="1822" spans="30:30">
      <c r="AD1822" s="176"/>
    </row>
    <row r="1823" spans="30:30">
      <c r="AD1823" s="176"/>
    </row>
    <row r="1824" spans="30:30">
      <c r="AD1824" s="176"/>
    </row>
    <row r="1825" spans="30:30">
      <c r="AD1825" s="176"/>
    </row>
    <row r="1826" spans="30:30">
      <c r="AD1826" s="176"/>
    </row>
    <row r="1827" spans="30:30">
      <c r="AD1827" s="176"/>
    </row>
    <row r="1828" spans="30:30">
      <c r="AD1828" s="176"/>
    </row>
    <row r="1829" spans="30:30">
      <c r="AD1829" s="176"/>
    </row>
    <row r="1830" spans="30:30">
      <c r="AD1830" s="176"/>
    </row>
    <row r="1831" spans="30:30">
      <c r="AD1831" s="176"/>
    </row>
    <row r="1832" spans="30:30">
      <c r="AD1832" s="176"/>
    </row>
    <row r="1833" spans="30:30">
      <c r="AD1833" s="176"/>
    </row>
    <row r="1834" spans="30:30">
      <c r="AD1834" s="176"/>
    </row>
    <row r="1835" spans="30:30">
      <c r="AD1835" s="176"/>
    </row>
    <row r="1836" spans="30:30">
      <c r="AD1836" s="176"/>
    </row>
    <row r="1837" spans="30:30">
      <c r="AD1837" s="176"/>
    </row>
    <row r="1838" spans="30:30">
      <c r="AD1838" s="176"/>
    </row>
    <row r="1839" spans="30:30">
      <c r="AD1839" s="176"/>
    </row>
    <row r="1840" spans="30:30">
      <c r="AD1840" s="176"/>
    </row>
    <row r="1841" spans="30:30">
      <c r="AD1841" s="176"/>
    </row>
    <row r="1842" spans="30:30">
      <c r="AD1842" s="176"/>
    </row>
    <row r="1843" spans="30:30">
      <c r="AD1843" s="176"/>
    </row>
    <row r="1844" spans="30:30">
      <c r="AD1844" s="176"/>
    </row>
    <row r="1845" spans="30:30">
      <c r="AD1845" s="176"/>
    </row>
    <row r="1846" spans="30:30">
      <c r="AD1846" s="176"/>
    </row>
    <row r="1847" spans="30:30">
      <c r="AD1847" s="176"/>
    </row>
    <row r="1848" spans="30:30">
      <c r="AD1848" s="176"/>
    </row>
    <row r="1849" spans="30:30">
      <c r="AD1849" s="176"/>
    </row>
    <row r="1850" spans="30:30">
      <c r="AD1850" s="176"/>
    </row>
    <row r="1851" spans="30:30">
      <c r="AD1851" s="176"/>
    </row>
    <row r="1852" spans="30:30">
      <c r="AD1852" s="176"/>
    </row>
    <row r="1853" spans="30:30">
      <c r="AD1853" s="176"/>
    </row>
    <row r="1854" spans="30:30">
      <c r="AD1854" s="176"/>
    </row>
    <row r="1855" spans="30:30">
      <c r="AD1855" s="176"/>
    </row>
    <row r="1856" spans="30:30">
      <c r="AD1856" s="176"/>
    </row>
    <row r="1857" spans="30:30">
      <c r="AD1857" s="176"/>
    </row>
    <row r="1858" spans="30:30">
      <c r="AD1858" s="176"/>
    </row>
    <row r="1859" spans="30:30">
      <c r="AD1859" s="176"/>
    </row>
    <row r="1860" spans="30:30">
      <c r="AD1860" s="176"/>
    </row>
    <row r="1861" spans="30:30">
      <c r="AD1861" s="176"/>
    </row>
    <row r="1862" spans="30:30">
      <c r="AD1862" s="176"/>
    </row>
    <row r="1863" spans="30:30">
      <c r="AD1863" s="176"/>
    </row>
    <row r="1864" spans="30:30">
      <c r="AD1864" s="176"/>
    </row>
    <row r="1865" spans="30:30">
      <c r="AD1865" s="176"/>
    </row>
    <row r="1866" spans="30:30">
      <c r="AD1866" s="176"/>
    </row>
    <row r="1867" spans="30:30">
      <c r="AD1867" s="176"/>
    </row>
    <row r="1868" spans="30:30">
      <c r="AD1868" s="176"/>
    </row>
    <row r="1869" spans="30:30">
      <c r="AD1869" s="176"/>
    </row>
    <row r="1870" spans="30:30">
      <c r="AD1870" s="176"/>
    </row>
    <row r="1871" spans="30:30">
      <c r="AD1871" s="176"/>
    </row>
    <row r="1872" spans="30:30">
      <c r="AD1872" s="176"/>
    </row>
    <row r="1873" spans="30:30">
      <c r="AD1873" s="176"/>
    </row>
    <row r="1874" spans="30:30">
      <c r="AD1874" s="176"/>
    </row>
    <row r="1875" spans="30:30">
      <c r="AD1875" s="176"/>
    </row>
    <row r="1876" spans="30:30">
      <c r="AD1876" s="176"/>
    </row>
    <row r="1877" spans="30:30">
      <c r="AD1877" s="176"/>
    </row>
    <row r="1878" spans="30:30">
      <c r="AD1878" s="176"/>
    </row>
    <row r="1879" spans="30:30">
      <c r="AD1879" s="176"/>
    </row>
    <row r="1880" spans="30:30">
      <c r="AD1880" s="176"/>
    </row>
    <row r="1881" spans="30:30">
      <c r="AD1881" s="176"/>
    </row>
    <row r="1882" spans="30:30">
      <c r="AD1882" s="176"/>
    </row>
    <row r="1883" spans="30:30">
      <c r="AD1883" s="176"/>
    </row>
    <row r="1884" spans="30:30">
      <c r="AD1884" s="176"/>
    </row>
    <row r="1885" spans="30:30">
      <c r="AD1885" s="176"/>
    </row>
    <row r="1886" spans="30:30">
      <c r="AD1886" s="176"/>
    </row>
    <row r="1887" spans="30:30">
      <c r="AD1887" s="176"/>
    </row>
    <row r="1888" spans="30:30">
      <c r="AD1888" s="176"/>
    </row>
    <row r="1889" spans="30:30">
      <c r="AD1889" s="176"/>
    </row>
    <row r="1890" spans="30:30">
      <c r="AD1890" s="176"/>
    </row>
    <row r="1891" spans="30:30">
      <c r="AD1891" s="176"/>
    </row>
    <row r="1892" spans="30:30">
      <c r="AD1892" s="176"/>
    </row>
    <row r="1893" spans="30:30">
      <c r="AD1893" s="176"/>
    </row>
    <row r="1894" spans="30:30">
      <c r="AD1894" s="176"/>
    </row>
    <row r="1895" spans="30:30">
      <c r="AD1895" s="176"/>
    </row>
    <row r="1896" spans="30:30">
      <c r="AD1896" s="176"/>
    </row>
    <row r="1897" spans="30:30">
      <c r="AD1897" s="176"/>
    </row>
    <row r="1898" spans="30:30">
      <c r="AD1898" s="176"/>
    </row>
    <row r="1899" spans="30:30">
      <c r="AD1899" s="176"/>
    </row>
    <row r="1900" spans="30:30">
      <c r="AD1900" s="176"/>
    </row>
    <row r="1901" spans="30:30">
      <c r="AD1901" s="176"/>
    </row>
    <row r="1902" spans="30:30">
      <c r="AD1902" s="176"/>
    </row>
    <row r="1903" spans="30:30">
      <c r="AD1903" s="176"/>
    </row>
    <row r="1904" spans="30:30">
      <c r="AD1904" s="176"/>
    </row>
    <row r="1905" spans="30:30">
      <c r="AD1905" s="176"/>
    </row>
    <row r="1906" spans="30:30">
      <c r="AD1906" s="176"/>
    </row>
    <row r="1907" spans="30:30">
      <c r="AD1907" s="176"/>
    </row>
    <row r="1908" spans="30:30">
      <c r="AD1908" s="176"/>
    </row>
    <row r="1909" spans="30:30">
      <c r="AD1909" s="176"/>
    </row>
    <row r="1910" spans="30:30">
      <c r="AD1910" s="176"/>
    </row>
    <row r="1911" spans="30:30">
      <c r="AD1911" s="176"/>
    </row>
    <row r="1912" spans="30:30">
      <c r="AD1912" s="176"/>
    </row>
    <row r="1913" spans="30:30">
      <c r="AD1913" s="176"/>
    </row>
    <row r="1914" spans="30:30">
      <c r="AD1914" s="176"/>
    </row>
    <row r="1915" spans="30:30">
      <c r="AD1915" s="176"/>
    </row>
    <row r="1916" spans="30:30">
      <c r="AD1916" s="176"/>
    </row>
    <row r="1917" spans="30:30">
      <c r="AD1917" s="176"/>
    </row>
    <row r="1918" spans="30:30">
      <c r="AD1918" s="176"/>
    </row>
    <row r="1919" spans="30:30">
      <c r="AD1919" s="176"/>
    </row>
    <row r="1920" spans="30:30">
      <c r="AD1920" s="176"/>
    </row>
    <row r="1921" spans="30:30">
      <c r="AD1921" s="176"/>
    </row>
    <row r="1922" spans="30:30">
      <c r="AD1922" s="176"/>
    </row>
    <row r="1923" spans="30:30">
      <c r="AD1923" s="176"/>
    </row>
    <row r="1924" spans="30:30">
      <c r="AD1924" s="176"/>
    </row>
    <row r="1925" spans="30:30">
      <c r="AD1925" s="176"/>
    </row>
    <row r="1926" spans="30:30">
      <c r="AD1926" s="176"/>
    </row>
    <row r="1927" spans="30:30">
      <c r="AD1927" s="176"/>
    </row>
    <row r="1928" spans="30:30">
      <c r="AD1928" s="176"/>
    </row>
    <row r="1929" spans="30:30">
      <c r="AD1929" s="176"/>
    </row>
    <row r="1930" spans="30:30">
      <c r="AD1930" s="176"/>
    </row>
    <row r="1931" spans="30:30">
      <c r="AD1931" s="176"/>
    </row>
    <row r="1932" spans="30:30">
      <c r="AD1932" s="176"/>
    </row>
    <row r="1933" spans="30:30">
      <c r="AD1933" s="176"/>
    </row>
    <row r="1934" spans="30:30">
      <c r="AD1934" s="176"/>
    </row>
    <row r="1935" spans="30:30">
      <c r="AD1935" s="176"/>
    </row>
    <row r="1936" spans="30:30">
      <c r="AD1936" s="176"/>
    </row>
    <row r="1937" spans="30:30">
      <c r="AD1937" s="176"/>
    </row>
    <row r="1938" spans="30:30">
      <c r="AD1938" s="176"/>
    </row>
    <row r="1939" spans="30:30">
      <c r="AD1939" s="176"/>
    </row>
    <row r="1940" spans="30:30">
      <c r="AD1940" s="176"/>
    </row>
    <row r="1941" spans="30:30">
      <c r="AD1941" s="176"/>
    </row>
    <row r="1942" spans="30:30">
      <c r="AD1942" s="176"/>
    </row>
    <row r="1943" spans="30:30">
      <c r="AD1943" s="176"/>
    </row>
    <row r="1944" spans="30:30">
      <c r="AD1944" s="176"/>
    </row>
    <row r="1945" spans="30:30">
      <c r="AD1945" s="176"/>
    </row>
    <row r="1946" spans="30:30">
      <c r="AD1946" s="176"/>
    </row>
    <row r="1947" spans="30:30">
      <c r="AD1947" s="176"/>
    </row>
    <row r="1948" spans="30:30">
      <c r="AD1948" s="176"/>
    </row>
    <row r="1949" spans="30:30">
      <c r="AD1949" s="176"/>
    </row>
    <row r="1950" spans="30:30">
      <c r="AD1950" s="176"/>
    </row>
    <row r="1951" spans="30:30">
      <c r="AD1951" s="176"/>
    </row>
    <row r="1952" spans="30:30">
      <c r="AD1952" s="176"/>
    </row>
    <row r="1953" spans="30:30">
      <c r="AD1953" s="176"/>
    </row>
    <row r="1954" spans="30:30">
      <c r="AD1954" s="176"/>
    </row>
    <row r="1955" spans="30:30">
      <c r="AD1955" s="176"/>
    </row>
    <row r="1956" spans="30:30">
      <c r="AD1956" s="176"/>
    </row>
    <row r="1957" spans="30:30">
      <c r="AD1957" s="176"/>
    </row>
    <row r="1958" spans="30:30">
      <c r="AD1958" s="176"/>
    </row>
    <row r="1959" spans="30:30">
      <c r="AD1959" s="176"/>
    </row>
    <row r="1960" spans="30:30">
      <c r="AD1960" s="176"/>
    </row>
    <row r="1961" spans="30:30">
      <c r="AD1961" s="176"/>
    </row>
    <row r="1962" spans="30:30">
      <c r="AD1962" s="176"/>
    </row>
    <row r="1963" spans="30:30">
      <c r="AD1963" s="176"/>
    </row>
    <row r="1964" spans="30:30">
      <c r="AD1964" s="176"/>
    </row>
    <row r="1965" spans="30:30">
      <c r="AD1965" s="176"/>
    </row>
    <row r="1966" spans="30:30">
      <c r="AD1966" s="176"/>
    </row>
    <row r="1967" spans="30:30">
      <c r="AD1967" s="176"/>
    </row>
    <row r="1968" spans="30:30">
      <c r="AD1968" s="176"/>
    </row>
    <row r="1969" spans="30:30">
      <c r="AD1969" s="176"/>
    </row>
    <row r="1970" spans="30:30">
      <c r="AD1970" s="176"/>
    </row>
    <row r="1971" spans="30:30">
      <c r="AD1971" s="176"/>
    </row>
    <row r="1972" spans="30:30">
      <c r="AD1972" s="176"/>
    </row>
    <row r="1973" spans="30:30">
      <c r="AD1973" s="176"/>
    </row>
    <row r="1974" spans="30:30">
      <c r="AD1974" s="176"/>
    </row>
    <row r="1975" spans="30:30">
      <c r="AD1975" s="176"/>
    </row>
    <row r="1976" spans="30:30">
      <c r="AD1976" s="176"/>
    </row>
    <row r="1977" spans="30:30">
      <c r="AD1977" s="176"/>
    </row>
    <row r="1978" spans="30:30">
      <c r="AD1978" s="176"/>
    </row>
    <row r="1979" spans="30:30">
      <c r="AD1979" s="176"/>
    </row>
    <row r="1980" spans="30:30">
      <c r="AD1980" s="176"/>
    </row>
    <row r="1981" spans="30:30">
      <c r="AD1981" s="176"/>
    </row>
    <row r="1982" spans="30:30">
      <c r="AD1982" s="176"/>
    </row>
    <row r="1983" spans="30:30">
      <c r="AD1983" s="176"/>
    </row>
    <row r="1984" spans="30:30">
      <c r="AD1984" s="176"/>
    </row>
    <row r="1985" spans="30:30">
      <c r="AD1985" s="176"/>
    </row>
    <row r="1986" spans="30:30">
      <c r="AD1986" s="176"/>
    </row>
    <row r="1987" spans="30:30">
      <c r="AD1987" s="176"/>
    </row>
    <row r="1988" spans="30:30">
      <c r="AD1988" s="176"/>
    </row>
    <row r="1989" spans="30:30">
      <c r="AD1989" s="176"/>
    </row>
    <row r="1990" spans="30:30">
      <c r="AD1990" s="176"/>
    </row>
    <row r="1991" spans="30:30">
      <c r="AD1991" s="176"/>
    </row>
    <row r="1992" spans="30:30">
      <c r="AD1992" s="176"/>
    </row>
    <row r="1993" spans="30:30">
      <c r="AD1993" s="176"/>
    </row>
    <row r="1994" spans="30:30">
      <c r="AD1994" s="176"/>
    </row>
    <row r="1995" spans="30:30">
      <c r="AD1995" s="176"/>
    </row>
    <row r="1996" spans="30:30">
      <c r="AD1996" s="176"/>
    </row>
    <row r="1997" spans="30:30">
      <c r="AD1997" s="176"/>
    </row>
    <row r="1998" spans="30:30">
      <c r="AD1998" s="176"/>
    </row>
    <row r="1999" spans="30:30">
      <c r="AD1999" s="176"/>
    </row>
    <row r="2000" spans="30:30">
      <c r="AD2000" s="176"/>
    </row>
    <row r="2001" spans="30:30">
      <c r="AD2001" s="176"/>
    </row>
    <row r="2002" spans="30:30">
      <c r="AD2002" s="176"/>
    </row>
    <row r="2003" spans="30:30">
      <c r="AD2003" s="176"/>
    </row>
    <row r="2004" spans="30:30">
      <c r="AD2004" s="176"/>
    </row>
    <row r="2005" spans="30:30">
      <c r="AD2005" s="176"/>
    </row>
    <row r="2006" spans="30:30">
      <c r="AD2006" s="176"/>
    </row>
    <row r="2007" spans="30:30">
      <c r="AD2007" s="176"/>
    </row>
    <row r="2008" spans="30:30">
      <c r="AD2008" s="176"/>
    </row>
    <row r="2009" spans="30:30">
      <c r="AD2009" s="176"/>
    </row>
    <row r="2010" spans="30:30">
      <c r="AD2010" s="176"/>
    </row>
    <row r="2011" spans="30:30">
      <c r="AD2011" s="176"/>
    </row>
    <row r="2012" spans="30:30">
      <c r="AD2012" s="176"/>
    </row>
    <row r="2013" spans="30:30">
      <c r="AD2013" s="176"/>
    </row>
    <row r="2014" spans="30:30">
      <c r="AD2014" s="176"/>
    </row>
    <row r="2015" spans="30:30">
      <c r="AD2015" s="176"/>
    </row>
    <row r="2016" spans="30:30">
      <c r="AD2016" s="176"/>
    </row>
    <row r="2017" spans="30:30">
      <c r="AD2017" s="176"/>
    </row>
    <row r="2018" spans="30:30">
      <c r="AD2018" s="176"/>
    </row>
    <row r="2019" spans="30:30">
      <c r="AD2019" s="176"/>
    </row>
    <row r="2020" spans="30:30">
      <c r="AD2020" s="176"/>
    </row>
    <row r="2021" spans="30:30">
      <c r="AD2021" s="176"/>
    </row>
    <row r="2022" spans="30:30">
      <c r="AD2022" s="176"/>
    </row>
    <row r="2023" spans="30:30">
      <c r="AD2023" s="176"/>
    </row>
    <row r="2024" spans="30:30">
      <c r="AD2024" s="176"/>
    </row>
    <row r="2025" spans="30:30">
      <c r="AD2025" s="176"/>
    </row>
    <row r="2026" spans="30:30">
      <c r="AD2026" s="176"/>
    </row>
    <row r="2027" spans="30:30">
      <c r="AD2027" s="176"/>
    </row>
    <row r="2028" spans="30:30">
      <c r="AD2028" s="176"/>
    </row>
    <row r="2029" spans="30:30">
      <c r="AD2029" s="176"/>
    </row>
    <row r="2030" spans="30:30">
      <c r="AD2030" s="176"/>
    </row>
    <row r="2031" spans="30:30">
      <c r="AD2031" s="176"/>
    </row>
    <row r="2032" spans="30:30">
      <c r="AD2032" s="176"/>
    </row>
    <row r="2033" spans="30:30">
      <c r="AD2033" s="176"/>
    </row>
    <row r="2034" spans="30:30">
      <c r="AD2034" s="176"/>
    </row>
    <row r="2035" spans="30:30">
      <c r="AD2035" s="176"/>
    </row>
    <row r="2036" spans="30:30">
      <c r="AD2036" s="176"/>
    </row>
    <row r="2037" spans="30:30">
      <c r="AD2037" s="176"/>
    </row>
    <row r="2038" spans="30:30">
      <c r="AD2038" s="176"/>
    </row>
    <row r="2039" spans="30:30">
      <c r="AD2039" s="176"/>
    </row>
    <row r="2040" spans="30:30">
      <c r="AD2040" s="176"/>
    </row>
    <row r="2041" spans="30:30">
      <c r="AD2041" s="176"/>
    </row>
    <row r="2042" spans="30:30">
      <c r="AD2042" s="176"/>
    </row>
    <row r="2043" spans="30:30">
      <c r="AD2043" s="176"/>
    </row>
    <row r="2044" spans="30:30">
      <c r="AD2044" s="176"/>
    </row>
    <row r="2045" spans="30:30">
      <c r="AD2045" s="176"/>
    </row>
    <row r="2046" spans="30:30">
      <c r="AD2046" s="176"/>
    </row>
    <row r="2047" spans="30:30">
      <c r="AD2047" s="176"/>
    </row>
    <row r="2048" spans="30:30">
      <c r="AD2048" s="176"/>
    </row>
    <row r="2049" spans="30:30">
      <c r="AD2049" s="176"/>
    </row>
    <row r="2050" spans="30:30">
      <c r="AD2050" s="176"/>
    </row>
    <row r="2051" spans="30:30">
      <c r="AD2051" s="176"/>
    </row>
    <row r="2052" spans="30:30">
      <c r="AD2052" s="176"/>
    </row>
    <row r="2053" spans="30:30">
      <c r="AD2053" s="176"/>
    </row>
    <row r="2054" spans="30:30">
      <c r="AD2054" s="176"/>
    </row>
    <row r="2055" spans="30:30">
      <c r="AD2055" s="176"/>
    </row>
    <row r="2056" spans="30:30">
      <c r="AD2056" s="176"/>
    </row>
    <row r="2057" spans="30:30">
      <c r="AD2057" s="176"/>
    </row>
    <row r="2058" spans="30:30">
      <c r="AD2058" s="176"/>
    </row>
    <row r="2059" spans="30:30">
      <c r="AD2059" s="176"/>
    </row>
    <row r="2060" spans="30:30">
      <c r="AD2060" s="176"/>
    </row>
    <row r="2061" spans="30:30">
      <c r="AD2061" s="176"/>
    </row>
    <row r="2062" spans="30:30">
      <c r="AD2062" s="176"/>
    </row>
    <row r="2063" spans="30:30">
      <c r="AD2063" s="176"/>
    </row>
    <row r="2064" spans="30:30">
      <c r="AD2064" s="176"/>
    </row>
    <row r="2065" spans="30:30">
      <c r="AD2065" s="176"/>
    </row>
    <row r="2066" spans="30:30">
      <c r="AD2066" s="176"/>
    </row>
    <row r="2067" spans="30:30">
      <c r="AD2067" s="176"/>
    </row>
    <row r="2068" spans="30:30">
      <c r="AD2068" s="176"/>
    </row>
    <row r="2069" spans="30:30">
      <c r="AD2069" s="176"/>
    </row>
    <row r="2070" spans="30:30">
      <c r="AD2070" s="176"/>
    </row>
    <row r="2071" spans="30:30">
      <c r="AD2071" s="176"/>
    </row>
    <row r="2072" spans="30:30">
      <c r="AD2072" s="176"/>
    </row>
    <row r="2073" spans="30:30">
      <c r="AD2073" s="176"/>
    </row>
    <row r="2074" spans="30:30">
      <c r="AD2074" s="176"/>
    </row>
    <row r="2075" spans="30:30">
      <c r="AD2075" s="176"/>
    </row>
    <row r="2076" spans="30:30">
      <c r="AD2076" s="176"/>
    </row>
    <row r="2077" spans="30:30">
      <c r="AD2077" s="176"/>
    </row>
    <row r="2078" spans="30:30">
      <c r="AD2078" s="176"/>
    </row>
    <row r="2079" spans="30:30">
      <c r="AD2079" s="176"/>
    </row>
    <row r="2080" spans="30:30">
      <c r="AD2080" s="176"/>
    </row>
    <row r="2081" spans="30:30">
      <c r="AD2081" s="176"/>
    </row>
    <row r="2082" spans="30:30">
      <c r="AD2082" s="176"/>
    </row>
    <row r="2083" spans="30:30">
      <c r="AD2083" s="176"/>
    </row>
    <row r="2084" spans="30:30">
      <c r="AD2084" s="176"/>
    </row>
    <row r="2085" spans="30:30">
      <c r="AD2085" s="176"/>
    </row>
    <row r="2086" spans="30:30">
      <c r="AD2086" s="176"/>
    </row>
    <row r="2087" spans="30:30">
      <c r="AD2087" s="176"/>
    </row>
    <row r="2088" spans="30:30">
      <c r="AD2088" s="176"/>
    </row>
    <row r="2089" spans="30:30">
      <c r="AD2089" s="176"/>
    </row>
    <row r="2090" spans="30:30">
      <c r="AD2090" s="176"/>
    </row>
    <row r="2091" spans="30:30">
      <c r="AD2091" s="176"/>
    </row>
    <row r="2092" spans="30:30">
      <c r="AD2092" s="176"/>
    </row>
    <row r="2093" spans="30:30">
      <c r="AD2093" s="176"/>
    </row>
    <row r="2094" spans="30:30">
      <c r="AD2094" s="176"/>
    </row>
    <row r="2095" spans="30:30">
      <c r="AD2095" s="176"/>
    </row>
    <row r="2096" spans="30:30">
      <c r="AD2096" s="176"/>
    </row>
    <row r="2097" spans="30:30">
      <c r="AD2097" s="176"/>
    </row>
    <row r="2098" spans="30:30">
      <c r="AD2098" s="176"/>
    </row>
    <row r="2099" spans="30:30">
      <c r="AD2099" s="176"/>
    </row>
    <row r="2100" spans="30:30">
      <c r="AD2100" s="176"/>
    </row>
    <row r="2101" spans="30:30">
      <c r="AD2101" s="176"/>
    </row>
    <row r="2102" spans="30:30">
      <c r="AD2102" s="176"/>
    </row>
    <row r="2103" spans="30:30">
      <c r="AD2103" s="176"/>
    </row>
    <row r="2104" spans="30:30">
      <c r="AD2104" s="176"/>
    </row>
    <row r="2105" spans="30:30">
      <c r="AD2105" s="176"/>
    </row>
    <row r="2106" spans="30:30">
      <c r="AD2106" s="176"/>
    </row>
    <row r="2107" spans="30:30">
      <c r="AD2107" s="176"/>
    </row>
    <row r="2108" spans="30:30">
      <c r="AD2108" s="176"/>
    </row>
    <row r="2109" spans="30:30">
      <c r="AD2109" s="176"/>
    </row>
    <row r="2110" spans="30:30">
      <c r="AD2110" s="176"/>
    </row>
    <row r="2111" spans="30:30">
      <c r="AD2111" s="176"/>
    </row>
    <row r="2112" spans="30:30">
      <c r="AD2112" s="176"/>
    </row>
    <row r="2113" spans="30:30">
      <c r="AD2113" s="176"/>
    </row>
    <row r="2114" spans="30:30">
      <c r="AD2114" s="176"/>
    </row>
    <row r="2115" spans="30:30">
      <c r="AD2115" s="176"/>
    </row>
    <row r="2116" spans="30:30">
      <c r="AD2116" s="176"/>
    </row>
    <row r="2117" spans="30:30">
      <c r="AD2117" s="176"/>
    </row>
    <row r="2118" spans="30:30">
      <c r="AD2118" s="176"/>
    </row>
    <row r="2119" spans="30:30">
      <c r="AD2119" s="176"/>
    </row>
    <row r="2120" spans="30:30">
      <c r="AD2120" s="176"/>
    </row>
    <row r="2121" spans="30:30">
      <c r="AD2121" s="176"/>
    </row>
    <row r="2122" spans="30:30">
      <c r="AD2122" s="176"/>
    </row>
    <row r="2123" spans="30:30">
      <c r="AD2123" s="176"/>
    </row>
    <row r="2124" spans="30:30">
      <c r="AD2124" s="176"/>
    </row>
    <row r="2125" spans="30:30">
      <c r="AD2125" s="176"/>
    </row>
    <row r="2126" spans="30:30">
      <c r="AD2126" s="176"/>
    </row>
    <row r="2127" spans="30:30">
      <c r="AD2127" s="176"/>
    </row>
    <row r="2128" spans="30:30">
      <c r="AD2128" s="176"/>
    </row>
    <row r="2129" spans="30:30">
      <c r="AD2129" s="176"/>
    </row>
    <row r="2130" spans="30:30">
      <c r="AD2130" s="176"/>
    </row>
    <row r="2131" spans="30:30">
      <c r="AD2131" s="176"/>
    </row>
    <row r="2132" spans="30:30">
      <c r="AD2132" s="176"/>
    </row>
    <row r="2133" spans="30:30">
      <c r="AD2133" s="176"/>
    </row>
    <row r="2134" spans="30:30">
      <c r="AD2134" s="176"/>
    </row>
    <row r="2135" spans="30:30">
      <c r="AD2135" s="176"/>
    </row>
    <row r="2136" spans="30:30">
      <c r="AD2136" s="176"/>
    </row>
    <row r="2137" spans="30:30">
      <c r="AD2137" s="176"/>
    </row>
    <row r="2138" spans="30:30">
      <c r="AD2138" s="176"/>
    </row>
    <row r="2139" spans="30:30">
      <c r="AD2139" s="176"/>
    </row>
    <row r="2140" spans="30:30">
      <c r="AD2140" s="176"/>
    </row>
    <row r="2141" spans="30:30">
      <c r="AD2141" s="176"/>
    </row>
    <row r="2142" spans="30:30">
      <c r="AD2142" s="176"/>
    </row>
    <row r="2143" spans="30:30">
      <c r="AD2143" s="176"/>
    </row>
    <row r="2144" spans="30:30">
      <c r="AD2144" s="176"/>
    </row>
    <row r="2145" spans="30:30">
      <c r="AD2145" s="176"/>
    </row>
    <row r="2146" spans="30:30">
      <c r="AD2146" s="176"/>
    </row>
    <row r="2147" spans="30:30">
      <c r="AD2147" s="176"/>
    </row>
    <row r="2148" spans="30:30">
      <c r="AD2148" s="176"/>
    </row>
    <row r="2149" spans="30:30">
      <c r="AD2149" s="176"/>
    </row>
    <row r="2150" spans="30:30">
      <c r="AD2150" s="176"/>
    </row>
    <row r="2151" spans="30:30">
      <c r="AD2151" s="176"/>
    </row>
    <row r="2152" spans="30:30">
      <c r="AD2152" s="176"/>
    </row>
    <row r="2153" spans="30:30">
      <c r="AD2153" s="176"/>
    </row>
    <row r="2154" spans="30:30">
      <c r="AD2154" s="176"/>
    </row>
    <row r="2155" spans="30:30">
      <c r="AD2155" s="176"/>
    </row>
    <row r="2156" spans="30:30">
      <c r="AD2156" s="176"/>
    </row>
    <row r="2157" spans="30:30">
      <c r="AD2157" s="176"/>
    </row>
    <row r="2158" spans="30:30">
      <c r="AD2158" s="176"/>
    </row>
    <row r="2159" spans="30:30">
      <c r="AD2159" s="176"/>
    </row>
    <row r="2160" spans="30:30">
      <c r="AD2160" s="176"/>
    </row>
    <row r="2161" spans="30:30">
      <c r="AD2161" s="176"/>
    </row>
    <row r="2162" spans="30:30">
      <c r="AD2162" s="176"/>
    </row>
    <row r="2163" spans="30:30">
      <c r="AD2163" s="176"/>
    </row>
    <row r="2164" spans="30:30">
      <c r="AD2164" s="176"/>
    </row>
    <row r="2165" spans="30:30">
      <c r="AD2165" s="176"/>
    </row>
    <row r="2166" spans="30:30">
      <c r="AD2166" s="176"/>
    </row>
    <row r="2167" spans="30:30">
      <c r="AD2167" s="176"/>
    </row>
    <row r="2168" spans="30:30">
      <c r="AD2168" s="176"/>
    </row>
    <row r="2169" spans="30:30">
      <c r="AD2169" s="176"/>
    </row>
    <row r="2170" spans="30:30">
      <c r="AD2170" s="176"/>
    </row>
    <row r="2171" spans="30:30">
      <c r="AD2171" s="176"/>
    </row>
    <row r="2172" spans="30:30">
      <c r="AD2172" s="176"/>
    </row>
    <row r="2173" spans="30:30">
      <c r="AD2173" s="176"/>
    </row>
    <row r="2174" spans="30:30">
      <c r="AD2174" s="176"/>
    </row>
    <row r="2175" spans="30:30">
      <c r="AD2175" s="176"/>
    </row>
    <row r="2176" spans="30:30">
      <c r="AD2176" s="176"/>
    </row>
    <row r="2177" spans="30:30">
      <c r="AD2177" s="176"/>
    </row>
    <row r="2178" spans="30:30">
      <c r="AD2178" s="176"/>
    </row>
    <row r="2179" spans="30:30">
      <c r="AD2179" s="176"/>
    </row>
    <row r="2180" spans="30:30">
      <c r="AD2180" s="176"/>
    </row>
    <row r="2181" spans="30:30">
      <c r="AD2181" s="176"/>
    </row>
    <row r="2182" spans="30:30">
      <c r="AD2182" s="176"/>
    </row>
    <row r="2183" spans="30:30">
      <c r="AD2183" s="176"/>
    </row>
    <row r="2184" spans="30:30">
      <c r="AD2184" s="176"/>
    </row>
    <row r="2185" spans="30:30">
      <c r="AD2185" s="176"/>
    </row>
    <row r="2186" spans="30:30">
      <c r="AD2186" s="176"/>
    </row>
    <row r="2187" spans="30:30">
      <c r="AD2187" s="176"/>
    </row>
    <row r="2188" spans="30:30">
      <c r="AD2188" s="176"/>
    </row>
    <row r="2189" spans="30:30">
      <c r="AD2189" s="176"/>
    </row>
    <row r="2190" spans="30:30">
      <c r="AD2190" s="176"/>
    </row>
    <row r="2191" spans="30:30">
      <c r="AD2191" s="176"/>
    </row>
    <row r="2192" spans="30:30">
      <c r="AD2192" s="176"/>
    </row>
    <row r="2193" spans="30:30">
      <c r="AD2193" s="176"/>
    </row>
    <row r="2194" spans="30:30">
      <c r="AD2194" s="176"/>
    </row>
    <row r="2195" spans="30:30">
      <c r="AD2195" s="176"/>
    </row>
    <row r="2196" spans="30:30">
      <c r="AD2196" s="176"/>
    </row>
    <row r="2197" spans="30:30">
      <c r="AD2197" s="176"/>
    </row>
    <row r="2198" spans="30:30">
      <c r="AD2198" s="176"/>
    </row>
    <row r="2199" spans="30:30">
      <c r="AD2199" s="176"/>
    </row>
    <row r="2200" spans="30:30">
      <c r="AD2200" s="176"/>
    </row>
    <row r="2201" spans="30:30">
      <c r="AD2201" s="176"/>
    </row>
    <row r="2202" spans="30:30">
      <c r="AD2202" s="176"/>
    </row>
    <row r="2203" spans="30:30">
      <c r="AD2203" s="176"/>
    </row>
    <row r="2204" spans="30:30">
      <c r="AD2204" s="176"/>
    </row>
    <row r="2205" spans="30:30">
      <c r="AD2205" s="176"/>
    </row>
    <row r="2206" spans="30:30">
      <c r="AD2206" s="176"/>
    </row>
    <row r="2207" spans="30:30">
      <c r="AD2207" s="176"/>
    </row>
    <row r="2208" spans="30:30">
      <c r="AD2208" s="176"/>
    </row>
    <row r="2209" spans="30:30">
      <c r="AD2209" s="176"/>
    </row>
    <row r="2210" spans="30:30">
      <c r="AD2210" s="176"/>
    </row>
    <row r="2211" spans="30:30">
      <c r="AD2211" s="176"/>
    </row>
    <row r="2212" spans="30:30">
      <c r="AD2212" s="176"/>
    </row>
    <row r="2213" spans="30:30">
      <c r="AD2213" s="176"/>
    </row>
    <row r="2214" spans="30:30">
      <c r="AD2214" s="176"/>
    </row>
    <row r="2215" spans="30:30">
      <c r="AD2215" s="176"/>
    </row>
    <row r="2216" spans="30:30">
      <c r="AD2216" s="176"/>
    </row>
    <row r="2217" spans="30:30">
      <c r="AD2217" s="176"/>
    </row>
    <row r="2218" spans="30:30">
      <c r="AD2218" s="176"/>
    </row>
    <row r="2219" spans="30:30">
      <c r="AD2219" s="176"/>
    </row>
    <row r="2220" spans="30:30">
      <c r="AD2220" s="176"/>
    </row>
    <row r="2221" spans="30:30">
      <c r="AD2221" s="176"/>
    </row>
    <row r="2222" spans="30:30">
      <c r="AD2222" s="176"/>
    </row>
    <row r="2223" spans="30:30">
      <c r="AD2223" s="176"/>
    </row>
    <row r="2224" spans="30:30">
      <c r="AD2224" s="176"/>
    </row>
    <row r="2225" spans="30:30">
      <c r="AD2225" s="176"/>
    </row>
    <row r="2226" spans="30:30">
      <c r="AD2226" s="176"/>
    </row>
    <row r="2227" spans="30:30">
      <c r="AD2227" s="176"/>
    </row>
    <row r="2228" spans="30:30">
      <c r="AD2228" s="176"/>
    </row>
    <row r="2229" spans="30:30">
      <c r="AD2229" s="176"/>
    </row>
    <row r="2230" spans="30:30">
      <c r="AD2230" s="176"/>
    </row>
    <row r="2231" spans="30:30">
      <c r="AD2231" s="176"/>
    </row>
    <row r="2232" spans="30:30">
      <c r="AD2232" s="176"/>
    </row>
    <row r="2233" spans="30:30">
      <c r="AD2233" s="176"/>
    </row>
    <row r="2234" spans="30:30">
      <c r="AD2234" s="176"/>
    </row>
    <row r="2235" spans="30:30">
      <c r="AD2235" s="176"/>
    </row>
    <row r="2236" spans="30:30">
      <c r="AD2236" s="176"/>
    </row>
    <row r="2237" spans="30:30">
      <c r="AD2237" s="176"/>
    </row>
    <row r="2238" spans="30:30">
      <c r="AD2238" s="176"/>
    </row>
    <row r="2239" spans="30:30">
      <c r="AD2239" s="176"/>
    </row>
    <row r="2240" spans="30:30">
      <c r="AD2240" s="176"/>
    </row>
    <row r="2241" spans="30:30">
      <c r="AD2241" s="176"/>
    </row>
    <row r="2242" spans="30:30">
      <c r="AD2242" s="176"/>
    </row>
    <row r="2243" spans="30:30">
      <c r="AD2243" s="176"/>
    </row>
    <row r="2244" spans="30:30">
      <c r="AD2244" s="176"/>
    </row>
    <row r="2245" spans="30:30">
      <c r="AD2245" s="176"/>
    </row>
    <row r="2246" spans="30:30">
      <c r="AD2246" s="176"/>
    </row>
    <row r="2247" spans="30:30">
      <c r="AD2247" s="176"/>
    </row>
    <row r="2248" spans="30:30">
      <c r="AD2248" s="176"/>
    </row>
    <row r="2249" spans="30:30">
      <c r="AD2249" s="176"/>
    </row>
    <row r="2250" spans="30:30">
      <c r="AD2250" s="176"/>
    </row>
    <row r="2251" spans="30:30">
      <c r="AD2251" s="176"/>
    </row>
    <row r="2252" spans="30:30">
      <c r="AD2252" s="176"/>
    </row>
    <row r="2253" spans="30:30">
      <c r="AD2253" s="176"/>
    </row>
    <row r="2254" spans="30:30">
      <c r="AD2254" s="176"/>
    </row>
    <row r="2255" spans="30:30">
      <c r="AD2255" s="176"/>
    </row>
    <row r="2256" spans="30:30">
      <c r="AD2256" s="176"/>
    </row>
    <row r="2257" spans="30:30">
      <c r="AD2257" s="176"/>
    </row>
    <row r="2258" spans="30:30">
      <c r="AD2258" s="176"/>
    </row>
    <row r="2259" spans="30:30">
      <c r="AD2259" s="176"/>
    </row>
    <row r="2260" spans="30:30">
      <c r="AD2260" s="176"/>
    </row>
    <row r="2261" spans="30:30">
      <c r="AD2261" s="176"/>
    </row>
    <row r="2262" spans="30:30">
      <c r="AD2262" s="176"/>
    </row>
    <row r="2263" spans="30:30">
      <c r="AD2263" s="176"/>
    </row>
    <row r="2264" spans="30:30">
      <c r="AD2264" s="176"/>
    </row>
    <row r="2265" spans="30:30">
      <c r="AD2265" s="176"/>
    </row>
    <row r="2266" spans="30:30">
      <c r="AD2266" s="176"/>
    </row>
    <row r="2267" spans="30:30">
      <c r="AD2267" s="176"/>
    </row>
    <row r="2268" spans="30:30">
      <c r="AD2268" s="176"/>
    </row>
    <row r="2269" spans="30:30">
      <c r="AD2269" s="176"/>
    </row>
    <row r="2270" spans="30:30">
      <c r="AD2270" s="176"/>
    </row>
    <row r="2271" spans="30:30">
      <c r="AD2271" s="176"/>
    </row>
    <row r="2272" spans="30:30">
      <c r="AD2272" s="176"/>
    </row>
    <row r="2273" spans="30:30">
      <c r="AD2273" s="176"/>
    </row>
    <row r="2274" spans="30:30">
      <c r="AD2274" s="176"/>
    </row>
    <row r="2275" spans="30:30">
      <c r="AD2275" s="176"/>
    </row>
    <row r="2276" spans="30:30">
      <c r="AD2276" s="176"/>
    </row>
    <row r="2277" spans="30:30">
      <c r="AD2277" s="176"/>
    </row>
    <row r="2278" spans="30:30">
      <c r="AD2278" s="176"/>
    </row>
    <row r="2279" spans="30:30">
      <c r="AD2279" s="176"/>
    </row>
    <row r="2280" spans="30:30">
      <c r="AD2280" s="176"/>
    </row>
    <row r="2281" spans="30:30">
      <c r="AD2281" s="176"/>
    </row>
    <row r="2282" spans="30:30">
      <c r="AD2282" s="176"/>
    </row>
    <row r="2283" spans="30:30">
      <c r="AD2283" s="176"/>
    </row>
    <row r="2284" spans="30:30">
      <c r="AD2284" s="176"/>
    </row>
    <row r="2285" spans="30:30">
      <c r="AD2285" s="176"/>
    </row>
    <row r="2286" spans="30:30">
      <c r="AD2286" s="176"/>
    </row>
    <row r="2287" spans="30:30">
      <c r="AD2287" s="176"/>
    </row>
    <row r="2288" spans="30:30">
      <c r="AD2288" s="176"/>
    </row>
    <row r="2289" spans="30:30">
      <c r="AD2289" s="176"/>
    </row>
    <row r="2290" spans="30:30">
      <c r="AD2290" s="176"/>
    </row>
    <row r="2291" spans="30:30">
      <c r="AD2291" s="176"/>
    </row>
    <row r="2292" spans="30:30">
      <c r="AD2292" s="176"/>
    </row>
    <row r="2293" spans="30:30">
      <c r="AD2293" s="176"/>
    </row>
    <row r="2294" spans="30:30">
      <c r="AD2294" s="176"/>
    </row>
    <row r="2295" spans="30:30">
      <c r="AD2295" s="176"/>
    </row>
    <row r="2296" spans="30:30">
      <c r="AD2296" s="176"/>
    </row>
    <row r="2297" spans="30:30">
      <c r="AD2297" s="176"/>
    </row>
    <row r="2298" spans="30:30">
      <c r="AD2298" s="176"/>
    </row>
    <row r="2299" spans="30:30">
      <c r="AD2299" s="176"/>
    </row>
    <row r="2300" spans="30:30">
      <c r="AD2300" s="176"/>
    </row>
    <row r="2301" spans="30:30">
      <c r="AD2301" s="176"/>
    </row>
    <row r="2302" spans="30:30">
      <c r="AD2302" s="176"/>
    </row>
    <row r="2303" spans="30:30">
      <c r="AD2303" s="176"/>
    </row>
    <row r="2304" spans="30:30">
      <c r="AD2304" s="176"/>
    </row>
    <row r="2305" spans="30:30">
      <c r="AD2305" s="176"/>
    </row>
    <row r="2306" spans="30:30">
      <c r="AD2306" s="176"/>
    </row>
    <row r="2307" spans="30:30">
      <c r="AD2307" s="176"/>
    </row>
    <row r="2308" spans="30:30">
      <c r="AD2308" s="176"/>
    </row>
    <row r="2309" spans="30:30">
      <c r="AD2309" s="176"/>
    </row>
    <row r="2310" spans="30:30">
      <c r="AD2310" s="176"/>
    </row>
    <row r="2311" spans="30:30">
      <c r="AD2311" s="176"/>
    </row>
    <row r="2312" spans="30:30">
      <c r="AD2312" s="176"/>
    </row>
    <row r="2313" spans="30:30">
      <c r="AD2313" s="176"/>
    </row>
    <row r="2314" spans="30:30">
      <c r="AD2314" s="176"/>
    </row>
    <row r="2315" spans="30:30">
      <c r="AD2315" s="176"/>
    </row>
    <row r="2316" spans="30:30">
      <c r="AD2316" s="176"/>
    </row>
    <row r="2317" spans="30:30">
      <c r="AD2317" s="176"/>
    </row>
    <row r="2318" spans="30:30">
      <c r="AD2318" s="176"/>
    </row>
    <row r="2319" spans="30:30">
      <c r="AD2319" s="176"/>
    </row>
    <row r="2320" spans="30:30">
      <c r="AD2320" s="176"/>
    </row>
    <row r="2321" spans="30:30">
      <c r="AD2321" s="176"/>
    </row>
    <row r="2322" spans="30:30">
      <c r="AD2322" s="176"/>
    </row>
    <row r="2323" spans="30:30">
      <c r="AD2323" s="176"/>
    </row>
    <row r="2324" spans="30:30">
      <c r="AD2324" s="176"/>
    </row>
    <row r="2325" spans="30:30">
      <c r="AD2325" s="176"/>
    </row>
    <row r="2326" spans="30:30">
      <c r="AD2326" s="176"/>
    </row>
    <row r="2327" spans="30:30">
      <c r="AD2327" s="176"/>
    </row>
    <row r="2328" spans="30:30">
      <c r="AD2328" s="176"/>
    </row>
    <row r="2329" spans="30:30">
      <c r="AD2329" s="176"/>
    </row>
    <row r="2330" spans="30:30">
      <c r="AD2330" s="176"/>
    </row>
    <row r="2331" spans="30:30">
      <c r="AD2331" s="176"/>
    </row>
    <row r="2332" spans="30:30">
      <c r="AD2332" s="176"/>
    </row>
    <row r="2333" spans="30:30">
      <c r="AD2333" s="176"/>
    </row>
    <row r="2334" spans="30:30">
      <c r="AD2334" s="176"/>
    </row>
    <row r="2335" spans="30:30">
      <c r="AD2335" s="176"/>
    </row>
    <row r="2336" spans="30:30">
      <c r="AD2336" s="176"/>
    </row>
    <row r="2337" spans="30:30">
      <c r="AD2337" s="176"/>
    </row>
    <row r="2338" spans="30:30">
      <c r="AD2338" s="176"/>
    </row>
    <row r="2339" spans="30:30">
      <c r="AD2339" s="176"/>
    </row>
    <row r="2340" spans="30:30">
      <c r="AD2340" s="176"/>
    </row>
    <row r="2341" spans="30:30">
      <c r="AD2341" s="176"/>
    </row>
    <row r="2342" spans="30:30">
      <c r="AD2342" s="176"/>
    </row>
    <row r="2343" spans="30:30">
      <c r="AD2343" s="176"/>
    </row>
    <row r="2344" spans="30:30">
      <c r="AD2344" s="176"/>
    </row>
    <row r="2345" spans="30:30">
      <c r="AD2345" s="176"/>
    </row>
    <row r="2346" spans="30:30">
      <c r="AD2346" s="176"/>
    </row>
    <row r="2347" spans="30:30">
      <c r="AD2347" s="176"/>
    </row>
    <row r="2348" spans="30:30">
      <c r="AD2348" s="176"/>
    </row>
    <row r="2349" spans="30:30">
      <c r="AD2349" s="176"/>
    </row>
    <row r="2350" spans="30:30">
      <c r="AD2350" s="176"/>
    </row>
    <row r="2351" spans="30:30">
      <c r="AD2351" s="176"/>
    </row>
    <row r="2352" spans="30:30">
      <c r="AD2352" s="176"/>
    </row>
    <row r="2353" spans="30:30">
      <c r="AD2353" s="176"/>
    </row>
    <row r="2354" spans="30:30">
      <c r="AD2354" s="176"/>
    </row>
    <row r="2355" spans="30:30">
      <c r="AD2355" s="176"/>
    </row>
    <row r="2356" spans="30:30">
      <c r="AD2356" s="176"/>
    </row>
    <row r="2357" spans="30:30">
      <c r="AD2357" s="176"/>
    </row>
    <row r="2358" spans="30:30">
      <c r="AD2358" s="176"/>
    </row>
    <row r="2359" spans="30:30">
      <c r="AD2359" s="176"/>
    </row>
    <row r="2360" spans="30:30">
      <c r="AD2360" s="176"/>
    </row>
    <row r="2361" spans="30:30">
      <c r="AD2361" s="176"/>
    </row>
    <row r="2362" spans="30:30">
      <c r="AD2362" s="176"/>
    </row>
    <row r="2363" spans="30:30">
      <c r="AD2363" s="176"/>
    </row>
    <row r="2364" spans="30:30">
      <c r="AD2364" s="176"/>
    </row>
    <row r="2365" spans="30:30">
      <c r="AD2365" s="176"/>
    </row>
    <row r="2366" spans="30:30">
      <c r="AD2366" s="176"/>
    </row>
    <row r="2367" spans="30:30">
      <c r="AD2367" s="176"/>
    </row>
    <row r="2368" spans="30:30">
      <c r="AD2368" s="176"/>
    </row>
    <row r="2369" spans="30:30">
      <c r="AD2369" s="176"/>
    </row>
    <row r="2370" spans="30:30">
      <c r="AD2370" s="176"/>
    </row>
    <row r="2371" spans="30:30">
      <c r="AD2371" s="176"/>
    </row>
    <row r="2372" spans="30:30">
      <c r="AD2372" s="176"/>
    </row>
    <row r="2373" spans="30:30">
      <c r="AD2373" s="176"/>
    </row>
    <row r="2374" spans="30:30">
      <c r="AD2374" s="176"/>
    </row>
    <row r="2375" spans="30:30">
      <c r="AD2375" s="176"/>
    </row>
    <row r="2376" spans="30:30">
      <c r="AD2376" s="176"/>
    </row>
    <row r="2377" spans="30:30">
      <c r="AD2377" s="176"/>
    </row>
    <row r="2378" spans="30:30">
      <c r="AD2378" s="176"/>
    </row>
    <row r="2379" spans="30:30">
      <c r="AD2379" s="176"/>
    </row>
    <row r="2380" spans="30:30">
      <c r="AD2380" s="176"/>
    </row>
    <row r="2381" spans="30:30">
      <c r="AD2381" s="176"/>
    </row>
    <row r="2382" spans="30:30">
      <c r="AD2382" s="176"/>
    </row>
    <row r="2383" spans="30:30">
      <c r="AD2383" s="176"/>
    </row>
    <row r="2384" spans="30:30">
      <c r="AD2384" s="176"/>
    </row>
    <row r="2385" spans="30:30">
      <c r="AD2385" s="176"/>
    </row>
    <row r="2386" spans="30:30">
      <c r="AD2386" s="176"/>
    </row>
    <row r="2387" spans="30:30">
      <c r="AD2387" s="176"/>
    </row>
    <row r="2388" spans="30:30">
      <c r="AD2388" s="176"/>
    </row>
    <row r="2389" spans="30:30">
      <c r="AD2389" s="176"/>
    </row>
    <row r="2390" spans="30:30">
      <c r="AD2390" s="176"/>
    </row>
    <row r="2391" spans="30:30">
      <c r="AD2391" s="176"/>
    </row>
    <row r="2392" spans="30:30">
      <c r="AD2392" s="176"/>
    </row>
    <row r="2393" spans="30:30">
      <c r="AD2393" s="176"/>
    </row>
    <row r="2394" spans="30:30">
      <c r="AD2394" s="176"/>
    </row>
    <row r="2395" spans="30:30">
      <c r="AD2395" s="176"/>
    </row>
    <row r="2396" spans="30:30">
      <c r="AD2396" s="176"/>
    </row>
    <row r="2397" spans="30:30">
      <c r="AD2397" s="176"/>
    </row>
    <row r="2398" spans="30:30">
      <c r="AD2398" s="176"/>
    </row>
    <row r="2399" spans="30:30">
      <c r="AD2399" s="176"/>
    </row>
    <row r="2400" spans="30:30">
      <c r="AD2400" s="176"/>
    </row>
    <row r="2401" spans="30:30">
      <c r="AD2401" s="176"/>
    </row>
    <row r="2402" spans="30:30">
      <c r="AD2402" s="176"/>
    </row>
    <row r="2403" spans="30:30">
      <c r="AD2403" s="176"/>
    </row>
    <row r="2404" spans="30:30">
      <c r="AD2404" s="176"/>
    </row>
    <row r="2405" spans="30:30">
      <c r="AD2405" s="176"/>
    </row>
    <row r="2406" spans="30:30">
      <c r="AD2406" s="176"/>
    </row>
    <row r="2407" spans="30:30">
      <c r="AD2407" s="176"/>
    </row>
    <row r="2408" spans="30:30">
      <c r="AD2408" s="176"/>
    </row>
    <row r="2409" spans="30:30">
      <c r="AD2409" s="176"/>
    </row>
    <row r="2410" spans="30:30">
      <c r="AD2410" s="176"/>
    </row>
    <row r="2411" spans="30:30">
      <c r="AD2411" s="176"/>
    </row>
    <row r="2412" spans="30:30">
      <c r="AD2412" s="176"/>
    </row>
    <row r="2413" spans="30:30">
      <c r="AD2413" s="176"/>
    </row>
    <row r="2414" spans="30:30">
      <c r="AD2414" s="176"/>
    </row>
    <row r="2415" spans="30:30">
      <c r="AD2415" s="176"/>
    </row>
    <row r="2416" spans="30:30">
      <c r="AD2416" s="176"/>
    </row>
    <row r="2417" spans="30:30">
      <c r="AD2417" s="176"/>
    </row>
    <row r="2418" spans="30:30">
      <c r="AD2418" s="176"/>
    </row>
    <row r="2419" spans="30:30">
      <c r="AD2419" s="176"/>
    </row>
    <row r="2420" spans="30:30">
      <c r="AD2420" s="176"/>
    </row>
    <row r="2421" spans="30:30">
      <c r="AD2421" s="176"/>
    </row>
    <row r="2422" spans="30:30">
      <c r="AD2422" s="176"/>
    </row>
    <row r="2423" spans="30:30">
      <c r="AD2423" s="176"/>
    </row>
    <row r="2424" spans="30:30">
      <c r="AD2424" s="176"/>
    </row>
    <row r="2425" spans="30:30">
      <c r="AD2425" s="176"/>
    </row>
    <row r="2426" spans="30:30">
      <c r="AD2426" s="176"/>
    </row>
    <row r="2427" spans="30:30">
      <c r="AD2427" s="176"/>
    </row>
    <row r="2428" spans="30:30">
      <c r="AD2428" s="176"/>
    </row>
    <row r="2429" spans="30:30">
      <c r="AD2429" s="176"/>
    </row>
    <row r="2430" spans="30:30">
      <c r="AD2430" s="176"/>
    </row>
    <row r="2431" spans="30:30">
      <c r="AD2431" s="176"/>
    </row>
    <row r="2432" spans="30:30">
      <c r="AD2432" s="176"/>
    </row>
    <row r="2433" spans="30:30">
      <c r="AD2433" s="176"/>
    </row>
    <row r="2434" spans="30:30">
      <c r="AD2434" s="176"/>
    </row>
    <row r="2435" spans="30:30">
      <c r="AD2435" s="176"/>
    </row>
    <row r="2436" spans="30:30">
      <c r="AD2436" s="176"/>
    </row>
    <row r="2437" spans="30:30">
      <c r="AD2437" s="176"/>
    </row>
    <row r="2438" spans="30:30">
      <c r="AD2438" s="176"/>
    </row>
    <row r="2439" spans="30:30">
      <c r="AD2439" s="176"/>
    </row>
    <row r="2440" spans="30:30">
      <c r="AD2440" s="176"/>
    </row>
    <row r="2441" spans="30:30">
      <c r="AD2441" s="176"/>
    </row>
    <row r="2442" spans="30:30">
      <c r="AD2442" s="176"/>
    </row>
    <row r="2443" spans="30:30">
      <c r="AD2443" s="176"/>
    </row>
    <row r="2444" spans="30:30">
      <c r="AD2444" s="176"/>
    </row>
    <row r="2445" spans="30:30">
      <c r="AD2445" s="176"/>
    </row>
    <row r="2446" spans="30:30">
      <c r="AD2446" s="176"/>
    </row>
    <row r="2447" spans="30:30">
      <c r="AD2447" s="176"/>
    </row>
    <row r="2448" spans="30:30">
      <c r="AD2448" s="176"/>
    </row>
    <row r="2449" spans="30:30">
      <c r="AD2449" s="176"/>
    </row>
    <row r="2450" spans="30:30">
      <c r="AD2450" s="176"/>
    </row>
    <row r="2451" spans="30:30">
      <c r="AD2451" s="176"/>
    </row>
    <row r="2452" spans="30:30">
      <c r="AD2452" s="176"/>
    </row>
    <row r="2453" spans="30:30">
      <c r="AD2453" s="176"/>
    </row>
    <row r="2454" spans="30:30">
      <c r="AD2454" s="176"/>
    </row>
    <row r="2455" spans="30:30">
      <c r="AD2455" s="176"/>
    </row>
    <row r="2456" spans="30:30">
      <c r="AD2456" s="176"/>
    </row>
    <row r="2457" spans="30:30">
      <c r="AD2457" s="176"/>
    </row>
    <row r="2458" spans="30:30">
      <c r="AD2458" s="176"/>
    </row>
    <row r="2459" spans="30:30">
      <c r="AD2459" s="176"/>
    </row>
    <row r="2460" spans="30:30">
      <c r="AD2460" s="176"/>
    </row>
    <row r="2461" spans="30:30">
      <c r="AD2461" s="176"/>
    </row>
    <row r="2462" spans="30:30">
      <c r="AD2462" s="176"/>
    </row>
    <row r="2463" spans="30:30">
      <c r="AD2463" s="176"/>
    </row>
    <row r="2464" spans="30:30">
      <c r="AD2464" s="176"/>
    </row>
    <row r="2465" spans="30:30">
      <c r="AD2465" s="176"/>
    </row>
    <row r="2466" spans="30:30">
      <c r="AD2466" s="176"/>
    </row>
    <row r="2467" spans="30:30">
      <c r="AD2467" s="176"/>
    </row>
    <row r="2468" spans="30:30">
      <c r="AD2468" s="176"/>
    </row>
    <row r="2469" spans="30:30">
      <c r="AD2469" s="176"/>
    </row>
    <row r="2470" spans="30:30">
      <c r="AD2470" s="176"/>
    </row>
    <row r="2471" spans="30:30">
      <c r="AD2471" s="176"/>
    </row>
    <row r="2472" spans="30:30">
      <c r="AD2472" s="176"/>
    </row>
    <row r="2473" spans="30:30">
      <c r="AD2473" s="176"/>
    </row>
    <row r="2474" spans="30:30">
      <c r="AD2474" s="176"/>
    </row>
    <row r="2475" spans="30:30">
      <c r="AD2475" s="176"/>
    </row>
    <row r="2476" spans="30:30">
      <c r="AD2476" s="176"/>
    </row>
    <row r="2477" spans="30:30">
      <c r="AD2477" s="176"/>
    </row>
    <row r="2478" spans="30:30">
      <c r="AD2478" s="176"/>
    </row>
    <row r="2479" spans="30:30">
      <c r="AD2479" s="176"/>
    </row>
    <row r="2480" spans="30:30">
      <c r="AD2480" s="176"/>
    </row>
    <row r="2481" spans="30:30">
      <c r="AD2481" s="176"/>
    </row>
    <row r="2482" spans="30:30">
      <c r="AD2482" s="176"/>
    </row>
    <row r="2483" spans="30:30">
      <c r="AD2483" s="176"/>
    </row>
    <row r="2484" spans="30:30">
      <c r="AD2484" s="176"/>
    </row>
    <row r="2485" spans="30:30">
      <c r="AD2485" s="176"/>
    </row>
    <row r="2486" spans="30:30">
      <c r="AD2486" s="176"/>
    </row>
    <row r="2487" spans="30:30">
      <c r="AD2487" s="176"/>
    </row>
    <row r="2488" spans="30:30">
      <c r="AD2488" s="176"/>
    </row>
    <row r="2489" spans="30:30">
      <c r="AD2489" s="176"/>
    </row>
    <row r="2490" spans="30:30">
      <c r="AD2490" s="176"/>
    </row>
    <row r="2491" spans="30:30">
      <c r="AD2491" s="176"/>
    </row>
    <row r="2492" spans="30:30">
      <c r="AD2492" s="176"/>
    </row>
    <row r="2493" spans="30:30">
      <c r="AD2493" s="176"/>
    </row>
    <row r="2494" spans="30:30">
      <c r="AD2494" s="176"/>
    </row>
    <row r="2495" spans="30:30">
      <c r="AD2495" s="176"/>
    </row>
    <row r="2496" spans="30:30">
      <c r="AD2496" s="176"/>
    </row>
    <row r="2497" spans="30:30">
      <c r="AD2497" s="176"/>
    </row>
    <row r="2498" spans="30:30">
      <c r="AD2498" s="176"/>
    </row>
    <row r="2499" spans="30:30">
      <c r="AD2499" s="176"/>
    </row>
    <row r="2500" spans="30:30">
      <c r="AD2500" s="176"/>
    </row>
    <row r="2501" spans="30:30">
      <c r="AD2501" s="176"/>
    </row>
    <row r="2502" spans="30:30">
      <c r="AD2502" s="176"/>
    </row>
    <row r="2503" spans="30:30">
      <c r="AD2503" s="176"/>
    </row>
    <row r="2504" spans="30:30">
      <c r="AD2504" s="176"/>
    </row>
    <row r="2505" spans="30:30">
      <c r="AD2505" s="176"/>
    </row>
    <row r="2506" spans="30:30">
      <c r="AD2506" s="176"/>
    </row>
    <row r="2507" spans="30:30">
      <c r="AD2507" s="176"/>
    </row>
    <row r="2508" spans="30:30">
      <c r="AD2508" s="176"/>
    </row>
    <row r="2509" spans="30:30">
      <c r="AD2509" s="176"/>
    </row>
    <row r="2510" spans="30:30">
      <c r="AD2510" s="176"/>
    </row>
    <row r="2511" spans="30:30">
      <c r="AD2511" s="176"/>
    </row>
    <row r="2512" spans="30:30">
      <c r="AD2512" s="176"/>
    </row>
    <row r="2513" spans="30:30">
      <c r="AD2513" s="176"/>
    </row>
    <row r="2514" spans="30:30">
      <c r="AD2514" s="176"/>
    </row>
    <row r="2515" spans="30:30">
      <c r="AD2515" s="176"/>
    </row>
    <row r="2516" spans="30:30">
      <c r="AD2516" s="176"/>
    </row>
    <row r="2517" spans="30:30">
      <c r="AD2517" s="176"/>
    </row>
    <row r="2518" spans="30:30">
      <c r="AD2518" s="176"/>
    </row>
    <row r="2519" spans="30:30">
      <c r="AD2519" s="176"/>
    </row>
    <row r="2520" spans="30:30">
      <c r="AD2520" s="176"/>
    </row>
    <row r="2521" spans="30:30">
      <c r="AD2521" s="176"/>
    </row>
    <row r="2522" spans="30:30">
      <c r="AD2522" s="176"/>
    </row>
    <row r="2523" spans="30:30">
      <c r="AD2523" s="176"/>
    </row>
    <row r="2524" spans="30:30">
      <c r="AD2524" s="176"/>
    </row>
    <row r="2525" spans="30:30">
      <c r="AD2525" s="176"/>
    </row>
    <row r="2526" spans="30:30">
      <c r="AD2526" s="176"/>
    </row>
    <row r="2527" spans="30:30">
      <c r="AD2527" s="176"/>
    </row>
    <row r="2528" spans="30:30">
      <c r="AD2528" s="176"/>
    </row>
    <row r="2529" spans="30:30">
      <c r="AD2529" s="176"/>
    </row>
    <row r="2530" spans="30:30">
      <c r="AD2530" s="176"/>
    </row>
    <row r="2531" spans="30:30">
      <c r="AD2531" s="176"/>
    </row>
    <row r="2532" spans="30:30">
      <c r="AD2532" s="176"/>
    </row>
    <row r="2533" spans="30:30">
      <c r="AD2533" s="176"/>
    </row>
    <row r="2534" spans="30:30">
      <c r="AD2534" s="176"/>
    </row>
    <row r="2535" spans="30:30">
      <c r="AD2535" s="176"/>
    </row>
    <row r="2536" spans="30:30">
      <c r="AD2536" s="176"/>
    </row>
    <row r="2537" spans="30:30">
      <c r="AD2537" s="176"/>
    </row>
    <row r="2538" spans="30:30">
      <c r="AD2538" s="176"/>
    </row>
    <row r="2539" spans="30:30">
      <c r="AD2539" s="176"/>
    </row>
    <row r="2540" spans="30:30">
      <c r="AD2540" s="176"/>
    </row>
    <row r="2541" spans="30:30">
      <c r="AD2541" s="176"/>
    </row>
    <row r="2542" spans="30:30">
      <c r="AD2542" s="176"/>
    </row>
    <row r="2543" spans="30:30">
      <c r="AD2543" s="176"/>
    </row>
    <row r="2544" spans="30:30">
      <c r="AD2544" s="176"/>
    </row>
    <row r="2545" spans="30:30">
      <c r="AD2545" s="176"/>
    </row>
    <row r="2546" spans="30:30">
      <c r="AD2546" s="176"/>
    </row>
    <row r="2547" spans="30:30">
      <c r="AD2547" s="176"/>
    </row>
    <row r="2548" spans="30:30">
      <c r="AD2548" s="176"/>
    </row>
    <row r="2549" spans="30:30">
      <c r="AD2549" s="176"/>
    </row>
    <row r="2550" spans="30:30">
      <c r="AD2550" s="176"/>
    </row>
    <row r="2551" spans="30:30">
      <c r="AD2551" s="176"/>
    </row>
    <row r="2552" spans="30:30">
      <c r="AD2552" s="176"/>
    </row>
    <row r="2553" spans="30:30">
      <c r="AD2553" s="176"/>
    </row>
    <row r="2554" spans="30:30">
      <c r="AD2554" s="176"/>
    </row>
    <row r="2555" spans="30:30">
      <c r="AD2555" s="176"/>
    </row>
    <row r="2556" spans="30:30">
      <c r="AD2556" s="176"/>
    </row>
    <row r="2557" spans="30:30">
      <c r="AD2557" s="176"/>
    </row>
    <row r="2558" spans="30:30">
      <c r="AD2558" s="176"/>
    </row>
    <row r="2559" spans="30:30">
      <c r="AD2559" s="176"/>
    </row>
    <row r="2560" spans="30:30">
      <c r="AD2560" s="176"/>
    </row>
    <row r="2561" spans="30:30">
      <c r="AD2561" s="176"/>
    </row>
    <row r="2562" spans="30:30">
      <c r="AD2562" s="176"/>
    </row>
    <row r="2563" spans="30:30">
      <c r="AD2563" s="176"/>
    </row>
    <row r="2564" spans="30:30">
      <c r="AD2564" s="176"/>
    </row>
    <row r="2565" spans="30:30">
      <c r="AD2565" s="176"/>
    </row>
    <row r="2566" spans="30:30">
      <c r="AD2566" s="176"/>
    </row>
    <row r="2567" spans="30:30">
      <c r="AD2567" s="176"/>
    </row>
    <row r="2568" spans="30:30">
      <c r="AD2568" s="176"/>
    </row>
    <row r="2569" spans="30:30">
      <c r="AD2569" s="176"/>
    </row>
    <row r="2570" spans="30:30">
      <c r="AD2570" s="176"/>
    </row>
    <row r="2571" spans="30:30">
      <c r="AD2571" s="176"/>
    </row>
    <row r="2572" spans="30:30">
      <c r="AD2572" s="176"/>
    </row>
    <row r="2573" spans="30:30">
      <c r="AD2573" s="176"/>
    </row>
    <row r="2574" spans="30:30">
      <c r="AD2574" s="176"/>
    </row>
    <row r="2575" spans="30:30">
      <c r="AD2575" s="176"/>
    </row>
    <row r="2576" spans="30:30">
      <c r="AD2576" s="176"/>
    </row>
    <row r="2577" spans="30:30">
      <c r="AD2577" s="176"/>
    </row>
    <row r="2578" spans="30:30">
      <c r="AD2578" s="176"/>
    </row>
    <row r="2579" spans="30:30">
      <c r="AD2579" s="176"/>
    </row>
    <row r="2580" spans="30:30">
      <c r="AD2580" s="176"/>
    </row>
    <row r="2581" spans="30:30">
      <c r="AD2581" s="176"/>
    </row>
    <row r="2582" spans="30:30">
      <c r="AD2582" s="176"/>
    </row>
    <row r="2583" spans="30:30">
      <c r="AD2583" s="176"/>
    </row>
    <row r="2584" spans="30:30">
      <c r="AD2584" s="176"/>
    </row>
    <row r="2585" spans="30:30">
      <c r="AD2585" s="176"/>
    </row>
    <row r="2586" spans="30:30">
      <c r="AD2586" s="176"/>
    </row>
    <row r="2587" spans="30:30">
      <c r="AD2587" s="176"/>
    </row>
    <row r="2588" spans="30:30">
      <c r="AD2588" s="176"/>
    </row>
    <row r="2589" spans="30:30">
      <c r="AD2589" s="176"/>
    </row>
    <row r="2590" spans="30:30">
      <c r="AD2590" s="176"/>
    </row>
    <row r="2591" spans="30:30">
      <c r="AD2591" s="176"/>
    </row>
    <row r="2592" spans="30:30">
      <c r="AD2592" s="176"/>
    </row>
    <row r="2593" spans="30:30">
      <c r="AD2593" s="176"/>
    </row>
    <row r="2594" spans="30:30">
      <c r="AD2594" s="176"/>
    </row>
    <row r="2595" spans="30:30">
      <c r="AD2595" s="176"/>
    </row>
    <row r="2596" spans="30:30">
      <c r="AD2596" s="176"/>
    </row>
    <row r="2597" spans="30:30">
      <c r="AD2597" s="176"/>
    </row>
    <row r="2598" spans="30:30">
      <c r="AD2598" s="176"/>
    </row>
    <row r="2599" spans="30:30">
      <c r="AD2599" s="176"/>
    </row>
    <row r="2600" spans="30:30">
      <c r="AD2600" s="176"/>
    </row>
    <row r="2601" spans="30:30">
      <c r="AD2601" s="176"/>
    </row>
    <row r="2602" spans="30:30">
      <c r="AD2602" s="176"/>
    </row>
    <row r="2603" spans="30:30">
      <c r="AD2603" s="176"/>
    </row>
    <row r="2604" spans="30:30">
      <c r="AD2604" s="176"/>
    </row>
    <row r="2605" spans="30:30">
      <c r="AD2605" s="176"/>
    </row>
    <row r="2606" spans="30:30">
      <c r="AD2606" s="176"/>
    </row>
    <row r="2607" spans="30:30">
      <c r="AD2607" s="176"/>
    </row>
    <row r="2608" spans="30:30">
      <c r="AD2608" s="176"/>
    </row>
    <row r="2609" spans="30:30">
      <c r="AD2609" s="176"/>
    </row>
    <row r="2610" spans="30:30">
      <c r="AD2610" s="176"/>
    </row>
    <row r="2611" spans="30:30">
      <c r="AD2611" s="176"/>
    </row>
    <row r="2612" spans="30:30">
      <c r="AD2612" s="176"/>
    </row>
    <row r="2613" spans="30:30">
      <c r="AD2613" s="176"/>
    </row>
    <row r="2614" spans="30:30">
      <c r="AD2614" s="176"/>
    </row>
    <row r="2615" spans="30:30">
      <c r="AD2615" s="176"/>
    </row>
    <row r="2616" spans="30:30">
      <c r="AD2616" s="176"/>
    </row>
    <row r="2617" spans="30:30">
      <c r="AD2617" s="176"/>
    </row>
    <row r="2618" spans="30:30">
      <c r="AD2618" s="176"/>
    </row>
    <row r="2619" spans="30:30">
      <c r="AD2619" s="176"/>
    </row>
    <row r="2620" spans="30:30">
      <c r="AD2620" s="176"/>
    </row>
    <row r="2621" spans="30:30">
      <c r="AD2621" s="176"/>
    </row>
    <row r="2622" spans="30:30">
      <c r="AD2622" s="176"/>
    </row>
    <row r="2623" spans="30:30">
      <c r="AD2623" s="176"/>
    </row>
    <row r="2624" spans="30:30">
      <c r="AD2624" s="176"/>
    </row>
    <row r="2625" spans="30:30">
      <c r="AD2625" s="176"/>
    </row>
    <row r="2626" spans="30:30">
      <c r="AD2626" s="176"/>
    </row>
    <row r="2627" spans="30:30">
      <c r="AD2627" s="176"/>
    </row>
    <row r="2628" spans="30:30">
      <c r="AD2628" s="176"/>
    </row>
    <row r="2629" spans="30:30">
      <c r="AD2629" s="176"/>
    </row>
    <row r="2630" spans="30:30">
      <c r="AD2630" s="176"/>
    </row>
    <row r="2631" spans="30:30">
      <c r="AD2631" s="176"/>
    </row>
    <row r="2632" spans="30:30">
      <c r="AD2632" s="176"/>
    </row>
    <row r="2633" spans="30:30">
      <c r="AD2633" s="176"/>
    </row>
    <row r="2634" spans="30:30">
      <c r="AD2634" s="176"/>
    </row>
    <row r="2635" spans="30:30">
      <c r="AD2635" s="176"/>
    </row>
    <row r="2636" spans="30:30">
      <c r="AD2636" s="176"/>
    </row>
    <row r="2637" spans="30:30">
      <c r="AD2637" s="176"/>
    </row>
    <row r="2638" spans="30:30">
      <c r="AD2638" s="176"/>
    </row>
    <row r="2639" spans="30:30">
      <c r="AD2639" s="176"/>
    </row>
    <row r="2640" spans="30:30">
      <c r="AD2640" s="176"/>
    </row>
    <row r="2641" spans="30:30">
      <c r="AD2641" s="176"/>
    </row>
    <row r="2642" spans="30:30">
      <c r="AD2642" s="176"/>
    </row>
    <row r="2643" spans="30:30">
      <c r="AD2643" s="176"/>
    </row>
    <row r="2644" spans="30:30">
      <c r="AD2644" s="176"/>
    </row>
    <row r="2645" spans="30:30">
      <c r="AD2645" s="176"/>
    </row>
    <row r="2646" spans="30:30">
      <c r="AD2646" s="176"/>
    </row>
    <row r="2647" spans="30:30">
      <c r="AD2647" s="176"/>
    </row>
    <row r="2648" spans="30:30">
      <c r="AD2648" s="176"/>
    </row>
    <row r="2649" spans="30:30">
      <c r="AD2649" s="176"/>
    </row>
    <row r="2650" spans="30:30">
      <c r="AD2650" s="176"/>
    </row>
    <row r="2651" spans="30:30">
      <c r="AD2651" s="176"/>
    </row>
    <row r="2652" spans="30:30">
      <c r="AD2652" s="176"/>
    </row>
    <row r="2653" spans="30:30">
      <c r="AD2653" s="176"/>
    </row>
    <row r="2654" spans="30:30">
      <c r="AD2654" s="176"/>
    </row>
    <row r="2655" spans="30:30">
      <c r="AD2655" s="176"/>
    </row>
    <row r="2656" spans="30:30">
      <c r="AD2656" s="176"/>
    </row>
    <row r="2657" spans="30:30">
      <c r="AD2657" s="176"/>
    </row>
    <row r="2658" spans="30:30">
      <c r="AD2658" s="176"/>
    </row>
    <row r="2659" spans="30:30">
      <c r="AD2659" s="176"/>
    </row>
    <row r="2660" spans="30:30">
      <c r="AD2660" s="176"/>
    </row>
    <row r="2661" spans="30:30">
      <c r="AD2661" s="176"/>
    </row>
    <row r="2662" spans="30:30">
      <c r="AD2662" s="176"/>
    </row>
    <row r="2663" spans="30:30">
      <c r="AD2663" s="176"/>
    </row>
    <row r="2664" spans="30:30">
      <c r="AD2664" s="176"/>
    </row>
    <row r="2665" spans="30:30">
      <c r="AD2665" s="176"/>
    </row>
    <row r="2666" spans="30:30">
      <c r="AD2666" s="176"/>
    </row>
    <row r="2667" spans="30:30">
      <c r="AD2667" s="176"/>
    </row>
    <row r="2668" spans="30:30">
      <c r="AD2668" s="176"/>
    </row>
    <row r="2669" spans="30:30">
      <c r="AD2669" s="176"/>
    </row>
    <row r="2670" spans="30:30">
      <c r="AD2670" s="176"/>
    </row>
    <row r="2671" spans="30:30">
      <c r="AD2671" s="176"/>
    </row>
    <row r="2672" spans="30:30">
      <c r="AD2672" s="176"/>
    </row>
    <row r="2673" spans="30:30">
      <c r="AD2673" s="176"/>
    </row>
    <row r="2674" spans="30:30">
      <c r="AD2674" s="176"/>
    </row>
    <row r="2675" spans="30:30">
      <c r="AD2675" s="176"/>
    </row>
    <row r="2676" spans="30:30">
      <c r="AD2676" s="176"/>
    </row>
    <row r="2677" spans="30:30">
      <c r="AD2677" s="176"/>
    </row>
    <row r="2678" spans="30:30">
      <c r="AD2678" s="176"/>
    </row>
    <row r="2679" spans="30:30">
      <c r="AD2679" s="176"/>
    </row>
    <row r="2680" spans="30:30">
      <c r="AD2680" s="176"/>
    </row>
    <row r="2681" spans="30:30">
      <c r="AD2681" s="176"/>
    </row>
    <row r="2682" spans="30:30">
      <c r="AD2682" s="176"/>
    </row>
    <row r="2683" spans="30:30">
      <c r="AD2683" s="176"/>
    </row>
    <row r="2684" spans="30:30">
      <c r="AD2684" s="176"/>
    </row>
    <row r="2685" spans="30:30">
      <c r="AD2685" s="176"/>
    </row>
    <row r="2686" spans="30:30">
      <c r="AD2686" s="176"/>
    </row>
    <row r="2687" spans="30:30">
      <c r="AD2687" s="176"/>
    </row>
    <row r="2688" spans="30:30">
      <c r="AD2688" s="176"/>
    </row>
    <row r="2689" spans="30:30">
      <c r="AD2689" s="176"/>
    </row>
    <row r="2690" spans="30:30">
      <c r="AD2690" s="176"/>
    </row>
    <row r="2691" spans="30:30">
      <c r="AD2691" s="176"/>
    </row>
    <row r="2692" spans="30:30">
      <c r="AD2692" s="176"/>
    </row>
    <row r="2693" spans="30:30">
      <c r="AD2693" s="176"/>
    </row>
    <row r="2694" spans="30:30">
      <c r="AD2694" s="176"/>
    </row>
    <row r="2695" spans="30:30">
      <c r="AD2695" s="176"/>
    </row>
    <row r="2696" spans="30:30">
      <c r="AD2696" s="176"/>
    </row>
    <row r="2697" spans="30:30">
      <c r="AD2697" s="176"/>
    </row>
    <row r="2698" spans="30:30">
      <c r="AD2698" s="176"/>
    </row>
    <row r="2699" spans="30:30">
      <c r="AD2699" s="176"/>
    </row>
    <row r="2700" spans="30:30">
      <c r="AD2700" s="176"/>
    </row>
    <row r="2701" spans="30:30">
      <c r="AD2701" s="176"/>
    </row>
    <row r="2702" spans="30:30">
      <c r="AD2702" s="176"/>
    </row>
    <row r="2703" spans="30:30">
      <c r="AD2703" s="176"/>
    </row>
    <row r="2704" spans="30:30">
      <c r="AD2704" s="176"/>
    </row>
    <row r="2705" spans="30:30">
      <c r="AD2705" s="176"/>
    </row>
    <row r="2706" spans="30:30">
      <c r="AD2706" s="176"/>
    </row>
    <row r="2707" spans="30:30">
      <c r="AD2707" s="176"/>
    </row>
    <row r="2708" spans="30:30">
      <c r="AD2708" s="176"/>
    </row>
    <row r="2709" spans="30:30">
      <c r="AD2709" s="176"/>
    </row>
    <row r="2710" spans="30:30">
      <c r="AD2710" s="176"/>
    </row>
    <row r="2711" spans="30:30">
      <c r="AD2711" s="176"/>
    </row>
    <row r="2712" spans="30:30">
      <c r="AD2712" s="176"/>
    </row>
    <row r="2713" spans="30:30">
      <c r="AD2713" s="176"/>
    </row>
    <row r="2714" spans="30:30">
      <c r="AD2714" s="176"/>
    </row>
    <row r="2715" spans="30:30">
      <c r="AD2715" s="176"/>
    </row>
    <row r="2716" spans="30:30">
      <c r="AD2716" s="176"/>
    </row>
    <row r="2717" spans="30:30">
      <c r="AD2717" s="176"/>
    </row>
    <row r="2718" spans="30:30">
      <c r="AD2718" s="176"/>
    </row>
    <row r="2719" spans="30:30">
      <c r="AD2719" s="176"/>
    </row>
    <row r="2720" spans="30:30">
      <c r="AD2720" s="176"/>
    </row>
    <row r="2721" spans="30:30">
      <c r="AD2721" s="176"/>
    </row>
    <row r="2722" spans="30:30">
      <c r="AD2722" s="176"/>
    </row>
    <row r="2723" spans="30:30">
      <c r="AD2723" s="176"/>
    </row>
    <row r="2724" spans="30:30">
      <c r="AD2724" s="176"/>
    </row>
    <row r="2725" spans="30:30">
      <c r="AD2725" s="176"/>
    </row>
    <row r="2726" spans="30:30">
      <c r="AD2726" s="176"/>
    </row>
    <row r="2727" spans="30:30">
      <c r="AD2727" s="176"/>
    </row>
    <row r="2728" spans="30:30">
      <c r="AD2728" s="176"/>
    </row>
    <row r="2729" spans="30:30">
      <c r="AD2729" s="176"/>
    </row>
    <row r="2730" spans="30:30">
      <c r="AD2730" s="176"/>
    </row>
    <row r="2731" spans="30:30">
      <c r="AD2731" s="176"/>
    </row>
    <row r="2732" spans="30:30">
      <c r="AD2732" s="176"/>
    </row>
    <row r="2733" spans="30:30">
      <c r="AD2733" s="176"/>
    </row>
    <row r="2734" spans="30:30">
      <c r="AD2734" s="176"/>
    </row>
    <row r="2735" spans="30:30">
      <c r="AD2735" s="176"/>
    </row>
    <row r="2736" spans="30:30">
      <c r="AD2736" s="176"/>
    </row>
    <row r="2737" spans="30:30">
      <c r="AD2737" s="176"/>
    </row>
    <row r="2738" spans="30:30">
      <c r="AD2738" s="176"/>
    </row>
    <row r="2739" spans="30:30">
      <c r="AD2739" s="176"/>
    </row>
    <row r="2740" spans="30:30">
      <c r="AD2740" s="176"/>
    </row>
    <row r="2741" spans="30:30">
      <c r="AD2741" s="176"/>
    </row>
    <row r="2742" spans="30:30">
      <c r="AD2742" s="176"/>
    </row>
    <row r="2743" spans="30:30">
      <c r="AD2743" s="176"/>
    </row>
    <row r="2744" spans="30:30">
      <c r="AD2744" s="176"/>
    </row>
    <row r="2745" spans="30:30">
      <c r="AD2745" s="176"/>
    </row>
    <row r="2746" spans="30:30">
      <c r="AD2746" s="176"/>
    </row>
    <row r="2747" spans="30:30">
      <c r="AD2747" s="176"/>
    </row>
    <row r="2748" spans="30:30">
      <c r="AD2748" s="176"/>
    </row>
    <row r="2749" spans="30:30">
      <c r="AD2749" s="176"/>
    </row>
    <row r="2750" spans="30:30">
      <c r="AD2750" s="176"/>
    </row>
    <row r="2751" spans="30:30">
      <c r="AD2751" s="176"/>
    </row>
    <row r="2752" spans="30:30">
      <c r="AD2752" s="176"/>
    </row>
    <row r="2753" spans="30:30">
      <c r="AD2753" s="176"/>
    </row>
    <row r="2754" spans="30:30">
      <c r="AD2754" s="176"/>
    </row>
    <row r="2755" spans="30:30">
      <c r="AD2755" s="176"/>
    </row>
    <row r="2756" spans="30:30">
      <c r="AD2756" s="176"/>
    </row>
    <row r="2757" spans="30:30">
      <c r="AD2757" s="176"/>
    </row>
    <row r="2758" spans="30:30">
      <c r="AD2758" s="176"/>
    </row>
    <row r="2759" spans="30:30">
      <c r="AD2759" s="176"/>
    </row>
    <row r="2760" spans="30:30">
      <c r="AD2760" s="176"/>
    </row>
    <row r="2761" spans="30:30">
      <c r="AD2761" s="176"/>
    </row>
    <row r="2762" spans="30:30">
      <c r="AD2762" s="176"/>
    </row>
    <row r="2763" spans="30:30">
      <c r="AD2763" s="176"/>
    </row>
    <row r="2764" spans="30:30">
      <c r="AD2764" s="176"/>
    </row>
    <row r="2765" spans="30:30">
      <c r="AD2765" s="176"/>
    </row>
    <row r="2766" spans="30:30">
      <c r="AD2766" s="176"/>
    </row>
    <row r="2767" spans="30:30">
      <c r="AD2767" s="176"/>
    </row>
    <row r="2768" spans="30:30">
      <c r="AD2768" s="176"/>
    </row>
    <row r="2769" spans="30:30">
      <c r="AD2769" s="176"/>
    </row>
    <row r="2770" spans="30:30">
      <c r="AD2770" s="176"/>
    </row>
    <row r="2771" spans="30:30">
      <c r="AD2771" s="176"/>
    </row>
    <row r="2772" spans="30:30">
      <c r="AD2772" s="176"/>
    </row>
    <row r="2773" spans="30:30">
      <c r="AD2773" s="176"/>
    </row>
    <row r="2774" spans="30:30">
      <c r="AD2774" s="176"/>
    </row>
    <row r="2775" spans="30:30">
      <c r="AD2775" s="176"/>
    </row>
    <row r="2776" spans="30:30">
      <c r="AD2776" s="176"/>
    </row>
    <row r="2777" spans="30:30">
      <c r="AD2777" s="176"/>
    </row>
    <row r="2778" spans="30:30">
      <c r="AD2778" s="176"/>
    </row>
    <row r="2779" spans="30:30">
      <c r="AD2779" s="176"/>
    </row>
    <row r="2780" spans="30:30">
      <c r="AD2780" s="176"/>
    </row>
    <row r="2781" spans="30:30">
      <c r="AD2781" s="176"/>
    </row>
    <row r="2782" spans="30:30">
      <c r="AD2782" s="176"/>
    </row>
    <row r="2783" spans="30:30">
      <c r="AD2783" s="176"/>
    </row>
    <row r="2784" spans="30:30">
      <c r="AD2784" s="176"/>
    </row>
    <row r="2785" spans="30:30">
      <c r="AD2785" s="176"/>
    </row>
    <row r="2786" spans="30:30">
      <c r="AD2786" s="176"/>
    </row>
    <row r="2787" spans="30:30">
      <c r="AD2787" s="176"/>
    </row>
    <row r="2788" spans="30:30">
      <c r="AD2788" s="176"/>
    </row>
    <row r="2789" spans="30:30">
      <c r="AD2789" s="176"/>
    </row>
    <row r="2790" spans="30:30">
      <c r="AD2790" s="176"/>
    </row>
    <row r="2791" spans="30:30">
      <c r="AD2791" s="176"/>
    </row>
    <row r="2792" spans="30:30">
      <c r="AD2792" s="176"/>
    </row>
    <row r="2793" spans="30:30">
      <c r="AD2793" s="176"/>
    </row>
    <row r="2794" spans="30:30">
      <c r="AD2794" s="176"/>
    </row>
    <row r="2795" spans="30:30">
      <c r="AD2795" s="176"/>
    </row>
    <row r="2796" spans="30:30">
      <c r="AD2796" s="176"/>
    </row>
    <row r="2797" spans="30:30">
      <c r="AD2797" s="176"/>
    </row>
    <row r="2798" spans="30:30">
      <c r="AD2798" s="176"/>
    </row>
    <row r="2799" spans="30:30">
      <c r="AD2799" s="176"/>
    </row>
    <row r="2800" spans="30:30">
      <c r="AD2800" s="176"/>
    </row>
    <row r="2801" spans="30:30">
      <c r="AD2801" s="176"/>
    </row>
    <row r="2802" spans="30:30">
      <c r="AD2802" s="176"/>
    </row>
    <row r="2803" spans="30:30">
      <c r="AD2803" s="176"/>
    </row>
    <row r="2804" spans="30:30">
      <c r="AD2804" s="176"/>
    </row>
    <row r="2805" spans="30:30">
      <c r="AD2805" s="176"/>
    </row>
    <row r="2806" spans="30:30">
      <c r="AD2806" s="176"/>
    </row>
    <row r="2807" spans="30:30">
      <c r="AD2807" s="176"/>
    </row>
    <row r="2808" spans="30:30">
      <c r="AD2808" s="176"/>
    </row>
    <row r="2809" spans="30:30">
      <c r="AD2809" s="176"/>
    </row>
    <row r="2810" spans="30:30">
      <c r="AD2810" s="176"/>
    </row>
    <row r="2811" spans="30:30">
      <c r="AD2811" s="176"/>
    </row>
    <row r="2812" spans="30:30">
      <c r="AD2812" s="176"/>
    </row>
    <row r="2813" spans="30:30">
      <c r="AD2813" s="176"/>
    </row>
    <row r="2814" spans="30:30">
      <c r="AD2814" s="176"/>
    </row>
    <row r="2815" spans="30:30">
      <c r="AD2815" s="176"/>
    </row>
    <row r="2816" spans="30:30">
      <c r="AD2816" s="176"/>
    </row>
    <row r="2817" spans="30:30">
      <c r="AD2817" s="176"/>
    </row>
    <row r="2818" spans="30:30">
      <c r="AD2818" s="176"/>
    </row>
    <row r="2819" spans="30:30">
      <c r="AD2819" s="176"/>
    </row>
    <row r="2820" spans="30:30">
      <c r="AD2820" s="176"/>
    </row>
    <row r="2821" spans="30:30">
      <c r="AD2821" s="176"/>
    </row>
    <row r="2822" spans="30:30">
      <c r="AD2822" s="176"/>
    </row>
    <row r="2823" spans="30:30">
      <c r="AD2823" s="176"/>
    </row>
    <row r="2824" spans="30:30">
      <c r="AD2824" s="176"/>
    </row>
    <row r="2825" spans="30:30">
      <c r="AD2825" s="176"/>
    </row>
    <row r="2826" spans="30:30">
      <c r="AD2826" s="176"/>
    </row>
    <row r="2827" spans="30:30">
      <c r="AD2827" s="176"/>
    </row>
    <row r="2828" spans="30:30">
      <c r="AD2828" s="176"/>
    </row>
    <row r="2829" spans="30:30">
      <c r="AD2829" s="176"/>
    </row>
    <row r="2830" spans="30:30">
      <c r="AD2830" s="176"/>
    </row>
    <row r="2831" spans="30:30">
      <c r="AD2831" s="176"/>
    </row>
    <row r="2832" spans="30:30">
      <c r="AD2832" s="176"/>
    </row>
    <row r="2833" spans="30:30">
      <c r="AD2833" s="176"/>
    </row>
    <row r="2834" spans="30:30">
      <c r="AD2834" s="176"/>
    </row>
    <row r="2835" spans="30:30">
      <c r="AD2835" s="176"/>
    </row>
    <row r="2836" spans="30:30">
      <c r="AD2836" s="176"/>
    </row>
    <row r="2837" spans="30:30">
      <c r="AD2837" s="176"/>
    </row>
    <row r="2838" spans="30:30">
      <c r="AD2838" s="176"/>
    </row>
    <row r="2839" spans="30:30">
      <c r="AD2839" s="176"/>
    </row>
    <row r="2840" spans="30:30">
      <c r="AD2840" s="176"/>
    </row>
    <row r="2841" spans="30:30">
      <c r="AD2841" s="176"/>
    </row>
    <row r="2842" spans="30:30">
      <c r="AD2842" s="176"/>
    </row>
    <row r="2843" spans="30:30">
      <c r="AD2843" s="176"/>
    </row>
    <row r="2844" spans="30:30">
      <c r="AD2844" s="176"/>
    </row>
    <row r="2845" spans="30:30">
      <c r="AD2845" s="176"/>
    </row>
    <row r="2846" spans="30:30">
      <c r="AD2846" s="176"/>
    </row>
    <row r="2847" spans="30:30">
      <c r="AD2847" s="176"/>
    </row>
    <row r="2848" spans="30:30">
      <c r="AD2848" s="176"/>
    </row>
    <row r="2849" spans="30:30">
      <c r="AD2849" s="176"/>
    </row>
    <row r="2850" spans="30:30">
      <c r="AD2850" s="176"/>
    </row>
    <row r="2851" spans="30:30">
      <c r="AD2851" s="176"/>
    </row>
    <row r="2852" spans="30:30">
      <c r="AD2852" s="176"/>
    </row>
    <row r="2853" spans="30:30">
      <c r="AD2853" s="176"/>
    </row>
    <row r="2854" spans="30:30">
      <c r="AD2854" s="176"/>
    </row>
    <row r="2855" spans="30:30">
      <c r="AD2855" s="176"/>
    </row>
    <row r="2856" spans="30:30">
      <c r="AD2856" s="176"/>
    </row>
    <row r="2857" spans="30:30">
      <c r="AD2857" s="176"/>
    </row>
    <row r="2858" spans="30:30">
      <c r="AD2858" s="176"/>
    </row>
    <row r="2859" spans="30:30">
      <c r="AD2859" s="176"/>
    </row>
    <row r="2860" spans="30:30">
      <c r="AD2860" s="176"/>
    </row>
    <row r="2861" spans="30:30">
      <c r="AD2861" s="176"/>
    </row>
    <row r="2862" spans="30:30">
      <c r="AD2862" s="176"/>
    </row>
    <row r="2863" spans="30:30">
      <c r="AD2863" s="176"/>
    </row>
    <row r="2864" spans="30:30">
      <c r="AD2864" s="176"/>
    </row>
    <row r="2865" spans="30:30">
      <c r="AD2865" s="176"/>
    </row>
    <row r="2866" spans="30:30">
      <c r="AD2866" s="176"/>
    </row>
    <row r="2867" spans="30:30">
      <c r="AD2867" s="176"/>
    </row>
    <row r="2868" spans="30:30">
      <c r="AD2868" s="176"/>
    </row>
    <row r="2869" spans="30:30">
      <c r="AD2869" s="176"/>
    </row>
    <row r="2870" spans="30:30">
      <c r="AD2870" s="176"/>
    </row>
    <row r="2871" spans="30:30">
      <c r="AD2871" s="176"/>
    </row>
    <row r="2872" spans="30:30">
      <c r="AD2872" s="176"/>
    </row>
    <row r="2873" spans="30:30">
      <c r="AD2873" s="176"/>
    </row>
    <row r="2874" spans="30:30">
      <c r="AD2874" s="176"/>
    </row>
    <row r="2875" spans="30:30">
      <c r="AD2875" s="176"/>
    </row>
    <row r="2876" spans="30:30">
      <c r="AD2876" s="176"/>
    </row>
    <row r="2877" spans="30:30">
      <c r="AD2877" s="176"/>
    </row>
    <row r="2878" spans="30:30">
      <c r="AD2878" s="176"/>
    </row>
    <row r="2879" spans="30:30">
      <c r="AD2879" s="176"/>
    </row>
    <row r="2880" spans="30:30">
      <c r="AD2880" s="176"/>
    </row>
    <row r="2881" spans="30:30">
      <c r="AD2881" s="176"/>
    </row>
    <row r="2882" spans="30:30">
      <c r="AD2882" s="176"/>
    </row>
    <row r="2883" spans="30:30">
      <c r="AD2883" s="176"/>
    </row>
    <row r="2884" spans="30:30">
      <c r="AD2884" s="176"/>
    </row>
    <row r="2885" spans="30:30">
      <c r="AD2885" s="176"/>
    </row>
    <row r="2886" spans="30:30">
      <c r="AD2886" s="176"/>
    </row>
    <row r="2887" spans="30:30">
      <c r="AD2887" s="176"/>
    </row>
    <row r="2888" spans="30:30">
      <c r="AD2888" s="176"/>
    </row>
    <row r="2889" spans="30:30">
      <c r="AD2889" s="176"/>
    </row>
    <row r="2890" spans="30:30">
      <c r="AD2890" s="176"/>
    </row>
    <row r="2891" spans="30:30">
      <c r="AD2891" s="176"/>
    </row>
    <row r="2892" spans="30:30">
      <c r="AD2892" s="176"/>
    </row>
    <row r="2893" spans="30:30">
      <c r="AD2893" s="176"/>
    </row>
    <row r="2894" spans="30:30">
      <c r="AD2894" s="176"/>
    </row>
    <row r="2895" spans="30:30">
      <c r="AD2895" s="176"/>
    </row>
    <row r="2896" spans="30:30">
      <c r="AD2896" s="176"/>
    </row>
    <row r="2897" spans="30:30">
      <c r="AD2897" s="176"/>
    </row>
    <row r="2898" spans="30:30">
      <c r="AD2898" s="176"/>
    </row>
    <row r="2899" spans="30:30">
      <c r="AD2899" s="176"/>
    </row>
    <row r="2900" spans="30:30">
      <c r="AD2900" s="176"/>
    </row>
    <row r="2901" spans="30:30">
      <c r="AD2901" s="176"/>
    </row>
    <row r="2902" spans="30:30">
      <c r="AD2902" s="176"/>
    </row>
    <row r="2903" spans="30:30">
      <c r="AD2903" s="176"/>
    </row>
    <row r="2904" spans="30:30">
      <c r="AD2904" s="176"/>
    </row>
    <row r="2905" spans="30:30">
      <c r="AD2905" s="176"/>
    </row>
    <row r="2906" spans="30:30">
      <c r="AD2906" s="176"/>
    </row>
    <row r="2907" spans="30:30">
      <c r="AD2907" s="176"/>
    </row>
    <row r="2908" spans="30:30">
      <c r="AD2908" s="176"/>
    </row>
    <row r="2909" spans="30:30">
      <c r="AD2909" s="176"/>
    </row>
    <row r="2910" spans="30:30">
      <c r="AD2910" s="176"/>
    </row>
    <row r="2911" spans="30:30">
      <c r="AD2911" s="176"/>
    </row>
    <row r="2912" spans="30:30">
      <c r="AD2912" s="176"/>
    </row>
    <row r="2913" spans="30:30">
      <c r="AD2913" s="176"/>
    </row>
    <row r="2914" spans="30:30">
      <c r="AD2914" s="176"/>
    </row>
    <row r="2915" spans="30:30">
      <c r="AD2915" s="176"/>
    </row>
    <row r="2916" spans="30:30">
      <c r="AD2916" s="176"/>
    </row>
    <row r="2917" spans="30:30">
      <c r="AD2917" s="176"/>
    </row>
    <row r="2918" spans="30:30">
      <c r="AD2918" s="176"/>
    </row>
    <row r="2919" spans="30:30">
      <c r="AD2919" s="176"/>
    </row>
    <row r="2920" spans="30:30">
      <c r="AD2920" s="176"/>
    </row>
    <row r="2921" spans="30:30">
      <c r="AD2921" s="176"/>
    </row>
    <row r="2922" spans="30:30">
      <c r="AD2922" s="176"/>
    </row>
    <row r="2923" spans="30:30">
      <c r="AD2923" s="176"/>
    </row>
    <row r="2924" spans="30:30">
      <c r="AD2924" s="176"/>
    </row>
    <row r="2925" spans="30:30">
      <c r="AD2925" s="176"/>
    </row>
    <row r="2926" spans="30:30">
      <c r="AD2926" s="176"/>
    </row>
    <row r="2927" spans="30:30">
      <c r="AD2927" s="176"/>
    </row>
    <row r="2928" spans="30:30">
      <c r="AD2928" s="176"/>
    </row>
    <row r="2929" spans="30:30">
      <c r="AD2929" s="176"/>
    </row>
    <row r="2930" spans="30:30">
      <c r="AD2930" s="176"/>
    </row>
    <row r="2931" spans="30:30">
      <c r="AD2931" s="176"/>
    </row>
    <row r="2932" spans="30:30">
      <c r="AD2932" s="176"/>
    </row>
    <row r="2933" spans="30:30">
      <c r="AD2933" s="176"/>
    </row>
    <row r="2934" spans="30:30">
      <c r="AD2934" s="176"/>
    </row>
    <row r="2935" spans="30:30">
      <c r="AD2935" s="176"/>
    </row>
    <row r="2936" spans="30:30">
      <c r="AD2936" s="176"/>
    </row>
    <row r="2937" spans="30:30">
      <c r="AD2937" s="176"/>
    </row>
    <row r="2938" spans="30:30">
      <c r="AD2938" s="176"/>
    </row>
    <row r="2939" spans="30:30">
      <c r="AD2939" s="176"/>
    </row>
    <row r="2940" spans="30:30">
      <c r="AD2940" s="176"/>
    </row>
    <row r="2941" spans="30:30">
      <c r="AD2941" s="176"/>
    </row>
    <row r="2942" spans="30:30">
      <c r="AD2942" s="176"/>
    </row>
    <row r="2943" spans="30:30">
      <c r="AD2943" s="176"/>
    </row>
    <row r="2944" spans="30:30">
      <c r="AD2944" s="176"/>
    </row>
    <row r="2945" spans="30:30">
      <c r="AD2945" s="176"/>
    </row>
    <row r="2946" spans="30:30">
      <c r="AD2946" s="176"/>
    </row>
    <row r="2947" spans="30:30">
      <c r="AD2947" s="176"/>
    </row>
    <row r="2948" spans="30:30">
      <c r="AD2948" s="176"/>
    </row>
    <row r="2949" spans="30:30">
      <c r="AD2949" s="176"/>
    </row>
    <row r="2950" spans="30:30">
      <c r="AD2950" s="176"/>
    </row>
    <row r="2951" spans="30:30">
      <c r="AD2951" s="176"/>
    </row>
    <row r="2952" spans="30:30">
      <c r="AD2952" s="176"/>
    </row>
    <row r="2953" spans="30:30">
      <c r="AD2953" s="176"/>
    </row>
    <row r="2954" spans="30:30">
      <c r="AD2954" s="176"/>
    </row>
    <row r="2955" spans="30:30">
      <c r="AD2955" s="176"/>
    </row>
    <row r="2956" spans="30:30">
      <c r="AD2956" s="176"/>
    </row>
    <row r="2957" spans="30:30">
      <c r="AD2957" s="176"/>
    </row>
    <row r="2958" spans="30:30">
      <c r="AD2958" s="176"/>
    </row>
    <row r="2959" spans="30:30">
      <c r="AD2959" s="176"/>
    </row>
    <row r="2960" spans="30:30">
      <c r="AD2960" s="176"/>
    </row>
    <row r="2961" spans="30:30">
      <c r="AD2961" s="176"/>
    </row>
    <row r="2962" spans="30:30">
      <c r="AD2962" s="176"/>
    </row>
    <row r="2963" spans="30:30">
      <c r="AD2963" s="176"/>
    </row>
    <row r="2964" spans="30:30">
      <c r="AD2964" s="176"/>
    </row>
    <row r="2965" spans="30:30">
      <c r="AD2965" s="176"/>
    </row>
    <row r="2966" spans="30:30">
      <c r="AD2966" s="176"/>
    </row>
    <row r="2967" spans="30:30">
      <c r="AD2967" s="176"/>
    </row>
    <row r="2968" spans="30:30">
      <c r="AD2968" s="176"/>
    </row>
    <row r="2969" spans="30:30">
      <c r="AD2969" s="176"/>
    </row>
    <row r="2970" spans="30:30">
      <c r="AD2970" s="176"/>
    </row>
    <row r="2971" spans="30:30">
      <c r="AD2971" s="176"/>
    </row>
    <row r="2972" spans="30:30">
      <c r="AD2972" s="176"/>
    </row>
    <row r="2973" spans="30:30">
      <c r="AD2973" s="176"/>
    </row>
    <row r="2974" spans="30:30">
      <c r="AD2974" s="176"/>
    </row>
    <row r="2975" spans="30:30">
      <c r="AD2975" s="176"/>
    </row>
    <row r="2976" spans="30:30">
      <c r="AD2976" s="176"/>
    </row>
    <row r="2977" spans="30:30">
      <c r="AD2977" s="176"/>
    </row>
    <row r="2978" spans="30:30">
      <c r="AD2978" s="176"/>
    </row>
    <row r="2979" spans="30:30">
      <c r="AD2979" s="176"/>
    </row>
    <row r="2980" spans="30:30">
      <c r="AD2980" s="176"/>
    </row>
    <row r="2981" spans="30:30">
      <c r="AD2981" s="176"/>
    </row>
    <row r="2982" spans="30:30">
      <c r="AD2982" s="176"/>
    </row>
    <row r="2983" spans="30:30">
      <c r="AD2983" s="176"/>
    </row>
    <row r="2984" spans="30:30">
      <c r="AD2984" s="176"/>
    </row>
    <row r="2985" spans="30:30">
      <c r="AD2985" s="176"/>
    </row>
    <row r="2986" spans="30:30">
      <c r="AD2986" s="176"/>
    </row>
    <row r="2987" spans="30:30">
      <c r="AD2987" s="176"/>
    </row>
    <row r="2988" spans="30:30">
      <c r="AD2988" s="176"/>
    </row>
    <row r="2989" spans="30:30">
      <c r="AD2989" s="176"/>
    </row>
    <row r="2990" spans="30:30">
      <c r="AD2990" s="176"/>
    </row>
    <row r="2991" spans="30:30">
      <c r="AD2991" s="176"/>
    </row>
    <row r="2992" spans="30:30">
      <c r="AD2992" s="176"/>
    </row>
    <row r="2993" spans="30:30">
      <c r="AD2993" s="176"/>
    </row>
    <row r="2994" spans="30:30">
      <c r="AD2994" s="176"/>
    </row>
    <row r="2995" spans="30:30">
      <c r="AD2995" s="176"/>
    </row>
    <row r="2996" spans="30:30">
      <c r="AD2996" s="176"/>
    </row>
    <row r="2997" spans="30:30">
      <c r="AD2997" s="176"/>
    </row>
    <row r="2998" spans="30:30">
      <c r="AD2998" s="176"/>
    </row>
    <row r="2999" spans="30:30">
      <c r="AD2999" s="176"/>
    </row>
    <row r="3000" spans="30:30">
      <c r="AD3000" s="176"/>
    </row>
    <row r="3001" spans="30:30">
      <c r="AD3001" s="176"/>
    </row>
    <row r="3002" spans="30:30">
      <c r="AD3002" s="176"/>
    </row>
    <row r="3003" spans="30:30">
      <c r="AD3003" s="176"/>
    </row>
    <row r="3004" spans="30:30">
      <c r="AD3004" s="176"/>
    </row>
    <row r="3005" spans="30:30">
      <c r="AD3005" s="176"/>
    </row>
    <row r="3006" spans="30:30">
      <c r="AD3006" s="176"/>
    </row>
    <row r="3007" spans="30:30">
      <c r="AD3007" s="176"/>
    </row>
    <row r="3008" spans="30:30">
      <c r="AD3008" s="176"/>
    </row>
    <row r="3009" spans="30:30">
      <c r="AD3009" s="176"/>
    </row>
    <row r="3010" spans="30:30">
      <c r="AD3010" s="176"/>
    </row>
    <row r="3011" spans="30:30">
      <c r="AD3011" s="176"/>
    </row>
    <row r="3012" spans="30:30">
      <c r="AD3012" s="176"/>
    </row>
    <row r="3013" spans="30:30">
      <c r="AD3013" s="176"/>
    </row>
    <row r="3014" spans="30:30">
      <c r="AD3014" s="176"/>
    </row>
    <row r="3015" spans="30:30">
      <c r="AD3015" s="176"/>
    </row>
    <row r="3016" spans="30:30">
      <c r="AD3016" s="176"/>
    </row>
    <row r="3017" spans="30:30">
      <c r="AD3017" s="176"/>
    </row>
    <row r="3018" spans="30:30">
      <c r="AD3018" s="176"/>
    </row>
    <row r="3019" spans="30:30">
      <c r="AD3019" s="176"/>
    </row>
    <row r="3020" spans="30:30">
      <c r="AD3020" s="176"/>
    </row>
    <row r="3021" spans="30:30">
      <c r="AD3021" s="176"/>
    </row>
    <row r="3022" spans="30:30">
      <c r="AD3022" s="176"/>
    </row>
    <row r="3023" spans="30:30">
      <c r="AD3023" s="176"/>
    </row>
    <row r="3024" spans="30:30">
      <c r="AD3024" s="176"/>
    </row>
    <row r="3025" spans="30:30">
      <c r="AD3025" s="176"/>
    </row>
    <row r="3026" spans="30:30">
      <c r="AD3026" s="176"/>
    </row>
    <row r="3027" spans="30:30">
      <c r="AD3027" s="176"/>
    </row>
    <row r="3028" spans="30:30">
      <c r="AD3028" s="176"/>
    </row>
    <row r="3029" spans="30:30">
      <c r="AD3029" s="176"/>
    </row>
    <row r="3030" spans="30:30">
      <c r="AD3030" s="176"/>
    </row>
    <row r="3031" spans="30:30">
      <c r="AD3031" s="176"/>
    </row>
    <row r="3032" spans="30:30">
      <c r="AD3032" s="176"/>
    </row>
    <row r="3033" spans="30:30">
      <c r="AD3033" s="176"/>
    </row>
    <row r="3034" spans="30:30">
      <c r="AD3034" s="176"/>
    </row>
    <row r="3035" spans="30:30">
      <c r="AD3035" s="176"/>
    </row>
    <row r="3036" spans="30:30">
      <c r="AD3036" s="176"/>
    </row>
    <row r="3037" spans="30:30">
      <c r="AD3037" s="176"/>
    </row>
    <row r="3038" spans="30:30">
      <c r="AD3038" s="176"/>
    </row>
    <row r="3039" spans="30:30">
      <c r="AD3039" s="176"/>
    </row>
    <row r="3040" spans="30:30">
      <c r="AD3040" s="176"/>
    </row>
    <row r="3041" spans="30:30">
      <c r="AD3041" s="176"/>
    </row>
    <row r="3042" spans="30:30">
      <c r="AD3042" s="176"/>
    </row>
    <row r="3043" spans="30:30">
      <c r="AD3043" s="176"/>
    </row>
    <row r="3044" spans="30:30">
      <c r="AD3044" s="176"/>
    </row>
    <row r="3045" spans="30:30">
      <c r="AD3045" s="176"/>
    </row>
    <row r="3046" spans="30:30">
      <c r="AD3046" s="176"/>
    </row>
    <row r="3047" spans="30:30">
      <c r="AD3047" s="176"/>
    </row>
    <row r="3048" spans="30:30">
      <c r="AD3048" s="176"/>
    </row>
    <row r="3049" spans="30:30">
      <c r="AD3049" s="176"/>
    </row>
    <row r="3050" spans="30:30">
      <c r="AD3050" s="176"/>
    </row>
    <row r="3051" spans="30:30">
      <c r="AD3051" s="176"/>
    </row>
    <row r="3052" spans="30:30">
      <c r="AD3052" s="176"/>
    </row>
    <row r="3053" spans="30:30">
      <c r="AD3053" s="176"/>
    </row>
    <row r="3054" spans="30:30">
      <c r="AD3054" s="176"/>
    </row>
    <row r="3055" spans="30:30">
      <c r="AD3055" s="176"/>
    </row>
    <row r="3056" spans="30:30">
      <c r="AD3056" s="176"/>
    </row>
    <row r="3057" spans="30:30">
      <c r="AD3057" s="176"/>
    </row>
    <row r="3058" spans="30:30">
      <c r="AD3058" s="176"/>
    </row>
    <row r="3059" spans="30:30">
      <c r="AD3059" s="176"/>
    </row>
    <row r="3060" spans="30:30">
      <c r="AD3060" s="176"/>
    </row>
    <row r="3061" spans="30:30">
      <c r="AD3061" s="176"/>
    </row>
    <row r="3062" spans="30:30">
      <c r="AD3062" s="176"/>
    </row>
    <row r="3063" spans="30:30">
      <c r="AD3063" s="176"/>
    </row>
    <row r="3064" spans="30:30">
      <c r="AD3064" s="176"/>
    </row>
    <row r="3065" spans="30:30">
      <c r="AD3065" s="176"/>
    </row>
    <row r="3066" spans="30:30">
      <c r="AD3066" s="176"/>
    </row>
    <row r="3067" spans="30:30">
      <c r="AD3067" s="176"/>
    </row>
    <row r="3068" spans="30:30">
      <c r="AD3068" s="176"/>
    </row>
    <row r="3069" spans="30:30">
      <c r="AD3069" s="176"/>
    </row>
    <row r="3070" spans="30:30">
      <c r="AD3070" s="176"/>
    </row>
    <row r="3071" spans="30:30">
      <c r="AD3071" s="176"/>
    </row>
    <row r="3072" spans="30:30">
      <c r="AD3072" s="176"/>
    </row>
    <row r="3073" spans="30:30">
      <c r="AD3073" s="176"/>
    </row>
    <row r="3074" spans="30:30">
      <c r="AD3074" s="176"/>
    </row>
    <row r="3075" spans="30:30">
      <c r="AD3075" s="176"/>
    </row>
    <row r="3076" spans="30:30">
      <c r="AD3076" s="176"/>
    </row>
    <row r="3077" spans="30:30">
      <c r="AD3077" s="176"/>
    </row>
    <row r="3078" spans="30:30">
      <c r="AD3078" s="176"/>
    </row>
    <row r="3079" spans="30:30">
      <c r="AD3079" s="176"/>
    </row>
    <row r="3080" spans="30:30">
      <c r="AD3080" s="176"/>
    </row>
    <row r="3081" spans="30:30">
      <c r="AD3081" s="176"/>
    </row>
    <row r="3082" spans="30:30">
      <c r="AD3082" s="176"/>
    </row>
    <row r="3083" spans="30:30">
      <c r="AD3083" s="176"/>
    </row>
    <row r="3084" spans="30:30">
      <c r="AD3084" s="176"/>
    </row>
    <row r="3085" spans="30:30">
      <c r="AD3085" s="176"/>
    </row>
    <row r="3086" spans="30:30">
      <c r="AD3086" s="176"/>
    </row>
    <row r="3087" spans="30:30">
      <c r="AD3087" s="176"/>
    </row>
    <row r="3088" spans="30:30">
      <c r="AD3088" s="176"/>
    </row>
    <row r="3089" spans="30:30">
      <c r="AD3089" s="176"/>
    </row>
    <row r="3090" spans="30:30">
      <c r="AD3090" s="176"/>
    </row>
    <row r="3091" spans="30:30">
      <c r="AD3091" s="176"/>
    </row>
    <row r="3092" spans="30:30">
      <c r="AD3092" s="176"/>
    </row>
    <row r="3093" spans="30:30">
      <c r="AD3093" s="176"/>
    </row>
    <row r="3094" spans="30:30">
      <c r="AD3094" s="176"/>
    </row>
    <row r="3095" spans="30:30">
      <c r="AD3095" s="176"/>
    </row>
    <row r="3096" spans="30:30">
      <c r="AD3096" s="176"/>
    </row>
    <row r="3097" spans="30:30">
      <c r="AD3097" s="176"/>
    </row>
    <row r="3098" spans="30:30">
      <c r="AD3098" s="176"/>
    </row>
    <row r="3099" spans="30:30">
      <c r="AD3099" s="176"/>
    </row>
    <row r="3100" spans="30:30">
      <c r="AD3100" s="176"/>
    </row>
    <row r="3101" spans="30:30">
      <c r="AD3101" s="176"/>
    </row>
    <row r="3102" spans="30:30">
      <c r="AD3102" s="176"/>
    </row>
    <row r="3103" spans="30:30">
      <c r="AD3103" s="176"/>
    </row>
    <row r="3104" spans="30:30">
      <c r="AD3104" s="176"/>
    </row>
    <row r="3105" spans="30:30">
      <c r="AD3105" s="176"/>
    </row>
    <row r="3106" spans="30:30">
      <c r="AD3106" s="176"/>
    </row>
    <row r="3107" spans="30:30">
      <c r="AD3107" s="176"/>
    </row>
    <row r="3108" spans="30:30">
      <c r="AD3108" s="176"/>
    </row>
    <row r="3109" spans="30:30">
      <c r="AD3109" s="176"/>
    </row>
    <row r="3110" spans="30:30">
      <c r="AD3110" s="176"/>
    </row>
    <row r="3111" spans="30:30">
      <c r="AD3111" s="176"/>
    </row>
    <row r="3112" spans="30:30">
      <c r="AD3112" s="176"/>
    </row>
    <row r="3113" spans="30:30">
      <c r="AD3113" s="176"/>
    </row>
    <row r="3114" spans="30:30">
      <c r="AD3114" s="176"/>
    </row>
    <row r="3115" spans="30:30">
      <c r="AD3115" s="176"/>
    </row>
    <row r="3116" spans="30:30">
      <c r="AD3116" s="176"/>
    </row>
    <row r="3117" spans="30:30">
      <c r="AD3117" s="176"/>
    </row>
    <row r="3118" spans="30:30">
      <c r="AD3118" s="176"/>
    </row>
    <row r="3119" spans="30:30">
      <c r="AD3119" s="176"/>
    </row>
    <row r="3120" spans="30:30">
      <c r="AD3120" s="176"/>
    </row>
    <row r="3121" spans="30:30">
      <c r="AD3121" s="176"/>
    </row>
    <row r="3122" spans="30:30">
      <c r="AD3122" s="176"/>
    </row>
    <row r="3123" spans="30:30">
      <c r="AD3123" s="176"/>
    </row>
    <row r="3124" spans="30:30">
      <c r="AD3124" s="176"/>
    </row>
    <row r="3125" spans="30:30">
      <c r="AD3125" s="176"/>
    </row>
    <row r="3126" spans="30:30">
      <c r="AD3126" s="176"/>
    </row>
    <row r="3127" spans="30:30">
      <c r="AD3127" s="176"/>
    </row>
    <row r="3128" spans="30:30">
      <c r="AD3128" s="176"/>
    </row>
    <row r="3129" spans="30:30">
      <c r="AD3129" s="176"/>
    </row>
    <row r="3130" spans="30:30">
      <c r="AD3130" s="176"/>
    </row>
    <row r="3131" spans="30:30">
      <c r="AD3131" s="176"/>
    </row>
    <row r="3132" spans="30:30">
      <c r="AD3132" s="176"/>
    </row>
    <row r="3133" spans="30:30">
      <c r="AD3133" s="176"/>
    </row>
    <row r="3134" spans="30:30">
      <c r="AD3134" s="176"/>
    </row>
    <row r="3135" spans="30:30">
      <c r="AD3135" s="176"/>
    </row>
    <row r="3136" spans="30:30">
      <c r="AD3136" s="176"/>
    </row>
    <row r="3137" spans="30:30">
      <c r="AD3137" s="176"/>
    </row>
    <row r="3138" spans="30:30">
      <c r="AD3138" s="176"/>
    </row>
    <row r="3139" spans="30:30">
      <c r="AD3139" s="176"/>
    </row>
    <row r="3140" spans="30:30">
      <c r="AD3140" s="176"/>
    </row>
    <row r="3141" spans="30:30">
      <c r="AD3141" s="176"/>
    </row>
    <row r="3142" spans="30:30">
      <c r="AD3142" s="176"/>
    </row>
    <row r="3143" spans="30:30">
      <c r="AD3143" s="176"/>
    </row>
    <row r="3144" spans="30:30">
      <c r="AD3144" s="176"/>
    </row>
    <row r="3145" spans="30:30">
      <c r="AD3145" s="176"/>
    </row>
    <row r="3146" spans="30:30">
      <c r="AD3146" s="176"/>
    </row>
    <row r="3147" spans="30:30">
      <c r="AD3147" s="176"/>
    </row>
    <row r="3148" spans="30:30">
      <c r="AD3148" s="176"/>
    </row>
    <row r="3149" spans="30:30">
      <c r="AD3149" s="176"/>
    </row>
    <row r="3150" spans="30:30">
      <c r="AD3150" s="176"/>
    </row>
    <row r="3151" spans="30:30">
      <c r="AD3151" s="176"/>
    </row>
    <row r="3152" spans="30:30">
      <c r="AD3152" s="176"/>
    </row>
    <row r="3153" spans="30:30">
      <c r="AD3153" s="176"/>
    </row>
    <row r="3154" spans="30:30">
      <c r="AD3154" s="176"/>
    </row>
    <row r="3155" spans="30:30">
      <c r="AD3155" s="176"/>
    </row>
    <row r="3156" spans="30:30">
      <c r="AD3156" s="176"/>
    </row>
    <row r="3157" spans="30:30">
      <c r="AD3157" s="176"/>
    </row>
    <row r="3158" spans="30:30">
      <c r="AD3158" s="176"/>
    </row>
    <row r="3159" spans="30:30">
      <c r="AD3159" s="176"/>
    </row>
    <row r="3160" spans="30:30">
      <c r="AD3160" s="176"/>
    </row>
    <row r="3161" spans="30:30">
      <c r="AD3161" s="176"/>
    </row>
    <row r="3162" spans="30:30">
      <c r="AD3162" s="176"/>
    </row>
    <row r="3163" spans="30:30">
      <c r="AD3163" s="176"/>
    </row>
    <row r="3164" spans="30:30">
      <c r="AD3164" s="176"/>
    </row>
    <row r="3165" spans="30:30">
      <c r="AD3165" s="176"/>
    </row>
    <row r="3166" spans="30:30">
      <c r="AD3166" s="176"/>
    </row>
    <row r="3167" spans="30:30">
      <c r="AD3167" s="176"/>
    </row>
    <row r="3168" spans="30:30">
      <c r="AD3168" s="176"/>
    </row>
    <row r="3169" spans="30:30">
      <c r="AD3169" s="176"/>
    </row>
    <row r="3170" spans="30:30">
      <c r="AD3170" s="176"/>
    </row>
    <row r="3171" spans="30:30">
      <c r="AD3171" s="176"/>
    </row>
    <row r="3172" spans="30:30">
      <c r="AD3172" s="176"/>
    </row>
    <row r="3173" spans="30:30">
      <c r="AD3173" s="176"/>
    </row>
    <row r="3174" spans="30:30">
      <c r="AD3174" s="176"/>
    </row>
    <row r="3175" spans="30:30">
      <c r="AD3175" s="176"/>
    </row>
    <row r="3176" spans="30:30">
      <c r="AD3176" s="176"/>
    </row>
    <row r="3177" spans="30:30">
      <c r="AD3177" s="176"/>
    </row>
    <row r="3178" spans="30:30">
      <c r="AD3178" s="176"/>
    </row>
    <row r="3179" spans="30:30">
      <c r="AD3179" s="176"/>
    </row>
    <row r="3180" spans="30:30">
      <c r="AD3180" s="176"/>
    </row>
    <row r="3181" spans="30:30">
      <c r="AD3181" s="176"/>
    </row>
    <row r="3182" spans="30:30">
      <c r="AD3182" s="176"/>
    </row>
    <row r="3183" spans="30:30">
      <c r="AD3183" s="176"/>
    </row>
    <row r="3184" spans="30:30">
      <c r="AD3184" s="176"/>
    </row>
    <row r="3185" spans="30:30">
      <c r="AD3185" s="176"/>
    </row>
    <row r="3186" spans="30:30">
      <c r="AD3186" s="176"/>
    </row>
    <row r="3187" spans="30:30">
      <c r="AD3187" s="176"/>
    </row>
    <row r="3188" spans="30:30">
      <c r="AD3188" s="176"/>
    </row>
    <row r="3189" spans="30:30">
      <c r="AD3189" s="176"/>
    </row>
    <row r="3190" spans="30:30">
      <c r="AD3190" s="176"/>
    </row>
    <row r="3191" spans="30:30">
      <c r="AD3191" s="176"/>
    </row>
    <row r="3192" spans="30:30">
      <c r="AD3192" s="176"/>
    </row>
    <row r="3193" spans="30:30">
      <c r="AD3193" s="176"/>
    </row>
    <row r="3194" spans="30:30">
      <c r="AD3194" s="176"/>
    </row>
    <row r="3195" spans="30:30">
      <c r="AD3195" s="176"/>
    </row>
    <row r="3196" spans="30:30">
      <c r="AD3196" s="176"/>
    </row>
    <row r="3197" spans="30:30">
      <c r="AD3197" s="176"/>
    </row>
    <row r="3198" spans="30:30">
      <c r="AD3198" s="176"/>
    </row>
    <row r="3199" spans="30:30">
      <c r="AD3199" s="176"/>
    </row>
    <row r="3200" spans="30:30">
      <c r="AD3200" s="176"/>
    </row>
    <row r="3201" spans="30:30">
      <c r="AD3201" s="176"/>
    </row>
    <row r="3202" spans="30:30">
      <c r="AD3202" s="176"/>
    </row>
    <row r="3203" spans="30:30">
      <c r="AD3203" s="176"/>
    </row>
    <row r="3204" spans="30:30">
      <c r="AD3204" s="176"/>
    </row>
    <row r="3205" spans="30:30">
      <c r="AD3205" s="176"/>
    </row>
    <row r="3206" spans="30:30">
      <c r="AD3206" s="176"/>
    </row>
    <row r="3207" spans="30:30">
      <c r="AD3207" s="176"/>
    </row>
    <row r="3208" spans="30:30">
      <c r="AD3208" s="176"/>
    </row>
    <row r="3209" spans="30:30">
      <c r="AD3209" s="176"/>
    </row>
    <row r="3210" spans="30:30">
      <c r="AD3210" s="176"/>
    </row>
    <row r="3211" spans="30:30">
      <c r="AD3211" s="176"/>
    </row>
    <row r="3212" spans="30:30">
      <c r="AD3212" s="176"/>
    </row>
    <row r="3213" spans="30:30">
      <c r="AD3213" s="176"/>
    </row>
    <row r="3214" spans="30:30">
      <c r="AD3214" s="176"/>
    </row>
    <row r="3215" spans="30:30">
      <c r="AD3215" s="176"/>
    </row>
    <row r="3216" spans="30:30">
      <c r="AD3216" s="176"/>
    </row>
    <row r="3217" spans="30:30">
      <c r="AD3217" s="176"/>
    </row>
    <row r="3218" spans="30:30">
      <c r="AD3218" s="176"/>
    </row>
    <row r="3219" spans="30:30">
      <c r="AD3219" s="176"/>
    </row>
    <row r="3220" spans="30:30">
      <c r="AD3220" s="176"/>
    </row>
    <row r="3221" spans="30:30">
      <c r="AD3221" s="176"/>
    </row>
    <row r="3222" spans="30:30">
      <c r="AD3222" s="176"/>
    </row>
    <row r="3223" spans="30:30">
      <c r="AD3223" s="176"/>
    </row>
    <row r="3224" spans="30:30">
      <c r="AD3224" s="176"/>
    </row>
    <row r="3225" spans="30:30">
      <c r="AD3225" s="176"/>
    </row>
    <row r="3226" spans="30:30">
      <c r="AD3226" s="176"/>
    </row>
    <row r="3227" spans="30:30">
      <c r="AD3227" s="176"/>
    </row>
    <row r="3228" spans="30:30">
      <c r="AD3228" s="176"/>
    </row>
    <row r="3229" spans="30:30">
      <c r="AD3229" s="176"/>
    </row>
    <row r="3230" spans="30:30">
      <c r="AD3230" s="176"/>
    </row>
    <row r="3231" spans="30:30">
      <c r="AD3231" s="176"/>
    </row>
    <row r="3232" spans="30:30">
      <c r="AD3232" s="176"/>
    </row>
    <row r="3233" spans="30:30">
      <c r="AD3233" s="176"/>
    </row>
    <row r="3234" spans="30:30">
      <c r="AD3234" s="176"/>
    </row>
    <row r="3235" spans="30:30">
      <c r="AD3235" s="176"/>
    </row>
    <row r="3236" spans="30:30">
      <c r="AD3236" s="176"/>
    </row>
    <row r="3237" spans="30:30">
      <c r="AD3237" s="176"/>
    </row>
    <row r="3238" spans="30:30">
      <c r="AD3238" s="176"/>
    </row>
    <row r="3239" spans="30:30">
      <c r="AD3239" s="176"/>
    </row>
    <row r="3240" spans="30:30">
      <c r="AD3240" s="176"/>
    </row>
    <row r="3241" spans="30:30">
      <c r="AD3241" s="176"/>
    </row>
    <row r="3242" spans="30:30">
      <c r="AD3242" s="176"/>
    </row>
    <row r="3243" spans="30:30">
      <c r="AD3243" s="176"/>
    </row>
    <row r="3244" spans="30:30">
      <c r="AD3244" s="176"/>
    </row>
    <row r="3245" spans="30:30">
      <c r="AD3245" s="176"/>
    </row>
    <row r="3246" spans="30:30">
      <c r="AD3246" s="176"/>
    </row>
    <row r="3247" spans="30:30">
      <c r="AD3247" s="176"/>
    </row>
    <row r="3248" spans="30:30">
      <c r="AD3248" s="176"/>
    </row>
    <row r="3249" spans="30:30">
      <c r="AD3249" s="176"/>
    </row>
    <row r="3250" spans="30:30">
      <c r="AD3250" s="176"/>
    </row>
    <row r="3251" spans="30:30">
      <c r="AD3251" s="176"/>
    </row>
    <row r="3252" spans="30:30">
      <c r="AD3252" s="176"/>
    </row>
    <row r="3253" spans="30:30">
      <c r="AD3253" s="176"/>
    </row>
    <row r="3254" spans="30:30">
      <c r="AD3254" s="176"/>
    </row>
    <row r="3255" spans="30:30">
      <c r="AD3255" s="176"/>
    </row>
    <row r="3256" spans="30:30">
      <c r="AD3256" s="176"/>
    </row>
    <row r="3257" spans="30:30">
      <c r="AD3257" s="176"/>
    </row>
    <row r="3258" spans="30:30">
      <c r="AD3258" s="176"/>
    </row>
    <row r="3259" spans="30:30">
      <c r="AD3259" s="176"/>
    </row>
    <row r="3260" spans="30:30">
      <c r="AD3260" s="176"/>
    </row>
    <row r="3261" spans="30:30">
      <c r="AD3261" s="176"/>
    </row>
    <row r="3262" spans="30:30">
      <c r="AD3262" s="176"/>
    </row>
    <row r="3263" spans="30:30">
      <c r="AD3263" s="176"/>
    </row>
    <row r="3264" spans="30:30">
      <c r="AD3264" s="176"/>
    </row>
    <row r="3265" spans="30:30">
      <c r="AD3265" s="176"/>
    </row>
    <row r="3266" spans="30:30">
      <c r="AD3266" s="176"/>
    </row>
    <row r="3267" spans="30:30">
      <c r="AD3267" s="176"/>
    </row>
    <row r="3268" spans="30:30">
      <c r="AD3268" s="176"/>
    </row>
    <row r="3269" spans="30:30">
      <c r="AD3269" s="176"/>
    </row>
    <row r="3270" spans="30:30">
      <c r="AD3270" s="176"/>
    </row>
    <row r="3271" spans="30:30">
      <c r="AD3271" s="176"/>
    </row>
    <row r="3272" spans="30:30">
      <c r="AD3272" s="176"/>
    </row>
    <row r="3273" spans="30:30">
      <c r="AD3273" s="176"/>
    </row>
    <row r="3274" spans="30:30">
      <c r="AD3274" s="176"/>
    </row>
    <row r="3275" spans="30:30">
      <c r="AD3275" s="176"/>
    </row>
    <row r="3276" spans="30:30">
      <c r="AD3276" s="176"/>
    </row>
    <row r="3277" spans="30:30">
      <c r="AD3277" s="176"/>
    </row>
    <row r="3278" spans="30:30">
      <c r="AD3278" s="176"/>
    </row>
    <row r="3279" spans="30:30">
      <c r="AD3279" s="176"/>
    </row>
    <row r="3280" spans="30:30">
      <c r="AD3280" s="176"/>
    </row>
    <row r="3281" spans="30:30">
      <c r="AD3281" s="176"/>
    </row>
    <row r="3282" spans="30:30">
      <c r="AD3282" s="176"/>
    </row>
    <row r="3283" spans="30:30">
      <c r="AD3283" s="176"/>
    </row>
    <row r="3284" spans="30:30">
      <c r="AD3284" s="176"/>
    </row>
    <row r="3285" spans="30:30">
      <c r="AD3285" s="176"/>
    </row>
    <row r="3286" spans="30:30">
      <c r="AD3286" s="176"/>
    </row>
    <row r="3287" spans="30:30">
      <c r="AD3287" s="176"/>
    </row>
    <row r="3288" spans="30:30">
      <c r="AD3288" s="176"/>
    </row>
    <row r="3289" spans="30:30">
      <c r="AD3289" s="176"/>
    </row>
    <row r="3290" spans="30:30">
      <c r="AD3290" s="176"/>
    </row>
    <row r="3291" spans="30:30">
      <c r="AD3291" s="176"/>
    </row>
    <row r="3292" spans="30:30">
      <c r="AD3292" s="176"/>
    </row>
    <row r="3293" spans="30:30">
      <c r="AD3293" s="176"/>
    </row>
    <row r="3294" spans="30:30">
      <c r="AD3294" s="176"/>
    </row>
    <row r="3295" spans="30:30">
      <c r="AD3295" s="176"/>
    </row>
    <row r="3296" spans="30:30">
      <c r="AD3296" s="176"/>
    </row>
    <row r="3297" spans="30:30">
      <c r="AD3297" s="176"/>
    </row>
    <row r="3298" spans="30:30">
      <c r="AD3298" s="176"/>
    </row>
    <row r="3299" spans="30:30">
      <c r="AD3299" s="176"/>
    </row>
    <row r="3300" spans="30:30">
      <c r="AD3300" s="176"/>
    </row>
    <row r="3301" spans="30:30">
      <c r="AD3301" s="176"/>
    </row>
    <row r="3302" spans="30:30">
      <c r="AD3302" s="176"/>
    </row>
    <row r="3303" spans="30:30">
      <c r="AD3303" s="176"/>
    </row>
    <row r="3304" spans="30:30">
      <c r="AD3304" s="176"/>
    </row>
    <row r="3305" spans="30:30">
      <c r="AD3305" s="176"/>
    </row>
    <row r="3306" spans="30:30">
      <c r="AD3306" s="176"/>
    </row>
    <row r="3307" spans="30:30">
      <c r="AD3307" s="176"/>
    </row>
    <row r="3308" spans="30:30">
      <c r="AD3308" s="176"/>
    </row>
    <row r="3309" spans="30:30">
      <c r="AD3309" s="176"/>
    </row>
    <row r="3310" spans="30:30">
      <c r="AD3310" s="176"/>
    </row>
    <row r="3311" spans="30:30">
      <c r="AD3311" s="176"/>
    </row>
    <row r="3312" spans="30:30">
      <c r="AD3312" s="176"/>
    </row>
    <row r="3313" spans="30:30">
      <c r="AD3313" s="176"/>
    </row>
    <row r="3314" spans="30:30">
      <c r="AD3314" s="176"/>
    </row>
    <row r="3315" spans="30:30">
      <c r="AD3315" s="176"/>
    </row>
    <row r="3316" spans="30:30">
      <c r="AD3316" s="176"/>
    </row>
    <row r="3317" spans="30:30">
      <c r="AD3317" s="176"/>
    </row>
    <row r="3318" spans="30:30">
      <c r="AD3318" s="176"/>
    </row>
    <row r="3319" spans="30:30">
      <c r="AD3319" s="176"/>
    </row>
    <row r="3320" spans="30:30">
      <c r="AD3320" s="176"/>
    </row>
    <row r="3321" spans="30:30">
      <c r="AD3321" s="176"/>
    </row>
    <row r="3322" spans="30:30">
      <c r="AD3322" s="176"/>
    </row>
    <row r="3323" spans="30:30">
      <c r="AD3323" s="176"/>
    </row>
    <row r="3324" spans="30:30">
      <c r="AD3324" s="176"/>
    </row>
    <row r="3325" spans="30:30">
      <c r="AD3325" s="176"/>
    </row>
    <row r="3326" spans="30:30">
      <c r="AD3326" s="176"/>
    </row>
    <row r="3327" spans="30:30">
      <c r="AD3327" s="176"/>
    </row>
    <row r="3328" spans="30:30">
      <c r="AD3328" s="176"/>
    </row>
    <row r="3329" spans="30:30">
      <c r="AD3329" s="176"/>
    </row>
    <row r="3330" spans="30:30">
      <c r="AD3330" s="176"/>
    </row>
    <row r="3331" spans="30:30">
      <c r="AD3331" s="176"/>
    </row>
    <row r="3332" spans="30:30">
      <c r="AD3332" s="176"/>
    </row>
    <row r="3333" spans="30:30">
      <c r="AD3333" s="176"/>
    </row>
    <row r="3334" spans="30:30">
      <c r="AD3334" s="176"/>
    </row>
    <row r="3335" spans="30:30">
      <c r="AD3335" s="176"/>
    </row>
    <row r="3336" spans="30:30">
      <c r="AD3336" s="176"/>
    </row>
    <row r="3337" spans="30:30">
      <c r="AD3337" s="176"/>
    </row>
    <row r="3338" spans="30:30">
      <c r="AD3338" s="176"/>
    </row>
    <row r="3339" spans="30:30">
      <c r="AD3339" s="176"/>
    </row>
    <row r="3340" spans="30:30">
      <c r="AD3340" s="176"/>
    </row>
    <row r="3341" spans="30:30">
      <c r="AD3341" s="176"/>
    </row>
    <row r="3342" spans="30:30">
      <c r="AD3342" s="176"/>
    </row>
    <row r="3343" spans="30:30">
      <c r="AD3343" s="176"/>
    </row>
    <row r="3344" spans="30:30">
      <c r="AD3344" s="176"/>
    </row>
    <row r="3345" spans="30:30">
      <c r="AD3345" s="176"/>
    </row>
    <row r="3346" spans="30:30">
      <c r="AD3346" s="176"/>
    </row>
    <row r="3347" spans="30:30">
      <c r="AD3347" s="176"/>
    </row>
    <row r="3348" spans="30:30">
      <c r="AD3348" s="176"/>
    </row>
    <row r="3349" spans="30:30">
      <c r="AD3349" s="176"/>
    </row>
    <row r="3350" spans="30:30">
      <c r="AD3350" s="176"/>
    </row>
    <row r="3351" spans="30:30">
      <c r="AD3351" s="176"/>
    </row>
    <row r="3352" spans="30:30">
      <c r="AD3352" s="176"/>
    </row>
    <row r="3353" spans="30:30">
      <c r="AD3353" s="176"/>
    </row>
    <row r="3354" spans="30:30">
      <c r="AD3354" s="176"/>
    </row>
    <row r="3355" spans="30:30">
      <c r="AD3355" s="176"/>
    </row>
    <row r="3356" spans="30:30">
      <c r="AD3356" s="176"/>
    </row>
    <row r="3357" spans="30:30">
      <c r="AD3357" s="176"/>
    </row>
    <row r="3358" spans="30:30">
      <c r="AD3358" s="176"/>
    </row>
    <row r="3359" spans="30:30">
      <c r="AD3359" s="176"/>
    </row>
    <row r="3360" spans="30:30">
      <c r="AD3360" s="176"/>
    </row>
    <row r="3361" spans="30:30">
      <c r="AD3361" s="176"/>
    </row>
    <row r="3362" spans="30:30">
      <c r="AD3362" s="176"/>
    </row>
    <row r="3363" spans="30:30">
      <c r="AD3363" s="176"/>
    </row>
    <row r="3364" spans="30:30">
      <c r="AD3364" s="176"/>
    </row>
    <row r="3365" spans="30:30">
      <c r="AD3365" s="176"/>
    </row>
    <row r="3366" spans="30:30">
      <c r="AD3366" s="176"/>
    </row>
    <row r="3367" spans="30:30">
      <c r="AD3367" s="176"/>
    </row>
    <row r="3368" spans="30:30">
      <c r="AD3368" s="176"/>
    </row>
    <row r="3369" spans="30:30">
      <c r="AD3369" s="176"/>
    </row>
    <row r="3370" spans="30:30">
      <c r="AD3370" s="176"/>
    </row>
    <row r="3371" spans="30:30">
      <c r="AD3371" s="176"/>
    </row>
    <row r="3372" spans="30:30">
      <c r="AD3372" s="176"/>
    </row>
    <row r="3373" spans="30:30">
      <c r="AD3373" s="176"/>
    </row>
    <row r="3374" spans="30:30">
      <c r="AD3374" s="176"/>
    </row>
    <row r="3375" spans="30:30">
      <c r="AD3375" s="176"/>
    </row>
    <row r="3376" spans="30:30">
      <c r="AD3376" s="176"/>
    </row>
    <row r="3377" spans="30:30">
      <c r="AD3377" s="176"/>
    </row>
    <row r="3378" spans="30:30">
      <c r="AD3378" s="176"/>
    </row>
    <row r="3379" spans="30:30">
      <c r="AD3379" s="176"/>
    </row>
    <row r="3380" spans="30:30">
      <c r="AD3380" s="176"/>
    </row>
    <row r="3381" spans="30:30">
      <c r="AD3381" s="176"/>
    </row>
    <row r="3382" spans="30:30">
      <c r="AD3382" s="176"/>
    </row>
    <row r="3383" spans="30:30">
      <c r="AD3383" s="176"/>
    </row>
    <row r="3384" spans="30:30">
      <c r="AD3384" s="176"/>
    </row>
    <row r="3385" spans="30:30">
      <c r="AD3385" s="176"/>
    </row>
    <row r="3386" spans="30:30">
      <c r="AD3386" s="176"/>
    </row>
    <row r="3387" spans="30:30">
      <c r="AD3387" s="176"/>
    </row>
    <row r="3388" spans="30:30">
      <c r="AD3388" s="176"/>
    </row>
    <row r="3389" spans="30:30">
      <c r="AD3389" s="176"/>
    </row>
    <row r="3390" spans="30:30">
      <c r="AD3390" s="176"/>
    </row>
    <row r="3391" spans="30:30">
      <c r="AD3391" s="176"/>
    </row>
    <row r="3392" spans="30:30">
      <c r="AD3392" s="176"/>
    </row>
    <row r="3393" spans="30:30">
      <c r="AD3393" s="176"/>
    </row>
    <row r="3394" spans="30:30">
      <c r="AD3394" s="176"/>
    </row>
    <row r="3395" spans="30:30">
      <c r="AD3395" s="176"/>
    </row>
    <row r="3396" spans="30:30">
      <c r="AD3396" s="176"/>
    </row>
    <row r="3397" spans="30:30">
      <c r="AD3397" s="176"/>
    </row>
    <row r="3398" spans="30:30">
      <c r="AD3398" s="176"/>
    </row>
    <row r="3399" spans="30:30">
      <c r="AD3399" s="176"/>
    </row>
    <row r="3400" spans="30:30">
      <c r="AD3400" s="176"/>
    </row>
    <row r="3401" spans="30:30">
      <c r="AD3401" s="176"/>
    </row>
    <row r="3402" spans="30:30">
      <c r="AD3402" s="176"/>
    </row>
    <row r="3403" spans="30:30">
      <c r="AD3403" s="176"/>
    </row>
    <row r="3404" spans="30:30">
      <c r="AD3404" s="176"/>
    </row>
    <row r="3405" spans="30:30">
      <c r="AD3405" s="176"/>
    </row>
    <row r="3406" spans="30:30">
      <c r="AD3406" s="176"/>
    </row>
    <row r="3407" spans="30:30">
      <c r="AD3407" s="176"/>
    </row>
    <row r="3408" spans="30:30">
      <c r="AD3408" s="176"/>
    </row>
    <row r="3409" spans="30:30">
      <c r="AD3409" s="176"/>
    </row>
    <row r="3410" spans="30:30">
      <c r="AD3410" s="176"/>
    </row>
    <row r="3411" spans="30:30">
      <c r="AD3411" s="176"/>
    </row>
    <row r="3412" spans="30:30">
      <c r="AD3412" s="176"/>
    </row>
    <row r="3413" spans="30:30">
      <c r="AD3413" s="176"/>
    </row>
    <row r="3414" spans="30:30">
      <c r="AD3414" s="176"/>
    </row>
    <row r="3415" spans="30:30">
      <c r="AD3415" s="176"/>
    </row>
    <row r="3416" spans="30:30">
      <c r="AD3416" s="176"/>
    </row>
    <row r="3417" spans="30:30">
      <c r="AD3417" s="176"/>
    </row>
    <row r="3418" spans="30:30">
      <c r="AD3418" s="176"/>
    </row>
    <row r="3419" spans="30:30">
      <c r="AD3419" s="176"/>
    </row>
    <row r="3420" spans="30:30">
      <c r="AD3420" s="176"/>
    </row>
    <row r="3421" spans="30:30">
      <c r="AD3421" s="176"/>
    </row>
    <row r="3422" spans="30:30">
      <c r="AD3422" s="176"/>
    </row>
    <row r="3423" spans="30:30">
      <c r="AD3423" s="176"/>
    </row>
    <row r="3424" spans="30:30">
      <c r="AD3424" s="176"/>
    </row>
    <row r="3425" spans="30:30">
      <c r="AD3425" s="176"/>
    </row>
    <row r="3426" spans="30:30">
      <c r="AD3426" s="176"/>
    </row>
    <row r="3427" spans="30:30">
      <c r="AD3427" s="176"/>
    </row>
    <row r="3428" spans="30:30">
      <c r="AD3428" s="176"/>
    </row>
    <row r="3429" spans="30:30">
      <c r="AD3429" s="176"/>
    </row>
    <row r="3430" spans="30:30">
      <c r="AD3430" s="176"/>
    </row>
    <row r="3431" spans="30:30">
      <c r="AD3431" s="176"/>
    </row>
    <row r="3432" spans="30:30">
      <c r="AD3432" s="176"/>
    </row>
    <row r="3433" spans="30:30">
      <c r="AD3433" s="176"/>
    </row>
    <row r="3434" spans="30:30">
      <c r="AD3434" s="176"/>
    </row>
    <row r="3435" spans="30:30">
      <c r="AD3435" s="176"/>
    </row>
    <row r="3436" spans="30:30">
      <c r="AD3436" s="176"/>
    </row>
    <row r="3437" spans="30:30">
      <c r="AD3437" s="176"/>
    </row>
    <row r="3438" spans="30:30">
      <c r="AD3438" s="176"/>
    </row>
    <row r="3439" spans="30:30">
      <c r="AD3439" s="176"/>
    </row>
    <row r="3440" spans="30:30">
      <c r="AD3440" s="176"/>
    </row>
    <row r="3441" spans="30:30">
      <c r="AD3441" s="176"/>
    </row>
    <row r="3442" spans="30:30">
      <c r="AD3442" s="176"/>
    </row>
    <row r="3443" spans="30:30">
      <c r="AD3443" s="176"/>
    </row>
    <row r="3444" spans="30:30">
      <c r="AD3444" s="176"/>
    </row>
    <row r="3445" spans="30:30">
      <c r="AD3445" s="176"/>
    </row>
    <row r="3446" spans="30:30">
      <c r="AD3446" s="176"/>
    </row>
    <row r="3447" spans="30:30">
      <c r="AD3447" s="176"/>
    </row>
    <row r="3448" spans="30:30">
      <c r="AD3448" s="176"/>
    </row>
    <row r="3449" spans="30:30">
      <c r="AD3449" s="176"/>
    </row>
    <row r="3450" spans="30:30">
      <c r="AD3450" s="176"/>
    </row>
    <row r="3451" spans="30:30">
      <c r="AD3451" s="176"/>
    </row>
    <row r="3452" spans="30:30">
      <c r="AD3452" s="176"/>
    </row>
    <row r="3453" spans="30:30">
      <c r="AD3453" s="176"/>
    </row>
    <row r="3454" spans="30:30">
      <c r="AD3454" s="176"/>
    </row>
    <row r="3455" spans="30:30">
      <c r="AD3455" s="176"/>
    </row>
    <row r="3456" spans="30:30">
      <c r="AD3456" s="176"/>
    </row>
    <row r="3457" spans="30:30">
      <c r="AD3457" s="176"/>
    </row>
    <row r="3458" spans="30:30">
      <c r="AD3458" s="176"/>
    </row>
    <row r="3459" spans="30:30">
      <c r="AD3459" s="176"/>
    </row>
    <row r="3460" spans="30:30">
      <c r="AD3460" s="176"/>
    </row>
    <row r="3461" spans="30:30">
      <c r="AD3461" s="176"/>
    </row>
    <row r="3462" spans="30:30">
      <c r="AD3462" s="176"/>
    </row>
    <row r="3463" spans="30:30">
      <c r="AD3463" s="176"/>
    </row>
    <row r="3464" spans="30:30">
      <c r="AD3464" s="176"/>
    </row>
    <row r="3465" spans="30:30">
      <c r="AD3465" s="176"/>
    </row>
    <row r="3466" spans="30:30">
      <c r="AD3466" s="176"/>
    </row>
    <row r="3467" spans="30:30">
      <c r="AD3467" s="176"/>
    </row>
    <row r="3468" spans="30:30">
      <c r="AD3468" s="176"/>
    </row>
    <row r="3469" spans="30:30">
      <c r="AD3469" s="176"/>
    </row>
    <row r="3470" spans="30:30">
      <c r="AD3470" s="176"/>
    </row>
    <row r="3471" spans="30:30">
      <c r="AD3471" s="176"/>
    </row>
    <row r="3472" spans="30:30">
      <c r="AD3472" s="176"/>
    </row>
    <row r="3473" spans="30:30">
      <c r="AD3473" s="176"/>
    </row>
    <row r="3474" spans="30:30">
      <c r="AD3474" s="176"/>
    </row>
    <row r="3475" spans="30:30">
      <c r="AD3475" s="176"/>
    </row>
    <row r="3476" spans="30:30">
      <c r="AD3476" s="176"/>
    </row>
    <row r="3477" spans="30:30">
      <c r="AD3477" s="176"/>
    </row>
    <row r="3478" spans="30:30">
      <c r="AD3478" s="176"/>
    </row>
    <row r="3479" spans="30:30">
      <c r="AD3479" s="176"/>
    </row>
    <row r="3480" spans="30:30">
      <c r="AD3480" s="176"/>
    </row>
    <row r="3481" spans="30:30">
      <c r="AD3481" s="176"/>
    </row>
    <row r="3482" spans="30:30">
      <c r="AD3482" s="176"/>
    </row>
    <row r="3483" spans="30:30">
      <c r="AD3483" s="176"/>
    </row>
    <row r="3484" spans="30:30">
      <c r="AD3484" s="176"/>
    </row>
    <row r="3485" spans="30:30">
      <c r="AD3485" s="176"/>
    </row>
    <row r="3486" spans="30:30">
      <c r="AD3486" s="176"/>
    </row>
    <row r="3487" spans="30:30">
      <c r="AD3487" s="176"/>
    </row>
    <row r="3488" spans="30:30">
      <c r="AD3488" s="176"/>
    </row>
    <row r="3489" spans="30:30">
      <c r="AD3489" s="176"/>
    </row>
    <row r="3490" spans="30:30">
      <c r="AD3490" s="176"/>
    </row>
    <row r="3491" spans="30:30">
      <c r="AD3491" s="176"/>
    </row>
    <row r="3492" spans="30:30">
      <c r="AD3492" s="176"/>
    </row>
    <row r="3493" spans="30:30">
      <c r="AD3493" s="176"/>
    </row>
    <row r="3494" spans="30:30">
      <c r="AD3494" s="176"/>
    </row>
    <row r="3495" spans="30:30">
      <c r="AD3495" s="176"/>
    </row>
    <row r="3496" spans="30:30">
      <c r="AD3496" s="176"/>
    </row>
    <row r="3497" spans="30:30">
      <c r="AD3497" s="176"/>
    </row>
    <row r="3498" spans="30:30">
      <c r="AD3498" s="176"/>
    </row>
    <row r="3499" spans="30:30">
      <c r="AD3499" s="176"/>
    </row>
    <row r="3500" spans="30:30">
      <c r="AD3500" s="176"/>
    </row>
    <row r="3501" spans="30:30">
      <c r="AD3501" s="176"/>
    </row>
    <row r="3502" spans="30:30">
      <c r="AD3502" s="176"/>
    </row>
    <row r="3503" spans="30:30">
      <c r="AD3503" s="176"/>
    </row>
    <row r="3504" spans="30:30">
      <c r="AD3504" s="176"/>
    </row>
    <row r="3505" spans="30:30">
      <c r="AD3505" s="176"/>
    </row>
    <row r="3506" spans="30:30">
      <c r="AD3506" s="176"/>
    </row>
    <row r="3507" spans="30:30">
      <c r="AD3507" s="176"/>
    </row>
    <row r="3508" spans="30:30">
      <c r="AD3508" s="176"/>
    </row>
    <row r="3509" spans="30:30">
      <c r="AD3509" s="176"/>
    </row>
    <row r="3510" spans="30:30">
      <c r="AD3510" s="176"/>
    </row>
    <row r="3511" spans="30:30">
      <c r="AD3511" s="176"/>
    </row>
    <row r="3512" spans="30:30">
      <c r="AD3512" s="176"/>
    </row>
    <row r="3513" spans="30:30">
      <c r="AD3513" s="176"/>
    </row>
    <row r="3514" spans="30:30">
      <c r="AD3514" s="176"/>
    </row>
    <row r="3515" spans="30:30">
      <c r="AD3515" s="176"/>
    </row>
    <row r="3516" spans="30:30">
      <c r="AD3516" s="176"/>
    </row>
    <row r="3517" spans="30:30">
      <c r="AD3517" s="176"/>
    </row>
    <row r="3518" spans="30:30">
      <c r="AD3518" s="176"/>
    </row>
    <row r="3519" spans="30:30">
      <c r="AD3519" s="176"/>
    </row>
    <row r="3520" spans="30:30">
      <c r="AD3520" s="176"/>
    </row>
    <row r="3521" spans="30:30">
      <c r="AD3521" s="176"/>
    </row>
    <row r="3522" spans="30:30">
      <c r="AD3522" s="176"/>
    </row>
    <row r="3523" spans="30:30">
      <c r="AD3523" s="176"/>
    </row>
    <row r="3524" spans="30:30">
      <c r="AD3524" s="176"/>
    </row>
    <row r="3525" spans="30:30">
      <c r="AD3525" s="176"/>
    </row>
    <row r="3526" spans="30:30">
      <c r="AD3526" s="176"/>
    </row>
    <row r="3527" spans="30:30">
      <c r="AD3527" s="176"/>
    </row>
    <row r="3528" spans="30:30">
      <c r="AD3528" s="176"/>
    </row>
    <row r="3529" spans="30:30">
      <c r="AD3529" s="176"/>
    </row>
    <row r="3530" spans="30:30">
      <c r="AD3530" s="176"/>
    </row>
    <row r="3531" spans="30:30">
      <c r="AD3531" s="176"/>
    </row>
    <row r="3532" spans="30:30">
      <c r="AD3532" s="176"/>
    </row>
    <row r="3533" spans="30:30">
      <c r="AD3533" s="176"/>
    </row>
    <row r="3534" spans="30:30">
      <c r="AD3534" s="176"/>
    </row>
    <row r="3535" spans="30:30">
      <c r="AD3535" s="176"/>
    </row>
    <row r="3536" spans="30:30">
      <c r="AD3536" s="176"/>
    </row>
    <row r="3537" spans="30:30">
      <c r="AD3537" s="176"/>
    </row>
    <row r="3538" spans="30:30">
      <c r="AD3538" s="176"/>
    </row>
    <row r="3539" spans="30:30">
      <c r="AD3539" s="176"/>
    </row>
    <row r="3540" spans="30:30">
      <c r="AD3540" s="176"/>
    </row>
    <row r="3541" spans="30:30">
      <c r="AD3541" s="176"/>
    </row>
    <row r="3542" spans="30:30">
      <c r="AD3542" s="176"/>
    </row>
    <row r="3543" spans="30:30">
      <c r="AD3543" s="176"/>
    </row>
    <row r="3544" spans="30:30">
      <c r="AD3544" s="176"/>
    </row>
    <row r="3545" spans="30:30">
      <c r="AD3545" s="176"/>
    </row>
    <row r="3546" spans="30:30">
      <c r="AD3546" s="176"/>
    </row>
    <row r="3547" spans="30:30">
      <c r="AD3547" s="176"/>
    </row>
    <row r="3548" spans="30:30">
      <c r="AD3548" s="176"/>
    </row>
    <row r="3549" spans="30:30">
      <c r="AD3549" s="176"/>
    </row>
    <row r="3550" spans="30:30">
      <c r="AD3550" s="176"/>
    </row>
    <row r="3551" spans="30:30">
      <c r="AD3551" s="176"/>
    </row>
    <row r="3552" spans="30:30">
      <c r="AD3552" s="176"/>
    </row>
    <row r="3553" spans="30:30">
      <c r="AD3553" s="176"/>
    </row>
    <row r="3554" spans="30:30">
      <c r="AD3554" s="176"/>
    </row>
    <row r="3555" spans="30:30">
      <c r="AD3555" s="176"/>
    </row>
    <row r="3556" spans="30:30">
      <c r="AD3556" s="176"/>
    </row>
    <row r="3557" spans="30:30">
      <c r="AD3557" s="176"/>
    </row>
    <row r="3558" spans="30:30">
      <c r="AD3558" s="176"/>
    </row>
    <row r="3559" spans="30:30">
      <c r="AD3559" s="176"/>
    </row>
    <row r="3560" spans="30:30">
      <c r="AD3560" s="176"/>
    </row>
    <row r="3561" spans="30:30">
      <c r="AD3561" s="176"/>
    </row>
    <row r="3562" spans="30:30">
      <c r="AD3562" s="176"/>
    </row>
    <row r="3563" spans="30:30">
      <c r="AD3563" s="176"/>
    </row>
    <row r="3564" spans="30:30">
      <c r="AD3564" s="176"/>
    </row>
    <row r="3565" spans="30:30">
      <c r="AD3565" s="176"/>
    </row>
    <row r="3566" spans="30:30">
      <c r="AD3566" s="176"/>
    </row>
    <row r="3567" spans="30:30">
      <c r="AD3567" s="176"/>
    </row>
    <row r="3568" spans="30:30">
      <c r="AD3568" s="176"/>
    </row>
    <row r="3569" spans="30:30">
      <c r="AD3569" s="176"/>
    </row>
    <row r="3570" spans="30:30">
      <c r="AD3570" s="176"/>
    </row>
    <row r="3571" spans="30:30">
      <c r="AD3571" s="176"/>
    </row>
    <row r="3572" spans="30:30">
      <c r="AD3572" s="176"/>
    </row>
    <row r="3573" spans="30:30">
      <c r="AD3573" s="176"/>
    </row>
    <row r="3574" spans="30:30">
      <c r="AD3574" s="176"/>
    </row>
    <row r="3575" spans="30:30">
      <c r="AD3575" s="176"/>
    </row>
    <row r="3576" spans="30:30">
      <c r="AD3576" s="176"/>
    </row>
    <row r="3577" spans="30:30">
      <c r="AD3577" s="176"/>
    </row>
    <row r="3578" spans="30:30">
      <c r="AD3578" s="176"/>
    </row>
    <row r="3579" spans="30:30">
      <c r="AD3579" s="176"/>
    </row>
    <row r="3580" spans="30:30">
      <c r="AD3580" s="176"/>
    </row>
    <row r="3581" spans="30:30">
      <c r="AD3581" s="176"/>
    </row>
    <row r="3582" spans="30:30">
      <c r="AD3582" s="176"/>
    </row>
    <row r="3583" spans="30:30">
      <c r="AD3583" s="176"/>
    </row>
    <row r="3584" spans="30:30">
      <c r="AD3584" s="176"/>
    </row>
    <row r="3585" spans="30:30">
      <c r="AD3585" s="176"/>
    </row>
    <row r="3586" spans="30:30">
      <c r="AD3586" s="176"/>
    </row>
    <row r="3587" spans="30:30">
      <c r="AD3587" s="176"/>
    </row>
    <row r="3588" spans="30:30">
      <c r="AD3588" s="176"/>
    </row>
    <row r="3589" spans="30:30">
      <c r="AD3589" s="176"/>
    </row>
    <row r="3590" spans="30:30">
      <c r="AD3590" s="176"/>
    </row>
    <row r="3591" spans="30:30">
      <c r="AD3591" s="176"/>
    </row>
    <row r="3592" spans="30:30">
      <c r="AD3592" s="176"/>
    </row>
    <row r="3593" spans="30:30">
      <c r="AD3593" s="176"/>
    </row>
    <row r="3594" spans="30:30">
      <c r="AD3594" s="176"/>
    </row>
    <row r="3595" spans="30:30">
      <c r="AD3595" s="176"/>
    </row>
    <row r="3596" spans="30:30">
      <c r="AD3596" s="176"/>
    </row>
    <row r="3597" spans="30:30">
      <c r="AD3597" s="176"/>
    </row>
    <row r="3598" spans="30:30">
      <c r="AD3598" s="176"/>
    </row>
    <row r="3599" spans="30:30">
      <c r="AD3599" s="176"/>
    </row>
    <row r="3600" spans="30:30">
      <c r="AD3600" s="176"/>
    </row>
    <row r="3601" spans="30:30">
      <c r="AD3601" s="176"/>
    </row>
    <row r="3602" spans="30:30">
      <c r="AD3602" s="176"/>
    </row>
    <row r="3603" spans="30:30">
      <c r="AD3603" s="176"/>
    </row>
    <row r="3604" spans="30:30">
      <c r="AD3604" s="176"/>
    </row>
    <row r="3605" spans="30:30">
      <c r="AD3605" s="176"/>
    </row>
    <row r="3606" spans="30:30">
      <c r="AD3606" s="176"/>
    </row>
    <row r="3607" spans="30:30">
      <c r="AD3607" s="176"/>
    </row>
    <row r="3608" spans="30:30">
      <c r="AD3608" s="176"/>
    </row>
    <row r="3609" spans="30:30">
      <c r="AD3609" s="176"/>
    </row>
    <row r="3610" spans="30:30">
      <c r="AD3610" s="176"/>
    </row>
    <row r="3611" spans="30:30">
      <c r="AD3611" s="176"/>
    </row>
    <row r="3612" spans="30:30">
      <c r="AD3612" s="176"/>
    </row>
    <row r="3613" spans="30:30">
      <c r="AD3613" s="176"/>
    </row>
    <row r="3614" spans="30:30">
      <c r="AD3614" s="176"/>
    </row>
    <row r="3615" spans="30:30">
      <c r="AD3615" s="176"/>
    </row>
    <row r="3616" spans="30:30">
      <c r="AD3616" s="176"/>
    </row>
    <row r="3617" spans="30:30">
      <c r="AD3617" s="176"/>
    </row>
    <row r="3618" spans="30:30">
      <c r="AD3618" s="176"/>
    </row>
    <row r="3619" spans="30:30">
      <c r="AD3619" s="176"/>
    </row>
    <row r="3620" spans="30:30">
      <c r="AD3620" s="176"/>
    </row>
    <row r="3621" spans="30:30">
      <c r="AD3621" s="176"/>
    </row>
    <row r="3622" spans="30:30">
      <c r="AD3622" s="176"/>
    </row>
    <row r="3623" spans="30:30">
      <c r="AD3623" s="176"/>
    </row>
    <row r="3624" spans="30:30">
      <c r="AD3624" s="176"/>
    </row>
    <row r="3625" spans="30:30">
      <c r="AD3625" s="176"/>
    </row>
    <row r="3626" spans="30:30">
      <c r="AD3626" s="176"/>
    </row>
    <row r="3627" spans="30:30">
      <c r="AD3627" s="176"/>
    </row>
    <row r="3628" spans="30:30">
      <c r="AD3628" s="176"/>
    </row>
    <row r="3629" spans="30:30">
      <c r="AD3629" s="176"/>
    </row>
    <row r="3630" spans="30:30">
      <c r="AD3630" s="176"/>
    </row>
    <row r="3631" spans="30:30">
      <c r="AD3631" s="176"/>
    </row>
    <row r="3632" spans="30:30">
      <c r="AD3632" s="176"/>
    </row>
    <row r="3633" spans="30:30">
      <c r="AD3633" s="176"/>
    </row>
    <row r="3634" spans="30:30">
      <c r="AD3634" s="176"/>
    </row>
    <row r="3635" spans="30:30">
      <c r="AD3635" s="176"/>
    </row>
    <row r="3636" spans="30:30">
      <c r="AD3636" s="176"/>
    </row>
    <row r="3637" spans="30:30">
      <c r="AD3637" s="176"/>
    </row>
    <row r="3638" spans="30:30">
      <c r="AD3638" s="176"/>
    </row>
    <row r="3639" spans="30:30">
      <c r="AD3639" s="176"/>
    </row>
    <row r="3640" spans="30:30">
      <c r="AD3640" s="176"/>
    </row>
    <row r="3641" spans="30:30">
      <c r="AD3641" s="176"/>
    </row>
    <row r="3642" spans="30:30">
      <c r="AD3642" s="176"/>
    </row>
    <row r="3643" spans="30:30">
      <c r="AD3643" s="176"/>
    </row>
    <row r="3644" spans="30:30">
      <c r="AD3644" s="176"/>
    </row>
    <row r="3645" spans="30:30">
      <c r="AD3645" s="176"/>
    </row>
    <row r="3646" spans="30:30">
      <c r="AD3646" s="176"/>
    </row>
    <row r="3647" spans="30:30">
      <c r="AD3647" s="176"/>
    </row>
    <row r="3648" spans="30:30">
      <c r="AD3648" s="176"/>
    </row>
    <row r="3649" spans="30:30">
      <c r="AD3649" s="176"/>
    </row>
    <row r="3650" spans="30:30">
      <c r="AD3650" s="176"/>
    </row>
    <row r="3651" spans="30:30">
      <c r="AD3651" s="176"/>
    </row>
    <row r="3652" spans="30:30">
      <c r="AD3652" s="176"/>
    </row>
    <row r="3653" spans="30:30">
      <c r="AD3653" s="176"/>
    </row>
    <row r="3654" spans="30:30">
      <c r="AD3654" s="176"/>
    </row>
    <row r="3655" spans="30:30">
      <c r="AD3655" s="176"/>
    </row>
    <row r="3656" spans="30:30">
      <c r="AD3656" s="176"/>
    </row>
    <row r="3657" spans="30:30">
      <c r="AD3657" s="176"/>
    </row>
    <row r="3658" spans="30:30">
      <c r="AD3658" s="176"/>
    </row>
    <row r="3659" spans="30:30">
      <c r="AD3659" s="176"/>
    </row>
    <row r="3660" spans="30:30">
      <c r="AD3660" s="176"/>
    </row>
    <row r="3661" spans="30:30">
      <c r="AD3661" s="176"/>
    </row>
    <row r="3662" spans="30:30">
      <c r="AD3662" s="176"/>
    </row>
    <row r="3663" spans="30:30">
      <c r="AD3663" s="176"/>
    </row>
    <row r="3664" spans="30:30">
      <c r="AD3664" s="176"/>
    </row>
    <row r="3665" spans="30:30">
      <c r="AD3665" s="176"/>
    </row>
    <row r="3666" spans="30:30">
      <c r="AD3666" s="176"/>
    </row>
    <row r="3667" spans="30:30">
      <c r="AD3667" s="176"/>
    </row>
    <row r="3668" spans="30:30">
      <c r="AD3668" s="176"/>
    </row>
    <row r="3669" spans="30:30">
      <c r="AD3669" s="176"/>
    </row>
    <row r="3670" spans="30:30">
      <c r="AD3670" s="176"/>
    </row>
    <row r="3671" spans="30:30">
      <c r="AD3671" s="176"/>
    </row>
    <row r="3672" spans="30:30">
      <c r="AD3672" s="176"/>
    </row>
    <row r="3673" spans="30:30">
      <c r="AD3673" s="176"/>
    </row>
    <row r="3674" spans="30:30">
      <c r="AD3674" s="176"/>
    </row>
    <row r="3675" spans="30:30">
      <c r="AD3675" s="176"/>
    </row>
    <row r="3676" spans="30:30">
      <c r="AD3676" s="176"/>
    </row>
    <row r="3677" spans="30:30">
      <c r="AD3677" s="176"/>
    </row>
    <row r="3678" spans="30:30">
      <c r="AD3678" s="176"/>
    </row>
    <row r="3679" spans="30:30">
      <c r="AD3679" s="176"/>
    </row>
    <row r="3680" spans="30:30">
      <c r="AD3680" s="176"/>
    </row>
    <row r="3681" spans="30:30">
      <c r="AD3681" s="176"/>
    </row>
    <row r="3682" spans="30:30">
      <c r="AD3682" s="176"/>
    </row>
    <row r="3683" spans="30:30">
      <c r="AD3683" s="176"/>
    </row>
    <row r="3684" spans="30:30">
      <c r="AD3684" s="176"/>
    </row>
    <row r="3685" spans="30:30">
      <c r="AD3685" s="176"/>
    </row>
    <row r="3686" spans="30:30">
      <c r="AD3686" s="176"/>
    </row>
    <row r="3687" spans="30:30">
      <c r="AD3687" s="176"/>
    </row>
    <row r="3688" spans="30:30">
      <c r="AD3688" s="176"/>
    </row>
    <row r="3689" spans="30:30">
      <c r="AD3689" s="176"/>
    </row>
    <row r="3690" spans="30:30">
      <c r="AD3690" s="176"/>
    </row>
    <row r="3691" spans="30:30">
      <c r="AD3691" s="176"/>
    </row>
    <row r="3692" spans="30:30">
      <c r="AD3692" s="176"/>
    </row>
    <row r="3693" spans="30:30">
      <c r="AD3693" s="176"/>
    </row>
    <row r="3694" spans="30:30">
      <c r="AD3694" s="176"/>
    </row>
    <row r="3695" spans="30:30">
      <c r="AD3695" s="176"/>
    </row>
    <row r="3696" spans="30:30">
      <c r="AD3696" s="176"/>
    </row>
    <row r="3697" spans="30:30">
      <c r="AD3697" s="176"/>
    </row>
    <row r="3698" spans="30:30">
      <c r="AD3698" s="176"/>
    </row>
    <row r="3699" spans="30:30">
      <c r="AD3699" s="176"/>
    </row>
    <row r="3700" spans="30:30">
      <c r="AD3700" s="176"/>
    </row>
    <row r="3701" spans="30:30">
      <c r="AD3701" s="176"/>
    </row>
    <row r="3702" spans="30:30">
      <c r="AD3702" s="176"/>
    </row>
    <row r="3703" spans="30:30">
      <c r="AD3703" s="176"/>
    </row>
    <row r="3704" spans="30:30">
      <c r="AD3704" s="176"/>
    </row>
    <row r="3705" spans="30:30">
      <c r="AD3705" s="176"/>
    </row>
    <row r="3706" spans="30:30">
      <c r="AD3706" s="176"/>
    </row>
    <row r="3707" spans="30:30">
      <c r="AD3707" s="176"/>
    </row>
    <row r="3708" spans="30:30">
      <c r="AD3708" s="176"/>
    </row>
    <row r="3709" spans="30:30">
      <c r="AD3709" s="176"/>
    </row>
    <row r="3710" spans="30:30">
      <c r="AD3710" s="176"/>
    </row>
    <row r="3711" spans="30:30">
      <c r="AD3711" s="176"/>
    </row>
    <row r="3712" spans="30:30">
      <c r="AD3712" s="176"/>
    </row>
    <row r="3713" spans="30:30">
      <c r="AD3713" s="176"/>
    </row>
    <row r="3714" spans="30:30">
      <c r="AD3714" s="176"/>
    </row>
    <row r="3715" spans="30:30">
      <c r="AD3715" s="176"/>
    </row>
    <row r="3716" spans="30:30">
      <c r="AD3716" s="176"/>
    </row>
    <row r="3717" spans="30:30">
      <c r="AD3717" s="176"/>
    </row>
    <row r="3718" spans="30:30">
      <c r="AD3718" s="176"/>
    </row>
    <row r="3719" spans="30:30">
      <c r="AD3719" s="176"/>
    </row>
    <row r="3720" spans="30:30">
      <c r="AD3720" s="176"/>
    </row>
    <row r="3721" spans="30:30">
      <c r="AD3721" s="176"/>
    </row>
    <row r="3722" spans="30:30">
      <c r="AD3722" s="176"/>
    </row>
    <row r="3723" spans="30:30">
      <c r="AD3723" s="176"/>
    </row>
    <row r="3724" spans="30:30">
      <c r="AD3724" s="176"/>
    </row>
    <row r="3725" spans="30:30">
      <c r="AD3725" s="176"/>
    </row>
    <row r="3726" spans="30:30">
      <c r="AD3726" s="176"/>
    </row>
    <row r="3727" spans="30:30">
      <c r="AD3727" s="176"/>
    </row>
    <row r="3728" spans="30:30">
      <c r="AD3728" s="176"/>
    </row>
    <row r="3729" spans="30:30">
      <c r="AD3729" s="176"/>
    </row>
    <row r="3730" spans="30:30">
      <c r="AD3730" s="176"/>
    </row>
    <row r="3731" spans="30:30">
      <c r="AD3731" s="176"/>
    </row>
    <row r="3732" spans="30:30">
      <c r="AD3732" s="176"/>
    </row>
    <row r="3733" spans="30:30">
      <c r="AD3733" s="176"/>
    </row>
    <row r="3734" spans="30:30">
      <c r="AD3734" s="176"/>
    </row>
    <row r="3735" spans="30:30">
      <c r="AD3735" s="176"/>
    </row>
    <row r="3736" spans="30:30">
      <c r="AD3736" s="176"/>
    </row>
    <row r="3737" spans="30:30">
      <c r="AD3737" s="176"/>
    </row>
    <row r="3738" spans="30:30">
      <c r="AD3738" s="176"/>
    </row>
    <row r="3739" spans="30:30">
      <c r="AD3739" s="176"/>
    </row>
    <row r="3740" spans="30:30">
      <c r="AD3740" s="176"/>
    </row>
    <row r="3741" spans="30:30">
      <c r="AD3741" s="176"/>
    </row>
    <row r="3742" spans="30:30">
      <c r="AD3742" s="176"/>
    </row>
    <row r="3743" spans="30:30">
      <c r="AD3743" s="176"/>
    </row>
    <row r="3744" spans="30:30">
      <c r="AD3744" s="176"/>
    </row>
    <row r="3745" spans="30:30">
      <c r="AD3745" s="176"/>
    </row>
    <row r="3746" spans="30:30">
      <c r="AD3746" s="176"/>
    </row>
    <row r="3747" spans="30:30">
      <c r="AD3747" s="176"/>
    </row>
    <row r="3748" spans="30:30">
      <c r="AD3748" s="176"/>
    </row>
    <row r="3749" spans="30:30">
      <c r="AD3749" s="176"/>
    </row>
    <row r="3750" spans="30:30">
      <c r="AD3750" s="176"/>
    </row>
    <row r="3751" spans="30:30">
      <c r="AD3751" s="176"/>
    </row>
    <row r="3752" spans="30:30">
      <c r="AD3752" s="176"/>
    </row>
    <row r="3753" spans="30:30">
      <c r="AD3753" s="176"/>
    </row>
    <row r="3754" spans="30:30">
      <c r="AD3754" s="176"/>
    </row>
    <row r="3755" spans="30:30">
      <c r="AD3755" s="176"/>
    </row>
    <row r="3756" spans="30:30">
      <c r="AD3756" s="176"/>
    </row>
    <row r="3757" spans="30:30">
      <c r="AD3757" s="176"/>
    </row>
    <row r="3758" spans="30:30">
      <c r="AD3758" s="176"/>
    </row>
    <row r="3759" spans="30:30">
      <c r="AD3759" s="176"/>
    </row>
    <row r="3760" spans="30:30">
      <c r="AD3760" s="176"/>
    </row>
    <row r="3761" spans="30:30">
      <c r="AD3761" s="176"/>
    </row>
    <row r="3762" spans="30:30">
      <c r="AD3762" s="176"/>
    </row>
    <row r="3763" spans="30:30">
      <c r="AD3763" s="176"/>
    </row>
    <row r="3764" spans="30:30">
      <c r="AD3764" s="176"/>
    </row>
    <row r="3765" spans="30:30">
      <c r="AD3765" s="176"/>
    </row>
    <row r="3766" spans="30:30">
      <c r="AD3766" s="176"/>
    </row>
    <row r="3767" spans="30:30">
      <c r="AD3767" s="176"/>
    </row>
    <row r="3768" spans="30:30">
      <c r="AD3768" s="176"/>
    </row>
    <row r="3769" spans="30:30">
      <c r="AD3769" s="176"/>
    </row>
    <row r="3770" spans="30:30">
      <c r="AD3770" s="176"/>
    </row>
    <row r="3771" spans="30:30">
      <c r="AD3771" s="176"/>
    </row>
    <row r="3772" spans="30:30">
      <c r="AD3772" s="176"/>
    </row>
    <row r="3773" spans="30:30">
      <c r="AD3773" s="176"/>
    </row>
    <row r="3774" spans="30:30">
      <c r="AD3774" s="176"/>
    </row>
    <row r="3775" spans="30:30">
      <c r="AD3775" s="176"/>
    </row>
    <row r="3776" spans="30:30">
      <c r="AD3776" s="176"/>
    </row>
    <row r="3777" spans="30:30">
      <c r="AD3777" s="176"/>
    </row>
    <row r="3778" spans="30:30">
      <c r="AD3778" s="176"/>
    </row>
    <row r="3779" spans="30:30">
      <c r="AD3779" s="176"/>
    </row>
    <row r="3780" spans="30:30">
      <c r="AD3780" s="176"/>
    </row>
    <row r="3781" spans="30:30">
      <c r="AD3781" s="176"/>
    </row>
    <row r="3782" spans="30:30">
      <c r="AD3782" s="176"/>
    </row>
    <row r="3783" spans="30:30">
      <c r="AD3783" s="176"/>
    </row>
    <row r="3784" spans="30:30">
      <c r="AD3784" s="176"/>
    </row>
    <row r="3785" spans="30:30">
      <c r="AD3785" s="176"/>
    </row>
    <row r="3786" spans="30:30">
      <c r="AD3786" s="176"/>
    </row>
    <row r="3787" spans="30:30">
      <c r="AD3787" s="176"/>
    </row>
    <row r="3788" spans="30:30">
      <c r="AD3788" s="176"/>
    </row>
    <row r="3789" spans="30:30">
      <c r="AD3789" s="176"/>
    </row>
    <row r="3790" spans="30:30">
      <c r="AD3790" s="176"/>
    </row>
    <row r="3791" spans="30:30">
      <c r="AD3791" s="176"/>
    </row>
    <row r="3792" spans="30:30">
      <c r="AD3792" s="176"/>
    </row>
    <row r="3793" spans="30:30">
      <c r="AD3793" s="176"/>
    </row>
    <row r="3794" spans="30:30">
      <c r="AD3794" s="176"/>
    </row>
    <row r="3795" spans="30:30">
      <c r="AD3795" s="176"/>
    </row>
    <row r="3796" spans="30:30">
      <c r="AD3796" s="176"/>
    </row>
    <row r="3797" spans="30:30">
      <c r="AD3797" s="176"/>
    </row>
    <row r="3798" spans="30:30">
      <c r="AD3798" s="176"/>
    </row>
    <row r="3799" spans="30:30">
      <c r="AD3799" s="176"/>
    </row>
    <row r="3800" spans="30:30">
      <c r="AD3800" s="176"/>
    </row>
    <row r="3801" spans="30:30">
      <c r="AD3801" s="176"/>
    </row>
    <row r="3802" spans="30:30">
      <c r="AD3802" s="176"/>
    </row>
    <row r="3803" spans="30:30">
      <c r="AD3803" s="176"/>
    </row>
    <row r="3804" spans="30:30">
      <c r="AD3804" s="176"/>
    </row>
    <row r="3805" spans="30:30">
      <c r="AD3805" s="176"/>
    </row>
    <row r="3806" spans="30:30">
      <c r="AD3806" s="176"/>
    </row>
    <row r="3807" spans="30:30">
      <c r="AD3807" s="176"/>
    </row>
    <row r="3808" spans="30:30">
      <c r="AD3808" s="176"/>
    </row>
    <row r="3809" spans="30:30">
      <c r="AD3809" s="176"/>
    </row>
    <row r="3810" spans="30:30">
      <c r="AD3810" s="176"/>
    </row>
    <row r="3811" spans="30:30">
      <c r="AD3811" s="176"/>
    </row>
    <row r="3812" spans="30:30">
      <c r="AD3812" s="176"/>
    </row>
    <row r="3813" spans="30:30">
      <c r="AD3813" s="176"/>
    </row>
    <row r="3814" spans="30:30">
      <c r="AD3814" s="176"/>
    </row>
    <row r="3815" spans="30:30">
      <c r="AD3815" s="176"/>
    </row>
    <row r="3816" spans="30:30">
      <c r="AD3816" s="176"/>
    </row>
    <row r="3817" spans="30:30">
      <c r="AD3817" s="176"/>
    </row>
    <row r="3818" spans="30:30">
      <c r="AD3818" s="176"/>
    </row>
    <row r="3819" spans="30:30">
      <c r="AD3819" s="176"/>
    </row>
    <row r="3820" spans="30:30">
      <c r="AD3820" s="176"/>
    </row>
    <row r="3821" spans="30:30">
      <c r="AD3821" s="176"/>
    </row>
    <row r="3822" spans="30:30">
      <c r="AD3822" s="176"/>
    </row>
    <row r="3823" spans="30:30">
      <c r="AD3823" s="176"/>
    </row>
    <row r="3824" spans="30:30">
      <c r="AD3824" s="176"/>
    </row>
    <row r="3825" spans="30:30">
      <c r="AD3825" s="176"/>
    </row>
    <row r="3826" spans="30:30">
      <c r="AD3826" s="176"/>
    </row>
    <row r="3827" spans="30:30">
      <c r="AD3827" s="176"/>
    </row>
    <row r="3828" spans="30:30">
      <c r="AD3828" s="176"/>
    </row>
    <row r="3829" spans="30:30">
      <c r="AD3829" s="176"/>
    </row>
    <row r="3830" spans="30:30">
      <c r="AD3830" s="176"/>
    </row>
    <row r="3831" spans="30:30">
      <c r="AD3831" s="176"/>
    </row>
    <row r="3832" spans="30:30">
      <c r="AD3832" s="176"/>
    </row>
    <row r="3833" spans="30:30">
      <c r="AD3833" s="176"/>
    </row>
    <row r="3834" spans="30:30">
      <c r="AD3834" s="176"/>
    </row>
    <row r="3835" spans="30:30">
      <c r="AD3835" s="176"/>
    </row>
    <row r="3836" spans="30:30">
      <c r="AD3836" s="176"/>
    </row>
    <row r="3837" spans="30:30">
      <c r="AD3837" s="176"/>
    </row>
    <row r="3838" spans="30:30">
      <c r="AD3838" s="176"/>
    </row>
    <row r="3839" spans="30:30">
      <c r="AD3839" s="176"/>
    </row>
    <row r="3840" spans="30:30">
      <c r="AD3840" s="176"/>
    </row>
    <row r="3841" spans="30:30">
      <c r="AD3841" s="176"/>
    </row>
    <row r="3842" spans="30:30">
      <c r="AD3842" s="176"/>
    </row>
    <row r="3843" spans="30:30">
      <c r="AD3843" s="176"/>
    </row>
    <row r="3844" spans="30:30">
      <c r="AD3844" s="176"/>
    </row>
    <row r="3845" spans="30:30">
      <c r="AD3845" s="176"/>
    </row>
    <row r="3846" spans="30:30">
      <c r="AD3846" s="176"/>
    </row>
    <row r="3847" spans="30:30">
      <c r="AD3847" s="176"/>
    </row>
    <row r="3848" spans="30:30">
      <c r="AD3848" s="176"/>
    </row>
    <row r="3849" spans="30:30">
      <c r="AD3849" s="176"/>
    </row>
    <row r="3850" spans="30:30">
      <c r="AD3850" s="176"/>
    </row>
    <row r="3851" spans="30:30">
      <c r="AD3851" s="176"/>
    </row>
    <row r="3852" spans="30:30">
      <c r="AD3852" s="176"/>
    </row>
    <row r="3853" spans="30:30">
      <c r="AD3853" s="176"/>
    </row>
    <row r="3854" spans="30:30">
      <c r="AD3854" s="176"/>
    </row>
    <row r="3855" spans="30:30">
      <c r="AD3855" s="176"/>
    </row>
    <row r="3856" spans="30:30">
      <c r="AD3856" s="176"/>
    </row>
    <row r="3857" spans="30:30">
      <c r="AD3857" s="176"/>
    </row>
    <row r="3858" spans="30:30">
      <c r="AD3858" s="176"/>
    </row>
    <row r="3859" spans="30:30">
      <c r="AD3859" s="176"/>
    </row>
    <row r="3860" spans="30:30">
      <c r="AD3860" s="176"/>
    </row>
    <row r="3861" spans="30:30">
      <c r="AD3861" s="176"/>
    </row>
    <row r="3862" spans="30:30">
      <c r="AD3862" s="176"/>
    </row>
    <row r="3863" spans="30:30">
      <c r="AD3863" s="176"/>
    </row>
    <row r="3864" spans="30:30">
      <c r="AD3864" s="176"/>
    </row>
    <row r="3865" spans="30:30">
      <c r="AD3865" s="176"/>
    </row>
    <row r="3866" spans="30:30">
      <c r="AD3866" s="176"/>
    </row>
    <row r="3867" spans="30:30">
      <c r="AD3867" s="176"/>
    </row>
    <row r="3868" spans="30:30">
      <c r="AD3868" s="176"/>
    </row>
    <row r="3869" spans="30:30">
      <c r="AD3869" s="176"/>
    </row>
    <row r="3870" spans="30:30">
      <c r="AD3870" s="176"/>
    </row>
    <row r="3871" spans="30:30">
      <c r="AD3871" s="176"/>
    </row>
    <row r="3872" spans="30:30">
      <c r="AD3872" s="176"/>
    </row>
    <row r="3873" spans="30:30">
      <c r="AD3873" s="176"/>
    </row>
    <row r="3874" spans="30:30">
      <c r="AD3874" s="176"/>
    </row>
    <row r="3875" spans="30:30">
      <c r="AD3875" s="176"/>
    </row>
    <row r="3876" spans="30:30">
      <c r="AD3876" s="176"/>
    </row>
    <row r="3877" spans="30:30">
      <c r="AD3877" s="176"/>
    </row>
    <row r="3878" spans="30:30">
      <c r="AD3878" s="176"/>
    </row>
    <row r="3879" spans="30:30">
      <c r="AD3879" s="176"/>
    </row>
    <row r="3880" spans="30:30">
      <c r="AD3880" s="176"/>
    </row>
    <row r="3881" spans="30:30">
      <c r="AD3881" s="176"/>
    </row>
    <row r="3882" spans="30:30">
      <c r="AD3882" s="176"/>
    </row>
    <row r="3883" spans="30:30">
      <c r="AD3883" s="176"/>
    </row>
    <row r="3884" spans="30:30">
      <c r="AD3884" s="176"/>
    </row>
    <row r="3885" spans="30:30">
      <c r="AD3885" s="176"/>
    </row>
    <row r="3886" spans="30:30">
      <c r="AD3886" s="176"/>
    </row>
    <row r="3887" spans="30:30">
      <c r="AD3887" s="176"/>
    </row>
    <row r="3888" spans="30:30">
      <c r="AD3888" s="176"/>
    </row>
    <row r="3889" spans="30:30">
      <c r="AD3889" s="176"/>
    </row>
    <row r="3890" spans="30:30">
      <c r="AD3890" s="176"/>
    </row>
    <row r="3891" spans="30:30">
      <c r="AD3891" s="176"/>
    </row>
    <row r="3892" spans="30:30">
      <c r="AD3892" s="176"/>
    </row>
    <row r="3893" spans="30:30">
      <c r="AD3893" s="176"/>
    </row>
    <row r="3894" spans="30:30">
      <c r="AD3894" s="176"/>
    </row>
    <row r="3895" spans="30:30">
      <c r="AD3895" s="176"/>
    </row>
    <row r="3896" spans="30:30">
      <c r="AD3896" s="176"/>
    </row>
    <row r="3897" spans="30:30">
      <c r="AD3897" s="176"/>
    </row>
    <row r="3898" spans="30:30">
      <c r="AD3898" s="176"/>
    </row>
    <row r="3899" spans="30:30">
      <c r="AD3899" s="176"/>
    </row>
    <row r="3900" spans="30:30">
      <c r="AD3900" s="176"/>
    </row>
    <row r="3901" spans="30:30">
      <c r="AD3901" s="176"/>
    </row>
    <row r="3902" spans="30:30">
      <c r="AD3902" s="176"/>
    </row>
    <row r="3903" spans="30:30">
      <c r="AD3903" s="176"/>
    </row>
    <row r="3904" spans="30:30">
      <c r="AD3904" s="176"/>
    </row>
    <row r="3905" spans="30:30">
      <c r="AD3905" s="176"/>
    </row>
    <row r="3906" spans="30:30">
      <c r="AD3906" s="176"/>
    </row>
    <row r="3907" spans="30:30">
      <c r="AD3907" s="176"/>
    </row>
    <row r="3908" spans="30:30">
      <c r="AD3908" s="176"/>
    </row>
    <row r="3909" spans="30:30">
      <c r="AD3909" s="176"/>
    </row>
    <row r="3910" spans="30:30">
      <c r="AD3910" s="176"/>
    </row>
    <row r="3911" spans="30:30">
      <c r="AD3911" s="176"/>
    </row>
    <row r="3912" spans="30:30">
      <c r="AD3912" s="176"/>
    </row>
    <row r="3913" spans="30:30">
      <c r="AD3913" s="176"/>
    </row>
    <row r="3914" spans="30:30">
      <c r="AD3914" s="176"/>
    </row>
    <row r="3915" spans="30:30">
      <c r="AD3915" s="176"/>
    </row>
    <row r="3916" spans="30:30">
      <c r="AD3916" s="176"/>
    </row>
    <row r="3917" spans="30:30">
      <c r="AD3917" s="176"/>
    </row>
    <row r="3918" spans="30:30">
      <c r="AD3918" s="176"/>
    </row>
    <row r="3919" spans="30:30">
      <c r="AD3919" s="176"/>
    </row>
    <row r="3920" spans="30:30">
      <c r="AD3920" s="176"/>
    </row>
    <row r="3921" spans="30:30">
      <c r="AD3921" s="176"/>
    </row>
    <row r="3922" spans="30:30">
      <c r="AD3922" s="176"/>
    </row>
    <row r="3923" spans="30:30">
      <c r="AD3923" s="176"/>
    </row>
    <row r="3924" spans="30:30">
      <c r="AD3924" s="176"/>
    </row>
    <row r="3925" spans="30:30">
      <c r="AD3925" s="176"/>
    </row>
    <row r="3926" spans="30:30">
      <c r="AD3926" s="176"/>
    </row>
    <row r="3927" spans="30:30">
      <c r="AD3927" s="176"/>
    </row>
    <row r="3928" spans="30:30">
      <c r="AD3928" s="176"/>
    </row>
    <row r="3929" spans="30:30">
      <c r="AD3929" s="176"/>
    </row>
    <row r="3930" spans="30:30">
      <c r="AD3930" s="176"/>
    </row>
    <row r="3931" spans="30:30">
      <c r="AD3931" s="176"/>
    </row>
    <row r="3932" spans="30:30">
      <c r="AD3932" s="176"/>
    </row>
    <row r="3933" spans="30:30">
      <c r="AD3933" s="176"/>
    </row>
    <row r="3934" spans="30:30">
      <c r="AD3934" s="176"/>
    </row>
    <row r="3935" spans="30:30">
      <c r="AD3935" s="176"/>
    </row>
    <row r="3936" spans="30:30">
      <c r="AD3936" s="176"/>
    </row>
    <row r="3937" spans="30:30">
      <c r="AD3937" s="176"/>
    </row>
    <row r="3938" spans="30:30">
      <c r="AD3938" s="176"/>
    </row>
    <row r="3939" spans="30:30">
      <c r="AD3939" s="176"/>
    </row>
    <row r="3940" spans="30:30">
      <c r="AD3940" s="176"/>
    </row>
    <row r="3941" spans="30:30">
      <c r="AD3941" s="176"/>
    </row>
    <row r="3942" spans="30:30">
      <c r="AD3942" s="176"/>
    </row>
    <row r="3943" spans="30:30">
      <c r="AD3943" s="176"/>
    </row>
    <row r="3944" spans="30:30">
      <c r="AD3944" s="176"/>
    </row>
    <row r="3945" spans="30:30">
      <c r="AD3945" s="176"/>
    </row>
    <row r="3946" spans="30:30">
      <c r="AD3946" s="176"/>
    </row>
    <row r="3947" spans="30:30">
      <c r="AD3947" s="176"/>
    </row>
    <row r="3948" spans="30:30">
      <c r="AD3948" s="176"/>
    </row>
    <row r="3949" spans="30:30">
      <c r="AD3949" s="176"/>
    </row>
    <row r="3950" spans="30:30">
      <c r="AD3950" s="176"/>
    </row>
    <row r="3951" spans="30:30">
      <c r="AD3951" s="176"/>
    </row>
    <row r="3952" spans="30:30">
      <c r="AD3952" s="176"/>
    </row>
    <row r="3953" spans="30:30">
      <c r="AD3953" s="176"/>
    </row>
    <row r="3954" spans="30:30">
      <c r="AD3954" s="176"/>
    </row>
    <row r="3955" spans="30:30">
      <c r="AD3955" s="176"/>
    </row>
    <row r="3956" spans="30:30">
      <c r="AD3956" s="176"/>
    </row>
    <row r="3957" spans="30:30">
      <c r="AD3957" s="176"/>
    </row>
    <row r="3958" spans="30:30">
      <c r="AD3958" s="176"/>
    </row>
    <row r="3959" spans="30:30">
      <c r="AD3959" s="176"/>
    </row>
    <row r="3960" spans="30:30">
      <c r="AD3960" s="176"/>
    </row>
    <row r="3961" spans="30:30">
      <c r="AD3961" s="176"/>
    </row>
    <row r="3962" spans="30:30">
      <c r="AD3962" s="176"/>
    </row>
    <row r="3963" spans="30:30">
      <c r="AD3963" s="176"/>
    </row>
    <row r="3964" spans="30:30">
      <c r="AD3964" s="176"/>
    </row>
    <row r="3965" spans="30:30">
      <c r="AD3965" s="176"/>
    </row>
    <row r="3966" spans="30:30">
      <c r="AD3966" s="176"/>
    </row>
    <row r="3967" spans="30:30">
      <c r="AD3967" s="176"/>
    </row>
    <row r="3968" spans="30:30">
      <c r="AD3968" s="176"/>
    </row>
    <row r="3969" spans="30:30">
      <c r="AD3969" s="176"/>
    </row>
    <row r="3970" spans="30:30">
      <c r="AD3970" s="176"/>
    </row>
    <row r="3971" spans="30:30">
      <c r="AD3971" s="176"/>
    </row>
    <row r="3972" spans="30:30">
      <c r="AD3972" s="176"/>
    </row>
    <row r="3973" spans="30:30">
      <c r="AD3973" s="176"/>
    </row>
    <row r="3974" spans="30:30">
      <c r="AD3974" s="176"/>
    </row>
    <row r="3975" spans="30:30">
      <c r="AD3975" s="176"/>
    </row>
    <row r="3976" spans="30:30">
      <c r="AD3976" s="176"/>
    </row>
    <row r="3977" spans="30:30">
      <c r="AD3977" s="176"/>
    </row>
    <row r="3978" spans="30:30">
      <c r="AD3978" s="176"/>
    </row>
    <row r="3979" spans="30:30">
      <c r="AD3979" s="176"/>
    </row>
    <row r="3980" spans="30:30">
      <c r="AD3980" s="176"/>
    </row>
    <row r="3981" spans="30:30">
      <c r="AD3981" s="176"/>
    </row>
    <row r="3982" spans="30:30">
      <c r="AD3982" s="176"/>
    </row>
    <row r="3983" spans="30:30">
      <c r="AD3983" s="176"/>
    </row>
    <row r="3984" spans="30:30">
      <c r="AD3984" s="176"/>
    </row>
    <row r="3985" spans="30:30">
      <c r="AD3985" s="176"/>
    </row>
    <row r="3986" spans="30:30">
      <c r="AD3986" s="176"/>
    </row>
    <row r="3987" spans="30:30">
      <c r="AD3987" s="176"/>
    </row>
    <row r="3988" spans="30:30">
      <c r="AD3988" s="176"/>
    </row>
    <row r="3989" spans="30:30">
      <c r="AD3989" s="176"/>
    </row>
    <row r="3990" spans="30:30">
      <c r="AD3990" s="176"/>
    </row>
    <row r="3991" spans="30:30">
      <c r="AD3991" s="176"/>
    </row>
    <row r="3992" spans="30:30">
      <c r="AD3992" s="176"/>
    </row>
    <row r="3993" spans="30:30">
      <c r="AD3993" s="176"/>
    </row>
    <row r="3994" spans="30:30">
      <c r="AD3994" s="176"/>
    </row>
    <row r="3995" spans="30:30">
      <c r="AD3995" s="176"/>
    </row>
    <row r="3996" spans="30:30">
      <c r="AD3996" s="176"/>
    </row>
    <row r="3997" spans="30:30">
      <c r="AD3997" s="176"/>
    </row>
    <row r="3998" spans="30:30">
      <c r="AD3998" s="176"/>
    </row>
    <row r="3999" spans="30:30">
      <c r="AD3999" s="176"/>
    </row>
    <row r="4000" spans="30:30">
      <c r="AD4000" s="176"/>
    </row>
    <row r="4001" spans="30:30">
      <c r="AD4001" s="176"/>
    </row>
    <row r="4002" spans="30:30">
      <c r="AD4002" s="176"/>
    </row>
    <row r="4003" spans="30:30">
      <c r="AD4003" s="176"/>
    </row>
    <row r="4004" spans="30:30">
      <c r="AD4004" s="176"/>
    </row>
    <row r="4005" spans="30:30">
      <c r="AD4005" s="176"/>
    </row>
    <row r="4006" spans="30:30">
      <c r="AD4006" s="176"/>
    </row>
    <row r="4007" spans="30:30">
      <c r="AD4007" s="176"/>
    </row>
    <row r="4008" spans="30:30">
      <c r="AD4008" s="176"/>
    </row>
    <row r="4009" spans="30:30">
      <c r="AD4009" s="176"/>
    </row>
    <row r="4010" spans="30:30">
      <c r="AD4010" s="176"/>
    </row>
    <row r="4011" spans="30:30">
      <c r="AD4011" s="176"/>
    </row>
    <row r="4012" spans="30:30">
      <c r="AD4012" s="176"/>
    </row>
    <row r="4013" spans="30:30">
      <c r="AD4013" s="176"/>
    </row>
    <row r="4014" spans="30:30">
      <c r="AD4014" s="176"/>
    </row>
    <row r="4015" spans="30:30">
      <c r="AD4015" s="176"/>
    </row>
    <row r="4016" spans="30:30">
      <c r="AD4016" s="176"/>
    </row>
    <row r="4017" spans="30:30">
      <c r="AD4017" s="176"/>
    </row>
    <row r="4018" spans="30:30">
      <c r="AD4018" s="176"/>
    </row>
    <row r="4019" spans="30:30">
      <c r="AD4019" s="176"/>
    </row>
    <row r="4020" spans="30:30">
      <c r="AD4020" s="176"/>
    </row>
    <row r="4021" spans="30:30">
      <c r="AD4021" s="176"/>
    </row>
    <row r="4022" spans="30:30">
      <c r="AD4022" s="176"/>
    </row>
    <row r="4023" spans="30:30">
      <c r="AD4023" s="176"/>
    </row>
    <row r="4024" spans="30:30">
      <c r="AD4024" s="176"/>
    </row>
    <row r="4025" spans="30:30">
      <c r="AD4025" s="176"/>
    </row>
    <row r="4026" spans="30:30">
      <c r="AD4026" s="176"/>
    </row>
    <row r="4027" spans="30:30">
      <c r="AD4027" s="176"/>
    </row>
    <row r="4028" spans="30:30">
      <c r="AD4028" s="176"/>
    </row>
    <row r="4029" spans="30:30">
      <c r="AD4029" s="176"/>
    </row>
    <row r="4030" spans="30:30">
      <c r="AD4030" s="176"/>
    </row>
    <row r="4031" spans="30:30">
      <c r="AD4031" s="176"/>
    </row>
    <row r="4032" spans="30:30">
      <c r="AD4032" s="176"/>
    </row>
    <row r="4033" spans="30:30">
      <c r="AD4033" s="176"/>
    </row>
    <row r="4034" spans="30:30">
      <c r="AD4034" s="176"/>
    </row>
    <row r="4035" spans="30:30">
      <c r="AD4035" s="176"/>
    </row>
    <row r="4036" spans="30:30">
      <c r="AD4036" s="176"/>
    </row>
    <row r="4037" spans="30:30">
      <c r="AD4037" s="176"/>
    </row>
    <row r="4038" spans="30:30">
      <c r="AD4038" s="176"/>
    </row>
    <row r="4039" spans="30:30">
      <c r="AD4039" s="176"/>
    </row>
    <row r="4040" spans="30:30">
      <c r="AD4040" s="176"/>
    </row>
    <row r="4041" spans="30:30">
      <c r="AD4041" s="176"/>
    </row>
    <row r="4042" spans="30:30">
      <c r="AD4042" s="176"/>
    </row>
    <row r="4043" spans="30:30">
      <c r="AD4043" s="176"/>
    </row>
    <row r="4044" spans="30:30">
      <c r="AD4044" s="176"/>
    </row>
    <row r="4045" spans="30:30">
      <c r="AD4045" s="176"/>
    </row>
    <row r="4046" spans="30:30">
      <c r="AD4046" s="176"/>
    </row>
    <row r="4047" spans="30:30">
      <c r="AD4047" s="176"/>
    </row>
    <row r="4048" spans="30:30">
      <c r="AD4048" s="176"/>
    </row>
    <row r="4049" spans="30:30">
      <c r="AD4049" s="176"/>
    </row>
    <row r="4050" spans="30:30">
      <c r="AD4050" s="176"/>
    </row>
    <row r="4051" spans="30:30">
      <c r="AD4051" s="176"/>
    </row>
    <row r="4052" spans="30:30">
      <c r="AD4052" s="176"/>
    </row>
    <row r="4053" spans="30:30">
      <c r="AD4053" s="176"/>
    </row>
    <row r="4054" spans="30:30">
      <c r="AD4054" s="176"/>
    </row>
    <row r="4055" spans="30:30">
      <c r="AD4055" s="176"/>
    </row>
    <row r="4056" spans="30:30">
      <c r="AD4056" s="176"/>
    </row>
    <row r="4057" spans="30:30">
      <c r="AD4057" s="176"/>
    </row>
    <row r="4058" spans="30:30">
      <c r="AD4058" s="176"/>
    </row>
    <row r="4059" spans="30:30">
      <c r="AD4059" s="176"/>
    </row>
    <row r="4060" spans="30:30">
      <c r="AD4060" s="176"/>
    </row>
    <row r="4061" spans="30:30">
      <c r="AD4061" s="176"/>
    </row>
    <row r="4062" spans="30:30">
      <c r="AD4062" s="176"/>
    </row>
    <row r="4063" spans="30:30">
      <c r="AD4063" s="176"/>
    </row>
    <row r="4064" spans="30:30">
      <c r="AD4064" s="176"/>
    </row>
    <row r="4065" spans="30:30">
      <c r="AD4065" s="176"/>
    </row>
    <row r="4066" spans="30:30">
      <c r="AD4066" s="176"/>
    </row>
    <row r="4067" spans="30:30">
      <c r="AD4067" s="176"/>
    </row>
    <row r="4068" spans="30:30">
      <c r="AD4068" s="176"/>
    </row>
    <row r="4069" spans="30:30">
      <c r="AD4069" s="176"/>
    </row>
    <row r="4070" spans="30:30">
      <c r="AD4070" s="176"/>
    </row>
    <row r="4071" spans="30:30">
      <c r="AD4071" s="176"/>
    </row>
    <row r="4072" spans="30:30">
      <c r="AD4072" s="176"/>
    </row>
    <row r="4073" spans="30:30">
      <c r="AD4073" s="176"/>
    </row>
    <row r="4074" spans="30:30">
      <c r="AD4074" s="176"/>
    </row>
    <row r="4075" spans="30:30">
      <c r="AD4075" s="176"/>
    </row>
    <row r="4076" spans="30:30">
      <c r="AD4076" s="176"/>
    </row>
    <row r="4077" spans="30:30">
      <c r="AD4077" s="176"/>
    </row>
    <row r="4078" spans="30:30">
      <c r="AD4078" s="176"/>
    </row>
    <row r="4079" spans="30:30">
      <c r="AD4079" s="176"/>
    </row>
    <row r="4080" spans="30:30">
      <c r="AD4080" s="176"/>
    </row>
    <row r="4081" spans="30:30">
      <c r="AD4081" s="176"/>
    </row>
    <row r="4082" spans="30:30">
      <c r="AD4082" s="176"/>
    </row>
    <row r="4083" spans="30:30">
      <c r="AD4083" s="176"/>
    </row>
    <row r="4084" spans="30:30">
      <c r="AD4084" s="176"/>
    </row>
    <row r="4085" spans="30:30">
      <c r="AD4085" s="176"/>
    </row>
    <row r="4086" spans="30:30">
      <c r="AD4086" s="176"/>
    </row>
    <row r="4087" spans="30:30">
      <c r="AD4087" s="176"/>
    </row>
    <row r="4088" spans="30:30">
      <c r="AD4088" s="176"/>
    </row>
    <row r="4089" spans="30:30">
      <c r="AD4089" s="176"/>
    </row>
    <row r="4090" spans="30:30">
      <c r="AD4090" s="176"/>
    </row>
    <row r="4091" spans="30:30">
      <c r="AD4091" s="176"/>
    </row>
    <row r="4092" spans="30:30">
      <c r="AD4092" s="176"/>
    </row>
    <row r="4093" spans="30:30">
      <c r="AD4093" s="176"/>
    </row>
    <row r="4094" spans="30:30">
      <c r="AD4094" s="176"/>
    </row>
    <row r="4095" spans="30:30">
      <c r="AD4095" s="176"/>
    </row>
    <row r="4096" spans="30:30">
      <c r="AD4096" s="176"/>
    </row>
    <row r="4097" spans="30:30">
      <c r="AD4097" s="176"/>
    </row>
    <row r="4098" spans="30:30">
      <c r="AD4098" s="176"/>
    </row>
    <row r="4099" spans="30:30">
      <c r="AD4099" s="176"/>
    </row>
    <row r="4100" spans="30:30">
      <c r="AD4100" s="176"/>
    </row>
    <row r="4101" spans="30:30">
      <c r="AD4101" s="176"/>
    </row>
    <row r="4102" spans="30:30">
      <c r="AD4102" s="176"/>
    </row>
    <row r="4103" spans="30:30">
      <c r="AD4103" s="176"/>
    </row>
    <row r="4104" spans="30:30">
      <c r="AD4104" s="176"/>
    </row>
    <row r="4105" spans="30:30">
      <c r="AD4105" s="176"/>
    </row>
    <row r="4106" spans="30:30">
      <c r="AD4106" s="176"/>
    </row>
    <row r="4107" spans="30:30">
      <c r="AD4107" s="176"/>
    </row>
    <row r="4108" spans="30:30">
      <c r="AD4108" s="176"/>
    </row>
    <row r="4109" spans="30:30">
      <c r="AD4109" s="176"/>
    </row>
    <row r="4110" spans="30:30">
      <c r="AD4110" s="176"/>
    </row>
    <row r="4111" spans="30:30">
      <c r="AD4111" s="176"/>
    </row>
    <row r="4112" spans="30:30">
      <c r="AD4112" s="176"/>
    </row>
    <row r="4113" spans="30:30">
      <c r="AD4113" s="176"/>
    </row>
    <row r="4114" spans="30:30">
      <c r="AD4114" s="176"/>
    </row>
    <row r="4115" spans="30:30">
      <c r="AD4115" s="176"/>
    </row>
    <row r="4116" spans="30:30">
      <c r="AD4116" s="176"/>
    </row>
    <row r="4117" spans="30:30">
      <c r="AD4117" s="176"/>
    </row>
    <row r="4118" spans="30:30">
      <c r="AD4118" s="176"/>
    </row>
    <row r="4119" spans="30:30">
      <c r="AD4119" s="176"/>
    </row>
    <row r="4120" spans="30:30">
      <c r="AD4120" s="176"/>
    </row>
    <row r="4121" spans="30:30">
      <c r="AD4121" s="176"/>
    </row>
    <row r="4122" spans="30:30">
      <c r="AD4122" s="176"/>
    </row>
    <row r="4123" spans="30:30">
      <c r="AD4123" s="176"/>
    </row>
    <row r="4124" spans="30:30">
      <c r="AD4124" s="176"/>
    </row>
    <row r="4125" spans="30:30">
      <c r="AD4125" s="176"/>
    </row>
    <row r="4126" spans="30:30">
      <c r="AD4126" s="176"/>
    </row>
    <row r="4127" spans="30:30">
      <c r="AD4127" s="176"/>
    </row>
    <row r="4128" spans="30:30">
      <c r="AD4128" s="176"/>
    </row>
    <row r="4129" spans="30:30">
      <c r="AD4129" s="176"/>
    </row>
    <row r="4130" spans="30:30">
      <c r="AD4130" s="176"/>
    </row>
    <row r="4131" spans="30:30">
      <c r="AD4131" s="176"/>
    </row>
    <row r="4132" spans="30:30">
      <c r="AD4132" s="176"/>
    </row>
    <row r="4133" spans="30:30">
      <c r="AD4133" s="176"/>
    </row>
    <row r="4134" spans="30:30">
      <c r="AD4134" s="176"/>
    </row>
    <row r="4135" spans="30:30">
      <c r="AD4135" s="176"/>
    </row>
    <row r="4136" spans="30:30">
      <c r="AD4136" s="176"/>
    </row>
    <row r="4137" spans="30:30">
      <c r="AD4137" s="176"/>
    </row>
    <row r="4138" spans="30:30">
      <c r="AD4138" s="176"/>
    </row>
    <row r="4139" spans="30:30">
      <c r="AD4139" s="176"/>
    </row>
    <row r="4140" spans="30:30">
      <c r="AD4140" s="176"/>
    </row>
    <row r="4141" spans="30:30">
      <c r="AD4141" s="176"/>
    </row>
    <row r="4142" spans="30:30">
      <c r="AD4142" s="176"/>
    </row>
    <row r="4143" spans="30:30">
      <c r="AD4143" s="176"/>
    </row>
    <row r="4144" spans="30:30">
      <c r="AD4144" s="176"/>
    </row>
    <row r="4145" spans="30:30">
      <c r="AD4145" s="176"/>
    </row>
    <row r="4146" spans="30:30">
      <c r="AD4146" s="176"/>
    </row>
    <row r="4147" spans="30:30">
      <c r="AD4147" s="176"/>
    </row>
    <row r="4148" spans="30:30">
      <c r="AD4148" s="176"/>
    </row>
    <row r="4149" spans="30:30">
      <c r="AD4149" s="176"/>
    </row>
    <row r="4150" spans="30:30">
      <c r="AD4150" s="176"/>
    </row>
    <row r="4151" spans="30:30">
      <c r="AD4151" s="176"/>
    </row>
    <row r="4152" spans="30:30">
      <c r="AD4152" s="176"/>
    </row>
    <row r="4153" spans="30:30">
      <c r="AD4153" s="176"/>
    </row>
    <row r="4154" spans="30:30">
      <c r="AD4154" s="176"/>
    </row>
    <row r="4155" spans="30:30">
      <c r="AD4155" s="176"/>
    </row>
    <row r="4156" spans="30:30">
      <c r="AD4156" s="176"/>
    </row>
    <row r="4157" spans="30:30">
      <c r="AD4157" s="176"/>
    </row>
    <row r="4158" spans="30:30">
      <c r="AD4158" s="176"/>
    </row>
    <row r="4159" spans="30:30">
      <c r="AD4159" s="176"/>
    </row>
    <row r="4160" spans="30:30">
      <c r="AD4160" s="176"/>
    </row>
    <row r="4161" spans="30:30">
      <c r="AD4161" s="176"/>
    </row>
    <row r="4162" spans="30:30">
      <c r="AD4162" s="176"/>
    </row>
    <row r="4163" spans="30:30">
      <c r="AD4163" s="176"/>
    </row>
    <row r="4164" spans="30:30">
      <c r="AD4164" s="176"/>
    </row>
    <row r="4165" spans="30:30">
      <c r="AD4165" s="176"/>
    </row>
    <row r="4166" spans="30:30">
      <c r="AD4166" s="176"/>
    </row>
    <row r="4167" spans="30:30">
      <c r="AD4167" s="176"/>
    </row>
    <row r="4168" spans="30:30">
      <c r="AD4168" s="176"/>
    </row>
    <row r="4169" spans="30:30">
      <c r="AD4169" s="176"/>
    </row>
    <row r="4170" spans="30:30">
      <c r="AD4170" s="176"/>
    </row>
    <row r="4171" spans="30:30">
      <c r="AD4171" s="176"/>
    </row>
    <row r="4172" spans="30:30">
      <c r="AD4172" s="176"/>
    </row>
    <row r="4173" spans="30:30">
      <c r="AD4173" s="176"/>
    </row>
    <row r="4174" spans="30:30">
      <c r="AD4174" s="176"/>
    </row>
    <row r="4175" spans="30:30">
      <c r="AD4175" s="176"/>
    </row>
    <row r="4176" spans="30:30">
      <c r="AD4176" s="176"/>
    </row>
    <row r="4177" spans="30:30">
      <c r="AD4177" s="176"/>
    </row>
    <row r="4178" spans="30:30">
      <c r="AD4178" s="176"/>
    </row>
    <row r="4179" spans="30:30">
      <c r="AD4179" s="176"/>
    </row>
    <row r="4180" spans="30:30">
      <c r="AD4180" s="176"/>
    </row>
    <row r="4181" spans="30:30">
      <c r="AD4181" s="176"/>
    </row>
    <row r="4182" spans="30:30">
      <c r="AD4182" s="176"/>
    </row>
    <row r="4183" spans="30:30">
      <c r="AD4183" s="176"/>
    </row>
    <row r="4184" spans="30:30">
      <c r="AD4184" s="176"/>
    </row>
    <row r="4185" spans="30:30">
      <c r="AD4185" s="176"/>
    </row>
    <row r="4186" spans="30:30">
      <c r="AD4186" s="176"/>
    </row>
    <row r="4187" spans="30:30">
      <c r="AD4187" s="176"/>
    </row>
    <row r="4188" spans="30:30">
      <c r="AD4188" s="176"/>
    </row>
    <row r="4189" spans="30:30">
      <c r="AD4189" s="176"/>
    </row>
    <row r="4190" spans="30:30">
      <c r="AD4190" s="176"/>
    </row>
    <row r="4191" spans="30:30">
      <c r="AD4191" s="176"/>
    </row>
    <row r="4192" spans="30:30">
      <c r="AD4192" s="176"/>
    </row>
    <row r="4193" spans="30:30">
      <c r="AD4193" s="176"/>
    </row>
    <row r="4194" spans="30:30">
      <c r="AD4194" s="176"/>
    </row>
    <row r="4195" spans="30:30">
      <c r="AD4195" s="176"/>
    </row>
    <row r="4196" spans="30:30">
      <c r="AD4196" s="176"/>
    </row>
    <row r="4197" spans="30:30">
      <c r="AD4197" s="176"/>
    </row>
    <row r="4198" spans="30:30">
      <c r="AD4198" s="176"/>
    </row>
    <row r="4199" spans="30:30">
      <c r="AD4199" s="176"/>
    </row>
    <row r="4200" spans="30:30">
      <c r="AD4200" s="176"/>
    </row>
    <row r="4201" spans="30:30">
      <c r="AD4201" s="176"/>
    </row>
    <row r="4202" spans="30:30">
      <c r="AD4202" s="176"/>
    </row>
    <row r="4203" spans="30:30">
      <c r="AD4203" s="176"/>
    </row>
    <row r="4204" spans="30:30">
      <c r="AD4204" s="176"/>
    </row>
    <row r="4205" spans="30:30">
      <c r="AD4205" s="176"/>
    </row>
    <row r="4206" spans="30:30">
      <c r="AD4206" s="176"/>
    </row>
    <row r="4207" spans="30:30">
      <c r="AD4207" s="176"/>
    </row>
    <row r="4208" spans="30:30">
      <c r="AD4208" s="176"/>
    </row>
    <row r="4209" spans="30:30">
      <c r="AD4209" s="176"/>
    </row>
    <row r="4210" spans="30:30">
      <c r="AD4210" s="176"/>
    </row>
    <row r="4211" spans="30:30">
      <c r="AD4211" s="176"/>
    </row>
    <row r="4212" spans="30:30">
      <c r="AD4212" s="176"/>
    </row>
    <row r="4213" spans="30:30">
      <c r="AD4213" s="176"/>
    </row>
    <row r="4214" spans="30:30">
      <c r="AD4214" s="176"/>
    </row>
    <row r="4215" spans="30:30">
      <c r="AD4215" s="176"/>
    </row>
    <row r="4216" spans="30:30">
      <c r="AD4216" s="176"/>
    </row>
    <row r="4217" spans="30:30">
      <c r="AD4217" s="176"/>
    </row>
    <row r="4218" spans="30:30">
      <c r="AD4218" s="176"/>
    </row>
    <row r="4219" spans="30:30">
      <c r="AD4219" s="176"/>
    </row>
    <row r="4220" spans="30:30">
      <c r="AD4220" s="176"/>
    </row>
    <row r="4221" spans="30:30">
      <c r="AD4221" s="176"/>
    </row>
    <row r="4222" spans="30:30">
      <c r="AD4222" s="176"/>
    </row>
    <row r="4223" spans="30:30">
      <c r="AD4223" s="176"/>
    </row>
    <row r="4224" spans="30:30">
      <c r="AD4224" s="176"/>
    </row>
    <row r="4225" spans="30:30">
      <c r="AD4225" s="176"/>
    </row>
    <row r="4226" spans="30:30">
      <c r="AD4226" s="176"/>
    </row>
    <row r="4227" spans="30:30">
      <c r="AD4227" s="176"/>
    </row>
    <row r="4228" spans="30:30">
      <c r="AD4228" s="176"/>
    </row>
    <row r="4229" spans="30:30">
      <c r="AD4229" s="176"/>
    </row>
    <row r="4230" spans="30:30">
      <c r="AD4230" s="176"/>
    </row>
    <row r="4231" spans="30:30">
      <c r="AD4231" s="176"/>
    </row>
    <row r="4232" spans="30:30">
      <c r="AD4232" s="176"/>
    </row>
    <row r="4233" spans="30:30">
      <c r="AD4233" s="176"/>
    </row>
    <row r="4234" spans="30:30">
      <c r="AD4234" s="176"/>
    </row>
    <row r="4235" spans="30:30">
      <c r="AD4235" s="176"/>
    </row>
    <row r="4236" spans="30:30">
      <c r="AD4236" s="176"/>
    </row>
    <row r="4237" spans="30:30">
      <c r="AD4237" s="176"/>
    </row>
    <row r="4238" spans="30:30">
      <c r="AD4238" s="176"/>
    </row>
    <row r="4239" spans="30:30">
      <c r="AD4239" s="176"/>
    </row>
    <row r="4240" spans="30:30">
      <c r="AD4240" s="176"/>
    </row>
    <row r="4241" spans="30:30">
      <c r="AD4241" s="176"/>
    </row>
    <row r="4242" spans="30:30">
      <c r="AD4242" s="176"/>
    </row>
    <row r="4243" spans="30:30">
      <c r="AD4243" s="176"/>
    </row>
    <row r="4244" spans="30:30">
      <c r="AD4244" s="176"/>
    </row>
    <row r="4245" spans="30:30">
      <c r="AD4245" s="176"/>
    </row>
    <row r="4246" spans="30:30">
      <c r="AD4246" s="176"/>
    </row>
    <row r="4247" spans="30:30">
      <c r="AD4247" s="176"/>
    </row>
    <row r="4248" spans="30:30">
      <c r="AD4248" s="176"/>
    </row>
    <row r="4249" spans="30:30">
      <c r="AD4249" s="176"/>
    </row>
    <row r="4250" spans="30:30">
      <c r="AD4250" s="176"/>
    </row>
    <row r="4251" spans="30:30">
      <c r="AD4251" s="176"/>
    </row>
    <row r="4252" spans="30:30">
      <c r="AD4252" s="176"/>
    </row>
    <row r="4253" spans="30:30">
      <c r="AD4253" s="176"/>
    </row>
    <row r="4254" spans="30:30">
      <c r="AD4254" s="176"/>
    </row>
    <row r="4255" spans="30:30">
      <c r="AD4255" s="176"/>
    </row>
    <row r="4256" spans="30:30">
      <c r="AD4256" s="176"/>
    </row>
    <row r="4257" spans="30:30">
      <c r="AD4257" s="176"/>
    </row>
    <row r="4258" spans="30:30">
      <c r="AD4258" s="176"/>
    </row>
    <row r="4259" spans="30:30">
      <c r="AD4259" s="176"/>
    </row>
    <row r="4260" spans="30:30">
      <c r="AD4260" s="176"/>
    </row>
    <row r="4261" spans="30:30">
      <c r="AD4261" s="176"/>
    </row>
    <row r="4262" spans="30:30">
      <c r="AD4262" s="176"/>
    </row>
    <row r="4263" spans="30:30">
      <c r="AD4263" s="176"/>
    </row>
    <row r="4264" spans="30:30">
      <c r="AD4264" s="176"/>
    </row>
    <row r="4265" spans="30:30">
      <c r="AD4265" s="176"/>
    </row>
    <row r="4266" spans="30:30">
      <c r="AD4266" s="176"/>
    </row>
    <row r="4267" spans="30:30">
      <c r="AD4267" s="176"/>
    </row>
    <row r="4268" spans="30:30">
      <c r="AD4268" s="176"/>
    </row>
    <row r="4269" spans="30:30">
      <c r="AD4269" s="176"/>
    </row>
    <row r="4270" spans="30:30">
      <c r="AD4270" s="176"/>
    </row>
    <row r="4271" spans="30:30">
      <c r="AD4271" s="176"/>
    </row>
    <row r="4272" spans="30:30">
      <c r="AD4272" s="176"/>
    </row>
    <row r="4273" spans="30:30">
      <c r="AD4273" s="176"/>
    </row>
    <row r="4274" spans="30:30">
      <c r="AD4274" s="176"/>
    </row>
    <row r="4275" spans="30:30">
      <c r="AD4275" s="176"/>
    </row>
    <row r="4276" spans="30:30">
      <c r="AD4276" s="176"/>
    </row>
    <row r="4277" spans="30:30">
      <c r="AD4277" s="176"/>
    </row>
    <row r="4278" spans="30:30">
      <c r="AD4278" s="176"/>
    </row>
    <row r="4279" spans="30:30">
      <c r="AD4279" s="176"/>
    </row>
    <row r="4280" spans="30:30">
      <c r="AD4280" s="176"/>
    </row>
    <row r="4281" spans="30:30">
      <c r="AD4281" s="176"/>
    </row>
    <row r="4282" spans="30:30">
      <c r="AD4282" s="176"/>
    </row>
    <row r="4283" spans="30:30">
      <c r="AD4283" s="176"/>
    </row>
    <row r="4284" spans="30:30">
      <c r="AD4284" s="176"/>
    </row>
    <row r="4285" spans="30:30">
      <c r="AD4285" s="176"/>
    </row>
    <row r="4286" spans="30:30">
      <c r="AD4286" s="176"/>
    </row>
    <row r="4287" spans="30:30">
      <c r="AD4287" s="176"/>
    </row>
    <row r="4288" spans="30:30">
      <c r="AD4288" s="176"/>
    </row>
    <row r="4289" spans="30:30">
      <c r="AD4289" s="176"/>
    </row>
    <row r="4290" spans="30:30">
      <c r="AD4290" s="176"/>
    </row>
    <row r="4291" spans="30:30">
      <c r="AD4291" s="176"/>
    </row>
    <row r="4292" spans="30:30">
      <c r="AD4292" s="176"/>
    </row>
    <row r="4293" spans="30:30">
      <c r="AD4293" s="176"/>
    </row>
    <row r="4294" spans="30:30">
      <c r="AD4294" s="176"/>
    </row>
    <row r="4295" spans="30:30">
      <c r="AD4295" s="176"/>
    </row>
    <row r="4296" spans="30:30">
      <c r="AD4296" s="176"/>
    </row>
    <row r="4297" spans="30:30">
      <c r="AD4297" s="176"/>
    </row>
    <row r="4298" spans="30:30">
      <c r="AD4298" s="176"/>
    </row>
    <row r="4299" spans="30:30">
      <c r="AD4299" s="176"/>
    </row>
    <row r="4300" spans="30:30">
      <c r="AD4300" s="176"/>
    </row>
    <row r="4301" spans="30:30">
      <c r="AD4301" s="176"/>
    </row>
    <row r="4302" spans="30:30">
      <c r="AD4302" s="176"/>
    </row>
    <row r="4303" spans="30:30">
      <c r="AD4303" s="176"/>
    </row>
    <row r="4304" spans="30:30">
      <c r="AD4304" s="176"/>
    </row>
    <row r="4305" spans="30:30">
      <c r="AD4305" s="176"/>
    </row>
    <row r="4306" spans="30:30">
      <c r="AD4306" s="176"/>
    </row>
    <row r="4307" spans="30:30">
      <c r="AD4307" s="176"/>
    </row>
    <row r="4308" spans="30:30">
      <c r="AD4308" s="176"/>
    </row>
    <row r="4309" spans="30:30">
      <c r="AD4309" s="176"/>
    </row>
    <row r="4310" spans="30:30">
      <c r="AD4310" s="176"/>
    </row>
    <row r="4311" spans="30:30">
      <c r="AD4311" s="176"/>
    </row>
    <row r="4312" spans="30:30">
      <c r="AD4312" s="176"/>
    </row>
    <row r="4313" spans="30:30">
      <c r="AD4313" s="176"/>
    </row>
    <row r="4314" spans="30:30">
      <c r="AD4314" s="176"/>
    </row>
    <row r="4315" spans="30:30">
      <c r="AD4315" s="176"/>
    </row>
    <row r="4316" spans="30:30">
      <c r="AD4316" s="176"/>
    </row>
    <row r="4317" spans="30:30">
      <c r="AD4317" s="176"/>
    </row>
    <row r="4318" spans="30:30">
      <c r="AD4318" s="176"/>
    </row>
    <row r="4319" spans="30:30">
      <c r="AD4319" s="176"/>
    </row>
    <row r="4320" spans="30:30">
      <c r="AD4320" s="176"/>
    </row>
    <row r="4321" spans="30:30">
      <c r="AD4321" s="176"/>
    </row>
    <row r="4322" spans="30:30">
      <c r="AD4322" s="176"/>
    </row>
    <row r="4323" spans="30:30">
      <c r="AD4323" s="176"/>
    </row>
    <row r="4324" spans="30:30">
      <c r="AD4324" s="176"/>
    </row>
    <row r="4325" spans="30:30">
      <c r="AD4325" s="176"/>
    </row>
    <row r="4326" spans="30:30">
      <c r="AD4326" s="176"/>
    </row>
    <row r="4327" spans="30:30">
      <c r="AD4327" s="176"/>
    </row>
    <row r="4328" spans="30:30">
      <c r="AD4328" s="176"/>
    </row>
    <row r="4329" spans="30:30">
      <c r="AD4329" s="176"/>
    </row>
    <row r="4330" spans="30:30">
      <c r="AD4330" s="176"/>
    </row>
    <row r="4331" spans="30:30">
      <c r="AD4331" s="176"/>
    </row>
    <row r="4332" spans="30:30">
      <c r="AD4332" s="176"/>
    </row>
    <row r="4333" spans="30:30">
      <c r="AD4333" s="176"/>
    </row>
    <row r="4334" spans="30:30">
      <c r="AD4334" s="176"/>
    </row>
    <row r="4335" spans="30:30">
      <c r="AD4335" s="176"/>
    </row>
    <row r="4336" spans="30:30">
      <c r="AD4336" s="176"/>
    </row>
    <row r="4337" spans="30:30">
      <c r="AD4337" s="176"/>
    </row>
    <row r="4338" spans="30:30">
      <c r="AD4338" s="176"/>
    </row>
    <row r="4339" spans="30:30">
      <c r="AD4339" s="176"/>
    </row>
    <row r="4340" spans="30:30">
      <c r="AD4340" s="176"/>
    </row>
    <row r="4341" spans="30:30">
      <c r="AD4341" s="176"/>
    </row>
    <row r="4342" spans="30:30">
      <c r="AD4342" s="176"/>
    </row>
    <row r="4343" spans="30:30">
      <c r="AD4343" s="176"/>
    </row>
    <row r="4344" spans="30:30">
      <c r="AD4344" s="176"/>
    </row>
    <row r="4345" spans="30:30">
      <c r="AD4345" s="176"/>
    </row>
    <row r="4346" spans="30:30">
      <c r="AD4346" s="176"/>
    </row>
    <row r="4347" spans="30:30">
      <c r="AD4347" s="176"/>
    </row>
    <row r="4348" spans="30:30">
      <c r="AD4348" s="176"/>
    </row>
    <row r="4349" spans="30:30">
      <c r="AD4349" s="176"/>
    </row>
    <row r="4350" spans="30:30">
      <c r="AD4350" s="176"/>
    </row>
    <row r="4351" spans="30:30">
      <c r="AD4351" s="176"/>
    </row>
    <row r="4352" spans="30:30">
      <c r="AD4352" s="176"/>
    </row>
    <row r="4353" spans="30:30">
      <c r="AD4353" s="176"/>
    </row>
    <row r="4354" spans="30:30">
      <c r="AD4354" s="176"/>
    </row>
    <row r="4355" spans="30:30">
      <c r="AD4355" s="176"/>
    </row>
    <row r="4356" spans="30:30">
      <c r="AD4356" s="176"/>
    </row>
    <row r="4357" spans="30:30">
      <c r="AD4357" s="176"/>
    </row>
    <row r="4358" spans="30:30">
      <c r="AD4358" s="176"/>
    </row>
    <row r="4359" spans="30:30">
      <c r="AD4359" s="176"/>
    </row>
    <row r="4360" spans="30:30">
      <c r="AD4360" s="176"/>
    </row>
    <row r="4361" spans="30:30">
      <c r="AD4361" s="176"/>
    </row>
    <row r="4362" spans="30:30">
      <c r="AD4362" s="176"/>
    </row>
    <row r="4363" spans="30:30">
      <c r="AD4363" s="176"/>
    </row>
    <row r="4364" spans="30:30">
      <c r="AD4364" s="176"/>
    </row>
    <row r="4365" spans="30:30">
      <c r="AD4365" s="176"/>
    </row>
    <row r="4366" spans="30:30">
      <c r="AD4366" s="176"/>
    </row>
    <row r="4367" spans="30:30">
      <c r="AD4367" s="176"/>
    </row>
    <row r="4368" spans="30:30">
      <c r="AD4368" s="176"/>
    </row>
    <row r="4369" spans="30:30">
      <c r="AD4369" s="176"/>
    </row>
    <row r="4370" spans="30:30">
      <c r="AD4370" s="176"/>
    </row>
    <row r="4371" spans="30:30">
      <c r="AD4371" s="176"/>
    </row>
    <row r="4372" spans="30:30">
      <c r="AD4372" s="176"/>
    </row>
    <row r="4373" spans="30:30">
      <c r="AD4373" s="176"/>
    </row>
    <row r="4374" spans="30:30">
      <c r="AD4374" s="176"/>
    </row>
    <row r="4375" spans="30:30">
      <c r="AD4375" s="176"/>
    </row>
    <row r="4376" spans="30:30">
      <c r="AD4376" s="176"/>
    </row>
    <row r="4377" spans="30:30">
      <c r="AD4377" s="176"/>
    </row>
    <row r="4378" spans="30:30">
      <c r="AD4378" s="176"/>
    </row>
    <row r="4379" spans="30:30">
      <c r="AD4379" s="176"/>
    </row>
    <row r="4380" spans="30:30">
      <c r="AD4380" s="176"/>
    </row>
    <row r="4381" spans="30:30">
      <c r="AD4381" s="176"/>
    </row>
    <row r="4382" spans="30:30">
      <c r="AD4382" s="176"/>
    </row>
    <row r="4383" spans="30:30">
      <c r="AD4383" s="176"/>
    </row>
    <row r="4384" spans="30:30">
      <c r="AD4384" s="176"/>
    </row>
    <row r="4385" spans="30:30">
      <c r="AD4385" s="176"/>
    </row>
    <row r="4386" spans="30:30">
      <c r="AD4386" s="176"/>
    </row>
    <row r="4387" spans="30:30">
      <c r="AD4387" s="176"/>
    </row>
    <row r="4388" spans="30:30">
      <c r="AD4388" s="176"/>
    </row>
    <row r="4389" spans="30:30">
      <c r="AD4389" s="176"/>
    </row>
    <row r="4390" spans="30:30">
      <c r="AD4390" s="176"/>
    </row>
    <row r="4391" spans="30:30">
      <c r="AD4391" s="176"/>
    </row>
    <row r="4392" spans="30:30">
      <c r="AD4392" s="176"/>
    </row>
    <row r="4393" spans="30:30">
      <c r="AD4393" s="176"/>
    </row>
    <row r="4394" spans="30:30">
      <c r="AD4394" s="176"/>
    </row>
    <row r="4395" spans="30:30">
      <c r="AD4395" s="176"/>
    </row>
    <row r="4396" spans="30:30">
      <c r="AD4396" s="176"/>
    </row>
    <row r="4397" spans="30:30">
      <c r="AD4397" s="176"/>
    </row>
    <row r="4398" spans="30:30">
      <c r="AD4398" s="176"/>
    </row>
    <row r="4399" spans="30:30">
      <c r="AD4399" s="176"/>
    </row>
    <row r="4400" spans="30:30">
      <c r="AD4400" s="176"/>
    </row>
    <row r="4401" spans="30:30">
      <c r="AD4401" s="176"/>
    </row>
    <row r="4402" spans="30:30">
      <c r="AD4402" s="176"/>
    </row>
    <row r="4403" spans="30:30">
      <c r="AD4403" s="176"/>
    </row>
    <row r="4404" spans="30:30">
      <c r="AD4404" s="176"/>
    </row>
    <row r="4405" spans="30:30">
      <c r="AD4405" s="176"/>
    </row>
    <row r="4406" spans="30:30">
      <c r="AD4406" s="176"/>
    </row>
    <row r="4407" spans="30:30">
      <c r="AD4407" s="176"/>
    </row>
    <row r="4408" spans="30:30">
      <c r="AD4408" s="176"/>
    </row>
    <row r="4409" spans="30:30">
      <c r="AD4409" s="176"/>
    </row>
    <row r="4410" spans="30:30">
      <c r="AD4410" s="176"/>
    </row>
    <row r="4411" spans="30:30">
      <c r="AD4411" s="176"/>
    </row>
    <row r="4412" spans="30:30">
      <c r="AD4412" s="176"/>
    </row>
    <row r="4413" spans="30:30">
      <c r="AD4413" s="176"/>
    </row>
    <row r="4414" spans="30:30">
      <c r="AD4414" s="176"/>
    </row>
    <row r="4415" spans="30:30">
      <c r="AD4415" s="176"/>
    </row>
    <row r="4416" spans="30:30">
      <c r="AD4416" s="176"/>
    </row>
    <row r="4417" spans="30:30">
      <c r="AD4417" s="176"/>
    </row>
    <row r="4418" spans="30:30">
      <c r="AD4418" s="176"/>
    </row>
    <row r="4419" spans="30:30">
      <c r="AD4419" s="176"/>
    </row>
    <row r="4420" spans="30:30">
      <c r="AD4420" s="176"/>
    </row>
    <row r="4421" spans="30:30">
      <c r="AD4421" s="176"/>
    </row>
    <row r="4422" spans="30:30">
      <c r="AD4422" s="176"/>
    </row>
    <row r="4423" spans="30:30">
      <c r="AD4423" s="176"/>
    </row>
    <row r="4424" spans="30:30">
      <c r="AD4424" s="176"/>
    </row>
    <row r="4425" spans="30:30">
      <c r="AD4425" s="176"/>
    </row>
    <row r="4426" spans="30:30">
      <c r="AD4426" s="176"/>
    </row>
    <row r="4427" spans="30:30">
      <c r="AD4427" s="176"/>
    </row>
    <row r="4428" spans="30:30">
      <c r="AD4428" s="176"/>
    </row>
    <row r="4429" spans="30:30">
      <c r="AD4429" s="176"/>
    </row>
    <row r="4430" spans="30:30">
      <c r="AD4430" s="176"/>
    </row>
    <row r="4431" spans="30:30">
      <c r="AD4431" s="176"/>
    </row>
    <row r="4432" spans="30:30">
      <c r="AD4432" s="176"/>
    </row>
    <row r="4433" spans="30:30">
      <c r="AD4433" s="176"/>
    </row>
    <row r="4434" spans="30:30">
      <c r="AD4434" s="176"/>
    </row>
    <row r="4435" spans="30:30">
      <c r="AD4435" s="176"/>
    </row>
    <row r="4436" spans="30:30">
      <c r="AD4436" s="176"/>
    </row>
    <row r="4437" spans="30:30">
      <c r="AD4437" s="176"/>
    </row>
    <row r="4438" spans="30:30">
      <c r="AD4438" s="176"/>
    </row>
    <row r="4439" spans="30:30">
      <c r="AD4439" s="176"/>
    </row>
    <row r="4440" spans="30:30">
      <c r="AD4440" s="176"/>
    </row>
    <row r="4441" spans="30:30">
      <c r="AD4441" s="176"/>
    </row>
    <row r="4442" spans="30:30">
      <c r="AD4442" s="176"/>
    </row>
    <row r="4443" spans="30:30">
      <c r="AD4443" s="176"/>
    </row>
    <row r="4444" spans="30:30">
      <c r="AD4444" s="176"/>
    </row>
    <row r="4445" spans="30:30">
      <c r="AD4445" s="176"/>
    </row>
    <row r="4446" spans="30:30">
      <c r="AD4446" s="176"/>
    </row>
    <row r="4447" spans="30:30">
      <c r="AD4447" s="176"/>
    </row>
    <row r="4448" spans="30:30">
      <c r="AD4448" s="176"/>
    </row>
    <row r="4449" spans="30:30">
      <c r="AD4449" s="176"/>
    </row>
    <row r="4450" spans="30:30">
      <c r="AD4450" s="176"/>
    </row>
    <row r="4451" spans="30:30">
      <c r="AD4451" s="176"/>
    </row>
    <row r="4452" spans="30:30">
      <c r="AD4452" s="176"/>
    </row>
    <row r="4453" spans="30:30">
      <c r="AD4453" s="176"/>
    </row>
    <row r="4454" spans="30:30">
      <c r="AD4454" s="176"/>
    </row>
    <row r="4455" spans="30:30">
      <c r="AD4455" s="176"/>
    </row>
    <row r="4456" spans="30:30">
      <c r="AD4456" s="176"/>
    </row>
    <row r="4457" spans="30:30">
      <c r="AD4457" s="176"/>
    </row>
    <row r="4458" spans="30:30">
      <c r="AD4458" s="176"/>
    </row>
    <row r="4459" spans="30:30">
      <c r="AD4459" s="176"/>
    </row>
    <row r="4460" spans="30:30">
      <c r="AD4460" s="176"/>
    </row>
    <row r="4461" spans="30:30">
      <c r="AD4461" s="176"/>
    </row>
    <row r="4462" spans="30:30">
      <c r="AD4462" s="176"/>
    </row>
    <row r="4463" spans="30:30">
      <c r="AD4463" s="176"/>
    </row>
    <row r="4464" spans="30:30">
      <c r="AD4464" s="176"/>
    </row>
    <row r="4465" spans="30:30">
      <c r="AD4465" s="176"/>
    </row>
    <row r="4466" spans="30:30">
      <c r="AD4466" s="176"/>
    </row>
    <row r="4467" spans="30:30">
      <c r="AD4467" s="176"/>
    </row>
    <row r="4468" spans="30:30">
      <c r="AD4468" s="176"/>
    </row>
    <row r="4469" spans="30:30">
      <c r="AD4469" s="176"/>
    </row>
    <row r="4470" spans="30:30">
      <c r="AD4470" s="176"/>
    </row>
    <row r="4471" spans="30:30">
      <c r="AD4471" s="176"/>
    </row>
    <row r="4472" spans="30:30">
      <c r="AD4472" s="176"/>
    </row>
    <row r="4473" spans="30:30">
      <c r="AD4473" s="176"/>
    </row>
    <row r="4474" spans="30:30">
      <c r="AD4474" s="176"/>
    </row>
    <row r="4475" spans="30:30">
      <c r="AD4475" s="176"/>
    </row>
    <row r="4476" spans="30:30">
      <c r="AD4476" s="176"/>
    </row>
    <row r="4477" spans="30:30">
      <c r="AD4477" s="176"/>
    </row>
    <row r="4478" spans="30:30">
      <c r="AD4478" s="176"/>
    </row>
    <row r="4479" spans="30:30">
      <c r="AD4479" s="176"/>
    </row>
    <row r="4480" spans="30:30">
      <c r="AD4480" s="176"/>
    </row>
    <row r="4481" spans="30:30">
      <c r="AD4481" s="176"/>
    </row>
    <row r="4482" spans="30:30">
      <c r="AD4482" s="176"/>
    </row>
    <row r="4483" spans="30:30">
      <c r="AD4483" s="176"/>
    </row>
    <row r="4484" spans="30:30">
      <c r="AD4484" s="176"/>
    </row>
    <row r="4485" spans="30:30">
      <c r="AD4485" s="176"/>
    </row>
    <row r="4486" spans="30:30">
      <c r="AD4486" s="176"/>
    </row>
    <row r="4487" spans="30:30">
      <c r="AD4487" s="176"/>
    </row>
    <row r="4488" spans="30:30">
      <c r="AD4488" s="176"/>
    </row>
    <row r="4489" spans="30:30">
      <c r="AD4489" s="176"/>
    </row>
    <row r="4490" spans="30:30">
      <c r="AD4490" s="176"/>
    </row>
    <row r="4491" spans="30:30">
      <c r="AD4491" s="176"/>
    </row>
    <row r="4492" spans="30:30">
      <c r="AD4492" s="176"/>
    </row>
    <row r="4493" spans="30:30">
      <c r="AD4493" s="176"/>
    </row>
    <row r="4494" spans="30:30">
      <c r="AD4494" s="176"/>
    </row>
    <row r="4495" spans="30:30">
      <c r="AD4495" s="176"/>
    </row>
    <row r="4496" spans="30:30">
      <c r="AD4496" s="176"/>
    </row>
    <row r="4497" spans="30:30">
      <c r="AD4497" s="176"/>
    </row>
    <row r="4498" spans="30:30">
      <c r="AD4498" s="176"/>
    </row>
    <row r="4499" spans="30:30">
      <c r="AD4499" s="176"/>
    </row>
    <row r="4500" spans="30:30">
      <c r="AD4500" s="176"/>
    </row>
    <row r="4501" spans="30:30">
      <c r="AD4501" s="176"/>
    </row>
    <row r="4502" spans="30:30">
      <c r="AD4502" s="176"/>
    </row>
    <row r="4503" spans="30:30">
      <c r="AD4503" s="176"/>
    </row>
    <row r="4504" spans="30:30">
      <c r="AD4504" s="176"/>
    </row>
    <row r="4505" spans="30:30">
      <c r="AD4505" s="176"/>
    </row>
    <row r="4506" spans="30:30">
      <c r="AD4506" s="176"/>
    </row>
    <row r="4507" spans="30:30">
      <c r="AD4507" s="176"/>
    </row>
    <row r="4508" spans="30:30">
      <c r="AD4508" s="176"/>
    </row>
    <row r="4509" spans="30:30">
      <c r="AD4509" s="176"/>
    </row>
    <row r="4510" spans="30:30">
      <c r="AD4510" s="176"/>
    </row>
    <row r="4511" spans="30:30">
      <c r="AD4511" s="176"/>
    </row>
    <row r="4512" spans="30:30">
      <c r="AD4512" s="176"/>
    </row>
    <row r="4513" spans="30:30">
      <c r="AD4513" s="176"/>
    </row>
    <row r="4514" spans="30:30">
      <c r="AD4514" s="176"/>
    </row>
    <row r="4515" spans="30:30">
      <c r="AD4515" s="176"/>
    </row>
    <row r="4516" spans="30:30">
      <c r="AD4516" s="176"/>
    </row>
    <row r="4517" spans="30:30">
      <c r="AD4517" s="176"/>
    </row>
    <row r="4518" spans="30:30">
      <c r="AD4518" s="176"/>
    </row>
    <row r="4519" spans="30:30">
      <c r="AD4519" s="176"/>
    </row>
    <row r="4520" spans="30:30">
      <c r="AD4520" s="176"/>
    </row>
    <row r="4521" spans="30:30">
      <c r="AD4521" s="176"/>
    </row>
    <row r="4522" spans="30:30">
      <c r="AD4522" s="176"/>
    </row>
    <row r="4523" spans="30:30">
      <c r="AD4523" s="176"/>
    </row>
    <row r="4524" spans="30:30">
      <c r="AD4524" s="176"/>
    </row>
    <row r="4525" spans="30:30">
      <c r="AD4525" s="176"/>
    </row>
    <row r="4526" spans="30:30">
      <c r="AD4526" s="176"/>
    </row>
    <row r="4527" spans="30:30">
      <c r="AD4527" s="176"/>
    </row>
    <row r="4528" spans="30:30">
      <c r="AD4528" s="176"/>
    </row>
    <row r="4529" spans="30:30">
      <c r="AD4529" s="176"/>
    </row>
    <row r="4530" spans="30:30">
      <c r="AD4530" s="176"/>
    </row>
    <row r="4531" spans="30:30">
      <c r="AD4531" s="176"/>
    </row>
    <row r="4532" spans="30:30">
      <c r="AD4532" s="176"/>
    </row>
    <row r="4533" spans="30:30">
      <c r="AD4533" s="176"/>
    </row>
    <row r="4534" spans="30:30">
      <c r="AD4534" s="176"/>
    </row>
    <row r="4535" spans="30:30">
      <c r="AD4535" s="176"/>
    </row>
    <row r="4536" spans="30:30">
      <c r="AD4536" s="176"/>
    </row>
    <row r="4537" spans="30:30">
      <c r="AD4537" s="176"/>
    </row>
    <row r="4538" spans="30:30">
      <c r="AD4538" s="176"/>
    </row>
    <row r="4539" spans="30:30">
      <c r="AD4539" s="176"/>
    </row>
    <row r="4540" spans="30:30">
      <c r="AD4540" s="176"/>
    </row>
    <row r="4541" spans="30:30">
      <c r="AD4541" s="176"/>
    </row>
    <row r="4542" spans="30:30">
      <c r="AD4542" s="176"/>
    </row>
    <row r="4543" spans="30:30">
      <c r="AD4543" s="176"/>
    </row>
    <row r="4544" spans="30:30">
      <c r="AD4544" s="176"/>
    </row>
    <row r="4545" spans="30:30">
      <c r="AD4545" s="176"/>
    </row>
    <row r="4546" spans="30:30">
      <c r="AD4546" s="176"/>
    </row>
    <row r="4547" spans="30:30">
      <c r="AD4547" s="176"/>
    </row>
    <row r="4548" spans="30:30">
      <c r="AD4548" s="176"/>
    </row>
    <row r="4549" spans="30:30">
      <c r="AD4549" s="176"/>
    </row>
    <row r="4550" spans="30:30">
      <c r="AD4550" s="176"/>
    </row>
    <row r="4551" spans="30:30">
      <c r="AD4551" s="176"/>
    </row>
    <row r="4552" spans="30:30">
      <c r="AD4552" s="176"/>
    </row>
    <row r="4553" spans="30:30">
      <c r="AD4553" s="176"/>
    </row>
    <row r="4554" spans="30:30">
      <c r="AD4554" s="176"/>
    </row>
    <row r="4555" spans="30:30">
      <c r="AD4555" s="176"/>
    </row>
    <row r="4556" spans="30:30">
      <c r="AD4556" s="176"/>
    </row>
    <row r="4557" spans="30:30">
      <c r="AD4557" s="176"/>
    </row>
    <row r="4558" spans="30:30">
      <c r="AD4558" s="176"/>
    </row>
    <row r="4559" spans="30:30">
      <c r="AD4559" s="176"/>
    </row>
    <row r="4560" spans="30:30">
      <c r="AD4560" s="176"/>
    </row>
    <row r="4561" spans="30:30">
      <c r="AD4561" s="176"/>
    </row>
    <row r="4562" spans="30:30">
      <c r="AD4562" s="176"/>
    </row>
    <row r="4563" spans="30:30">
      <c r="AD4563" s="176"/>
    </row>
    <row r="4564" spans="30:30">
      <c r="AD4564" s="176"/>
    </row>
    <row r="4565" spans="30:30">
      <c r="AD4565" s="176"/>
    </row>
    <row r="4566" spans="30:30">
      <c r="AD4566" s="176"/>
    </row>
    <row r="4567" spans="30:30">
      <c r="AD4567" s="176"/>
    </row>
    <row r="4568" spans="30:30">
      <c r="AD4568" s="176"/>
    </row>
    <row r="4569" spans="30:30">
      <c r="AD4569" s="176"/>
    </row>
    <row r="4570" spans="30:30">
      <c r="AD4570" s="176"/>
    </row>
    <row r="4571" spans="30:30">
      <c r="AD4571" s="176"/>
    </row>
    <row r="4572" spans="30:30">
      <c r="AD4572" s="176"/>
    </row>
    <row r="4573" spans="30:30">
      <c r="AD4573" s="176"/>
    </row>
    <row r="4574" spans="30:30">
      <c r="AD4574" s="176"/>
    </row>
    <row r="4575" spans="30:30">
      <c r="AD4575" s="176"/>
    </row>
    <row r="4576" spans="30:30">
      <c r="AD4576" s="176"/>
    </row>
    <row r="4577" spans="30:30">
      <c r="AD4577" s="176"/>
    </row>
    <row r="4578" spans="30:30">
      <c r="AD4578" s="176"/>
    </row>
    <row r="4579" spans="30:30">
      <c r="AD4579" s="176"/>
    </row>
    <row r="4580" spans="30:30">
      <c r="AD4580" s="176"/>
    </row>
    <row r="4581" spans="30:30">
      <c r="AD4581" s="176"/>
    </row>
    <row r="4582" spans="30:30">
      <c r="AD4582" s="176"/>
    </row>
    <row r="4583" spans="30:30">
      <c r="AD4583" s="176"/>
    </row>
    <row r="4584" spans="30:30">
      <c r="AD4584" s="176"/>
    </row>
    <row r="4585" spans="30:30">
      <c r="AD4585" s="176"/>
    </row>
    <row r="4586" spans="30:30">
      <c r="AD4586" s="176"/>
    </row>
    <row r="4587" spans="30:30">
      <c r="AD4587" s="176"/>
    </row>
    <row r="4588" spans="30:30">
      <c r="AD4588" s="176"/>
    </row>
    <row r="4589" spans="30:30">
      <c r="AD4589" s="176"/>
    </row>
    <row r="4590" spans="30:30">
      <c r="AD4590" s="176"/>
    </row>
    <row r="4591" spans="30:30">
      <c r="AD4591" s="176"/>
    </row>
    <row r="4592" spans="30:30">
      <c r="AD4592" s="176"/>
    </row>
    <row r="4593" spans="30:30">
      <c r="AD4593" s="176"/>
    </row>
    <row r="4594" spans="30:30">
      <c r="AD4594" s="176"/>
    </row>
    <row r="4595" spans="30:30">
      <c r="AD4595" s="176"/>
    </row>
    <row r="4596" spans="30:30">
      <c r="AD4596" s="176"/>
    </row>
    <row r="4597" spans="30:30">
      <c r="AD4597" s="176"/>
    </row>
    <row r="4598" spans="30:30">
      <c r="AD4598" s="176"/>
    </row>
    <row r="4599" spans="30:30">
      <c r="AD4599" s="176"/>
    </row>
    <row r="4600" spans="30:30">
      <c r="AD4600" s="176"/>
    </row>
    <row r="4601" spans="30:30">
      <c r="AD4601" s="176"/>
    </row>
    <row r="4602" spans="30:30">
      <c r="AD4602" s="176"/>
    </row>
    <row r="4603" spans="30:30">
      <c r="AD4603" s="176"/>
    </row>
    <row r="4604" spans="30:30">
      <c r="AD4604" s="176"/>
    </row>
    <row r="4605" spans="30:30">
      <c r="AD4605" s="176"/>
    </row>
    <row r="4606" spans="30:30">
      <c r="AD4606" s="176"/>
    </row>
    <row r="4607" spans="30:30">
      <c r="AD4607" s="176"/>
    </row>
    <row r="4608" spans="30:30">
      <c r="AD4608" s="176"/>
    </row>
    <row r="4609" spans="30:30">
      <c r="AD4609" s="176"/>
    </row>
    <row r="4610" spans="30:30">
      <c r="AD4610" s="176"/>
    </row>
    <row r="4611" spans="30:30">
      <c r="AD4611" s="176"/>
    </row>
    <row r="4612" spans="30:30">
      <c r="AD4612" s="176"/>
    </row>
    <row r="4613" spans="30:30">
      <c r="AD4613" s="176"/>
    </row>
    <row r="4614" spans="30:30">
      <c r="AD4614" s="176"/>
    </row>
    <row r="4615" spans="30:30">
      <c r="AD4615" s="176"/>
    </row>
    <row r="4616" spans="30:30">
      <c r="AD4616" s="176"/>
    </row>
    <row r="4617" spans="30:30">
      <c r="AD4617" s="176"/>
    </row>
    <row r="4618" spans="30:30">
      <c r="AD4618" s="176"/>
    </row>
    <row r="4619" spans="30:30">
      <c r="AD4619" s="176"/>
    </row>
    <row r="4620" spans="30:30">
      <c r="AD4620" s="176"/>
    </row>
    <row r="4621" spans="30:30">
      <c r="AD4621" s="176"/>
    </row>
    <row r="4622" spans="30:30">
      <c r="AD4622" s="176"/>
    </row>
    <row r="4623" spans="30:30">
      <c r="AD4623" s="176"/>
    </row>
    <row r="4624" spans="30:30">
      <c r="AD4624" s="176"/>
    </row>
    <row r="4625" spans="30:30">
      <c r="AD4625" s="176"/>
    </row>
    <row r="4626" spans="30:30">
      <c r="AD4626" s="176"/>
    </row>
    <row r="4627" spans="30:30">
      <c r="AD4627" s="176"/>
    </row>
    <row r="4628" spans="30:30">
      <c r="AD4628" s="176"/>
    </row>
    <row r="4629" spans="30:30">
      <c r="AD4629" s="176"/>
    </row>
    <row r="4630" spans="30:30">
      <c r="AD4630" s="176"/>
    </row>
    <row r="4631" spans="30:30">
      <c r="AD4631" s="176"/>
    </row>
    <row r="4632" spans="30:30">
      <c r="AD4632" s="176"/>
    </row>
    <row r="4633" spans="30:30">
      <c r="AD4633" s="176"/>
    </row>
    <row r="4634" spans="30:30">
      <c r="AD4634" s="176"/>
    </row>
    <row r="4635" spans="30:30">
      <c r="AD4635" s="176"/>
    </row>
    <row r="4636" spans="30:30">
      <c r="AD4636" s="176"/>
    </row>
    <row r="4637" spans="30:30">
      <c r="AD4637" s="176"/>
    </row>
    <row r="4638" spans="30:30">
      <c r="AD4638" s="176"/>
    </row>
    <row r="4639" spans="30:30">
      <c r="AD4639" s="176"/>
    </row>
    <row r="4640" spans="30:30">
      <c r="AD4640" s="176"/>
    </row>
    <row r="4641" spans="30:30">
      <c r="AD4641" s="176"/>
    </row>
    <row r="4642" spans="30:30">
      <c r="AD4642" s="176"/>
    </row>
    <row r="4643" spans="30:30">
      <c r="AD4643" s="176"/>
    </row>
    <row r="4644" spans="30:30">
      <c r="AD4644" s="176"/>
    </row>
    <row r="4645" spans="30:30">
      <c r="AD4645" s="176"/>
    </row>
    <row r="4646" spans="30:30">
      <c r="AD4646" s="176"/>
    </row>
    <row r="4647" spans="30:30">
      <c r="AD4647" s="176"/>
    </row>
    <row r="4648" spans="30:30">
      <c r="AD4648" s="176"/>
    </row>
    <row r="4649" spans="30:30">
      <c r="AD4649" s="176"/>
    </row>
    <row r="4650" spans="30:30">
      <c r="AD4650" s="176"/>
    </row>
    <row r="4651" spans="30:30">
      <c r="AD4651" s="176"/>
    </row>
    <row r="4652" spans="30:30">
      <c r="AD4652" s="176"/>
    </row>
    <row r="4653" spans="30:30">
      <c r="AD4653" s="176"/>
    </row>
    <row r="4654" spans="30:30">
      <c r="AD4654" s="176"/>
    </row>
    <row r="4655" spans="30:30">
      <c r="AD4655" s="176"/>
    </row>
    <row r="4656" spans="30:30">
      <c r="AD4656" s="176"/>
    </row>
    <row r="4657" spans="30:30">
      <c r="AD4657" s="176"/>
    </row>
    <row r="4658" spans="30:30">
      <c r="AD4658" s="176"/>
    </row>
    <row r="4659" spans="30:30">
      <c r="AD4659" s="176"/>
    </row>
    <row r="4660" spans="30:30">
      <c r="AD4660" s="176"/>
    </row>
    <row r="4661" spans="30:30">
      <c r="AD4661" s="176"/>
    </row>
    <row r="4662" spans="30:30">
      <c r="AD4662" s="176"/>
    </row>
    <row r="4663" spans="30:30">
      <c r="AD4663" s="176"/>
    </row>
    <row r="4664" spans="30:30">
      <c r="AD4664" s="176"/>
    </row>
    <row r="4665" spans="30:30">
      <c r="AD4665" s="176"/>
    </row>
    <row r="4666" spans="30:30">
      <c r="AD4666" s="176"/>
    </row>
    <row r="4667" spans="30:30">
      <c r="AD4667" s="176"/>
    </row>
    <row r="4668" spans="30:30">
      <c r="AD4668" s="176"/>
    </row>
    <row r="4669" spans="30:30">
      <c r="AD4669" s="176"/>
    </row>
    <row r="4670" spans="30:30">
      <c r="AD4670" s="176"/>
    </row>
    <row r="4671" spans="30:30">
      <c r="AD4671" s="176"/>
    </row>
    <row r="4672" spans="30:30">
      <c r="AD4672" s="176"/>
    </row>
    <row r="4673" spans="30:30">
      <c r="AD4673" s="176"/>
    </row>
    <row r="4674" spans="30:30">
      <c r="AD4674" s="176"/>
    </row>
    <row r="4675" spans="30:30">
      <c r="AD4675" s="176"/>
    </row>
    <row r="4676" spans="30:30">
      <c r="AD4676" s="176"/>
    </row>
    <row r="4677" spans="30:30">
      <c r="AD4677" s="176"/>
    </row>
    <row r="4678" spans="30:30">
      <c r="AD4678" s="176"/>
    </row>
    <row r="4679" spans="30:30">
      <c r="AD4679" s="176"/>
    </row>
    <row r="4680" spans="30:30">
      <c r="AD4680" s="176"/>
    </row>
    <row r="4681" spans="30:30">
      <c r="AD4681" s="176"/>
    </row>
    <row r="4682" spans="30:30">
      <c r="AD4682" s="176"/>
    </row>
    <row r="4683" spans="30:30">
      <c r="AD4683" s="176"/>
    </row>
    <row r="4684" spans="30:30">
      <c r="AD4684" s="176"/>
    </row>
    <row r="4685" spans="30:30">
      <c r="AD4685" s="176"/>
    </row>
    <row r="4686" spans="30:30">
      <c r="AD4686" s="176"/>
    </row>
    <row r="4687" spans="30:30">
      <c r="AD4687" s="176"/>
    </row>
    <row r="4688" spans="30:30">
      <c r="AD4688" s="176"/>
    </row>
    <row r="4689" spans="30:30">
      <c r="AD4689" s="176"/>
    </row>
    <row r="4690" spans="30:30">
      <c r="AD4690" s="176"/>
    </row>
    <row r="4691" spans="30:30">
      <c r="AD4691" s="176"/>
    </row>
    <row r="4692" spans="30:30">
      <c r="AD4692" s="176"/>
    </row>
    <row r="4693" spans="30:30">
      <c r="AD4693" s="176"/>
    </row>
    <row r="4694" spans="30:30">
      <c r="AD4694" s="176"/>
    </row>
    <row r="4695" spans="30:30">
      <c r="AD4695" s="176"/>
    </row>
    <row r="4696" spans="30:30">
      <c r="AD4696" s="176"/>
    </row>
    <row r="4697" spans="30:30">
      <c r="AD4697" s="176"/>
    </row>
    <row r="4698" spans="30:30">
      <c r="AD4698" s="176"/>
    </row>
    <row r="4699" spans="30:30">
      <c r="AD4699" s="176"/>
    </row>
    <row r="4700" spans="30:30">
      <c r="AD4700" s="176"/>
    </row>
    <row r="4701" spans="30:30">
      <c r="AD4701" s="176"/>
    </row>
    <row r="4702" spans="30:30">
      <c r="AD4702" s="176"/>
    </row>
    <row r="4703" spans="30:30">
      <c r="AD4703" s="176"/>
    </row>
    <row r="4704" spans="30:30">
      <c r="AD4704" s="176"/>
    </row>
    <row r="4705" spans="30:30">
      <c r="AD4705" s="176"/>
    </row>
    <row r="4706" spans="30:30">
      <c r="AD4706" s="176"/>
    </row>
    <row r="4707" spans="30:30">
      <c r="AD4707" s="176"/>
    </row>
    <row r="4708" spans="30:30">
      <c r="AD4708" s="176"/>
    </row>
    <row r="4709" spans="30:30">
      <c r="AD4709" s="176"/>
    </row>
    <row r="4710" spans="30:30">
      <c r="AD4710" s="176"/>
    </row>
    <row r="4711" spans="30:30">
      <c r="AD4711" s="176"/>
    </row>
    <row r="4712" spans="30:30">
      <c r="AD4712" s="176"/>
    </row>
    <row r="4713" spans="30:30">
      <c r="AD4713" s="176"/>
    </row>
    <row r="4714" spans="30:30">
      <c r="AD4714" s="176"/>
    </row>
    <row r="4715" spans="30:30">
      <c r="AD4715" s="176"/>
    </row>
    <row r="4716" spans="30:30">
      <c r="AD4716" s="176"/>
    </row>
    <row r="4717" spans="30:30">
      <c r="AD4717" s="176"/>
    </row>
    <row r="4718" spans="30:30">
      <c r="AD4718" s="176"/>
    </row>
    <row r="4719" spans="30:30">
      <c r="AD4719" s="176"/>
    </row>
    <row r="4720" spans="30:30">
      <c r="AD4720" s="176"/>
    </row>
    <row r="4721" spans="30:30">
      <c r="AD4721" s="176"/>
    </row>
    <row r="4722" spans="30:30">
      <c r="AD4722" s="176"/>
    </row>
    <row r="4723" spans="30:30">
      <c r="AD4723" s="176"/>
    </row>
    <row r="4724" spans="30:30">
      <c r="AD4724" s="176"/>
    </row>
    <row r="4725" spans="30:30">
      <c r="AD4725" s="176"/>
    </row>
    <row r="4726" spans="30:30">
      <c r="AD4726" s="176"/>
    </row>
    <row r="4727" spans="30:30">
      <c r="AD4727" s="176"/>
    </row>
    <row r="4728" spans="30:30">
      <c r="AD4728" s="176"/>
    </row>
    <row r="4729" spans="30:30">
      <c r="AD4729" s="176"/>
    </row>
    <row r="4730" spans="30:30">
      <c r="AD4730" s="176"/>
    </row>
    <row r="4731" spans="30:30">
      <c r="AD4731" s="176"/>
    </row>
    <row r="4732" spans="30:30">
      <c r="AD4732" s="176"/>
    </row>
    <row r="4733" spans="30:30">
      <c r="AD4733" s="176"/>
    </row>
    <row r="4734" spans="30:30">
      <c r="AD4734" s="176"/>
    </row>
    <row r="4735" spans="30:30">
      <c r="AD4735" s="176"/>
    </row>
    <row r="4736" spans="30:30">
      <c r="AD4736" s="176"/>
    </row>
    <row r="4737" spans="30:30">
      <c r="AD4737" s="176"/>
    </row>
    <row r="4738" spans="30:30">
      <c r="AD4738" s="176"/>
    </row>
    <row r="4739" spans="30:30">
      <c r="AD4739" s="176"/>
    </row>
    <row r="4740" spans="30:30">
      <c r="AD4740" s="176"/>
    </row>
    <row r="4741" spans="30:30">
      <c r="AD4741" s="176"/>
    </row>
    <row r="4742" spans="30:30">
      <c r="AD4742" s="176"/>
    </row>
    <row r="4743" spans="30:30">
      <c r="AD4743" s="176"/>
    </row>
    <row r="4744" spans="30:30">
      <c r="AD4744" s="176"/>
    </row>
    <row r="4745" spans="30:30">
      <c r="AD4745" s="176"/>
    </row>
    <row r="4746" spans="30:30">
      <c r="AD4746" s="176"/>
    </row>
    <row r="4747" spans="30:30">
      <c r="AD4747" s="176"/>
    </row>
    <row r="4748" spans="30:30">
      <c r="AD4748" s="176"/>
    </row>
    <row r="4749" spans="30:30">
      <c r="AD4749" s="176"/>
    </row>
    <row r="4750" spans="30:30">
      <c r="AD4750" s="176"/>
    </row>
    <row r="4751" spans="30:30">
      <c r="AD4751" s="176"/>
    </row>
    <row r="4752" spans="30:30">
      <c r="AD4752" s="176"/>
    </row>
    <row r="4753" spans="30:30">
      <c r="AD4753" s="176"/>
    </row>
    <row r="4754" spans="30:30">
      <c r="AD4754" s="176"/>
    </row>
    <row r="4755" spans="30:30">
      <c r="AD4755" s="176"/>
    </row>
    <row r="4756" spans="30:30">
      <c r="AD4756" s="176"/>
    </row>
    <row r="4757" spans="30:30">
      <c r="AD4757" s="176"/>
    </row>
    <row r="4758" spans="30:30">
      <c r="AD4758" s="176"/>
    </row>
    <row r="4759" spans="30:30">
      <c r="AD4759" s="176"/>
    </row>
    <row r="4760" spans="30:30">
      <c r="AD4760" s="176"/>
    </row>
    <row r="4761" spans="30:30">
      <c r="AD4761" s="176"/>
    </row>
    <row r="4762" spans="30:30">
      <c r="AD4762" s="176"/>
    </row>
    <row r="4763" spans="30:30">
      <c r="AD4763" s="176"/>
    </row>
    <row r="4764" spans="30:30">
      <c r="AD4764" s="176"/>
    </row>
    <row r="4765" spans="30:30">
      <c r="AD4765" s="176"/>
    </row>
    <row r="4766" spans="30:30">
      <c r="AD4766" s="176"/>
    </row>
    <row r="4767" spans="30:30">
      <c r="AD4767" s="176"/>
    </row>
    <row r="4768" spans="30:30">
      <c r="AD4768" s="176"/>
    </row>
    <row r="4769" spans="30:30">
      <c r="AD4769" s="176"/>
    </row>
    <row r="4770" spans="30:30">
      <c r="AD4770" s="176"/>
    </row>
    <row r="4771" spans="30:30">
      <c r="AD4771" s="176"/>
    </row>
    <row r="4772" spans="30:30">
      <c r="AD4772" s="176"/>
    </row>
    <row r="4773" spans="30:30">
      <c r="AD4773" s="176"/>
    </row>
    <row r="4774" spans="30:30">
      <c r="AD4774" s="176"/>
    </row>
    <row r="4775" spans="30:30">
      <c r="AD4775" s="176"/>
    </row>
    <row r="4776" spans="30:30">
      <c r="AD4776" s="176"/>
    </row>
    <row r="4777" spans="30:30">
      <c r="AD4777" s="176"/>
    </row>
    <row r="4778" spans="30:30">
      <c r="AD4778" s="176"/>
    </row>
    <row r="4779" spans="30:30">
      <c r="AD4779" s="176"/>
    </row>
    <row r="4780" spans="30:30">
      <c r="AD4780" s="176"/>
    </row>
    <row r="4781" spans="30:30">
      <c r="AD4781" s="176"/>
    </row>
    <row r="4782" spans="30:30">
      <c r="AD4782" s="176"/>
    </row>
    <row r="4783" spans="30:30">
      <c r="AD4783" s="176"/>
    </row>
    <row r="4784" spans="30:30">
      <c r="AD4784" s="176"/>
    </row>
    <row r="4785" spans="30:30">
      <c r="AD4785" s="176"/>
    </row>
    <row r="4786" spans="30:30">
      <c r="AD4786" s="176"/>
    </row>
    <row r="4787" spans="30:30">
      <c r="AD4787" s="176"/>
    </row>
    <row r="4788" spans="30:30">
      <c r="AD4788" s="176"/>
    </row>
    <row r="4789" spans="30:30">
      <c r="AD4789" s="176"/>
    </row>
    <row r="4790" spans="30:30">
      <c r="AD4790" s="176"/>
    </row>
    <row r="4791" spans="30:30">
      <c r="AD4791" s="176"/>
    </row>
    <row r="4792" spans="30:30">
      <c r="AD4792" s="176"/>
    </row>
    <row r="4793" spans="30:30">
      <c r="AD4793" s="176"/>
    </row>
    <row r="4794" spans="30:30">
      <c r="AD4794" s="176"/>
    </row>
    <row r="4795" spans="30:30">
      <c r="AD4795" s="176"/>
    </row>
    <row r="4796" spans="30:30">
      <c r="AD4796" s="176"/>
    </row>
    <row r="4797" spans="30:30">
      <c r="AD4797" s="176"/>
    </row>
    <row r="4798" spans="30:30">
      <c r="AD4798" s="176"/>
    </row>
    <row r="4799" spans="30:30">
      <c r="AD4799" s="176"/>
    </row>
    <row r="4800" spans="30:30">
      <c r="AD4800" s="176"/>
    </row>
    <row r="4801" spans="30:30">
      <c r="AD4801" s="176"/>
    </row>
    <row r="4802" spans="30:30">
      <c r="AD4802" s="176"/>
    </row>
    <row r="4803" spans="30:30">
      <c r="AD4803" s="176"/>
    </row>
    <row r="4804" spans="30:30">
      <c r="AD4804" s="176"/>
    </row>
    <row r="4805" spans="30:30">
      <c r="AD4805" s="176"/>
    </row>
    <row r="4806" spans="30:30">
      <c r="AD4806" s="176"/>
    </row>
    <row r="4807" spans="30:30">
      <c r="AD4807" s="176"/>
    </row>
    <row r="4808" spans="30:30">
      <c r="AD4808" s="176"/>
    </row>
    <row r="4809" spans="30:30">
      <c r="AD4809" s="176"/>
    </row>
    <row r="4810" spans="30:30">
      <c r="AD4810" s="176"/>
    </row>
    <row r="4811" spans="30:30">
      <c r="AD4811" s="176"/>
    </row>
    <row r="4812" spans="30:30">
      <c r="AD4812" s="176"/>
    </row>
    <row r="4813" spans="30:30">
      <c r="AD4813" s="176"/>
    </row>
    <row r="4814" spans="30:30">
      <c r="AD4814" s="176"/>
    </row>
    <row r="4815" spans="30:30">
      <c r="AD4815" s="176"/>
    </row>
    <row r="4816" spans="30:30">
      <c r="AD4816" s="176"/>
    </row>
    <row r="4817" spans="30:30">
      <c r="AD4817" s="176"/>
    </row>
    <row r="4818" spans="30:30">
      <c r="AD4818" s="176"/>
    </row>
    <row r="4819" spans="30:30">
      <c r="AD4819" s="176"/>
    </row>
    <row r="4820" spans="30:30">
      <c r="AD4820" s="176"/>
    </row>
    <row r="4821" spans="30:30">
      <c r="AD4821" s="176"/>
    </row>
    <row r="4822" spans="30:30">
      <c r="AD4822" s="176"/>
    </row>
    <row r="4823" spans="30:30">
      <c r="AD4823" s="176"/>
    </row>
    <row r="4824" spans="30:30">
      <c r="AD4824" s="176"/>
    </row>
    <row r="4825" spans="30:30">
      <c r="AD4825" s="176"/>
    </row>
    <row r="4826" spans="30:30">
      <c r="AD4826" s="176"/>
    </row>
    <row r="4827" spans="30:30">
      <c r="AD4827" s="176"/>
    </row>
    <row r="4828" spans="30:30">
      <c r="AD4828" s="176"/>
    </row>
    <row r="4829" spans="30:30">
      <c r="AD4829" s="176"/>
    </row>
    <row r="4830" spans="30:30">
      <c r="AD4830" s="176"/>
    </row>
    <row r="4831" spans="30:30">
      <c r="AD4831" s="176"/>
    </row>
    <row r="4832" spans="30:30">
      <c r="AD4832" s="176"/>
    </row>
    <row r="4833" spans="30:30">
      <c r="AD4833" s="176"/>
    </row>
    <row r="4834" spans="30:30">
      <c r="AD4834" s="176"/>
    </row>
    <row r="4835" spans="30:30">
      <c r="AD4835" s="176"/>
    </row>
    <row r="4836" spans="30:30">
      <c r="AD4836" s="176"/>
    </row>
    <row r="4837" spans="30:30">
      <c r="AD4837" s="176"/>
    </row>
    <row r="4838" spans="30:30">
      <c r="AD4838" s="176"/>
    </row>
    <row r="4839" spans="30:30">
      <c r="AD4839" s="176"/>
    </row>
    <row r="4840" spans="30:30">
      <c r="AD4840" s="176"/>
    </row>
    <row r="4841" spans="30:30">
      <c r="AD4841" s="176"/>
    </row>
    <row r="4842" spans="30:30">
      <c r="AD4842" s="176"/>
    </row>
    <row r="4843" spans="30:30">
      <c r="AD4843" s="176"/>
    </row>
    <row r="4844" spans="30:30">
      <c r="AD4844" s="176"/>
    </row>
    <row r="4845" spans="30:30">
      <c r="AD4845" s="176"/>
    </row>
    <row r="4846" spans="30:30">
      <c r="AD4846" s="176"/>
    </row>
    <row r="4847" spans="30:30">
      <c r="AD4847" s="176"/>
    </row>
    <row r="4848" spans="30:30">
      <c r="AD4848" s="176"/>
    </row>
    <row r="4849" spans="30:30">
      <c r="AD4849" s="176"/>
    </row>
    <row r="4850" spans="30:30">
      <c r="AD4850" s="176"/>
    </row>
    <row r="4851" spans="30:30">
      <c r="AD4851" s="176"/>
    </row>
    <row r="4852" spans="30:30">
      <c r="AD4852" s="176"/>
    </row>
    <row r="4853" spans="30:30">
      <c r="AD4853" s="176"/>
    </row>
    <row r="4854" spans="30:30">
      <c r="AD4854" s="176"/>
    </row>
    <row r="4855" spans="30:30">
      <c r="AD4855" s="176"/>
    </row>
    <row r="4856" spans="30:30">
      <c r="AD4856" s="176"/>
    </row>
    <row r="4857" spans="30:30">
      <c r="AD4857" s="176"/>
    </row>
    <row r="4858" spans="30:30">
      <c r="AD4858" s="176"/>
    </row>
    <row r="4859" spans="30:30">
      <c r="AD4859" s="176"/>
    </row>
    <row r="4860" spans="30:30">
      <c r="AD4860" s="176"/>
    </row>
    <row r="4861" spans="30:30">
      <c r="AD4861" s="176"/>
    </row>
    <row r="4862" spans="30:30">
      <c r="AD4862" s="176"/>
    </row>
    <row r="4863" spans="30:30">
      <c r="AD4863" s="176"/>
    </row>
    <row r="4864" spans="30:30">
      <c r="AD4864" s="176"/>
    </row>
    <row r="4865" spans="30:30">
      <c r="AD4865" s="176"/>
    </row>
    <row r="4866" spans="30:30">
      <c r="AD4866" s="176"/>
    </row>
    <row r="4867" spans="30:30">
      <c r="AD4867" s="176"/>
    </row>
    <row r="4868" spans="30:30">
      <c r="AD4868" s="176"/>
    </row>
    <row r="4869" spans="30:30">
      <c r="AD4869" s="176"/>
    </row>
    <row r="4870" spans="30:30">
      <c r="AD4870" s="176"/>
    </row>
    <row r="4871" spans="30:30">
      <c r="AD4871" s="176"/>
    </row>
    <row r="4872" spans="30:30">
      <c r="AD4872" s="176"/>
    </row>
    <row r="4873" spans="30:30">
      <c r="AD4873" s="176"/>
    </row>
    <row r="4874" spans="30:30">
      <c r="AD4874" s="176"/>
    </row>
    <row r="4875" spans="30:30">
      <c r="AD4875" s="176"/>
    </row>
    <row r="4876" spans="30:30">
      <c r="AD4876" s="176"/>
    </row>
    <row r="4877" spans="30:30">
      <c r="AD4877" s="176"/>
    </row>
    <row r="4878" spans="30:30">
      <c r="AD4878" s="176"/>
    </row>
    <row r="4879" spans="30:30">
      <c r="AD4879" s="176"/>
    </row>
    <row r="4880" spans="30:30">
      <c r="AD4880" s="176"/>
    </row>
    <row r="4881" spans="30:30">
      <c r="AD4881" s="176"/>
    </row>
    <row r="4882" spans="30:30">
      <c r="AD4882" s="176"/>
    </row>
    <row r="4883" spans="30:30">
      <c r="AD4883" s="176"/>
    </row>
    <row r="4884" spans="30:30">
      <c r="AD4884" s="176"/>
    </row>
    <row r="4885" spans="30:30">
      <c r="AD4885" s="176"/>
    </row>
    <row r="4886" spans="30:30">
      <c r="AD4886" s="176"/>
    </row>
    <row r="4887" spans="30:30">
      <c r="AD4887" s="176"/>
    </row>
    <row r="4888" spans="30:30">
      <c r="AD4888" s="176"/>
    </row>
    <row r="4889" spans="30:30">
      <c r="AD4889" s="176"/>
    </row>
    <row r="4890" spans="30:30">
      <c r="AD4890" s="176"/>
    </row>
    <row r="4891" spans="30:30">
      <c r="AD4891" s="176"/>
    </row>
    <row r="4892" spans="30:30">
      <c r="AD4892" s="176"/>
    </row>
    <row r="4893" spans="30:30">
      <c r="AD4893" s="176"/>
    </row>
    <row r="4894" spans="30:30">
      <c r="AD4894" s="176"/>
    </row>
    <row r="4895" spans="30:30">
      <c r="AD4895" s="176"/>
    </row>
    <row r="4896" spans="30:30">
      <c r="AD4896" s="176"/>
    </row>
    <row r="4897" spans="30:30">
      <c r="AD4897" s="176"/>
    </row>
    <row r="4898" spans="30:30">
      <c r="AD4898" s="176"/>
    </row>
    <row r="4899" spans="30:30">
      <c r="AD4899" s="176"/>
    </row>
    <row r="4900" spans="30:30">
      <c r="AD4900" s="176"/>
    </row>
    <row r="4901" spans="30:30">
      <c r="AD4901" s="176"/>
    </row>
    <row r="4902" spans="30:30">
      <c r="AD4902" s="176"/>
    </row>
    <row r="4903" spans="30:30">
      <c r="AD4903" s="176"/>
    </row>
    <row r="4904" spans="30:30">
      <c r="AD4904" s="176"/>
    </row>
    <row r="4905" spans="30:30">
      <c r="AD4905" s="176"/>
    </row>
    <row r="4906" spans="30:30">
      <c r="AD4906" s="176"/>
    </row>
    <row r="4907" spans="30:30">
      <c r="AD4907" s="176"/>
    </row>
    <row r="4908" spans="30:30">
      <c r="AD4908" s="176"/>
    </row>
    <row r="4909" spans="30:30">
      <c r="AD4909" s="176"/>
    </row>
    <row r="4910" spans="30:30">
      <c r="AD4910" s="176"/>
    </row>
    <row r="4911" spans="30:30">
      <c r="AD4911" s="176"/>
    </row>
    <row r="4912" spans="30:30">
      <c r="AD4912" s="176"/>
    </row>
    <row r="4913" spans="30:30">
      <c r="AD4913" s="176"/>
    </row>
    <row r="4914" spans="30:30">
      <c r="AD4914" s="176"/>
    </row>
    <row r="4915" spans="30:30">
      <c r="AD4915" s="176"/>
    </row>
    <row r="4916" spans="30:30">
      <c r="AD4916" s="176"/>
    </row>
    <row r="4917" spans="30:30">
      <c r="AD4917" s="176"/>
    </row>
    <row r="4918" spans="30:30">
      <c r="AD4918" s="176"/>
    </row>
    <row r="4919" spans="30:30">
      <c r="AD4919" s="176"/>
    </row>
    <row r="4920" spans="30:30">
      <c r="AD4920" s="176"/>
    </row>
    <row r="4921" spans="30:30">
      <c r="AD4921" s="176"/>
    </row>
    <row r="4922" spans="30:30">
      <c r="AD4922" s="176"/>
    </row>
    <row r="4923" spans="30:30">
      <c r="AD4923" s="176"/>
    </row>
    <row r="4924" spans="30:30">
      <c r="AD4924" s="176"/>
    </row>
    <row r="4925" spans="30:30">
      <c r="AD4925" s="176"/>
    </row>
    <row r="4926" spans="30:30">
      <c r="AD4926" s="176"/>
    </row>
    <row r="4927" spans="30:30">
      <c r="AD4927" s="176"/>
    </row>
    <row r="4928" spans="30:30">
      <c r="AD4928" s="176"/>
    </row>
    <row r="4929" spans="30:30">
      <c r="AD4929" s="176"/>
    </row>
    <row r="4930" spans="30:30">
      <c r="AD4930" s="176"/>
    </row>
    <row r="4931" spans="30:30">
      <c r="AD4931" s="176"/>
    </row>
    <row r="4932" spans="30:30">
      <c r="AD4932" s="176"/>
    </row>
    <row r="4933" spans="30:30">
      <c r="AD4933" s="176"/>
    </row>
    <row r="4934" spans="30:30">
      <c r="AD4934" s="176"/>
    </row>
    <row r="4935" spans="30:30">
      <c r="AD4935" s="176"/>
    </row>
    <row r="4936" spans="30:30">
      <c r="AD4936" s="176"/>
    </row>
    <row r="4937" spans="30:30">
      <c r="AD4937" s="176"/>
    </row>
    <row r="4938" spans="30:30">
      <c r="AD4938" s="176"/>
    </row>
    <row r="4939" spans="30:30">
      <c r="AD4939" s="176"/>
    </row>
    <row r="4940" spans="30:30">
      <c r="AD4940" s="176"/>
    </row>
    <row r="4941" spans="30:30">
      <c r="AD4941" s="176"/>
    </row>
    <row r="4942" spans="30:30">
      <c r="AD4942" s="176"/>
    </row>
    <row r="4943" spans="30:30">
      <c r="AD4943" s="176"/>
    </row>
    <row r="4944" spans="30:30">
      <c r="AD4944" s="176"/>
    </row>
    <row r="4945" spans="30:30">
      <c r="AD4945" s="176"/>
    </row>
    <row r="4946" spans="30:30">
      <c r="AD4946" s="176"/>
    </row>
    <row r="4947" spans="30:30">
      <c r="AD4947" s="176"/>
    </row>
    <row r="4948" spans="30:30">
      <c r="AD4948" s="176"/>
    </row>
    <row r="4949" spans="30:30">
      <c r="AD4949" s="176"/>
    </row>
    <row r="4950" spans="30:30">
      <c r="AD4950" s="176"/>
    </row>
    <row r="4951" spans="30:30">
      <c r="AD4951" s="176"/>
    </row>
    <row r="4952" spans="30:30">
      <c r="AD4952" s="176"/>
    </row>
    <row r="4953" spans="30:30">
      <c r="AD4953" s="176"/>
    </row>
    <row r="4954" spans="30:30">
      <c r="AD4954" s="176"/>
    </row>
    <row r="4955" spans="30:30">
      <c r="AD4955" s="176"/>
    </row>
    <row r="4956" spans="30:30">
      <c r="AD4956" s="176"/>
    </row>
    <row r="4957" spans="30:30">
      <c r="AD4957" s="176"/>
    </row>
    <row r="4958" spans="30:30">
      <c r="AD4958" s="176"/>
    </row>
    <row r="4959" spans="30:30">
      <c r="AD4959" s="176"/>
    </row>
    <row r="4960" spans="30:30">
      <c r="AD4960" s="176"/>
    </row>
    <row r="4961" spans="30:30">
      <c r="AD4961" s="176"/>
    </row>
    <row r="4962" spans="30:30">
      <c r="AD4962" s="176"/>
    </row>
    <row r="4963" spans="30:30">
      <c r="AD4963" s="176"/>
    </row>
    <row r="4964" spans="30:30">
      <c r="AD4964" s="176"/>
    </row>
    <row r="4965" spans="30:30">
      <c r="AD4965" s="176"/>
    </row>
    <row r="4966" spans="30:30">
      <c r="AD4966" s="176"/>
    </row>
    <row r="4967" spans="30:30">
      <c r="AD4967" s="176"/>
    </row>
    <row r="4968" spans="30:30">
      <c r="AD4968" s="176"/>
    </row>
    <row r="4969" spans="30:30">
      <c r="AD4969" s="176"/>
    </row>
    <row r="4970" spans="30:30">
      <c r="AD4970" s="176"/>
    </row>
    <row r="4971" spans="30:30">
      <c r="AD4971" s="176"/>
    </row>
    <row r="4972" spans="30:30">
      <c r="AD4972" s="176"/>
    </row>
    <row r="4973" spans="30:30">
      <c r="AD4973" s="176"/>
    </row>
    <row r="4974" spans="30:30">
      <c r="AD4974" s="176"/>
    </row>
    <row r="4975" spans="30:30">
      <c r="AD4975" s="176"/>
    </row>
    <row r="4976" spans="30:30">
      <c r="AD4976" s="176"/>
    </row>
    <row r="4977" spans="30:30">
      <c r="AD4977" s="176"/>
    </row>
    <row r="4978" spans="30:30">
      <c r="AD4978" s="176"/>
    </row>
    <row r="4979" spans="30:30">
      <c r="AD4979" s="176"/>
    </row>
    <row r="4980" spans="30:30">
      <c r="AD4980" s="176"/>
    </row>
    <row r="4981" spans="30:30">
      <c r="AD4981" s="176"/>
    </row>
    <row r="4982" spans="30:30">
      <c r="AD4982" s="176"/>
    </row>
    <row r="4983" spans="30:30">
      <c r="AD4983" s="176"/>
    </row>
    <row r="4984" spans="30:30">
      <c r="AD4984" s="176"/>
    </row>
    <row r="4985" spans="30:30">
      <c r="AD4985" s="176"/>
    </row>
    <row r="4986" spans="30:30">
      <c r="AD4986" s="176"/>
    </row>
    <row r="4987" spans="30:30">
      <c r="AD4987" s="176"/>
    </row>
    <row r="4988" spans="30:30">
      <c r="AD4988" s="176"/>
    </row>
    <row r="4989" spans="30:30">
      <c r="AD4989" s="176"/>
    </row>
    <row r="4990" spans="30:30">
      <c r="AD4990" s="176"/>
    </row>
    <row r="4991" spans="30:30">
      <c r="AD4991" s="176"/>
    </row>
    <row r="4992" spans="30:30">
      <c r="AD4992" s="176"/>
    </row>
    <row r="4993" spans="30:30">
      <c r="AD4993" s="176"/>
    </row>
    <row r="4994" spans="30:30">
      <c r="AD4994" s="176"/>
    </row>
    <row r="4995" spans="30:30">
      <c r="AD4995" s="176"/>
    </row>
    <row r="4996" spans="30:30">
      <c r="AD4996" s="176"/>
    </row>
    <row r="4997" spans="30:30">
      <c r="AD4997" s="176"/>
    </row>
    <row r="4998" spans="30:30">
      <c r="AD4998" s="176"/>
    </row>
    <row r="4999" spans="30:30">
      <c r="AD4999" s="176"/>
    </row>
    <row r="5000" spans="30:30">
      <c r="AD5000" s="176"/>
    </row>
    <row r="5001" spans="30:30">
      <c r="AD5001" s="176"/>
    </row>
    <row r="5002" spans="30:30">
      <c r="AD5002" s="176"/>
    </row>
    <row r="5003" spans="30:30">
      <c r="AD5003" s="176"/>
    </row>
    <row r="5004" spans="30:30">
      <c r="AD5004" s="176"/>
    </row>
    <row r="5005" spans="30:30">
      <c r="AD5005" s="176"/>
    </row>
    <row r="5006" spans="30:30">
      <c r="AD5006" s="176"/>
    </row>
    <row r="5007" spans="30:30">
      <c r="AD5007" s="176"/>
    </row>
    <row r="5008" spans="30:30">
      <c r="AD5008" s="176"/>
    </row>
    <row r="5009" spans="30:30">
      <c r="AD5009" s="176"/>
    </row>
    <row r="5010" spans="30:30">
      <c r="AD5010" s="176"/>
    </row>
    <row r="5011" spans="30:30">
      <c r="AD5011" s="176"/>
    </row>
    <row r="5012" spans="30:30">
      <c r="AD5012" s="176"/>
    </row>
    <row r="5013" spans="30:30">
      <c r="AD5013" s="176"/>
    </row>
    <row r="5014" spans="30:30">
      <c r="AD5014" s="176"/>
    </row>
    <row r="5015" spans="30:30">
      <c r="AD5015" s="176"/>
    </row>
    <row r="5016" spans="30:30">
      <c r="AD5016" s="176"/>
    </row>
    <row r="5017" spans="30:30">
      <c r="AD5017" s="176"/>
    </row>
    <row r="5018" spans="30:30">
      <c r="AD5018" s="176"/>
    </row>
    <row r="5019" spans="30:30">
      <c r="AD5019" s="176"/>
    </row>
    <row r="5020" spans="30:30">
      <c r="AD5020" s="176"/>
    </row>
    <row r="5021" spans="30:30">
      <c r="AD5021" s="176"/>
    </row>
    <row r="5022" spans="30:30">
      <c r="AD5022" s="176"/>
    </row>
    <row r="5023" spans="30:30">
      <c r="AD5023" s="176"/>
    </row>
    <row r="5024" spans="30:30">
      <c r="AD5024" s="176"/>
    </row>
    <row r="5025" spans="30:30">
      <c r="AD5025" s="176"/>
    </row>
    <row r="5026" spans="30:30">
      <c r="AD5026" s="176"/>
    </row>
    <row r="5027" spans="30:30">
      <c r="AD5027" s="176"/>
    </row>
    <row r="5028" spans="30:30">
      <c r="AD5028" s="176"/>
    </row>
    <row r="5029" spans="30:30">
      <c r="AD5029" s="176"/>
    </row>
    <row r="5030" spans="30:30">
      <c r="AD5030" s="176"/>
    </row>
    <row r="5031" spans="30:30">
      <c r="AD5031" s="176"/>
    </row>
    <row r="5032" spans="30:30">
      <c r="AD5032" s="176"/>
    </row>
    <row r="5033" spans="30:30">
      <c r="AD5033" s="176"/>
    </row>
    <row r="5034" spans="30:30">
      <c r="AD5034" s="176"/>
    </row>
    <row r="5035" spans="30:30">
      <c r="AD5035" s="176"/>
    </row>
    <row r="5036" spans="30:30">
      <c r="AD5036" s="176"/>
    </row>
    <row r="5037" spans="30:30">
      <c r="AD5037" s="176"/>
    </row>
    <row r="5038" spans="30:30">
      <c r="AD5038" s="176"/>
    </row>
    <row r="5039" spans="30:30">
      <c r="AD5039" s="176"/>
    </row>
    <row r="5040" spans="30:30">
      <c r="AD5040" s="176"/>
    </row>
    <row r="5041" spans="30:30">
      <c r="AD5041" s="176"/>
    </row>
    <row r="5042" spans="30:30">
      <c r="AD5042" s="176"/>
    </row>
    <row r="5043" spans="30:30">
      <c r="AD5043" s="176"/>
    </row>
    <row r="5044" spans="30:30">
      <c r="AD5044" s="176"/>
    </row>
    <row r="5045" spans="30:30">
      <c r="AD5045" s="176"/>
    </row>
    <row r="5046" spans="30:30">
      <c r="AD5046" s="176"/>
    </row>
    <row r="5047" spans="30:30">
      <c r="AD5047" s="176"/>
    </row>
    <row r="5048" spans="30:30">
      <c r="AD5048" s="176"/>
    </row>
    <row r="5049" spans="30:30">
      <c r="AD5049" s="176"/>
    </row>
    <row r="5050" spans="30:30">
      <c r="AD5050" s="176"/>
    </row>
    <row r="5051" spans="30:30">
      <c r="AD5051" s="176"/>
    </row>
    <row r="5052" spans="30:30">
      <c r="AD5052" s="176"/>
    </row>
    <row r="5053" spans="30:30">
      <c r="AD5053" s="176"/>
    </row>
    <row r="5054" spans="30:30">
      <c r="AD5054" s="176"/>
    </row>
    <row r="5055" spans="30:30">
      <c r="AD5055" s="176"/>
    </row>
    <row r="5056" spans="30:30">
      <c r="AD5056" s="176"/>
    </row>
    <row r="5057" spans="30:30">
      <c r="AD5057" s="176"/>
    </row>
    <row r="5058" spans="30:30">
      <c r="AD5058" s="176"/>
    </row>
    <row r="5059" spans="30:30">
      <c r="AD5059" s="176"/>
    </row>
    <row r="5060" spans="30:30">
      <c r="AD5060" s="176"/>
    </row>
    <row r="5061" spans="30:30">
      <c r="AD5061" s="176"/>
    </row>
    <row r="5062" spans="30:30">
      <c r="AD5062" s="176"/>
    </row>
    <row r="5063" spans="30:30">
      <c r="AD5063" s="176"/>
    </row>
    <row r="5064" spans="30:30">
      <c r="AD5064" s="176"/>
    </row>
    <row r="5065" spans="30:30">
      <c r="AD5065" s="176"/>
    </row>
    <row r="5066" spans="30:30">
      <c r="AD5066" s="176"/>
    </row>
    <row r="5067" spans="30:30">
      <c r="AD5067" s="176"/>
    </row>
    <row r="5068" spans="30:30">
      <c r="AD5068" s="176"/>
    </row>
    <row r="5069" spans="30:30">
      <c r="AD5069" s="176"/>
    </row>
    <row r="5070" spans="30:30">
      <c r="AD5070" s="176"/>
    </row>
    <row r="5071" spans="30:30">
      <c r="AD5071" s="176"/>
    </row>
    <row r="5072" spans="30:30">
      <c r="AD5072" s="176"/>
    </row>
    <row r="5073" spans="30:30">
      <c r="AD5073" s="176"/>
    </row>
    <row r="5074" spans="30:30">
      <c r="AD5074" s="176"/>
    </row>
    <row r="5075" spans="30:30">
      <c r="AD5075" s="176"/>
    </row>
    <row r="5076" spans="30:30">
      <c r="AD5076" s="176"/>
    </row>
    <row r="5077" spans="30:30">
      <c r="AD5077" s="176"/>
    </row>
    <row r="5078" spans="30:30">
      <c r="AD5078" s="176"/>
    </row>
    <row r="5079" spans="30:30">
      <c r="AD5079" s="176"/>
    </row>
    <row r="5080" spans="30:30">
      <c r="AD5080" s="176"/>
    </row>
    <row r="5081" spans="30:30">
      <c r="AD5081" s="176"/>
    </row>
    <row r="5082" spans="30:30">
      <c r="AD5082" s="176"/>
    </row>
    <row r="5083" spans="30:30">
      <c r="AD5083" s="176"/>
    </row>
    <row r="5084" spans="30:30">
      <c r="AD5084" s="176"/>
    </row>
    <row r="5085" spans="30:30">
      <c r="AD5085" s="176"/>
    </row>
    <row r="5086" spans="30:30">
      <c r="AD5086" s="176"/>
    </row>
    <row r="5087" spans="30:30">
      <c r="AD5087" s="176"/>
    </row>
    <row r="5088" spans="30:30">
      <c r="AD5088" s="176"/>
    </row>
    <row r="5089" spans="30:30">
      <c r="AD5089" s="176"/>
    </row>
    <row r="5090" spans="30:30">
      <c r="AD5090" s="176"/>
    </row>
    <row r="5091" spans="30:30">
      <c r="AD5091" s="176"/>
    </row>
    <row r="5092" spans="30:30">
      <c r="AD5092" s="176"/>
    </row>
    <row r="5093" spans="30:30">
      <c r="AD5093" s="176"/>
    </row>
    <row r="5094" spans="30:30">
      <c r="AD5094" s="176"/>
    </row>
    <row r="5095" spans="30:30">
      <c r="AD5095" s="176"/>
    </row>
    <row r="5096" spans="30:30">
      <c r="AD5096" s="176"/>
    </row>
    <row r="5097" spans="30:30">
      <c r="AD5097" s="176"/>
    </row>
    <row r="5098" spans="30:30">
      <c r="AD5098" s="176"/>
    </row>
    <row r="5099" spans="30:30">
      <c r="AD5099" s="176"/>
    </row>
    <row r="5100" spans="30:30">
      <c r="AD5100" s="176"/>
    </row>
    <row r="5101" spans="30:30">
      <c r="AD5101" s="176"/>
    </row>
    <row r="5102" spans="30:30">
      <c r="AD5102" s="176"/>
    </row>
    <row r="5103" spans="30:30">
      <c r="AD5103" s="176"/>
    </row>
    <row r="5104" spans="30:30">
      <c r="AD5104" s="176"/>
    </row>
    <row r="5105" spans="30:30">
      <c r="AD5105" s="176"/>
    </row>
    <row r="5106" spans="30:30">
      <c r="AD5106" s="176"/>
    </row>
    <row r="5107" spans="30:30">
      <c r="AD5107" s="176"/>
    </row>
    <row r="5108" spans="30:30">
      <c r="AD5108" s="176"/>
    </row>
    <row r="5109" spans="30:30">
      <c r="AD5109" s="176"/>
    </row>
    <row r="5110" spans="30:30">
      <c r="AD5110" s="176"/>
    </row>
    <row r="5111" spans="30:30">
      <c r="AD5111" s="176"/>
    </row>
    <row r="5112" spans="30:30">
      <c r="AD5112" s="176"/>
    </row>
    <row r="5113" spans="30:30">
      <c r="AD5113" s="176"/>
    </row>
    <row r="5114" spans="30:30">
      <c r="AD5114" s="176"/>
    </row>
    <row r="5115" spans="30:30">
      <c r="AD5115" s="176"/>
    </row>
    <row r="5116" spans="30:30">
      <c r="AD5116" s="176"/>
    </row>
    <row r="5117" spans="30:30">
      <c r="AD5117" s="176"/>
    </row>
    <row r="5118" spans="30:30">
      <c r="AD5118" s="176"/>
    </row>
    <row r="5119" spans="30:30">
      <c r="AD5119" s="176"/>
    </row>
    <row r="5120" spans="30:30">
      <c r="AD5120" s="176"/>
    </row>
    <row r="5121" spans="30:30">
      <c r="AD5121" s="176"/>
    </row>
    <row r="5122" spans="30:30">
      <c r="AD5122" s="176"/>
    </row>
    <row r="5123" spans="30:30">
      <c r="AD5123" s="176"/>
    </row>
    <row r="5124" spans="30:30">
      <c r="AD5124" s="176"/>
    </row>
    <row r="5125" spans="30:30">
      <c r="AD5125" s="176"/>
    </row>
    <row r="5126" spans="30:30">
      <c r="AD5126" s="176"/>
    </row>
    <row r="5127" spans="30:30">
      <c r="AD5127" s="176"/>
    </row>
    <row r="5128" spans="30:30">
      <c r="AD5128" s="176"/>
    </row>
    <row r="5129" spans="30:30">
      <c r="AD5129" s="176"/>
    </row>
    <row r="5130" spans="30:30">
      <c r="AD5130" s="176"/>
    </row>
    <row r="5131" spans="30:30">
      <c r="AD5131" s="176"/>
    </row>
    <row r="5132" spans="30:30">
      <c r="AD5132" s="176"/>
    </row>
    <row r="5133" spans="30:30">
      <c r="AD5133" s="176"/>
    </row>
    <row r="5134" spans="30:30">
      <c r="AD5134" s="176"/>
    </row>
    <row r="5135" spans="30:30">
      <c r="AD5135" s="176"/>
    </row>
    <row r="5136" spans="30:30">
      <c r="AD5136" s="176"/>
    </row>
    <row r="5137" spans="30:30">
      <c r="AD5137" s="176"/>
    </row>
    <row r="5138" spans="30:30">
      <c r="AD5138" s="176"/>
    </row>
    <row r="5139" spans="30:30">
      <c r="AD5139" s="176"/>
    </row>
    <row r="5140" spans="30:30">
      <c r="AD5140" s="176"/>
    </row>
    <row r="5141" spans="30:30">
      <c r="AD5141" s="176"/>
    </row>
    <row r="5142" spans="30:30">
      <c r="AD5142" s="176"/>
    </row>
    <row r="5143" spans="30:30">
      <c r="AD5143" s="176"/>
    </row>
    <row r="5144" spans="30:30">
      <c r="AD5144" s="176"/>
    </row>
    <row r="5145" spans="30:30">
      <c r="AD5145" s="176"/>
    </row>
    <row r="5146" spans="30:30">
      <c r="AD5146" s="176"/>
    </row>
    <row r="5147" spans="30:30">
      <c r="AD5147" s="176"/>
    </row>
    <row r="5148" spans="30:30">
      <c r="AD5148" s="176"/>
    </row>
    <row r="5149" spans="30:30">
      <c r="AD5149" s="176"/>
    </row>
    <row r="5150" spans="30:30">
      <c r="AD5150" s="176"/>
    </row>
    <row r="5151" spans="30:30">
      <c r="AD5151" s="176"/>
    </row>
    <row r="5152" spans="30:30">
      <c r="AD5152" s="176"/>
    </row>
    <row r="5153" spans="30:30">
      <c r="AD5153" s="176"/>
    </row>
    <row r="5154" spans="30:30">
      <c r="AD5154" s="176"/>
    </row>
    <row r="5155" spans="30:30">
      <c r="AD5155" s="176"/>
    </row>
    <row r="5156" spans="30:30">
      <c r="AD5156" s="176"/>
    </row>
    <row r="5157" spans="30:30">
      <c r="AD5157" s="176"/>
    </row>
    <row r="5158" spans="30:30">
      <c r="AD5158" s="176"/>
    </row>
    <row r="5159" spans="30:30">
      <c r="AD5159" s="176"/>
    </row>
    <row r="5160" spans="30:30">
      <c r="AD5160" s="176"/>
    </row>
    <row r="5161" spans="30:30">
      <c r="AD5161" s="176"/>
    </row>
    <row r="5162" spans="30:30">
      <c r="AD5162" s="176"/>
    </row>
    <row r="5163" spans="30:30">
      <c r="AD5163" s="176"/>
    </row>
    <row r="5164" spans="30:30">
      <c r="AD5164" s="176"/>
    </row>
    <row r="5165" spans="30:30">
      <c r="AD5165" s="176"/>
    </row>
    <row r="5166" spans="30:30">
      <c r="AD5166" s="176"/>
    </row>
    <row r="5167" spans="30:30">
      <c r="AD5167" s="176"/>
    </row>
    <row r="5168" spans="30:30">
      <c r="AD5168" s="176"/>
    </row>
    <row r="5169" spans="30:30">
      <c r="AD5169" s="176"/>
    </row>
    <row r="5170" spans="30:30">
      <c r="AD5170" s="176"/>
    </row>
    <row r="5171" spans="30:30">
      <c r="AD5171" s="176"/>
    </row>
    <row r="5172" spans="30:30">
      <c r="AD5172" s="176"/>
    </row>
    <row r="5173" spans="30:30">
      <c r="AD5173" s="176"/>
    </row>
    <row r="5174" spans="30:30">
      <c r="AD5174" s="176"/>
    </row>
    <row r="5175" spans="30:30">
      <c r="AD5175" s="176"/>
    </row>
    <row r="5176" spans="30:30">
      <c r="AD5176" s="176"/>
    </row>
    <row r="5177" spans="30:30">
      <c r="AD5177" s="176"/>
    </row>
    <row r="5178" spans="30:30">
      <c r="AD5178" s="176"/>
    </row>
    <row r="5179" spans="30:30">
      <c r="AD5179" s="176"/>
    </row>
    <row r="5180" spans="30:30">
      <c r="AD5180" s="176"/>
    </row>
    <row r="5181" spans="30:30">
      <c r="AD5181" s="176"/>
    </row>
    <row r="5182" spans="30:30">
      <c r="AD5182" s="176"/>
    </row>
    <row r="5183" spans="30:30">
      <c r="AD5183" s="176"/>
    </row>
    <row r="5184" spans="30:30">
      <c r="AD5184" s="176"/>
    </row>
    <row r="5185" spans="30:30">
      <c r="AD5185" s="176"/>
    </row>
    <row r="5186" spans="30:30">
      <c r="AD5186" s="176"/>
    </row>
    <row r="5187" spans="30:30">
      <c r="AD5187" s="176"/>
    </row>
    <row r="5188" spans="30:30">
      <c r="AD5188" s="176"/>
    </row>
    <row r="5189" spans="30:30">
      <c r="AD5189" s="176"/>
    </row>
    <row r="5190" spans="30:30">
      <c r="AD5190" s="176"/>
    </row>
    <row r="5191" spans="30:30">
      <c r="AD5191" s="176"/>
    </row>
    <row r="5192" spans="30:30">
      <c r="AD5192" s="176"/>
    </row>
    <row r="5193" spans="30:30">
      <c r="AD5193" s="176"/>
    </row>
    <row r="5194" spans="30:30">
      <c r="AD5194" s="176"/>
    </row>
    <row r="5195" spans="30:30">
      <c r="AD5195" s="176"/>
    </row>
    <row r="5196" spans="30:30">
      <c r="AD5196" s="176"/>
    </row>
    <row r="5197" spans="30:30">
      <c r="AD5197" s="176"/>
    </row>
    <row r="5198" spans="30:30">
      <c r="AD5198" s="176"/>
    </row>
    <row r="5199" spans="30:30">
      <c r="AD5199" s="176"/>
    </row>
    <row r="5200" spans="30:30">
      <c r="AD5200" s="176"/>
    </row>
    <row r="5201" spans="30:30">
      <c r="AD5201" s="176"/>
    </row>
    <row r="5202" spans="30:30">
      <c r="AD5202" s="176"/>
    </row>
    <row r="5203" spans="30:30">
      <c r="AD5203" s="176"/>
    </row>
    <row r="5204" spans="30:30">
      <c r="AD5204" s="176"/>
    </row>
    <row r="5205" spans="30:30">
      <c r="AD5205" s="176"/>
    </row>
    <row r="5206" spans="30:30">
      <c r="AD5206" s="176"/>
    </row>
    <row r="5207" spans="30:30">
      <c r="AD5207" s="176"/>
    </row>
    <row r="5208" spans="30:30">
      <c r="AD5208" s="176"/>
    </row>
    <row r="5209" spans="30:30">
      <c r="AD5209" s="176"/>
    </row>
    <row r="5210" spans="30:30">
      <c r="AD5210" s="176"/>
    </row>
    <row r="5211" spans="30:30">
      <c r="AD5211" s="176"/>
    </row>
    <row r="5212" spans="30:30">
      <c r="AD5212" s="176"/>
    </row>
    <row r="5213" spans="30:30">
      <c r="AD5213" s="176"/>
    </row>
    <row r="5214" spans="30:30">
      <c r="AD5214" s="176"/>
    </row>
    <row r="5215" spans="30:30">
      <c r="AD5215" s="176"/>
    </row>
    <row r="5216" spans="30:30">
      <c r="AD5216" s="176"/>
    </row>
    <row r="5217" spans="30:30">
      <c r="AD5217" s="176"/>
    </row>
    <row r="5218" spans="30:30">
      <c r="AD5218" s="176"/>
    </row>
    <row r="5219" spans="30:30">
      <c r="AD5219" s="176"/>
    </row>
    <row r="5220" spans="30:30">
      <c r="AD5220" s="176"/>
    </row>
    <row r="5221" spans="30:30">
      <c r="AD5221" s="176"/>
    </row>
    <row r="5222" spans="30:30">
      <c r="AD5222" s="176"/>
    </row>
    <row r="5223" spans="30:30">
      <c r="AD5223" s="176"/>
    </row>
    <row r="5224" spans="30:30">
      <c r="AD5224" s="176"/>
    </row>
    <row r="5225" spans="30:30">
      <c r="AD5225" s="176"/>
    </row>
    <row r="5226" spans="30:30">
      <c r="AD5226" s="176"/>
    </row>
    <row r="5227" spans="30:30">
      <c r="AD5227" s="176"/>
    </row>
    <row r="5228" spans="30:30">
      <c r="AD5228" s="176"/>
    </row>
    <row r="5229" spans="30:30">
      <c r="AD5229" s="176"/>
    </row>
    <row r="5230" spans="30:30">
      <c r="AD5230" s="176"/>
    </row>
    <row r="5231" spans="30:30">
      <c r="AD5231" s="176"/>
    </row>
    <row r="5232" spans="30:30">
      <c r="AD5232" s="176"/>
    </row>
    <row r="5233" spans="30:30">
      <c r="AD5233" s="176"/>
    </row>
    <row r="5234" spans="30:30">
      <c r="AD5234" s="176"/>
    </row>
    <row r="5235" spans="30:30">
      <c r="AD5235" s="176"/>
    </row>
    <row r="5236" spans="30:30">
      <c r="AD5236" s="176"/>
    </row>
    <row r="5237" spans="30:30">
      <c r="AD5237" s="176"/>
    </row>
    <row r="5238" spans="30:30">
      <c r="AD5238" s="176"/>
    </row>
    <row r="5239" spans="30:30">
      <c r="AD5239" s="176"/>
    </row>
    <row r="5240" spans="30:30">
      <c r="AD5240" s="176"/>
    </row>
    <row r="5241" spans="30:30">
      <c r="AD5241" s="176"/>
    </row>
    <row r="5242" spans="30:30">
      <c r="AD5242" s="176"/>
    </row>
    <row r="5243" spans="30:30">
      <c r="AD5243" s="176"/>
    </row>
    <row r="5244" spans="30:30">
      <c r="AD5244" s="176"/>
    </row>
    <row r="5245" spans="30:30">
      <c r="AD5245" s="176"/>
    </row>
    <row r="5246" spans="30:30">
      <c r="AD5246" s="176"/>
    </row>
    <row r="5247" spans="30:30">
      <c r="AD5247" s="176"/>
    </row>
    <row r="5248" spans="30:30">
      <c r="AD5248" s="176"/>
    </row>
    <row r="5249" spans="30:30">
      <c r="AD5249" s="176"/>
    </row>
    <row r="5250" spans="30:30">
      <c r="AD5250" s="176"/>
    </row>
    <row r="5251" spans="30:30">
      <c r="AD5251" s="176"/>
    </row>
    <row r="5252" spans="30:30">
      <c r="AD5252" s="176"/>
    </row>
    <row r="5253" spans="30:30">
      <c r="AD5253" s="176"/>
    </row>
    <row r="5254" spans="30:30">
      <c r="AD5254" s="176"/>
    </row>
    <row r="5255" spans="30:30">
      <c r="AD5255" s="176"/>
    </row>
    <row r="5256" spans="30:30">
      <c r="AD5256" s="176"/>
    </row>
    <row r="5257" spans="30:30">
      <c r="AD5257" s="176"/>
    </row>
    <row r="5258" spans="30:30">
      <c r="AD5258" s="176"/>
    </row>
    <row r="5259" spans="30:30">
      <c r="AD5259" s="176"/>
    </row>
    <row r="5260" spans="30:30">
      <c r="AD5260" s="176"/>
    </row>
    <row r="5261" spans="30:30">
      <c r="AD5261" s="176"/>
    </row>
    <row r="5262" spans="30:30">
      <c r="AD5262" s="176"/>
    </row>
    <row r="5263" spans="30:30">
      <c r="AD5263" s="176"/>
    </row>
    <row r="5264" spans="30:30">
      <c r="AD5264" s="176"/>
    </row>
    <row r="5265" spans="30:30">
      <c r="AD5265" s="176"/>
    </row>
    <row r="5266" spans="30:30">
      <c r="AD5266" s="176"/>
    </row>
    <row r="5267" spans="30:30">
      <c r="AD5267" s="176"/>
    </row>
    <row r="5268" spans="30:30">
      <c r="AD5268" s="176"/>
    </row>
    <row r="5269" spans="30:30">
      <c r="AD5269" s="176"/>
    </row>
    <row r="5270" spans="30:30">
      <c r="AD5270" s="176"/>
    </row>
    <row r="5271" spans="30:30">
      <c r="AD5271" s="176"/>
    </row>
    <row r="5272" spans="30:30">
      <c r="AD5272" s="176"/>
    </row>
    <row r="5273" spans="30:30">
      <c r="AD5273" s="176"/>
    </row>
    <row r="5274" spans="30:30">
      <c r="AD5274" s="176"/>
    </row>
    <row r="5275" spans="30:30">
      <c r="AD5275" s="176"/>
    </row>
    <row r="5276" spans="30:30">
      <c r="AD5276" s="176"/>
    </row>
    <row r="5277" spans="30:30">
      <c r="AD5277" s="176"/>
    </row>
    <row r="5278" spans="30:30">
      <c r="AD5278" s="176"/>
    </row>
    <row r="5279" spans="30:30">
      <c r="AD5279" s="176"/>
    </row>
    <row r="5280" spans="30:30">
      <c r="AD5280" s="176"/>
    </row>
    <row r="5281" spans="30:30">
      <c r="AD5281" s="176"/>
    </row>
    <row r="5282" spans="30:30">
      <c r="AD5282" s="176"/>
    </row>
    <row r="5283" spans="30:30">
      <c r="AD5283" s="176"/>
    </row>
    <row r="5284" spans="30:30">
      <c r="AD5284" s="176"/>
    </row>
    <row r="5285" spans="30:30">
      <c r="AD5285" s="176"/>
    </row>
    <row r="5286" spans="30:30">
      <c r="AD5286" s="176"/>
    </row>
    <row r="5287" spans="30:30">
      <c r="AD5287" s="176"/>
    </row>
    <row r="5288" spans="30:30">
      <c r="AD5288" s="176"/>
    </row>
    <row r="5289" spans="30:30">
      <c r="AD5289" s="176"/>
    </row>
    <row r="5290" spans="30:30">
      <c r="AD5290" s="176"/>
    </row>
    <row r="5291" spans="30:30">
      <c r="AD5291" s="176"/>
    </row>
    <row r="5292" spans="30:30">
      <c r="AD5292" s="176"/>
    </row>
    <row r="5293" spans="30:30">
      <c r="AD5293" s="176"/>
    </row>
    <row r="5294" spans="30:30">
      <c r="AD5294" s="176"/>
    </row>
    <row r="5295" spans="30:30">
      <c r="AD5295" s="176"/>
    </row>
    <row r="5296" spans="30:30">
      <c r="AD5296" s="176"/>
    </row>
    <row r="5297" spans="30:30">
      <c r="AD5297" s="176"/>
    </row>
    <row r="5298" spans="30:30">
      <c r="AD5298" s="176"/>
    </row>
    <row r="5299" spans="30:30">
      <c r="AD5299" s="176"/>
    </row>
    <row r="5300" spans="30:30">
      <c r="AD5300" s="176"/>
    </row>
    <row r="5301" spans="30:30">
      <c r="AD5301" s="176"/>
    </row>
    <row r="5302" spans="30:30">
      <c r="AD5302" s="176"/>
    </row>
    <row r="5303" spans="30:30">
      <c r="AD5303" s="176"/>
    </row>
    <row r="5304" spans="30:30">
      <c r="AD5304" s="176"/>
    </row>
    <row r="5305" spans="30:30">
      <c r="AD5305" s="176"/>
    </row>
    <row r="5306" spans="30:30">
      <c r="AD5306" s="176"/>
    </row>
    <row r="5307" spans="30:30">
      <c r="AD5307" s="176"/>
    </row>
    <row r="5308" spans="30:30">
      <c r="AD5308" s="176"/>
    </row>
    <row r="5309" spans="30:30">
      <c r="AD5309" s="176"/>
    </row>
    <row r="5310" spans="30:30">
      <c r="AD5310" s="176"/>
    </row>
    <row r="5311" spans="30:30">
      <c r="AD5311" s="176"/>
    </row>
    <row r="5312" spans="30:30">
      <c r="AD5312" s="176"/>
    </row>
    <row r="5313" spans="30:30">
      <c r="AD5313" s="176"/>
    </row>
    <row r="5314" spans="30:30">
      <c r="AD5314" s="176"/>
    </row>
    <row r="5315" spans="30:30">
      <c r="AD5315" s="176"/>
    </row>
    <row r="5316" spans="30:30">
      <c r="AD5316" s="176"/>
    </row>
    <row r="5317" spans="30:30">
      <c r="AD5317" s="176"/>
    </row>
    <row r="5318" spans="30:30">
      <c r="AD5318" s="176"/>
    </row>
    <row r="5319" spans="30:30">
      <c r="AD5319" s="176"/>
    </row>
    <row r="5320" spans="30:30">
      <c r="AD5320" s="176"/>
    </row>
    <row r="5321" spans="30:30">
      <c r="AD5321" s="176"/>
    </row>
    <row r="5322" spans="30:30">
      <c r="AD5322" s="176"/>
    </row>
    <row r="5323" spans="30:30">
      <c r="AD5323" s="176"/>
    </row>
    <row r="5324" spans="30:30">
      <c r="AD5324" s="176"/>
    </row>
    <row r="5325" spans="30:30">
      <c r="AD5325" s="176"/>
    </row>
    <row r="5326" spans="30:30">
      <c r="AD5326" s="176"/>
    </row>
    <row r="5327" spans="30:30">
      <c r="AD5327" s="176"/>
    </row>
    <row r="5328" spans="30:30">
      <c r="AD5328" s="176"/>
    </row>
    <row r="5329" spans="30:30">
      <c r="AD5329" s="176"/>
    </row>
    <row r="5330" spans="30:30">
      <c r="AD5330" s="176"/>
    </row>
    <row r="5331" spans="30:30">
      <c r="AD5331" s="176"/>
    </row>
    <row r="5332" spans="30:30">
      <c r="AD5332" s="176"/>
    </row>
    <row r="5333" spans="30:30">
      <c r="AD5333" s="176"/>
    </row>
    <row r="5334" spans="30:30">
      <c r="AD5334" s="176"/>
    </row>
    <row r="5335" spans="30:30">
      <c r="AD5335" s="176"/>
    </row>
    <row r="5336" spans="30:30">
      <c r="AD5336" s="176"/>
    </row>
    <row r="5337" spans="30:30">
      <c r="AD5337" s="176"/>
    </row>
    <row r="5338" spans="30:30">
      <c r="AD5338" s="176"/>
    </row>
    <row r="5339" spans="30:30">
      <c r="AD5339" s="176"/>
    </row>
    <row r="5340" spans="30:30">
      <c r="AD5340" s="176"/>
    </row>
    <row r="5341" spans="30:30">
      <c r="AD5341" s="176"/>
    </row>
    <row r="5342" spans="30:30">
      <c r="AD5342" s="176"/>
    </row>
    <row r="5343" spans="30:30">
      <c r="AD5343" s="176"/>
    </row>
    <row r="5344" spans="30:30">
      <c r="AD5344" s="176"/>
    </row>
    <row r="5345" spans="30:30">
      <c r="AD5345" s="176"/>
    </row>
    <row r="5346" spans="30:30">
      <c r="AD5346" s="176"/>
    </row>
    <row r="5347" spans="30:30">
      <c r="AD5347" s="176"/>
    </row>
    <row r="5348" spans="30:30">
      <c r="AD5348" s="176"/>
    </row>
    <row r="5349" spans="30:30">
      <c r="AD5349" s="176"/>
    </row>
    <row r="5350" spans="30:30">
      <c r="AD5350" s="176"/>
    </row>
    <row r="5351" spans="30:30">
      <c r="AD5351" s="176"/>
    </row>
    <row r="5352" spans="30:30">
      <c r="AD5352" s="176"/>
    </row>
    <row r="5353" spans="30:30">
      <c r="AD5353" s="176"/>
    </row>
    <row r="5354" spans="30:30">
      <c r="AD5354" s="176"/>
    </row>
    <row r="5355" spans="30:30">
      <c r="AD5355" s="176"/>
    </row>
    <row r="5356" spans="30:30">
      <c r="AD5356" s="176"/>
    </row>
    <row r="5357" spans="30:30">
      <c r="AD5357" s="176"/>
    </row>
    <row r="5358" spans="30:30">
      <c r="AD5358" s="176"/>
    </row>
    <row r="5359" spans="30:30">
      <c r="AD5359" s="176"/>
    </row>
    <row r="5360" spans="30:30">
      <c r="AD5360" s="176"/>
    </row>
    <row r="5361" spans="30:30">
      <c r="AD5361" s="176"/>
    </row>
    <row r="5362" spans="30:30">
      <c r="AD5362" s="176"/>
    </row>
    <row r="5363" spans="30:30">
      <c r="AD5363" s="176"/>
    </row>
    <row r="5364" spans="30:30">
      <c r="AD5364" s="176"/>
    </row>
    <row r="5365" spans="30:30">
      <c r="AD5365" s="176"/>
    </row>
    <row r="5366" spans="30:30">
      <c r="AD5366" s="176"/>
    </row>
    <row r="5367" spans="30:30">
      <c r="AD5367" s="176"/>
    </row>
    <row r="5368" spans="30:30">
      <c r="AD5368" s="176"/>
    </row>
    <row r="5369" spans="30:30">
      <c r="AD5369" s="176"/>
    </row>
    <row r="5370" spans="30:30">
      <c r="AD5370" s="176"/>
    </row>
    <row r="5371" spans="30:30">
      <c r="AD5371" s="176"/>
    </row>
    <row r="5372" spans="30:30">
      <c r="AD5372" s="176"/>
    </row>
    <row r="5373" spans="30:30">
      <c r="AD5373" s="176"/>
    </row>
    <row r="5374" spans="30:30">
      <c r="AD5374" s="176"/>
    </row>
    <row r="5375" spans="30:30">
      <c r="AD5375" s="176"/>
    </row>
    <row r="5376" spans="30:30">
      <c r="AD5376" s="176"/>
    </row>
    <row r="5377" spans="30:30">
      <c r="AD5377" s="176"/>
    </row>
    <row r="5378" spans="30:30">
      <c r="AD5378" s="176"/>
    </row>
    <row r="5379" spans="30:30">
      <c r="AD5379" s="176"/>
    </row>
    <row r="5380" spans="30:30">
      <c r="AD5380" s="176"/>
    </row>
    <row r="5381" spans="30:30">
      <c r="AD5381" s="176"/>
    </row>
    <row r="5382" spans="30:30">
      <c r="AD5382" s="176"/>
    </row>
    <row r="5383" spans="30:30">
      <c r="AD5383" s="176"/>
    </row>
    <row r="5384" spans="30:30">
      <c r="AD5384" s="176"/>
    </row>
    <row r="5385" spans="30:30">
      <c r="AD5385" s="176"/>
    </row>
    <row r="5386" spans="30:30">
      <c r="AD5386" s="176"/>
    </row>
    <row r="5387" spans="30:30">
      <c r="AD5387" s="176"/>
    </row>
    <row r="5388" spans="30:30">
      <c r="AD5388" s="176"/>
    </row>
    <row r="5389" spans="30:30">
      <c r="AD5389" s="176"/>
    </row>
    <row r="5390" spans="30:30">
      <c r="AD5390" s="176"/>
    </row>
    <row r="5391" spans="30:30">
      <c r="AD5391" s="176"/>
    </row>
    <row r="5392" spans="30:30">
      <c r="AD5392" s="176"/>
    </row>
    <row r="5393" spans="30:30">
      <c r="AD5393" s="176"/>
    </row>
    <row r="5394" spans="30:30">
      <c r="AD5394" s="176"/>
    </row>
    <row r="5395" spans="30:30">
      <c r="AD5395" s="176"/>
    </row>
    <row r="5396" spans="30:30">
      <c r="AD5396" s="176"/>
    </row>
    <row r="5397" spans="30:30">
      <c r="AD5397" s="176"/>
    </row>
    <row r="5398" spans="30:30">
      <c r="AD5398" s="176"/>
    </row>
    <row r="5399" spans="30:30">
      <c r="AD5399" s="176"/>
    </row>
    <row r="5400" spans="30:30">
      <c r="AD5400" s="176"/>
    </row>
    <row r="5401" spans="30:30">
      <c r="AD5401" s="176"/>
    </row>
    <row r="5402" spans="30:30">
      <c r="AD5402" s="176"/>
    </row>
    <row r="5403" spans="30:30">
      <c r="AD5403" s="176"/>
    </row>
    <row r="5404" spans="30:30">
      <c r="AD5404" s="176"/>
    </row>
    <row r="5405" spans="30:30">
      <c r="AD5405" s="176"/>
    </row>
    <row r="5406" spans="30:30">
      <c r="AD5406" s="176"/>
    </row>
    <row r="5407" spans="30:30">
      <c r="AD5407" s="176"/>
    </row>
    <row r="5408" spans="30:30">
      <c r="AD5408" s="176"/>
    </row>
    <row r="5409" spans="30:30">
      <c r="AD5409" s="176"/>
    </row>
    <row r="5410" spans="30:30">
      <c r="AD5410" s="176"/>
    </row>
    <row r="5411" spans="30:30">
      <c r="AD5411" s="176"/>
    </row>
    <row r="5412" spans="30:30">
      <c r="AD5412" s="176"/>
    </row>
    <row r="5413" spans="30:30">
      <c r="AD5413" s="176"/>
    </row>
    <row r="5414" spans="30:30">
      <c r="AD5414" s="176"/>
    </row>
    <row r="5415" spans="30:30">
      <c r="AD5415" s="176"/>
    </row>
    <row r="5416" spans="30:30">
      <c r="AD5416" s="176"/>
    </row>
    <row r="5417" spans="30:30">
      <c r="AD5417" s="176"/>
    </row>
    <row r="5418" spans="30:30">
      <c r="AD5418" s="176"/>
    </row>
    <row r="5419" spans="30:30">
      <c r="AD5419" s="176"/>
    </row>
    <row r="5420" spans="30:30">
      <c r="AD5420" s="176"/>
    </row>
    <row r="5421" spans="30:30">
      <c r="AD5421" s="176"/>
    </row>
    <row r="5422" spans="30:30">
      <c r="AD5422" s="176"/>
    </row>
    <row r="5423" spans="30:30">
      <c r="AD5423" s="176"/>
    </row>
    <row r="5424" spans="30:30">
      <c r="AD5424" s="176"/>
    </row>
    <row r="5425" spans="30:30">
      <c r="AD5425" s="176"/>
    </row>
    <row r="5426" spans="30:30">
      <c r="AD5426" s="176"/>
    </row>
    <row r="5427" spans="30:30">
      <c r="AD5427" s="176"/>
    </row>
    <row r="5428" spans="30:30">
      <c r="AD5428" s="176"/>
    </row>
    <row r="5429" spans="30:30">
      <c r="AD5429" s="176"/>
    </row>
    <row r="5430" spans="30:30">
      <c r="AD5430" s="176"/>
    </row>
    <row r="5431" spans="30:30">
      <c r="AD5431" s="176"/>
    </row>
    <row r="5432" spans="30:30">
      <c r="AD5432" s="176"/>
    </row>
    <row r="5433" spans="30:30">
      <c r="AD5433" s="176"/>
    </row>
    <row r="5434" spans="30:30">
      <c r="AD5434" s="176"/>
    </row>
    <row r="5435" spans="30:30">
      <c r="AD5435" s="176"/>
    </row>
    <row r="5436" spans="30:30">
      <c r="AD5436" s="176"/>
    </row>
    <row r="5437" spans="30:30">
      <c r="AD5437" s="176"/>
    </row>
    <row r="5438" spans="30:30">
      <c r="AD5438" s="176"/>
    </row>
    <row r="5439" spans="30:30">
      <c r="AD5439" s="176"/>
    </row>
    <row r="5440" spans="30:30">
      <c r="AD5440" s="176"/>
    </row>
    <row r="5441" spans="30:30">
      <c r="AD5441" s="176"/>
    </row>
    <row r="5442" spans="30:30">
      <c r="AD5442" s="176"/>
    </row>
    <row r="5443" spans="30:30">
      <c r="AD5443" s="176"/>
    </row>
    <row r="5444" spans="30:30">
      <c r="AD5444" s="176"/>
    </row>
    <row r="5445" spans="30:30">
      <c r="AD5445" s="176"/>
    </row>
    <row r="5446" spans="30:30">
      <c r="AD5446" s="176"/>
    </row>
    <row r="5447" spans="30:30">
      <c r="AD5447" s="176"/>
    </row>
    <row r="5448" spans="30:30">
      <c r="AD5448" s="176"/>
    </row>
    <row r="5449" spans="30:30">
      <c r="AD5449" s="176"/>
    </row>
    <row r="5450" spans="30:30">
      <c r="AD5450" s="176"/>
    </row>
    <row r="5451" spans="30:30">
      <c r="AD5451" s="176"/>
    </row>
    <row r="5452" spans="30:30">
      <c r="AD5452" s="176"/>
    </row>
    <row r="5453" spans="30:30">
      <c r="AD5453" s="176"/>
    </row>
    <row r="5454" spans="30:30">
      <c r="AD5454" s="176"/>
    </row>
    <row r="5455" spans="30:30">
      <c r="AD5455" s="176"/>
    </row>
    <row r="5456" spans="30:30">
      <c r="AD5456" s="176"/>
    </row>
    <row r="5457" spans="30:30">
      <c r="AD5457" s="176"/>
    </row>
    <row r="5458" spans="30:30">
      <c r="AD5458" s="176"/>
    </row>
    <row r="5459" spans="30:30">
      <c r="AD5459" s="176"/>
    </row>
    <row r="5460" spans="30:30">
      <c r="AD5460" s="176"/>
    </row>
    <row r="5461" spans="30:30">
      <c r="AD5461" s="176"/>
    </row>
    <row r="5462" spans="30:30">
      <c r="AD5462" s="176"/>
    </row>
    <row r="5463" spans="30:30">
      <c r="AD5463" s="176"/>
    </row>
    <row r="5464" spans="30:30">
      <c r="AD5464" s="176"/>
    </row>
    <row r="5465" spans="30:30">
      <c r="AD5465" s="176"/>
    </row>
    <row r="5466" spans="30:30">
      <c r="AD5466" s="176"/>
    </row>
    <row r="5467" spans="30:30">
      <c r="AD5467" s="176"/>
    </row>
    <row r="5468" spans="30:30">
      <c r="AD5468" s="176"/>
    </row>
    <row r="5469" spans="30:30">
      <c r="AD5469" s="176"/>
    </row>
    <row r="5470" spans="30:30">
      <c r="AD5470" s="176"/>
    </row>
    <row r="5471" spans="30:30">
      <c r="AD5471" s="176"/>
    </row>
    <row r="5472" spans="30:30">
      <c r="AD5472" s="176"/>
    </row>
    <row r="5473" spans="30:30">
      <c r="AD5473" s="176"/>
    </row>
    <row r="5474" spans="30:30">
      <c r="AD5474" s="176"/>
    </row>
    <row r="5475" spans="30:30">
      <c r="AD5475" s="176"/>
    </row>
    <row r="5476" spans="30:30">
      <c r="AD5476" s="176"/>
    </row>
    <row r="5477" spans="30:30">
      <c r="AD5477" s="176"/>
    </row>
    <row r="5478" spans="30:30">
      <c r="AD5478" s="176"/>
    </row>
    <row r="5479" spans="30:30">
      <c r="AD5479" s="176"/>
    </row>
    <row r="5480" spans="30:30">
      <c r="AD5480" s="176"/>
    </row>
    <row r="5481" spans="30:30">
      <c r="AD5481" s="176"/>
    </row>
    <row r="5482" spans="30:30">
      <c r="AD5482" s="176"/>
    </row>
    <row r="5483" spans="30:30">
      <c r="AD5483" s="176"/>
    </row>
    <row r="5484" spans="30:30">
      <c r="AD5484" s="176"/>
    </row>
    <row r="5485" spans="30:30">
      <c r="AD5485" s="176"/>
    </row>
    <row r="5486" spans="30:30">
      <c r="AD5486" s="176"/>
    </row>
    <row r="5487" spans="30:30">
      <c r="AD5487" s="176"/>
    </row>
    <row r="5488" spans="30:30">
      <c r="AD5488" s="176"/>
    </row>
    <row r="5489" spans="30:30">
      <c r="AD5489" s="176"/>
    </row>
    <row r="5490" spans="30:30">
      <c r="AD5490" s="176"/>
    </row>
    <row r="5491" spans="30:30">
      <c r="AD5491" s="176"/>
    </row>
    <row r="5492" spans="30:30">
      <c r="AD5492" s="176"/>
    </row>
    <row r="5493" spans="30:30">
      <c r="AD5493" s="176"/>
    </row>
    <row r="5494" spans="30:30">
      <c r="AD5494" s="176"/>
    </row>
    <row r="5495" spans="30:30">
      <c r="AD5495" s="176"/>
    </row>
    <row r="5496" spans="30:30">
      <c r="AD5496" s="176"/>
    </row>
    <row r="5497" spans="30:30">
      <c r="AD5497" s="176"/>
    </row>
    <row r="5498" spans="30:30">
      <c r="AD5498" s="176"/>
    </row>
    <row r="5499" spans="30:30">
      <c r="AD5499" s="176"/>
    </row>
    <row r="5500" spans="30:30">
      <c r="AD5500" s="176"/>
    </row>
    <row r="5501" spans="30:30">
      <c r="AD5501" s="176"/>
    </row>
    <row r="5502" spans="30:30">
      <c r="AD5502" s="176"/>
    </row>
    <row r="5503" spans="30:30">
      <c r="AD5503" s="176"/>
    </row>
    <row r="5504" spans="30:30">
      <c r="AD5504" s="176"/>
    </row>
    <row r="5505" spans="30:30">
      <c r="AD5505" s="176"/>
    </row>
    <row r="5506" spans="30:30">
      <c r="AD5506" s="176"/>
    </row>
    <row r="5507" spans="30:30">
      <c r="AD5507" s="176"/>
    </row>
    <row r="5508" spans="30:30">
      <c r="AD5508" s="176"/>
    </row>
    <row r="5509" spans="30:30">
      <c r="AD5509" s="176"/>
    </row>
    <row r="5510" spans="30:30">
      <c r="AD5510" s="176"/>
    </row>
    <row r="5511" spans="30:30">
      <c r="AD5511" s="176"/>
    </row>
    <row r="5512" spans="30:30">
      <c r="AD5512" s="176"/>
    </row>
    <row r="5513" spans="30:30">
      <c r="AD5513" s="176"/>
    </row>
    <row r="5514" spans="30:30">
      <c r="AD5514" s="176"/>
    </row>
    <row r="5515" spans="30:30">
      <c r="AD5515" s="176"/>
    </row>
    <row r="5516" spans="30:30">
      <c r="AD5516" s="176"/>
    </row>
    <row r="5517" spans="30:30">
      <c r="AD5517" s="176"/>
    </row>
    <row r="5518" spans="30:30">
      <c r="AD5518" s="176"/>
    </row>
    <row r="5519" spans="30:30">
      <c r="AD5519" s="176"/>
    </row>
    <row r="5520" spans="30:30">
      <c r="AD5520" s="176"/>
    </row>
    <row r="5521" spans="30:30">
      <c r="AD5521" s="176"/>
    </row>
    <row r="5522" spans="30:30">
      <c r="AD5522" s="176"/>
    </row>
    <row r="5523" spans="30:30">
      <c r="AD5523" s="176"/>
    </row>
    <row r="5524" spans="30:30">
      <c r="AD5524" s="176"/>
    </row>
    <row r="5525" spans="30:30">
      <c r="AD5525" s="176"/>
    </row>
    <row r="5526" spans="30:30">
      <c r="AD5526" s="176"/>
    </row>
    <row r="5527" spans="30:30">
      <c r="AD5527" s="176"/>
    </row>
    <row r="5528" spans="30:30">
      <c r="AD5528" s="176"/>
    </row>
    <row r="5529" spans="30:30">
      <c r="AD5529" s="176"/>
    </row>
    <row r="5530" spans="30:30">
      <c r="AD5530" s="176"/>
    </row>
    <row r="5531" spans="30:30">
      <c r="AD5531" s="176"/>
    </row>
    <row r="5532" spans="30:30">
      <c r="AD5532" s="176"/>
    </row>
    <row r="5533" spans="30:30">
      <c r="AD5533" s="176"/>
    </row>
    <row r="5534" spans="30:30">
      <c r="AD5534" s="176"/>
    </row>
    <row r="5535" spans="30:30">
      <c r="AD5535" s="176"/>
    </row>
    <row r="5536" spans="30:30">
      <c r="AD5536" s="176"/>
    </row>
    <row r="5537" spans="30:30">
      <c r="AD5537" s="176"/>
    </row>
    <row r="5538" spans="30:30">
      <c r="AD5538" s="176"/>
    </row>
    <row r="5539" spans="30:30">
      <c r="AD5539" s="176"/>
    </row>
    <row r="5540" spans="30:30">
      <c r="AD5540" s="176"/>
    </row>
    <row r="5541" spans="30:30">
      <c r="AD5541" s="176"/>
    </row>
    <row r="5542" spans="30:30">
      <c r="AD5542" s="176"/>
    </row>
    <row r="5543" spans="30:30">
      <c r="AD5543" s="176"/>
    </row>
    <row r="5544" spans="30:30">
      <c r="AD5544" s="176"/>
    </row>
    <row r="5545" spans="30:30">
      <c r="AD5545" s="176"/>
    </row>
    <row r="5546" spans="30:30">
      <c r="AD5546" s="176"/>
    </row>
    <row r="5547" spans="30:30">
      <c r="AD5547" s="176"/>
    </row>
    <row r="5548" spans="30:30">
      <c r="AD5548" s="176"/>
    </row>
    <row r="5549" spans="30:30">
      <c r="AD5549" s="176"/>
    </row>
    <row r="5550" spans="30:30">
      <c r="AD5550" s="176"/>
    </row>
    <row r="5551" spans="30:30">
      <c r="AD5551" s="176"/>
    </row>
    <row r="5552" spans="30:30">
      <c r="AD5552" s="176"/>
    </row>
    <row r="5553" spans="30:30">
      <c r="AD5553" s="176"/>
    </row>
    <row r="5554" spans="30:30">
      <c r="AD5554" s="176"/>
    </row>
    <row r="5555" spans="30:30">
      <c r="AD5555" s="176"/>
    </row>
    <row r="5556" spans="30:30">
      <c r="AD5556" s="176"/>
    </row>
    <row r="5557" spans="30:30">
      <c r="AD5557" s="176"/>
    </row>
    <row r="5558" spans="30:30">
      <c r="AD5558" s="176"/>
    </row>
    <row r="5559" spans="30:30">
      <c r="AD5559" s="176"/>
    </row>
    <row r="5560" spans="30:30">
      <c r="AD5560" s="176"/>
    </row>
    <row r="5561" spans="30:30">
      <c r="AD5561" s="176"/>
    </row>
    <row r="5562" spans="30:30">
      <c r="AD5562" s="176"/>
    </row>
    <row r="5563" spans="30:30">
      <c r="AD5563" s="176"/>
    </row>
    <row r="5564" spans="30:30">
      <c r="AD5564" s="176"/>
    </row>
    <row r="5565" spans="30:30">
      <c r="AD5565" s="176"/>
    </row>
    <row r="5566" spans="30:30">
      <c r="AD5566" s="176"/>
    </row>
    <row r="5567" spans="30:30">
      <c r="AD5567" s="176"/>
    </row>
    <row r="5568" spans="30:30">
      <c r="AD5568" s="176"/>
    </row>
    <row r="5569" spans="30:30">
      <c r="AD5569" s="176"/>
    </row>
    <row r="5570" spans="30:30">
      <c r="AD5570" s="176"/>
    </row>
    <row r="5571" spans="30:30">
      <c r="AD5571" s="176"/>
    </row>
    <row r="5572" spans="30:30">
      <c r="AD5572" s="176"/>
    </row>
    <row r="5573" spans="30:30">
      <c r="AD5573" s="176"/>
    </row>
    <row r="5574" spans="30:30">
      <c r="AD5574" s="176"/>
    </row>
    <row r="5575" spans="30:30">
      <c r="AD5575" s="176"/>
    </row>
    <row r="5576" spans="30:30">
      <c r="AD5576" s="176"/>
    </row>
    <row r="5577" spans="30:30">
      <c r="AD5577" s="176"/>
    </row>
    <row r="5578" spans="30:30">
      <c r="AD5578" s="176"/>
    </row>
    <row r="5579" spans="30:30">
      <c r="AD5579" s="176"/>
    </row>
    <row r="5580" spans="30:30">
      <c r="AD5580" s="176"/>
    </row>
    <row r="5581" spans="30:30">
      <c r="AD5581" s="176"/>
    </row>
    <row r="5582" spans="30:30">
      <c r="AD5582" s="176"/>
    </row>
    <row r="5583" spans="30:30">
      <c r="AD5583" s="176"/>
    </row>
    <row r="5584" spans="30:30">
      <c r="AD5584" s="176"/>
    </row>
    <row r="5585" spans="30:30">
      <c r="AD5585" s="176"/>
    </row>
    <row r="5586" spans="30:30">
      <c r="AD5586" s="176"/>
    </row>
    <row r="5587" spans="30:30">
      <c r="AD5587" s="176"/>
    </row>
    <row r="5588" spans="30:30">
      <c r="AD5588" s="176"/>
    </row>
    <row r="5589" spans="30:30">
      <c r="AD5589" s="176"/>
    </row>
    <row r="5590" spans="30:30">
      <c r="AD5590" s="176"/>
    </row>
    <row r="5591" spans="30:30">
      <c r="AD5591" s="176"/>
    </row>
    <row r="5592" spans="30:30">
      <c r="AD5592" s="176"/>
    </row>
    <row r="5593" spans="30:30">
      <c r="AD5593" s="176"/>
    </row>
    <row r="5594" spans="30:30">
      <c r="AD5594" s="176"/>
    </row>
    <row r="5595" spans="30:30">
      <c r="AD5595" s="176"/>
    </row>
    <row r="5596" spans="30:30">
      <c r="AD5596" s="176"/>
    </row>
    <row r="5597" spans="30:30">
      <c r="AD5597" s="176"/>
    </row>
    <row r="5598" spans="30:30">
      <c r="AD5598" s="176"/>
    </row>
    <row r="5599" spans="30:30">
      <c r="AD5599" s="176"/>
    </row>
    <row r="5600" spans="30:30">
      <c r="AD5600" s="176"/>
    </row>
    <row r="5601" spans="30:30">
      <c r="AD5601" s="176"/>
    </row>
    <row r="5602" spans="30:30">
      <c r="AD5602" s="176"/>
    </row>
    <row r="5603" spans="30:30">
      <c r="AD5603" s="176"/>
    </row>
    <row r="5604" spans="30:30">
      <c r="AD5604" s="176"/>
    </row>
    <row r="5605" spans="30:30">
      <c r="AD5605" s="176"/>
    </row>
    <row r="5606" spans="30:30">
      <c r="AD5606" s="176"/>
    </row>
    <row r="5607" spans="30:30">
      <c r="AD5607" s="176"/>
    </row>
    <row r="5608" spans="30:30">
      <c r="AD5608" s="176"/>
    </row>
    <row r="5609" spans="30:30">
      <c r="AD5609" s="176"/>
    </row>
    <row r="5610" spans="30:30">
      <c r="AD5610" s="176"/>
    </row>
    <row r="5611" spans="30:30">
      <c r="AD5611" s="176"/>
    </row>
    <row r="5612" spans="30:30">
      <c r="AD5612" s="176"/>
    </row>
    <row r="5613" spans="30:30">
      <c r="AD5613" s="176"/>
    </row>
    <row r="5614" spans="30:30">
      <c r="AD5614" s="176"/>
    </row>
    <row r="5615" spans="30:30">
      <c r="AD5615" s="176"/>
    </row>
    <row r="5616" spans="30:30">
      <c r="AD5616" s="176"/>
    </row>
    <row r="5617" spans="30:30">
      <c r="AD5617" s="176"/>
    </row>
    <row r="5618" spans="30:30">
      <c r="AD5618" s="176"/>
    </row>
    <row r="5619" spans="30:30">
      <c r="AD5619" s="176"/>
    </row>
    <row r="5620" spans="30:30">
      <c r="AD5620" s="176"/>
    </row>
    <row r="5621" spans="30:30">
      <c r="AD5621" s="176"/>
    </row>
    <row r="5622" spans="30:30">
      <c r="AD5622" s="176"/>
    </row>
    <row r="5623" spans="30:30">
      <c r="AD5623" s="176"/>
    </row>
    <row r="5624" spans="30:30">
      <c r="AD5624" s="176"/>
    </row>
    <row r="5625" spans="30:30">
      <c r="AD5625" s="176"/>
    </row>
    <row r="5626" spans="30:30">
      <c r="AD5626" s="176"/>
    </row>
    <row r="5627" spans="30:30">
      <c r="AD5627" s="176"/>
    </row>
    <row r="5628" spans="30:30">
      <c r="AD5628" s="176"/>
    </row>
    <row r="5629" spans="30:30">
      <c r="AD5629" s="176"/>
    </row>
    <row r="5630" spans="30:30">
      <c r="AD5630" s="176"/>
    </row>
    <row r="5631" spans="30:30">
      <c r="AD5631" s="176"/>
    </row>
    <row r="5632" spans="30:30">
      <c r="AD5632" s="176"/>
    </row>
    <row r="5633" spans="30:30">
      <c r="AD5633" s="176"/>
    </row>
    <row r="5634" spans="30:30">
      <c r="AD5634" s="176"/>
    </row>
    <row r="5635" spans="30:30">
      <c r="AD5635" s="176"/>
    </row>
    <row r="5636" spans="30:30">
      <c r="AD5636" s="176"/>
    </row>
    <row r="5637" spans="30:30">
      <c r="AD5637" s="176"/>
    </row>
    <row r="5638" spans="30:30">
      <c r="AD5638" s="176"/>
    </row>
    <row r="5639" spans="30:30">
      <c r="AD5639" s="176"/>
    </row>
    <row r="5640" spans="30:30">
      <c r="AD5640" s="176"/>
    </row>
    <row r="5641" spans="30:30">
      <c r="AD5641" s="176"/>
    </row>
    <row r="5642" spans="30:30">
      <c r="AD5642" s="176"/>
    </row>
    <row r="5643" spans="30:30">
      <c r="AD5643" s="176"/>
    </row>
    <row r="5644" spans="30:30">
      <c r="AD5644" s="176"/>
    </row>
    <row r="5645" spans="30:30">
      <c r="AD5645" s="176"/>
    </row>
    <row r="5646" spans="30:30">
      <c r="AD5646" s="176"/>
    </row>
    <row r="5647" spans="30:30">
      <c r="AD5647" s="176"/>
    </row>
    <row r="5648" spans="30:30">
      <c r="AD5648" s="176"/>
    </row>
    <row r="5649" spans="30:30">
      <c r="AD5649" s="176"/>
    </row>
    <row r="5650" spans="30:30">
      <c r="AD5650" s="176"/>
    </row>
    <row r="5651" spans="30:30">
      <c r="AD5651" s="176"/>
    </row>
    <row r="5652" spans="30:30">
      <c r="AD5652" s="176"/>
    </row>
    <row r="5653" spans="30:30">
      <c r="AD5653" s="176"/>
    </row>
    <row r="5654" spans="30:30">
      <c r="AD5654" s="176"/>
    </row>
    <row r="5655" spans="30:30">
      <c r="AD5655" s="176"/>
    </row>
    <row r="5656" spans="30:30">
      <c r="AD5656" s="176"/>
    </row>
    <row r="5657" spans="30:30">
      <c r="AD5657" s="176"/>
    </row>
    <row r="5658" spans="30:30">
      <c r="AD5658" s="176"/>
    </row>
    <row r="5659" spans="30:30">
      <c r="AD5659" s="176"/>
    </row>
    <row r="5660" spans="30:30">
      <c r="AD5660" s="176"/>
    </row>
    <row r="5661" spans="30:30">
      <c r="AD5661" s="176"/>
    </row>
    <row r="5662" spans="30:30">
      <c r="AD5662" s="176"/>
    </row>
    <row r="5663" spans="30:30">
      <c r="AD5663" s="176"/>
    </row>
    <row r="5664" spans="30:30">
      <c r="AD5664" s="176"/>
    </row>
    <row r="5665" spans="30:30">
      <c r="AD5665" s="176"/>
    </row>
    <row r="5666" spans="30:30">
      <c r="AD5666" s="176"/>
    </row>
    <row r="5667" spans="30:30">
      <c r="AD5667" s="176"/>
    </row>
    <row r="5668" spans="30:30">
      <c r="AD5668" s="176"/>
    </row>
    <row r="5669" spans="30:30">
      <c r="AD5669" s="176"/>
    </row>
    <row r="5670" spans="30:30">
      <c r="AD5670" s="176"/>
    </row>
    <row r="5671" spans="30:30">
      <c r="AD5671" s="176"/>
    </row>
    <row r="5672" spans="30:30">
      <c r="AD5672" s="176"/>
    </row>
    <row r="5673" spans="30:30">
      <c r="AD5673" s="176"/>
    </row>
    <row r="5674" spans="30:30">
      <c r="AD5674" s="176"/>
    </row>
    <row r="5675" spans="30:30">
      <c r="AD5675" s="176"/>
    </row>
    <row r="5676" spans="30:30">
      <c r="AD5676" s="176"/>
    </row>
    <row r="5677" spans="30:30">
      <c r="AD5677" s="176"/>
    </row>
    <row r="5678" spans="30:30">
      <c r="AD5678" s="176"/>
    </row>
    <row r="5679" spans="30:30">
      <c r="AD5679" s="176"/>
    </row>
    <row r="5680" spans="30:30">
      <c r="AD5680" s="176"/>
    </row>
    <row r="5681" spans="30:30">
      <c r="AD5681" s="176"/>
    </row>
    <row r="5682" spans="30:30">
      <c r="AD5682" s="176"/>
    </row>
    <row r="5683" spans="30:30">
      <c r="AD5683" s="176"/>
    </row>
    <row r="5684" spans="30:30">
      <c r="AD5684" s="176"/>
    </row>
    <row r="5685" spans="30:30">
      <c r="AD5685" s="176"/>
    </row>
    <row r="5686" spans="30:30">
      <c r="AD5686" s="176"/>
    </row>
    <row r="5687" spans="30:30">
      <c r="AD5687" s="176"/>
    </row>
    <row r="5688" spans="30:30">
      <c r="AD5688" s="176"/>
    </row>
    <row r="5689" spans="30:30">
      <c r="AD5689" s="176"/>
    </row>
    <row r="5690" spans="30:30">
      <c r="AD5690" s="176"/>
    </row>
    <row r="5691" spans="30:30">
      <c r="AD5691" s="176"/>
    </row>
    <row r="5692" spans="30:30">
      <c r="AD5692" s="176"/>
    </row>
    <row r="5693" spans="30:30">
      <c r="AD5693" s="176"/>
    </row>
    <row r="5694" spans="30:30">
      <c r="AD5694" s="176"/>
    </row>
    <row r="5695" spans="30:30">
      <c r="AD5695" s="176"/>
    </row>
    <row r="5696" spans="30:30">
      <c r="AD5696" s="176"/>
    </row>
    <row r="5697" spans="30:30">
      <c r="AD5697" s="176"/>
    </row>
    <row r="5698" spans="30:30">
      <c r="AD5698" s="176"/>
    </row>
    <row r="5699" spans="30:30">
      <c r="AD5699" s="176"/>
    </row>
    <row r="5700" spans="30:30">
      <c r="AD5700" s="176"/>
    </row>
    <row r="5701" spans="30:30">
      <c r="AD5701" s="176"/>
    </row>
    <row r="5702" spans="30:30">
      <c r="AD5702" s="176"/>
    </row>
    <row r="5703" spans="30:30">
      <c r="AD5703" s="176"/>
    </row>
    <row r="5704" spans="30:30">
      <c r="AD5704" s="176"/>
    </row>
    <row r="5705" spans="30:30">
      <c r="AD5705" s="176"/>
    </row>
    <row r="5706" spans="30:30">
      <c r="AD5706" s="176"/>
    </row>
    <row r="5707" spans="30:30">
      <c r="AD5707" s="176"/>
    </row>
    <row r="5708" spans="30:30">
      <c r="AD5708" s="176"/>
    </row>
    <row r="5709" spans="30:30">
      <c r="AD5709" s="176"/>
    </row>
    <row r="5710" spans="30:30">
      <c r="AD5710" s="176"/>
    </row>
    <row r="5711" spans="30:30">
      <c r="AD5711" s="176"/>
    </row>
    <row r="5712" spans="30:30">
      <c r="AD5712" s="176"/>
    </row>
    <row r="5713" spans="30:30">
      <c r="AD5713" s="176"/>
    </row>
    <row r="5714" spans="30:30">
      <c r="AD5714" s="176"/>
    </row>
    <row r="5715" spans="30:30">
      <c r="AD5715" s="176"/>
    </row>
    <row r="5716" spans="30:30">
      <c r="AD5716" s="176"/>
    </row>
    <row r="5717" spans="30:30">
      <c r="AD5717" s="176"/>
    </row>
    <row r="5718" spans="30:30">
      <c r="AD5718" s="176"/>
    </row>
    <row r="5719" spans="30:30">
      <c r="AD5719" s="176"/>
    </row>
    <row r="5720" spans="30:30">
      <c r="AD5720" s="176"/>
    </row>
    <row r="5721" spans="30:30">
      <c r="AD5721" s="176"/>
    </row>
    <row r="5722" spans="30:30">
      <c r="AD5722" s="176"/>
    </row>
    <row r="5723" spans="30:30">
      <c r="AD5723" s="176"/>
    </row>
    <row r="5724" spans="30:30">
      <c r="AD5724" s="176"/>
    </row>
    <row r="5725" spans="30:30">
      <c r="AD5725" s="176"/>
    </row>
    <row r="5726" spans="30:30">
      <c r="AD5726" s="176"/>
    </row>
    <row r="5727" spans="30:30">
      <c r="AD5727" s="176"/>
    </row>
    <row r="5728" spans="30:30">
      <c r="AD5728" s="176"/>
    </row>
    <row r="5729" spans="30:30">
      <c r="AD5729" s="176"/>
    </row>
    <row r="5730" spans="30:30">
      <c r="AD5730" s="176"/>
    </row>
    <row r="5731" spans="30:30">
      <c r="AD5731" s="176"/>
    </row>
    <row r="5732" spans="30:30">
      <c r="AD5732" s="176"/>
    </row>
    <row r="5733" spans="30:30">
      <c r="AD5733" s="176"/>
    </row>
    <row r="5734" spans="30:30">
      <c r="AD5734" s="176"/>
    </row>
    <row r="5735" spans="30:30">
      <c r="AD5735" s="176"/>
    </row>
    <row r="5736" spans="30:30">
      <c r="AD5736" s="176"/>
    </row>
    <row r="5737" spans="30:30">
      <c r="AD5737" s="176"/>
    </row>
    <row r="5738" spans="30:30">
      <c r="AD5738" s="176"/>
    </row>
    <row r="5739" spans="30:30">
      <c r="AD5739" s="176"/>
    </row>
    <row r="5740" spans="30:30">
      <c r="AD5740" s="176"/>
    </row>
    <row r="5741" spans="30:30">
      <c r="AD5741" s="176"/>
    </row>
    <row r="5742" spans="30:30">
      <c r="AD5742" s="176"/>
    </row>
    <row r="5743" spans="30:30">
      <c r="AD5743" s="176"/>
    </row>
    <row r="5744" spans="30:30">
      <c r="AD5744" s="176"/>
    </row>
    <row r="5745" spans="30:30">
      <c r="AD5745" s="176"/>
    </row>
    <row r="5746" spans="30:30">
      <c r="AD5746" s="176"/>
    </row>
    <row r="5747" spans="30:30">
      <c r="AD5747" s="176"/>
    </row>
    <row r="5748" spans="30:30">
      <c r="AD5748" s="176"/>
    </row>
    <row r="5749" spans="30:30">
      <c r="AD5749" s="176"/>
    </row>
    <row r="5750" spans="30:30">
      <c r="AD5750" s="176"/>
    </row>
    <row r="5751" spans="30:30">
      <c r="AD5751" s="176"/>
    </row>
    <row r="5752" spans="30:30">
      <c r="AD5752" s="176"/>
    </row>
    <row r="5753" spans="30:30">
      <c r="AD5753" s="176"/>
    </row>
    <row r="5754" spans="30:30">
      <c r="AD5754" s="176"/>
    </row>
    <row r="5755" spans="30:30">
      <c r="AD5755" s="176"/>
    </row>
    <row r="5756" spans="30:30">
      <c r="AD5756" s="176"/>
    </row>
    <row r="5757" spans="30:30">
      <c r="AD5757" s="176"/>
    </row>
    <row r="5758" spans="30:30">
      <c r="AD5758" s="176"/>
    </row>
    <row r="5759" spans="30:30">
      <c r="AD5759" s="176"/>
    </row>
    <row r="5760" spans="30:30">
      <c r="AD5760" s="176"/>
    </row>
    <row r="5761" spans="30:30">
      <c r="AD5761" s="176"/>
    </row>
    <row r="5762" spans="30:30">
      <c r="AD5762" s="176"/>
    </row>
    <row r="5763" spans="30:30">
      <c r="AD5763" s="176"/>
    </row>
    <row r="5764" spans="30:30">
      <c r="AD5764" s="176"/>
    </row>
    <row r="5765" spans="30:30">
      <c r="AD5765" s="176"/>
    </row>
    <row r="5766" spans="30:30">
      <c r="AD5766" s="176"/>
    </row>
    <row r="5767" spans="30:30">
      <c r="AD5767" s="176"/>
    </row>
    <row r="5768" spans="30:30">
      <c r="AD5768" s="176"/>
    </row>
    <row r="5769" spans="30:30">
      <c r="AD5769" s="176"/>
    </row>
    <row r="5770" spans="30:30">
      <c r="AD5770" s="176"/>
    </row>
    <row r="5771" spans="30:30">
      <c r="AD5771" s="176"/>
    </row>
    <row r="5772" spans="30:30">
      <c r="AD5772" s="176"/>
    </row>
    <row r="5773" spans="30:30">
      <c r="AD5773" s="176"/>
    </row>
    <row r="5774" spans="30:30">
      <c r="AD5774" s="176"/>
    </row>
    <row r="5775" spans="30:30">
      <c r="AD5775" s="176"/>
    </row>
    <row r="5776" spans="30:30">
      <c r="AD5776" s="176"/>
    </row>
    <row r="5777" spans="30:30">
      <c r="AD5777" s="176"/>
    </row>
    <row r="5778" spans="30:30">
      <c r="AD5778" s="176"/>
    </row>
    <row r="5779" spans="30:30">
      <c r="AD5779" s="176"/>
    </row>
    <row r="5780" spans="30:30">
      <c r="AD5780" s="176"/>
    </row>
    <row r="5781" spans="30:30">
      <c r="AD5781" s="176"/>
    </row>
    <row r="5782" spans="30:30">
      <c r="AD5782" s="176"/>
    </row>
    <row r="5783" spans="30:30">
      <c r="AD5783" s="176"/>
    </row>
    <row r="5784" spans="30:30">
      <c r="AD5784" s="176"/>
    </row>
    <row r="5785" spans="30:30">
      <c r="AD5785" s="176"/>
    </row>
    <row r="5786" spans="30:30">
      <c r="AD5786" s="176"/>
    </row>
    <row r="5787" spans="30:30">
      <c r="AD5787" s="176"/>
    </row>
    <row r="5788" spans="30:30">
      <c r="AD5788" s="176"/>
    </row>
    <row r="5789" spans="30:30">
      <c r="AD5789" s="176"/>
    </row>
    <row r="5790" spans="30:30">
      <c r="AD5790" s="176"/>
    </row>
    <row r="5791" spans="30:30">
      <c r="AD5791" s="176"/>
    </row>
    <row r="5792" spans="30:30">
      <c r="AD5792" s="176"/>
    </row>
    <row r="5793" spans="30:30">
      <c r="AD5793" s="176"/>
    </row>
    <row r="5794" spans="30:30">
      <c r="AD5794" s="176"/>
    </row>
    <row r="5795" spans="30:30">
      <c r="AD5795" s="176"/>
    </row>
    <row r="5796" spans="30:30">
      <c r="AD5796" s="176"/>
    </row>
    <row r="5797" spans="30:30">
      <c r="AD5797" s="176"/>
    </row>
    <row r="5798" spans="30:30">
      <c r="AD5798" s="176"/>
    </row>
    <row r="5799" spans="30:30">
      <c r="AD5799" s="176"/>
    </row>
    <row r="5800" spans="30:30">
      <c r="AD5800" s="176"/>
    </row>
    <row r="5801" spans="30:30">
      <c r="AD5801" s="176"/>
    </row>
    <row r="5802" spans="30:30">
      <c r="AD5802" s="176"/>
    </row>
    <row r="5803" spans="30:30">
      <c r="AD5803" s="176"/>
    </row>
    <row r="5804" spans="30:30">
      <c r="AD5804" s="176"/>
    </row>
    <row r="5805" spans="30:30">
      <c r="AD5805" s="176"/>
    </row>
    <row r="5806" spans="30:30">
      <c r="AD5806" s="176"/>
    </row>
    <row r="5807" spans="30:30">
      <c r="AD5807" s="176"/>
    </row>
    <row r="5808" spans="30:30">
      <c r="AD5808" s="176"/>
    </row>
    <row r="5809" spans="30:30">
      <c r="AD5809" s="176"/>
    </row>
    <row r="5810" spans="30:30">
      <c r="AD5810" s="176"/>
    </row>
    <row r="5811" spans="30:30">
      <c r="AD5811" s="176"/>
    </row>
    <row r="5812" spans="30:30">
      <c r="AD5812" s="176"/>
    </row>
    <row r="5813" spans="30:30">
      <c r="AD5813" s="176"/>
    </row>
    <row r="5814" spans="30:30">
      <c r="AD5814" s="176"/>
    </row>
    <row r="5815" spans="30:30">
      <c r="AD5815" s="176"/>
    </row>
    <row r="5816" spans="30:30">
      <c r="AD5816" s="176"/>
    </row>
    <row r="5817" spans="30:30">
      <c r="AD5817" s="176"/>
    </row>
    <row r="5818" spans="30:30">
      <c r="AD5818" s="176"/>
    </row>
    <row r="5819" spans="30:30">
      <c r="AD5819" s="176"/>
    </row>
    <row r="5820" spans="30:30">
      <c r="AD5820" s="176"/>
    </row>
    <row r="5821" spans="30:30">
      <c r="AD5821" s="176"/>
    </row>
    <row r="5822" spans="30:30">
      <c r="AD5822" s="176"/>
    </row>
    <row r="5823" spans="30:30">
      <c r="AD5823" s="176"/>
    </row>
    <row r="5824" spans="30:30">
      <c r="AD5824" s="176"/>
    </row>
    <row r="5825" spans="30:30">
      <c r="AD5825" s="176"/>
    </row>
    <row r="5826" spans="30:30">
      <c r="AD5826" s="176"/>
    </row>
    <row r="5827" spans="30:30">
      <c r="AD5827" s="176"/>
    </row>
    <row r="5828" spans="30:30">
      <c r="AD5828" s="176"/>
    </row>
    <row r="5829" spans="30:30">
      <c r="AD5829" s="176"/>
    </row>
    <row r="5830" spans="30:30">
      <c r="AD5830" s="176"/>
    </row>
    <row r="5831" spans="30:30">
      <c r="AD5831" s="176"/>
    </row>
    <row r="5832" spans="30:30">
      <c r="AD5832" s="176"/>
    </row>
    <row r="5833" spans="30:30">
      <c r="AD5833" s="176"/>
    </row>
    <row r="5834" spans="30:30">
      <c r="AD5834" s="176"/>
    </row>
    <row r="5835" spans="30:30">
      <c r="AD5835" s="176"/>
    </row>
    <row r="5836" spans="30:30">
      <c r="AD5836" s="176"/>
    </row>
    <row r="5837" spans="30:30">
      <c r="AD5837" s="176"/>
    </row>
    <row r="5838" spans="30:30">
      <c r="AD5838" s="176"/>
    </row>
    <row r="5839" spans="30:30">
      <c r="AD5839" s="176"/>
    </row>
    <row r="5840" spans="30:30">
      <c r="AD5840" s="176"/>
    </row>
    <row r="5841" spans="30:30">
      <c r="AD5841" s="176"/>
    </row>
    <row r="5842" spans="30:30">
      <c r="AD5842" s="176"/>
    </row>
    <row r="5843" spans="30:30">
      <c r="AD5843" s="176"/>
    </row>
    <row r="5844" spans="30:30">
      <c r="AD5844" s="176"/>
    </row>
    <row r="5845" spans="30:30">
      <c r="AD5845" s="176"/>
    </row>
    <row r="5846" spans="30:30">
      <c r="AD5846" s="176"/>
    </row>
    <row r="5847" spans="30:30">
      <c r="AD5847" s="176"/>
    </row>
    <row r="5848" spans="30:30">
      <c r="AD5848" s="176"/>
    </row>
    <row r="5849" spans="30:30">
      <c r="AD5849" s="176"/>
    </row>
    <row r="5850" spans="30:30">
      <c r="AD5850" s="176"/>
    </row>
    <row r="5851" spans="30:30">
      <c r="AD5851" s="176"/>
    </row>
    <row r="5852" spans="30:30">
      <c r="AD5852" s="176"/>
    </row>
    <row r="5853" spans="30:30">
      <c r="AD5853" s="176"/>
    </row>
    <row r="5854" spans="30:30">
      <c r="AD5854" s="176"/>
    </row>
    <row r="5855" spans="30:30">
      <c r="AD5855" s="176"/>
    </row>
    <row r="5856" spans="30:30">
      <c r="AD5856" s="176"/>
    </row>
    <row r="5857" spans="30:30">
      <c r="AD5857" s="176"/>
    </row>
    <row r="5858" spans="30:30">
      <c r="AD5858" s="176"/>
    </row>
    <row r="5859" spans="30:30">
      <c r="AD5859" s="176"/>
    </row>
    <row r="5860" spans="30:30">
      <c r="AD5860" s="176"/>
    </row>
    <row r="5861" spans="30:30">
      <c r="AD5861" s="176"/>
    </row>
    <row r="5862" spans="30:30">
      <c r="AD5862" s="176"/>
    </row>
    <row r="5863" spans="30:30">
      <c r="AD5863" s="176"/>
    </row>
    <row r="5864" spans="30:30">
      <c r="AD5864" s="176"/>
    </row>
    <row r="5865" spans="30:30">
      <c r="AD5865" s="176"/>
    </row>
    <row r="5866" spans="30:30">
      <c r="AD5866" s="176"/>
    </row>
    <row r="5867" spans="30:30">
      <c r="AD5867" s="176"/>
    </row>
    <row r="5868" spans="30:30">
      <c r="AD5868" s="176"/>
    </row>
    <row r="5869" spans="30:30">
      <c r="AD5869" s="176"/>
    </row>
    <row r="5870" spans="30:30">
      <c r="AD5870" s="176"/>
    </row>
    <row r="5871" spans="30:30">
      <c r="AD5871" s="176"/>
    </row>
    <row r="5872" spans="30:30">
      <c r="AD5872" s="176"/>
    </row>
    <row r="5873" spans="30:30">
      <c r="AD5873" s="176"/>
    </row>
    <row r="5874" spans="30:30">
      <c r="AD5874" s="176"/>
    </row>
    <row r="5875" spans="30:30">
      <c r="AD5875" s="176"/>
    </row>
    <row r="5876" spans="30:30">
      <c r="AD5876" s="176"/>
    </row>
    <row r="5877" spans="30:30">
      <c r="AD5877" s="176"/>
    </row>
    <row r="5878" spans="30:30">
      <c r="AD5878" s="176"/>
    </row>
    <row r="5879" spans="30:30">
      <c r="AD5879" s="176"/>
    </row>
    <row r="5880" spans="30:30">
      <c r="AD5880" s="176"/>
    </row>
    <row r="5881" spans="30:30">
      <c r="AD5881" s="176"/>
    </row>
    <row r="5882" spans="30:30">
      <c r="AD5882" s="176"/>
    </row>
    <row r="5883" spans="30:30">
      <c r="AD5883" s="176"/>
    </row>
    <row r="5884" spans="30:30">
      <c r="AD5884" s="176"/>
    </row>
    <row r="5885" spans="30:30">
      <c r="AD5885" s="176"/>
    </row>
    <row r="5886" spans="30:30">
      <c r="AD5886" s="176"/>
    </row>
    <row r="5887" spans="30:30">
      <c r="AD5887" s="176"/>
    </row>
    <row r="5888" spans="30:30">
      <c r="AD5888" s="176"/>
    </row>
    <row r="5889" spans="30:30">
      <c r="AD5889" s="176"/>
    </row>
    <row r="5890" spans="30:30">
      <c r="AD5890" s="176"/>
    </row>
    <row r="5891" spans="30:30">
      <c r="AD5891" s="176"/>
    </row>
    <row r="5892" spans="30:30">
      <c r="AD5892" s="176"/>
    </row>
    <row r="5893" spans="30:30">
      <c r="AD5893" s="176"/>
    </row>
    <row r="5894" spans="30:30">
      <c r="AD5894" s="176"/>
    </row>
    <row r="5895" spans="30:30">
      <c r="AD5895" s="176"/>
    </row>
    <row r="5896" spans="30:30">
      <c r="AD5896" s="176"/>
    </row>
    <row r="5897" spans="30:30">
      <c r="AD5897" s="176"/>
    </row>
    <row r="5898" spans="30:30">
      <c r="AD5898" s="176"/>
    </row>
    <row r="5899" spans="30:30">
      <c r="AD5899" s="176"/>
    </row>
    <row r="5900" spans="30:30">
      <c r="AD5900" s="176"/>
    </row>
    <row r="5901" spans="30:30">
      <c r="AD5901" s="176"/>
    </row>
    <row r="5902" spans="30:30">
      <c r="AD5902" s="176"/>
    </row>
    <row r="5903" spans="30:30">
      <c r="AD5903" s="176"/>
    </row>
    <row r="5904" spans="30:30">
      <c r="AD5904" s="176"/>
    </row>
    <row r="5905" spans="30:30">
      <c r="AD5905" s="176"/>
    </row>
    <row r="5906" spans="30:30">
      <c r="AD5906" s="176"/>
    </row>
    <row r="5907" spans="30:30">
      <c r="AD5907" s="176"/>
    </row>
    <row r="5908" spans="30:30">
      <c r="AD5908" s="176"/>
    </row>
    <row r="5909" spans="30:30">
      <c r="AD5909" s="176"/>
    </row>
    <row r="5910" spans="30:30">
      <c r="AD5910" s="176"/>
    </row>
    <row r="5911" spans="30:30">
      <c r="AD5911" s="176"/>
    </row>
    <row r="5912" spans="30:30">
      <c r="AD5912" s="176"/>
    </row>
    <row r="5913" spans="30:30">
      <c r="AD5913" s="176"/>
    </row>
    <row r="5914" spans="30:30">
      <c r="AD5914" s="176"/>
    </row>
    <row r="5915" spans="30:30">
      <c r="AD5915" s="176"/>
    </row>
    <row r="5916" spans="30:30">
      <c r="AD5916" s="176"/>
    </row>
    <row r="5917" spans="30:30">
      <c r="AD5917" s="176"/>
    </row>
    <row r="5918" spans="30:30">
      <c r="AD5918" s="176"/>
    </row>
    <row r="5919" spans="30:30">
      <c r="AD5919" s="176"/>
    </row>
    <row r="5920" spans="30:30">
      <c r="AD5920" s="176"/>
    </row>
    <row r="5921" spans="30:30">
      <c r="AD5921" s="176"/>
    </row>
    <row r="5922" spans="30:30">
      <c r="AD5922" s="176"/>
    </row>
    <row r="5923" spans="30:30">
      <c r="AD5923" s="176"/>
    </row>
    <row r="5924" spans="30:30">
      <c r="AD5924" s="176"/>
    </row>
    <row r="5925" spans="30:30">
      <c r="AD5925" s="176"/>
    </row>
    <row r="5926" spans="30:30">
      <c r="AD5926" s="176"/>
    </row>
    <row r="5927" spans="30:30">
      <c r="AD5927" s="176"/>
    </row>
    <row r="5928" spans="30:30">
      <c r="AD5928" s="176"/>
    </row>
    <row r="5929" spans="30:30">
      <c r="AD5929" s="176"/>
    </row>
    <row r="5930" spans="30:30">
      <c r="AD5930" s="176"/>
    </row>
    <row r="5931" spans="30:30">
      <c r="AD5931" s="176"/>
    </row>
    <row r="5932" spans="30:30">
      <c r="AD5932" s="176"/>
    </row>
    <row r="5933" spans="30:30">
      <c r="AD5933" s="176"/>
    </row>
    <row r="5934" spans="30:30">
      <c r="AD5934" s="176"/>
    </row>
    <row r="5935" spans="30:30">
      <c r="AD5935" s="176"/>
    </row>
    <row r="5936" spans="30:30">
      <c r="AD5936" s="176"/>
    </row>
    <row r="5937" spans="30:30">
      <c r="AD5937" s="176"/>
    </row>
    <row r="5938" spans="30:30">
      <c r="AD5938" s="176"/>
    </row>
    <row r="5939" spans="30:30">
      <c r="AD5939" s="176"/>
    </row>
    <row r="5940" spans="30:30">
      <c r="AD5940" s="176"/>
    </row>
    <row r="5941" spans="30:30">
      <c r="AD5941" s="176"/>
    </row>
    <row r="5942" spans="30:30">
      <c r="AD5942" s="176"/>
    </row>
    <row r="5943" spans="30:30">
      <c r="AD5943" s="176"/>
    </row>
    <row r="5944" spans="30:30">
      <c r="AD5944" s="176"/>
    </row>
    <row r="5945" spans="30:30">
      <c r="AD5945" s="176"/>
    </row>
    <row r="5946" spans="30:30">
      <c r="AD5946" s="176"/>
    </row>
    <row r="5947" spans="30:30">
      <c r="AD5947" s="176"/>
    </row>
    <row r="5948" spans="30:30">
      <c r="AD5948" s="176"/>
    </row>
    <row r="5949" spans="30:30">
      <c r="AD5949" s="176"/>
    </row>
    <row r="5950" spans="30:30">
      <c r="AD5950" s="176"/>
    </row>
    <row r="5951" spans="30:30">
      <c r="AD5951" s="176"/>
    </row>
    <row r="5952" spans="30:30">
      <c r="AD5952" s="176"/>
    </row>
    <row r="5953" spans="30:30">
      <c r="AD5953" s="176"/>
    </row>
    <row r="5954" spans="30:30">
      <c r="AD5954" s="176"/>
    </row>
    <row r="5955" spans="30:30">
      <c r="AD5955" s="176"/>
    </row>
    <row r="5956" spans="30:30">
      <c r="AD5956" s="176"/>
    </row>
    <row r="5957" spans="30:30">
      <c r="AD5957" s="176"/>
    </row>
    <row r="5958" spans="30:30">
      <c r="AD5958" s="176"/>
    </row>
    <row r="5959" spans="30:30">
      <c r="AD5959" s="176"/>
    </row>
    <row r="5960" spans="30:30">
      <c r="AD5960" s="176"/>
    </row>
    <row r="5961" spans="30:30">
      <c r="AD5961" s="176"/>
    </row>
    <row r="5962" spans="30:30">
      <c r="AD5962" s="176"/>
    </row>
    <row r="5963" spans="30:30">
      <c r="AD5963" s="176"/>
    </row>
    <row r="5964" spans="30:30">
      <c r="AD5964" s="176"/>
    </row>
    <row r="5965" spans="30:30">
      <c r="AD5965" s="176"/>
    </row>
    <row r="5966" spans="30:30">
      <c r="AD5966" s="176"/>
    </row>
    <row r="5967" spans="30:30">
      <c r="AD5967" s="176"/>
    </row>
    <row r="5968" spans="30:30">
      <c r="AD5968" s="176"/>
    </row>
    <row r="5969" spans="30:30">
      <c r="AD5969" s="176"/>
    </row>
    <row r="5970" spans="30:30">
      <c r="AD5970" s="176"/>
    </row>
    <row r="5971" spans="30:30">
      <c r="AD5971" s="176"/>
    </row>
    <row r="5972" spans="30:30">
      <c r="AD5972" s="176"/>
    </row>
    <row r="5973" spans="30:30">
      <c r="AD5973" s="176"/>
    </row>
    <row r="5974" spans="30:30">
      <c r="AD5974" s="176"/>
    </row>
    <row r="5975" spans="30:30">
      <c r="AD5975" s="176"/>
    </row>
    <row r="5976" spans="30:30">
      <c r="AD5976" s="176"/>
    </row>
    <row r="5977" spans="30:30">
      <c r="AD5977" s="176"/>
    </row>
    <row r="5978" spans="30:30">
      <c r="AD5978" s="176"/>
    </row>
    <row r="5979" spans="30:30">
      <c r="AD5979" s="176"/>
    </row>
    <row r="5980" spans="30:30">
      <c r="AD5980" s="176"/>
    </row>
    <row r="5981" spans="30:30">
      <c r="AD5981" s="176"/>
    </row>
    <row r="5982" spans="30:30">
      <c r="AD5982" s="176"/>
    </row>
    <row r="5983" spans="30:30">
      <c r="AD5983" s="176"/>
    </row>
    <row r="5984" spans="30:30">
      <c r="AD5984" s="176"/>
    </row>
    <row r="5985" spans="30:30">
      <c r="AD5985" s="176"/>
    </row>
    <row r="5986" spans="30:30">
      <c r="AD5986" s="176"/>
    </row>
    <row r="5987" spans="30:30">
      <c r="AD5987" s="176"/>
    </row>
    <row r="5988" spans="30:30">
      <c r="AD5988" s="176"/>
    </row>
    <row r="5989" spans="30:30">
      <c r="AD5989" s="176"/>
    </row>
    <row r="5990" spans="30:30">
      <c r="AD5990" s="176"/>
    </row>
    <row r="5991" spans="30:30">
      <c r="AD5991" s="176"/>
    </row>
    <row r="5992" spans="30:30">
      <c r="AD5992" s="176"/>
    </row>
    <row r="5993" spans="30:30">
      <c r="AD5993" s="176"/>
    </row>
    <row r="5994" spans="30:30">
      <c r="AD5994" s="176"/>
    </row>
    <row r="5995" spans="30:30">
      <c r="AD5995" s="176"/>
    </row>
    <row r="5996" spans="30:30">
      <c r="AD5996" s="176"/>
    </row>
    <row r="5997" spans="30:30">
      <c r="AD5997" s="176"/>
    </row>
    <row r="5998" spans="30:30">
      <c r="AD5998" s="176"/>
    </row>
    <row r="5999" spans="30:30">
      <c r="AD5999" s="176"/>
    </row>
    <row r="6000" spans="30:30">
      <c r="AD6000" s="176"/>
    </row>
    <row r="6001" spans="30:30">
      <c r="AD6001" s="176"/>
    </row>
    <row r="6002" spans="30:30">
      <c r="AD6002" s="176"/>
    </row>
    <row r="6003" spans="30:30">
      <c r="AD6003" s="176"/>
    </row>
    <row r="6004" spans="30:30">
      <c r="AD6004" s="176"/>
    </row>
    <row r="6005" spans="30:30">
      <c r="AD6005" s="176"/>
    </row>
    <row r="6006" spans="30:30">
      <c r="AD6006" s="176"/>
    </row>
    <row r="6007" spans="30:30">
      <c r="AD6007" s="176"/>
    </row>
    <row r="6008" spans="30:30">
      <c r="AD6008" s="176"/>
    </row>
    <row r="6009" spans="30:30">
      <c r="AD6009" s="176"/>
    </row>
    <row r="6010" spans="30:30">
      <c r="AD6010" s="176"/>
    </row>
    <row r="6011" spans="30:30">
      <c r="AD6011" s="176"/>
    </row>
    <row r="6012" spans="30:30">
      <c r="AD6012" s="176"/>
    </row>
    <row r="6013" spans="30:30">
      <c r="AD6013" s="176"/>
    </row>
    <row r="6014" spans="30:30">
      <c r="AD6014" s="176"/>
    </row>
    <row r="6015" spans="30:30">
      <c r="AD6015" s="176"/>
    </row>
    <row r="6016" spans="30:30">
      <c r="AD6016" s="176"/>
    </row>
    <row r="6017" spans="30:30">
      <c r="AD6017" s="176"/>
    </row>
    <row r="6018" spans="30:30">
      <c r="AD6018" s="176"/>
    </row>
    <row r="6019" spans="30:30">
      <c r="AD6019" s="176"/>
    </row>
    <row r="6020" spans="30:30">
      <c r="AD6020" s="176"/>
    </row>
    <row r="6021" spans="30:30">
      <c r="AD6021" s="176"/>
    </row>
    <row r="6022" spans="30:30">
      <c r="AD6022" s="176"/>
    </row>
    <row r="6023" spans="30:30">
      <c r="AD6023" s="176"/>
    </row>
    <row r="6024" spans="30:30">
      <c r="AD6024" s="176"/>
    </row>
    <row r="6025" spans="30:30">
      <c r="AD6025" s="176"/>
    </row>
    <row r="6026" spans="30:30">
      <c r="AD6026" s="176"/>
    </row>
    <row r="6027" spans="30:30">
      <c r="AD6027" s="176"/>
    </row>
    <row r="6028" spans="30:30">
      <c r="AD6028" s="176"/>
    </row>
    <row r="6029" spans="30:30">
      <c r="AD6029" s="176"/>
    </row>
    <row r="6030" spans="30:30">
      <c r="AD6030" s="176"/>
    </row>
    <row r="6031" spans="30:30">
      <c r="AD6031" s="176"/>
    </row>
    <row r="6032" spans="30:30">
      <c r="AD6032" s="176"/>
    </row>
    <row r="6033" spans="30:30">
      <c r="AD6033" s="176"/>
    </row>
    <row r="6034" spans="30:30">
      <c r="AD6034" s="176"/>
    </row>
    <row r="6035" spans="30:30">
      <c r="AD6035" s="176"/>
    </row>
    <row r="6036" spans="30:30">
      <c r="AD6036" s="176"/>
    </row>
    <row r="6037" spans="30:30">
      <c r="AD6037" s="176"/>
    </row>
    <row r="6038" spans="30:30">
      <c r="AD6038" s="176"/>
    </row>
    <row r="6039" spans="30:30">
      <c r="AD6039" s="176"/>
    </row>
    <row r="6040" spans="30:30">
      <c r="AD6040" s="176"/>
    </row>
    <row r="6041" spans="30:30">
      <c r="AD6041" s="176"/>
    </row>
    <row r="6042" spans="30:30">
      <c r="AD6042" s="176"/>
    </row>
    <row r="6043" spans="30:30">
      <c r="AD6043" s="176"/>
    </row>
    <row r="6044" spans="30:30">
      <c r="AD6044" s="176"/>
    </row>
    <row r="6045" spans="30:30">
      <c r="AD6045" s="176"/>
    </row>
    <row r="6046" spans="30:30">
      <c r="AD6046" s="176"/>
    </row>
    <row r="6047" spans="30:30">
      <c r="AD6047" s="176"/>
    </row>
    <row r="6048" spans="30:30">
      <c r="AD6048" s="176"/>
    </row>
    <row r="6049" spans="30:30">
      <c r="AD6049" s="176"/>
    </row>
    <row r="6050" spans="30:30">
      <c r="AD6050" s="176"/>
    </row>
    <row r="6051" spans="30:30">
      <c r="AD6051" s="176"/>
    </row>
    <row r="6052" spans="30:30">
      <c r="AD6052" s="176"/>
    </row>
    <row r="6053" spans="30:30">
      <c r="AD6053" s="176"/>
    </row>
    <row r="6054" spans="30:30">
      <c r="AD6054" s="176"/>
    </row>
    <row r="6055" spans="30:30">
      <c r="AD6055" s="176"/>
    </row>
    <row r="6056" spans="30:30">
      <c r="AD6056" s="176"/>
    </row>
    <row r="6057" spans="30:30">
      <c r="AD6057" s="176"/>
    </row>
    <row r="6058" spans="30:30">
      <c r="AD6058" s="176"/>
    </row>
    <row r="6059" spans="30:30">
      <c r="AD6059" s="176"/>
    </row>
    <row r="6060" spans="30:30">
      <c r="AD6060" s="176"/>
    </row>
    <row r="6061" spans="30:30">
      <c r="AD6061" s="176"/>
    </row>
    <row r="6062" spans="30:30">
      <c r="AD6062" s="176"/>
    </row>
    <row r="6063" spans="30:30">
      <c r="AD6063" s="176"/>
    </row>
    <row r="6064" spans="30:30">
      <c r="AD6064" s="176"/>
    </row>
    <row r="6065" spans="30:30">
      <c r="AD6065" s="176"/>
    </row>
    <row r="6066" spans="30:30">
      <c r="AD6066" s="176"/>
    </row>
    <row r="6067" spans="30:30">
      <c r="AD6067" s="176"/>
    </row>
    <row r="6068" spans="30:30">
      <c r="AD6068" s="176"/>
    </row>
    <row r="6069" spans="30:30">
      <c r="AD6069" s="176"/>
    </row>
    <row r="6070" spans="30:30">
      <c r="AD6070" s="176"/>
    </row>
    <row r="6071" spans="30:30">
      <c r="AD6071" s="176"/>
    </row>
    <row r="6072" spans="30:30">
      <c r="AD6072" s="176"/>
    </row>
    <row r="6073" spans="30:30">
      <c r="AD6073" s="176"/>
    </row>
    <row r="6074" spans="30:30">
      <c r="AD6074" s="176"/>
    </row>
    <row r="6075" spans="30:30">
      <c r="AD6075" s="176"/>
    </row>
    <row r="6076" spans="30:30">
      <c r="AD6076" s="176"/>
    </row>
    <row r="6077" spans="30:30">
      <c r="AD6077" s="176"/>
    </row>
    <row r="6078" spans="30:30">
      <c r="AD6078" s="176"/>
    </row>
    <row r="6079" spans="30:30">
      <c r="AD6079" s="176"/>
    </row>
    <row r="6080" spans="30:30">
      <c r="AD6080" s="176"/>
    </row>
    <row r="6081" spans="30:30">
      <c r="AD6081" s="176"/>
    </row>
    <row r="6082" spans="30:30">
      <c r="AD6082" s="176"/>
    </row>
    <row r="6083" spans="30:30">
      <c r="AD6083" s="176"/>
    </row>
    <row r="6084" spans="30:30">
      <c r="AD6084" s="176"/>
    </row>
    <row r="6085" spans="30:30">
      <c r="AD6085" s="176"/>
    </row>
    <row r="6086" spans="30:30">
      <c r="AD6086" s="176"/>
    </row>
    <row r="6087" spans="30:30">
      <c r="AD6087" s="176"/>
    </row>
    <row r="6088" spans="30:30">
      <c r="AD6088" s="176"/>
    </row>
    <row r="6089" spans="30:30">
      <c r="AD6089" s="176"/>
    </row>
    <row r="6090" spans="30:30">
      <c r="AD6090" s="176"/>
    </row>
    <row r="6091" spans="30:30">
      <c r="AD6091" s="176"/>
    </row>
    <row r="6092" spans="30:30">
      <c r="AD6092" s="176"/>
    </row>
    <row r="6093" spans="30:30">
      <c r="AD6093" s="176"/>
    </row>
    <row r="6094" spans="30:30">
      <c r="AD6094" s="176"/>
    </row>
    <row r="6095" spans="30:30">
      <c r="AD6095" s="176"/>
    </row>
    <row r="6096" spans="30:30">
      <c r="AD6096" s="176"/>
    </row>
    <row r="6097" spans="30:30">
      <c r="AD6097" s="176"/>
    </row>
    <row r="6098" spans="30:30">
      <c r="AD6098" s="176"/>
    </row>
    <row r="6099" spans="30:30">
      <c r="AD6099" s="176"/>
    </row>
    <row r="6100" spans="30:30">
      <c r="AD6100" s="176"/>
    </row>
    <row r="6101" spans="30:30">
      <c r="AD6101" s="176"/>
    </row>
    <row r="6102" spans="30:30">
      <c r="AD6102" s="176"/>
    </row>
    <row r="6103" spans="30:30">
      <c r="AD6103" s="176"/>
    </row>
    <row r="6104" spans="30:30">
      <c r="AD6104" s="176"/>
    </row>
    <row r="6105" spans="30:30">
      <c r="AD6105" s="176"/>
    </row>
    <row r="6106" spans="30:30">
      <c r="AD6106" s="176"/>
    </row>
    <row r="6107" spans="30:30">
      <c r="AD6107" s="176"/>
    </row>
    <row r="6108" spans="30:30">
      <c r="AD6108" s="176"/>
    </row>
    <row r="6109" spans="30:30">
      <c r="AD6109" s="176"/>
    </row>
    <row r="6110" spans="30:30">
      <c r="AD6110" s="176"/>
    </row>
    <row r="6111" spans="30:30">
      <c r="AD6111" s="176"/>
    </row>
    <row r="6112" spans="30:30">
      <c r="AD6112" s="176"/>
    </row>
    <row r="6113" spans="30:30">
      <c r="AD6113" s="176"/>
    </row>
    <row r="6114" spans="30:30">
      <c r="AD6114" s="176"/>
    </row>
    <row r="6115" spans="30:30">
      <c r="AD6115" s="176"/>
    </row>
    <row r="6116" spans="30:30">
      <c r="AD6116" s="176"/>
    </row>
    <row r="6117" spans="30:30">
      <c r="AD6117" s="176"/>
    </row>
    <row r="6118" spans="30:30">
      <c r="AD6118" s="176"/>
    </row>
    <row r="6119" spans="30:30">
      <c r="AD6119" s="176"/>
    </row>
    <row r="6120" spans="30:30">
      <c r="AD6120" s="176"/>
    </row>
    <row r="6121" spans="30:30">
      <c r="AD6121" s="176"/>
    </row>
    <row r="6122" spans="30:30">
      <c r="AD6122" s="176"/>
    </row>
    <row r="6123" spans="30:30">
      <c r="AD6123" s="176"/>
    </row>
    <row r="6124" spans="30:30">
      <c r="AD6124" s="176"/>
    </row>
    <row r="6125" spans="30:30">
      <c r="AD6125" s="176"/>
    </row>
    <row r="6126" spans="30:30">
      <c r="AD6126" s="176"/>
    </row>
    <row r="6127" spans="30:30">
      <c r="AD6127" s="176"/>
    </row>
    <row r="6128" spans="30:30">
      <c r="AD6128" s="176"/>
    </row>
    <row r="6129" spans="30:30">
      <c r="AD6129" s="176"/>
    </row>
    <row r="6130" spans="30:30">
      <c r="AD6130" s="176"/>
    </row>
    <row r="6131" spans="30:30">
      <c r="AD6131" s="176"/>
    </row>
    <row r="6132" spans="30:30">
      <c r="AD6132" s="176"/>
    </row>
    <row r="6133" spans="30:30">
      <c r="AD6133" s="176"/>
    </row>
    <row r="6134" spans="30:30">
      <c r="AD6134" s="176"/>
    </row>
    <row r="6135" spans="30:30">
      <c r="AD6135" s="176"/>
    </row>
    <row r="6136" spans="30:30">
      <c r="AD6136" s="176"/>
    </row>
    <row r="6137" spans="30:30">
      <c r="AD6137" s="176"/>
    </row>
    <row r="6138" spans="30:30">
      <c r="AD6138" s="176"/>
    </row>
    <row r="6139" spans="30:30">
      <c r="AD6139" s="176"/>
    </row>
    <row r="6140" spans="30:30">
      <c r="AD6140" s="176"/>
    </row>
    <row r="6141" spans="30:30">
      <c r="AD6141" s="176"/>
    </row>
    <row r="6142" spans="30:30">
      <c r="AD6142" s="176"/>
    </row>
    <row r="6143" spans="30:30">
      <c r="AD6143" s="176"/>
    </row>
    <row r="6144" spans="30:30">
      <c r="AD6144" s="176"/>
    </row>
    <row r="6145" spans="30:30">
      <c r="AD6145" s="176"/>
    </row>
    <row r="6146" spans="30:30">
      <c r="AD6146" s="176"/>
    </row>
    <row r="6147" spans="30:30">
      <c r="AD6147" s="176"/>
    </row>
    <row r="6148" spans="30:30">
      <c r="AD6148" s="176"/>
    </row>
    <row r="6149" spans="30:30">
      <c r="AD6149" s="176"/>
    </row>
    <row r="6150" spans="30:30">
      <c r="AD6150" s="176"/>
    </row>
    <row r="6151" spans="30:30">
      <c r="AD6151" s="176"/>
    </row>
    <row r="6152" spans="30:30">
      <c r="AD6152" s="176"/>
    </row>
    <row r="6153" spans="30:30">
      <c r="AD6153" s="176"/>
    </row>
    <row r="6154" spans="30:30">
      <c r="AD6154" s="176"/>
    </row>
    <row r="6155" spans="30:30">
      <c r="AD6155" s="176"/>
    </row>
    <row r="6156" spans="30:30">
      <c r="AD6156" s="176"/>
    </row>
    <row r="6157" spans="30:30">
      <c r="AD6157" s="176"/>
    </row>
    <row r="6158" spans="30:30">
      <c r="AD6158" s="176"/>
    </row>
    <row r="6159" spans="30:30">
      <c r="AD6159" s="176"/>
    </row>
    <row r="6160" spans="30:30">
      <c r="AD6160" s="176"/>
    </row>
    <row r="6161" spans="30:30">
      <c r="AD6161" s="176"/>
    </row>
    <row r="6162" spans="30:30">
      <c r="AD6162" s="176"/>
    </row>
    <row r="6163" spans="30:30">
      <c r="AD6163" s="176"/>
    </row>
    <row r="6164" spans="30:30">
      <c r="AD6164" s="176"/>
    </row>
    <row r="6165" spans="30:30">
      <c r="AD6165" s="176"/>
    </row>
    <row r="6166" spans="30:30">
      <c r="AD6166" s="176"/>
    </row>
    <row r="6167" spans="30:30">
      <c r="AD6167" s="176"/>
    </row>
    <row r="6168" spans="30:30">
      <c r="AD6168" s="176"/>
    </row>
    <row r="6169" spans="30:30">
      <c r="AD6169" s="176"/>
    </row>
    <row r="6170" spans="30:30">
      <c r="AD6170" s="176"/>
    </row>
    <row r="6171" spans="30:30">
      <c r="AD6171" s="176"/>
    </row>
    <row r="6172" spans="30:30">
      <c r="AD6172" s="176"/>
    </row>
    <row r="6173" spans="30:30">
      <c r="AD6173" s="176"/>
    </row>
    <row r="6174" spans="30:30">
      <c r="AD6174" s="176"/>
    </row>
    <row r="6175" spans="30:30">
      <c r="AD6175" s="176"/>
    </row>
    <row r="6176" spans="30:30">
      <c r="AD6176" s="176"/>
    </row>
    <row r="6177" spans="30:30">
      <c r="AD6177" s="176"/>
    </row>
    <row r="6178" spans="30:30">
      <c r="AD6178" s="176"/>
    </row>
    <row r="6179" spans="30:30">
      <c r="AD6179" s="176"/>
    </row>
    <row r="6180" spans="30:30">
      <c r="AD6180" s="176"/>
    </row>
    <row r="6181" spans="30:30">
      <c r="AD6181" s="176"/>
    </row>
    <row r="6182" spans="30:30">
      <c r="AD6182" s="176"/>
    </row>
    <row r="6183" spans="30:30">
      <c r="AD6183" s="176"/>
    </row>
    <row r="6184" spans="30:30">
      <c r="AD6184" s="176"/>
    </row>
    <row r="6185" spans="30:30">
      <c r="AD6185" s="176"/>
    </row>
    <row r="6186" spans="30:30">
      <c r="AD6186" s="176"/>
    </row>
    <row r="6187" spans="30:30">
      <c r="AD6187" s="176"/>
    </row>
    <row r="6188" spans="30:30">
      <c r="AD6188" s="176"/>
    </row>
    <row r="6189" spans="30:30">
      <c r="AD6189" s="176"/>
    </row>
    <row r="6190" spans="30:30">
      <c r="AD6190" s="176"/>
    </row>
    <row r="6191" spans="30:30">
      <c r="AD6191" s="176"/>
    </row>
    <row r="6192" spans="30:30">
      <c r="AD6192" s="176"/>
    </row>
    <row r="6193" spans="30:30">
      <c r="AD6193" s="176"/>
    </row>
    <row r="6194" spans="30:30">
      <c r="AD6194" s="176"/>
    </row>
    <row r="6195" spans="30:30">
      <c r="AD6195" s="176"/>
    </row>
    <row r="6196" spans="30:30">
      <c r="AD6196" s="176"/>
    </row>
    <row r="6197" spans="30:30">
      <c r="AD6197" s="176"/>
    </row>
    <row r="6198" spans="30:30">
      <c r="AD6198" s="176"/>
    </row>
    <row r="6199" spans="30:30">
      <c r="AD6199" s="176"/>
    </row>
    <row r="6200" spans="30:30">
      <c r="AD6200" s="176"/>
    </row>
    <row r="6201" spans="30:30">
      <c r="AD6201" s="176"/>
    </row>
    <row r="6202" spans="30:30">
      <c r="AD6202" s="176"/>
    </row>
    <row r="6203" spans="30:30">
      <c r="AD6203" s="176"/>
    </row>
    <row r="6204" spans="30:30">
      <c r="AD6204" s="176"/>
    </row>
    <row r="6205" spans="30:30">
      <c r="AD6205" s="176"/>
    </row>
    <row r="6206" spans="30:30">
      <c r="AD6206" s="176"/>
    </row>
    <row r="6207" spans="30:30">
      <c r="AD6207" s="176"/>
    </row>
    <row r="6208" spans="30:30">
      <c r="AD6208" s="176"/>
    </row>
    <row r="6209" spans="30:30">
      <c r="AD6209" s="176"/>
    </row>
    <row r="6210" spans="30:30">
      <c r="AD6210" s="176"/>
    </row>
    <row r="6211" spans="30:30">
      <c r="AD6211" s="176"/>
    </row>
    <row r="6212" spans="30:30">
      <c r="AD6212" s="176"/>
    </row>
    <row r="6213" spans="30:30">
      <c r="AD6213" s="176"/>
    </row>
    <row r="6214" spans="30:30">
      <c r="AD6214" s="176"/>
    </row>
    <row r="6215" spans="30:30">
      <c r="AD6215" s="176"/>
    </row>
    <row r="6216" spans="30:30">
      <c r="AD6216" s="176"/>
    </row>
    <row r="6217" spans="30:30">
      <c r="AD6217" s="176"/>
    </row>
    <row r="6218" spans="30:30">
      <c r="AD6218" s="176"/>
    </row>
    <row r="6219" spans="30:30">
      <c r="AD6219" s="176"/>
    </row>
    <row r="6220" spans="30:30">
      <c r="AD6220" s="176"/>
    </row>
    <row r="6221" spans="30:30">
      <c r="AD6221" s="176"/>
    </row>
    <row r="6222" spans="30:30">
      <c r="AD6222" s="176"/>
    </row>
    <row r="6223" spans="30:30">
      <c r="AD6223" s="176"/>
    </row>
    <row r="6224" spans="30:30">
      <c r="AD6224" s="176"/>
    </row>
    <row r="6225" spans="30:30">
      <c r="AD6225" s="176"/>
    </row>
    <row r="6226" spans="30:30">
      <c r="AD6226" s="176"/>
    </row>
    <row r="6227" spans="30:30">
      <c r="AD6227" s="176"/>
    </row>
    <row r="6228" spans="30:30">
      <c r="AD6228" s="176"/>
    </row>
    <row r="6229" spans="30:30">
      <c r="AD6229" s="176"/>
    </row>
    <row r="6230" spans="30:30">
      <c r="AD6230" s="176"/>
    </row>
    <row r="6231" spans="30:30">
      <c r="AD6231" s="176"/>
    </row>
    <row r="6232" spans="30:30">
      <c r="AD6232" s="176"/>
    </row>
    <row r="6233" spans="30:30">
      <c r="AD6233" s="176"/>
    </row>
    <row r="6234" spans="30:30">
      <c r="AD6234" s="176"/>
    </row>
    <row r="6235" spans="30:30">
      <c r="AD6235" s="176"/>
    </row>
    <row r="6236" spans="30:30">
      <c r="AD6236" s="176"/>
    </row>
    <row r="6237" spans="30:30">
      <c r="AD6237" s="176"/>
    </row>
    <row r="6238" spans="30:30">
      <c r="AD6238" s="176"/>
    </row>
    <row r="6239" spans="30:30">
      <c r="AD6239" s="176"/>
    </row>
    <row r="6240" spans="30:30">
      <c r="AD6240" s="176"/>
    </row>
    <row r="6241" spans="30:30">
      <c r="AD6241" s="176"/>
    </row>
    <row r="6242" spans="30:30">
      <c r="AD6242" s="176"/>
    </row>
    <row r="6243" spans="30:30">
      <c r="AD6243" s="176"/>
    </row>
    <row r="6244" spans="30:30">
      <c r="AD6244" s="176"/>
    </row>
    <row r="6245" spans="30:30">
      <c r="AD6245" s="176"/>
    </row>
    <row r="6246" spans="30:30">
      <c r="AD6246" s="176"/>
    </row>
    <row r="6247" spans="30:30">
      <c r="AD6247" s="176"/>
    </row>
    <row r="6248" spans="30:30">
      <c r="AD6248" s="176"/>
    </row>
    <row r="6249" spans="30:30">
      <c r="AD6249" s="176"/>
    </row>
    <row r="6250" spans="30:30">
      <c r="AD6250" s="176"/>
    </row>
    <row r="6251" spans="30:30">
      <c r="AD6251" s="176"/>
    </row>
    <row r="6252" spans="30:30">
      <c r="AD6252" s="176"/>
    </row>
    <row r="6253" spans="30:30">
      <c r="AD6253" s="176"/>
    </row>
    <row r="6254" spans="30:30">
      <c r="AD6254" s="176"/>
    </row>
    <row r="6255" spans="30:30">
      <c r="AD6255" s="176"/>
    </row>
    <row r="6256" spans="30:30">
      <c r="AD6256" s="176"/>
    </row>
    <row r="6257" spans="30:30">
      <c r="AD6257" s="176"/>
    </row>
    <row r="6258" spans="30:30">
      <c r="AD6258" s="176"/>
    </row>
    <row r="6259" spans="30:30">
      <c r="AD6259" s="176"/>
    </row>
    <row r="6260" spans="30:30">
      <c r="AD6260" s="176"/>
    </row>
    <row r="6261" spans="30:30">
      <c r="AD6261" s="176"/>
    </row>
    <row r="6262" spans="30:30">
      <c r="AD6262" s="176"/>
    </row>
    <row r="6263" spans="30:30">
      <c r="AD6263" s="176"/>
    </row>
    <row r="6264" spans="30:30">
      <c r="AD6264" s="176"/>
    </row>
    <row r="6265" spans="30:30">
      <c r="AD6265" s="176"/>
    </row>
    <row r="6266" spans="30:30">
      <c r="AD6266" s="176"/>
    </row>
    <row r="6267" spans="30:30">
      <c r="AD6267" s="176"/>
    </row>
    <row r="6268" spans="30:30">
      <c r="AD6268" s="176"/>
    </row>
    <row r="6269" spans="30:30">
      <c r="AD6269" s="176"/>
    </row>
    <row r="6270" spans="30:30">
      <c r="AD6270" s="176"/>
    </row>
    <row r="6271" spans="30:30">
      <c r="AD6271" s="176"/>
    </row>
    <row r="6272" spans="30:30">
      <c r="AD6272" s="176"/>
    </row>
    <row r="6273" spans="30:30">
      <c r="AD6273" s="176"/>
    </row>
    <row r="6274" spans="30:30">
      <c r="AD6274" s="176"/>
    </row>
    <row r="6275" spans="30:30">
      <c r="AD6275" s="176"/>
    </row>
    <row r="6276" spans="30:30">
      <c r="AD6276" s="176"/>
    </row>
    <row r="6277" spans="30:30">
      <c r="AD6277" s="176"/>
    </row>
    <row r="6278" spans="30:30">
      <c r="AD6278" s="176"/>
    </row>
    <row r="6279" spans="30:30">
      <c r="AD6279" s="176"/>
    </row>
    <row r="6280" spans="30:30">
      <c r="AD6280" s="176"/>
    </row>
    <row r="6281" spans="30:30">
      <c r="AD6281" s="176"/>
    </row>
    <row r="6282" spans="30:30">
      <c r="AD6282" s="176"/>
    </row>
    <row r="6283" spans="30:30">
      <c r="AD6283" s="176"/>
    </row>
    <row r="6284" spans="30:30">
      <c r="AD6284" s="176"/>
    </row>
    <row r="6285" spans="30:30">
      <c r="AD6285" s="176"/>
    </row>
    <row r="6286" spans="30:30">
      <c r="AD6286" s="176"/>
    </row>
    <row r="6287" spans="30:30">
      <c r="AD6287" s="176"/>
    </row>
    <row r="6288" spans="30:30">
      <c r="AD6288" s="176"/>
    </row>
    <row r="6289" spans="30:30">
      <c r="AD6289" s="176"/>
    </row>
    <row r="6290" spans="30:30">
      <c r="AD6290" s="176"/>
    </row>
    <row r="6291" spans="30:30">
      <c r="AD6291" s="176"/>
    </row>
    <row r="6292" spans="30:30">
      <c r="AD6292" s="176"/>
    </row>
    <row r="6293" spans="30:30">
      <c r="AD6293" s="176"/>
    </row>
    <row r="6294" spans="30:30">
      <c r="AD6294" s="176"/>
    </row>
    <row r="6295" spans="30:30">
      <c r="AD6295" s="176"/>
    </row>
    <row r="6296" spans="30:30">
      <c r="AD6296" s="176"/>
    </row>
    <row r="6297" spans="30:30">
      <c r="AD6297" s="176"/>
    </row>
    <row r="6298" spans="30:30">
      <c r="AD6298" s="176"/>
    </row>
    <row r="6299" spans="30:30">
      <c r="AD6299" s="176"/>
    </row>
    <row r="6300" spans="30:30">
      <c r="AD6300" s="176"/>
    </row>
    <row r="6301" spans="30:30">
      <c r="AD6301" s="176"/>
    </row>
    <row r="6302" spans="30:30">
      <c r="AD6302" s="176"/>
    </row>
    <row r="6303" spans="30:30">
      <c r="AD6303" s="176"/>
    </row>
    <row r="6304" spans="30:30">
      <c r="AD6304" s="176"/>
    </row>
    <row r="6305" spans="30:30">
      <c r="AD6305" s="176"/>
    </row>
    <row r="6306" spans="30:30">
      <c r="AD6306" s="176"/>
    </row>
    <row r="6307" spans="30:30">
      <c r="AD6307" s="176"/>
    </row>
    <row r="6308" spans="30:30">
      <c r="AD6308" s="176"/>
    </row>
    <row r="6309" spans="30:30">
      <c r="AD6309" s="176"/>
    </row>
    <row r="6310" spans="30:30">
      <c r="AD6310" s="176"/>
    </row>
    <row r="6311" spans="30:30">
      <c r="AD6311" s="176"/>
    </row>
    <row r="6312" spans="30:30">
      <c r="AD6312" s="176"/>
    </row>
    <row r="6313" spans="30:30">
      <c r="AD6313" s="176"/>
    </row>
    <row r="6314" spans="30:30">
      <c r="AD6314" s="176"/>
    </row>
    <row r="6315" spans="30:30">
      <c r="AD6315" s="176"/>
    </row>
    <row r="6316" spans="30:30">
      <c r="AD6316" s="176"/>
    </row>
    <row r="6317" spans="30:30">
      <c r="AD6317" s="176"/>
    </row>
    <row r="6318" spans="30:30">
      <c r="AD6318" s="176"/>
    </row>
    <row r="6319" spans="30:30">
      <c r="AD6319" s="176"/>
    </row>
    <row r="6320" spans="30:30">
      <c r="AD6320" s="176"/>
    </row>
    <row r="6321" spans="30:30">
      <c r="AD6321" s="176"/>
    </row>
    <row r="6322" spans="30:30">
      <c r="AD6322" s="176"/>
    </row>
    <row r="6323" spans="30:30">
      <c r="AD6323" s="176"/>
    </row>
    <row r="6324" spans="30:30">
      <c r="AD6324" s="176"/>
    </row>
    <row r="6325" spans="30:30">
      <c r="AD6325" s="176"/>
    </row>
    <row r="6326" spans="30:30">
      <c r="AD6326" s="176"/>
    </row>
    <row r="6327" spans="30:30">
      <c r="AD6327" s="176"/>
    </row>
    <row r="6328" spans="30:30">
      <c r="AD6328" s="176"/>
    </row>
    <row r="6329" spans="30:30">
      <c r="AD6329" s="176"/>
    </row>
    <row r="6330" spans="30:30">
      <c r="AD6330" s="176"/>
    </row>
    <row r="6331" spans="30:30">
      <c r="AD6331" s="176"/>
    </row>
    <row r="6332" spans="30:30">
      <c r="AD6332" s="176"/>
    </row>
    <row r="6333" spans="30:30">
      <c r="AD6333" s="176"/>
    </row>
    <row r="6334" spans="30:30">
      <c r="AD6334" s="176"/>
    </row>
    <row r="6335" spans="30:30">
      <c r="AD6335" s="176"/>
    </row>
    <row r="6336" spans="30:30">
      <c r="AD6336" s="176"/>
    </row>
    <row r="6337" spans="30:30">
      <c r="AD6337" s="176"/>
    </row>
    <row r="6338" spans="30:30">
      <c r="AD6338" s="176"/>
    </row>
    <row r="6339" spans="30:30">
      <c r="AD6339" s="176"/>
    </row>
    <row r="6340" spans="30:30">
      <c r="AD6340" s="176"/>
    </row>
    <row r="6341" spans="30:30">
      <c r="AD6341" s="176"/>
    </row>
    <row r="6342" spans="30:30">
      <c r="AD6342" s="176"/>
    </row>
    <row r="6343" spans="30:30">
      <c r="AD6343" s="176"/>
    </row>
    <row r="6344" spans="30:30">
      <c r="AD6344" s="176"/>
    </row>
    <row r="6345" spans="30:30">
      <c r="AD6345" s="176"/>
    </row>
    <row r="6346" spans="30:30">
      <c r="AD6346" s="176"/>
    </row>
    <row r="6347" spans="30:30">
      <c r="AD6347" s="176"/>
    </row>
    <row r="6348" spans="30:30">
      <c r="AD6348" s="176"/>
    </row>
    <row r="6349" spans="30:30">
      <c r="AD6349" s="176"/>
    </row>
    <row r="6350" spans="30:30">
      <c r="AD6350" s="176"/>
    </row>
    <row r="6351" spans="30:30">
      <c r="AD6351" s="176"/>
    </row>
    <row r="6352" spans="30:30">
      <c r="AD6352" s="176"/>
    </row>
    <row r="6353" spans="30:30">
      <c r="AD6353" s="176"/>
    </row>
    <row r="6354" spans="30:30">
      <c r="AD6354" s="176"/>
    </row>
    <row r="6355" spans="30:30">
      <c r="AD6355" s="176"/>
    </row>
    <row r="6356" spans="30:30">
      <c r="AD6356" s="176"/>
    </row>
    <row r="6357" spans="30:30">
      <c r="AD6357" s="176"/>
    </row>
    <row r="6358" spans="30:30">
      <c r="AD6358" s="176"/>
    </row>
    <row r="6359" spans="30:30">
      <c r="AD6359" s="176"/>
    </row>
    <row r="6360" spans="30:30">
      <c r="AD6360" s="176"/>
    </row>
    <row r="6361" spans="30:30">
      <c r="AD6361" s="176"/>
    </row>
    <row r="6362" spans="30:30">
      <c r="AD6362" s="176"/>
    </row>
    <row r="6363" spans="30:30">
      <c r="AD6363" s="176"/>
    </row>
    <row r="6364" spans="30:30">
      <c r="AD6364" s="176"/>
    </row>
    <row r="6365" spans="30:30">
      <c r="AD6365" s="176"/>
    </row>
    <row r="6366" spans="30:30">
      <c r="AD6366" s="176"/>
    </row>
    <row r="6367" spans="30:30">
      <c r="AD6367" s="176"/>
    </row>
    <row r="6368" spans="30:30">
      <c r="AD6368" s="176"/>
    </row>
    <row r="6369" spans="30:30">
      <c r="AD6369" s="176"/>
    </row>
    <row r="6370" spans="30:30">
      <c r="AD6370" s="176"/>
    </row>
    <row r="6371" spans="30:30">
      <c r="AD6371" s="176"/>
    </row>
    <row r="6372" spans="30:30">
      <c r="AD6372" s="176"/>
    </row>
    <row r="6373" spans="30:30">
      <c r="AD6373" s="176"/>
    </row>
    <row r="6374" spans="30:30">
      <c r="AD6374" s="176"/>
    </row>
    <row r="6375" spans="30:30">
      <c r="AD6375" s="176"/>
    </row>
    <row r="6376" spans="30:30">
      <c r="AD6376" s="176"/>
    </row>
    <row r="6377" spans="30:30">
      <c r="AD6377" s="176"/>
    </row>
    <row r="6378" spans="30:30">
      <c r="AD6378" s="176"/>
    </row>
    <row r="6379" spans="30:30">
      <c r="AD6379" s="176"/>
    </row>
    <row r="6380" spans="30:30">
      <c r="AD6380" s="176"/>
    </row>
    <row r="6381" spans="30:30">
      <c r="AD6381" s="176"/>
    </row>
    <row r="6382" spans="30:30">
      <c r="AD6382" s="176"/>
    </row>
    <row r="6383" spans="30:30">
      <c r="AD6383" s="176"/>
    </row>
    <row r="6384" spans="30:30">
      <c r="AD6384" s="176"/>
    </row>
    <row r="6385" spans="30:30">
      <c r="AD6385" s="176"/>
    </row>
    <row r="6386" spans="30:30">
      <c r="AD6386" s="176"/>
    </row>
    <row r="6387" spans="30:30">
      <c r="AD6387" s="176"/>
    </row>
    <row r="6388" spans="30:30">
      <c r="AD6388" s="176"/>
    </row>
    <row r="6389" spans="30:30">
      <c r="AD6389" s="176"/>
    </row>
    <row r="6390" spans="30:30">
      <c r="AD6390" s="176"/>
    </row>
    <row r="6391" spans="30:30">
      <c r="AD6391" s="176"/>
    </row>
    <row r="6392" spans="30:30">
      <c r="AD6392" s="176"/>
    </row>
    <row r="6393" spans="30:30">
      <c r="AD6393" s="176"/>
    </row>
    <row r="6394" spans="30:30">
      <c r="AD6394" s="176"/>
    </row>
    <row r="6395" spans="30:30">
      <c r="AD6395" s="176"/>
    </row>
    <row r="6396" spans="30:30">
      <c r="AD6396" s="176"/>
    </row>
    <row r="6397" spans="30:30">
      <c r="AD6397" s="176"/>
    </row>
    <row r="6398" spans="30:30">
      <c r="AD6398" s="176"/>
    </row>
    <row r="6399" spans="30:30">
      <c r="AD6399" s="176"/>
    </row>
    <row r="6400" spans="30:30">
      <c r="AD6400" s="176"/>
    </row>
    <row r="6401" spans="30:30">
      <c r="AD6401" s="176"/>
    </row>
    <row r="6402" spans="30:30">
      <c r="AD6402" s="176"/>
    </row>
    <row r="6403" spans="30:30">
      <c r="AD6403" s="176"/>
    </row>
    <row r="6404" spans="30:30">
      <c r="AD6404" s="176"/>
    </row>
    <row r="6405" spans="30:30">
      <c r="AD6405" s="176"/>
    </row>
    <row r="6406" spans="30:30">
      <c r="AD6406" s="176"/>
    </row>
    <row r="6407" spans="30:30">
      <c r="AD6407" s="176"/>
    </row>
    <row r="6408" spans="30:30">
      <c r="AD6408" s="176"/>
    </row>
    <row r="6409" spans="30:30">
      <c r="AD6409" s="176"/>
    </row>
    <row r="6410" spans="30:30">
      <c r="AD6410" s="176"/>
    </row>
    <row r="6411" spans="30:30">
      <c r="AD6411" s="176"/>
    </row>
    <row r="6412" spans="30:30">
      <c r="AD6412" s="176"/>
    </row>
    <row r="6413" spans="30:30">
      <c r="AD6413" s="176"/>
    </row>
    <row r="6414" spans="30:30">
      <c r="AD6414" s="176"/>
    </row>
    <row r="6415" spans="30:30">
      <c r="AD6415" s="176"/>
    </row>
    <row r="6416" spans="30:30">
      <c r="AD6416" s="176"/>
    </row>
    <row r="6417" spans="30:30">
      <c r="AD6417" s="176"/>
    </row>
    <row r="6418" spans="30:30">
      <c r="AD6418" s="176"/>
    </row>
    <row r="6419" spans="30:30">
      <c r="AD6419" s="176"/>
    </row>
    <row r="6420" spans="30:30">
      <c r="AD6420" s="176"/>
    </row>
    <row r="6421" spans="30:30">
      <c r="AD6421" s="176"/>
    </row>
    <row r="6422" spans="30:30">
      <c r="AD6422" s="176"/>
    </row>
    <row r="6423" spans="30:30">
      <c r="AD6423" s="176"/>
    </row>
    <row r="6424" spans="30:30">
      <c r="AD6424" s="176"/>
    </row>
    <row r="6425" spans="30:30">
      <c r="AD6425" s="176"/>
    </row>
    <row r="6426" spans="30:30">
      <c r="AD6426" s="176"/>
    </row>
    <row r="6427" spans="30:30">
      <c r="AD6427" s="176"/>
    </row>
    <row r="6428" spans="30:30">
      <c r="AD6428" s="176"/>
    </row>
    <row r="6429" spans="30:30">
      <c r="AD6429" s="176"/>
    </row>
    <row r="6430" spans="30:30">
      <c r="AD6430" s="176"/>
    </row>
    <row r="6431" spans="30:30">
      <c r="AD6431" s="176"/>
    </row>
    <row r="6432" spans="30:30">
      <c r="AD6432" s="176"/>
    </row>
    <row r="6433" spans="30:30">
      <c r="AD6433" s="176"/>
    </row>
    <row r="6434" spans="30:30">
      <c r="AD6434" s="176"/>
    </row>
    <row r="6435" spans="30:30">
      <c r="AD6435" s="176"/>
    </row>
    <row r="6436" spans="30:30">
      <c r="AD6436" s="176"/>
    </row>
    <row r="6437" spans="30:30">
      <c r="AD6437" s="176"/>
    </row>
    <row r="6438" spans="30:30">
      <c r="AD6438" s="176"/>
    </row>
    <row r="6439" spans="30:30">
      <c r="AD6439" s="176"/>
    </row>
    <row r="6440" spans="30:30">
      <c r="AD6440" s="176"/>
    </row>
    <row r="6441" spans="30:30">
      <c r="AD6441" s="176"/>
    </row>
    <row r="6442" spans="30:30">
      <c r="AD6442" s="176"/>
    </row>
    <row r="6443" spans="30:30">
      <c r="AD6443" s="176"/>
    </row>
    <row r="6444" spans="30:30">
      <c r="AD6444" s="176"/>
    </row>
    <row r="6445" spans="30:30">
      <c r="AD6445" s="176"/>
    </row>
    <row r="6446" spans="30:30">
      <c r="AD6446" s="176"/>
    </row>
    <row r="6447" spans="30:30">
      <c r="AD6447" s="176"/>
    </row>
    <row r="6448" spans="30:30">
      <c r="AD6448" s="176"/>
    </row>
    <row r="6449" spans="30:30">
      <c r="AD6449" s="176"/>
    </row>
    <row r="6450" spans="30:30">
      <c r="AD6450" s="176"/>
    </row>
    <row r="6451" spans="30:30">
      <c r="AD6451" s="176"/>
    </row>
    <row r="6452" spans="30:30">
      <c r="AD6452" s="176"/>
    </row>
    <row r="6453" spans="30:30">
      <c r="AD6453" s="176"/>
    </row>
    <row r="6454" spans="30:30">
      <c r="AD6454" s="176"/>
    </row>
    <row r="6455" spans="30:30">
      <c r="AD6455" s="176"/>
    </row>
    <row r="6456" spans="30:30">
      <c r="AD6456" s="176"/>
    </row>
    <row r="6457" spans="30:30">
      <c r="AD6457" s="176"/>
    </row>
    <row r="6458" spans="30:30">
      <c r="AD6458" s="176"/>
    </row>
    <row r="6459" spans="30:30">
      <c r="AD6459" s="176"/>
    </row>
    <row r="6460" spans="30:30">
      <c r="AD6460" s="176"/>
    </row>
    <row r="6461" spans="30:30">
      <c r="AD6461" s="176"/>
    </row>
    <row r="6462" spans="30:30">
      <c r="AD6462" s="176"/>
    </row>
    <row r="6463" spans="30:30">
      <c r="AD6463" s="176"/>
    </row>
    <row r="6464" spans="30:30">
      <c r="AD6464" s="176"/>
    </row>
    <row r="6465" spans="30:30">
      <c r="AD6465" s="176"/>
    </row>
    <row r="6466" spans="30:30">
      <c r="AD6466" s="176"/>
    </row>
    <row r="6467" spans="30:30">
      <c r="AD6467" s="176"/>
    </row>
    <row r="6468" spans="30:30">
      <c r="AD6468" s="176"/>
    </row>
    <row r="6469" spans="30:30">
      <c r="AD6469" s="176"/>
    </row>
    <row r="6470" spans="30:30">
      <c r="AD6470" s="176"/>
    </row>
    <row r="6471" spans="30:30">
      <c r="AD6471" s="176"/>
    </row>
    <row r="6472" spans="30:30">
      <c r="AD6472" s="176"/>
    </row>
    <row r="6473" spans="30:30">
      <c r="AD6473" s="176"/>
    </row>
    <row r="6474" spans="30:30">
      <c r="AD6474" s="176"/>
    </row>
    <row r="6475" spans="30:30">
      <c r="AD6475" s="176"/>
    </row>
    <row r="6476" spans="30:30">
      <c r="AD6476" s="176"/>
    </row>
    <row r="6477" spans="30:30">
      <c r="AD6477" s="176"/>
    </row>
    <row r="6478" spans="30:30">
      <c r="AD6478" s="176"/>
    </row>
    <row r="6479" spans="30:30">
      <c r="AD6479" s="176"/>
    </row>
    <row r="6480" spans="30:30">
      <c r="AD6480" s="176"/>
    </row>
    <row r="6481" spans="30:30">
      <c r="AD6481" s="176"/>
    </row>
    <row r="6482" spans="30:30">
      <c r="AD6482" s="176"/>
    </row>
    <row r="6483" spans="30:30">
      <c r="AD6483" s="176"/>
    </row>
    <row r="6484" spans="30:30">
      <c r="AD6484" s="176"/>
    </row>
    <row r="6485" spans="30:30">
      <c r="AD6485" s="176"/>
    </row>
    <row r="6486" spans="30:30">
      <c r="AD6486" s="176"/>
    </row>
    <row r="6487" spans="30:30">
      <c r="AD6487" s="176"/>
    </row>
    <row r="6488" spans="30:30">
      <c r="AD6488" s="176"/>
    </row>
    <row r="6489" spans="30:30">
      <c r="AD6489" s="176"/>
    </row>
    <row r="6490" spans="30:30">
      <c r="AD6490" s="176"/>
    </row>
    <row r="6491" spans="30:30">
      <c r="AD6491" s="176"/>
    </row>
    <row r="6492" spans="30:30">
      <c r="AD6492" s="176"/>
    </row>
    <row r="6493" spans="30:30">
      <c r="AD6493" s="176"/>
    </row>
    <row r="6494" spans="30:30">
      <c r="AD6494" s="176"/>
    </row>
    <row r="6495" spans="30:30">
      <c r="AD6495" s="176"/>
    </row>
    <row r="6496" spans="30:30">
      <c r="AD6496" s="176"/>
    </row>
    <row r="6497" spans="30:30">
      <c r="AD6497" s="176"/>
    </row>
    <row r="6498" spans="30:30">
      <c r="AD6498" s="176"/>
    </row>
    <row r="6499" spans="30:30">
      <c r="AD6499" s="176"/>
    </row>
    <row r="6500" spans="30:30">
      <c r="AD6500" s="176"/>
    </row>
    <row r="6501" spans="30:30">
      <c r="AD6501" s="176"/>
    </row>
    <row r="6502" spans="30:30">
      <c r="AD6502" s="176"/>
    </row>
    <row r="6503" spans="30:30">
      <c r="AD6503" s="176"/>
    </row>
    <row r="6504" spans="30:30">
      <c r="AD6504" s="176"/>
    </row>
    <row r="6505" spans="30:30">
      <c r="AD6505" s="176"/>
    </row>
    <row r="6506" spans="30:30">
      <c r="AD6506" s="176"/>
    </row>
    <row r="6507" spans="30:30">
      <c r="AD6507" s="176"/>
    </row>
    <row r="6508" spans="30:30">
      <c r="AD6508" s="176"/>
    </row>
    <row r="6509" spans="30:30">
      <c r="AD6509" s="176"/>
    </row>
    <row r="6510" spans="30:30">
      <c r="AD6510" s="176"/>
    </row>
    <row r="6511" spans="30:30">
      <c r="AD6511" s="176"/>
    </row>
    <row r="6512" spans="30:30">
      <c r="AD6512" s="176"/>
    </row>
    <row r="6513" spans="30:30">
      <c r="AD6513" s="176"/>
    </row>
    <row r="6514" spans="30:30">
      <c r="AD6514" s="176"/>
    </row>
    <row r="6515" spans="30:30">
      <c r="AD6515" s="176"/>
    </row>
    <row r="6516" spans="30:30">
      <c r="AD6516" s="176"/>
    </row>
    <row r="6517" spans="30:30">
      <c r="AD6517" s="176"/>
    </row>
    <row r="6518" spans="30:30">
      <c r="AD6518" s="176"/>
    </row>
    <row r="6519" spans="30:30">
      <c r="AD6519" s="176"/>
    </row>
    <row r="6520" spans="30:30">
      <c r="AD6520" s="176"/>
    </row>
    <row r="6521" spans="30:30">
      <c r="AD6521" s="176"/>
    </row>
    <row r="6522" spans="30:30">
      <c r="AD6522" s="176"/>
    </row>
    <row r="6523" spans="30:30">
      <c r="AD6523" s="176"/>
    </row>
    <row r="6524" spans="30:30">
      <c r="AD6524" s="176"/>
    </row>
    <row r="6525" spans="30:30">
      <c r="AD6525" s="176"/>
    </row>
    <row r="6526" spans="30:30">
      <c r="AD6526" s="176"/>
    </row>
    <row r="6527" spans="30:30">
      <c r="AD6527" s="176"/>
    </row>
    <row r="6528" spans="30:30">
      <c r="AD6528" s="176"/>
    </row>
    <row r="6529" spans="30:30">
      <c r="AD6529" s="176"/>
    </row>
    <row r="6530" spans="30:30">
      <c r="AD6530" s="176"/>
    </row>
    <row r="6531" spans="30:30">
      <c r="AD6531" s="176"/>
    </row>
    <row r="6532" spans="30:30">
      <c r="AD6532" s="176"/>
    </row>
    <row r="6533" spans="30:30">
      <c r="AD6533" s="176"/>
    </row>
    <row r="6534" spans="30:30">
      <c r="AD6534" s="176"/>
    </row>
    <row r="6535" spans="30:30">
      <c r="AD6535" s="176"/>
    </row>
    <row r="6536" spans="30:30">
      <c r="AD6536" s="176"/>
    </row>
    <row r="6537" spans="30:30">
      <c r="AD6537" s="176"/>
    </row>
    <row r="6538" spans="30:30">
      <c r="AD6538" s="176"/>
    </row>
    <row r="6539" spans="30:30">
      <c r="AD6539" s="176"/>
    </row>
    <row r="6540" spans="30:30">
      <c r="AD6540" s="176"/>
    </row>
    <row r="6541" spans="30:30">
      <c r="AD6541" s="176"/>
    </row>
    <row r="6542" spans="30:30">
      <c r="AD6542" s="176"/>
    </row>
    <row r="6543" spans="30:30">
      <c r="AD6543" s="176"/>
    </row>
    <row r="6544" spans="30:30">
      <c r="AD6544" s="176"/>
    </row>
    <row r="6545" spans="30:30">
      <c r="AD6545" s="176"/>
    </row>
    <row r="6546" spans="30:30">
      <c r="AD6546" s="176"/>
    </row>
    <row r="6547" spans="30:30">
      <c r="AD6547" s="176"/>
    </row>
    <row r="6548" spans="30:30">
      <c r="AD6548" s="176"/>
    </row>
    <row r="6549" spans="30:30">
      <c r="AD6549" s="176"/>
    </row>
    <row r="6550" spans="30:30">
      <c r="AD6550" s="176"/>
    </row>
    <row r="6551" spans="30:30">
      <c r="AD6551" s="176"/>
    </row>
    <row r="6552" spans="30:30">
      <c r="AD6552" s="176"/>
    </row>
    <row r="6553" spans="30:30">
      <c r="AD6553" s="176"/>
    </row>
    <row r="6554" spans="30:30">
      <c r="AD6554" s="176"/>
    </row>
    <row r="6555" spans="30:30">
      <c r="AD6555" s="176"/>
    </row>
    <row r="6556" spans="30:30">
      <c r="AD6556" s="176"/>
    </row>
    <row r="6557" spans="30:30">
      <c r="AD6557" s="176"/>
    </row>
    <row r="6558" spans="30:30">
      <c r="AD6558" s="176"/>
    </row>
    <row r="6559" spans="30:30">
      <c r="AD6559" s="176"/>
    </row>
    <row r="6560" spans="30:30">
      <c r="AD6560" s="176"/>
    </row>
    <row r="6561" spans="30:30">
      <c r="AD6561" s="176"/>
    </row>
    <row r="6562" spans="30:30">
      <c r="AD6562" s="176"/>
    </row>
    <row r="6563" spans="30:30">
      <c r="AD6563" s="176"/>
    </row>
    <row r="6564" spans="30:30">
      <c r="AD6564" s="176"/>
    </row>
    <row r="6565" spans="30:30">
      <c r="AD6565" s="176"/>
    </row>
    <row r="6566" spans="30:30">
      <c r="AD6566" s="176"/>
    </row>
    <row r="6567" spans="30:30">
      <c r="AD6567" s="176"/>
    </row>
    <row r="6568" spans="30:30">
      <c r="AD6568" s="176"/>
    </row>
    <row r="6569" spans="30:30">
      <c r="AD6569" s="176"/>
    </row>
    <row r="6570" spans="30:30">
      <c r="AD6570" s="176"/>
    </row>
    <row r="6571" spans="30:30">
      <c r="AD6571" s="176"/>
    </row>
    <row r="6572" spans="30:30">
      <c r="AD6572" s="176"/>
    </row>
    <row r="6573" spans="30:30">
      <c r="AD6573" s="176"/>
    </row>
    <row r="6574" spans="30:30">
      <c r="AD6574" s="176"/>
    </row>
    <row r="6575" spans="30:30">
      <c r="AD6575" s="176"/>
    </row>
    <row r="6576" spans="30:30">
      <c r="AD6576" s="176"/>
    </row>
    <row r="6577" spans="30:30">
      <c r="AD6577" s="176"/>
    </row>
    <row r="6578" spans="30:30">
      <c r="AD6578" s="176"/>
    </row>
    <row r="6579" spans="30:30">
      <c r="AD6579" s="176"/>
    </row>
    <row r="6580" spans="30:30">
      <c r="AD6580" s="176"/>
    </row>
    <row r="6581" spans="30:30">
      <c r="AD6581" s="176"/>
    </row>
    <row r="6582" spans="30:30">
      <c r="AD6582" s="176"/>
    </row>
    <row r="6583" spans="30:30">
      <c r="AD6583" s="176"/>
    </row>
    <row r="6584" spans="30:30">
      <c r="AD6584" s="176"/>
    </row>
    <row r="6585" spans="30:30">
      <c r="AD6585" s="176"/>
    </row>
    <row r="6586" spans="30:30">
      <c r="AD6586" s="176"/>
    </row>
    <row r="6587" spans="30:30">
      <c r="AD6587" s="176"/>
    </row>
    <row r="6588" spans="30:30">
      <c r="AD6588" s="176"/>
    </row>
    <row r="6589" spans="30:30">
      <c r="AD6589" s="176"/>
    </row>
    <row r="6590" spans="30:30">
      <c r="AD6590" s="176"/>
    </row>
    <row r="6591" spans="30:30">
      <c r="AD6591" s="176"/>
    </row>
    <row r="6592" spans="30:30">
      <c r="AD6592" s="176"/>
    </row>
    <row r="6593" spans="30:30">
      <c r="AD6593" s="176"/>
    </row>
    <row r="6594" spans="30:30">
      <c r="AD6594" s="176"/>
    </row>
    <row r="6595" spans="30:30">
      <c r="AD6595" s="176"/>
    </row>
    <row r="6596" spans="30:30">
      <c r="AD6596" s="176"/>
    </row>
    <row r="6597" spans="30:30">
      <c r="AD6597" s="176"/>
    </row>
    <row r="6598" spans="30:30">
      <c r="AD6598" s="176"/>
    </row>
    <row r="6599" spans="30:30">
      <c r="AD6599" s="176"/>
    </row>
    <row r="6600" spans="30:30">
      <c r="AD6600" s="176"/>
    </row>
    <row r="6601" spans="30:30">
      <c r="AD6601" s="176"/>
    </row>
    <row r="6602" spans="30:30">
      <c r="AD6602" s="176"/>
    </row>
    <row r="6603" spans="30:30">
      <c r="AD6603" s="176"/>
    </row>
    <row r="6604" spans="30:30">
      <c r="AD6604" s="176"/>
    </row>
    <row r="6605" spans="30:30">
      <c r="AD6605" s="176"/>
    </row>
    <row r="6606" spans="30:30">
      <c r="AD6606" s="176"/>
    </row>
    <row r="6607" spans="30:30">
      <c r="AD6607" s="176"/>
    </row>
    <row r="6608" spans="30:30">
      <c r="AD6608" s="176"/>
    </row>
    <row r="6609" spans="30:30">
      <c r="AD6609" s="176"/>
    </row>
    <row r="6610" spans="30:30">
      <c r="AD6610" s="176"/>
    </row>
    <row r="6611" spans="30:30">
      <c r="AD6611" s="176"/>
    </row>
    <row r="6612" spans="30:30">
      <c r="AD6612" s="176"/>
    </row>
    <row r="6613" spans="30:30">
      <c r="AD6613" s="176"/>
    </row>
    <row r="6614" spans="30:30">
      <c r="AD6614" s="176"/>
    </row>
    <row r="6615" spans="30:30">
      <c r="AD6615" s="176"/>
    </row>
    <row r="6616" spans="30:30">
      <c r="AD6616" s="176"/>
    </row>
    <row r="6617" spans="30:30">
      <c r="AD6617" s="176"/>
    </row>
    <row r="6618" spans="30:30">
      <c r="AD6618" s="176"/>
    </row>
    <row r="6619" spans="30:30">
      <c r="AD6619" s="176"/>
    </row>
    <row r="6620" spans="30:30">
      <c r="AD6620" s="176"/>
    </row>
    <row r="6621" spans="30:30">
      <c r="AD6621" s="176"/>
    </row>
    <row r="6622" spans="30:30">
      <c r="AD6622" s="176"/>
    </row>
    <row r="6623" spans="30:30">
      <c r="AD6623" s="176"/>
    </row>
    <row r="6624" spans="30:30">
      <c r="AD6624" s="176"/>
    </row>
    <row r="6625" spans="30:30">
      <c r="AD6625" s="176"/>
    </row>
    <row r="6626" spans="30:30">
      <c r="AD6626" s="176"/>
    </row>
    <row r="6627" spans="30:30">
      <c r="AD6627" s="176"/>
    </row>
    <row r="6628" spans="30:30">
      <c r="AD6628" s="176"/>
    </row>
    <row r="6629" spans="30:30">
      <c r="AD6629" s="176"/>
    </row>
    <row r="6630" spans="30:30">
      <c r="AD6630" s="176"/>
    </row>
    <row r="6631" spans="30:30">
      <c r="AD6631" s="176"/>
    </row>
    <row r="6632" spans="30:30">
      <c r="AD6632" s="176"/>
    </row>
    <row r="6633" spans="30:30">
      <c r="AD6633" s="176"/>
    </row>
    <row r="6634" spans="30:30">
      <c r="AD6634" s="176"/>
    </row>
    <row r="6635" spans="30:30">
      <c r="AD6635" s="176"/>
    </row>
    <row r="6636" spans="30:30">
      <c r="AD6636" s="176"/>
    </row>
    <row r="6637" spans="30:30">
      <c r="AD6637" s="176"/>
    </row>
    <row r="6638" spans="30:30">
      <c r="AD6638" s="176"/>
    </row>
    <row r="6639" spans="30:30">
      <c r="AD6639" s="176"/>
    </row>
    <row r="6640" spans="30:30">
      <c r="AD6640" s="176"/>
    </row>
    <row r="6641" spans="30:30">
      <c r="AD6641" s="176"/>
    </row>
    <row r="6642" spans="30:30">
      <c r="AD6642" s="176"/>
    </row>
    <row r="6643" spans="30:30">
      <c r="AD6643" s="176"/>
    </row>
    <row r="6644" spans="30:30">
      <c r="AD6644" s="176"/>
    </row>
    <row r="6645" spans="30:30">
      <c r="AD6645" s="176"/>
    </row>
    <row r="6646" spans="30:30">
      <c r="AD6646" s="176"/>
    </row>
    <row r="6647" spans="30:30">
      <c r="AD6647" s="176"/>
    </row>
    <row r="6648" spans="30:30">
      <c r="AD6648" s="176"/>
    </row>
    <row r="6649" spans="30:30">
      <c r="AD6649" s="176"/>
    </row>
    <row r="6650" spans="30:30">
      <c r="AD6650" s="176"/>
    </row>
    <row r="6651" spans="30:30">
      <c r="AD6651" s="176"/>
    </row>
    <row r="6652" spans="30:30">
      <c r="AD6652" s="176"/>
    </row>
    <row r="6653" spans="30:30">
      <c r="AD6653" s="176"/>
    </row>
    <row r="6654" spans="30:30">
      <c r="AD6654" s="176"/>
    </row>
    <row r="6655" spans="30:30">
      <c r="AD6655" s="176"/>
    </row>
    <row r="6656" spans="30:30">
      <c r="AD6656" s="176"/>
    </row>
    <row r="6657" spans="30:30">
      <c r="AD6657" s="176"/>
    </row>
    <row r="6658" spans="30:30">
      <c r="AD6658" s="176"/>
    </row>
    <row r="6659" spans="30:30">
      <c r="AD6659" s="176"/>
    </row>
    <row r="6660" spans="30:30">
      <c r="AD6660" s="176"/>
    </row>
    <row r="6661" spans="30:30">
      <c r="AD6661" s="176"/>
    </row>
    <row r="6662" spans="30:30">
      <c r="AD6662" s="176"/>
    </row>
    <row r="6663" spans="30:30">
      <c r="AD6663" s="176"/>
    </row>
    <row r="6664" spans="30:30">
      <c r="AD6664" s="176"/>
    </row>
    <row r="6665" spans="30:30">
      <c r="AD6665" s="176"/>
    </row>
    <row r="6666" spans="30:30">
      <c r="AD6666" s="176"/>
    </row>
    <row r="6667" spans="30:30">
      <c r="AD6667" s="176"/>
    </row>
    <row r="6668" spans="30:30">
      <c r="AD6668" s="176"/>
    </row>
    <row r="6669" spans="30:30">
      <c r="AD6669" s="176"/>
    </row>
    <row r="6670" spans="30:30">
      <c r="AD6670" s="176"/>
    </row>
    <row r="6671" spans="30:30">
      <c r="AD6671" s="176"/>
    </row>
    <row r="6672" spans="30:30">
      <c r="AD6672" s="176"/>
    </row>
    <row r="6673" spans="30:30">
      <c r="AD6673" s="176"/>
    </row>
    <row r="6674" spans="30:30">
      <c r="AD6674" s="176"/>
    </row>
    <row r="6675" spans="30:30">
      <c r="AD6675" s="176"/>
    </row>
    <row r="6676" spans="30:30">
      <c r="AD6676" s="176"/>
    </row>
    <row r="6677" spans="30:30">
      <c r="AD6677" s="176"/>
    </row>
    <row r="6678" spans="30:30">
      <c r="AD6678" s="176"/>
    </row>
    <row r="6679" spans="30:30">
      <c r="AD6679" s="176"/>
    </row>
    <row r="6680" spans="30:30">
      <c r="AD6680" s="176"/>
    </row>
    <row r="6681" spans="30:30">
      <c r="AD6681" s="176"/>
    </row>
    <row r="6682" spans="30:30">
      <c r="AD6682" s="176"/>
    </row>
    <row r="6683" spans="30:30">
      <c r="AD6683" s="176"/>
    </row>
    <row r="6684" spans="30:30">
      <c r="AD6684" s="176"/>
    </row>
    <row r="6685" spans="30:30">
      <c r="AD6685" s="176"/>
    </row>
    <row r="6686" spans="30:30">
      <c r="AD6686" s="176"/>
    </row>
    <row r="6687" spans="30:30">
      <c r="AD6687" s="176"/>
    </row>
    <row r="6688" spans="30:30">
      <c r="AD6688" s="176"/>
    </row>
    <row r="6689" spans="30:30">
      <c r="AD6689" s="176"/>
    </row>
    <row r="6690" spans="30:30">
      <c r="AD6690" s="176"/>
    </row>
    <row r="6691" spans="30:30">
      <c r="AD6691" s="176"/>
    </row>
    <row r="6692" spans="30:30">
      <c r="AD6692" s="176"/>
    </row>
    <row r="6693" spans="30:30">
      <c r="AD6693" s="176"/>
    </row>
    <row r="6694" spans="30:30">
      <c r="AD6694" s="176"/>
    </row>
    <row r="6695" spans="30:30">
      <c r="AD6695" s="176"/>
    </row>
    <row r="6696" spans="30:30">
      <c r="AD6696" s="176"/>
    </row>
    <row r="6697" spans="30:30">
      <c r="AD6697" s="176"/>
    </row>
    <row r="6698" spans="30:30">
      <c r="AD6698" s="176"/>
    </row>
    <row r="6699" spans="30:30">
      <c r="AD6699" s="176"/>
    </row>
    <row r="6700" spans="30:30">
      <c r="AD6700" s="176"/>
    </row>
    <row r="6701" spans="30:30">
      <c r="AD6701" s="176"/>
    </row>
    <row r="6702" spans="30:30">
      <c r="AD6702" s="176"/>
    </row>
    <row r="6703" spans="30:30">
      <c r="AD6703" s="176"/>
    </row>
    <row r="6704" spans="30:30">
      <c r="AD6704" s="176"/>
    </row>
    <row r="6705" spans="30:30">
      <c r="AD6705" s="176"/>
    </row>
    <row r="6706" spans="30:30">
      <c r="AD6706" s="176"/>
    </row>
    <row r="6707" spans="30:30">
      <c r="AD6707" s="176"/>
    </row>
    <row r="6708" spans="30:30">
      <c r="AD6708" s="176"/>
    </row>
    <row r="6709" spans="30:30">
      <c r="AD6709" s="176"/>
    </row>
    <row r="6710" spans="30:30">
      <c r="AD6710" s="176"/>
    </row>
    <row r="6711" spans="30:30">
      <c r="AD6711" s="176"/>
    </row>
    <row r="6712" spans="30:30">
      <c r="AD6712" s="176"/>
    </row>
    <row r="6713" spans="30:30">
      <c r="AD6713" s="176"/>
    </row>
    <row r="6714" spans="30:30">
      <c r="AD6714" s="176"/>
    </row>
    <row r="6715" spans="30:30">
      <c r="AD6715" s="176"/>
    </row>
    <row r="6716" spans="30:30">
      <c r="AD6716" s="176"/>
    </row>
    <row r="6717" spans="30:30">
      <c r="AD6717" s="176"/>
    </row>
    <row r="6718" spans="30:30">
      <c r="AD6718" s="176"/>
    </row>
    <row r="6719" spans="30:30">
      <c r="AD6719" s="176"/>
    </row>
    <row r="6720" spans="30:30">
      <c r="AD6720" s="176"/>
    </row>
    <row r="6721" spans="30:30">
      <c r="AD6721" s="176"/>
    </row>
    <row r="6722" spans="30:30">
      <c r="AD6722" s="176"/>
    </row>
    <row r="6723" spans="30:30">
      <c r="AD6723" s="176"/>
    </row>
    <row r="6724" spans="30:30">
      <c r="AD6724" s="176"/>
    </row>
    <row r="6725" spans="30:30">
      <c r="AD6725" s="176"/>
    </row>
    <row r="6726" spans="30:30">
      <c r="AD6726" s="176"/>
    </row>
    <row r="6727" spans="30:30">
      <c r="AD6727" s="176"/>
    </row>
    <row r="6728" spans="30:30">
      <c r="AD6728" s="176"/>
    </row>
    <row r="6729" spans="30:30">
      <c r="AD6729" s="176"/>
    </row>
    <row r="6730" spans="30:30">
      <c r="AD6730" s="176"/>
    </row>
    <row r="6731" spans="30:30">
      <c r="AD6731" s="176"/>
    </row>
    <row r="6732" spans="30:30">
      <c r="AD6732" s="176"/>
    </row>
    <row r="6733" spans="30:30">
      <c r="AD6733" s="176"/>
    </row>
    <row r="6734" spans="30:30">
      <c r="AD6734" s="176"/>
    </row>
    <row r="6735" spans="30:30">
      <c r="AD6735" s="176"/>
    </row>
    <row r="6736" spans="30:30">
      <c r="AD6736" s="176"/>
    </row>
    <row r="6737" spans="30:30">
      <c r="AD6737" s="176"/>
    </row>
    <row r="6738" spans="30:30">
      <c r="AD6738" s="176"/>
    </row>
    <row r="6739" spans="30:30">
      <c r="AD6739" s="176"/>
    </row>
    <row r="6740" spans="30:30">
      <c r="AD6740" s="176"/>
    </row>
    <row r="6741" spans="30:30">
      <c r="AD6741" s="176"/>
    </row>
    <row r="6742" spans="30:30">
      <c r="AD6742" s="176"/>
    </row>
    <row r="6743" spans="30:30">
      <c r="AD6743" s="176"/>
    </row>
    <row r="6744" spans="30:30">
      <c r="AD6744" s="176"/>
    </row>
    <row r="6745" spans="30:30">
      <c r="AD6745" s="176"/>
    </row>
    <row r="6746" spans="30:30">
      <c r="AD6746" s="176"/>
    </row>
    <row r="6747" spans="30:30">
      <c r="AD6747" s="176"/>
    </row>
    <row r="6748" spans="30:30">
      <c r="AD6748" s="176"/>
    </row>
    <row r="6749" spans="30:30">
      <c r="AD6749" s="176"/>
    </row>
    <row r="6750" spans="30:30">
      <c r="AD6750" s="176"/>
    </row>
    <row r="6751" spans="30:30">
      <c r="AD6751" s="176"/>
    </row>
    <row r="6752" spans="30:30">
      <c r="AD6752" s="176"/>
    </row>
    <row r="6753" spans="30:30">
      <c r="AD6753" s="176"/>
    </row>
    <row r="6754" spans="30:30">
      <c r="AD6754" s="176"/>
    </row>
    <row r="6755" spans="30:30">
      <c r="AD6755" s="176"/>
    </row>
    <row r="6756" spans="30:30">
      <c r="AD6756" s="176"/>
    </row>
    <row r="6757" spans="30:30">
      <c r="AD6757" s="176"/>
    </row>
    <row r="6758" spans="30:30">
      <c r="AD6758" s="176"/>
    </row>
    <row r="6759" spans="30:30">
      <c r="AD6759" s="176"/>
    </row>
    <row r="6760" spans="30:30">
      <c r="AD6760" s="176"/>
    </row>
    <row r="6761" spans="30:30">
      <c r="AD6761" s="176"/>
    </row>
    <row r="6762" spans="30:30">
      <c r="AD6762" s="176"/>
    </row>
    <row r="6763" spans="30:30">
      <c r="AD6763" s="176"/>
    </row>
    <row r="6764" spans="30:30">
      <c r="AD6764" s="176"/>
    </row>
    <row r="6765" spans="30:30">
      <c r="AD6765" s="176"/>
    </row>
    <row r="6766" spans="30:30">
      <c r="AD6766" s="176"/>
    </row>
    <row r="6767" spans="30:30">
      <c r="AD6767" s="176"/>
    </row>
    <row r="6768" spans="30:30">
      <c r="AD6768" s="176"/>
    </row>
    <row r="6769" spans="30:30">
      <c r="AD6769" s="176"/>
    </row>
    <row r="6770" spans="30:30">
      <c r="AD6770" s="176"/>
    </row>
    <row r="6771" spans="30:30">
      <c r="AD6771" s="176"/>
    </row>
    <row r="6772" spans="30:30">
      <c r="AD6772" s="176"/>
    </row>
    <row r="6773" spans="30:30">
      <c r="AD6773" s="176"/>
    </row>
    <row r="6774" spans="30:30">
      <c r="AD6774" s="176"/>
    </row>
    <row r="6775" spans="30:30">
      <c r="AD6775" s="176"/>
    </row>
    <row r="6776" spans="30:30">
      <c r="AD6776" s="176"/>
    </row>
    <row r="6777" spans="30:30">
      <c r="AD6777" s="176"/>
    </row>
    <row r="6778" spans="30:30">
      <c r="AD6778" s="176"/>
    </row>
    <row r="6779" spans="30:30">
      <c r="AD6779" s="176"/>
    </row>
    <row r="6780" spans="30:30">
      <c r="AD6780" s="176"/>
    </row>
    <row r="6781" spans="30:30">
      <c r="AD6781" s="176"/>
    </row>
    <row r="6782" spans="30:30">
      <c r="AD6782" s="176"/>
    </row>
    <row r="6783" spans="30:30">
      <c r="AD6783" s="176"/>
    </row>
    <row r="6784" spans="30:30">
      <c r="AD6784" s="176"/>
    </row>
    <row r="6785" spans="30:30">
      <c r="AD6785" s="176"/>
    </row>
    <row r="6786" spans="30:30">
      <c r="AD6786" s="176"/>
    </row>
    <row r="6787" spans="30:30">
      <c r="AD6787" s="176"/>
    </row>
    <row r="6788" spans="30:30">
      <c r="AD6788" s="176"/>
    </row>
    <row r="6789" spans="30:30">
      <c r="AD6789" s="176"/>
    </row>
    <row r="6790" spans="30:30">
      <c r="AD6790" s="176"/>
    </row>
    <row r="6791" spans="30:30">
      <c r="AD6791" s="176"/>
    </row>
    <row r="6792" spans="30:30">
      <c r="AD6792" s="176"/>
    </row>
    <row r="6793" spans="30:30">
      <c r="AD6793" s="176"/>
    </row>
    <row r="6794" spans="30:30">
      <c r="AD6794" s="176"/>
    </row>
    <row r="6795" spans="30:30">
      <c r="AD6795" s="176"/>
    </row>
    <row r="6796" spans="30:30">
      <c r="AD6796" s="176"/>
    </row>
    <row r="6797" spans="30:30">
      <c r="AD6797" s="176"/>
    </row>
    <row r="6798" spans="30:30">
      <c r="AD6798" s="176"/>
    </row>
    <row r="6799" spans="30:30">
      <c r="AD6799" s="176"/>
    </row>
    <row r="6800" spans="30:30">
      <c r="AD6800" s="176"/>
    </row>
    <row r="6801" spans="30:30">
      <c r="AD6801" s="176"/>
    </row>
    <row r="6802" spans="30:30">
      <c r="AD6802" s="176"/>
    </row>
    <row r="6803" spans="30:30">
      <c r="AD6803" s="176"/>
    </row>
    <row r="6804" spans="30:30">
      <c r="AD6804" s="176"/>
    </row>
    <row r="6805" spans="30:30">
      <c r="AD6805" s="176"/>
    </row>
    <row r="6806" spans="30:30">
      <c r="AD6806" s="176"/>
    </row>
    <row r="6807" spans="30:30">
      <c r="AD6807" s="176"/>
    </row>
    <row r="6808" spans="30:30">
      <c r="AD6808" s="176"/>
    </row>
    <row r="6809" spans="30:30">
      <c r="AD6809" s="176"/>
    </row>
    <row r="6810" spans="30:30">
      <c r="AD6810" s="176"/>
    </row>
    <row r="6811" spans="30:30">
      <c r="AD6811" s="176"/>
    </row>
    <row r="6812" spans="30:30">
      <c r="AD6812" s="176"/>
    </row>
    <row r="6813" spans="30:30">
      <c r="AD6813" s="176"/>
    </row>
    <row r="6814" spans="30:30">
      <c r="AD6814" s="176"/>
    </row>
    <row r="6815" spans="30:30">
      <c r="AD6815" s="176"/>
    </row>
    <row r="6816" spans="30:30">
      <c r="AD6816" s="176"/>
    </row>
    <row r="6817" spans="30:30">
      <c r="AD6817" s="176"/>
    </row>
    <row r="6818" spans="30:30">
      <c r="AD6818" s="176"/>
    </row>
    <row r="6819" spans="30:30">
      <c r="AD6819" s="176"/>
    </row>
    <row r="6820" spans="30:30">
      <c r="AD6820" s="176"/>
    </row>
    <row r="6821" spans="30:30">
      <c r="AD6821" s="176"/>
    </row>
    <row r="6822" spans="30:30">
      <c r="AD6822" s="176"/>
    </row>
    <row r="6823" spans="30:30">
      <c r="AD6823" s="176"/>
    </row>
    <row r="6824" spans="30:30">
      <c r="AD6824" s="176"/>
    </row>
    <row r="6825" spans="30:30">
      <c r="AD6825" s="176"/>
    </row>
    <row r="6826" spans="30:30">
      <c r="AD6826" s="176"/>
    </row>
    <row r="6827" spans="30:30">
      <c r="AD6827" s="176"/>
    </row>
    <row r="6828" spans="30:30">
      <c r="AD6828" s="176"/>
    </row>
    <row r="6829" spans="30:30">
      <c r="AD6829" s="176"/>
    </row>
    <row r="6830" spans="30:30">
      <c r="AD6830" s="176"/>
    </row>
    <row r="6831" spans="30:30">
      <c r="AD6831" s="176"/>
    </row>
    <row r="6832" spans="30:30">
      <c r="AD6832" s="176"/>
    </row>
    <row r="6833" spans="30:30">
      <c r="AD6833" s="176"/>
    </row>
    <row r="6834" spans="30:30">
      <c r="AD6834" s="176"/>
    </row>
    <row r="6835" spans="30:30">
      <c r="AD6835" s="176"/>
    </row>
    <row r="6836" spans="30:30">
      <c r="AD6836" s="176"/>
    </row>
    <row r="6837" spans="30:30">
      <c r="AD6837" s="176"/>
    </row>
    <row r="6838" spans="30:30">
      <c r="AD6838" s="176"/>
    </row>
    <row r="6839" spans="30:30">
      <c r="AD6839" s="176"/>
    </row>
    <row r="6840" spans="30:30">
      <c r="AD6840" s="176"/>
    </row>
    <row r="6841" spans="30:30">
      <c r="AD6841" s="176"/>
    </row>
    <row r="6842" spans="30:30">
      <c r="AD6842" s="176"/>
    </row>
    <row r="6843" spans="30:30">
      <c r="AD6843" s="176"/>
    </row>
    <row r="6844" spans="30:30">
      <c r="AD6844" s="176"/>
    </row>
    <row r="6845" spans="30:30">
      <c r="AD6845" s="176"/>
    </row>
    <row r="6846" spans="30:30">
      <c r="AD6846" s="176"/>
    </row>
    <row r="6847" spans="30:30">
      <c r="AD6847" s="176"/>
    </row>
    <row r="6848" spans="30:30">
      <c r="AD6848" s="176"/>
    </row>
    <row r="6849" spans="30:30">
      <c r="AD6849" s="176"/>
    </row>
    <row r="6850" spans="30:30">
      <c r="AD6850" s="176"/>
    </row>
    <row r="6851" spans="30:30">
      <c r="AD6851" s="176"/>
    </row>
    <row r="6852" spans="30:30">
      <c r="AD6852" s="176"/>
    </row>
    <row r="6853" spans="30:30">
      <c r="AD6853" s="176"/>
    </row>
    <row r="6854" spans="30:30">
      <c r="AD6854" s="176"/>
    </row>
    <row r="6855" spans="30:30">
      <c r="AD6855" s="176"/>
    </row>
    <row r="6856" spans="30:30">
      <c r="AD6856" s="176"/>
    </row>
    <row r="6857" spans="30:30">
      <c r="AD6857" s="176"/>
    </row>
    <row r="6858" spans="30:30">
      <c r="AD6858" s="176"/>
    </row>
    <row r="6859" spans="30:30">
      <c r="AD6859" s="176"/>
    </row>
    <row r="6860" spans="30:30">
      <c r="AD6860" s="176"/>
    </row>
    <row r="6861" spans="30:30">
      <c r="AD6861" s="176"/>
    </row>
    <row r="6862" spans="30:30">
      <c r="AD6862" s="176"/>
    </row>
    <row r="6863" spans="30:30">
      <c r="AD6863" s="176"/>
    </row>
    <row r="6864" spans="30:30">
      <c r="AD6864" s="176"/>
    </row>
    <row r="6865" spans="30:30">
      <c r="AD6865" s="176"/>
    </row>
    <row r="6866" spans="30:30">
      <c r="AD6866" s="176"/>
    </row>
    <row r="6867" spans="30:30">
      <c r="AD6867" s="176"/>
    </row>
    <row r="6868" spans="30:30">
      <c r="AD6868" s="176"/>
    </row>
    <row r="6869" spans="30:30">
      <c r="AD6869" s="176"/>
    </row>
    <row r="6870" spans="30:30">
      <c r="AD6870" s="176"/>
    </row>
    <row r="6871" spans="30:30">
      <c r="AD6871" s="176"/>
    </row>
    <row r="6872" spans="30:30">
      <c r="AD6872" s="176"/>
    </row>
    <row r="6873" spans="30:30">
      <c r="AD6873" s="176"/>
    </row>
    <row r="6874" spans="30:30">
      <c r="AD6874" s="176"/>
    </row>
    <row r="6875" spans="30:30">
      <c r="AD6875" s="176"/>
    </row>
    <row r="6876" spans="30:30">
      <c r="AD6876" s="176"/>
    </row>
    <row r="6877" spans="30:30">
      <c r="AD6877" s="176"/>
    </row>
    <row r="6878" spans="30:30">
      <c r="AD6878" s="176"/>
    </row>
    <row r="6879" spans="30:30">
      <c r="AD6879" s="176"/>
    </row>
    <row r="6880" spans="30:30">
      <c r="AD6880" s="176"/>
    </row>
    <row r="6881" spans="30:30">
      <c r="AD6881" s="176"/>
    </row>
    <row r="6882" spans="30:30">
      <c r="AD6882" s="176"/>
    </row>
    <row r="6883" spans="30:30">
      <c r="AD6883" s="176"/>
    </row>
    <row r="6884" spans="30:30">
      <c r="AD6884" s="176"/>
    </row>
    <row r="6885" spans="30:30">
      <c r="AD6885" s="176"/>
    </row>
    <row r="6886" spans="30:30">
      <c r="AD6886" s="176"/>
    </row>
    <row r="6887" spans="30:30">
      <c r="AD6887" s="176"/>
    </row>
    <row r="6888" spans="30:30">
      <c r="AD6888" s="176"/>
    </row>
    <row r="6889" spans="30:30">
      <c r="AD6889" s="176"/>
    </row>
    <row r="6890" spans="30:30">
      <c r="AD6890" s="176"/>
    </row>
    <row r="6891" spans="30:30">
      <c r="AD6891" s="176"/>
    </row>
    <row r="6892" spans="30:30">
      <c r="AD6892" s="176"/>
    </row>
    <row r="6893" spans="30:30">
      <c r="AD6893" s="176"/>
    </row>
    <row r="6894" spans="30:30">
      <c r="AD6894" s="176"/>
    </row>
    <row r="6895" spans="30:30">
      <c r="AD6895" s="176"/>
    </row>
    <row r="6896" spans="30:30">
      <c r="AD6896" s="176"/>
    </row>
    <row r="6897" spans="30:30">
      <c r="AD6897" s="176"/>
    </row>
    <row r="6898" spans="30:30">
      <c r="AD6898" s="176"/>
    </row>
    <row r="6899" spans="30:30">
      <c r="AD6899" s="176"/>
    </row>
    <row r="6900" spans="30:30">
      <c r="AD6900" s="176"/>
    </row>
    <row r="6901" spans="30:30">
      <c r="AD6901" s="176"/>
    </row>
    <row r="6902" spans="30:30">
      <c r="AD6902" s="176"/>
    </row>
    <row r="6903" spans="30:30">
      <c r="AD6903" s="176"/>
    </row>
    <row r="6904" spans="30:30">
      <c r="AD6904" s="176"/>
    </row>
    <row r="6905" spans="30:30">
      <c r="AD6905" s="176"/>
    </row>
    <row r="6906" spans="30:30">
      <c r="AD6906" s="176"/>
    </row>
    <row r="6907" spans="30:30">
      <c r="AD6907" s="176"/>
    </row>
    <row r="6908" spans="30:30">
      <c r="AD6908" s="176"/>
    </row>
    <row r="6909" spans="30:30">
      <c r="AD6909" s="176"/>
    </row>
    <row r="6910" spans="30:30">
      <c r="AD6910" s="176"/>
    </row>
    <row r="6911" spans="30:30">
      <c r="AD6911" s="176"/>
    </row>
    <row r="6912" spans="30:30">
      <c r="AD6912" s="176"/>
    </row>
    <row r="6913" spans="30:30">
      <c r="AD6913" s="176"/>
    </row>
    <row r="6914" spans="30:30">
      <c r="AD6914" s="176"/>
    </row>
    <row r="6915" spans="30:30">
      <c r="AD6915" s="176"/>
    </row>
    <row r="6916" spans="30:30">
      <c r="AD6916" s="176"/>
    </row>
    <row r="6917" spans="30:30">
      <c r="AD6917" s="176"/>
    </row>
    <row r="6918" spans="30:30">
      <c r="AD6918" s="176"/>
    </row>
    <row r="6919" spans="30:30">
      <c r="AD6919" s="176"/>
    </row>
    <row r="6920" spans="30:30">
      <c r="AD6920" s="176"/>
    </row>
    <row r="6921" spans="30:30">
      <c r="AD6921" s="176"/>
    </row>
    <row r="6922" spans="30:30">
      <c r="AD6922" s="176"/>
    </row>
    <row r="6923" spans="30:30">
      <c r="AD6923" s="176"/>
    </row>
    <row r="6924" spans="30:30">
      <c r="AD6924" s="176"/>
    </row>
    <row r="6925" spans="30:30">
      <c r="AD6925" s="176"/>
    </row>
    <row r="6926" spans="30:30">
      <c r="AD6926" s="176"/>
    </row>
    <row r="6927" spans="30:30">
      <c r="AD6927" s="176"/>
    </row>
    <row r="6928" spans="30:30">
      <c r="AD6928" s="176"/>
    </row>
    <row r="6929" spans="30:30">
      <c r="AD6929" s="176"/>
    </row>
    <row r="6930" spans="30:30">
      <c r="AD6930" s="176"/>
    </row>
    <row r="6931" spans="30:30">
      <c r="AD6931" s="176"/>
    </row>
    <row r="6932" spans="30:30">
      <c r="AD6932" s="176"/>
    </row>
    <row r="6933" spans="30:30">
      <c r="AD6933" s="176"/>
    </row>
    <row r="6934" spans="30:30">
      <c r="AD6934" s="176"/>
    </row>
    <row r="6935" spans="30:30">
      <c r="AD6935" s="176"/>
    </row>
    <row r="6936" spans="30:30">
      <c r="AD6936" s="176"/>
    </row>
    <row r="6937" spans="30:30">
      <c r="AD6937" s="176"/>
    </row>
    <row r="6938" spans="30:30">
      <c r="AD6938" s="176"/>
    </row>
    <row r="6939" spans="30:30">
      <c r="AD6939" s="176"/>
    </row>
    <row r="6940" spans="30:30">
      <c r="AD6940" s="176"/>
    </row>
    <row r="6941" spans="30:30">
      <c r="AD6941" s="176"/>
    </row>
    <row r="6942" spans="30:30">
      <c r="AD6942" s="176"/>
    </row>
    <row r="6943" spans="30:30">
      <c r="AD6943" s="176"/>
    </row>
    <row r="6944" spans="30:30">
      <c r="AD6944" s="176"/>
    </row>
    <row r="6945" spans="30:30">
      <c r="AD6945" s="176"/>
    </row>
    <row r="6946" spans="30:30">
      <c r="AD6946" s="176"/>
    </row>
    <row r="6947" spans="30:30">
      <c r="AD6947" s="176"/>
    </row>
    <row r="6948" spans="30:30">
      <c r="AD6948" s="176"/>
    </row>
    <row r="6949" spans="30:30">
      <c r="AD6949" s="176"/>
    </row>
    <row r="6950" spans="30:30">
      <c r="AD6950" s="176"/>
    </row>
    <row r="6951" spans="30:30">
      <c r="AD6951" s="176"/>
    </row>
    <row r="6952" spans="30:30">
      <c r="AD6952" s="176"/>
    </row>
    <row r="6953" spans="30:30">
      <c r="AD6953" s="176"/>
    </row>
    <row r="6954" spans="30:30">
      <c r="AD6954" s="176"/>
    </row>
    <row r="6955" spans="30:30">
      <c r="AD6955" s="176"/>
    </row>
    <row r="6956" spans="30:30">
      <c r="AD6956" s="176"/>
    </row>
    <row r="6957" spans="30:30">
      <c r="AD6957" s="176"/>
    </row>
    <row r="6958" spans="30:30">
      <c r="AD6958" s="176"/>
    </row>
    <row r="6959" spans="30:30">
      <c r="AD6959" s="176"/>
    </row>
    <row r="6960" spans="30:30">
      <c r="AD6960" s="176"/>
    </row>
    <row r="6961" spans="30:30">
      <c r="AD6961" s="176"/>
    </row>
    <row r="6962" spans="30:30">
      <c r="AD6962" s="176"/>
    </row>
    <row r="6963" spans="30:30">
      <c r="AD6963" s="176"/>
    </row>
    <row r="6964" spans="30:30">
      <c r="AD6964" s="176"/>
    </row>
    <row r="6965" spans="30:30">
      <c r="AD6965" s="176"/>
    </row>
    <row r="6966" spans="30:30">
      <c r="AD6966" s="176"/>
    </row>
    <row r="6967" spans="30:30">
      <c r="AD6967" s="176"/>
    </row>
    <row r="6968" spans="30:30">
      <c r="AD6968" s="176"/>
    </row>
    <row r="6969" spans="30:30">
      <c r="AD6969" s="176"/>
    </row>
    <row r="6970" spans="30:30">
      <c r="AD6970" s="176"/>
    </row>
    <row r="6971" spans="30:30">
      <c r="AD6971" s="176"/>
    </row>
    <row r="6972" spans="30:30">
      <c r="AD6972" s="176"/>
    </row>
    <row r="6973" spans="30:30">
      <c r="AD6973" s="176"/>
    </row>
    <row r="6974" spans="30:30">
      <c r="AD6974" s="176"/>
    </row>
    <row r="6975" spans="30:30">
      <c r="AD6975" s="176"/>
    </row>
    <row r="6976" spans="30:30">
      <c r="AD6976" s="176"/>
    </row>
    <row r="6977" spans="30:30">
      <c r="AD6977" s="176"/>
    </row>
    <row r="6978" spans="30:30">
      <c r="AD6978" s="176"/>
    </row>
    <row r="6979" spans="30:30">
      <c r="AD6979" s="176"/>
    </row>
    <row r="6980" spans="30:30">
      <c r="AD6980" s="176"/>
    </row>
    <row r="6981" spans="30:30">
      <c r="AD6981" s="176"/>
    </row>
    <row r="6982" spans="30:30">
      <c r="AD6982" s="176"/>
    </row>
    <row r="6983" spans="30:30">
      <c r="AD6983" s="176"/>
    </row>
    <row r="6984" spans="30:30">
      <c r="AD6984" s="176"/>
    </row>
    <row r="6985" spans="30:30">
      <c r="AD6985" s="176"/>
    </row>
    <row r="6986" spans="30:30">
      <c r="AD6986" s="176"/>
    </row>
    <row r="6987" spans="30:30">
      <c r="AD6987" s="176"/>
    </row>
    <row r="6988" spans="30:30">
      <c r="AD6988" s="176"/>
    </row>
    <row r="6989" spans="30:30">
      <c r="AD6989" s="176"/>
    </row>
    <row r="6990" spans="30:30">
      <c r="AD6990" s="176"/>
    </row>
    <row r="6991" spans="30:30">
      <c r="AD6991" s="176"/>
    </row>
    <row r="6992" spans="30:30">
      <c r="AD6992" s="176"/>
    </row>
    <row r="6993" spans="30:30">
      <c r="AD6993" s="176"/>
    </row>
    <row r="6994" spans="30:30">
      <c r="AD6994" s="176"/>
    </row>
    <row r="6995" spans="30:30">
      <c r="AD6995" s="176"/>
    </row>
    <row r="6996" spans="30:30">
      <c r="AD6996" s="176"/>
    </row>
    <row r="6997" spans="30:30">
      <c r="AD6997" s="176"/>
    </row>
    <row r="6998" spans="30:30">
      <c r="AD6998" s="176"/>
    </row>
    <row r="6999" spans="30:30">
      <c r="AD6999" s="176"/>
    </row>
    <row r="7000" spans="30:30">
      <c r="AD7000" s="176"/>
    </row>
    <row r="7001" spans="30:30">
      <c r="AD7001" s="176"/>
    </row>
    <row r="7002" spans="30:30">
      <c r="AD7002" s="176"/>
    </row>
    <row r="7003" spans="30:30">
      <c r="AD7003" s="176"/>
    </row>
    <row r="7004" spans="30:30">
      <c r="AD7004" s="176"/>
    </row>
    <row r="7005" spans="30:30">
      <c r="AD7005" s="176"/>
    </row>
    <row r="7006" spans="30:30">
      <c r="AD7006" s="176"/>
    </row>
    <row r="7007" spans="30:30">
      <c r="AD7007" s="176"/>
    </row>
    <row r="7008" spans="30:30">
      <c r="AD7008" s="176"/>
    </row>
    <row r="7009" spans="30:30">
      <c r="AD7009" s="176"/>
    </row>
    <row r="7010" spans="30:30">
      <c r="AD7010" s="176"/>
    </row>
    <row r="7011" spans="30:30">
      <c r="AD7011" s="176"/>
    </row>
    <row r="7012" spans="30:30">
      <c r="AD7012" s="176"/>
    </row>
    <row r="7013" spans="30:30">
      <c r="AD7013" s="176"/>
    </row>
    <row r="7014" spans="30:30">
      <c r="AD7014" s="176"/>
    </row>
    <row r="7015" spans="30:30">
      <c r="AD7015" s="176"/>
    </row>
    <row r="7016" spans="30:30">
      <c r="AD7016" s="176"/>
    </row>
    <row r="7017" spans="30:30">
      <c r="AD7017" s="176"/>
    </row>
    <row r="7018" spans="30:30">
      <c r="AD7018" s="176"/>
    </row>
    <row r="7019" spans="30:30">
      <c r="AD7019" s="176"/>
    </row>
    <row r="7020" spans="30:30">
      <c r="AD7020" s="176"/>
    </row>
    <row r="7021" spans="30:30">
      <c r="AD7021" s="176"/>
    </row>
    <row r="7022" spans="30:30">
      <c r="AD7022" s="176"/>
    </row>
    <row r="7023" spans="30:30">
      <c r="AD7023" s="176"/>
    </row>
    <row r="7024" spans="30:30">
      <c r="AD7024" s="176"/>
    </row>
    <row r="7025" spans="30:30">
      <c r="AD7025" s="176"/>
    </row>
    <row r="7026" spans="30:30">
      <c r="AD7026" s="176"/>
    </row>
    <row r="7027" spans="30:30">
      <c r="AD7027" s="176"/>
    </row>
    <row r="7028" spans="30:30">
      <c r="AD7028" s="176"/>
    </row>
    <row r="7029" spans="30:30">
      <c r="AD7029" s="176"/>
    </row>
    <row r="7030" spans="30:30">
      <c r="AD7030" s="176"/>
    </row>
    <row r="7031" spans="30:30">
      <c r="AD7031" s="176"/>
    </row>
    <row r="7032" spans="30:30">
      <c r="AD7032" s="176"/>
    </row>
    <row r="7033" spans="30:30">
      <c r="AD7033" s="176"/>
    </row>
    <row r="7034" spans="30:30">
      <c r="AD7034" s="176"/>
    </row>
    <row r="7035" spans="30:30">
      <c r="AD7035" s="176"/>
    </row>
    <row r="7036" spans="30:30">
      <c r="AD7036" s="176"/>
    </row>
    <row r="7037" spans="30:30">
      <c r="AD7037" s="176"/>
    </row>
    <row r="7038" spans="30:30">
      <c r="AD7038" s="176"/>
    </row>
    <row r="7039" spans="30:30">
      <c r="AD7039" s="176"/>
    </row>
    <row r="7040" spans="30:30">
      <c r="AD7040" s="176"/>
    </row>
    <row r="7041" spans="30:30">
      <c r="AD7041" s="176"/>
    </row>
    <row r="7042" spans="30:30">
      <c r="AD7042" s="176"/>
    </row>
    <row r="7043" spans="30:30">
      <c r="AD7043" s="176"/>
    </row>
    <row r="7044" spans="30:30">
      <c r="AD7044" s="176"/>
    </row>
    <row r="7045" spans="30:30">
      <c r="AD7045" s="176"/>
    </row>
    <row r="7046" spans="30:30">
      <c r="AD7046" s="176"/>
    </row>
    <row r="7047" spans="30:30">
      <c r="AD7047" s="176"/>
    </row>
    <row r="7048" spans="30:30">
      <c r="AD7048" s="176"/>
    </row>
    <row r="7049" spans="30:30">
      <c r="AD7049" s="176"/>
    </row>
    <row r="7050" spans="30:30">
      <c r="AD7050" s="176"/>
    </row>
    <row r="7051" spans="30:30">
      <c r="AD7051" s="176"/>
    </row>
    <row r="7052" spans="30:30">
      <c r="AD7052" s="176"/>
    </row>
    <row r="7053" spans="30:30">
      <c r="AD7053" s="176"/>
    </row>
    <row r="7054" spans="30:30">
      <c r="AD7054" s="176"/>
    </row>
    <row r="7055" spans="30:30">
      <c r="AD7055" s="176"/>
    </row>
    <row r="7056" spans="30:30">
      <c r="AD7056" s="176"/>
    </row>
    <row r="7057" spans="30:30">
      <c r="AD7057" s="176"/>
    </row>
    <row r="7058" spans="30:30">
      <c r="AD7058" s="176"/>
    </row>
    <row r="7059" spans="30:30">
      <c r="AD7059" s="176"/>
    </row>
    <row r="7060" spans="30:30">
      <c r="AD7060" s="176"/>
    </row>
    <row r="7061" spans="30:30">
      <c r="AD7061" s="176"/>
    </row>
    <row r="7062" spans="30:30">
      <c r="AD7062" s="176"/>
    </row>
    <row r="7063" spans="30:30">
      <c r="AD7063" s="176"/>
    </row>
    <row r="7064" spans="30:30">
      <c r="AD7064" s="176"/>
    </row>
    <row r="7065" spans="30:30">
      <c r="AD7065" s="176"/>
    </row>
    <row r="7066" spans="30:30">
      <c r="AD7066" s="176"/>
    </row>
    <row r="7067" spans="30:30">
      <c r="AD7067" s="176"/>
    </row>
    <row r="7068" spans="30:30">
      <c r="AD7068" s="176"/>
    </row>
    <row r="7069" spans="30:30">
      <c r="AD7069" s="176"/>
    </row>
    <row r="7070" spans="30:30">
      <c r="AD7070" s="176"/>
    </row>
    <row r="7071" spans="30:30">
      <c r="AD7071" s="176"/>
    </row>
    <row r="7072" spans="30:30">
      <c r="AD7072" s="176"/>
    </row>
    <row r="7073" spans="30:30">
      <c r="AD7073" s="176"/>
    </row>
    <row r="7074" spans="30:30">
      <c r="AD7074" s="176"/>
    </row>
    <row r="7075" spans="30:30">
      <c r="AD7075" s="176"/>
    </row>
    <row r="7076" spans="30:30">
      <c r="AD7076" s="176"/>
    </row>
    <row r="7077" spans="30:30">
      <c r="AD7077" s="176"/>
    </row>
    <row r="7078" spans="30:30">
      <c r="AD7078" s="176"/>
    </row>
    <row r="7079" spans="30:30">
      <c r="AD7079" s="176"/>
    </row>
    <row r="7080" spans="30:30">
      <c r="AD7080" s="176"/>
    </row>
    <row r="7081" spans="30:30">
      <c r="AD7081" s="176"/>
    </row>
    <row r="7082" spans="30:30">
      <c r="AD7082" s="176"/>
    </row>
    <row r="7083" spans="30:30">
      <c r="AD7083" s="176"/>
    </row>
    <row r="7084" spans="30:30">
      <c r="AD7084" s="176"/>
    </row>
    <row r="7085" spans="30:30">
      <c r="AD7085" s="176"/>
    </row>
    <row r="7086" spans="30:30">
      <c r="AD7086" s="176"/>
    </row>
    <row r="7087" spans="30:30">
      <c r="AD7087" s="176"/>
    </row>
    <row r="7088" spans="30:30">
      <c r="AD7088" s="176"/>
    </row>
    <row r="7089" spans="30:30">
      <c r="AD7089" s="176"/>
    </row>
    <row r="7090" spans="30:30">
      <c r="AD7090" s="176"/>
    </row>
    <row r="7091" spans="30:30">
      <c r="AD7091" s="176"/>
    </row>
    <row r="7092" spans="30:30">
      <c r="AD7092" s="176"/>
    </row>
    <row r="7093" spans="30:30">
      <c r="AD7093" s="176"/>
    </row>
    <row r="7094" spans="30:30">
      <c r="AD7094" s="176"/>
    </row>
    <row r="7095" spans="30:30">
      <c r="AD7095" s="176"/>
    </row>
    <row r="7096" spans="30:30">
      <c r="AD7096" s="176"/>
    </row>
    <row r="7097" spans="30:30">
      <c r="AD7097" s="176"/>
    </row>
    <row r="7098" spans="30:30">
      <c r="AD7098" s="176"/>
    </row>
    <row r="7099" spans="30:30">
      <c r="AD7099" s="176"/>
    </row>
    <row r="7100" spans="30:30">
      <c r="AD7100" s="176"/>
    </row>
    <row r="7101" spans="30:30">
      <c r="AD7101" s="176"/>
    </row>
    <row r="7102" spans="30:30">
      <c r="AD7102" s="176"/>
    </row>
    <row r="7103" spans="30:30">
      <c r="AD7103" s="176"/>
    </row>
    <row r="7104" spans="30:30">
      <c r="AD7104" s="176"/>
    </row>
    <row r="7105" spans="30:30">
      <c r="AD7105" s="176"/>
    </row>
    <row r="7106" spans="30:30">
      <c r="AD7106" s="176"/>
    </row>
    <row r="7107" spans="30:30">
      <c r="AD7107" s="176"/>
    </row>
    <row r="7108" spans="30:30">
      <c r="AD7108" s="176"/>
    </row>
    <row r="7109" spans="30:30">
      <c r="AD7109" s="176"/>
    </row>
    <row r="7110" spans="30:30">
      <c r="AD7110" s="176"/>
    </row>
    <row r="7111" spans="30:30">
      <c r="AD7111" s="176"/>
    </row>
    <row r="7112" spans="30:30">
      <c r="AD7112" s="176"/>
    </row>
    <row r="7113" spans="30:30">
      <c r="AD7113" s="176"/>
    </row>
    <row r="7114" spans="30:30">
      <c r="AD7114" s="176"/>
    </row>
    <row r="7115" spans="30:30">
      <c r="AD7115" s="176"/>
    </row>
    <row r="7116" spans="30:30">
      <c r="AD7116" s="176"/>
    </row>
    <row r="7117" spans="30:30">
      <c r="AD7117" s="176"/>
    </row>
    <row r="7118" spans="30:30">
      <c r="AD7118" s="176"/>
    </row>
    <row r="7119" spans="30:30">
      <c r="AD7119" s="176"/>
    </row>
    <row r="7120" spans="30:30">
      <c r="AD7120" s="176"/>
    </row>
    <row r="7121" spans="30:30">
      <c r="AD7121" s="176"/>
    </row>
    <row r="7122" spans="30:30">
      <c r="AD7122" s="176"/>
    </row>
    <row r="7123" spans="30:30">
      <c r="AD7123" s="176"/>
    </row>
    <row r="7124" spans="30:30">
      <c r="AD7124" s="176"/>
    </row>
    <row r="7125" spans="30:30">
      <c r="AD7125" s="176"/>
    </row>
    <row r="7126" spans="30:30">
      <c r="AD7126" s="176"/>
    </row>
    <row r="7127" spans="30:30">
      <c r="AD7127" s="176"/>
    </row>
    <row r="7128" spans="30:30">
      <c r="AD7128" s="176"/>
    </row>
    <row r="7129" spans="30:30">
      <c r="AD7129" s="176"/>
    </row>
    <row r="7130" spans="30:30">
      <c r="AD7130" s="176"/>
    </row>
    <row r="7131" spans="30:30">
      <c r="AD7131" s="176"/>
    </row>
    <row r="7132" spans="30:30">
      <c r="AD7132" s="176"/>
    </row>
    <row r="7133" spans="30:30">
      <c r="AD7133" s="176"/>
    </row>
    <row r="7134" spans="30:30">
      <c r="AD7134" s="176"/>
    </row>
    <row r="7135" spans="30:30">
      <c r="AD7135" s="176"/>
    </row>
    <row r="7136" spans="30:30">
      <c r="AD7136" s="176"/>
    </row>
    <row r="7137" spans="30:30">
      <c r="AD7137" s="176"/>
    </row>
    <row r="7138" spans="30:30">
      <c r="AD7138" s="176"/>
    </row>
    <row r="7139" spans="30:30">
      <c r="AD7139" s="176"/>
    </row>
    <row r="7140" spans="30:30">
      <c r="AD7140" s="176"/>
    </row>
    <row r="7141" spans="30:30">
      <c r="AD7141" s="176"/>
    </row>
    <row r="7142" spans="30:30">
      <c r="AD7142" s="176"/>
    </row>
    <row r="7143" spans="30:30">
      <c r="AD7143" s="176"/>
    </row>
    <row r="7144" spans="30:30">
      <c r="AD7144" s="176"/>
    </row>
    <row r="7145" spans="30:30">
      <c r="AD7145" s="176"/>
    </row>
    <row r="7146" spans="30:30">
      <c r="AD7146" s="176"/>
    </row>
    <row r="7147" spans="30:30">
      <c r="AD7147" s="176"/>
    </row>
    <row r="7148" spans="30:30">
      <c r="AD7148" s="176"/>
    </row>
    <row r="7149" spans="30:30">
      <c r="AD7149" s="176"/>
    </row>
    <row r="7150" spans="30:30">
      <c r="AD7150" s="176"/>
    </row>
    <row r="7151" spans="30:30">
      <c r="AD7151" s="176"/>
    </row>
    <row r="7152" spans="30:30">
      <c r="AD7152" s="176"/>
    </row>
    <row r="7153" spans="30:30">
      <c r="AD7153" s="176"/>
    </row>
    <row r="7154" spans="30:30">
      <c r="AD7154" s="176"/>
    </row>
    <row r="7155" spans="30:30">
      <c r="AD7155" s="176"/>
    </row>
    <row r="7156" spans="30:30">
      <c r="AD7156" s="176"/>
    </row>
    <row r="7157" spans="30:30">
      <c r="AD7157" s="176"/>
    </row>
    <row r="7158" spans="30:30">
      <c r="AD7158" s="176"/>
    </row>
    <row r="7159" spans="30:30">
      <c r="AD7159" s="176"/>
    </row>
    <row r="7160" spans="30:30">
      <c r="AD7160" s="176"/>
    </row>
    <row r="7161" spans="30:30">
      <c r="AD7161" s="176"/>
    </row>
    <row r="7162" spans="30:30">
      <c r="AD7162" s="176"/>
    </row>
    <row r="7163" spans="30:30">
      <c r="AD7163" s="176"/>
    </row>
    <row r="7164" spans="30:30">
      <c r="AD7164" s="176"/>
    </row>
    <row r="7165" spans="30:30">
      <c r="AD7165" s="176"/>
    </row>
    <row r="7166" spans="30:30">
      <c r="AD7166" s="176"/>
    </row>
    <row r="7167" spans="30:30">
      <c r="AD7167" s="176"/>
    </row>
    <row r="7168" spans="30:30">
      <c r="AD7168" s="176"/>
    </row>
    <row r="7169" spans="30:30">
      <c r="AD7169" s="176"/>
    </row>
    <row r="7170" spans="30:30">
      <c r="AD7170" s="176"/>
    </row>
    <row r="7171" spans="30:30">
      <c r="AD7171" s="176"/>
    </row>
    <row r="7172" spans="30:30">
      <c r="AD7172" s="176"/>
    </row>
    <row r="7173" spans="30:30">
      <c r="AD7173" s="176"/>
    </row>
    <row r="7174" spans="30:30">
      <c r="AD7174" s="176"/>
    </row>
    <row r="7175" spans="30:30">
      <c r="AD7175" s="176"/>
    </row>
    <row r="7176" spans="30:30">
      <c r="AD7176" s="176"/>
    </row>
    <row r="7177" spans="30:30">
      <c r="AD7177" s="176"/>
    </row>
    <row r="7178" spans="30:30">
      <c r="AD7178" s="176"/>
    </row>
    <row r="7179" spans="30:30">
      <c r="AD7179" s="176"/>
    </row>
    <row r="7180" spans="30:30">
      <c r="AD7180" s="176"/>
    </row>
    <row r="7181" spans="30:30">
      <c r="AD7181" s="176"/>
    </row>
    <row r="7182" spans="30:30">
      <c r="AD7182" s="176"/>
    </row>
    <row r="7183" spans="30:30">
      <c r="AD7183" s="176"/>
    </row>
    <row r="7184" spans="30:30">
      <c r="AD7184" s="176"/>
    </row>
    <row r="7185" spans="30:30">
      <c r="AD7185" s="176"/>
    </row>
    <row r="7186" spans="30:30">
      <c r="AD7186" s="176"/>
    </row>
    <row r="7187" spans="30:30">
      <c r="AD7187" s="176"/>
    </row>
    <row r="7188" spans="30:30">
      <c r="AD7188" s="176"/>
    </row>
    <row r="7189" spans="30:30">
      <c r="AD7189" s="176"/>
    </row>
    <row r="7190" spans="30:30">
      <c r="AD7190" s="176"/>
    </row>
    <row r="7191" spans="30:30">
      <c r="AD7191" s="176"/>
    </row>
    <row r="7192" spans="30:30">
      <c r="AD7192" s="176"/>
    </row>
    <row r="7193" spans="30:30">
      <c r="AD7193" s="176"/>
    </row>
    <row r="7194" spans="30:30">
      <c r="AD7194" s="176"/>
    </row>
    <row r="7195" spans="30:30">
      <c r="AD7195" s="176"/>
    </row>
    <row r="7196" spans="30:30">
      <c r="AD7196" s="176"/>
    </row>
    <row r="7197" spans="30:30">
      <c r="AD7197" s="176"/>
    </row>
    <row r="7198" spans="30:30">
      <c r="AD7198" s="176"/>
    </row>
    <row r="7199" spans="30:30">
      <c r="AD7199" s="176"/>
    </row>
    <row r="7200" spans="30:30">
      <c r="AD7200" s="176"/>
    </row>
    <row r="7201" spans="30:30">
      <c r="AD7201" s="176"/>
    </row>
    <row r="7202" spans="30:30">
      <c r="AD7202" s="176"/>
    </row>
    <row r="7203" spans="30:30">
      <c r="AD7203" s="176"/>
    </row>
    <row r="7204" spans="30:30">
      <c r="AD7204" s="176"/>
    </row>
    <row r="7205" spans="30:30">
      <c r="AD7205" s="176"/>
    </row>
    <row r="7206" spans="30:30">
      <c r="AD7206" s="176"/>
    </row>
    <row r="7207" spans="30:30">
      <c r="AD7207" s="176"/>
    </row>
    <row r="7208" spans="30:30">
      <c r="AD7208" s="176"/>
    </row>
    <row r="7209" spans="30:30">
      <c r="AD7209" s="176"/>
    </row>
    <row r="7210" spans="30:30">
      <c r="AD7210" s="176"/>
    </row>
    <row r="7211" spans="30:30">
      <c r="AD7211" s="176"/>
    </row>
    <row r="7212" spans="30:30">
      <c r="AD7212" s="176"/>
    </row>
    <row r="7213" spans="30:30">
      <c r="AD7213" s="176"/>
    </row>
    <row r="7214" spans="30:30">
      <c r="AD7214" s="176"/>
    </row>
    <row r="7215" spans="30:30">
      <c r="AD7215" s="176"/>
    </row>
    <row r="7216" spans="30:30">
      <c r="AD7216" s="176"/>
    </row>
    <row r="7217" spans="30:30">
      <c r="AD7217" s="176"/>
    </row>
    <row r="7218" spans="30:30">
      <c r="AD7218" s="176"/>
    </row>
    <row r="7219" spans="30:30">
      <c r="AD7219" s="176"/>
    </row>
    <row r="7220" spans="30:30">
      <c r="AD7220" s="176"/>
    </row>
    <row r="7221" spans="30:30">
      <c r="AD7221" s="176"/>
    </row>
    <row r="7222" spans="30:30">
      <c r="AD7222" s="176"/>
    </row>
    <row r="7223" spans="30:30">
      <c r="AD7223" s="176"/>
    </row>
    <row r="7224" spans="30:30">
      <c r="AD7224" s="176"/>
    </row>
    <row r="7225" spans="30:30">
      <c r="AD7225" s="176"/>
    </row>
    <row r="7226" spans="30:30">
      <c r="AD7226" s="176"/>
    </row>
    <row r="7227" spans="30:30">
      <c r="AD7227" s="176"/>
    </row>
    <row r="7228" spans="30:30">
      <c r="AD7228" s="176"/>
    </row>
    <row r="7229" spans="30:30">
      <c r="AD7229" s="176"/>
    </row>
    <row r="7230" spans="30:30">
      <c r="AD7230" s="176"/>
    </row>
    <row r="7231" spans="30:30">
      <c r="AD7231" s="176"/>
    </row>
    <row r="7232" spans="30:30">
      <c r="AD7232" s="176"/>
    </row>
    <row r="7233" spans="30:30">
      <c r="AD7233" s="176"/>
    </row>
    <row r="7234" spans="30:30">
      <c r="AD7234" s="176"/>
    </row>
    <row r="7235" spans="30:30">
      <c r="AD7235" s="176"/>
    </row>
    <row r="7236" spans="30:30">
      <c r="AD7236" s="176"/>
    </row>
    <row r="7237" spans="30:30">
      <c r="AD7237" s="176"/>
    </row>
    <row r="7238" spans="30:30">
      <c r="AD7238" s="176"/>
    </row>
    <row r="7239" spans="30:30">
      <c r="AD7239" s="176"/>
    </row>
    <row r="7240" spans="30:30">
      <c r="AD7240" s="176"/>
    </row>
    <row r="7241" spans="30:30">
      <c r="AD7241" s="176"/>
    </row>
    <row r="7242" spans="30:30">
      <c r="AD7242" s="176"/>
    </row>
    <row r="7243" spans="30:30">
      <c r="AD7243" s="176"/>
    </row>
    <row r="7244" spans="30:30">
      <c r="AD7244" s="176"/>
    </row>
    <row r="7245" spans="30:30">
      <c r="AD7245" s="176"/>
    </row>
    <row r="7246" spans="30:30">
      <c r="AD7246" s="176"/>
    </row>
    <row r="7247" spans="30:30">
      <c r="AD7247" s="176"/>
    </row>
    <row r="7248" spans="30:30">
      <c r="AD7248" s="176"/>
    </row>
    <row r="7249" spans="30:30">
      <c r="AD7249" s="176"/>
    </row>
    <row r="7250" spans="30:30">
      <c r="AD7250" s="176"/>
    </row>
    <row r="7251" spans="30:30">
      <c r="AD7251" s="176"/>
    </row>
    <row r="7252" spans="30:30">
      <c r="AD7252" s="176"/>
    </row>
    <row r="7253" spans="30:30">
      <c r="AD7253" s="176"/>
    </row>
    <row r="7254" spans="30:30">
      <c r="AD7254" s="176"/>
    </row>
    <row r="7255" spans="30:30">
      <c r="AD7255" s="176"/>
    </row>
    <row r="7256" spans="30:30">
      <c r="AD7256" s="176"/>
    </row>
    <row r="7257" spans="30:30">
      <c r="AD7257" s="176"/>
    </row>
    <row r="7258" spans="30:30">
      <c r="AD7258" s="176"/>
    </row>
    <row r="7259" spans="30:30">
      <c r="AD7259" s="176"/>
    </row>
    <row r="7260" spans="30:30">
      <c r="AD7260" s="176"/>
    </row>
    <row r="7261" spans="30:30">
      <c r="AD7261" s="176"/>
    </row>
    <row r="7262" spans="30:30">
      <c r="AD7262" s="176"/>
    </row>
    <row r="7263" spans="30:30">
      <c r="AD7263" s="176"/>
    </row>
    <row r="7264" spans="30:30">
      <c r="AD7264" s="176"/>
    </row>
    <row r="7265" spans="30:30">
      <c r="AD7265" s="176"/>
    </row>
    <row r="7266" spans="30:30">
      <c r="AD7266" s="176"/>
    </row>
    <row r="7267" spans="30:30">
      <c r="AD7267" s="176"/>
    </row>
    <row r="7268" spans="30:30">
      <c r="AD7268" s="176"/>
    </row>
    <row r="7269" spans="30:30">
      <c r="AD7269" s="176"/>
    </row>
    <row r="7270" spans="30:30">
      <c r="AD7270" s="176"/>
    </row>
    <row r="7271" spans="30:30">
      <c r="AD7271" s="176"/>
    </row>
    <row r="7272" spans="30:30">
      <c r="AD7272" s="176"/>
    </row>
    <row r="7273" spans="30:30">
      <c r="AD7273" s="176"/>
    </row>
    <row r="7274" spans="30:30">
      <c r="AD7274" s="176"/>
    </row>
    <row r="7275" spans="30:30">
      <c r="AD7275" s="176"/>
    </row>
    <row r="7276" spans="30:30">
      <c r="AD7276" s="176"/>
    </row>
    <row r="7277" spans="30:30">
      <c r="AD7277" s="176"/>
    </row>
    <row r="7278" spans="30:30">
      <c r="AD7278" s="176"/>
    </row>
    <row r="7279" spans="30:30">
      <c r="AD7279" s="176"/>
    </row>
    <row r="7280" spans="30:30">
      <c r="AD7280" s="176"/>
    </row>
    <row r="7281" spans="30:30">
      <c r="AD7281" s="176"/>
    </row>
    <row r="7282" spans="30:30">
      <c r="AD7282" s="176"/>
    </row>
    <row r="7283" spans="30:30">
      <c r="AD7283" s="176"/>
    </row>
    <row r="7284" spans="30:30">
      <c r="AD7284" s="176"/>
    </row>
    <row r="7285" spans="30:30">
      <c r="AD7285" s="176"/>
    </row>
    <row r="7286" spans="30:30">
      <c r="AD7286" s="176"/>
    </row>
    <row r="7287" spans="30:30">
      <c r="AD7287" s="176"/>
    </row>
    <row r="7288" spans="30:30">
      <c r="AD7288" s="176"/>
    </row>
    <row r="7289" spans="30:30">
      <c r="AD7289" s="176"/>
    </row>
    <row r="7290" spans="30:30">
      <c r="AD7290" s="176"/>
    </row>
    <row r="7291" spans="30:30">
      <c r="AD7291" s="176"/>
    </row>
    <row r="7292" spans="30:30">
      <c r="AD7292" s="176"/>
    </row>
    <row r="7293" spans="30:30">
      <c r="AD7293" s="176"/>
    </row>
    <row r="7294" spans="30:30">
      <c r="AD7294" s="176"/>
    </row>
    <row r="7295" spans="30:30">
      <c r="AD7295" s="176"/>
    </row>
    <row r="7296" spans="30:30">
      <c r="AD7296" s="176"/>
    </row>
    <row r="7297" spans="30:30">
      <c r="AD7297" s="176"/>
    </row>
    <row r="7298" spans="30:30">
      <c r="AD7298" s="176"/>
    </row>
    <row r="7299" spans="30:30">
      <c r="AD7299" s="176"/>
    </row>
    <row r="7300" spans="30:30">
      <c r="AD7300" s="176"/>
    </row>
    <row r="7301" spans="30:30">
      <c r="AD7301" s="176"/>
    </row>
    <row r="7302" spans="30:30">
      <c r="AD7302" s="176"/>
    </row>
    <row r="7303" spans="30:30">
      <c r="AD7303" s="176"/>
    </row>
    <row r="7304" spans="30:30">
      <c r="AD7304" s="176"/>
    </row>
    <row r="7305" spans="30:30">
      <c r="AD7305" s="176"/>
    </row>
    <row r="7306" spans="30:30">
      <c r="AD7306" s="176"/>
    </row>
    <row r="7307" spans="30:30">
      <c r="AD7307" s="176"/>
    </row>
    <row r="7308" spans="30:30">
      <c r="AD7308" s="176"/>
    </row>
    <row r="7309" spans="30:30">
      <c r="AD7309" s="176"/>
    </row>
    <row r="7310" spans="30:30">
      <c r="AD7310" s="176"/>
    </row>
    <row r="7311" spans="30:30">
      <c r="AD7311" s="176"/>
    </row>
    <row r="7312" spans="30:30">
      <c r="AD7312" s="176"/>
    </row>
    <row r="7313" spans="30:30">
      <c r="AD7313" s="176"/>
    </row>
    <row r="7314" spans="30:30">
      <c r="AD7314" s="176"/>
    </row>
    <row r="7315" spans="30:30">
      <c r="AD7315" s="176"/>
    </row>
    <row r="7316" spans="30:30">
      <c r="AD7316" s="176"/>
    </row>
    <row r="7317" spans="30:30">
      <c r="AD7317" s="176"/>
    </row>
    <row r="7318" spans="30:30">
      <c r="AD7318" s="176"/>
    </row>
    <row r="7319" spans="30:30">
      <c r="AD7319" s="176"/>
    </row>
    <row r="7320" spans="30:30">
      <c r="AD7320" s="176"/>
    </row>
    <row r="7321" spans="30:30">
      <c r="AD7321" s="176"/>
    </row>
    <row r="7322" spans="30:30">
      <c r="AD7322" s="176"/>
    </row>
    <row r="7323" spans="30:30">
      <c r="AD7323" s="176"/>
    </row>
    <row r="7324" spans="30:30">
      <c r="AD7324" s="176"/>
    </row>
    <row r="7325" spans="30:30">
      <c r="AD7325" s="176"/>
    </row>
    <row r="7326" spans="30:30">
      <c r="AD7326" s="176"/>
    </row>
    <row r="7327" spans="30:30">
      <c r="AD7327" s="176"/>
    </row>
    <row r="7328" spans="30:30">
      <c r="AD7328" s="176"/>
    </row>
    <row r="7329" spans="30:30">
      <c r="AD7329" s="176"/>
    </row>
    <row r="7330" spans="30:30">
      <c r="AD7330" s="176"/>
    </row>
    <row r="7331" spans="30:30">
      <c r="AD7331" s="176"/>
    </row>
    <row r="7332" spans="30:30">
      <c r="AD7332" s="176"/>
    </row>
    <row r="7333" spans="30:30">
      <c r="AD7333" s="176"/>
    </row>
    <row r="7334" spans="30:30">
      <c r="AD7334" s="176"/>
    </row>
    <row r="7335" spans="30:30">
      <c r="AD7335" s="176"/>
    </row>
    <row r="7336" spans="30:30">
      <c r="AD7336" s="176"/>
    </row>
    <row r="7337" spans="30:30">
      <c r="AD7337" s="176"/>
    </row>
    <row r="7338" spans="30:30">
      <c r="AD7338" s="176"/>
    </row>
    <row r="7339" spans="30:30">
      <c r="AD7339" s="176"/>
    </row>
    <row r="7340" spans="30:30">
      <c r="AD7340" s="176"/>
    </row>
    <row r="7341" spans="30:30">
      <c r="AD7341" s="176"/>
    </row>
    <row r="7342" spans="30:30">
      <c r="AD7342" s="176"/>
    </row>
    <row r="7343" spans="30:30">
      <c r="AD7343" s="176"/>
    </row>
    <row r="7344" spans="30:30">
      <c r="AD7344" s="176"/>
    </row>
    <row r="7345" spans="30:30">
      <c r="AD7345" s="176"/>
    </row>
    <row r="7346" spans="30:30">
      <c r="AD7346" s="176"/>
    </row>
    <row r="7347" spans="30:30">
      <c r="AD7347" s="176"/>
    </row>
    <row r="7348" spans="30:30">
      <c r="AD7348" s="176"/>
    </row>
    <row r="7349" spans="30:30">
      <c r="AD7349" s="176"/>
    </row>
    <row r="7350" spans="30:30">
      <c r="AD7350" s="176"/>
    </row>
    <row r="7351" spans="30:30">
      <c r="AD7351" s="176"/>
    </row>
    <row r="7352" spans="30:30">
      <c r="AD7352" s="176"/>
    </row>
    <row r="7353" spans="30:30">
      <c r="AD7353" s="176"/>
    </row>
    <row r="7354" spans="30:30">
      <c r="AD7354" s="176"/>
    </row>
    <row r="7355" spans="30:30">
      <c r="AD7355" s="176"/>
    </row>
    <row r="7356" spans="30:30">
      <c r="AD7356" s="176"/>
    </row>
    <row r="7357" spans="30:30">
      <c r="AD7357" s="176"/>
    </row>
    <row r="7358" spans="30:30">
      <c r="AD7358" s="176"/>
    </row>
    <row r="7359" spans="30:30">
      <c r="AD7359" s="176"/>
    </row>
    <row r="7360" spans="30:30">
      <c r="AD7360" s="176"/>
    </row>
    <row r="7361" spans="30:30">
      <c r="AD7361" s="176"/>
    </row>
    <row r="7362" spans="30:30">
      <c r="AD7362" s="176"/>
    </row>
    <row r="7363" spans="30:30">
      <c r="AD7363" s="176"/>
    </row>
    <row r="7364" spans="30:30">
      <c r="AD7364" s="176"/>
    </row>
    <row r="7365" spans="30:30">
      <c r="AD7365" s="176"/>
    </row>
    <row r="7366" spans="30:30">
      <c r="AD7366" s="176"/>
    </row>
    <row r="7367" spans="30:30">
      <c r="AD7367" s="176"/>
    </row>
    <row r="7368" spans="30:30">
      <c r="AD7368" s="176"/>
    </row>
    <row r="7369" spans="30:30">
      <c r="AD7369" s="176"/>
    </row>
    <row r="7370" spans="30:30">
      <c r="AD7370" s="176"/>
    </row>
    <row r="7371" spans="30:30">
      <c r="AD7371" s="176"/>
    </row>
    <row r="7372" spans="30:30">
      <c r="AD7372" s="176"/>
    </row>
    <row r="7373" spans="30:30">
      <c r="AD7373" s="176"/>
    </row>
    <row r="7374" spans="30:30">
      <c r="AD7374" s="176"/>
    </row>
    <row r="7375" spans="30:30">
      <c r="AD7375" s="176"/>
    </row>
    <row r="7376" spans="30:30">
      <c r="AD7376" s="176"/>
    </row>
    <row r="7377" spans="30:30">
      <c r="AD7377" s="176"/>
    </row>
    <row r="7378" spans="30:30">
      <c r="AD7378" s="176"/>
    </row>
    <row r="7379" spans="30:30">
      <c r="AD7379" s="176"/>
    </row>
    <row r="7380" spans="30:30">
      <c r="AD7380" s="176"/>
    </row>
    <row r="7381" spans="30:30">
      <c r="AD7381" s="176"/>
    </row>
    <row r="7382" spans="30:30">
      <c r="AD7382" s="176"/>
    </row>
    <row r="7383" spans="30:30">
      <c r="AD7383" s="176"/>
    </row>
    <row r="7384" spans="30:30">
      <c r="AD7384" s="176"/>
    </row>
    <row r="7385" spans="30:30">
      <c r="AD7385" s="176"/>
    </row>
    <row r="7386" spans="30:30">
      <c r="AD7386" s="176"/>
    </row>
    <row r="7387" spans="30:30">
      <c r="AD7387" s="176"/>
    </row>
    <row r="7388" spans="30:30">
      <c r="AD7388" s="176"/>
    </row>
    <row r="7389" spans="30:30">
      <c r="AD7389" s="176"/>
    </row>
    <row r="7390" spans="30:30">
      <c r="AD7390" s="176"/>
    </row>
    <row r="7391" spans="30:30">
      <c r="AD7391" s="176"/>
    </row>
    <row r="7392" spans="30:30">
      <c r="AD7392" s="176"/>
    </row>
    <row r="7393" spans="30:30">
      <c r="AD7393" s="176"/>
    </row>
    <row r="7394" spans="30:30">
      <c r="AD7394" s="176"/>
    </row>
    <row r="7395" spans="30:30">
      <c r="AD7395" s="176"/>
    </row>
    <row r="7396" spans="30:30">
      <c r="AD7396" s="176"/>
    </row>
    <row r="7397" spans="30:30">
      <c r="AD7397" s="176"/>
    </row>
    <row r="7398" spans="30:30">
      <c r="AD7398" s="176"/>
    </row>
    <row r="7399" spans="30:30">
      <c r="AD7399" s="176"/>
    </row>
    <row r="7400" spans="30:30">
      <c r="AD7400" s="176"/>
    </row>
    <row r="7401" spans="30:30">
      <c r="AD7401" s="176"/>
    </row>
    <row r="7402" spans="30:30">
      <c r="AD7402" s="176"/>
    </row>
    <row r="7403" spans="30:30">
      <c r="AD7403" s="176"/>
    </row>
    <row r="7404" spans="30:30">
      <c r="AD7404" s="176"/>
    </row>
    <row r="7405" spans="30:30">
      <c r="AD7405" s="176"/>
    </row>
    <row r="7406" spans="30:30">
      <c r="AD7406" s="176"/>
    </row>
    <row r="7407" spans="30:30">
      <c r="AD7407" s="176"/>
    </row>
    <row r="7408" spans="30:30">
      <c r="AD7408" s="176"/>
    </row>
    <row r="7409" spans="30:30">
      <c r="AD7409" s="176"/>
    </row>
    <row r="7410" spans="30:30">
      <c r="AD7410" s="176"/>
    </row>
    <row r="7411" spans="30:30">
      <c r="AD7411" s="176"/>
    </row>
    <row r="7412" spans="30:30">
      <c r="AD7412" s="176"/>
    </row>
    <row r="7413" spans="30:30">
      <c r="AD7413" s="176"/>
    </row>
    <row r="7414" spans="30:30">
      <c r="AD7414" s="176"/>
    </row>
    <row r="7415" spans="30:30">
      <c r="AD7415" s="176"/>
    </row>
    <row r="7416" spans="30:30">
      <c r="AD7416" s="176"/>
    </row>
    <row r="7417" spans="30:30">
      <c r="AD7417" s="176"/>
    </row>
    <row r="7418" spans="30:30">
      <c r="AD7418" s="176"/>
    </row>
    <row r="7419" spans="30:30">
      <c r="AD7419" s="176"/>
    </row>
    <row r="7420" spans="30:30">
      <c r="AD7420" s="176"/>
    </row>
    <row r="7421" spans="30:30">
      <c r="AD7421" s="176"/>
    </row>
    <row r="7422" spans="30:30">
      <c r="AD7422" s="176"/>
    </row>
    <row r="7423" spans="30:30">
      <c r="AD7423" s="176"/>
    </row>
    <row r="7424" spans="30:30">
      <c r="AD7424" s="176"/>
    </row>
    <row r="7425" spans="30:30">
      <c r="AD7425" s="176"/>
    </row>
    <row r="7426" spans="30:30">
      <c r="AD7426" s="176"/>
    </row>
    <row r="7427" spans="30:30">
      <c r="AD7427" s="176"/>
    </row>
    <row r="7428" spans="30:30">
      <c r="AD7428" s="176"/>
    </row>
    <row r="7429" spans="30:30">
      <c r="AD7429" s="176"/>
    </row>
    <row r="7430" spans="30:30">
      <c r="AD7430" s="176"/>
    </row>
    <row r="7431" spans="30:30">
      <c r="AD7431" s="176"/>
    </row>
    <row r="7432" spans="30:30">
      <c r="AD7432" s="176"/>
    </row>
    <row r="7433" spans="30:30">
      <c r="AD7433" s="176"/>
    </row>
    <row r="7434" spans="30:30">
      <c r="AD7434" s="176"/>
    </row>
    <row r="7435" spans="30:30">
      <c r="AD7435" s="176"/>
    </row>
    <row r="7436" spans="30:30">
      <c r="AD7436" s="176"/>
    </row>
    <row r="7437" spans="30:30">
      <c r="AD7437" s="176"/>
    </row>
    <row r="7438" spans="30:30">
      <c r="AD7438" s="176"/>
    </row>
    <row r="7439" spans="30:30">
      <c r="AD7439" s="176"/>
    </row>
    <row r="7440" spans="30:30">
      <c r="AD7440" s="176"/>
    </row>
    <row r="7441" spans="30:30">
      <c r="AD7441" s="176"/>
    </row>
    <row r="7442" spans="30:30">
      <c r="AD7442" s="176"/>
    </row>
    <row r="7443" spans="30:30">
      <c r="AD7443" s="176"/>
    </row>
    <row r="7444" spans="30:30">
      <c r="AD7444" s="176"/>
    </row>
    <row r="7445" spans="30:30">
      <c r="AD7445" s="176"/>
    </row>
    <row r="7446" spans="30:30">
      <c r="AD7446" s="176"/>
    </row>
    <row r="7447" spans="30:30">
      <c r="AD7447" s="176"/>
    </row>
    <row r="7448" spans="30:30">
      <c r="AD7448" s="176"/>
    </row>
    <row r="7449" spans="30:30">
      <c r="AD7449" s="176"/>
    </row>
    <row r="7450" spans="30:30">
      <c r="AD7450" s="176"/>
    </row>
    <row r="7451" spans="30:30">
      <c r="AD7451" s="176"/>
    </row>
    <row r="7452" spans="30:30">
      <c r="AD7452" s="176"/>
    </row>
    <row r="7453" spans="30:30">
      <c r="AD7453" s="176"/>
    </row>
    <row r="7454" spans="30:30">
      <c r="AD7454" s="176"/>
    </row>
    <row r="7455" spans="30:30">
      <c r="AD7455" s="176"/>
    </row>
    <row r="7456" spans="30:30">
      <c r="AD7456" s="176"/>
    </row>
    <row r="7457" spans="30:30">
      <c r="AD7457" s="176"/>
    </row>
    <row r="7458" spans="30:30">
      <c r="AD7458" s="176"/>
    </row>
    <row r="7459" spans="30:30">
      <c r="AD7459" s="176"/>
    </row>
    <row r="7460" spans="30:30">
      <c r="AD7460" s="176"/>
    </row>
    <row r="7461" spans="30:30">
      <c r="AD7461" s="176"/>
    </row>
    <row r="7462" spans="30:30">
      <c r="AD7462" s="176"/>
    </row>
    <row r="7463" spans="30:30">
      <c r="AD7463" s="176"/>
    </row>
    <row r="7464" spans="30:30">
      <c r="AD7464" s="176"/>
    </row>
    <row r="7465" spans="30:30">
      <c r="AD7465" s="176"/>
    </row>
    <row r="7466" spans="30:30">
      <c r="AD7466" s="176"/>
    </row>
    <row r="7467" spans="30:30">
      <c r="AD7467" s="176"/>
    </row>
    <row r="7468" spans="30:30">
      <c r="AD7468" s="176"/>
    </row>
    <row r="7469" spans="30:30">
      <c r="AD7469" s="176"/>
    </row>
    <row r="7470" spans="30:30">
      <c r="AD7470" s="176"/>
    </row>
    <row r="7471" spans="30:30">
      <c r="AD7471" s="176"/>
    </row>
    <row r="7472" spans="30:30">
      <c r="AD7472" s="176"/>
    </row>
    <row r="7473" spans="30:30">
      <c r="AD7473" s="176"/>
    </row>
    <row r="7474" spans="30:30">
      <c r="AD7474" s="176"/>
    </row>
    <row r="7475" spans="30:30">
      <c r="AD7475" s="176"/>
    </row>
    <row r="7476" spans="30:30">
      <c r="AD7476" s="176"/>
    </row>
    <row r="7477" spans="30:30">
      <c r="AD7477" s="176"/>
    </row>
    <row r="7478" spans="30:30">
      <c r="AD7478" s="176"/>
    </row>
    <row r="7479" spans="30:30">
      <c r="AD7479" s="176"/>
    </row>
    <row r="7480" spans="30:30">
      <c r="AD7480" s="176"/>
    </row>
    <row r="7481" spans="30:30">
      <c r="AD7481" s="176"/>
    </row>
    <row r="7482" spans="30:30">
      <c r="AD7482" s="176"/>
    </row>
    <row r="7483" spans="30:30">
      <c r="AD7483" s="176"/>
    </row>
    <row r="7484" spans="30:30">
      <c r="AD7484" s="176"/>
    </row>
    <row r="7485" spans="30:30">
      <c r="AD7485" s="176"/>
    </row>
    <row r="7486" spans="30:30">
      <c r="AD7486" s="176"/>
    </row>
    <row r="7487" spans="30:30">
      <c r="AD7487" s="176"/>
    </row>
    <row r="7488" spans="30:30">
      <c r="AD7488" s="176"/>
    </row>
    <row r="7489" spans="30:30">
      <c r="AD7489" s="176"/>
    </row>
    <row r="7490" spans="30:30">
      <c r="AD7490" s="176"/>
    </row>
    <row r="7491" spans="30:30">
      <c r="AD7491" s="176"/>
    </row>
    <row r="7492" spans="30:30">
      <c r="AD7492" s="176"/>
    </row>
    <row r="7493" spans="30:30">
      <c r="AD7493" s="176"/>
    </row>
    <row r="7494" spans="30:30">
      <c r="AD7494" s="176"/>
    </row>
    <row r="7495" spans="30:30">
      <c r="AD7495" s="176"/>
    </row>
    <row r="7496" spans="30:30">
      <c r="AD7496" s="176"/>
    </row>
    <row r="7497" spans="30:30">
      <c r="AD7497" s="176"/>
    </row>
    <row r="7498" spans="30:30">
      <c r="AD7498" s="176"/>
    </row>
    <row r="7499" spans="30:30">
      <c r="AD7499" s="176"/>
    </row>
    <row r="7500" spans="30:30">
      <c r="AD7500" s="176"/>
    </row>
    <row r="7501" spans="30:30">
      <c r="AD7501" s="176"/>
    </row>
    <row r="7502" spans="30:30">
      <c r="AD7502" s="176"/>
    </row>
    <row r="7503" spans="30:30">
      <c r="AD7503" s="176"/>
    </row>
    <row r="7504" spans="30:30">
      <c r="AD7504" s="176"/>
    </row>
    <row r="7505" spans="30:30">
      <c r="AD7505" s="176"/>
    </row>
    <row r="7506" spans="30:30">
      <c r="AD7506" s="176"/>
    </row>
    <row r="7507" spans="30:30">
      <c r="AD7507" s="176"/>
    </row>
    <row r="7508" spans="30:30">
      <c r="AD7508" s="176"/>
    </row>
    <row r="7509" spans="30:30">
      <c r="AD7509" s="176"/>
    </row>
    <row r="7510" spans="30:30">
      <c r="AD7510" s="176"/>
    </row>
    <row r="7511" spans="30:30">
      <c r="AD7511" s="176"/>
    </row>
    <row r="7512" spans="30:30">
      <c r="AD7512" s="176"/>
    </row>
    <row r="7513" spans="30:30">
      <c r="AD7513" s="176"/>
    </row>
    <row r="7514" spans="30:30">
      <c r="AD7514" s="176"/>
    </row>
    <row r="7515" spans="30:30">
      <c r="AD7515" s="176"/>
    </row>
    <row r="7516" spans="30:30">
      <c r="AD7516" s="176"/>
    </row>
    <row r="7517" spans="30:30">
      <c r="AD7517" s="176"/>
    </row>
    <row r="7518" spans="30:30">
      <c r="AD7518" s="176"/>
    </row>
    <row r="7519" spans="30:30">
      <c r="AD7519" s="176"/>
    </row>
    <row r="7520" spans="30:30">
      <c r="AD7520" s="176"/>
    </row>
    <row r="7521" spans="30:30">
      <c r="AD7521" s="176"/>
    </row>
    <row r="7522" spans="30:30">
      <c r="AD7522" s="176"/>
    </row>
    <row r="7523" spans="30:30">
      <c r="AD7523" s="176"/>
    </row>
    <row r="7524" spans="30:30">
      <c r="AD7524" s="176"/>
    </row>
    <row r="7525" spans="30:30">
      <c r="AD7525" s="176"/>
    </row>
    <row r="7526" spans="30:30">
      <c r="AD7526" s="176"/>
    </row>
    <row r="7527" spans="30:30">
      <c r="AD7527" s="176"/>
    </row>
    <row r="7528" spans="30:30">
      <c r="AD7528" s="176"/>
    </row>
    <row r="7529" spans="30:30">
      <c r="AD7529" s="176"/>
    </row>
    <row r="7530" spans="30:30">
      <c r="AD7530" s="176"/>
    </row>
    <row r="7531" spans="30:30">
      <c r="AD7531" s="176"/>
    </row>
    <row r="7532" spans="30:30">
      <c r="AD7532" s="176"/>
    </row>
    <row r="7533" spans="30:30">
      <c r="AD7533" s="176"/>
    </row>
    <row r="7534" spans="30:30">
      <c r="AD7534" s="176"/>
    </row>
    <row r="7535" spans="30:30">
      <c r="AD7535" s="176"/>
    </row>
    <row r="7536" spans="30:30">
      <c r="AD7536" s="176"/>
    </row>
    <row r="7537" spans="30:30">
      <c r="AD7537" s="176"/>
    </row>
    <row r="7538" spans="30:30">
      <c r="AD7538" s="176"/>
    </row>
    <row r="7539" spans="30:30">
      <c r="AD7539" s="176"/>
    </row>
    <row r="7540" spans="30:30">
      <c r="AD7540" s="176"/>
    </row>
    <row r="7541" spans="30:30">
      <c r="AD7541" s="176"/>
    </row>
    <row r="7542" spans="30:30">
      <c r="AD7542" s="176"/>
    </row>
    <row r="7543" spans="30:30">
      <c r="AD7543" s="176"/>
    </row>
    <row r="7544" spans="30:30">
      <c r="AD7544" s="176"/>
    </row>
    <row r="7545" spans="30:30">
      <c r="AD7545" s="176"/>
    </row>
    <row r="7546" spans="30:30">
      <c r="AD7546" s="176"/>
    </row>
    <row r="7547" spans="30:30">
      <c r="AD7547" s="176"/>
    </row>
    <row r="7548" spans="30:30">
      <c r="AD7548" s="176"/>
    </row>
    <row r="7549" spans="30:30">
      <c r="AD7549" s="176"/>
    </row>
    <row r="7550" spans="30:30">
      <c r="AD7550" s="176"/>
    </row>
    <row r="7551" spans="30:30">
      <c r="AD7551" s="176"/>
    </row>
    <row r="7552" spans="30:30">
      <c r="AD7552" s="176"/>
    </row>
    <row r="7553" spans="30:30">
      <c r="AD7553" s="176"/>
    </row>
    <row r="7554" spans="30:30">
      <c r="AD7554" s="176"/>
    </row>
    <row r="7555" spans="30:30">
      <c r="AD7555" s="176"/>
    </row>
    <row r="7556" spans="30:30">
      <c r="AD7556" s="176"/>
    </row>
    <row r="7557" spans="30:30">
      <c r="AD7557" s="176"/>
    </row>
    <row r="7558" spans="30:30">
      <c r="AD7558" s="176"/>
    </row>
    <row r="7559" spans="30:30">
      <c r="AD7559" s="176"/>
    </row>
    <row r="7560" spans="30:30">
      <c r="AD7560" s="176"/>
    </row>
    <row r="7561" spans="30:30">
      <c r="AD7561" s="176"/>
    </row>
    <row r="7562" spans="30:30">
      <c r="AD7562" s="176"/>
    </row>
    <row r="7563" spans="30:30">
      <c r="AD7563" s="176"/>
    </row>
    <row r="7564" spans="30:30">
      <c r="AD7564" s="176"/>
    </row>
    <row r="7565" spans="30:30">
      <c r="AD7565" s="176"/>
    </row>
    <row r="7566" spans="30:30">
      <c r="AD7566" s="176"/>
    </row>
    <row r="7567" spans="30:30">
      <c r="AD7567" s="176"/>
    </row>
    <row r="7568" spans="30:30">
      <c r="AD7568" s="176"/>
    </row>
    <row r="7569" spans="30:30">
      <c r="AD7569" s="176"/>
    </row>
    <row r="7570" spans="30:30">
      <c r="AD7570" s="176"/>
    </row>
    <row r="7571" spans="30:30">
      <c r="AD7571" s="176"/>
    </row>
    <row r="7572" spans="30:30">
      <c r="AD7572" s="176"/>
    </row>
    <row r="7573" spans="30:30">
      <c r="AD7573" s="176"/>
    </row>
    <row r="7574" spans="30:30">
      <c r="AD7574" s="176"/>
    </row>
    <row r="7575" spans="30:30">
      <c r="AD7575" s="176"/>
    </row>
    <row r="7576" spans="30:30">
      <c r="AD7576" s="176"/>
    </row>
    <row r="7577" spans="30:30">
      <c r="AD7577" s="176"/>
    </row>
    <row r="7578" spans="30:30">
      <c r="AD7578" s="176"/>
    </row>
    <row r="7579" spans="30:30">
      <c r="AD7579" s="176"/>
    </row>
    <row r="7580" spans="30:30">
      <c r="AD7580" s="176"/>
    </row>
    <row r="7581" spans="30:30">
      <c r="AD7581" s="176"/>
    </row>
    <row r="7582" spans="30:30">
      <c r="AD7582" s="176"/>
    </row>
    <row r="7583" spans="30:30">
      <c r="AD7583" s="176"/>
    </row>
    <row r="7584" spans="30:30">
      <c r="AD7584" s="176"/>
    </row>
    <row r="7585" spans="30:30">
      <c r="AD7585" s="176"/>
    </row>
    <row r="7586" spans="30:30">
      <c r="AD7586" s="176"/>
    </row>
    <row r="7587" spans="30:30">
      <c r="AD7587" s="176"/>
    </row>
    <row r="7588" spans="30:30">
      <c r="AD7588" s="176"/>
    </row>
    <row r="7589" spans="30:30">
      <c r="AD7589" s="176"/>
    </row>
    <row r="7590" spans="30:30">
      <c r="AD7590" s="176"/>
    </row>
    <row r="7591" spans="30:30">
      <c r="AD7591" s="176"/>
    </row>
    <row r="7592" spans="30:30">
      <c r="AD7592" s="176"/>
    </row>
    <row r="7593" spans="30:30">
      <c r="AD7593" s="176"/>
    </row>
    <row r="7594" spans="30:30">
      <c r="AD7594" s="176"/>
    </row>
    <row r="7595" spans="30:30">
      <c r="AD7595" s="176"/>
    </row>
    <row r="7596" spans="30:30">
      <c r="AD7596" s="176"/>
    </row>
    <row r="7597" spans="30:30">
      <c r="AD7597" s="176"/>
    </row>
    <row r="7598" spans="30:30">
      <c r="AD7598" s="176"/>
    </row>
    <row r="7599" spans="30:30">
      <c r="AD7599" s="176"/>
    </row>
    <row r="7600" spans="30:30">
      <c r="AD7600" s="176"/>
    </row>
    <row r="7601" spans="30:30">
      <c r="AD7601" s="176"/>
    </row>
    <row r="7602" spans="30:30">
      <c r="AD7602" s="176"/>
    </row>
    <row r="7603" spans="30:30">
      <c r="AD7603" s="176"/>
    </row>
    <row r="7604" spans="30:30">
      <c r="AD7604" s="176"/>
    </row>
    <row r="7605" spans="30:30">
      <c r="AD7605" s="176"/>
    </row>
    <row r="7606" spans="30:30">
      <c r="AD7606" s="176"/>
    </row>
    <row r="7607" spans="30:30">
      <c r="AD7607" s="176"/>
    </row>
    <row r="7608" spans="30:30">
      <c r="AD7608" s="176"/>
    </row>
    <row r="7609" spans="30:30">
      <c r="AD7609" s="176"/>
    </row>
    <row r="7610" spans="30:30">
      <c r="AD7610" s="176"/>
    </row>
    <row r="7611" spans="30:30">
      <c r="AD7611" s="176"/>
    </row>
    <row r="7612" spans="30:30">
      <c r="AD7612" s="176"/>
    </row>
    <row r="7613" spans="30:30">
      <c r="AD7613" s="176"/>
    </row>
    <row r="7614" spans="30:30">
      <c r="AD7614" s="176"/>
    </row>
    <row r="7615" spans="30:30">
      <c r="AD7615" s="176"/>
    </row>
    <row r="7616" spans="30:30">
      <c r="AD7616" s="176"/>
    </row>
    <row r="7617" spans="30:30">
      <c r="AD7617" s="176"/>
    </row>
    <row r="7618" spans="30:30">
      <c r="AD7618" s="176"/>
    </row>
    <row r="7619" spans="30:30">
      <c r="AD7619" s="176"/>
    </row>
    <row r="7620" spans="30:30">
      <c r="AD7620" s="176"/>
    </row>
    <row r="7621" spans="30:30">
      <c r="AD7621" s="176"/>
    </row>
    <row r="7622" spans="30:30">
      <c r="AD7622" s="176"/>
    </row>
    <row r="7623" spans="30:30">
      <c r="AD7623" s="176"/>
    </row>
    <row r="7624" spans="30:30">
      <c r="AD7624" s="176"/>
    </row>
    <row r="7625" spans="30:30">
      <c r="AD7625" s="176"/>
    </row>
    <row r="7626" spans="30:30">
      <c r="AD7626" s="176"/>
    </row>
    <row r="7627" spans="30:30">
      <c r="AD7627" s="176"/>
    </row>
    <row r="7628" spans="30:30">
      <c r="AD7628" s="176"/>
    </row>
    <row r="7629" spans="30:30">
      <c r="AD7629" s="176"/>
    </row>
    <row r="7630" spans="30:30">
      <c r="AD7630" s="176"/>
    </row>
    <row r="7631" spans="30:30">
      <c r="AD7631" s="176"/>
    </row>
    <row r="7632" spans="30:30">
      <c r="AD7632" s="176"/>
    </row>
    <row r="7633" spans="30:30">
      <c r="AD7633" s="176"/>
    </row>
    <row r="7634" spans="30:30">
      <c r="AD7634" s="176"/>
    </row>
    <row r="7635" spans="30:30">
      <c r="AD7635" s="176"/>
    </row>
    <row r="7636" spans="30:30">
      <c r="AD7636" s="176"/>
    </row>
    <row r="7637" spans="30:30">
      <c r="AD7637" s="176"/>
    </row>
    <row r="7638" spans="30:30">
      <c r="AD7638" s="176"/>
    </row>
    <row r="7639" spans="30:30">
      <c r="AD7639" s="176"/>
    </row>
    <row r="7640" spans="30:30">
      <c r="AD7640" s="176"/>
    </row>
    <row r="7641" spans="30:30">
      <c r="AD7641" s="176"/>
    </row>
    <row r="7642" spans="30:30">
      <c r="AD7642" s="176"/>
    </row>
    <row r="7643" spans="30:30">
      <c r="AD7643" s="176"/>
    </row>
    <row r="7644" spans="30:30">
      <c r="AD7644" s="176"/>
    </row>
    <row r="7645" spans="30:30">
      <c r="AD7645" s="176"/>
    </row>
    <row r="7646" spans="30:30">
      <c r="AD7646" s="176"/>
    </row>
    <row r="7647" spans="30:30">
      <c r="AD7647" s="176"/>
    </row>
    <row r="7648" spans="30:30">
      <c r="AD7648" s="176"/>
    </row>
    <row r="7649" spans="30:30">
      <c r="AD7649" s="176"/>
    </row>
    <row r="7650" spans="30:30">
      <c r="AD7650" s="176"/>
    </row>
    <row r="7651" spans="30:30">
      <c r="AD7651" s="176"/>
    </row>
    <row r="7652" spans="30:30">
      <c r="AD7652" s="176"/>
    </row>
    <row r="7653" spans="30:30">
      <c r="AD7653" s="176"/>
    </row>
    <row r="7654" spans="30:30">
      <c r="AD7654" s="176"/>
    </row>
    <row r="7655" spans="30:30">
      <c r="AD7655" s="176"/>
    </row>
    <row r="7656" spans="30:30">
      <c r="AD7656" s="176"/>
    </row>
    <row r="7657" spans="30:30">
      <c r="AD7657" s="176"/>
    </row>
    <row r="7658" spans="30:30">
      <c r="AD7658" s="176"/>
    </row>
    <row r="7659" spans="30:30">
      <c r="AD7659" s="176"/>
    </row>
    <row r="7660" spans="30:30">
      <c r="AD7660" s="176"/>
    </row>
    <row r="7661" spans="30:30">
      <c r="AD7661" s="176"/>
    </row>
    <row r="7662" spans="30:30">
      <c r="AD7662" s="176"/>
    </row>
    <row r="7663" spans="30:30">
      <c r="AD7663" s="176"/>
    </row>
    <row r="7664" spans="30:30">
      <c r="AD7664" s="176"/>
    </row>
    <row r="7665" spans="30:30">
      <c r="AD7665" s="176"/>
    </row>
    <row r="7666" spans="30:30">
      <c r="AD7666" s="176"/>
    </row>
    <row r="7667" spans="30:30">
      <c r="AD7667" s="176"/>
    </row>
    <row r="7668" spans="30:30">
      <c r="AD7668" s="176"/>
    </row>
    <row r="7669" spans="30:30">
      <c r="AD7669" s="176"/>
    </row>
    <row r="7670" spans="30:30">
      <c r="AD7670" s="176"/>
    </row>
    <row r="7671" spans="30:30">
      <c r="AD7671" s="176"/>
    </row>
    <row r="7672" spans="30:30">
      <c r="AD7672" s="176"/>
    </row>
    <row r="7673" spans="30:30">
      <c r="AD7673" s="176"/>
    </row>
    <row r="7674" spans="30:30">
      <c r="AD7674" s="176"/>
    </row>
    <row r="7675" spans="30:30">
      <c r="AD7675" s="176"/>
    </row>
    <row r="7676" spans="30:30">
      <c r="AD7676" s="176"/>
    </row>
    <row r="7677" spans="30:30">
      <c r="AD7677" s="176"/>
    </row>
    <row r="7678" spans="30:30">
      <c r="AD7678" s="176"/>
    </row>
    <row r="7679" spans="30:30">
      <c r="AD7679" s="176"/>
    </row>
    <row r="7680" spans="30:30">
      <c r="AD7680" s="176"/>
    </row>
    <row r="7681" spans="30:30">
      <c r="AD7681" s="176"/>
    </row>
    <row r="7682" spans="30:30">
      <c r="AD7682" s="176"/>
    </row>
    <row r="7683" spans="30:30">
      <c r="AD7683" s="176"/>
    </row>
    <row r="7684" spans="30:30">
      <c r="AD7684" s="176"/>
    </row>
    <row r="7685" spans="30:30">
      <c r="AD7685" s="176"/>
    </row>
    <row r="7686" spans="30:30">
      <c r="AD7686" s="176"/>
    </row>
    <row r="7687" spans="30:30">
      <c r="AD7687" s="176"/>
    </row>
    <row r="7688" spans="30:30">
      <c r="AD7688" s="176"/>
    </row>
    <row r="7689" spans="30:30">
      <c r="AD7689" s="176"/>
    </row>
    <row r="7690" spans="30:30">
      <c r="AD7690" s="176"/>
    </row>
    <row r="7691" spans="30:30">
      <c r="AD7691" s="176"/>
    </row>
    <row r="7692" spans="30:30">
      <c r="AD7692" s="176"/>
    </row>
    <row r="7693" spans="30:30">
      <c r="AD7693" s="176"/>
    </row>
    <row r="7694" spans="30:30">
      <c r="AD7694" s="176"/>
    </row>
    <row r="7695" spans="30:30">
      <c r="AD7695" s="176"/>
    </row>
    <row r="7696" spans="30:30">
      <c r="AD7696" s="176"/>
    </row>
    <row r="7697" spans="30:30">
      <c r="AD7697" s="176"/>
    </row>
    <row r="7698" spans="30:30">
      <c r="AD7698" s="176"/>
    </row>
    <row r="7699" spans="30:30">
      <c r="AD7699" s="176"/>
    </row>
    <row r="7700" spans="30:30">
      <c r="AD7700" s="176"/>
    </row>
    <row r="7701" spans="30:30">
      <c r="AD7701" s="176"/>
    </row>
    <row r="7702" spans="30:30">
      <c r="AD7702" s="176"/>
    </row>
    <row r="7703" spans="30:30">
      <c r="AD7703" s="176"/>
    </row>
    <row r="7704" spans="30:30">
      <c r="AD7704" s="176"/>
    </row>
    <row r="7705" spans="30:30">
      <c r="AD7705" s="176"/>
    </row>
    <row r="7706" spans="30:30">
      <c r="AD7706" s="176"/>
    </row>
    <row r="7707" spans="30:30">
      <c r="AD7707" s="176"/>
    </row>
    <row r="7708" spans="30:30">
      <c r="AD7708" s="176"/>
    </row>
    <row r="7709" spans="30:30">
      <c r="AD7709" s="176"/>
    </row>
    <row r="7710" spans="30:30">
      <c r="AD7710" s="176"/>
    </row>
    <row r="7711" spans="30:30">
      <c r="AD7711" s="176"/>
    </row>
    <row r="7712" spans="30:30">
      <c r="AD7712" s="176"/>
    </row>
    <row r="7713" spans="30:30">
      <c r="AD7713" s="176"/>
    </row>
    <row r="7714" spans="30:30">
      <c r="AD7714" s="176"/>
    </row>
    <row r="7715" spans="30:30">
      <c r="AD7715" s="176"/>
    </row>
    <row r="7716" spans="30:30">
      <c r="AD7716" s="176"/>
    </row>
    <row r="7717" spans="30:30">
      <c r="AD7717" s="176"/>
    </row>
    <row r="7718" spans="30:30">
      <c r="AD7718" s="176"/>
    </row>
    <row r="7719" spans="30:30">
      <c r="AD7719" s="176"/>
    </row>
    <row r="7720" spans="30:30">
      <c r="AD7720" s="176"/>
    </row>
    <row r="7721" spans="30:30">
      <c r="AD7721" s="176"/>
    </row>
    <row r="7722" spans="30:30">
      <c r="AD7722" s="176"/>
    </row>
    <row r="7723" spans="30:30">
      <c r="AD7723" s="176"/>
    </row>
    <row r="7724" spans="30:30">
      <c r="AD7724" s="176"/>
    </row>
    <row r="7725" spans="30:30">
      <c r="AD7725" s="176"/>
    </row>
    <row r="7726" spans="30:30">
      <c r="AD7726" s="176"/>
    </row>
    <row r="7727" spans="30:30">
      <c r="AD7727" s="176"/>
    </row>
    <row r="7728" spans="30:30">
      <c r="AD7728" s="176"/>
    </row>
    <row r="7729" spans="30:30">
      <c r="AD7729" s="176"/>
    </row>
    <row r="7730" spans="30:30">
      <c r="AD7730" s="176"/>
    </row>
    <row r="7731" spans="30:30">
      <c r="AD7731" s="176"/>
    </row>
    <row r="7732" spans="30:30">
      <c r="AD7732" s="176"/>
    </row>
    <row r="7733" spans="30:30">
      <c r="AD7733" s="176"/>
    </row>
    <row r="7734" spans="30:30">
      <c r="AD7734" s="176"/>
    </row>
    <row r="7735" spans="30:30">
      <c r="AD7735" s="176"/>
    </row>
    <row r="7736" spans="30:30">
      <c r="AD7736" s="176"/>
    </row>
    <row r="7737" spans="30:30">
      <c r="AD7737" s="176"/>
    </row>
    <row r="7738" spans="30:30">
      <c r="AD7738" s="176"/>
    </row>
    <row r="7739" spans="30:30">
      <c r="AD7739" s="176"/>
    </row>
    <row r="7740" spans="30:30">
      <c r="AD7740" s="176"/>
    </row>
    <row r="7741" spans="30:30">
      <c r="AD7741" s="176"/>
    </row>
    <row r="7742" spans="30:30">
      <c r="AD7742" s="176"/>
    </row>
    <row r="7743" spans="30:30">
      <c r="AD7743" s="176"/>
    </row>
    <row r="7744" spans="30:30">
      <c r="AD7744" s="176"/>
    </row>
    <row r="7745" spans="30:30">
      <c r="AD7745" s="176"/>
    </row>
    <row r="7746" spans="30:30">
      <c r="AD7746" s="176"/>
    </row>
    <row r="7747" spans="30:30">
      <c r="AD7747" s="176"/>
    </row>
    <row r="7748" spans="30:30">
      <c r="AD7748" s="176"/>
    </row>
    <row r="7749" spans="30:30">
      <c r="AD7749" s="176"/>
    </row>
    <row r="7750" spans="30:30">
      <c r="AD7750" s="176"/>
    </row>
    <row r="7751" spans="30:30">
      <c r="AD7751" s="176"/>
    </row>
    <row r="7752" spans="30:30">
      <c r="AD7752" s="176"/>
    </row>
    <row r="7753" spans="30:30">
      <c r="AD7753" s="176"/>
    </row>
    <row r="7754" spans="30:30">
      <c r="AD7754" s="176"/>
    </row>
    <row r="7755" spans="30:30">
      <c r="AD7755" s="176"/>
    </row>
    <row r="7756" spans="30:30">
      <c r="AD7756" s="176"/>
    </row>
    <row r="7757" spans="30:30">
      <c r="AD7757" s="176"/>
    </row>
    <row r="7758" spans="30:30">
      <c r="AD7758" s="176"/>
    </row>
    <row r="7759" spans="30:30">
      <c r="AD7759" s="176"/>
    </row>
    <row r="7760" spans="30:30">
      <c r="AD7760" s="176"/>
    </row>
    <row r="7761" spans="30:30">
      <c r="AD7761" s="176"/>
    </row>
    <row r="7762" spans="30:30">
      <c r="AD7762" s="176"/>
    </row>
    <row r="7763" spans="30:30">
      <c r="AD7763" s="176"/>
    </row>
    <row r="7764" spans="30:30">
      <c r="AD7764" s="176"/>
    </row>
    <row r="7765" spans="30:30">
      <c r="AD7765" s="176"/>
    </row>
    <row r="7766" spans="30:30">
      <c r="AD7766" s="176"/>
    </row>
    <row r="7767" spans="30:30">
      <c r="AD7767" s="176"/>
    </row>
    <row r="7768" spans="30:30">
      <c r="AD7768" s="176"/>
    </row>
    <row r="7769" spans="30:30">
      <c r="AD7769" s="176"/>
    </row>
    <row r="7770" spans="30:30">
      <c r="AD7770" s="176"/>
    </row>
    <row r="7771" spans="30:30">
      <c r="AD7771" s="176"/>
    </row>
    <row r="7772" spans="30:30">
      <c r="AD7772" s="176"/>
    </row>
    <row r="7773" spans="30:30">
      <c r="AD7773" s="176"/>
    </row>
    <row r="7774" spans="30:30">
      <c r="AD7774" s="176"/>
    </row>
    <row r="7775" spans="30:30">
      <c r="AD7775" s="176"/>
    </row>
    <row r="7776" spans="30:30">
      <c r="AD7776" s="176"/>
    </row>
    <row r="7777" spans="30:30">
      <c r="AD7777" s="176"/>
    </row>
    <row r="7778" spans="30:30">
      <c r="AD7778" s="176"/>
    </row>
    <row r="7779" spans="30:30">
      <c r="AD7779" s="176"/>
    </row>
    <row r="7780" spans="30:30">
      <c r="AD7780" s="176"/>
    </row>
    <row r="7781" spans="30:30">
      <c r="AD7781" s="176"/>
    </row>
    <row r="7782" spans="30:30">
      <c r="AD7782" s="176"/>
    </row>
    <row r="7783" spans="30:30">
      <c r="AD7783" s="176"/>
    </row>
    <row r="7784" spans="30:30">
      <c r="AD7784" s="176"/>
    </row>
    <row r="7785" spans="30:30">
      <c r="AD7785" s="176"/>
    </row>
    <row r="7786" spans="30:30">
      <c r="AD7786" s="176"/>
    </row>
    <row r="7787" spans="30:30">
      <c r="AD7787" s="176"/>
    </row>
    <row r="7788" spans="30:30">
      <c r="AD7788" s="176"/>
    </row>
    <row r="7789" spans="30:30">
      <c r="AD7789" s="176"/>
    </row>
    <row r="7790" spans="30:30">
      <c r="AD7790" s="176"/>
    </row>
    <row r="7791" spans="30:30">
      <c r="AD7791" s="176"/>
    </row>
    <row r="7792" spans="30:30">
      <c r="AD7792" s="176"/>
    </row>
    <row r="7793" spans="30:30">
      <c r="AD7793" s="176"/>
    </row>
    <row r="7794" spans="30:30">
      <c r="AD7794" s="176"/>
    </row>
    <row r="7795" spans="30:30">
      <c r="AD7795" s="176"/>
    </row>
    <row r="7796" spans="30:30">
      <c r="AD7796" s="176"/>
    </row>
    <row r="7797" spans="30:30">
      <c r="AD7797" s="176"/>
    </row>
    <row r="7798" spans="30:30">
      <c r="AD7798" s="176"/>
    </row>
    <row r="7799" spans="30:30">
      <c r="AD7799" s="176"/>
    </row>
    <row r="7800" spans="30:30">
      <c r="AD7800" s="176"/>
    </row>
    <row r="7801" spans="30:30">
      <c r="AD7801" s="176"/>
    </row>
    <row r="7802" spans="30:30">
      <c r="AD7802" s="176"/>
    </row>
    <row r="7803" spans="30:30">
      <c r="AD7803" s="176"/>
    </row>
    <row r="7804" spans="30:30">
      <c r="AD7804" s="176"/>
    </row>
    <row r="7805" spans="30:30">
      <c r="AD7805" s="176"/>
    </row>
    <row r="7806" spans="30:30">
      <c r="AD7806" s="176"/>
    </row>
    <row r="7807" spans="30:30">
      <c r="AD7807" s="176"/>
    </row>
    <row r="7808" spans="30:30">
      <c r="AD7808" s="176"/>
    </row>
    <row r="7809" spans="30:30">
      <c r="AD7809" s="176"/>
    </row>
    <row r="7810" spans="30:30">
      <c r="AD7810" s="176"/>
    </row>
    <row r="7811" spans="30:30">
      <c r="AD7811" s="176"/>
    </row>
    <row r="7812" spans="30:30">
      <c r="AD7812" s="176"/>
    </row>
    <row r="7813" spans="30:30">
      <c r="AD7813" s="176"/>
    </row>
    <row r="7814" spans="30:30">
      <c r="AD7814" s="176"/>
    </row>
    <row r="7815" spans="30:30">
      <c r="AD7815" s="176"/>
    </row>
    <row r="7816" spans="30:30">
      <c r="AD7816" s="176"/>
    </row>
    <row r="7817" spans="30:30">
      <c r="AD7817" s="176"/>
    </row>
    <row r="7818" spans="30:30">
      <c r="AD7818" s="176"/>
    </row>
    <row r="7819" spans="30:30">
      <c r="AD7819" s="176"/>
    </row>
    <row r="7820" spans="30:30">
      <c r="AD7820" s="176"/>
    </row>
    <row r="7821" spans="30:30">
      <c r="AD7821" s="176"/>
    </row>
    <row r="7822" spans="30:30">
      <c r="AD7822" s="176"/>
    </row>
    <row r="7823" spans="30:30">
      <c r="AD7823" s="176"/>
    </row>
    <row r="7824" spans="30:30">
      <c r="AD7824" s="176"/>
    </row>
    <row r="7825" spans="30:30">
      <c r="AD7825" s="176"/>
    </row>
    <row r="7826" spans="30:30">
      <c r="AD7826" s="176"/>
    </row>
    <row r="7827" spans="30:30">
      <c r="AD7827" s="176"/>
    </row>
    <row r="7828" spans="30:30">
      <c r="AD7828" s="176"/>
    </row>
    <row r="7829" spans="30:30">
      <c r="AD7829" s="176"/>
    </row>
    <row r="7830" spans="30:30">
      <c r="AD7830" s="176"/>
    </row>
    <row r="7831" spans="30:30">
      <c r="AD7831" s="176"/>
    </row>
    <row r="7832" spans="30:30">
      <c r="AD7832" s="176"/>
    </row>
    <row r="7833" spans="30:30">
      <c r="AD7833" s="176"/>
    </row>
    <row r="7834" spans="30:30">
      <c r="AD7834" s="176"/>
    </row>
    <row r="7835" spans="30:30">
      <c r="AD7835" s="176"/>
    </row>
    <row r="7836" spans="30:30">
      <c r="AD7836" s="176"/>
    </row>
    <row r="7837" spans="30:30">
      <c r="AD7837" s="176"/>
    </row>
    <row r="7838" spans="30:30">
      <c r="AD7838" s="176"/>
    </row>
    <row r="7839" spans="30:30">
      <c r="AD7839" s="176"/>
    </row>
    <row r="7840" spans="30:30">
      <c r="AD7840" s="176"/>
    </row>
    <row r="7841" spans="30:30">
      <c r="AD7841" s="176"/>
    </row>
    <row r="7842" spans="30:30">
      <c r="AD7842" s="176"/>
    </row>
    <row r="7843" spans="30:30">
      <c r="AD7843" s="176"/>
    </row>
    <row r="7844" spans="30:30">
      <c r="AD7844" s="176"/>
    </row>
    <row r="7845" spans="30:30">
      <c r="AD7845" s="176"/>
    </row>
    <row r="7846" spans="30:30">
      <c r="AD7846" s="176"/>
    </row>
    <row r="7847" spans="30:30">
      <c r="AD7847" s="176"/>
    </row>
    <row r="7848" spans="30:30">
      <c r="AD7848" s="176"/>
    </row>
    <row r="7849" spans="30:30">
      <c r="AD7849" s="176"/>
    </row>
    <row r="7850" spans="30:30">
      <c r="AD7850" s="176"/>
    </row>
    <row r="7851" spans="30:30">
      <c r="AD7851" s="176"/>
    </row>
    <row r="7852" spans="30:30">
      <c r="AD7852" s="176"/>
    </row>
    <row r="7853" spans="30:30">
      <c r="AD7853" s="176"/>
    </row>
    <row r="7854" spans="30:30">
      <c r="AD7854" s="176"/>
    </row>
    <row r="7855" spans="30:30">
      <c r="AD7855" s="176"/>
    </row>
    <row r="7856" spans="30:30">
      <c r="AD7856" s="176"/>
    </row>
    <row r="7857" spans="30:30">
      <c r="AD7857" s="176"/>
    </row>
    <row r="7858" spans="30:30">
      <c r="AD7858" s="176"/>
    </row>
    <row r="7859" spans="30:30">
      <c r="AD7859" s="176"/>
    </row>
    <row r="7860" spans="30:30">
      <c r="AD7860" s="176"/>
    </row>
    <row r="7861" spans="30:30">
      <c r="AD7861" s="176"/>
    </row>
    <row r="7862" spans="30:30">
      <c r="AD7862" s="176"/>
    </row>
    <row r="7863" spans="30:30">
      <c r="AD7863" s="176"/>
    </row>
    <row r="7864" spans="30:30">
      <c r="AD7864" s="176"/>
    </row>
    <row r="7865" spans="30:30">
      <c r="AD7865" s="176"/>
    </row>
    <row r="7866" spans="30:30">
      <c r="AD7866" s="176"/>
    </row>
    <row r="7867" spans="30:30">
      <c r="AD7867" s="176"/>
    </row>
    <row r="7868" spans="30:30">
      <c r="AD7868" s="176"/>
    </row>
    <row r="7869" spans="30:30">
      <c r="AD7869" s="176"/>
    </row>
    <row r="7870" spans="30:30">
      <c r="AD7870" s="176"/>
    </row>
    <row r="7871" spans="30:30">
      <c r="AD7871" s="176"/>
    </row>
    <row r="7872" spans="30:30">
      <c r="AD7872" s="176"/>
    </row>
    <row r="7873" spans="30:30">
      <c r="AD7873" s="176"/>
    </row>
    <row r="7874" spans="30:30">
      <c r="AD7874" s="176"/>
    </row>
    <row r="7875" spans="30:30">
      <c r="AD7875" s="176"/>
    </row>
    <row r="7876" spans="30:30">
      <c r="AD7876" s="176"/>
    </row>
    <row r="7877" spans="30:30">
      <c r="AD7877" s="176"/>
    </row>
    <row r="7878" spans="30:30">
      <c r="AD7878" s="176"/>
    </row>
    <row r="7879" spans="30:30">
      <c r="AD7879" s="176"/>
    </row>
    <row r="7880" spans="30:30">
      <c r="AD7880" s="176"/>
    </row>
    <row r="7881" spans="30:30">
      <c r="AD7881" s="176"/>
    </row>
    <row r="7882" spans="30:30">
      <c r="AD7882" s="176"/>
    </row>
    <row r="7883" spans="30:30">
      <c r="AD7883" s="176"/>
    </row>
    <row r="7884" spans="30:30">
      <c r="AD7884" s="176"/>
    </row>
    <row r="7885" spans="30:30">
      <c r="AD7885" s="176"/>
    </row>
    <row r="7886" spans="30:30">
      <c r="AD7886" s="176"/>
    </row>
    <row r="7887" spans="30:30">
      <c r="AD7887" s="176"/>
    </row>
    <row r="7888" spans="30:30">
      <c r="AD7888" s="176"/>
    </row>
    <row r="7889" spans="30:30">
      <c r="AD7889" s="176"/>
    </row>
    <row r="7890" spans="30:30">
      <c r="AD7890" s="176"/>
    </row>
    <row r="7891" spans="30:30">
      <c r="AD7891" s="176"/>
    </row>
    <row r="7892" spans="30:30">
      <c r="AD7892" s="176"/>
    </row>
    <row r="7893" spans="30:30">
      <c r="AD7893" s="176"/>
    </row>
    <row r="7894" spans="30:30">
      <c r="AD7894" s="176"/>
    </row>
    <row r="7895" spans="30:30">
      <c r="AD7895" s="176"/>
    </row>
    <row r="7896" spans="30:30">
      <c r="AD7896" s="176"/>
    </row>
    <row r="7897" spans="30:30">
      <c r="AD7897" s="176"/>
    </row>
    <row r="7898" spans="30:30">
      <c r="AD7898" s="176"/>
    </row>
    <row r="7899" spans="30:30">
      <c r="AD7899" s="176"/>
    </row>
    <row r="7900" spans="30:30">
      <c r="AD7900" s="176"/>
    </row>
    <row r="7901" spans="30:30">
      <c r="AD7901" s="176"/>
    </row>
    <row r="7902" spans="30:30">
      <c r="AD7902" s="176"/>
    </row>
    <row r="7903" spans="30:30">
      <c r="AD7903" s="176"/>
    </row>
    <row r="7904" spans="30:30">
      <c r="AD7904" s="176"/>
    </row>
    <row r="7905" spans="30:30">
      <c r="AD7905" s="176"/>
    </row>
    <row r="7906" spans="30:30">
      <c r="AD7906" s="176"/>
    </row>
    <row r="7907" spans="30:30">
      <c r="AD7907" s="176"/>
    </row>
    <row r="7908" spans="30:30">
      <c r="AD7908" s="176"/>
    </row>
    <row r="7909" spans="30:30">
      <c r="AD7909" s="176"/>
    </row>
    <row r="7910" spans="30:30">
      <c r="AD7910" s="176"/>
    </row>
    <row r="7911" spans="30:30">
      <c r="AD7911" s="176"/>
    </row>
    <row r="7912" spans="30:30">
      <c r="AD7912" s="176"/>
    </row>
    <row r="7913" spans="30:30">
      <c r="AD7913" s="176"/>
    </row>
    <row r="7914" spans="30:30">
      <c r="AD7914" s="176"/>
    </row>
    <row r="7915" spans="30:30">
      <c r="AD7915" s="176"/>
    </row>
    <row r="7916" spans="30:30">
      <c r="AD7916" s="176"/>
    </row>
    <row r="7917" spans="30:30">
      <c r="AD7917" s="176"/>
    </row>
    <row r="7918" spans="30:30">
      <c r="AD7918" s="176"/>
    </row>
    <row r="7919" spans="30:30">
      <c r="AD7919" s="176"/>
    </row>
    <row r="7920" spans="30:30">
      <c r="AD7920" s="176"/>
    </row>
    <row r="7921" spans="30:30">
      <c r="AD7921" s="176"/>
    </row>
    <row r="7922" spans="30:30">
      <c r="AD7922" s="176"/>
    </row>
    <row r="7923" spans="30:30">
      <c r="AD7923" s="176"/>
    </row>
    <row r="7924" spans="30:30">
      <c r="AD7924" s="176"/>
    </row>
    <row r="7925" spans="30:30">
      <c r="AD7925" s="176"/>
    </row>
    <row r="7926" spans="30:30">
      <c r="AD7926" s="176"/>
    </row>
    <row r="7927" spans="30:30">
      <c r="AD7927" s="176"/>
    </row>
    <row r="7928" spans="30:30">
      <c r="AD7928" s="176"/>
    </row>
    <row r="7929" spans="30:30">
      <c r="AD7929" s="176"/>
    </row>
    <row r="7930" spans="30:30">
      <c r="AD7930" s="176"/>
    </row>
    <row r="7931" spans="30:30">
      <c r="AD7931" s="176"/>
    </row>
    <row r="7932" spans="30:30">
      <c r="AD7932" s="176"/>
    </row>
    <row r="7933" spans="30:30">
      <c r="AD7933" s="176"/>
    </row>
    <row r="7934" spans="30:30">
      <c r="AD7934" s="176"/>
    </row>
    <row r="7935" spans="30:30">
      <c r="AD7935" s="176"/>
    </row>
    <row r="7936" spans="30:30">
      <c r="AD7936" s="176"/>
    </row>
    <row r="7937" spans="30:30">
      <c r="AD7937" s="176"/>
    </row>
    <row r="7938" spans="30:30">
      <c r="AD7938" s="176"/>
    </row>
    <row r="7939" spans="30:30">
      <c r="AD7939" s="176"/>
    </row>
    <row r="7940" spans="30:30">
      <c r="AD7940" s="176"/>
    </row>
    <row r="7941" spans="30:30">
      <c r="AD7941" s="176"/>
    </row>
    <row r="7942" spans="30:30">
      <c r="AD7942" s="176"/>
    </row>
    <row r="7943" spans="30:30">
      <c r="AD7943" s="176"/>
    </row>
    <row r="7944" spans="30:30">
      <c r="AD7944" s="176"/>
    </row>
    <row r="7945" spans="30:30">
      <c r="AD7945" s="176"/>
    </row>
    <row r="7946" spans="30:30">
      <c r="AD7946" s="176"/>
    </row>
    <row r="7947" spans="30:30">
      <c r="AD7947" s="176"/>
    </row>
    <row r="7948" spans="30:30">
      <c r="AD7948" s="176"/>
    </row>
    <row r="7949" spans="30:30">
      <c r="AD7949" s="176"/>
    </row>
    <row r="7950" spans="30:30">
      <c r="AD7950" s="176"/>
    </row>
    <row r="7951" spans="30:30">
      <c r="AD7951" s="176"/>
    </row>
    <row r="7952" spans="30:30">
      <c r="AD7952" s="176"/>
    </row>
    <row r="7953" spans="30:30">
      <c r="AD7953" s="176"/>
    </row>
    <row r="7954" spans="30:30">
      <c r="AD7954" s="176"/>
    </row>
    <row r="7955" spans="30:30">
      <c r="AD7955" s="176"/>
    </row>
    <row r="7956" spans="30:30">
      <c r="AD7956" s="176"/>
    </row>
    <row r="7957" spans="30:30">
      <c r="AD7957" s="176"/>
    </row>
    <row r="7958" spans="30:30">
      <c r="AD7958" s="176"/>
    </row>
    <row r="7959" spans="30:30">
      <c r="AD7959" s="176"/>
    </row>
    <row r="7960" spans="30:30">
      <c r="AD7960" s="176"/>
    </row>
    <row r="7961" spans="30:30">
      <c r="AD7961" s="176"/>
    </row>
    <row r="7962" spans="30:30">
      <c r="AD7962" s="176"/>
    </row>
    <row r="7963" spans="30:30">
      <c r="AD7963" s="176"/>
    </row>
    <row r="7964" spans="30:30">
      <c r="AD7964" s="176"/>
    </row>
    <row r="7965" spans="30:30">
      <c r="AD7965" s="176"/>
    </row>
    <row r="7966" spans="30:30">
      <c r="AD7966" s="176"/>
    </row>
    <row r="7967" spans="30:30">
      <c r="AD7967" s="176"/>
    </row>
    <row r="7968" spans="30:30">
      <c r="AD7968" s="176"/>
    </row>
    <row r="7969" spans="30:30">
      <c r="AD7969" s="176"/>
    </row>
    <row r="7970" spans="30:30">
      <c r="AD7970" s="176"/>
    </row>
    <row r="7971" spans="30:30">
      <c r="AD7971" s="176"/>
    </row>
    <row r="7972" spans="30:30">
      <c r="AD7972" s="176"/>
    </row>
    <row r="7973" spans="30:30">
      <c r="AD7973" s="176"/>
    </row>
    <row r="7974" spans="30:30">
      <c r="AD7974" s="176"/>
    </row>
    <row r="7975" spans="30:30">
      <c r="AD7975" s="176"/>
    </row>
    <row r="7976" spans="30:30">
      <c r="AD7976" s="176"/>
    </row>
    <row r="7977" spans="30:30">
      <c r="AD7977" s="176"/>
    </row>
    <row r="7978" spans="30:30">
      <c r="AD7978" s="176"/>
    </row>
    <row r="7979" spans="30:30">
      <c r="AD7979" s="176"/>
    </row>
    <row r="7980" spans="30:30">
      <c r="AD7980" s="176"/>
    </row>
    <row r="7981" spans="30:30">
      <c r="AD7981" s="176"/>
    </row>
    <row r="7982" spans="30:30">
      <c r="AD7982" s="176"/>
    </row>
    <row r="7983" spans="30:30">
      <c r="AD7983" s="176"/>
    </row>
    <row r="7984" spans="30:30">
      <c r="AD7984" s="176"/>
    </row>
    <row r="7985" spans="30:30">
      <c r="AD7985" s="176"/>
    </row>
    <row r="7986" spans="30:30">
      <c r="AD7986" s="176"/>
    </row>
    <row r="7987" spans="30:30">
      <c r="AD7987" s="176"/>
    </row>
    <row r="7988" spans="30:30">
      <c r="AD7988" s="176"/>
    </row>
    <row r="7989" spans="30:30">
      <c r="AD7989" s="176"/>
    </row>
    <row r="7990" spans="30:30">
      <c r="AD7990" s="176"/>
    </row>
    <row r="7991" spans="30:30">
      <c r="AD7991" s="176"/>
    </row>
    <row r="7992" spans="30:30">
      <c r="AD7992" s="176"/>
    </row>
    <row r="7993" spans="30:30">
      <c r="AD7993" s="176"/>
    </row>
    <row r="7994" spans="30:30">
      <c r="AD7994" s="176"/>
    </row>
    <row r="7995" spans="30:30">
      <c r="AD7995" s="176"/>
    </row>
    <row r="7996" spans="30:30">
      <c r="AD7996" s="176"/>
    </row>
    <row r="7997" spans="30:30">
      <c r="AD7997" s="176"/>
    </row>
    <row r="7998" spans="30:30">
      <c r="AD7998" s="176"/>
    </row>
    <row r="7999" spans="30:30">
      <c r="AD7999" s="176"/>
    </row>
    <row r="8000" spans="30:30">
      <c r="AD8000" s="176"/>
    </row>
    <row r="8001" spans="30:30">
      <c r="AD8001" s="176"/>
    </row>
    <row r="8002" spans="30:30">
      <c r="AD8002" s="176"/>
    </row>
    <row r="8003" spans="30:30">
      <c r="AD8003" s="176"/>
    </row>
    <row r="8004" spans="30:30">
      <c r="AD8004" s="176"/>
    </row>
    <row r="8005" spans="30:30">
      <c r="AD8005" s="176"/>
    </row>
    <row r="8006" spans="30:30">
      <c r="AD8006" s="176"/>
    </row>
    <row r="8007" spans="30:30">
      <c r="AD8007" s="176"/>
    </row>
    <row r="8008" spans="30:30">
      <c r="AD8008" s="176"/>
    </row>
    <row r="8009" spans="30:30">
      <c r="AD8009" s="176"/>
    </row>
    <row r="8010" spans="30:30">
      <c r="AD8010" s="176"/>
    </row>
    <row r="8011" spans="30:30">
      <c r="AD8011" s="176"/>
    </row>
    <row r="8012" spans="30:30">
      <c r="AD8012" s="176"/>
    </row>
    <row r="8013" spans="30:30">
      <c r="AD8013" s="176"/>
    </row>
    <row r="8014" spans="30:30">
      <c r="AD8014" s="176"/>
    </row>
    <row r="8015" spans="30:30">
      <c r="AD8015" s="176"/>
    </row>
    <row r="8016" spans="30:30">
      <c r="AD8016" s="176"/>
    </row>
    <row r="8017" spans="30:30">
      <c r="AD8017" s="176"/>
    </row>
    <row r="8018" spans="30:30">
      <c r="AD8018" s="176"/>
    </row>
    <row r="8019" spans="30:30">
      <c r="AD8019" s="176"/>
    </row>
    <row r="8020" spans="30:30">
      <c r="AD8020" s="176"/>
    </row>
    <row r="8021" spans="30:30">
      <c r="AD8021" s="176"/>
    </row>
    <row r="8022" spans="30:30">
      <c r="AD8022" s="176"/>
    </row>
    <row r="8023" spans="30:30">
      <c r="AD8023" s="176"/>
    </row>
    <row r="8024" spans="30:30">
      <c r="AD8024" s="176"/>
    </row>
    <row r="8025" spans="30:30">
      <c r="AD8025" s="176"/>
    </row>
    <row r="8026" spans="30:30">
      <c r="AD8026" s="176"/>
    </row>
    <row r="8027" spans="30:30">
      <c r="AD8027" s="176"/>
    </row>
    <row r="8028" spans="30:30">
      <c r="AD8028" s="176"/>
    </row>
    <row r="8029" spans="30:30">
      <c r="AD8029" s="176"/>
    </row>
    <row r="8030" spans="30:30">
      <c r="AD8030" s="176"/>
    </row>
    <row r="8031" spans="30:30">
      <c r="AD8031" s="176"/>
    </row>
    <row r="8032" spans="30:30">
      <c r="AD8032" s="176"/>
    </row>
    <row r="8033" spans="30:30">
      <c r="AD8033" s="176"/>
    </row>
    <row r="8034" spans="30:30">
      <c r="AD8034" s="176"/>
    </row>
    <row r="8035" spans="30:30">
      <c r="AD8035" s="176"/>
    </row>
    <row r="8036" spans="30:30">
      <c r="AD8036" s="176"/>
    </row>
    <row r="8037" spans="30:30">
      <c r="AD8037" s="176"/>
    </row>
    <row r="8038" spans="30:30">
      <c r="AD8038" s="176"/>
    </row>
    <row r="8039" spans="30:30">
      <c r="AD8039" s="176"/>
    </row>
    <row r="8040" spans="30:30">
      <c r="AD8040" s="176"/>
    </row>
    <row r="8041" spans="30:30">
      <c r="AD8041" s="176"/>
    </row>
    <row r="8042" spans="30:30">
      <c r="AD8042" s="176"/>
    </row>
    <row r="8043" spans="30:30">
      <c r="AD8043" s="176"/>
    </row>
    <row r="8044" spans="30:30">
      <c r="AD8044" s="176"/>
    </row>
    <row r="8045" spans="30:30">
      <c r="AD8045" s="176"/>
    </row>
    <row r="8046" spans="30:30">
      <c r="AD8046" s="176"/>
    </row>
    <row r="8047" spans="30:30">
      <c r="AD8047" s="176"/>
    </row>
    <row r="8048" spans="30:30">
      <c r="AD8048" s="176"/>
    </row>
    <row r="8049" spans="30:30">
      <c r="AD8049" s="176"/>
    </row>
    <row r="8050" spans="30:30">
      <c r="AD8050" s="176"/>
    </row>
    <row r="8051" spans="30:30">
      <c r="AD8051" s="176"/>
    </row>
    <row r="8052" spans="30:30">
      <c r="AD8052" s="176"/>
    </row>
    <row r="8053" spans="30:30">
      <c r="AD8053" s="176"/>
    </row>
    <row r="8054" spans="30:30">
      <c r="AD8054" s="176"/>
    </row>
    <row r="8055" spans="30:30">
      <c r="AD8055" s="176"/>
    </row>
    <row r="8056" spans="30:30">
      <c r="AD8056" s="176"/>
    </row>
    <row r="8057" spans="30:30">
      <c r="AD8057" s="176"/>
    </row>
    <row r="8058" spans="30:30">
      <c r="AD8058" s="176"/>
    </row>
    <row r="8059" spans="30:30">
      <c r="AD8059" s="176"/>
    </row>
    <row r="8060" spans="30:30">
      <c r="AD8060" s="176"/>
    </row>
    <row r="8061" spans="30:30">
      <c r="AD8061" s="176"/>
    </row>
    <row r="8062" spans="30:30">
      <c r="AD8062" s="176"/>
    </row>
    <row r="8063" spans="30:30">
      <c r="AD8063" s="176"/>
    </row>
    <row r="8064" spans="30:30">
      <c r="AD8064" s="176"/>
    </row>
    <row r="8065" spans="30:30">
      <c r="AD8065" s="176"/>
    </row>
    <row r="8066" spans="30:30">
      <c r="AD8066" s="176"/>
    </row>
    <row r="8067" spans="30:30">
      <c r="AD8067" s="176"/>
    </row>
    <row r="8068" spans="30:30">
      <c r="AD8068" s="176"/>
    </row>
    <row r="8069" spans="30:30">
      <c r="AD8069" s="176"/>
    </row>
    <row r="8070" spans="30:30">
      <c r="AD8070" s="176"/>
    </row>
    <row r="8071" spans="30:30">
      <c r="AD8071" s="176"/>
    </row>
    <row r="8072" spans="30:30">
      <c r="AD8072" s="176"/>
    </row>
    <row r="8073" spans="30:30">
      <c r="AD8073" s="176"/>
    </row>
    <row r="8074" spans="30:30">
      <c r="AD8074" s="176"/>
    </row>
    <row r="8075" spans="30:30">
      <c r="AD8075" s="176"/>
    </row>
    <row r="8076" spans="30:30">
      <c r="AD8076" s="176"/>
    </row>
    <row r="8077" spans="30:30">
      <c r="AD8077" s="176"/>
    </row>
    <row r="8078" spans="30:30">
      <c r="AD8078" s="176"/>
    </row>
    <row r="8079" spans="30:30">
      <c r="AD8079" s="176"/>
    </row>
    <row r="8080" spans="30:30">
      <c r="AD8080" s="176"/>
    </row>
    <row r="8081" spans="30:30">
      <c r="AD8081" s="176"/>
    </row>
    <row r="8082" spans="30:30">
      <c r="AD8082" s="176"/>
    </row>
    <row r="8083" spans="30:30">
      <c r="AD8083" s="176"/>
    </row>
    <row r="8084" spans="30:30">
      <c r="AD8084" s="176"/>
    </row>
    <row r="8085" spans="30:30">
      <c r="AD8085" s="176"/>
    </row>
    <row r="8086" spans="30:30">
      <c r="AD8086" s="176"/>
    </row>
    <row r="8087" spans="30:30">
      <c r="AD8087" s="176"/>
    </row>
    <row r="8088" spans="30:30">
      <c r="AD8088" s="176"/>
    </row>
    <row r="8089" spans="30:30">
      <c r="AD8089" s="176"/>
    </row>
    <row r="8090" spans="30:30">
      <c r="AD8090" s="176"/>
    </row>
    <row r="8091" spans="30:30">
      <c r="AD8091" s="176"/>
    </row>
    <row r="8092" spans="30:30">
      <c r="AD8092" s="176"/>
    </row>
    <row r="8093" spans="30:30">
      <c r="AD8093" s="176"/>
    </row>
    <row r="8094" spans="30:30">
      <c r="AD8094" s="176"/>
    </row>
    <row r="8095" spans="30:30">
      <c r="AD8095" s="176"/>
    </row>
    <row r="8096" spans="30:30">
      <c r="AD8096" s="176"/>
    </row>
    <row r="8097" spans="30:30">
      <c r="AD8097" s="176"/>
    </row>
    <row r="8098" spans="30:30">
      <c r="AD8098" s="176"/>
    </row>
    <row r="8099" spans="30:30">
      <c r="AD8099" s="176"/>
    </row>
    <row r="8100" spans="30:30">
      <c r="AD8100" s="176"/>
    </row>
    <row r="8101" spans="30:30">
      <c r="AD8101" s="176"/>
    </row>
    <row r="8102" spans="30:30">
      <c r="AD8102" s="176"/>
    </row>
    <row r="8103" spans="30:30">
      <c r="AD8103" s="176"/>
    </row>
    <row r="8104" spans="30:30">
      <c r="AD8104" s="176"/>
    </row>
    <row r="8105" spans="30:30">
      <c r="AD8105" s="176"/>
    </row>
    <row r="8106" spans="30:30">
      <c r="AD8106" s="176"/>
    </row>
    <row r="8107" spans="30:30">
      <c r="AD8107" s="176"/>
    </row>
    <row r="8108" spans="30:30">
      <c r="AD8108" s="176"/>
    </row>
    <row r="8109" spans="30:30">
      <c r="AD8109" s="176"/>
    </row>
    <row r="8110" spans="30:30">
      <c r="AD8110" s="176"/>
    </row>
    <row r="8111" spans="30:30">
      <c r="AD8111" s="176"/>
    </row>
    <row r="8112" spans="30:30">
      <c r="AD8112" s="176"/>
    </row>
    <row r="8113" spans="30:30">
      <c r="AD8113" s="176"/>
    </row>
    <row r="8114" spans="30:30">
      <c r="AD8114" s="176"/>
    </row>
    <row r="8115" spans="30:30">
      <c r="AD8115" s="176"/>
    </row>
    <row r="8116" spans="30:30">
      <c r="AD8116" s="176"/>
    </row>
    <row r="8117" spans="30:30">
      <c r="AD8117" s="176"/>
    </row>
    <row r="8118" spans="30:30">
      <c r="AD8118" s="176"/>
    </row>
    <row r="8119" spans="30:30">
      <c r="AD8119" s="176"/>
    </row>
    <row r="8120" spans="30:30">
      <c r="AD8120" s="176"/>
    </row>
    <row r="8121" spans="30:30">
      <c r="AD8121" s="176"/>
    </row>
    <row r="8122" spans="30:30">
      <c r="AD8122" s="176"/>
    </row>
    <row r="8123" spans="30:30">
      <c r="AD8123" s="176"/>
    </row>
    <row r="8124" spans="30:30">
      <c r="AD8124" s="176"/>
    </row>
    <row r="8125" spans="30:30">
      <c r="AD8125" s="176"/>
    </row>
    <row r="8126" spans="30:30">
      <c r="AD8126" s="176"/>
    </row>
    <row r="8127" spans="30:30">
      <c r="AD8127" s="176"/>
    </row>
    <row r="8128" spans="30:30">
      <c r="AD8128" s="176"/>
    </row>
    <row r="8129" spans="30:30">
      <c r="AD8129" s="176"/>
    </row>
    <row r="8130" spans="30:30">
      <c r="AD8130" s="176"/>
    </row>
    <row r="8131" spans="30:30">
      <c r="AD8131" s="176"/>
    </row>
    <row r="8132" spans="30:30">
      <c r="AD8132" s="176"/>
    </row>
    <row r="8133" spans="30:30">
      <c r="AD8133" s="176"/>
    </row>
    <row r="8134" spans="30:30">
      <c r="AD8134" s="176"/>
    </row>
    <row r="8135" spans="30:30">
      <c r="AD8135" s="176"/>
    </row>
    <row r="8136" spans="30:30">
      <c r="AD8136" s="176"/>
    </row>
    <row r="8137" spans="30:30">
      <c r="AD8137" s="176"/>
    </row>
    <row r="8138" spans="30:30">
      <c r="AD8138" s="176"/>
    </row>
    <row r="8139" spans="30:30">
      <c r="AD8139" s="176"/>
    </row>
    <row r="8140" spans="30:30">
      <c r="AD8140" s="176"/>
    </row>
    <row r="8141" spans="30:30">
      <c r="AD8141" s="176"/>
    </row>
    <row r="8142" spans="30:30">
      <c r="AD8142" s="176"/>
    </row>
    <row r="8143" spans="30:30">
      <c r="AD8143" s="176"/>
    </row>
    <row r="8144" spans="30:30">
      <c r="AD8144" s="176"/>
    </row>
    <row r="8145" spans="30:30">
      <c r="AD8145" s="176"/>
    </row>
    <row r="8146" spans="30:30">
      <c r="AD8146" s="176"/>
    </row>
    <row r="8147" spans="30:30">
      <c r="AD8147" s="176"/>
    </row>
    <row r="8148" spans="30:30">
      <c r="AD8148" s="176"/>
    </row>
    <row r="8149" spans="30:30">
      <c r="AD8149" s="176"/>
    </row>
    <row r="8150" spans="30:30">
      <c r="AD8150" s="176"/>
    </row>
    <row r="8151" spans="30:30">
      <c r="AD8151" s="176"/>
    </row>
    <row r="8152" spans="30:30">
      <c r="AD8152" s="176"/>
    </row>
    <row r="8153" spans="30:30">
      <c r="AD8153" s="176"/>
    </row>
    <row r="8154" spans="30:30">
      <c r="AD8154" s="176"/>
    </row>
    <row r="8155" spans="30:30">
      <c r="AD8155" s="176"/>
    </row>
    <row r="8156" spans="30:30">
      <c r="AD8156" s="176"/>
    </row>
    <row r="8157" spans="30:30">
      <c r="AD8157" s="176"/>
    </row>
    <row r="8158" spans="30:30">
      <c r="AD8158" s="176"/>
    </row>
    <row r="8159" spans="30:30">
      <c r="AD8159" s="176"/>
    </row>
    <row r="8160" spans="30:30">
      <c r="AD8160" s="176"/>
    </row>
    <row r="8161" spans="30:30">
      <c r="AD8161" s="176"/>
    </row>
    <row r="8162" spans="30:30">
      <c r="AD8162" s="176"/>
    </row>
    <row r="8163" spans="30:30">
      <c r="AD8163" s="176"/>
    </row>
    <row r="8164" spans="30:30">
      <c r="AD8164" s="176"/>
    </row>
    <row r="8165" spans="30:30">
      <c r="AD8165" s="176"/>
    </row>
    <row r="8166" spans="30:30">
      <c r="AD8166" s="176"/>
    </row>
    <row r="8167" spans="30:30">
      <c r="AD8167" s="176"/>
    </row>
    <row r="8168" spans="30:30">
      <c r="AD8168" s="176"/>
    </row>
    <row r="8169" spans="30:30">
      <c r="AD8169" s="176"/>
    </row>
    <row r="8170" spans="30:30">
      <c r="AD8170" s="176"/>
    </row>
    <row r="8171" spans="30:30">
      <c r="AD8171" s="176"/>
    </row>
    <row r="8172" spans="30:30">
      <c r="AD8172" s="176"/>
    </row>
    <row r="8173" spans="30:30">
      <c r="AD8173" s="176"/>
    </row>
    <row r="8174" spans="30:30">
      <c r="AD8174" s="176"/>
    </row>
    <row r="8175" spans="30:30">
      <c r="AD8175" s="176"/>
    </row>
    <row r="8176" spans="30:30">
      <c r="AD8176" s="176"/>
    </row>
    <row r="8177" spans="30:30">
      <c r="AD8177" s="176"/>
    </row>
    <row r="8178" spans="30:30">
      <c r="AD8178" s="176"/>
    </row>
    <row r="8179" spans="30:30">
      <c r="AD8179" s="176"/>
    </row>
    <row r="8180" spans="30:30">
      <c r="AD8180" s="176"/>
    </row>
    <row r="8181" spans="30:30">
      <c r="AD8181" s="176"/>
    </row>
    <row r="8182" spans="30:30">
      <c r="AD8182" s="176"/>
    </row>
    <row r="8183" spans="30:30">
      <c r="AD8183" s="176"/>
    </row>
    <row r="8184" spans="30:30">
      <c r="AD8184" s="176"/>
    </row>
    <row r="8185" spans="30:30">
      <c r="AD8185" s="176"/>
    </row>
    <row r="8186" spans="30:30">
      <c r="AD8186" s="176"/>
    </row>
    <row r="8187" spans="30:30">
      <c r="AD8187" s="176"/>
    </row>
    <row r="8188" spans="30:30">
      <c r="AD8188" s="176"/>
    </row>
    <row r="8189" spans="30:30">
      <c r="AD8189" s="176"/>
    </row>
    <row r="8190" spans="30:30">
      <c r="AD8190" s="176"/>
    </row>
    <row r="8191" spans="30:30">
      <c r="AD8191" s="176"/>
    </row>
    <row r="8192" spans="30:30">
      <c r="AD8192" s="176"/>
    </row>
    <row r="8193" spans="30:30">
      <c r="AD8193" s="176"/>
    </row>
    <row r="8194" spans="30:30">
      <c r="AD8194" s="176"/>
    </row>
    <row r="8195" spans="30:30">
      <c r="AD8195" s="176"/>
    </row>
    <row r="8196" spans="30:30">
      <c r="AD8196" s="176"/>
    </row>
    <row r="8197" spans="30:30">
      <c r="AD8197" s="176"/>
    </row>
    <row r="8198" spans="30:30">
      <c r="AD8198" s="176"/>
    </row>
    <row r="8199" spans="30:30">
      <c r="AD8199" s="176"/>
    </row>
    <row r="8200" spans="30:30">
      <c r="AD8200" s="176"/>
    </row>
    <row r="8201" spans="30:30">
      <c r="AD8201" s="176"/>
    </row>
    <row r="8202" spans="30:30">
      <c r="AD8202" s="176"/>
    </row>
    <row r="8203" spans="30:30">
      <c r="AD8203" s="176"/>
    </row>
    <row r="8204" spans="30:30">
      <c r="AD8204" s="176"/>
    </row>
    <row r="8205" spans="30:30">
      <c r="AD8205" s="176"/>
    </row>
    <row r="8206" spans="30:30">
      <c r="AD8206" s="176"/>
    </row>
    <row r="8207" spans="30:30">
      <c r="AD8207" s="176"/>
    </row>
    <row r="8208" spans="30:30">
      <c r="AD8208" s="176"/>
    </row>
    <row r="8209" spans="30:30">
      <c r="AD8209" s="176"/>
    </row>
    <row r="8210" spans="30:30">
      <c r="AD8210" s="176"/>
    </row>
    <row r="8211" spans="30:30">
      <c r="AD8211" s="176"/>
    </row>
    <row r="8212" spans="30:30">
      <c r="AD8212" s="176"/>
    </row>
    <row r="8213" spans="30:30">
      <c r="AD8213" s="176"/>
    </row>
    <row r="8214" spans="30:30">
      <c r="AD8214" s="176"/>
    </row>
    <row r="8215" spans="30:30">
      <c r="AD8215" s="176"/>
    </row>
    <row r="8216" spans="30:30">
      <c r="AD8216" s="176"/>
    </row>
    <row r="8217" spans="30:30">
      <c r="AD8217" s="176"/>
    </row>
    <row r="8218" spans="30:30">
      <c r="AD8218" s="176"/>
    </row>
    <row r="8219" spans="30:30">
      <c r="AD8219" s="176"/>
    </row>
    <row r="8220" spans="30:30">
      <c r="AD8220" s="176"/>
    </row>
    <row r="8221" spans="30:30">
      <c r="AD8221" s="176"/>
    </row>
    <row r="8222" spans="30:30">
      <c r="AD8222" s="176"/>
    </row>
    <row r="8223" spans="30:30">
      <c r="AD8223" s="176"/>
    </row>
    <row r="8224" spans="30:30">
      <c r="AD8224" s="176"/>
    </row>
    <row r="8225" spans="30:30">
      <c r="AD8225" s="176"/>
    </row>
    <row r="8226" spans="30:30">
      <c r="AD8226" s="176"/>
    </row>
    <row r="8227" spans="30:30">
      <c r="AD8227" s="176"/>
    </row>
    <row r="8228" spans="30:30">
      <c r="AD8228" s="176"/>
    </row>
    <row r="8229" spans="30:30">
      <c r="AD8229" s="176"/>
    </row>
    <row r="8230" spans="30:30">
      <c r="AD8230" s="176"/>
    </row>
    <row r="8231" spans="30:30">
      <c r="AD8231" s="176"/>
    </row>
    <row r="8232" spans="30:30">
      <c r="AD8232" s="176"/>
    </row>
    <row r="8233" spans="30:30">
      <c r="AD8233" s="176"/>
    </row>
    <row r="8234" spans="30:30">
      <c r="AD8234" s="176"/>
    </row>
    <row r="8235" spans="30:30">
      <c r="AD8235" s="176"/>
    </row>
    <row r="8236" spans="30:30">
      <c r="AD8236" s="176"/>
    </row>
    <row r="8237" spans="30:30">
      <c r="AD8237" s="176"/>
    </row>
    <row r="8238" spans="30:30">
      <c r="AD8238" s="176"/>
    </row>
    <row r="8239" spans="30:30">
      <c r="AD8239" s="176"/>
    </row>
    <row r="8240" spans="30:30">
      <c r="AD8240" s="176"/>
    </row>
    <row r="8241" spans="30:30">
      <c r="AD8241" s="176"/>
    </row>
    <row r="8242" spans="30:30">
      <c r="AD8242" s="176"/>
    </row>
    <row r="8243" spans="30:30">
      <c r="AD8243" s="176"/>
    </row>
    <row r="8244" spans="30:30">
      <c r="AD8244" s="176"/>
    </row>
    <row r="8245" spans="30:30">
      <c r="AD8245" s="176"/>
    </row>
    <row r="8246" spans="30:30">
      <c r="AD8246" s="176"/>
    </row>
    <row r="8247" spans="30:30">
      <c r="AD8247" s="176"/>
    </row>
    <row r="8248" spans="30:30">
      <c r="AD8248" s="176"/>
    </row>
    <row r="8249" spans="30:30">
      <c r="AD8249" s="176"/>
    </row>
    <row r="8250" spans="30:30">
      <c r="AD8250" s="176"/>
    </row>
    <row r="8251" spans="30:30">
      <c r="AD8251" s="176"/>
    </row>
    <row r="8252" spans="30:30">
      <c r="AD8252" s="176"/>
    </row>
    <row r="8253" spans="30:30">
      <c r="AD8253" s="176"/>
    </row>
    <row r="8254" spans="30:30">
      <c r="AD8254" s="176"/>
    </row>
    <row r="8255" spans="30:30">
      <c r="AD8255" s="176"/>
    </row>
    <row r="8256" spans="30:30">
      <c r="AD8256" s="176"/>
    </row>
    <row r="8257" spans="30:30">
      <c r="AD8257" s="176"/>
    </row>
    <row r="8258" spans="30:30">
      <c r="AD8258" s="176"/>
    </row>
    <row r="8259" spans="30:30">
      <c r="AD8259" s="176"/>
    </row>
    <row r="8260" spans="30:30">
      <c r="AD8260" s="176"/>
    </row>
    <row r="8261" spans="30:30">
      <c r="AD8261" s="176"/>
    </row>
    <row r="8262" spans="30:30">
      <c r="AD8262" s="176"/>
    </row>
    <row r="8263" spans="30:30">
      <c r="AD8263" s="176"/>
    </row>
    <row r="8264" spans="30:30">
      <c r="AD8264" s="176"/>
    </row>
    <row r="8265" spans="30:30">
      <c r="AD8265" s="176"/>
    </row>
    <row r="8266" spans="30:30">
      <c r="AD8266" s="176"/>
    </row>
    <row r="8267" spans="30:30">
      <c r="AD8267" s="176"/>
    </row>
    <row r="8268" spans="30:30">
      <c r="AD8268" s="176"/>
    </row>
    <row r="8269" spans="30:30">
      <c r="AD8269" s="176"/>
    </row>
    <row r="8270" spans="30:30">
      <c r="AD8270" s="176"/>
    </row>
    <row r="8271" spans="30:30">
      <c r="AD8271" s="176"/>
    </row>
    <row r="8272" spans="30:30">
      <c r="AD8272" s="176"/>
    </row>
    <row r="8273" spans="30:30">
      <c r="AD8273" s="176"/>
    </row>
    <row r="8274" spans="30:30">
      <c r="AD8274" s="176"/>
    </row>
    <row r="8275" spans="30:30">
      <c r="AD8275" s="176"/>
    </row>
    <row r="8276" spans="30:30">
      <c r="AD8276" s="176"/>
    </row>
    <row r="8277" spans="30:30">
      <c r="AD8277" s="176"/>
    </row>
    <row r="8278" spans="30:30">
      <c r="AD8278" s="176"/>
    </row>
    <row r="8279" spans="30:30">
      <c r="AD8279" s="176"/>
    </row>
    <row r="8280" spans="30:30">
      <c r="AD8280" s="176"/>
    </row>
    <row r="8281" spans="30:30">
      <c r="AD8281" s="176"/>
    </row>
    <row r="8282" spans="30:30">
      <c r="AD8282" s="176"/>
    </row>
    <row r="8283" spans="30:30">
      <c r="AD8283" s="176"/>
    </row>
    <row r="8284" spans="30:30">
      <c r="AD8284" s="176"/>
    </row>
    <row r="8285" spans="30:30">
      <c r="AD8285" s="176"/>
    </row>
    <row r="8286" spans="30:30">
      <c r="AD8286" s="176"/>
    </row>
    <row r="8287" spans="30:30">
      <c r="AD8287" s="176"/>
    </row>
    <row r="8288" spans="30:30">
      <c r="AD8288" s="176"/>
    </row>
    <row r="8289" spans="30:30">
      <c r="AD8289" s="176"/>
    </row>
    <row r="8290" spans="30:30">
      <c r="AD8290" s="176"/>
    </row>
    <row r="8291" spans="30:30">
      <c r="AD8291" s="176"/>
    </row>
    <row r="8292" spans="30:30">
      <c r="AD8292" s="176"/>
    </row>
    <row r="8293" spans="30:30">
      <c r="AD8293" s="176"/>
    </row>
    <row r="8294" spans="30:30">
      <c r="AD8294" s="176"/>
    </row>
    <row r="8295" spans="30:30">
      <c r="AD8295" s="176"/>
    </row>
    <row r="8296" spans="30:30">
      <c r="AD8296" s="176"/>
    </row>
    <row r="8297" spans="30:30">
      <c r="AD8297" s="176"/>
    </row>
    <row r="8298" spans="30:30">
      <c r="AD8298" s="176"/>
    </row>
    <row r="8299" spans="30:30">
      <c r="AD8299" s="176"/>
    </row>
    <row r="8300" spans="30:30">
      <c r="AD8300" s="176"/>
    </row>
    <row r="8301" spans="30:30">
      <c r="AD8301" s="176"/>
    </row>
    <row r="8302" spans="30:30">
      <c r="AD8302" s="176"/>
    </row>
    <row r="8303" spans="30:30">
      <c r="AD8303" s="176"/>
    </row>
    <row r="8304" spans="30:30">
      <c r="AD8304" s="176"/>
    </row>
    <row r="8305" spans="30:30">
      <c r="AD8305" s="176"/>
    </row>
    <row r="8306" spans="30:30">
      <c r="AD8306" s="176"/>
    </row>
    <row r="8307" spans="30:30">
      <c r="AD8307" s="176"/>
    </row>
    <row r="8308" spans="30:30">
      <c r="AD8308" s="176"/>
    </row>
    <row r="8309" spans="30:30">
      <c r="AD8309" s="176"/>
    </row>
    <row r="8310" spans="30:30">
      <c r="AD8310" s="176"/>
    </row>
    <row r="8311" spans="30:30">
      <c r="AD8311" s="176"/>
    </row>
    <row r="8312" spans="30:30">
      <c r="AD8312" s="176"/>
    </row>
    <row r="8313" spans="30:30">
      <c r="AD8313" s="176"/>
    </row>
    <row r="8314" spans="30:30">
      <c r="AD8314" s="176"/>
    </row>
    <row r="8315" spans="30:30">
      <c r="AD8315" s="176"/>
    </row>
    <row r="8316" spans="30:30">
      <c r="AD8316" s="176"/>
    </row>
    <row r="8317" spans="30:30">
      <c r="AD8317" s="176"/>
    </row>
    <row r="8318" spans="30:30">
      <c r="AD8318" s="176"/>
    </row>
    <row r="8319" spans="30:30">
      <c r="AD8319" s="176"/>
    </row>
    <row r="8320" spans="30:30">
      <c r="AD8320" s="176"/>
    </row>
    <row r="8321" spans="30:30">
      <c r="AD8321" s="176"/>
    </row>
    <row r="8322" spans="30:30">
      <c r="AD8322" s="176"/>
    </row>
    <row r="8323" spans="30:30">
      <c r="AD8323" s="176"/>
    </row>
    <row r="8324" spans="30:30">
      <c r="AD8324" s="176"/>
    </row>
    <row r="8325" spans="30:30">
      <c r="AD8325" s="176"/>
    </row>
    <row r="8326" spans="30:30">
      <c r="AD8326" s="176"/>
    </row>
    <row r="8327" spans="30:30">
      <c r="AD8327" s="176"/>
    </row>
    <row r="8328" spans="30:30">
      <c r="AD8328" s="176"/>
    </row>
    <row r="8329" spans="30:30">
      <c r="AD8329" s="176"/>
    </row>
    <row r="8330" spans="30:30">
      <c r="AD8330" s="176"/>
    </row>
    <row r="8331" spans="30:30">
      <c r="AD8331" s="176"/>
    </row>
    <row r="8332" spans="30:30">
      <c r="AD8332" s="176"/>
    </row>
    <row r="8333" spans="30:30">
      <c r="AD8333" s="176"/>
    </row>
    <row r="8334" spans="30:30">
      <c r="AD8334" s="176"/>
    </row>
    <row r="8335" spans="30:30">
      <c r="AD8335" s="176"/>
    </row>
    <row r="8336" spans="30:30">
      <c r="AD8336" s="176"/>
    </row>
    <row r="8337" spans="30:30">
      <c r="AD8337" s="176"/>
    </row>
    <row r="8338" spans="30:30">
      <c r="AD8338" s="176"/>
    </row>
    <row r="8339" spans="30:30">
      <c r="AD8339" s="176"/>
    </row>
    <row r="8340" spans="30:30">
      <c r="AD8340" s="176"/>
    </row>
    <row r="8341" spans="30:30">
      <c r="AD8341" s="176"/>
    </row>
    <row r="8342" spans="30:30">
      <c r="AD8342" s="176"/>
    </row>
    <row r="8343" spans="30:30">
      <c r="AD8343" s="176"/>
    </row>
    <row r="8344" spans="30:30">
      <c r="AD8344" s="176"/>
    </row>
    <row r="8345" spans="30:30">
      <c r="AD8345" s="176"/>
    </row>
    <row r="8346" spans="30:30">
      <c r="AD8346" s="176"/>
    </row>
    <row r="8347" spans="30:30">
      <c r="AD8347" s="176"/>
    </row>
    <row r="8348" spans="30:30">
      <c r="AD8348" s="176"/>
    </row>
    <row r="8349" spans="30:30">
      <c r="AD8349" s="176"/>
    </row>
    <row r="8350" spans="30:30">
      <c r="AD8350" s="176"/>
    </row>
    <row r="8351" spans="30:30">
      <c r="AD8351" s="176"/>
    </row>
    <row r="8352" spans="30:30">
      <c r="AD8352" s="176"/>
    </row>
    <row r="8353" spans="30:30">
      <c r="AD8353" s="176"/>
    </row>
    <row r="8354" spans="30:30">
      <c r="AD8354" s="176"/>
    </row>
    <row r="8355" spans="30:30">
      <c r="AD8355" s="176"/>
    </row>
    <row r="8356" spans="30:30">
      <c r="AD8356" s="176"/>
    </row>
    <row r="8357" spans="30:30">
      <c r="AD8357" s="176"/>
    </row>
    <row r="8358" spans="30:30">
      <c r="AD8358" s="176"/>
    </row>
    <row r="8359" spans="30:30">
      <c r="AD8359" s="176"/>
    </row>
    <row r="8360" spans="30:30">
      <c r="AD8360" s="176"/>
    </row>
    <row r="8361" spans="30:30">
      <c r="AD8361" s="176"/>
    </row>
    <row r="8362" spans="30:30">
      <c r="AD8362" s="176"/>
    </row>
    <row r="8363" spans="30:30">
      <c r="AD8363" s="176"/>
    </row>
    <row r="8364" spans="30:30">
      <c r="AD8364" s="176"/>
    </row>
    <row r="8365" spans="30:30">
      <c r="AD8365" s="176"/>
    </row>
    <row r="8366" spans="30:30">
      <c r="AD8366" s="176"/>
    </row>
    <row r="8367" spans="30:30">
      <c r="AD8367" s="176"/>
    </row>
    <row r="8368" spans="30:30">
      <c r="AD8368" s="176"/>
    </row>
    <row r="8369" spans="30:30">
      <c r="AD8369" s="176"/>
    </row>
    <row r="8370" spans="30:30">
      <c r="AD8370" s="176"/>
    </row>
    <row r="8371" spans="30:30">
      <c r="AD8371" s="176"/>
    </row>
    <row r="8372" spans="30:30">
      <c r="AD8372" s="176"/>
    </row>
    <row r="8373" spans="30:30">
      <c r="AD8373" s="176"/>
    </row>
    <row r="8374" spans="30:30">
      <c r="AD8374" s="176"/>
    </row>
    <row r="8375" spans="30:30">
      <c r="AD8375" s="176"/>
    </row>
    <row r="8376" spans="30:30">
      <c r="AD8376" s="176"/>
    </row>
    <row r="8377" spans="30:30">
      <c r="AD8377" s="176"/>
    </row>
    <row r="8378" spans="30:30">
      <c r="AD8378" s="176"/>
    </row>
    <row r="8379" spans="30:30">
      <c r="AD8379" s="176"/>
    </row>
    <row r="8380" spans="30:30">
      <c r="AD8380" s="176"/>
    </row>
    <row r="8381" spans="30:30">
      <c r="AD8381" s="176"/>
    </row>
    <row r="8382" spans="30:30">
      <c r="AD8382" s="176"/>
    </row>
    <row r="8383" spans="30:30">
      <c r="AD8383" s="176"/>
    </row>
    <row r="8384" spans="30:30">
      <c r="AD8384" s="176"/>
    </row>
    <row r="8385" spans="30:30">
      <c r="AD8385" s="176"/>
    </row>
    <row r="8386" spans="30:30">
      <c r="AD8386" s="176"/>
    </row>
    <row r="8387" spans="30:30">
      <c r="AD8387" s="176"/>
    </row>
    <row r="8388" spans="30:30">
      <c r="AD8388" s="176"/>
    </row>
    <row r="8389" spans="30:30">
      <c r="AD8389" s="176"/>
    </row>
    <row r="8390" spans="30:30">
      <c r="AD8390" s="176"/>
    </row>
    <row r="8391" spans="30:30">
      <c r="AD8391" s="176"/>
    </row>
    <row r="8392" spans="30:30">
      <c r="AD8392" s="176"/>
    </row>
    <row r="8393" spans="30:30">
      <c r="AD8393" s="176"/>
    </row>
    <row r="8394" spans="30:30">
      <c r="AD8394" s="176"/>
    </row>
    <row r="8395" spans="30:30">
      <c r="AD8395" s="176"/>
    </row>
    <row r="8396" spans="30:30">
      <c r="AD8396" s="176"/>
    </row>
    <row r="8397" spans="30:30">
      <c r="AD8397" s="176"/>
    </row>
    <row r="8398" spans="30:30">
      <c r="AD8398" s="176"/>
    </row>
    <row r="8399" spans="30:30">
      <c r="AD8399" s="176"/>
    </row>
    <row r="8400" spans="30:30">
      <c r="AD8400" s="176"/>
    </row>
    <row r="8401" spans="30:30">
      <c r="AD8401" s="176"/>
    </row>
    <row r="8402" spans="30:30">
      <c r="AD8402" s="176"/>
    </row>
    <row r="8403" spans="30:30">
      <c r="AD8403" s="176"/>
    </row>
    <row r="8404" spans="30:30">
      <c r="AD8404" s="176"/>
    </row>
    <row r="8405" spans="30:30">
      <c r="AD8405" s="176"/>
    </row>
    <row r="8406" spans="30:30">
      <c r="AD8406" s="176"/>
    </row>
    <row r="8407" spans="30:30">
      <c r="AD8407" s="176"/>
    </row>
    <row r="8408" spans="30:30">
      <c r="AD8408" s="176"/>
    </row>
    <row r="8409" spans="30:30">
      <c r="AD8409" s="176"/>
    </row>
    <row r="8410" spans="30:30">
      <c r="AD8410" s="176"/>
    </row>
    <row r="8411" spans="30:30">
      <c r="AD8411" s="176"/>
    </row>
    <row r="8412" spans="30:30">
      <c r="AD8412" s="176"/>
    </row>
    <row r="8413" spans="30:30">
      <c r="AD8413" s="176"/>
    </row>
    <row r="8414" spans="30:30">
      <c r="AD8414" s="176"/>
    </row>
    <row r="8415" spans="30:30">
      <c r="AD8415" s="176"/>
    </row>
    <row r="8416" spans="30:30">
      <c r="AD8416" s="176"/>
    </row>
    <row r="8417" spans="30:30">
      <c r="AD8417" s="176"/>
    </row>
    <row r="8418" spans="30:30">
      <c r="AD8418" s="176"/>
    </row>
    <row r="8419" spans="30:30">
      <c r="AD8419" s="176"/>
    </row>
    <row r="8420" spans="30:30">
      <c r="AD8420" s="176"/>
    </row>
    <row r="8421" spans="30:30">
      <c r="AD8421" s="176"/>
    </row>
    <row r="8422" spans="30:30">
      <c r="AD8422" s="176"/>
    </row>
    <row r="8423" spans="30:30">
      <c r="AD8423" s="176"/>
    </row>
    <row r="8424" spans="30:30">
      <c r="AD8424" s="176"/>
    </row>
    <row r="8425" spans="30:30">
      <c r="AD8425" s="176"/>
    </row>
    <row r="8426" spans="30:30">
      <c r="AD8426" s="176"/>
    </row>
    <row r="8427" spans="30:30">
      <c r="AD8427" s="176"/>
    </row>
    <row r="8428" spans="30:30">
      <c r="AD8428" s="176"/>
    </row>
    <row r="8429" spans="30:30">
      <c r="AD8429" s="176"/>
    </row>
    <row r="8430" spans="30:30">
      <c r="AD8430" s="176"/>
    </row>
    <row r="8431" spans="30:30">
      <c r="AD8431" s="176"/>
    </row>
    <row r="8432" spans="30:30">
      <c r="AD8432" s="176"/>
    </row>
    <row r="8433" spans="30:30">
      <c r="AD8433" s="176"/>
    </row>
    <row r="8434" spans="30:30">
      <c r="AD8434" s="176"/>
    </row>
    <row r="8435" spans="30:30">
      <c r="AD8435" s="176"/>
    </row>
    <row r="8436" spans="30:30">
      <c r="AD8436" s="176"/>
    </row>
    <row r="8437" spans="30:30">
      <c r="AD8437" s="176"/>
    </row>
    <row r="8438" spans="30:30">
      <c r="AD8438" s="176"/>
    </row>
    <row r="8439" spans="30:30">
      <c r="AD8439" s="176"/>
    </row>
    <row r="8440" spans="30:30">
      <c r="AD8440" s="176"/>
    </row>
    <row r="8441" spans="30:30">
      <c r="AD8441" s="176"/>
    </row>
    <row r="8442" spans="30:30">
      <c r="AD8442" s="176"/>
    </row>
    <row r="8443" spans="30:30">
      <c r="AD8443" s="176"/>
    </row>
    <row r="8444" spans="30:30">
      <c r="AD8444" s="176"/>
    </row>
    <row r="8445" spans="30:30">
      <c r="AD8445" s="176"/>
    </row>
    <row r="8446" spans="30:30">
      <c r="AD8446" s="176"/>
    </row>
    <row r="8447" spans="30:30">
      <c r="AD8447" s="176"/>
    </row>
    <row r="8448" spans="30:30">
      <c r="AD8448" s="176"/>
    </row>
    <row r="8449" spans="30:30">
      <c r="AD8449" s="176"/>
    </row>
    <row r="8450" spans="30:30">
      <c r="AD8450" s="176"/>
    </row>
    <row r="8451" spans="30:30">
      <c r="AD8451" s="176"/>
    </row>
    <row r="8452" spans="30:30">
      <c r="AD8452" s="176"/>
    </row>
    <row r="8453" spans="30:30">
      <c r="AD8453" s="176"/>
    </row>
    <row r="8454" spans="30:30">
      <c r="AD8454" s="176"/>
    </row>
    <row r="8455" spans="30:30">
      <c r="AD8455" s="176"/>
    </row>
    <row r="8456" spans="30:30">
      <c r="AD8456" s="176"/>
    </row>
    <row r="8457" spans="30:30">
      <c r="AD8457" s="176"/>
    </row>
    <row r="8458" spans="30:30">
      <c r="AD8458" s="176"/>
    </row>
    <row r="8459" spans="30:30">
      <c r="AD8459" s="176"/>
    </row>
    <row r="8460" spans="30:30">
      <c r="AD8460" s="176"/>
    </row>
    <row r="8461" spans="30:30">
      <c r="AD8461" s="176"/>
    </row>
    <row r="8462" spans="30:30">
      <c r="AD8462" s="176"/>
    </row>
    <row r="8463" spans="30:30">
      <c r="AD8463" s="176"/>
    </row>
    <row r="8464" spans="30:30">
      <c r="AD8464" s="176"/>
    </row>
    <row r="8465" spans="30:30">
      <c r="AD8465" s="176"/>
    </row>
    <row r="8466" spans="30:30">
      <c r="AD8466" s="176"/>
    </row>
    <row r="8467" spans="30:30">
      <c r="AD8467" s="176"/>
    </row>
    <row r="8468" spans="30:30">
      <c r="AD8468" s="176"/>
    </row>
    <row r="8469" spans="30:30">
      <c r="AD8469" s="176"/>
    </row>
    <row r="8470" spans="30:30">
      <c r="AD8470" s="176"/>
    </row>
    <row r="8471" spans="30:30">
      <c r="AD8471" s="176"/>
    </row>
    <row r="8472" spans="30:30">
      <c r="AD8472" s="176"/>
    </row>
    <row r="8473" spans="30:30">
      <c r="AD8473" s="176"/>
    </row>
    <row r="8474" spans="30:30">
      <c r="AD8474" s="176"/>
    </row>
    <row r="8475" spans="30:30">
      <c r="AD8475" s="176"/>
    </row>
    <row r="8476" spans="30:30">
      <c r="AD8476" s="176"/>
    </row>
    <row r="8477" spans="30:30">
      <c r="AD8477" s="176"/>
    </row>
    <row r="8478" spans="30:30">
      <c r="AD8478" s="176"/>
    </row>
    <row r="8479" spans="30:30">
      <c r="AD8479" s="176"/>
    </row>
    <row r="8480" spans="30:30">
      <c r="AD8480" s="176"/>
    </row>
    <row r="8481" spans="30:30">
      <c r="AD8481" s="176"/>
    </row>
    <row r="8482" spans="30:30">
      <c r="AD8482" s="176"/>
    </row>
    <row r="8483" spans="30:30">
      <c r="AD8483" s="176"/>
    </row>
    <row r="8484" spans="30:30">
      <c r="AD8484" s="176"/>
    </row>
    <row r="8485" spans="30:30">
      <c r="AD8485" s="176"/>
    </row>
    <row r="8486" spans="30:30">
      <c r="AD8486" s="176"/>
    </row>
    <row r="8487" spans="30:30">
      <c r="AD8487" s="176"/>
    </row>
    <row r="8488" spans="30:30">
      <c r="AD8488" s="176"/>
    </row>
    <row r="8489" spans="30:30">
      <c r="AD8489" s="176"/>
    </row>
    <row r="8490" spans="30:30">
      <c r="AD8490" s="176"/>
    </row>
    <row r="8491" spans="30:30">
      <c r="AD8491" s="176"/>
    </row>
    <row r="8492" spans="30:30">
      <c r="AD8492" s="176"/>
    </row>
    <row r="8493" spans="30:30">
      <c r="AD8493" s="176"/>
    </row>
    <row r="8494" spans="30:30">
      <c r="AD8494" s="176"/>
    </row>
    <row r="8495" spans="30:30">
      <c r="AD8495" s="176"/>
    </row>
    <row r="8496" spans="30:30">
      <c r="AD8496" s="176"/>
    </row>
    <row r="8497" spans="30:30">
      <c r="AD8497" s="176"/>
    </row>
    <row r="8498" spans="30:30">
      <c r="AD8498" s="176"/>
    </row>
    <row r="8499" spans="30:30">
      <c r="AD8499" s="176"/>
    </row>
    <row r="8500" spans="30:30">
      <c r="AD8500" s="176"/>
    </row>
    <row r="8501" spans="30:30">
      <c r="AD8501" s="176"/>
    </row>
    <row r="8502" spans="30:30">
      <c r="AD8502" s="176"/>
    </row>
    <row r="8503" spans="30:30">
      <c r="AD8503" s="176"/>
    </row>
    <row r="8504" spans="30:30">
      <c r="AD8504" s="176"/>
    </row>
    <row r="8505" spans="30:30">
      <c r="AD8505" s="176"/>
    </row>
    <row r="8506" spans="30:30">
      <c r="AD8506" s="176"/>
    </row>
    <row r="8507" spans="30:30">
      <c r="AD8507" s="176"/>
    </row>
    <row r="8508" spans="30:30">
      <c r="AD8508" s="176"/>
    </row>
    <row r="8509" spans="30:30">
      <c r="AD8509" s="176"/>
    </row>
    <row r="8510" spans="30:30">
      <c r="AD8510" s="176"/>
    </row>
    <row r="8511" spans="30:30">
      <c r="AD8511" s="176"/>
    </row>
    <row r="8512" spans="30:30">
      <c r="AD8512" s="176"/>
    </row>
    <row r="8513" spans="30:30">
      <c r="AD8513" s="176"/>
    </row>
    <row r="8514" spans="30:30">
      <c r="AD8514" s="176"/>
    </row>
    <row r="8515" spans="30:30">
      <c r="AD8515" s="176"/>
    </row>
    <row r="8516" spans="30:30">
      <c r="AD8516" s="176"/>
    </row>
    <row r="8517" spans="30:30">
      <c r="AD8517" s="176"/>
    </row>
    <row r="8518" spans="30:30">
      <c r="AD8518" s="176"/>
    </row>
    <row r="8519" spans="30:30">
      <c r="AD8519" s="176"/>
    </row>
    <row r="8520" spans="30:30">
      <c r="AD8520" s="176"/>
    </row>
    <row r="8521" spans="30:30">
      <c r="AD8521" s="176"/>
    </row>
    <row r="8522" spans="30:30">
      <c r="AD8522" s="176"/>
    </row>
    <row r="8523" spans="30:30">
      <c r="AD8523" s="176"/>
    </row>
    <row r="8524" spans="30:30">
      <c r="AD8524" s="176"/>
    </row>
    <row r="8525" spans="30:30">
      <c r="AD8525" s="176"/>
    </row>
    <row r="8526" spans="30:30">
      <c r="AD8526" s="176"/>
    </row>
    <row r="8527" spans="30:30">
      <c r="AD8527" s="176"/>
    </row>
    <row r="8528" spans="30:30">
      <c r="AD8528" s="176"/>
    </row>
    <row r="8529" spans="30:30">
      <c r="AD8529" s="176"/>
    </row>
    <row r="8530" spans="30:30">
      <c r="AD8530" s="176"/>
    </row>
    <row r="8531" spans="30:30">
      <c r="AD8531" s="176"/>
    </row>
    <row r="8532" spans="30:30">
      <c r="AD8532" s="176"/>
    </row>
    <row r="8533" spans="30:30">
      <c r="AD8533" s="176"/>
    </row>
    <row r="8534" spans="30:30">
      <c r="AD8534" s="176"/>
    </row>
    <row r="8535" spans="30:30">
      <c r="AD8535" s="176"/>
    </row>
    <row r="8536" spans="30:30">
      <c r="AD8536" s="176"/>
    </row>
    <row r="8537" spans="30:30">
      <c r="AD8537" s="176"/>
    </row>
    <row r="8538" spans="30:30">
      <c r="AD8538" s="176"/>
    </row>
    <row r="8539" spans="30:30">
      <c r="AD8539" s="176"/>
    </row>
    <row r="8540" spans="30:30">
      <c r="AD8540" s="176"/>
    </row>
    <row r="8541" spans="30:30">
      <c r="AD8541" s="176"/>
    </row>
    <row r="8542" spans="30:30">
      <c r="AD8542" s="176"/>
    </row>
    <row r="8543" spans="30:30">
      <c r="AD8543" s="176"/>
    </row>
    <row r="8544" spans="30:30">
      <c r="AD8544" s="176"/>
    </row>
    <row r="8545" spans="30:30">
      <c r="AD8545" s="176"/>
    </row>
    <row r="8546" spans="30:30">
      <c r="AD8546" s="176"/>
    </row>
    <row r="8547" spans="30:30">
      <c r="AD8547" s="176"/>
    </row>
    <row r="8548" spans="30:30">
      <c r="AD8548" s="176"/>
    </row>
    <row r="8549" spans="30:30">
      <c r="AD8549" s="176"/>
    </row>
    <row r="8550" spans="30:30">
      <c r="AD8550" s="176"/>
    </row>
    <row r="8551" spans="30:30">
      <c r="AD8551" s="176"/>
    </row>
    <row r="8552" spans="30:30">
      <c r="AD8552" s="176"/>
    </row>
    <row r="8553" spans="30:30">
      <c r="AD8553" s="176"/>
    </row>
    <row r="8554" spans="30:30">
      <c r="AD8554" s="176"/>
    </row>
    <row r="8555" spans="30:30">
      <c r="AD8555" s="176"/>
    </row>
    <row r="8556" spans="30:30">
      <c r="AD8556" s="176"/>
    </row>
    <row r="8557" spans="30:30">
      <c r="AD8557" s="176"/>
    </row>
    <row r="8558" spans="30:30">
      <c r="AD8558" s="176"/>
    </row>
    <row r="8559" spans="30:30">
      <c r="AD8559" s="176"/>
    </row>
    <row r="8560" spans="30:30">
      <c r="AD8560" s="176"/>
    </row>
    <row r="8561" spans="30:30">
      <c r="AD8561" s="176"/>
    </row>
    <row r="8562" spans="30:30">
      <c r="AD8562" s="176"/>
    </row>
    <row r="8563" spans="30:30">
      <c r="AD8563" s="176"/>
    </row>
    <row r="8564" spans="30:30">
      <c r="AD8564" s="176"/>
    </row>
    <row r="8565" spans="30:30">
      <c r="AD8565" s="176"/>
    </row>
    <row r="8566" spans="30:30">
      <c r="AD8566" s="176"/>
    </row>
    <row r="8567" spans="30:30">
      <c r="AD8567" s="176"/>
    </row>
    <row r="8568" spans="30:30">
      <c r="AD8568" s="176"/>
    </row>
    <row r="8569" spans="30:30">
      <c r="AD8569" s="176"/>
    </row>
    <row r="8570" spans="30:30">
      <c r="AD8570" s="176"/>
    </row>
    <row r="8571" spans="30:30">
      <c r="AD8571" s="176"/>
    </row>
    <row r="8572" spans="30:30">
      <c r="AD8572" s="176"/>
    </row>
    <row r="8573" spans="30:30">
      <c r="AD8573" s="176"/>
    </row>
    <row r="8574" spans="30:30">
      <c r="AD8574" s="176"/>
    </row>
    <row r="8575" spans="30:30">
      <c r="AD8575" s="176"/>
    </row>
    <row r="8576" spans="30:30">
      <c r="AD8576" s="176"/>
    </row>
    <row r="8577" spans="30:30">
      <c r="AD8577" s="176"/>
    </row>
    <row r="8578" spans="30:30">
      <c r="AD8578" s="176"/>
    </row>
    <row r="8579" spans="30:30">
      <c r="AD8579" s="176"/>
    </row>
    <row r="8580" spans="30:30">
      <c r="AD8580" s="176"/>
    </row>
    <row r="8581" spans="30:30">
      <c r="AD8581" s="176"/>
    </row>
    <row r="8582" spans="30:30">
      <c r="AD8582" s="176"/>
    </row>
    <row r="8583" spans="30:30">
      <c r="AD8583" s="176"/>
    </row>
    <row r="8584" spans="30:30">
      <c r="AD8584" s="176"/>
    </row>
    <row r="8585" spans="30:30">
      <c r="AD8585" s="176"/>
    </row>
    <row r="8586" spans="30:30">
      <c r="AD8586" s="176"/>
    </row>
    <row r="8587" spans="30:30">
      <c r="AD8587" s="176"/>
    </row>
    <row r="8588" spans="30:30">
      <c r="AD8588" s="176"/>
    </row>
    <row r="8589" spans="30:30">
      <c r="AD8589" s="176"/>
    </row>
    <row r="8590" spans="30:30">
      <c r="AD8590" s="176"/>
    </row>
    <row r="8591" spans="30:30">
      <c r="AD8591" s="176"/>
    </row>
    <row r="8592" spans="30:30">
      <c r="AD8592" s="176"/>
    </row>
    <row r="8593" spans="30:30">
      <c r="AD8593" s="176"/>
    </row>
    <row r="8594" spans="30:30">
      <c r="AD8594" s="176"/>
    </row>
    <row r="8595" spans="30:30">
      <c r="AD8595" s="176"/>
    </row>
    <row r="8596" spans="30:30">
      <c r="AD8596" s="176"/>
    </row>
    <row r="8597" spans="30:30">
      <c r="AD8597" s="176"/>
    </row>
    <row r="8598" spans="30:30">
      <c r="AD8598" s="176"/>
    </row>
    <row r="8599" spans="30:30">
      <c r="AD8599" s="176"/>
    </row>
    <row r="8600" spans="30:30">
      <c r="AD8600" s="176"/>
    </row>
    <row r="8601" spans="30:30">
      <c r="AD8601" s="176"/>
    </row>
    <row r="8602" spans="30:30">
      <c r="AD8602" s="176"/>
    </row>
    <row r="8603" spans="30:30">
      <c r="AD8603" s="176"/>
    </row>
    <row r="8604" spans="30:30">
      <c r="AD8604" s="176"/>
    </row>
    <row r="8605" spans="30:30">
      <c r="AD8605" s="176"/>
    </row>
    <row r="8606" spans="30:30">
      <c r="AD8606" s="176"/>
    </row>
    <row r="8607" spans="30:30">
      <c r="AD8607" s="176"/>
    </row>
    <row r="8608" spans="30:30">
      <c r="AD8608" s="176"/>
    </row>
    <row r="8609" spans="30:30">
      <c r="AD8609" s="176"/>
    </row>
    <row r="8610" spans="30:30">
      <c r="AD8610" s="176"/>
    </row>
    <row r="8611" spans="30:30">
      <c r="AD8611" s="176"/>
    </row>
    <row r="8612" spans="30:30">
      <c r="AD8612" s="176"/>
    </row>
    <row r="8613" spans="30:30">
      <c r="AD8613" s="176"/>
    </row>
    <row r="8614" spans="30:30">
      <c r="AD8614" s="176"/>
    </row>
    <row r="8615" spans="30:30">
      <c r="AD8615" s="176"/>
    </row>
    <row r="8616" spans="30:30">
      <c r="AD8616" s="176"/>
    </row>
    <row r="8617" spans="30:30">
      <c r="AD8617" s="176"/>
    </row>
    <row r="8618" spans="30:30">
      <c r="AD8618" s="176"/>
    </row>
    <row r="8619" spans="30:30">
      <c r="AD8619" s="176"/>
    </row>
    <row r="8620" spans="30:30">
      <c r="AD8620" s="176"/>
    </row>
    <row r="8621" spans="30:30">
      <c r="AD8621" s="176"/>
    </row>
    <row r="8622" spans="30:30">
      <c r="AD8622" s="176"/>
    </row>
    <row r="8623" spans="30:30">
      <c r="AD8623" s="176"/>
    </row>
    <row r="8624" spans="30:30">
      <c r="AD8624" s="176"/>
    </row>
    <row r="8625" spans="30:30">
      <c r="AD8625" s="176"/>
    </row>
    <row r="8626" spans="30:30">
      <c r="AD8626" s="176"/>
    </row>
    <row r="8627" spans="30:30">
      <c r="AD8627" s="176"/>
    </row>
    <row r="8628" spans="30:30">
      <c r="AD8628" s="176"/>
    </row>
    <row r="8629" spans="30:30">
      <c r="AD8629" s="176"/>
    </row>
    <row r="8630" spans="30:30">
      <c r="AD8630" s="176"/>
    </row>
    <row r="8631" spans="30:30">
      <c r="AD8631" s="176"/>
    </row>
    <row r="8632" spans="30:30">
      <c r="AD8632" s="176"/>
    </row>
    <row r="8633" spans="30:30">
      <c r="AD8633" s="176"/>
    </row>
    <row r="8634" spans="30:30">
      <c r="AD8634" s="176"/>
    </row>
    <row r="8635" spans="30:30">
      <c r="AD8635" s="176"/>
    </row>
    <row r="8636" spans="30:30">
      <c r="AD8636" s="176"/>
    </row>
    <row r="8637" spans="30:30">
      <c r="AD8637" s="176"/>
    </row>
    <row r="8638" spans="30:30">
      <c r="AD8638" s="176"/>
    </row>
    <row r="8639" spans="30:30">
      <c r="AD8639" s="176"/>
    </row>
    <row r="8640" spans="30:30">
      <c r="AD8640" s="176"/>
    </row>
    <row r="8641" spans="30:30">
      <c r="AD8641" s="176"/>
    </row>
    <row r="8642" spans="30:30">
      <c r="AD8642" s="176"/>
    </row>
    <row r="8643" spans="30:30">
      <c r="AD8643" s="176"/>
    </row>
    <row r="8644" spans="30:30">
      <c r="AD8644" s="176"/>
    </row>
    <row r="8645" spans="30:30">
      <c r="AD8645" s="176"/>
    </row>
    <row r="8646" spans="30:30">
      <c r="AD8646" s="176"/>
    </row>
    <row r="8647" spans="30:30">
      <c r="AD8647" s="176"/>
    </row>
    <row r="8648" spans="30:30">
      <c r="AD8648" s="176"/>
    </row>
    <row r="8649" spans="30:30">
      <c r="AD8649" s="176"/>
    </row>
    <row r="8650" spans="30:30">
      <c r="AD8650" s="176"/>
    </row>
    <row r="8651" spans="30:30">
      <c r="AD8651" s="176"/>
    </row>
    <row r="8652" spans="30:30">
      <c r="AD8652" s="176"/>
    </row>
    <row r="8653" spans="30:30">
      <c r="AD8653" s="176"/>
    </row>
    <row r="8654" spans="30:30">
      <c r="AD8654" s="176"/>
    </row>
    <row r="8655" spans="30:30">
      <c r="AD8655" s="176"/>
    </row>
    <row r="8656" spans="30:30">
      <c r="AD8656" s="176"/>
    </row>
    <row r="8657" spans="30:30">
      <c r="AD8657" s="176"/>
    </row>
    <row r="8658" spans="30:30">
      <c r="AD8658" s="176"/>
    </row>
    <row r="8659" spans="30:30">
      <c r="AD8659" s="176"/>
    </row>
    <row r="8660" spans="30:30">
      <c r="AD8660" s="176"/>
    </row>
    <row r="8661" spans="30:30">
      <c r="AD8661" s="176"/>
    </row>
    <row r="8662" spans="30:30">
      <c r="AD8662" s="176"/>
    </row>
    <row r="8663" spans="30:30">
      <c r="AD8663" s="176"/>
    </row>
    <row r="8664" spans="30:30">
      <c r="AD8664" s="176"/>
    </row>
    <row r="8665" spans="30:30">
      <c r="AD8665" s="176"/>
    </row>
    <row r="8666" spans="30:30">
      <c r="AD8666" s="176"/>
    </row>
    <row r="8667" spans="30:30">
      <c r="AD8667" s="176"/>
    </row>
    <row r="8668" spans="30:30">
      <c r="AD8668" s="176"/>
    </row>
    <row r="8669" spans="30:30">
      <c r="AD8669" s="176"/>
    </row>
    <row r="8670" spans="30:30">
      <c r="AD8670" s="176"/>
    </row>
    <row r="8671" spans="30:30">
      <c r="AD8671" s="176"/>
    </row>
    <row r="8672" spans="30:30">
      <c r="AD8672" s="176"/>
    </row>
    <row r="8673" spans="30:30">
      <c r="AD8673" s="176"/>
    </row>
    <row r="8674" spans="30:30">
      <c r="AD8674" s="176"/>
    </row>
    <row r="8675" spans="30:30">
      <c r="AD8675" s="176"/>
    </row>
    <row r="8676" spans="30:30">
      <c r="AD8676" s="176"/>
    </row>
    <row r="8677" spans="30:30">
      <c r="AD8677" s="176"/>
    </row>
    <row r="8678" spans="30:30">
      <c r="AD8678" s="176"/>
    </row>
    <row r="8679" spans="30:30">
      <c r="AD8679" s="176"/>
    </row>
    <row r="8680" spans="30:30">
      <c r="AD8680" s="176"/>
    </row>
    <row r="8681" spans="30:30">
      <c r="AD8681" s="176"/>
    </row>
    <row r="8682" spans="30:30">
      <c r="AD8682" s="176"/>
    </row>
    <row r="8683" spans="30:30">
      <c r="AD8683" s="176"/>
    </row>
    <row r="8684" spans="30:30">
      <c r="AD8684" s="176"/>
    </row>
    <row r="8685" spans="30:30">
      <c r="AD8685" s="176"/>
    </row>
    <row r="8686" spans="30:30">
      <c r="AD8686" s="176"/>
    </row>
    <row r="8687" spans="30:30">
      <c r="AD8687" s="176"/>
    </row>
    <row r="8688" spans="30:30">
      <c r="AD8688" s="176"/>
    </row>
    <row r="8689" spans="30:30">
      <c r="AD8689" s="176"/>
    </row>
    <row r="8690" spans="30:30">
      <c r="AD8690" s="176"/>
    </row>
    <row r="8691" spans="30:30">
      <c r="AD8691" s="176"/>
    </row>
    <row r="8692" spans="30:30">
      <c r="AD8692" s="176"/>
    </row>
    <row r="8693" spans="30:30">
      <c r="AD8693" s="176"/>
    </row>
    <row r="8694" spans="30:30">
      <c r="AD8694" s="176"/>
    </row>
    <row r="8695" spans="30:30">
      <c r="AD8695" s="176"/>
    </row>
    <row r="8696" spans="30:30">
      <c r="AD8696" s="176"/>
    </row>
    <row r="8697" spans="30:30">
      <c r="AD8697" s="176"/>
    </row>
    <row r="8698" spans="30:30">
      <c r="AD8698" s="176"/>
    </row>
    <row r="8699" spans="30:30">
      <c r="AD8699" s="176"/>
    </row>
    <row r="8700" spans="30:30">
      <c r="AD8700" s="176"/>
    </row>
    <row r="8701" spans="30:30">
      <c r="AD8701" s="176"/>
    </row>
    <row r="8702" spans="30:30">
      <c r="AD8702" s="176"/>
    </row>
    <row r="8703" spans="30:30">
      <c r="AD8703" s="176"/>
    </row>
    <row r="8704" spans="30:30">
      <c r="AD8704" s="176"/>
    </row>
    <row r="8705" spans="30:30">
      <c r="AD8705" s="176"/>
    </row>
    <row r="8706" spans="30:30">
      <c r="AD8706" s="176"/>
    </row>
    <row r="8707" spans="30:30">
      <c r="AD8707" s="176"/>
    </row>
    <row r="8708" spans="30:30">
      <c r="AD8708" s="176"/>
    </row>
    <row r="8709" spans="30:30">
      <c r="AD8709" s="176"/>
    </row>
    <row r="8710" spans="30:30">
      <c r="AD8710" s="176"/>
    </row>
    <row r="8711" spans="30:30">
      <c r="AD8711" s="176"/>
    </row>
    <row r="8712" spans="30:30">
      <c r="AD8712" s="176"/>
    </row>
    <row r="8713" spans="30:30">
      <c r="AD8713" s="176"/>
    </row>
    <row r="8714" spans="30:30">
      <c r="AD8714" s="176"/>
    </row>
    <row r="8715" spans="30:30">
      <c r="AD8715" s="176"/>
    </row>
    <row r="8716" spans="30:30">
      <c r="AD8716" s="176"/>
    </row>
    <row r="8717" spans="30:30">
      <c r="AD8717" s="176"/>
    </row>
    <row r="8718" spans="30:30">
      <c r="AD8718" s="176"/>
    </row>
    <row r="8719" spans="30:30">
      <c r="AD8719" s="176"/>
    </row>
    <row r="8720" spans="30:30">
      <c r="AD8720" s="176"/>
    </row>
    <row r="8721" spans="30:30">
      <c r="AD8721" s="176"/>
    </row>
    <row r="8722" spans="30:30">
      <c r="AD8722" s="176"/>
    </row>
    <row r="8723" spans="30:30">
      <c r="AD8723" s="176"/>
    </row>
    <row r="8724" spans="30:30">
      <c r="AD8724" s="176"/>
    </row>
    <row r="8725" spans="30:30">
      <c r="AD8725" s="176"/>
    </row>
    <row r="8726" spans="30:30">
      <c r="AD8726" s="176"/>
    </row>
    <row r="8727" spans="30:30">
      <c r="AD8727" s="176"/>
    </row>
    <row r="8728" spans="30:30">
      <c r="AD8728" s="176"/>
    </row>
    <row r="8729" spans="30:30">
      <c r="AD8729" s="176"/>
    </row>
    <row r="8730" spans="30:30">
      <c r="AD8730" s="176"/>
    </row>
    <row r="8731" spans="30:30">
      <c r="AD8731" s="176"/>
    </row>
    <row r="8732" spans="30:30">
      <c r="AD8732" s="176"/>
    </row>
    <row r="8733" spans="30:30">
      <c r="AD8733" s="176"/>
    </row>
    <row r="8734" spans="30:30">
      <c r="AD8734" s="176"/>
    </row>
    <row r="8735" spans="30:30">
      <c r="AD8735" s="176"/>
    </row>
    <row r="8736" spans="30:30">
      <c r="AD8736" s="176"/>
    </row>
    <row r="8737" spans="30:30">
      <c r="AD8737" s="176"/>
    </row>
    <row r="8738" spans="30:30">
      <c r="AD8738" s="176"/>
    </row>
    <row r="8739" spans="30:30">
      <c r="AD8739" s="176"/>
    </row>
    <row r="8740" spans="30:30">
      <c r="AD8740" s="176"/>
    </row>
    <row r="8741" spans="30:30">
      <c r="AD8741" s="176"/>
    </row>
    <row r="8742" spans="30:30">
      <c r="AD8742" s="176"/>
    </row>
    <row r="8743" spans="30:30">
      <c r="AD8743" s="176"/>
    </row>
    <row r="8744" spans="30:30">
      <c r="AD8744" s="176"/>
    </row>
    <row r="8745" spans="30:30">
      <c r="AD8745" s="176"/>
    </row>
    <row r="8746" spans="30:30">
      <c r="AD8746" s="176"/>
    </row>
    <row r="8747" spans="30:30">
      <c r="AD8747" s="176"/>
    </row>
    <row r="8748" spans="30:30">
      <c r="AD8748" s="176"/>
    </row>
    <row r="8749" spans="30:30">
      <c r="AD8749" s="176"/>
    </row>
    <row r="8750" spans="30:30">
      <c r="AD8750" s="176"/>
    </row>
    <row r="8751" spans="30:30">
      <c r="AD8751" s="176"/>
    </row>
    <row r="8752" spans="30:30">
      <c r="AD8752" s="176"/>
    </row>
    <row r="8753" spans="30:30">
      <c r="AD8753" s="176"/>
    </row>
    <row r="8754" spans="30:30">
      <c r="AD8754" s="176"/>
    </row>
    <row r="8755" spans="30:30">
      <c r="AD8755" s="176"/>
    </row>
    <row r="8756" spans="30:30">
      <c r="AD8756" s="176"/>
    </row>
    <row r="8757" spans="30:30">
      <c r="AD8757" s="176"/>
    </row>
    <row r="8758" spans="30:30">
      <c r="AD8758" s="176"/>
    </row>
    <row r="8759" spans="30:30">
      <c r="AD8759" s="176"/>
    </row>
    <row r="8760" spans="30:30">
      <c r="AD8760" s="176"/>
    </row>
    <row r="8761" spans="30:30">
      <c r="AD8761" s="176"/>
    </row>
    <row r="8762" spans="30:30">
      <c r="AD8762" s="176"/>
    </row>
    <row r="8763" spans="30:30">
      <c r="AD8763" s="176"/>
    </row>
    <row r="8764" spans="30:30">
      <c r="AD8764" s="176"/>
    </row>
    <row r="8765" spans="30:30">
      <c r="AD8765" s="176"/>
    </row>
    <row r="8766" spans="30:30">
      <c r="AD8766" s="176"/>
    </row>
    <row r="8767" spans="30:30">
      <c r="AD8767" s="176"/>
    </row>
    <row r="8768" spans="30:30">
      <c r="AD8768" s="176"/>
    </row>
    <row r="8769" spans="30:30">
      <c r="AD8769" s="176"/>
    </row>
    <row r="8770" spans="30:30">
      <c r="AD8770" s="176"/>
    </row>
    <row r="8771" spans="30:30">
      <c r="AD8771" s="176"/>
    </row>
    <row r="8772" spans="30:30">
      <c r="AD8772" s="176"/>
    </row>
    <row r="8773" spans="30:30">
      <c r="AD8773" s="176"/>
    </row>
    <row r="8774" spans="30:30">
      <c r="AD8774" s="176"/>
    </row>
    <row r="8775" spans="30:30">
      <c r="AD8775" s="176"/>
    </row>
    <row r="8776" spans="30:30">
      <c r="AD8776" s="176"/>
    </row>
    <row r="8777" spans="30:30">
      <c r="AD8777" s="176"/>
    </row>
    <row r="8778" spans="30:30">
      <c r="AD8778" s="176"/>
    </row>
    <row r="8779" spans="30:30">
      <c r="AD8779" s="176"/>
    </row>
    <row r="8780" spans="30:30">
      <c r="AD8780" s="176"/>
    </row>
    <row r="8781" spans="30:30">
      <c r="AD8781" s="176"/>
    </row>
    <row r="8782" spans="30:30">
      <c r="AD8782" s="176"/>
    </row>
    <row r="8783" spans="30:30">
      <c r="AD8783" s="176"/>
    </row>
    <row r="8784" spans="30:30">
      <c r="AD8784" s="176"/>
    </row>
    <row r="8785" spans="30:30">
      <c r="AD8785" s="176"/>
    </row>
    <row r="8786" spans="30:30">
      <c r="AD8786" s="176"/>
    </row>
    <row r="8787" spans="30:30">
      <c r="AD8787" s="176"/>
    </row>
    <row r="8788" spans="30:30">
      <c r="AD8788" s="176"/>
    </row>
    <row r="8789" spans="30:30">
      <c r="AD8789" s="176"/>
    </row>
    <row r="8790" spans="30:30">
      <c r="AD8790" s="176"/>
    </row>
    <row r="8791" spans="30:30">
      <c r="AD8791" s="176"/>
    </row>
    <row r="8792" spans="30:30">
      <c r="AD8792" s="176"/>
    </row>
    <row r="8793" spans="30:30">
      <c r="AD8793" s="176"/>
    </row>
    <row r="8794" spans="30:30">
      <c r="AD8794" s="176"/>
    </row>
    <row r="8795" spans="30:30">
      <c r="AD8795" s="176"/>
    </row>
    <row r="8796" spans="30:30">
      <c r="AD8796" s="176"/>
    </row>
    <row r="8797" spans="30:30">
      <c r="AD8797" s="176"/>
    </row>
    <row r="8798" spans="30:30">
      <c r="AD8798" s="176"/>
    </row>
    <row r="8799" spans="30:30">
      <c r="AD8799" s="176"/>
    </row>
    <row r="8800" spans="30:30">
      <c r="AD8800" s="176"/>
    </row>
    <row r="8801" spans="30:30">
      <c r="AD8801" s="176"/>
    </row>
    <row r="8802" spans="30:30">
      <c r="AD8802" s="176"/>
    </row>
    <row r="8803" spans="30:30">
      <c r="AD8803" s="176"/>
    </row>
    <row r="8804" spans="30:30">
      <c r="AD8804" s="176"/>
    </row>
    <row r="8805" spans="30:30">
      <c r="AD8805" s="176"/>
    </row>
    <row r="8806" spans="30:30">
      <c r="AD8806" s="176"/>
    </row>
    <row r="8807" spans="30:30">
      <c r="AD8807" s="176"/>
    </row>
    <row r="8808" spans="30:30">
      <c r="AD8808" s="176"/>
    </row>
    <row r="8809" spans="30:30">
      <c r="AD8809" s="176"/>
    </row>
    <row r="8810" spans="30:30">
      <c r="AD8810" s="176"/>
    </row>
    <row r="8811" spans="30:30">
      <c r="AD8811" s="176"/>
    </row>
    <row r="8812" spans="30:30">
      <c r="AD8812" s="176"/>
    </row>
    <row r="8813" spans="30:30">
      <c r="AD8813" s="176"/>
    </row>
    <row r="8814" spans="30:30">
      <c r="AD8814" s="176"/>
    </row>
    <row r="8815" spans="30:30">
      <c r="AD8815" s="176"/>
    </row>
    <row r="8816" spans="30:30">
      <c r="AD8816" s="176"/>
    </row>
    <row r="8817" spans="30:30">
      <c r="AD8817" s="176"/>
    </row>
    <row r="8818" spans="30:30">
      <c r="AD8818" s="176"/>
    </row>
    <row r="8819" spans="30:30">
      <c r="AD8819" s="176"/>
    </row>
    <row r="8820" spans="30:30">
      <c r="AD8820" s="176"/>
    </row>
    <row r="8821" spans="30:30">
      <c r="AD8821" s="176"/>
    </row>
    <row r="8822" spans="30:30">
      <c r="AD8822" s="176"/>
    </row>
    <row r="8823" spans="30:30">
      <c r="AD8823" s="176"/>
    </row>
    <row r="8824" spans="30:30">
      <c r="AD8824" s="176"/>
    </row>
    <row r="8825" spans="30:30">
      <c r="AD8825" s="176"/>
    </row>
    <row r="8826" spans="30:30">
      <c r="AD8826" s="176"/>
    </row>
    <row r="8827" spans="30:30">
      <c r="AD8827" s="176"/>
    </row>
    <row r="8828" spans="30:30">
      <c r="AD8828" s="176"/>
    </row>
    <row r="8829" spans="30:30">
      <c r="AD8829" s="176"/>
    </row>
    <row r="8830" spans="30:30">
      <c r="AD8830" s="176"/>
    </row>
    <row r="8831" spans="30:30">
      <c r="AD8831" s="176"/>
    </row>
    <row r="8832" spans="30:30">
      <c r="AD8832" s="176"/>
    </row>
    <row r="8833" spans="30:30">
      <c r="AD8833" s="176"/>
    </row>
    <row r="8834" spans="30:30">
      <c r="AD8834" s="176"/>
    </row>
    <row r="8835" spans="30:30">
      <c r="AD8835" s="176"/>
    </row>
    <row r="8836" spans="30:30">
      <c r="AD8836" s="176"/>
    </row>
    <row r="8837" spans="30:30">
      <c r="AD8837" s="176"/>
    </row>
    <row r="8838" spans="30:30">
      <c r="AD8838" s="176"/>
    </row>
    <row r="8839" spans="30:30">
      <c r="AD8839" s="176"/>
    </row>
    <row r="8840" spans="30:30">
      <c r="AD8840" s="176"/>
    </row>
    <row r="8841" spans="30:30">
      <c r="AD8841" s="176"/>
    </row>
    <row r="8842" spans="30:30">
      <c r="AD8842" s="176"/>
    </row>
    <row r="8843" spans="30:30">
      <c r="AD8843" s="176"/>
    </row>
    <row r="8844" spans="30:30">
      <c r="AD8844" s="176"/>
    </row>
    <row r="8845" spans="30:30">
      <c r="AD8845" s="176"/>
    </row>
    <row r="8846" spans="30:30">
      <c r="AD8846" s="176"/>
    </row>
    <row r="8847" spans="30:30">
      <c r="AD8847" s="176"/>
    </row>
    <row r="8848" spans="30:30">
      <c r="AD8848" s="176"/>
    </row>
    <row r="8849" spans="30:30">
      <c r="AD8849" s="176"/>
    </row>
    <row r="8850" spans="30:30">
      <c r="AD8850" s="176"/>
    </row>
    <row r="8851" spans="30:30">
      <c r="AD8851" s="176"/>
    </row>
    <row r="8852" spans="30:30">
      <c r="AD8852" s="176"/>
    </row>
    <row r="8853" spans="30:30">
      <c r="AD8853" s="176"/>
    </row>
    <row r="8854" spans="30:30">
      <c r="AD8854" s="176"/>
    </row>
    <row r="8855" spans="30:30">
      <c r="AD8855" s="176"/>
    </row>
    <row r="8856" spans="30:30">
      <c r="AD8856" s="176"/>
    </row>
    <row r="8857" spans="30:30">
      <c r="AD8857" s="176"/>
    </row>
    <row r="8858" spans="30:30">
      <c r="AD8858" s="176"/>
    </row>
    <row r="8859" spans="30:30">
      <c r="AD8859" s="176"/>
    </row>
    <row r="8860" spans="30:30">
      <c r="AD8860" s="176"/>
    </row>
    <row r="8861" spans="30:30">
      <c r="AD8861" s="176"/>
    </row>
    <row r="8862" spans="30:30">
      <c r="AD8862" s="176"/>
    </row>
    <row r="8863" spans="30:30">
      <c r="AD8863" s="176"/>
    </row>
    <row r="8864" spans="30:30">
      <c r="AD8864" s="176"/>
    </row>
    <row r="8865" spans="30:30">
      <c r="AD8865" s="176"/>
    </row>
    <row r="8866" spans="30:30">
      <c r="AD8866" s="176"/>
    </row>
    <row r="8867" spans="30:30">
      <c r="AD8867" s="176"/>
    </row>
    <row r="8868" spans="30:30">
      <c r="AD8868" s="176"/>
    </row>
    <row r="8869" spans="30:30">
      <c r="AD8869" s="176"/>
    </row>
    <row r="8870" spans="30:30">
      <c r="AD8870" s="176"/>
    </row>
    <row r="8871" spans="30:30">
      <c r="AD8871" s="176"/>
    </row>
    <row r="8872" spans="30:30">
      <c r="AD8872" s="176"/>
    </row>
    <row r="8873" spans="30:30">
      <c r="AD8873" s="176"/>
    </row>
    <row r="8874" spans="30:30">
      <c r="AD8874" s="176"/>
    </row>
    <row r="8875" spans="30:30">
      <c r="AD8875" s="176"/>
    </row>
    <row r="8876" spans="30:30">
      <c r="AD8876" s="176"/>
    </row>
    <row r="8877" spans="30:30">
      <c r="AD8877" s="176"/>
    </row>
    <row r="8878" spans="30:30">
      <c r="AD8878" s="176"/>
    </row>
    <row r="8879" spans="30:30">
      <c r="AD8879" s="176"/>
    </row>
    <row r="8880" spans="30:30">
      <c r="AD8880" s="176"/>
    </row>
    <row r="8881" spans="30:30">
      <c r="AD8881" s="176"/>
    </row>
    <row r="8882" spans="30:30">
      <c r="AD8882" s="176"/>
    </row>
    <row r="8883" spans="30:30">
      <c r="AD8883" s="176"/>
    </row>
    <row r="8884" spans="30:30">
      <c r="AD8884" s="176"/>
    </row>
    <row r="8885" spans="30:30">
      <c r="AD8885" s="176"/>
    </row>
    <row r="8886" spans="30:30">
      <c r="AD8886" s="176"/>
    </row>
    <row r="8887" spans="30:30">
      <c r="AD8887" s="176"/>
    </row>
    <row r="8888" spans="30:30">
      <c r="AD8888" s="176"/>
    </row>
    <row r="8889" spans="30:30">
      <c r="AD8889" s="176"/>
    </row>
    <row r="8890" spans="30:30">
      <c r="AD8890" s="176"/>
    </row>
    <row r="8891" spans="30:30">
      <c r="AD8891" s="176"/>
    </row>
    <row r="8892" spans="30:30">
      <c r="AD8892" s="176"/>
    </row>
    <row r="8893" spans="30:30">
      <c r="AD8893" s="176"/>
    </row>
    <row r="8894" spans="30:30">
      <c r="AD8894" s="176"/>
    </row>
    <row r="8895" spans="30:30">
      <c r="AD8895" s="176"/>
    </row>
    <row r="8896" spans="30:30">
      <c r="AD8896" s="176"/>
    </row>
    <row r="8897" spans="30:30">
      <c r="AD8897" s="176"/>
    </row>
    <row r="8898" spans="30:30">
      <c r="AD8898" s="176"/>
    </row>
    <row r="8899" spans="30:30">
      <c r="AD8899" s="176"/>
    </row>
    <row r="8900" spans="30:30">
      <c r="AD8900" s="176"/>
    </row>
    <row r="8901" spans="30:30">
      <c r="AD8901" s="176"/>
    </row>
    <row r="8902" spans="30:30">
      <c r="AD8902" s="176"/>
    </row>
    <row r="8903" spans="30:30">
      <c r="AD8903" s="176"/>
    </row>
    <row r="8904" spans="30:30">
      <c r="AD8904" s="176"/>
    </row>
    <row r="8905" spans="30:30">
      <c r="AD8905" s="176"/>
    </row>
    <row r="8906" spans="30:30">
      <c r="AD8906" s="176"/>
    </row>
    <row r="8907" spans="30:30">
      <c r="AD8907" s="176"/>
    </row>
    <row r="8908" spans="30:30">
      <c r="AD8908" s="176"/>
    </row>
    <row r="8909" spans="30:30">
      <c r="AD8909" s="176"/>
    </row>
    <row r="8910" spans="30:30">
      <c r="AD8910" s="176"/>
    </row>
    <row r="8911" spans="30:30">
      <c r="AD8911" s="176"/>
    </row>
    <row r="8912" spans="30:30">
      <c r="AD8912" s="176"/>
    </row>
    <row r="8913" spans="30:30">
      <c r="AD8913" s="176"/>
    </row>
    <row r="8914" spans="30:30">
      <c r="AD8914" s="176"/>
    </row>
    <row r="8915" spans="30:30">
      <c r="AD8915" s="176"/>
    </row>
    <row r="8916" spans="30:30">
      <c r="AD8916" s="176"/>
    </row>
    <row r="8917" spans="30:30">
      <c r="AD8917" s="176"/>
    </row>
    <row r="8918" spans="30:30">
      <c r="AD8918" s="176"/>
    </row>
    <row r="8919" spans="30:30">
      <c r="AD8919" s="176"/>
    </row>
    <row r="8920" spans="30:30">
      <c r="AD8920" s="176"/>
    </row>
    <row r="8921" spans="30:30">
      <c r="AD8921" s="176"/>
    </row>
    <row r="8922" spans="30:30">
      <c r="AD8922" s="176"/>
    </row>
    <row r="8923" spans="30:30">
      <c r="AD8923" s="176"/>
    </row>
    <row r="8924" spans="30:30">
      <c r="AD8924" s="176"/>
    </row>
    <row r="8925" spans="30:30">
      <c r="AD8925" s="176"/>
    </row>
    <row r="8926" spans="30:30">
      <c r="AD8926" s="176"/>
    </row>
    <row r="8927" spans="30:30">
      <c r="AD8927" s="176"/>
    </row>
    <row r="8928" spans="30:30">
      <c r="AD8928" s="176"/>
    </row>
    <row r="8929" spans="30:30">
      <c r="AD8929" s="176"/>
    </row>
    <row r="8930" spans="30:30">
      <c r="AD8930" s="176"/>
    </row>
    <row r="8931" spans="30:30">
      <c r="AD8931" s="176"/>
    </row>
    <row r="8932" spans="30:30">
      <c r="AD8932" s="176"/>
    </row>
    <row r="8933" spans="30:30">
      <c r="AD8933" s="176"/>
    </row>
    <row r="8934" spans="30:30">
      <c r="AD8934" s="176"/>
    </row>
    <row r="8935" spans="30:30">
      <c r="AD8935" s="176"/>
    </row>
    <row r="8936" spans="30:30">
      <c r="AD8936" s="176"/>
    </row>
    <row r="8937" spans="30:30">
      <c r="AD8937" s="176"/>
    </row>
    <row r="8938" spans="30:30">
      <c r="AD8938" s="176"/>
    </row>
    <row r="8939" spans="30:30">
      <c r="AD8939" s="176"/>
    </row>
    <row r="8940" spans="30:30">
      <c r="AD8940" s="176"/>
    </row>
    <row r="8941" spans="30:30">
      <c r="AD8941" s="176"/>
    </row>
    <row r="8942" spans="30:30">
      <c r="AD8942" s="176"/>
    </row>
    <row r="8943" spans="30:30">
      <c r="AD8943" s="176"/>
    </row>
    <row r="8944" spans="30:30">
      <c r="AD8944" s="176"/>
    </row>
    <row r="8945" spans="30:30">
      <c r="AD8945" s="176"/>
    </row>
    <row r="8946" spans="30:30">
      <c r="AD8946" s="176"/>
    </row>
    <row r="8947" spans="30:30">
      <c r="AD8947" s="176"/>
    </row>
    <row r="8948" spans="30:30">
      <c r="AD8948" s="176"/>
    </row>
    <row r="8949" spans="30:30">
      <c r="AD8949" s="176"/>
    </row>
    <row r="8950" spans="30:30">
      <c r="AD8950" s="176"/>
    </row>
    <row r="8951" spans="30:30">
      <c r="AD8951" s="176"/>
    </row>
    <row r="8952" spans="30:30">
      <c r="AD8952" s="176"/>
    </row>
    <row r="8953" spans="30:30">
      <c r="AD8953" s="176"/>
    </row>
    <row r="8954" spans="30:30">
      <c r="AD8954" s="176"/>
    </row>
    <row r="8955" spans="30:30">
      <c r="AD8955" s="176"/>
    </row>
    <row r="8956" spans="30:30">
      <c r="AD8956" s="176"/>
    </row>
    <row r="8957" spans="30:30">
      <c r="AD8957" s="176"/>
    </row>
    <row r="8958" spans="30:30">
      <c r="AD8958" s="176"/>
    </row>
    <row r="8959" spans="30:30">
      <c r="AD8959" s="176"/>
    </row>
    <row r="8960" spans="30:30">
      <c r="AD8960" s="176"/>
    </row>
    <row r="8961" spans="30:30">
      <c r="AD8961" s="176"/>
    </row>
    <row r="8962" spans="30:30">
      <c r="AD8962" s="176"/>
    </row>
    <row r="8963" spans="30:30">
      <c r="AD8963" s="176"/>
    </row>
    <row r="8964" spans="30:30">
      <c r="AD8964" s="176"/>
    </row>
    <row r="8965" spans="30:30">
      <c r="AD8965" s="176"/>
    </row>
    <row r="8966" spans="30:30">
      <c r="AD8966" s="176"/>
    </row>
    <row r="8967" spans="30:30">
      <c r="AD8967" s="176"/>
    </row>
    <row r="8968" spans="30:30">
      <c r="AD8968" s="176"/>
    </row>
    <row r="8969" spans="30:30">
      <c r="AD8969" s="176"/>
    </row>
    <row r="8970" spans="30:30">
      <c r="AD8970" s="176"/>
    </row>
    <row r="8971" spans="30:30">
      <c r="AD8971" s="176"/>
    </row>
    <row r="8972" spans="30:30">
      <c r="AD8972" s="176"/>
    </row>
    <row r="8973" spans="30:30">
      <c r="AD8973" s="176"/>
    </row>
    <row r="8974" spans="30:30">
      <c r="AD8974" s="176"/>
    </row>
    <row r="8975" spans="30:30">
      <c r="AD8975" s="176"/>
    </row>
    <row r="8976" spans="30:30">
      <c r="AD8976" s="176"/>
    </row>
    <row r="8977" spans="30:30">
      <c r="AD8977" s="176"/>
    </row>
    <row r="8978" spans="30:30">
      <c r="AD8978" s="176"/>
    </row>
    <row r="8979" spans="30:30">
      <c r="AD8979" s="176"/>
    </row>
    <row r="8980" spans="30:30">
      <c r="AD8980" s="176"/>
    </row>
    <row r="8981" spans="30:30">
      <c r="AD8981" s="176"/>
    </row>
    <row r="8982" spans="30:30">
      <c r="AD8982" s="176"/>
    </row>
    <row r="8983" spans="30:30">
      <c r="AD8983" s="176"/>
    </row>
    <row r="8984" spans="30:30">
      <c r="AD8984" s="176"/>
    </row>
    <row r="8985" spans="30:30">
      <c r="AD8985" s="176"/>
    </row>
    <row r="8986" spans="30:30">
      <c r="AD8986" s="176"/>
    </row>
    <row r="8987" spans="30:30">
      <c r="AD8987" s="176"/>
    </row>
    <row r="8988" spans="30:30">
      <c r="AD8988" s="176"/>
    </row>
    <row r="8989" spans="30:30">
      <c r="AD8989" s="176"/>
    </row>
    <row r="8990" spans="30:30">
      <c r="AD8990" s="176"/>
    </row>
    <row r="8991" spans="30:30">
      <c r="AD8991" s="176"/>
    </row>
    <row r="8992" spans="30:30">
      <c r="AD8992" s="176"/>
    </row>
    <row r="8993" spans="30:30">
      <c r="AD8993" s="176"/>
    </row>
    <row r="8994" spans="30:30">
      <c r="AD8994" s="176"/>
    </row>
    <row r="8995" spans="30:30">
      <c r="AD8995" s="176"/>
    </row>
    <row r="8996" spans="30:30">
      <c r="AD8996" s="176"/>
    </row>
    <row r="8997" spans="30:30">
      <c r="AD8997" s="176"/>
    </row>
    <row r="8998" spans="30:30">
      <c r="AD8998" s="176"/>
    </row>
    <row r="8999" spans="30:30">
      <c r="AD8999" s="176"/>
    </row>
    <row r="9000" spans="30:30">
      <c r="AD9000" s="176"/>
    </row>
    <row r="9001" spans="30:30">
      <c r="AD9001" s="176"/>
    </row>
    <row r="9002" spans="30:30">
      <c r="AD9002" s="176"/>
    </row>
    <row r="9003" spans="30:30">
      <c r="AD9003" s="176"/>
    </row>
    <row r="9004" spans="30:30">
      <c r="AD9004" s="176"/>
    </row>
    <row r="9005" spans="30:30">
      <c r="AD9005" s="176"/>
    </row>
    <row r="9006" spans="30:30">
      <c r="AD9006" s="176"/>
    </row>
    <row r="9007" spans="30:30">
      <c r="AD9007" s="176"/>
    </row>
    <row r="9008" spans="30:30">
      <c r="AD9008" s="176"/>
    </row>
    <row r="9009" spans="30:30">
      <c r="AD9009" s="176"/>
    </row>
    <row r="9010" spans="30:30">
      <c r="AD9010" s="176"/>
    </row>
    <row r="9011" spans="30:30">
      <c r="AD9011" s="176"/>
    </row>
    <row r="9012" spans="30:30">
      <c r="AD9012" s="176"/>
    </row>
    <row r="9013" spans="30:30">
      <c r="AD9013" s="176"/>
    </row>
    <row r="9014" spans="30:30">
      <c r="AD9014" s="176"/>
    </row>
    <row r="9015" spans="30:30">
      <c r="AD9015" s="176"/>
    </row>
    <row r="9016" spans="30:30">
      <c r="AD9016" s="176"/>
    </row>
    <row r="9017" spans="30:30">
      <c r="AD9017" s="176"/>
    </row>
    <row r="9018" spans="30:30">
      <c r="AD9018" s="176"/>
    </row>
    <row r="9019" spans="30:30">
      <c r="AD9019" s="176"/>
    </row>
    <row r="9020" spans="30:30">
      <c r="AD9020" s="176"/>
    </row>
    <row r="9021" spans="30:30">
      <c r="AD9021" s="176"/>
    </row>
    <row r="9022" spans="30:30">
      <c r="AD9022" s="176"/>
    </row>
    <row r="9023" spans="30:30">
      <c r="AD9023" s="176"/>
    </row>
    <row r="9024" spans="30:30">
      <c r="AD9024" s="176"/>
    </row>
    <row r="9025" spans="30:30">
      <c r="AD9025" s="176"/>
    </row>
    <row r="9026" spans="30:30">
      <c r="AD9026" s="176"/>
    </row>
    <row r="9027" spans="30:30">
      <c r="AD9027" s="176"/>
    </row>
    <row r="9028" spans="30:30">
      <c r="AD9028" s="176"/>
    </row>
    <row r="9029" spans="30:30">
      <c r="AD9029" s="176"/>
    </row>
    <row r="9030" spans="30:30">
      <c r="AD9030" s="176"/>
    </row>
    <row r="9031" spans="30:30">
      <c r="AD9031" s="176"/>
    </row>
    <row r="9032" spans="30:30">
      <c r="AD9032" s="176"/>
    </row>
    <row r="9033" spans="30:30">
      <c r="AD9033" s="176"/>
    </row>
    <row r="9034" spans="30:30">
      <c r="AD9034" s="176"/>
    </row>
    <row r="9035" spans="30:30">
      <c r="AD9035" s="176"/>
    </row>
    <row r="9036" spans="30:30">
      <c r="AD9036" s="176"/>
    </row>
    <row r="9037" spans="30:30">
      <c r="AD9037" s="176"/>
    </row>
    <row r="9038" spans="30:30">
      <c r="AD9038" s="176"/>
    </row>
    <row r="9039" spans="30:30">
      <c r="AD9039" s="176"/>
    </row>
    <row r="9040" spans="30:30">
      <c r="AD9040" s="176"/>
    </row>
    <row r="9041" spans="30:30">
      <c r="AD9041" s="176"/>
    </row>
    <row r="9042" spans="30:30">
      <c r="AD9042" s="176"/>
    </row>
    <row r="9043" spans="30:30">
      <c r="AD9043" s="176"/>
    </row>
    <row r="9044" spans="30:30">
      <c r="AD9044" s="176"/>
    </row>
    <row r="9045" spans="30:30">
      <c r="AD9045" s="176"/>
    </row>
    <row r="9046" spans="30:30">
      <c r="AD9046" s="176"/>
    </row>
    <row r="9047" spans="30:30">
      <c r="AD9047" s="176"/>
    </row>
    <row r="9048" spans="30:30">
      <c r="AD9048" s="176"/>
    </row>
    <row r="9049" spans="30:30">
      <c r="AD9049" s="176"/>
    </row>
    <row r="9050" spans="30:30">
      <c r="AD9050" s="176"/>
    </row>
    <row r="9051" spans="30:30">
      <c r="AD9051" s="176"/>
    </row>
    <row r="9052" spans="30:30">
      <c r="AD9052" s="176"/>
    </row>
    <row r="9053" spans="30:30">
      <c r="AD9053" s="176"/>
    </row>
    <row r="9054" spans="30:30">
      <c r="AD9054" s="176"/>
    </row>
    <row r="9055" spans="30:30">
      <c r="AD9055" s="176"/>
    </row>
    <row r="9056" spans="30:30">
      <c r="AD9056" s="176"/>
    </row>
    <row r="9057" spans="30:30">
      <c r="AD9057" s="176"/>
    </row>
    <row r="9058" spans="30:30">
      <c r="AD9058" s="176"/>
    </row>
    <row r="9059" spans="30:30">
      <c r="AD9059" s="176"/>
    </row>
    <row r="9060" spans="30:30">
      <c r="AD9060" s="176"/>
    </row>
    <row r="9061" spans="30:30">
      <c r="AD9061" s="176"/>
    </row>
    <row r="9062" spans="30:30">
      <c r="AD9062" s="176"/>
    </row>
    <row r="9063" spans="30:30">
      <c r="AD9063" s="176"/>
    </row>
    <row r="9064" spans="30:30">
      <c r="AD9064" s="176"/>
    </row>
    <row r="9065" spans="30:30">
      <c r="AD9065" s="176"/>
    </row>
    <row r="9066" spans="30:30">
      <c r="AD9066" s="176"/>
    </row>
    <row r="9067" spans="30:30">
      <c r="AD9067" s="176"/>
    </row>
    <row r="9068" spans="30:30">
      <c r="AD9068" s="176"/>
    </row>
    <row r="9069" spans="30:30">
      <c r="AD9069" s="176"/>
    </row>
    <row r="9070" spans="30:30">
      <c r="AD9070" s="176"/>
    </row>
    <row r="9071" spans="30:30">
      <c r="AD9071" s="176"/>
    </row>
    <row r="9072" spans="30:30">
      <c r="AD9072" s="176"/>
    </row>
    <row r="9073" spans="30:30">
      <c r="AD9073" s="176"/>
    </row>
    <row r="9074" spans="30:30">
      <c r="AD9074" s="176"/>
    </row>
    <row r="9075" spans="30:30">
      <c r="AD9075" s="176"/>
    </row>
    <row r="9076" spans="30:30">
      <c r="AD9076" s="176"/>
    </row>
    <row r="9077" spans="30:30">
      <c r="AD9077" s="176"/>
    </row>
    <row r="9078" spans="30:30">
      <c r="AD9078" s="176"/>
    </row>
    <row r="9079" spans="30:30">
      <c r="AD9079" s="176"/>
    </row>
    <row r="9080" spans="30:30">
      <c r="AD9080" s="176"/>
    </row>
    <row r="9081" spans="30:30">
      <c r="AD9081" s="176"/>
    </row>
    <row r="9082" spans="30:30">
      <c r="AD9082" s="176"/>
    </row>
    <row r="9083" spans="30:30">
      <c r="AD9083" s="176"/>
    </row>
    <row r="9084" spans="30:30">
      <c r="AD9084" s="176"/>
    </row>
    <row r="9085" spans="30:30">
      <c r="AD9085" s="176"/>
    </row>
    <row r="9086" spans="30:30">
      <c r="AD9086" s="176"/>
    </row>
    <row r="9087" spans="30:30">
      <c r="AD9087" s="176"/>
    </row>
    <row r="9088" spans="30:30">
      <c r="AD9088" s="176"/>
    </row>
    <row r="9089" spans="30:30">
      <c r="AD9089" s="176"/>
    </row>
    <row r="9090" spans="30:30">
      <c r="AD9090" s="176"/>
    </row>
    <row r="9091" spans="30:30">
      <c r="AD9091" s="176"/>
    </row>
    <row r="9092" spans="30:30">
      <c r="AD9092" s="176"/>
    </row>
    <row r="9093" spans="30:30">
      <c r="AD9093" s="176"/>
    </row>
    <row r="9094" spans="30:30">
      <c r="AD9094" s="176"/>
    </row>
    <row r="9095" spans="30:30">
      <c r="AD9095" s="176"/>
    </row>
    <row r="9096" spans="30:30">
      <c r="AD9096" s="176"/>
    </row>
    <row r="9097" spans="30:30">
      <c r="AD9097" s="176"/>
    </row>
    <row r="9098" spans="30:30">
      <c r="AD9098" s="176"/>
    </row>
    <row r="9099" spans="30:30">
      <c r="AD9099" s="176"/>
    </row>
    <row r="9100" spans="30:30">
      <c r="AD9100" s="176"/>
    </row>
    <row r="9101" spans="30:30">
      <c r="AD9101" s="176"/>
    </row>
    <row r="9102" spans="30:30">
      <c r="AD9102" s="176"/>
    </row>
    <row r="9103" spans="30:30">
      <c r="AD9103" s="176"/>
    </row>
    <row r="9104" spans="30:30">
      <c r="AD9104" s="176"/>
    </row>
    <row r="9105" spans="30:30">
      <c r="AD9105" s="176"/>
    </row>
    <row r="9106" spans="30:30">
      <c r="AD9106" s="176"/>
    </row>
    <row r="9107" spans="30:30">
      <c r="AD9107" s="176"/>
    </row>
    <row r="9108" spans="30:30">
      <c r="AD9108" s="176"/>
    </row>
    <row r="9109" spans="30:30">
      <c r="AD9109" s="176"/>
    </row>
    <row r="9110" spans="30:30">
      <c r="AD9110" s="176"/>
    </row>
    <row r="9111" spans="30:30">
      <c r="AD9111" s="176"/>
    </row>
    <row r="9112" spans="30:30">
      <c r="AD9112" s="176"/>
    </row>
    <row r="9113" spans="30:30">
      <c r="AD9113" s="176"/>
    </row>
    <row r="9114" spans="30:30">
      <c r="AD9114" s="176"/>
    </row>
    <row r="9115" spans="30:30">
      <c r="AD9115" s="176"/>
    </row>
    <row r="9116" spans="30:30">
      <c r="AD9116" s="176"/>
    </row>
    <row r="9117" spans="30:30">
      <c r="AD9117" s="176"/>
    </row>
    <row r="9118" spans="30:30">
      <c r="AD9118" s="176"/>
    </row>
    <row r="9119" spans="30:30">
      <c r="AD9119" s="176"/>
    </row>
    <row r="9120" spans="30:30">
      <c r="AD9120" s="176"/>
    </row>
    <row r="9121" spans="30:30">
      <c r="AD9121" s="176"/>
    </row>
    <row r="9122" spans="30:30">
      <c r="AD9122" s="176"/>
    </row>
    <row r="9123" spans="30:30">
      <c r="AD9123" s="176"/>
    </row>
    <row r="9124" spans="30:30">
      <c r="AD9124" s="176"/>
    </row>
    <row r="9125" spans="30:30">
      <c r="AD9125" s="176"/>
    </row>
    <row r="9126" spans="30:30">
      <c r="AD9126" s="176"/>
    </row>
    <row r="9127" spans="30:30">
      <c r="AD9127" s="176"/>
    </row>
    <row r="9128" spans="30:30">
      <c r="AD9128" s="176"/>
    </row>
    <row r="9129" spans="30:30">
      <c r="AD9129" s="176"/>
    </row>
    <row r="9130" spans="30:30">
      <c r="AD9130" s="176"/>
    </row>
    <row r="9131" spans="30:30">
      <c r="AD9131" s="176"/>
    </row>
    <row r="9132" spans="30:30">
      <c r="AD9132" s="176"/>
    </row>
    <row r="9133" spans="30:30">
      <c r="AD9133" s="176"/>
    </row>
    <row r="9134" spans="30:30">
      <c r="AD9134" s="176"/>
    </row>
    <row r="9135" spans="30:30">
      <c r="AD9135" s="176"/>
    </row>
    <row r="9136" spans="30:30">
      <c r="AD9136" s="176"/>
    </row>
    <row r="9137" spans="30:30">
      <c r="AD9137" s="176"/>
    </row>
    <row r="9138" spans="30:30">
      <c r="AD9138" s="176"/>
    </row>
    <row r="9139" spans="30:30">
      <c r="AD9139" s="176"/>
    </row>
    <row r="9140" spans="30:30">
      <c r="AD9140" s="176"/>
    </row>
    <row r="9141" spans="30:30">
      <c r="AD9141" s="176"/>
    </row>
    <row r="9142" spans="30:30">
      <c r="AD9142" s="176"/>
    </row>
    <row r="9143" spans="30:30">
      <c r="AD9143" s="176"/>
    </row>
    <row r="9144" spans="30:30">
      <c r="AD9144" s="176"/>
    </row>
    <row r="9145" spans="30:30">
      <c r="AD9145" s="176"/>
    </row>
    <row r="9146" spans="30:30">
      <c r="AD9146" s="176"/>
    </row>
    <row r="9147" spans="30:30">
      <c r="AD9147" s="176"/>
    </row>
    <row r="9148" spans="30:30">
      <c r="AD9148" s="176"/>
    </row>
    <row r="9149" spans="30:30">
      <c r="AD9149" s="176"/>
    </row>
    <row r="9150" spans="30:30">
      <c r="AD9150" s="176"/>
    </row>
    <row r="9151" spans="30:30">
      <c r="AD9151" s="176"/>
    </row>
    <row r="9152" spans="30:30">
      <c r="AD9152" s="176"/>
    </row>
    <row r="9153" spans="30:30">
      <c r="AD9153" s="176"/>
    </row>
    <row r="9154" spans="30:30">
      <c r="AD9154" s="176"/>
    </row>
    <row r="9155" spans="30:30">
      <c r="AD9155" s="176"/>
    </row>
    <row r="9156" spans="30:30">
      <c r="AD9156" s="176"/>
    </row>
    <row r="9157" spans="30:30">
      <c r="AD9157" s="176"/>
    </row>
    <row r="9158" spans="30:30">
      <c r="AD9158" s="176"/>
    </row>
    <row r="9159" spans="30:30">
      <c r="AD9159" s="176"/>
    </row>
    <row r="9160" spans="30:30">
      <c r="AD9160" s="176"/>
    </row>
    <row r="9161" spans="30:30">
      <c r="AD9161" s="176"/>
    </row>
    <row r="9162" spans="30:30">
      <c r="AD9162" s="176"/>
    </row>
    <row r="9163" spans="30:30">
      <c r="AD9163" s="176"/>
    </row>
    <row r="9164" spans="30:30">
      <c r="AD9164" s="176"/>
    </row>
    <row r="9165" spans="30:30">
      <c r="AD9165" s="176"/>
    </row>
    <row r="9166" spans="30:30">
      <c r="AD9166" s="176"/>
    </row>
    <row r="9167" spans="30:30">
      <c r="AD9167" s="176"/>
    </row>
    <row r="9168" spans="30:30">
      <c r="AD9168" s="176"/>
    </row>
    <row r="9169" spans="30:30">
      <c r="AD9169" s="176"/>
    </row>
    <row r="9170" spans="30:30">
      <c r="AD9170" s="176"/>
    </row>
    <row r="9171" spans="30:30">
      <c r="AD9171" s="176"/>
    </row>
    <row r="9172" spans="30:30">
      <c r="AD9172" s="176"/>
    </row>
    <row r="9173" spans="30:30">
      <c r="AD9173" s="176"/>
    </row>
    <row r="9174" spans="30:30">
      <c r="AD9174" s="176"/>
    </row>
    <row r="9175" spans="30:30">
      <c r="AD9175" s="176"/>
    </row>
    <row r="9176" spans="30:30">
      <c r="AD9176" s="176"/>
    </row>
    <row r="9177" spans="30:30">
      <c r="AD9177" s="176"/>
    </row>
    <row r="9178" spans="30:30">
      <c r="AD9178" s="176"/>
    </row>
    <row r="9179" spans="30:30">
      <c r="AD9179" s="176"/>
    </row>
    <row r="9180" spans="30:30">
      <c r="AD9180" s="176"/>
    </row>
    <row r="9181" spans="30:30">
      <c r="AD9181" s="176"/>
    </row>
    <row r="9182" spans="30:30">
      <c r="AD9182" s="176"/>
    </row>
    <row r="9183" spans="30:30">
      <c r="AD9183" s="176"/>
    </row>
    <row r="9184" spans="30:30">
      <c r="AD9184" s="176"/>
    </row>
    <row r="9185" spans="30:30">
      <c r="AD9185" s="176"/>
    </row>
    <row r="9186" spans="30:30">
      <c r="AD9186" s="176"/>
    </row>
    <row r="9187" spans="30:30">
      <c r="AD9187" s="176"/>
    </row>
    <row r="9188" spans="30:30">
      <c r="AD9188" s="176"/>
    </row>
    <row r="9189" spans="30:30">
      <c r="AD9189" s="176"/>
    </row>
    <row r="9190" spans="30:30">
      <c r="AD9190" s="176"/>
    </row>
    <row r="9191" spans="30:30">
      <c r="AD9191" s="176"/>
    </row>
    <row r="9192" spans="30:30">
      <c r="AD9192" s="176"/>
    </row>
    <row r="9193" spans="30:30">
      <c r="AD9193" s="176"/>
    </row>
    <row r="9194" spans="30:30">
      <c r="AD9194" s="176"/>
    </row>
    <row r="9195" spans="30:30">
      <c r="AD9195" s="176"/>
    </row>
    <row r="9196" spans="30:30">
      <c r="AD9196" s="176"/>
    </row>
    <row r="9197" spans="30:30">
      <c r="AD9197" s="176"/>
    </row>
    <row r="9198" spans="30:30">
      <c r="AD9198" s="176"/>
    </row>
    <row r="9199" spans="30:30">
      <c r="AD9199" s="176"/>
    </row>
    <row r="9200" spans="30:30">
      <c r="AD9200" s="176"/>
    </row>
    <row r="9201" spans="30:30">
      <c r="AD9201" s="176"/>
    </row>
    <row r="9202" spans="30:30">
      <c r="AD9202" s="176"/>
    </row>
    <row r="9203" spans="30:30">
      <c r="AD9203" s="176"/>
    </row>
    <row r="9204" spans="30:30">
      <c r="AD9204" s="176"/>
    </row>
    <row r="9205" spans="30:30">
      <c r="AD9205" s="176"/>
    </row>
    <row r="9206" spans="30:30">
      <c r="AD9206" s="176"/>
    </row>
    <row r="9207" spans="30:30">
      <c r="AD9207" s="176"/>
    </row>
    <row r="9208" spans="30:30">
      <c r="AD9208" s="176"/>
    </row>
    <row r="9209" spans="30:30">
      <c r="AD9209" s="176"/>
    </row>
    <row r="9210" spans="30:30">
      <c r="AD9210" s="176"/>
    </row>
    <row r="9211" spans="30:30">
      <c r="AD9211" s="176"/>
    </row>
    <row r="9212" spans="30:30">
      <c r="AD9212" s="176"/>
    </row>
    <row r="9213" spans="30:30">
      <c r="AD9213" s="176"/>
    </row>
    <row r="9214" spans="30:30">
      <c r="AD9214" s="176"/>
    </row>
    <row r="9215" spans="30:30">
      <c r="AD9215" s="176"/>
    </row>
    <row r="9216" spans="30:30">
      <c r="AD9216" s="176"/>
    </row>
    <row r="9217" spans="30:30">
      <c r="AD9217" s="176"/>
    </row>
    <row r="9218" spans="30:30">
      <c r="AD9218" s="176"/>
    </row>
    <row r="9219" spans="30:30">
      <c r="AD9219" s="176"/>
    </row>
    <row r="9220" spans="30:30">
      <c r="AD9220" s="176"/>
    </row>
    <row r="9221" spans="30:30">
      <c r="AD9221" s="176"/>
    </row>
    <row r="9222" spans="30:30">
      <c r="AD9222" s="176"/>
    </row>
    <row r="9223" spans="30:30">
      <c r="AD9223" s="176"/>
    </row>
    <row r="9224" spans="30:30">
      <c r="AD9224" s="176"/>
    </row>
    <row r="9225" spans="30:30">
      <c r="AD9225" s="176"/>
    </row>
    <row r="9226" spans="30:30">
      <c r="AD9226" s="176"/>
    </row>
    <row r="9227" spans="30:30">
      <c r="AD9227" s="176"/>
    </row>
    <row r="9228" spans="30:30">
      <c r="AD9228" s="176"/>
    </row>
    <row r="9229" spans="30:30">
      <c r="AD9229" s="176"/>
    </row>
    <row r="9230" spans="30:30">
      <c r="AD9230" s="176"/>
    </row>
    <row r="9231" spans="30:30">
      <c r="AD9231" s="176"/>
    </row>
    <row r="9232" spans="30:30">
      <c r="AD9232" s="176"/>
    </row>
    <row r="9233" spans="30:30">
      <c r="AD9233" s="176"/>
    </row>
    <row r="9234" spans="30:30">
      <c r="AD9234" s="176"/>
    </row>
    <row r="9235" spans="30:30">
      <c r="AD9235" s="176"/>
    </row>
    <row r="9236" spans="30:30">
      <c r="AD9236" s="176"/>
    </row>
    <row r="9237" spans="30:30">
      <c r="AD9237" s="176"/>
    </row>
    <row r="9238" spans="30:30">
      <c r="AD9238" s="176"/>
    </row>
    <row r="9239" spans="30:30">
      <c r="AD9239" s="176"/>
    </row>
    <row r="9240" spans="30:30">
      <c r="AD9240" s="176"/>
    </row>
    <row r="9241" spans="30:30">
      <c r="AD9241" s="176"/>
    </row>
    <row r="9242" spans="30:30">
      <c r="AD9242" s="176"/>
    </row>
    <row r="9243" spans="30:30">
      <c r="AD9243" s="176"/>
    </row>
    <row r="9244" spans="30:30">
      <c r="AD9244" s="176"/>
    </row>
    <row r="9245" spans="30:30">
      <c r="AD9245" s="176"/>
    </row>
    <row r="9246" spans="30:30">
      <c r="AD9246" s="176"/>
    </row>
    <row r="9247" spans="30:30">
      <c r="AD9247" s="176"/>
    </row>
    <row r="9248" spans="30:30">
      <c r="AD9248" s="176"/>
    </row>
    <row r="9249" spans="30:30">
      <c r="AD9249" s="176"/>
    </row>
    <row r="9250" spans="30:30">
      <c r="AD9250" s="176"/>
    </row>
    <row r="9251" spans="30:30">
      <c r="AD9251" s="176"/>
    </row>
    <row r="9252" spans="30:30">
      <c r="AD9252" s="176"/>
    </row>
    <row r="9253" spans="30:30">
      <c r="AD9253" s="176"/>
    </row>
    <row r="9254" spans="30:30">
      <c r="AD9254" s="176"/>
    </row>
    <row r="9255" spans="30:30">
      <c r="AD9255" s="176"/>
    </row>
    <row r="9256" spans="30:30">
      <c r="AD9256" s="176"/>
    </row>
    <row r="9257" spans="30:30">
      <c r="AD9257" s="176"/>
    </row>
    <row r="9258" spans="30:30">
      <c r="AD9258" s="176"/>
    </row>
    <row r="9259" spans="30:30">
      <c r="AD9259" s="176"/>
    </row>
    <row r="9260" spans="30:30">
      <c r="AD9260" s="176"/>
    </row>
    <row r="9261" spans="30:30">
      <c r="AD9261" s="176"/>
    </row>
    <row r="9262" spans="30:30">
      <c r="AD9262" s="176"/>
    </row>
    <row r="9263" spans="30:30">
      <c r="AD9263" s="176"/>
    </row>
    <row r="9264" spans="30:30">
      <c r="AD9264" s="176"/>
    </row>
    <row r="9265" spans="30:30">
      <c r="AD9265" s="176"/>
    </row>
    <row r="9266" spans="30:30">
      <c r="AD9266" s="176"/>
    </row>
    <row r="9267" spans="30:30">
      <c r="AD9267" s="176"/>
    </row>
    <row r="9268" spans="30:30">
      <c r="AD9268" s="176"/>
    </row>
    <row r="9269" spans="30:30">
      <c r="AD9269" s="176"/>
    </row>
    <row r="9270" spans="30:30">
      <c r="AD9270" s="176"/>
    </row>
    <row r="9271" spans="30:30">
      <c r="AD9271" s="176"/>
    </row>
    <row r="9272" spans="30:30">
      <c r="AD9272" s="176"/>
    </row>
    <row r="9273" spans="30:30">
      <c r="AD9273" s="176"/>
    </row>
    <row r="9274" spans="30:30">
      <c r="AD9274" s="176"/>
    </row>
    <row r="9275" spans="30:30">
      <c r="AD9275" s="176"/>
    </row>
    <row r="9276" spans="30:30">
      <c r="AD9276" s="176"/>
    </row>
    <row r="9277" spans="30:30">
      <c r="AD9277" s="176"/>
    </row>
    <row r="9278" spans="30:30">
      <c r="AD9278" s="176"/>
    </row>
    <row r="9279" spans="30:30">
      <c r="AD9279" s="176"/>
    </row>
    <row r="9280" spans="30:30">
      <c r="AD9280" s="176"/>
    </row>
    <row r="9281" spans="30:30">
      <c r="AD9281" s="176"/>
    </row>
    <row r="9282" spans="30:30">
      <c r="AD9282" s="176"/>
    </row>
    <row r="9283" spans="30:30">
      <c r="AD9283" s="176"/>
    </row>
    <row r="9284" spans="30:30">
      <c r="AD9284" s="176"/>
    </row>
    <row r="9285" spans="30:30">
      <c r="AD9285" s="176"/>
    </row>
    <row r="9286" spans="30:30">
      <c r="AD9286" s="176"/>
    </row>
    <row r="9287" spans="30:30">
      <c r="AD9287" s="176"/>
    </row>
    <row r="9288" spans="30:30">
      <c r="AD9288" s="176"/>
    </row>
    <row r="9289" spans="30:30">
      <c r="AD9289" s="176"/>
    </row>
    <row r="9290" spans="30:30">
      <c r="AD9290" s="176"/>
    </row>
    <row r="9291" spans="30:30">
      <c r="AD9291" s="176"/>
    </row>
    <row r="9292" spans="30:30">
      <c r="AD9292" s="176"/>
    </row>
    <row r="9293" spans="30:30">
      <c r="AD9293" s="176"/>
    </row>
    <row r="9294" spans="30:30">
      <c r="AD9294" s="176"/>
    </row>
    <row r="9295" spans="30:30">
      <c r="AD9295" s="176"/>
    </row>
    <row r="9296" spans="30:30">
      <c r="AD9296" s="176"/>
    </row>
    <row r="9297" spans="30:30">
      <c r="AD9297" s="176"/>
    </row>
    <row r="9298" spans="30:30">
      <c r="AD9298" s="176"/>
    </row>
    <row r="9299" spans="30:30">
      <c r="AD9299" s="176"/>
    </row>
    <row r="9300" spans="30:30">
      <c r="AD9300" s="176"/>
    </row>
    <row r="9301" spans="30:30">
      <c r="AD9301" s="176"/>
    </row>
    <row r="9302" spans="30:30">
      <c r="AD9302" s="176"/>
    </row>
    <row r="9303" spans="30:30">
      <c r="AD9303" s="176"/>
    </row>
    <row r="9304" spans="30:30">
      <c r="AD9304" s="176"/>
    </row>
    <row r="9305" spans="30:30">
      <c r="AD9305" s="176"/>
    </row>
    <row r="9306" spans="30:30">
      <c r="AD9306" s="176"/>
    </row>
    <row r="9307" spans="30:30">
      <c r="AD9307" s="176"/>
    </row>
    <row r="9308" spans="30:30">
      <c r="AD9308" s="176"/>
    </row>
    <row r="9309" spans="30:30">
      <c r="AD9309" s="176"/>
    </row>
    <row r="9310" spans="30:30">
      <c r="AD9310" s="176"/>
    </row>
    <row r="9311" spans="30:30">
      <c r="AD9311" s="176"/>
    </row>
    <row r="9312" spans="30:30">
      <c r="AD9312" s="176"/>
    </row>
    <row r="9313" spans="30:30">
      <c r="AD9313" s="176"/>
    </row>
    <row r="9314" spans="30:30">
      <c r="AD9314" s="176"/>
    </row>
    <row r="9315" spans="30:30">
      <c r="AD9315" s="176"/>
    </row>
    <row r="9316" spans="30:30">
      <c r="AD9316" s="176"/>
    </row>
    <row r="9317" spans="30:30">
      <c r="AD9317" s="176"/>
    </row>
    <row r="9318" spans="30:30">
      <c r="AD9318" s="176"/>
    </row>
    <row r="9319" spans="30:30">
      <c r="AD9319" s="176"/>
    </row>
    <row r="9320" spans="30:30">
      <c r="AD9320" s="176"/>
    </row>
    <row r="9321" spans="30:30">
      <c r="AD9321" s="176"/>
    </row>
    <row r="9322" spans="30:30">
      <c r="AD9322" s="176"/>
    </row>
    <row r="9323" spans="30:30">
      <c r="AD9323" s="176"/>
    </row>
    <row r="9324" spans="30:30">
      <c r="AD9324" s="176"/>
    </row>
    <row r="9325" spans="30:30">
      <c r="AD9325" s="176"/>
    </row>
    <row r="9326" spans="30:30">
      <c r="AD9326" s="176"/>
    </row>
    <row r="9327" spans="30:30">
      <c r="AD9327" s="176"/>
    </row>
    <row r="9328" spans="30:30">
      <c r="AD9328" s="176"/>
    </row>
    <row r="9329" spans="30:30">
      <c r="AD9329" s="176"/>
    </row>
    <row r="9330" spans="30:30">
      <c r="AD9330" s="176"/>
    </row>
    <row r="9331" spans="30:30">
      <c r="AD9331" s="176"/>
    </row>
    <row r="9332" spans="30:30">
      <c r="AD9332" s="176"/>
    </row>
    <row r="9333" spans="30:30">
      <c r="AD9333" s="176"/>
    </row>
    <row r="9334" spans="30:30">
      <c r="AD9334" s="176"/>
    </row>
    <row r="9335" spans="30:30">
      <c r="AD9335" s="176"/>
    </row>
    <row r="9336" spans="30:30">
      <c r="AD9336" s="176"/>
    </row>
    <row r="9337" spans="30:30">
      <c r="AD9337" s="176"/>
    </row>
    <row r="9338" spans="30:30">
      <c r="AD9338" s="176"/>
    </row>
    <row r="9339" spans="30:30">
      <c r="AD9339" s="176"/>
    </row>
    <row r="9340" spans="30:30">
      <c r="AD9340" s="176"/>
    </row>
    <row r="9341" spans="30:30">
      <c r="AD9341" s="176"/>
    </row>
    <row r="9342" spans="30:30">
      <c r="AD9342" s="176"/>
    </row>
    <row r="9343" spans="30:30">
      <c r="AD9343" s="176"/>
    </row>
    <row r="9344" spans="30:30">
      <c r="AD9344" s="176"/>
    </row>
    <row r="9345" spans="30:30">
      <c r="AD9345" s="176"/>
    </row>
    <row r="9346" spans="30:30">
      <c r="AD9346" s="176"/>
    </row>
    <row r="9347" spans="30:30">
      <c r="AD9347" s="176"/>
    </row>
    <row r="9348" spans="30:30">
      <c r="AD9348" s="176"/>
    </row>
    <row r="9349" spans="30:30">
      <c r="AD9349" s="176"/>
    </row>
    <row r="9350" spans="30:30">
      <c r="AD9350" s="176"/>
    </row>
    <row r="9351" spans="30:30">
      <c r="AD9351" s="176"/>
    </row>
    <row r="9352" spans="30:30">
      <c r="AD9352" s="176"/>
    </row>
    <row r="9353" spans="30:30">
      <c r="AD9353" s="176"/>
    </row>
    <row r="9354" spans="30:30">
      <c r="AD9354" s="176"/>
    </row>
    <row r="9355" spans="30:30">
      <c r="AD9355" s="176"/>
    </row>
    <row r="9356" spans="30:30">
      <c r="AD9356" s="176"/>
    </row>
    <row r="9357" spans="30:30">
      <c r="AD9357" s="176"/>
    </row>
    <row r="9358" spans="30:30">
      <c r="AD9358" s="176"/>
    </row>
    <row r="9359" spans="30:30">
      <c r="AD9359" s="176"/>
    </row>
    <row r="9360" spans="30:30">
      <c r="AD9360" s="176"/>
    </row>
    <row r="9361" spans="30:30">
      <c r="AD9361" s="176"/>
    </row>
    <row r="9362" spans="30:30">
      <c r="AD9362" s="176"/>
    </row>
    <row r="9363" spans="30:30">
      <c r="AD9363" s="176"/>
    </row>
    <row r="9364" spans="30:30">
      <c r="AD9364" s="176"/>
    </row>
    <row r="9365" spans="30:30">
      <c r="AD9365" s="176"/>
    </row>
    <row r="9366" spans="30:30">
      <c r="AD9366" s="176"/>
    </row>
    <row r="9367" spans="30:30">
      <c r="AD9367" s="176"/>
    </row>
    <row r="9368" spans="30:30">
      <c r="AD9368" s="176"/>
    </row>
    <row r="9369" spans="30:30">
      <c r="AD9369" s="176"/>
    </row>
    <row r="9370" spans="30:30">
      <c r="AD9370" s="176"/>
    </row>
    <row r="9371" spans="30:30">
      <c r="AD9371" s="176"/>
    </row>
    <row r="9372" spans="30:30">
      <c r="AD9372" s="176"/>
    </row>
    <row r="9373" spans="30:30">
      <c r="AD9373" s="176"/>
    </row>
    <row r="9374" spans="30:30">
      <c r="AD9374" s="176"/>
    </row>
    <row r="9375" spans="30:30">
      <c r="AD9375" s="176"/>
    </row>
    <row r="9376" spans="30:30">
      <c r="AD9376" s="176"/>
    </row>
    <row r="9377" spans="30:30">
      <c r="AD9377" s="176"/>
    </row>
    <row r="9378" spans="30:30">
      <c r="AD9378" s="176"/>
    </row>
    <row r="9379" spans="30:30">
      <c r="AD9379" s="176"/>
    </row>
    <row r="9380" spans="30:30">
      <c r="AD9380" s="176"/>
    </row>
    <row r="9381" spans="30:30">
      <c r="AD9381" s="176"/>
    </row>
    <row r="9382" spans="30:30">
      <c r="AD9382" s="176"/>
    </row>
    <row r="9383" spans="30:30">
      <c r="AD9383" s="176"/>
    </row>
    <row r="9384" spans="30:30">
      <c r="AD9384" s="176"/>
    </row>
    <row r="9385" spans="30:30">
      <c r="AD9385" s="176"/>
    </row>
    <row r="9386" spans="30:30">
      <c r="AD9386" s="176"/>
    </row>
    <row r="9387" spans="30:30">
      <c r="AD9387" s="176"/>
    </row>
    <row r="9388" spans="30:30">
      <c r="AD9388" s="176"/>
    </row>
    <row r="9389" spans="30:30">
      <c r="AD9389" s="176"/>
    </row>
    <row r="9390" spans="30:30">
      <c r="AD9390" s="176"/>
    </row>
    <row r="9391" spans="30:30">
      <c r="AD9391" s="176"/>
    </row>
    <row r="9392" spans="30:30">
      <c r="AD9392" s="176"/>
    </row>
    <row r="9393" spans="30:30">
      <c r="AD9393" s="176"/>
    </row>
    <row r="9394" spans="30:30">
      <c r="AD9394" s="176"/>
    </row>
    <row r="9395" spans="30:30">
      <c r="AD9395" s="176"/>
    </row>
    <row r="9396" spans="30:30">
      <c r="AD9396" s="176"/>
    </row>
    <row r="9397" spans="30:30">
      <c r="AD9397" s="176"/>
    </row>
    <row r="9398" spans="30:30">
      <c r="AD9398" s="176"/>
    </row>
    <row r="9399" spans="30:30">
      <c r="AD9399" s="176"/>
    </row>
    <row r="9400" spans="30:30">
      <c r="AD9400" s="176"/>
    </row>
    <row r="9401" spans="30:30">
      <c r="AD9401" s="176"/>
    </row>
    <row r="9402" spans="30:30">
      <c r="AD9402" s="176"/>
    </row>
    <row r="9403" spans="30:30">
      <c r="AD9403" s="176"/>
    </row>
    <row r="9404" spans="30:30">
      <c r="AD9404" s="176"/>
    </row>
    <row r="9405" spans="30:30">
      <c r="AD9405" s="176"/>
    </row>
    <row r="9406" spans="30:30">
      <c r="AD9406" s="176"/>
    </row>
    <row r="9407" spans="30:30">
      <c r="AD9407" s="176"/>
    </row>
    <row r="9408" spans="30:30">
      <c r="AD9408" s="176"/>
    </row>
    <row r="9409" spans="30:30">
      <c r="AD9409" s="176"/>
    </row>
    <row r="9410" spans="30:30">
      <c r="AD9410" s="176"/>
    </row>
    <row r="9411" spans="30:30">
      <c r="AD9411" s="176"/>
    </row>
    <row r="9412" spans="30:30">
      <c r="AD9412" s="176"/>
    </row>
    <row r="9413" spans="30:30">
      <c r="AD9413" s="176"/>
    </row>
    <row r="9414" spans="30:30">
      <c r="AD9414" s="176"/>
    </row>
    <row r="9415" spans="30:30">
      <c r="AD9415" s="176"/>
    </row>
    <row r="9416" spans="30:30">
      <c r="AD9416" s="176"/>
    </row>
    <row r="9417" spans="30:30">
      <c r="AD9417" s="176"/>
    </row>
    <row r="9418" spans="30:30">
      <c r="AD9418" s="176"/>
    </row>
    <row r="9419" spans="30:30">
      <c r="AD9419" s="176"/>
    </row>
    <row r="9420" spans="30:30">
      <c r="AD9420" s="176"/>
    </row>
    <row r="9421" spans="30:30">
      <c r="AD9421" s="176"/>
    </row>
    <row r="9422" spans="30:30">
      <c r="AD9422" s="176"/>
    </row>
    <row r="9423" spans="30:30">
      <c r="AD9423" s="176"/>
    </row>
    <row r="9424" spans="30:30">
      <c r="AD9424" s="176"/>
    </row>
    <row r="9425" spans="30:30">
      <c r="AD9425" s="176"/>
    </row>
    <row r="9426" spans="30:30">
      <c r="AD9426" s="176"/>
    </row>
    <row r="9427" spans="30:30">
      <c r="AD9427" s="176"/>
    </row>
    <row r="9428" spans="30:30">
      <c r="AD9428" s="176"/>
    </row>
    <row r="9429" spans="30:30">
      <c r="AD9429" s="176"/>
    </row>
    <row r="9430" spans="30:30">
      <c r="AD9430" s="176"/>
    </row>
    <row r="9431" spans="30:30">
      <c r="AD9431" s="176"/>
    </row>
    <row r="9432" spans="30:30">
      <c r="AD9432" s="176"/>
    </row>
    <row r="9433" spans="30:30">
      <c r="AD9433" s="176"/>
    </row>
    <row r="9434" spans="30:30">
      <c r="AD9434" s="176"/>
    </row>
    <row r="9435" spans="30:30">
      <c r="AD9435" s="176"/>
    </row>
    <row r="9436" spans="30:30">
      <c r="AD9436" s="176"/>
    </row>
    <row r="9437" spans="30:30">
      <c r="AD9437" s="176"/>
    </row>
    <row r="9438" spans="30:30">
      <c r="AD9438" s="176"/>
    </row>
    <row r="9439" spans="30:30">
      <c r="AD9439" s="176"/>
    </row>
    <row r="9440" spans="30:30">
      <c r="AD9440" s="176"/>
    </row>
    <row r="9441" spans="30:30">
      <c r="AD9441" s="176"/>
    </row>
    <row r="9442" spans="30:30">
      <c r="AD9442" s="176"/>
    </row>
    <row r="9443" spans="30:30">
      <c r="AD9443" s="176"/>
    </row>
    <row r="9444" spans="30:30">
      <c r="AD9444" s="176"/>
    </row>
    <row r="9445" spans="30:30">
      <c r="AD9445" s="176"/>
    </row>
    <row r="9446" spans="30:30">
      <c r="AD9446" s="176"/>
    </row>
    <row r="9447" spans="30:30">
      <c r="AD9447" s="176"/>
    </row>
    <row r="9448" spans="30:30">
      <c r="AD9448" s="176"/>
    </row>
    <row r="9449" spans="30:30">
      <c r="AD9449" s="176"/>
    </row>
    <row r="9450" spans="30:30">
      <c r="AD9450" s="176"/>
    </row>
    <row r="9451" spans="30:30">
      <c r="AD9451" s="176"/>
    </row>
    <row r="9452" spans="30:30">
      <c r="AD9452" s="176"/>
    </row>
    <row r="9453" spans="30:30">
      <c r="AD9453" s="176"/>
    </row>
    <row r="9454" spans="30:30">
      <c r="AD9454" s="176"/>
    </row>
    <row r="9455" spans="30:30">
      <c r="AD9455" s="176"/>
    </row>
    <row r="9456" spans="30:30">
      <c r="AD9456" s="176"/>
    </row>
    <row r="9457" spans="30:30">
      <c r="AD9457" s="176"/>
    </row>
    <row r="9458" spans="30:30">
      <c r="AD9458" s="176"/>
    </row>
    <row r="9459" spans="30:30">
      <c r="AD9459" s="176"/>
    </row>
    <row r="9460" spans="30:30">
      <c r="AD9460" s="176"/>
    </row>
    <row r="9461" spans="30:30">
      <c r="AD9461" s="176"/>
    </row>
    <row r="9462" spans="30:30">
      <c r="AD9462" s="176"/>
    </row>
    <row r="9463" spans="30:30">
      <c r="AD9463" s="176"/>
    </row>
    <row r="9464" spans="30:30">
      <c r="AD9464" s="176"/>
    </row>
    <row r="9465" spans="30:30">
      <c r="AD9465" s="176"/>
    </row>
    <row r="9466" spans="30:30">
      <c r="AD9466" s="176"/>
    </row>
    <row r="9467" spans="30:30">
      <c r="AD9467" s="176"/>
    </row>
    <row r="9468" spans="30:30">
      <c r="AD9468" s="176"/>
    </row>
    <row r="9469" spans="30:30">
      <c r="AD9469" s="176"/>
    </row>
    <row r="9470" spans="30:30">
      <c r="AD9470" s="176"/>
    </row>
    <row r="9471" spans="30:30">
      <c r="AD9471" s="176"/>
    </row>
    <row r="9472" spans="30:30">
      <c r="AD9472" s="176"/>
    </row>
    <row r="9473" spans="30:30">
      <c r="AD9473" s="176"/>
    </row>
    <row r="9474" spans="30:30">
      <c r="AD9474" s="176"/>
    </row>
    <row r="9475" spans="30:30">
      <c r="AD9475" s="176"/>
    </row>
    <row r="9476" spans="30:30">
      <c r="AD9476" s="176"/>
    </row>
    <row r="9477" spans="30:30">
      <c r="AD9477" s="176"/>
    </row>
    <row r="9478" spans="30:30">
      <c r="AD9478" s="176"/>
    </row>
    <row r="9479" spans="30:30">
      <c r="AD9479" s="176"/>
    </row>
    <row r="9480" spans="30:30">
      <c r="AD9480" s="176"/>
    </row>
    <row r="9481" spans="30:30">
      <c r="AD9481" s="176"/>
    </row>
    <row r="9482" spans="30:30">
      <c r="AD9482" s="176"/>
    </row>
    <row r="9483" spans="30:30">
      <c r="AD9483" s="176"/>
    </row>
    <row r="9484" spans="30:30">
      <c r="AD9484" s="176"/>
    </row>
    <row r="9485" spans="30:30">
      <c r="AD9485" s="176"/>
    </row>
    <row r="9486" spans="30:30">
      <c r="AD9486" s="176"/>
    </row>
    <row r="9487" spans="30:30">
      <c r="AD9487" s="176"/>
    </row>
    <row r="9488" spans="30:30">
      <c r="AD9488" s="176"/>
    </row>
    <row r="9489" spans="30:30">
      <c r="AD9489" s="176"/>
    </row>
    <row r="9490" spans="30:30">
      <c r="AD9490" s="176"/>
    </row>
    <row r="9491" spans="30:30">
      <c r="AD9491" s="176"/>
    </row>
    <row r="9492" spans="30:30">
      <c r="AD9492" s="176"/>
    </row>
    <row r="9493" spans="30:30">
      <c r="AD9493" s="176"/>
    </row>
    <row r="9494" spans="30:30">
      <c r="AD9494" s="176"/>
    </row>
    <row r="9495" spans="30:30">
      <c r="AD9495" s="176"/>
    </row>
    <row r="9496" spans="30:30">
      <c r="AD9496" s="176"/>
    </row>
    <row r="9497" spans="30:30">
      <c r="AD9497" s="176"/>
    </row>
    <row r="9498" spans="30:30">
      <c r="AD9498" s="176"/>
    </row>
    <row r="9499" spans="30:30">
      <c r="AD9499" s="176"/>
    </row>
    <row r="9500" spans="30:30">
      <c r="AD9500" s="176"/>
    </row>
    <row r="9501" spans="30:30">
      <c r="AD9501" s="176"/>
    </row>
    <row r="9502" spans="30:30">
      <c r="AD9502" s="176"/>
    </row>
    <row r="9503" spans="30:30">
      <c r="AD9503" s="176"/>
    </row>
    <row r="9504" spans="30:30">
      <c r="AD9504" s="176"/>
    </row>
    <row r="9505" spans="30:30">
      <c r="AD9505" s="176"/>
    </row>
    <row r="9506" spans="30:30">
      <c r="AD9506" s="176"/>
    </row>
    <row r="9507" spans="30:30">
      <c r="AD9507" s="176"/>
    </row>
    <row r="9508" spans="30:30">
      <c r="AD9508" s="176"/>
    </row>
    <row r="9509" spans="30:30">
      <c r="AD9509" s="176"/>
    </row>
    <row r="9510" spans="30:30">
      <c r="AD9510" s="176"/>
    </row>
    <row r="9511" spans="30:30">
      <c r="AD9511" s="176"/>
    </row>
    <row r="9512" spans="30:30">
      <c r="AD9512" s="176"/>
    </row>
    <row r="9513" spans="30:30">
      <c r="AD9513" s="176"/>
    </row>
    <row r="9514" spans="30:30">
      <c r="AD9514" s="176"/>
    </row>
    <row r="9515" spans="30:30">
      <c r="AD9515" s="176"/>
    </row>
    <row r="9516" spans="30:30">
      <c r="AD9516" s="176"/>
    </row>
    <row r="9517" spans="30:30">
      <c r="AD9517" s="176"/>
    </row>
    <row r="9518" spans="30:30">
      <c r="AD9518" s="176"/>
    </row>
    <row r="9519" spans="30:30">
      <c r="AD9519" s="176"/>
    </row>
    <row r="9520" spans="30:30">
      <c r="AD9520" s="176"/>
    </row>
    <row r="9521" spans="30:30">
      <c r="AD9521" s="176"/>
    </row>
    <row r="9522" spans="30:30">
      <c r="AD9522" s="176"/>
    </row>
    <row r="9523" spans="30:30">
      <c r="AD9523" s="176"/>
    </row>
    <row r="9524" spans="30:30">
      <c r="AD9524" s="176"/>
    </row>
    <row r="9525" spans="30:30">
      <c r="AD9525" s="176"/>
    </row>
    <row r="9526" spans="30:30">
      <c r="AD9526" s="176"/>
    </row>
    <row r="9527" spans="30:30">
      <c r="AD9527" s="176"/>
    </row>
    <row r="9528" spans="30:30">
      <c r="AD9528" s="176"/>
    </row>
    <row r="9529" spans="30:30">
      <c r="AD9529" s="176"/>
    </row>
    <row r="9530" spans="30:30">
      <c r="AD9530" s="176"/>
    </row>
    <row r="9531" spans="30:30">
      <c r="AD9531" s="176"/>
    </row>
    <row r="9532" spans="30:30">
      <c r="AD9532" s="176"/>
    </row>
    <row r="9533" spans="30:30">
      <c r="AD9533" s="176"/>
    </row>
    <row r="9534" spans="30:30">
      <c r="AD9534" s="176"/>
    </row>
    <row r="9535" spans="30:30">
      <c r="AD9535" s="176"/>
    </row>
    <row r="9536" spans="30:30">
      <c r="AD9536" s="176"/>
    </row>
    <row r="9537" spans="30:30">
      <c r="AD9537" s="176"/>
    </row>
    <row r="9538" spans="30:30">
      <c r="AD9538" s="176"/>
    </row>
    <row r="9539" spans="30:30">
      <c r="AD9539" s="176"/>
    </row>
    <row r="9540" spans="30:30">
      <c r="AD9540" s="176"/>
    </row>
    <row r="9541" spans="30:30">
      <c r="AD9541" s="176"/>
    </row>
    <row r="9542" spans="30:30">
      <c r="AD9542" s="176"/>
    </row>
    <row r="9543" spans="30:30">
      <c r="AD9543" s="176"/>
    </row>
    <row r="9544" spans="30:30">
      <c r="AD9544" s="176"/>
    </row>
    <row r="9545" spans="30:30">
      <c r="AD9545" s="176"/>
    </row>
    <row r="9546" spans="30:30">
      <c r="AD9546" s="176"/>
    </row>
    <row r="9547" spans="30:30">
      <c r="AD9547" s="176"/>
    </row>
    <row r="9548" spans="30:30">
      <c r="AD9548" s="176"/>
    </row>
    <row r="9549" spans="30:30">
      <c r="AD9549" s="176"/>
    </row>
    <row r="9550" spans="30:30">
      <c r="AD9550" s="176"/>
    </row>
    <row r="9551" spans="30:30">
      <c r="AD9551" s="176"/>
    </row>
    <row r="9552" spans="30:30">
      <c r="AD9552" s="176"/>
    </row>
    <row r="9553" spans="30:30">
      <c r="AD9553" s="176"/>
    </row>
    <row r="9554" spans="30:30">
      <c r="AD9554" s="176"/>
    </row>
    <row r="9555" spans="30:30">
      <c r="AD9555" s="176"/>
    </row>
    <row r="9556" spans="30:30">
      <c r="AD9556" s="176"/>
    </row>
    <row r="9557" spans="30:30">
      <c r="AD9557" s="176"/>
    </row>
    <row r="9558" spans="30:30">
      <c r="AD9558" s="176"/>
    </row>
    <row r="9559" spans="30:30">
      <c r="AD9559" s="176"/>
    </row>
    <row r="9560" spans="30:30">
      <c r="AD9560" s="176"/>
    </row>
    <row r="9561" spans="30:30">
      <c r="AD9561" s="176"/>
    </row>
    <row r="9562" spans="30:30">
      <c r="AD9562" s="176"/>
    </row>
    <row r="9563" spans="30:30">
      <c r="AD9563" s="176"/>
    </row>
    <row r="9564" spans="30:30">
      <c r="AD9564" s="176"/>
    </row>
    <row r="9565" spans="30:30">
      <c r="AD9565" s="176"/>
    </row>
    <row r="9566" spans="30:30">
      <c r="AD9566" s="176"/>
    </row>
    <row r="9567" spans="30:30">
      <c r="AD9567" s="176"/>
    </row>
    <row r="9568" spans="30:30">
      <c r="AD9568" s="176"/>
    </row>
    <row r="9569" spans="30:30">
      <c r="AD9569" s="176"/>
    </row>
    <row r="9570" spans="30:30">
      <c r="AD9570" s="176"/>
    </row>
    <row r="9571" spans="30:30">
      <c r="AD9571" s="176"/>
    </row>
    <row r="9572" spans="30:30">
      <c r="AD9572" s="176"/>
    </row>
    <row r="9573" spans="30:30">
      <c r="AD9573" s="176"/>
    </row>
    <row r="9574" spans="30:30">
      <c r="AD9574" s="176"/>
    </row>
    <row r="9575" spans="30:30">
      <c r="AD9575" s="176"/>
    </row>
    <row r="9576" spans="30:30">
      <c r="AD9576" s="176"/>
    </row>
    <row r="9577" spans="30:30">
      <c r="AD9577" s="176"/>
    </row>
    <row r="9578" spans="30:30">
      <c r="AD9578" s="176"/>
    </row>
    <row r="9579" spans="30:30">
      <c r="AD9579" s="176"/>
    </row>
    <row r="9580" spans="30:30">
      <c r="AD9580" s="176"/>
    </row>
    <row r="9581" spans="30:30">
      <c r="AD9581" s="176"/>
    </row>
    <row r="9582" spans="30:30">
      <c r="AD9582" s="176"/>
    </row>
    <row r="9583" spans="30:30">
      <c r="AD9583" s="176"/>
    </row>
    <row r="9584" spans="30:30">
      <c r="AD9584" s="176"/>
    </row>
    <row r="9585" spans="30:30">
      <c r="AD9585" s="176"/>
    </row>
    <row r="9586" spans="30:30">
      <c r="AD9586" s="176"/>
    </row>
    <row r="9587" spans="30:30">
      <c r="AD9587" s="176"/>
    </row>
    <row r="9588" spans="30:30">
      <c r="AD9588" s="176"/>
    </row>
    <row r="9589" spans="30:30">
      <c r="AD9589" s="176"/>
    </row>
    <row r="9590" spans="30:30">
      <c r="AD9590" s="176"/>
    </row>
    <row r="9591" spans="30:30">
      <c r="AD9591" s="176"/>
    </row>
    <row r="9592" spans="30:30">
      <c r="AD9592" s="176"/>
    </row>
    <row r="9593" spans="30:30">
      <c r="AD9593" s="176"/>
    </row>
    <row r="9594" spans="30:30">
      <c r="AD9594" s="176"/>
    </row>
    <row r="9595" spans="30:30">
      <c r="AD9595" s="176"/>
    </row>
    <row r="9596" spans="30:30">
      <c r="AD9596" s="176"/>
    </row>
    <row r="9597" spans="30:30">
      <c r="AD9597" s="176"/>
    </row>
    <row r="9598" spans="30:30">
      <c r="AD9598" s="176"/>
    </row>
    <row r="9599" spans="30:30">
      <c r="AD9599" s="176"/>
    </row>
    <row r="9600" spans="30:30">
      <c r="AD9600" s="176"/>
    </row>
    <row r="9601" spans="30:30">
      <c r="AD9601" s="176"/>
    </row>
    <row r="9602" spans="30:30">
      <c r="AD9602" s="176"/>
    </row>
    <row r="9603" spans="30:30">
      <c r="AD9603" s="176"/>
    </row>
    <row r="9604" spans="30:30">
      <c r="AD9604" s="176"/>
    </row>
    <row r="9605" spans="30:30">
      <c r="AD9605" s="176"/>
    </row>
    <row r="9606" spans="30:30">
      <c r="AD9606" s="176"/>
    </row>
    <row r="9607" spans="30:30">
      <c r="AD9607" s="176"/>
    </row>
    <row r="9608" spans="30:30">
      <c r="AD9608" s="176"/>
    </row>
    <row r="9609" spans="30:30">
      <c r="AD9609" s="176"/>
    </row>
    <row r="9610" spans="30:30">
      <c r="AD9610" s="176"/>
    </row>
    <row r="9611" spans="30:30">
      <c r="AD9611" s="176"/>
    </row>
    <row r="9612" spans="30:30">
      <c r="AD9612" s="176"/>
    </row>
    <row r="9613" spans="30:30">
      <c r="AD9613" s="176"/>
    </row>
    <row r="9614" spans="30:30">
      <c r="AD9614" s="176"/>
    </row>
    <row r="9615" spans="30:30">
      <c r="AD9615" s="176"/>
    </row>
    <row r="9616" spans="30:30">
      <c r="AD9616" s="176"/>
    </row>
    <row r="9617" spans="30:30">
      <c r="AD9617" s="176"/>
    </row>
    <row r="9618" spans="30:30">
      <c r="AD9618" s="176"/>
    </row>
    <row r="9619" spans="30:30">
      <c r="AD9619" s="176"/>
    </row>
    <row r="9620" spans="30:30">
      <c r="AD9620" s="176"/>
    </row>
    <row r="9621" spans="30:30">
      <c r="AD9621" s="176"/>
    </row>
    <row r="9622" spans="30:30">
      <c r="AD9622" s="176"/>
    </row>
    <row r="9623" spans="30:30">
      <c r="AD9623" s="176"/>
    </row>
    <row r="9624" spans="30:30">
      <c r="AD9624" s="176"/>
    </row>
    <row r="9625" spans="30:30">
      <c r="AD9625" s="176"/>
    </row>
    <row r="9626" spans="30:30">
      <c r="AD9626" s="176"/>
    </row>
    <row r="9627" spans="30:30">
      <c r="AD9627" s="176"/>
    </row>
    <row r="9628" spans="30:30">
      <c r="AD9628" s="176"/>
    </row>
    <row r="9629" spans="30:30">
      <c r="AD9629" s="176"/>
    </row>
    <row r="9630" spans="30:30">
      <c r="AD9630" s="176"/>
    </row>
    <row r="9631" spans="30:30">
      <c r="AD9631" s="176"/>
    </row>
    <row r="9632" spans="30:30">
      <c r="AD9632" s="176"/>
    </row>
    <row r="9633" spans="30:30">
      <c r="AD9633" s="176"/>
    </row>
    <row r="9634" spans="30:30">
      <c r="AD9634" s="176"/>
    </row>
    <row r="9635" spans="30:30">
      <c r="AD9635" s="176"/>
    </row>
    <row r="9636" spans="30:30">
      <c r="AD9636" s="176"/>
    </row>
    <row r="9637" spans="30:30">
      <c r="AD9637" s="176"/>
    </row>
    <row r="9638" spans="30:30">
      <c r="AD9638" s="176"/>
    </row>
    <row r="9639" spans="30:30">
      <c r="AD9639" s="176"/>
    </row>
    <row r="9640" spans="30:30">
      <c r="AD9640" s="176"/>
    </row>
    <row r="9641" spans="30:30">
      <c r="AD9641" s="176"/>
    </row>
    <row r="9642" spans="30:30">
      <c r="AD9642" s="176"/>
    </row>
    <row r="9643" spans="30:30">
      <c r="AD9643" s="176"/>
    </row>
    <row r="9644" spans="30:30">
      <c r="AD9644" s="176"/>
    </row>
    <row r="9645" spans="30:30">
      <c r="AD9645" s="176"/>
    </row>
    <row r="9646" spans="30:30">
      <c r="AD9646" s="176"/>
    </row>
    <row r="9647" spans="30:30">
      <c r="AD9647" s="176"/>
    </row>
    <row r="9648" spans="30:30">
      <c r="AD9648" s="176"/>
    </row>
    <row r="9649" spans="30:30">
      <c r="AD9649" s="176"/>
    </row>
    <row r="9650" spans="30:30">
      <c r="AD9650" s="176"/>
    </row>
    <row r="9651" spans="30:30">
      <c r="AD9651" s="176"/>
    </row>
    <row r="9652" spans="30:30">
      <c r="AD9652" s="176"/>
    </row>
    <row r="9653" spans="30:30">
      <c r="AD9653" s="176"/>
    </row>
    <row r="9654" spans="30:30">
      <c r="AD9654" s="176"/>
    </row>
    <row r="9655" spans="30:30">
      <c r="AD9655" s="176"/>
    </row>
    <row r="9656" spans="30:30">
      <c r="AD9656" s="176"/>
    </row>
    <row r="9657" spans="30:30">
      <c r="AD9657" s="176"/>
    </row>
    <row r="9658" spans="30:30">
      <c r="AD9658" s="176"/>
    </row>
    <row r="9659" spans="30:30">
      <c r="AD9659" s="176"/>
    </row>
    <row r="9660" spans="30:30">
      <c r="AD9660" s="176"/>
    </row>
    <row r="9661" spans="30:30">
      <c r="AD9661" s="176"/>
    </row>
    <row r="9662" spans="30:30">
      <c r="AD9662" s="176"/>
    </row>
    <row r="9663" spans="30:30">
      <c r="AD9663" s="176"/>
    </row>
    <row r="9664" spans="30:30">
      <c r="AD9664" s="176"/>
    </row>
    <row r="9665" spans="30:30">
      <c r="AD9665" s="176"/>
    </row>
    <row r="9666" spans="30:30">
      <c r="AD9666" s="176"/>
    </row>
    <row r="9667" spans="30:30">
      <c r="AD9667" s="176"/>
    </row>
    <row r="9668" spans="30:30">
      <c r="AD9668" s="176"/>
    </row>
    <row r="9669" spans="30:30">
      <c r="AD9669" s="176"/>
    </row>
    <row r="9670" spans="30:30">
      <c r="AD9670" s="176"/>
    </row>
    <row r="9671" spans="30:30">
      <c r="AD9671" s="176"/>
    </row>
    <row r="9672" spans="30:30">
      <c r="AD9672" s="176"/>
    </row>
    <row r="9673" spans="30:30">
      <c r="AD9673" s="176"/>
    </row>
    <row r="9674" spans="30:30">
      <c r="AD9674" s="176"/>
    </row>
    <row r="9675" spans="30:30">
      <c r="AD9675" s="176"/>
    </row>
    <row r="9676" spans="30:30">
      <c r="AD9676" s="176"/>
    </row>
    <row r="9677" spans="30:30">
      <c r="AD9677" s="176"/>
    </row>
    <row r="9678" spans="30:30">
      <c r="AD9678" s="176"/>
    </row>
    <row r="9679" spans="30:30">
      <c r="AD9679" s="176"/>
    </row>
    <row r="9680" spans="30:30">
      <c r="AD9680" s="176"/>
    </row>
    <row r="9681" spans="30:30">
      <c r="AD9681" s="176"/>
    </row>
    <row r="9682" spans="30:30">
      <c r="AD9682" s="176"/>
    </row>
    <row r="9683" spans="30:30">
      <c r="AD9683" s="176"/>
    </row>
    <row r="9684" spans="30:30">
      <c r="AD9684" s="176"/>
    </row>
    <row r="9685" spans="30:30">
      <c r="AD9685" s="176"/>
    </row>
    <row r="9686" spans="30:30">
      <c r="AD9686" s="176"/>
    </row>
    <row r="9687" spans="30:30">
      <c r="AD9687" s="176"/>
    </row>
    <row r="9688" spans="30:30">
      <c r="AD9688" s="176"/>
    </row>
    <row r="9689" spans="30:30">
      <c r="AD9689" s="176"/>
    </row>
    <row r="9690" spans="30:30">
      <c r="AD9690" s="176"/>
    </row>
    <row r="9691" spans="30:30">
      <c r="AD9691" s="176"/>
    </row>
    <row r="9692" spans="30:30">
      <c r="AD9692" s="176"/>
    </row>
    <row r="9693" spans="30:30">
      <c r="AD9693" s="176"/>
    </row>
    <row r="9694" spans="30:30">
      <c r="AD9694" s="176"/>
    </row>
    <row r="9695" spans="30:30">
      <c r="AD9695" s="176"/>
    </row>
    <row r="9696" spans="30:30">
      <c r="AD9696" s="176"/>
    </row>
    <row r="9697" spans="30:30">
      <c r="AD9697" s="176"/>
    </row>
    <row r="9698" spans="30:30">
      <c r="AD9698" s="176"/>
    </row>
    <row r="9699" spans="30:30">
      <c r="AD9699" s="176"/>
    </row>
    <row r="9700" spans="30:30">
      <c r="AD9700" s="176"/>
    </row>
    <row r="9701" spans="30:30">
      <c r="AD9701" s="176"/>
    </row>
    <row r="9702" spans="30:30">
      <c r="AD9702" s="176"/>
    </row>
    <row r="9703" spans="30:30">
      <c r="AD9703" s="176"/>
    </row>
    <row r="9704" spans="30:30">
      <c r="AD9704" s="176"/>
    </row>
    <row r="9705" spans="30:30">
      <c r="AD9705" s="176"/>
    </row>
    <row r="9706" spans="30:30">
      <c r="AD9706" s="176"/>
    </row>
    <row r="9707" spans="30:30">
      <c r="AD9707" s="176"/>
    </row>
    <row r="9708" spans="30:30">
      <c r="AD9708" s="176"/>
    </row>
    <row r="9709" spans="30:30">
      <c r="AD9709" s="176"/>
    </row>
    <row r="9710" spans="30:30">
      <c r="AD9710" s="176"/>
    </row>
    <row r="9711" spans="30:30">
      <c r="AD9711" s="176"/>
    </row>
    <row r="9712" spans="30:30">
      <c r="AD9712" s="176"/>
    </row>
    <row r="9713" spans="30:30">
      <c r="AD9713" s="176"/>
    </row>
    <row r="9714" spans="30:30">
      <c r="AD9714" s="176"/>
    </row>
    <row r="9715" spans="30:30">
      <c r="AD9715" s="176"/>
    </row>
    <row r="9716" spans="30:30">
      <c r="AD9716" s="176"/>
    </row>
    <row r="9717" spans="30:30">
      <c r="AD9717" s="176"/>
    </row>
    <row r="9718" spans="30:30">
      <c r="AD9718" s="176"/>
    </row>
    <row r="9719" spans="30:30">
      <c r="AD9719" s="176"/>
    </row>
    <row r="9720" spans="30:30">
      <c r="AD9720" s="176"/>
    </row>
    <row r="9721" spans="30:30">
      <c r="AD9721" s="176"/>
    </row>
    <row r="9722" spans="30:30">
      <c r="AD9722" s="176"/>
    </row>
    <row r="9723" spans="30:30">
      <c r="AD9723" s="176"/>
    </row>
    <row r="9724" spans="30:30">
      <c r="AD9724" s="176"/>
    </row>
    <row r="9725" spans="30:30">
      <c r="AD9725" s="176"/>
    </row>
    <row r="9726" spans="30:30">
      <c r="AD9726" s="176"/>
    </row>
    <row r="9727" spans="30:30">
      <c r="AD9727" s="176"/>
    </row>
    <row r="9728" spans="30:30">
      <c r="AD9728" s="176"/>
    </row>
    <row r="9729" spans="30:30">
      <c r="AD9729" s="176"/>
    </row>
    <row r="9730" spans="30:30">
      <c r="AD9730" s="176"/>
    </row>
    <row r="9731" spans="30:30">
      <c r="AD9731" s="176"/>
    </row>
    <row r="9732" spans="30:30">
      <c r="AD9732" s="176"/>
    </row>
    <row r="9733" spans="30:30">
      <c r="AD9733" s="176"/>
    </row>
    <row r="9734" spans="30:30">
      <c r="AD9734" s="176"/>
    </row>
    <row r="9735" spans="30:30">
      <c r="AD9735" s="176"/>
    </row>
    <row r="9736" spans="30:30">
      <c r="AD9736" s="176"/>
    </row>
    <row r="9737" spans="30:30">
      <c r="AD9737" s="176"/>
    </row>
    <row r="9738" spans="30:30">
      <c r="AD9738" s="176"/>
    </row>
    <row r="9739" spans="30:30">
      <c r="AD9739" s="176"/>
    </row>
    <row r="9740" spans="30:30">
      <c r="AD9740" s="176"/>
    </row>
    <row r="9741" spans="30:30">
      <c r="AD9741" s="176"/>
    </row>
    <row r="9742" spans="30:30">
      <c r="AD9742" s="176"/>
    </row>
    <row r="9743" spans="30:30">
      <c r="AD9743" s="176"/>
    </row>
    <row r="9744" spans="30:30">
      <c r="AD9744" s="176"/>
    </row>
    <row r="9745" spans="30:30">
      <c r="AD9745" s="176"/>
    </row>
    <row r="9746" spans="30:30">
      <c r="AD9746" s="176"/>
    </row>
    <row r="9747" spans="30:30">
      <c r="AD9747" s="176"/>
    </row>
    <row r="9748" spans="30:30">
      <c r="AD9748" s="176"/>
    </row>
    <row r="9749" spans="30:30">
      <c r="AD9749" s="176"/>
    </row>
    <row r="9750" spans="30:30">
      <c r="AD9750" s="176"/>
    </row>
    <row r="9751" spans="30:30">
      <c r="AD9751" s="176"/>
    </row>
    <row r="9752" spans="30:30">
      <c r="AD9752" s="176"/>
    </row>
    <row r="9753" spans="30:30">
      <c r="AD9753" s="176"/>
    </row>
    <row r="9754" spans="30:30">
      <c r="AD9754" s="176"/>
    </row>
    <row r="9755" spans="30:30">
      <c r="AD9755" s="176"/>
    </row>
    <row r="9756" spans="30:30">
      <c r="AD9756" s="176"/>
    </row>
    <row r="9757" spans="30:30">
      <c r="AD9757" s="176"/>
    </row>
    <row r="9758" spans="30:30">
      <c r="AD9758" s="176"/>
    </row>
    <row r="9759" spans="30:30">
      <c r="AD9759" s="176"/>
    </row>
    <row r="9760" spans="30:30">
      <c r="AD9760" s="176"/>
    </row>
    <row r="9761" spans="30:30">
      <c r="AD9761" s="176"/>
    </row>
    <row r="9762" spans="30:30">
      <c r="AD9762" s="176"/>
    </row>
    <row r="9763" spans="30:30">
      <c r="AD9763" s="176"/>
    </row>
    <row r="9764" spans="30:30">
      <c r="AD9764" s="176"/>
    </row>
    <row r="9765" spans="30:30">
      <c r="AD9765" s="176"/>
    </row>
    <row r="9766" spans="30:30">
      <c r="AD9766" s="176"/>
    </row>
    <row r="9767" spans="30:30">
      <c r="AD9767" s="176"/>
    </row>
    <row r="9768" spans="30:30">
      <c r="AD9768" s="176"/>
    </row>
    <row r="9769" spans="30:30">
      <c r="AD9769" s="176"/>
    </row>
    <row r="9770" spans="30:30">
      <c r="AD9770" s="176"/>
    </row>
    <row r="9771" spans="30:30">
      <c r="AD9771" s="176"/>
    </row>
    <row r="9772" spans="30:30">
      <c r="AD9772" s="176"/>
    </row>
    <row r="9773" spans="30:30">
      <c r="AD9773" s="176"/>
    </row>
    <row r="9774" spans="30:30">
      <c r="AD9774" s="176"/>
    </row>
    <row r="9775" spans="30:30">
      <c r="AD9775" s="176"/>
    </row>
    <row r="9776" spans="30:30">
      <c r="AD9776" s="176"/>
    </row>
    <row r="9777" spans="30:30">
      <c r="AD9777" s="176"/>
    </row>
    <row r="9778" spans="30:30">
      <c r="AD9778" s="176"/>
    </row>
    <row r="9779" spans="30:30">
      <c r="AD9779" s="176"/>
    </row>
    <row r="9780" spans="30:30">
      <c r="AD9780" s="176"/>
    </row>
    <row r="9781" spans="30:30">
      <c r="AD9781" s="176"/>
    </row>
    <row r="9782" spans="30:30">
      <c r="AD9782" s="176"/>
    </row>
    <row r="9783" spans="30:30">
      <c r="AD9783" s="176"/>
    </row>
    <row r="9784" spans="30:30">
      <c r="AD9784" s="176"/>
    </row>
    <row r="9785" spans="30:30">
      <c r="AD9785" s="176"/>
    </row>
    <row r="9786" spans="30:30">
      <c r="AD9786" s="176"/>
    </row>
    <row r="9787" spans="30:30">
      <c r="AD9787" s="176"/>
    </row>
    <row r="9788" spans="30:30">
      <c r="AD9788" s="176"/>
    </row>
    <row r="9789" spans="30:30">
      <c r="AD9789" s="176"/>
    </row>
    <row r="9790" spans="30:30">
      <c r="AD9790" s="176"/>
    </row>
    <row r="9791" spans="30:30">
      <c r="AD9791" s="176"/>
    </row>
    <row r="9792" spans="30:30">
      <c r="AD9792" s="176"/>
    </row>
    <row r="9793" spans="30:30">
      <c r="AD9793" s="176"/>
    </row>
    <row r="9794" spans="30:30">
      <c r="AD9794" s="176"/>
    </row>
    <row r="9795" spans="30:30">
      <c r="AD9795" s="176"/>
    </row>
    <row r="9796" spans="30:30">
      <c r="AD9796" s="176"/>
    </row>
    <row r="9797" spans="30:30">
      <c r="AD9797" s="176"/>
    </row>
    <row r="9798" spans="30:30">
      <c r="AD9798" s="176"/>
    </row>
    <row r="9799" spans="30:30">
      <c r="AD9799" s="176"/>
    </row>
    <row r="9800" spans="30:30">
      <c r="AD9800" s="176"/>
    </row>
    <row r="9801" spans="30:30">
      <c r="AD9801" s="176"/>
    </row>
    <row r="9802" spans="30:30">
      <c r="AD9802" s="176"/>
    </row>
    <row r="9803" spans="30:30">
      <c r="AD9803" s="176"/>
    </row>
    <row r="9804" spans="30:30">
      <c r="AD9804" s="176"/>
    </row>
    <row r="9805" spans="30:30">
      <c r="AD9805" s="176"/>
    </row>
    <row r="9806" spans="30:30">
      <c r="AD9806" s="176"/>
    </row>
    <row r="9807" spans="30:30">
      <c r="AD9807" s="176"/>
    </row>
    <row r="9808" spans="30:30">
      <c r="AD9808" s="176"/>
    </row>
    <row r="9809" spans="30:30">
      <c r="AD9809" s="176"/>
    </row>
    <row r="9810" spans="30:30">
      <c r="AD9810" s="176"/>
    </row>
    <row r="9811" spans="30:30">
      <c r="AD9811" s="176"/>
    </row>
    <row r="9812" spans="30:30">
      <c r="AD9812" s="176"/>
    </row>
    <row r="9813" spans="30:30">
      <c r="AD9813" s="176"/>
    </row>
    <row r="9814" spans="30:30">
      <c r="AD9814" s="176"/>
    </row>
    <row r="9815" spans="30:30">
      <c r="AD9815" s="176"/>
    </row>
    <row r="9816" spans="30:30">
      <c r="AD9816" s="176"/>
    </row>
    <row r="9817" spans="30:30">
      <c r="AD9817" s="176"/>
    </row>
    <row r="9818" spans="30:30">
      <c r="AD9818" s="176"/>
    </row>
    <row r="9819" spans="30:30">
      <c r="AD9819" s="176"/>
    </row>
    <row r="9820" spans="30:30">
      <c r="AD9820" s="176"/>
    </row>
    <row r="9821" spans="30:30">
      <c r="AD9821" s="176"/>
    </row>
    <row r="9822" spans="30:30">
      <c r="AD9822" s="176"/>
    </row>
    <row r="9823" spans="30:30">
      <c r="AD9823" s="176"/>
    </row>
    <row r="9824" spans="30:30">
      <c r="AD9824" s="176"/>
    </row>
    <row r="9825" spans="30:30">
      <c r="AD9825" s="176"/>
    </row>
    <row r="9826" spans="30:30">
      <c r="AD9826" s="176"/>
    </row>
    <row r="9827" spans="30:30">
      <c r="AD9827" s="176"/>
    </row>
    <row r="9828" spans="30:30">
      <c r="AD9828" s="176"/>
    </row>
    <row r="9829" spans="30:30">
      <c r="AD9829" s="176"/>
    </row>
    <row r="9830" spans="30:30">
      <c r="AD9830" s="176"/>
    </row>
    <row r="9831" spans="30:30">
      <c r="AD9831" s="176"/>
    </row>
    <row r="9832" spans="30:30">
      <c r="AD9832" s="176"/>
    </row>
    <row r="9833" spans="30:30">
      <c r="AD9833" s="176"/>
    </row>
    <row r="9834" spans="30:30">
      <c r="AD9834" s="176"/>
    </row>
    <row r="9835" spans="30:30">
      <c r="AD9835" s="176"/>
    </row>
    <row r="9836" spans="30:30">
      <c r="AD9836" s="176"/>
    </row>
    <row r="9837" spans="30:30">
      <c r="AD9837" s="176"/>
    </row>
    <row r="9838" spans="30:30">
      <c r="AD9838" s="176"/>
    </row>
    <row r="9839" spans="30:30">
      <c r="AD9839" s="176"/>
    </row>
    <row r="9840" spans="30:30">
      <c r="AD9840" s="176"/>
    </row>
    <row r="9841" spans="30:30">
      <c r="AD9841" s="176"/>
    </row>
    <row r="9842" spans="30:30">
      <c r="AD9842" s="176"/>
    </row>
    <row r="9843" spans="30:30">
      <c r="AD9843" s="176"/>
    </row>
    <row r="9844" spans="30:30">
      <c r="AD9844" s="176"/>
    </row>
    <row r="9845" spans="30:30">
      <c r="AD9845" s="176"/>
    </row>
    <row r="9846" spans="30:30">
      <c r="AD9846" s="176"/>
    </row>
    <row r="9847" spans="30:30">
      <c r="AD9847" s="176"/>
    </row>
    <row r="9848" spans="30:30">
      <c r="AD9848" s="176"/>
    </row>
    <row r="9849" spans="30:30">
      <c r="AD9849" s="176"/>
    </row>
    <row r="9850" spans="30:30">
      <c r="AD9850" s="176"/>
    </row>
    <row r="9851" spans="30:30">
      <c r="AD9851" s="176"/>
    </row>
    <row r="9852" spans="30:30">
      <c r="AD9852" s="176"/>
    </row>
    <row r="9853" spans="30:30">
      <c r="AD9853" s="176"/>
    </row>
    <row r="9854" spans="30:30">
      <c r="AD9854" s="176"/>
    </row>
    <row r="9855" spans="30:30">
      <c r="AD9855" s="176"/>
    </row>
    <row r="9856" spans="30:30">
      <c r="AD9856" s="176"/>
    </row>
    <row r="9857" spans="30:30">
      <c r="AD9857" s="176"/>
    </row>
    <row r="9858" spans="30:30">
      <c r="AD9858" s="176"/>
    </row>
    <row r="9859" spans="30:30">
      <c r="AD9859" s="176"/>
    </row>
    <row r="9860" spans="30:30">
      <c r="AD9860" s="176"/>
    </row>
    <row r="9861" spans="30:30">
      <c r="AD9861" s="176"/>
    </row>
    <row r="9862" spans="30:30">
      <c r="AD9862" s="176"/>
    </row>
    <row r="9863" spans="30:30">
      <c r="AD9863" s="176"/>
    </row>
    <row r="9864" spans="30:30">
      <c r="AD9864" s="176"/>
    </row>
    <row r="9865" spans="30:30">
      <c r="AD9865" s="176"/>
    </row>
    <row r="9866" spans="30:30">
      <c r="AD9866" s="176"/>
    </row>
    <row r="9867" spans="30:30">
      <c r="AD9867" s="176"/>
    </row>
    <row r="9868" spans="30:30">
      <c r="AD9868" s="176"/>
    </row>
    <row r="9869" spans="30:30">
      <c r="AD9869" s="176"/>
    </row>
    <row r="9870" spans="30:30">
      <c r="AD9870" s="176"/>
    </row>
    <row r="9871" spans="30:30">
      <c r="AD9871" s="176"/>
    </row>
    <row r="9872" spans="30:30">
      <c r="AD9872" s="176"/>
    </row>
    <row r="9873" spans="30:30">
      <c r="AD9873" s="176"/>
    </row>
    <row r="9874" spans="30:30">
      <c r="AD9874" s="176"/>
    </row>
    <row r="9875" spans="30:30">
      <c r="AD9875" s="176"/>
    </row>
    <row r="9876" spans="30:30">
      <c r="AD9876" s="176"/>
    </row>
    <row r="9877" spans="30:30">
      <c r="AD9877" s="176"/>
    </row>
    <row r="9878" spans="30:30">
      <c r="AD9878" s="176"/>
    </row>
    <row r="9879" spans="30:30">
      <c r="AD9879" s="176"/>
    </row>
    <row r="9880" spans="30:30">
      <c r="AD9880" s="176"/>
    </row>
    <row r="9881" spans="30:30">
      <c r="AD9881" s="176"/>
    </row>
    <row r="9882" spans="30:30">
      <c r="AD9882" s="176"/>
    </row>
    <row r="9883" spans="30:30">
      <c r="AD9883" s="176"/>
    </row>
    <row r="9884" spans="30:30">
      <c r="AD9884" s="176"/>
    </row>
    <row r="9885" spans="30:30">
      <c r="AD9885" s="176"/>
    </row>
    <row r="9886" spans="30:30">
      <c r="AD9886" s="176"/>
    </row>
    <row r="9887" spans="30:30">
      <c r="AD9887" s="176"/>
    </row>
    <row r="9888" spans="30:30">
      <c r="AD9888" s="176"/>
    </row>
    <row r="9889" spans="30:30">
      <c r="AD9889" s="176"/>
    </row>
    <row r="9890" spans="30:30">
      <c r="AD9890" s="176"/>
    </row>
    <row r="9891" spans="30:30">
      <c r="AD9891" s="176"/>
    </row>
    <row r="9892" spans="30:30">
      <c r="AD9892" s="176"/>
    </row>
    <row r="9893" spans="30:30">
      <c r="AD9893" s="176"/>
    </row>
    <row r="9894" spans="30:30">
      <c r="AD9894" s="176"/>
    </row>
    <row r="9895" spans="30:30">
      <c r="AD9895" s="176"/>
    </row>
    <row r="9896" spans="30:30">
      <c r="AD9896" s="176"/>
    </row>
    <row r="9897" spans="30:30">
      <c r="AD9897" s="176"/>
    </row>
    <row r="9898" spans="30:30">
      <c r="AD9898" s="176"/>
    </row>
    <row r="9899" spans="30:30">
      <c r="AD9899" s="176"/>
    </row>
    <row r="9900" spans="30:30">
      <c r="AD9900" s="176"/>
    </row>
    <row r="9901" spans="30:30">
      <c r="AD9901" s="176"/>
    </row>
    <row r="9902" spans="30:30">
      <c r="AD9902" s="176"/>
    </row>
    <row r="9903" spans="30:30">
      <c r="AD9903" s="176"/>
    </row>
    <row r="9904" spans="30:30">
      <c r="AD9904" s="176"/>
    </row>
    <row r="9905" spans="30:30">
      <c r="AD9905" s="176"/>
    </row>
    <row r="9906" spans="30:30">
      <c r="AD9906" s="176"/>
    </row>
    <row r="9907" spans="30:30">
      <c r="AD9907" s="176"/>
    </row>
    <row r="9908" spans="30:30">
      <c r="AD9908" s="176"/>
    </row>
    <row r="9909" spans="30:30">
      <c r="AD9909" s="176"/>
    </row>
    <row r="9910" spans="30:30">
      <c r="AD9910" s="176"/>
    </row>
    <row r="9911" spans="30:30">
      <c r="AD9911" s="176"/>
    </row>
    <row r="9912" spans="30:30">
      <c r="AD9912" s="176"/>
    </row>
    <row r="9913" spans="30:30">
      <c r="AD9913" s="176"/>
    </row>
    <row r="9914" spans="30:30">
      <c r="AD9914" s="176"/>
    </row>
    <row r="9915" spans="30:30">
      <c r="AD9915" s="176"/>
    </row>
    <row r="9916" spans="30:30">
      <c r="AD9916" s="176"/>
    </row>
    <row r="9917" spans="30:30">
      <c r="AD9917" s="176"/>
    </row>
    <row r="9918" spans="30:30">
      <c r="AD9918" s="176"/>
    </row>
    <row r="9919" spans="30:30">
      <c r="AD9919" s="176"/>
    </row>
    <row r="9920" spans="30:30">
      <c r="AD9920" s="176"/>
    </row>
    <row r="9921" spans="30:30">
      <c r="AD9921" s="176"/>
    </row>
    <row r="9922" spans="30:30">
      <c r="AD9922" s="176"/>
    </row>
    <row r="9923" spans="30:30">
      <c r="AD9923" s="176"/>
    </row>
    <row r="9924" spans="30:30">
      <c r="AD9924" s="176"/>
    </row>
    <row r="9925" spans="30:30">
      <c r="AD9925" s="176"/>
    </row>
    <row r="9926" spans="30:30">
      <c r="AD9926" s="176"/>
    </row>
    <row r="9927" spans="30:30">
      <c r="AD9927" s="176"/>
    </row>
    <row r="9928" spans="30:30">
      <c r="AD9928" s="176"/>
    </row>
    <row r="9929" spans="30:30">
      <c r="AD9929" s="176"/>
    </row>
    <row r="9930" spans="30:30">
      <c r="AD9930" s="176"/>
    </row>
    <row r="9931" spans="30:30">
      <c r="AD9931" s="176"/>
    </row>
    <row r="9932" spans="30:30">
      <c r="AD9932" s="176"/>
    </row>
    <row r="9933" spans="30:30">
      <c r="AD9933" s="176"/>
    </row>
    <row r="9934" spans="30:30">
      <c r="AD9934" s="176"/>
    </row>
    <row r="9935" spans="30:30">
      <c r="AD9935" s="176"/>
    </row>
    <row r="9936" spans="30:30">
      <c r="AD9936" s="176"/>
    </row>
    <row r="9937" spans="30:30">
      <c r="AD9937" s="176"/>
    </row>
    <row r="9938" spans="30:30">
      <c r="AD9938" s="176"/>
    </row>
    <row r="9939" spans="30:30">
      <c r="AD9939" s="176"/>
    </row>
    <row r="9940" spans="30:30">
      <c r="AD9940" s="176"/>
    </row>
    <row r="9941" spans="30:30">
      <c r="AD9941" s="176"/>
    </row>
    <row r="9942" spans="30:30">
      <c r="AD9942" s="176"/>
    </row>
    <row r="9943" spans="30:30">
      <c r="AD9943" s="176"/>
    </row>
    <row r="9944" spans="30:30">
      <c r="AD9944" s="176"/>
    </row>
    <row r="9945" spans="30:30">
      <c r="AD9945" s="176"/>
    </row>
    <row r="9946" spans="30:30">
      <c r="AD9946" s="176"/>
    </row>
    <row r="9947" spans="30:30">
      <c r="AD9947" s="176"/>
    </row>
    <row r="9948" spans="30:30">
      <c r="AD9948" s="176"/>
    </row>
    <row r="9949" spans="30:30">
      <c r="AD9949" s="176"/>
    </row>
    <row r="9950" spans="30:30">
      <c r="AD9950" s="176"/>
    </row>
    <row r="9951" spans="30:30">
      <c r="AD9951" s="176"/>
    </row>
    <row r="9952" spans="30:30">
      <c r="AD9952" s="176"/>
    </row>
    <row r="9953" spans="30:30">
      <c r="AD9953" s="176"/>
    </row>
    <row r="9954" spans="30:30">
      <c r="AD9954" s="176"/>
    </row>
    <row r="9955" spans="30:30">
      <c r="AD9955" s="176"/>
    </row>
    <row r="9956" spans="30:30">
      <c r="AD9956" s="176"/>
    </row>
    <row r="9957" spans="30:30">
      <c r="AD9957" s="176"/>
    </row>
    <row r="9958" spans="30:30">
      <c r="AD9958" s="176"/>
    </row>
    <row r="9959" spans="30:30">
      <c r="AD9959" s="176"/>
    </row>
    <row r="9960" spans="30:30">
      <c r="AD9960" s="176"/>
    </row>
    <row r="9961" spans="30:30">
      <c r="AD9961" s="176"/>
    </row>
    <row r="9962" spans="30:30">
      <c r="AD9962" s="176"/>
    </row>
    <row r="9963" spans="30:30">
      <c r="AD9963" s="176"/>
    </row>
    <row r="9964" spans="30:30">
      <c r="AD9964" s="176"/>
    </row>
    <row r="9965" spans="30:30">
      <c r="AD9965" s="176"/>
    </row>
    <row r="9966" spans="30:30">
      <c r="AD9966" s="176"/>
    </row>
    <row r="9967" spans="30:30">
      <c r="AD9967" s="176"/>
    </row>
    <row r="9968" spans="30:30">
      <c r="AD9968" s="176"/>
    </row>
    <row r="9969" spans="30:30">
      <c r="AD9969" s="176"/>
    </row>
    <row r="9970" spans="30:30">
      <c r="AD9970" s="176"/>
    </row>
    <row r="9971" spans="30:30">
      <c r="AD9971" s="176"/>
    </row>
    <row r="9972" spans="30:30">
      <c r="AD9972" s="176"/>
    </row>
    <row r="9973" spans="30:30">
      <c r="AD9973" s="176"/>
    </row>
    <row r="9974" spans="30:30">
      <c r="AD9974" s="176"/>
    </row>
    <row r="9975" spans="30:30">
      <c r="AD9975" s="176"/>
    </row>
    <row r="9976" spans="30:30">
      <c r="AD9976" s="176"/>
    </row>
    <row r="9977" spans="30:30">
      <c r="AD9977" s="176"/>
    </row>
    <row r="9978" spans="30:30">
      <c r="AD9978" s="176"/>
    </row>
    <row r="9979" spans="30:30">
      <c r="AD9979" s="176"/>
    </row>
    <row r="9980" spans="30:30">
      <c r="AD9980" s="176"/>
    </row>
    <row r="9981" spans="30:30">
      <c r="AD9981" s="176"/>
    </row>
    <row r="9982" spans="30:30">
      <c r="AD9982" s="176"/>
    </row>
    <row r="9983" spans="30:30">
      <c r="AD9983" s="176"/>
    </row>
    <row r="9984" spans="30:30">
      <c r="AD9984" s="176"/>
    </row>
    <row r="9985" spans="30:30">
      <c r="AD9985" s="176"/>
    </row>
    <row r="9986" spans="30:30">
      <c r="AD9986" s="176"/>
    </row>
    <row r="9987" spans="30:30">
      <c r="AD9987" s="176"/>
    </row>
    <row r="9988" spans="30:30">
      <c r="AD9988" s="176"/>
    </row>
    <row r="9989" spans="30:30">
      <c r="AD9989" s="176"/>
    </row>
    <row r="9990" spans="30:30">
      <c r="AD9990" s="176"/>
    </row>
    <row r="9991" spans="30:30">
      <c r="AD9991" s="176"/>
    </row>
    <row r="9992" spans="30:30">
      <c r="AD9992" s="176"/>
    </row>
    <row r="9993" spans="30:30">
      <c r="AD9993" s="176"/>
    </row>
    <row r="9994" spans="30:30">
      <c r="AD9994" s="176"/>
    </row>
    <row r="9995" spans="30:30">
      <c r="AD9995" s="176"/>
    </row>
    <row r="9996" spans="30:30">
      <c r="AD9996" s="176"/>
    </row>
    <row r="9997" spans="30:30">
      <c r="AD9997" s="176"/>
    </row>
    <row r="9998" spans="30:30">
      <c r="AD9998" s="176"/>
    </row>
    <row r="9999" spans="30:30">
      <c r="AD9999" s="176"/>
    </row>
    <row r="10000" spans="30:30">
      <c r="AD10000" s="176"/>
    </row>
    <row r="10001" spans="30:30">
      <c r="AD10001" s="176"/>
    </row>
    <row r="10002" spans="30:30">
      <c r="AD10002" s="176"/>
    </row>
    <row r="10003" spans="30:30">
      <c r="AD10003" s="176"/>
    </row>
    <row r="10004" spans="30:30">
      <c r="AD10004" s="176"/>
    </row>
    <row r="10005" spans="30:30">
      <c r="AD10005" s="176"/>
    </row>
    <row r="10006" spans="30:30">
      <c r="AD10006" s="176"/>
    </row>
    <row r="10007" spans="30:30">
      <c r="AD10007" s="176"/>
    </row>
    <row r="10008" spans="30:30">
      <c r="AD10008" s="176"/>
    </row>
    <row r="10009" spans="30:30">
      <c r="AD10009" s="176"/>
    </row>
    <row r="10010" spans="30:30">
      <c r="AD10010" s="176"/>
    </row>
    <row r="10011" spans="30:30">
      <c r="AD10011" s="176"/>
    </row>
    <row r="10012" spans="30:30">
      <c r="AD10012" s="176"/>
    </row>
    <row r="10013" spans="30:30">
      <c r="AD10013" s="176"/>
    </row>
    <row r="10014" spans="30:30">
      <c r="AD10014" s="176"/>
    </row>
    <row r="10015" spans="30:30">
      <c r="AD10015" s="176"/>
    </row>
    <row r="10016" spans="30:30">
      <c r="AD10016" s="176"/>
    </row>
    <row r="10017" spans="30:30">
      <c r="AD10017" s="176"/>
    </row>
    <row r="10018" spans="30:30">
      <c r="AD10018" s="176"/>
    </row>
    <row r="10019" spans="30:30">
      <c r="AD10019" s="176"/>
    </row>
    <row r="10020" spans="30:30">
      <c r="AD10020" s="176"/>
    </row>
    <row r="10021" spans="30:30">
      <c r="AD10021" s="176"/>
    </row>
    <row r="10022" spans="30:30">
      <c r="AD10022" s="176"/>
    </row>
    <row r="10023" spans="30:30">
      <c r="AD10023" s="176"/>
    </row>
    <row r="10024" spans="30:30">
      <c r="AD10024" s="176"/>
    </row>
    <row r="10025" spans="30:30">
      <c r="AD10025" s="176"/>
    </row>
    <row r="10026" spans="30:30">
      <c r="AD10026" s="176"/>
    </row>
    <row r="10027" spans="30:30">
      <c r="AD10027" s="176"/>
    </row>
    <row r="10028" spans="30:30">
      <c r="AD10028" s="176"/>
    </row>
    <row r="10029" spans="30:30">
      <c r="AD10029" s="176"/>
    </row>
    <row r="10030" spans="30:30">
      <c r="AD10030" s="176"/>
    </row>
    <row r="10031" spans="30:30">
      <c r="AD10031" s="176"/>
    </row>
    <row r="10032" spans="30:30">
      <c r="AD10032" s="176"/>
    </row>
    <row r="10033" spans="30:30">
      <c r="AD10033" s="176"/>
    </row>
    <row r="10034" spans="30:30">
      <c r="AD10034" s="176"/>
    </row>
    <row r="10035" spans="30:30">
      <c r="AD10035" s="176"/>
    </row>
    <row r="10036" spans="30:30">
      <c r="AD10036" s="176"/>
    </row>
    <row r="10037" spans="30:30">
      <c r="AD10037" s="176"/>
    </row>
    <row r="10038" spans="30:30">
      <c r="AD10038" s="176"/>
    </row>
    <row r="10039" spans="30:30">
      <c r="AD10039" s="176"/>
    </row>
    <row r="10040" spans="30:30">
      <c r="AD10040" s="176"/>
    </row>
    <row r="10041" spans="30:30">
      <c r="AD10041" s="176"/>
    </row>
    <row r="10042" spans="30:30">
      <c r="AD10042" s="176"/>
    </row>
    <row r="10043" spans="30:30">
      <c r="AD10043" s="176"/>
    </row>
    <row r="10044" spans="30:30">
      <c r="AD10044" s="176"/>
    </row>
    <row r="10045" spans="30:30">
      <c r="AD10045" s="176"/>
    </row>
    <row r="10046" spans="30:30">
      <c r="AD10046" s="176"/>
    </row>
    <row r="10047" spans="30:30">
      <c r="AD10047" s="176"/>
    </row>
    <row r="10048" spans="30:30">
      <c r="AD10048" s="176"/>
    </row>
    <row r="10049" spans="30:30">
      <c r="AD10049" s="176"/>
    </row>
    <row r="10050" spans="30:30">
      <c r="AD10050" s="176"/>
    </row>
    <row r="10051" spans="30:30">
      <c r="AD10051" s="176"/>
    </row>
    <row r="10052" spans="30:30">
      <c r="AD10052" s="176"/>
    </row>
    <row r="10053" spans="30:30">
      <c r="AD10053" s="176"/>
    </row>
    <row r="10054" spans="30:30">
      <c r="AD10054" s="176"/>
    </row>
    <row r="10055" spans="30:30">
      <c r="AD10055" s="176"/>
    </row>
    <row r="10056" spans="30:30">
      <c r="AD10056" s="176"/>
    </row>
    <row r="10057" spans="30:30">
      <c r="AD10057" s="176"/>
    </row>
    <row r="10058" spans="30:30">
      <c r="AD10058" s="176"/>
    </row>
    <row r="10059" spans="30:30">
      <c r="AD10059" s="176"/>
    </row>
    <row r="10060" spans="30:30">
      <c r="AD10060" s="176"/>
    </row>
    <row r="10061" spans="30:30">
      <c r="AD10061" s="176"/>
    </row>
    <row r="10062" spans="30:30">
      <c r="AD10062" s="176"/>
    </row>
    <row r="10063" spans="30:30">
      <c r="AD10063" s="176"/>
    </row>
    <row r="10064" spans="30:30">
      <c r="AD10064" s="176"/>
    </row>
    <row r="10065" spans="30:30">
      <c r="AD10065" s="176"/>
    </row>
    <row r="10066" spans="30:30">
      <c r="AD10066" s="176"/>
    </row>
    <row r="10067" spans="30:30">
      <c r="AD10067" s="176"/>
    </row>
    <row r="10068" spans="30:30">
      <c r="AD10068" s="176"/>
    </row>
    <row r="10069" spans="30:30">
      <c r="AD10069" s="176"/>
    </row>
    <row r="10070" spans="30:30">
      <c r="AD10070" s="176"/>
    </row>
    <row r="10071" spans="30:30">
      <c r="AD10071" s="176"/>
    </row>
    <row r="10072" spans="30:30">
      <c r="AD10072" s="176"/>
    </row>
    <row r="10073" spans="30:30">
      <c r="AD10073" s="176"/>
    </row>
    <row r="10074" spans="30:30">
      <c r="AD10074" s="176"/>
    </row>
    <row r="10075" spans="30:30">
      <c r="AD10075" s="176"/>
    </row>
    <row r="10076" spans="30:30">
      <c r="AD10076" s="176"/>
    </row>
    <row r="10077" spans="30:30">
      <c r="AD10077" s="176"/>
    </row>
    <row r="10078" spans="30:30">
      <c r="AD10078" s="176"/>
    </row>
    <row r="10079" spans="30:30">
      <c r="AD10079" s="176"/>
    </row>
    <row r="10080" spans="30:30">
      <c r="AD10080" s="176"/>
    </row>
    <row r="10081" spans="30:30">
      <c r="AD10081" s="176"/>
    </row>
    <row r="10082" spans="30:30">
      <c r="AD10082" s="176"/>
    </row>
    <row r="10083" spans="30:30">
      <c r="AD10083" s="176"/>
    </row>
    <row r="10084" spans="30:30">
      <c r="AD10084" s="176"/>
    </row>
    <row r="10085" spans="30:30">
      <c r="AD10085" s="176"/>
    </row>
    <row r="10086" spans="30:30">
      <c r="AD10086" s="176"/>
    </row>
    <row r="10087" spans="30:30">
      <c r="AD10087" s="176"/>
    </row>
    <row r="10088" spans="30:30">
      <c r="AD10088" s="176"/>
    </row>
    <row r="10089" spans="30:30">
      <c r="AD10089" s="176"/>
    </row>
    <row r="10090" spans="30:30">
      <c r="AD10090" s="176"/>
    </row>
    <row r="10091" spans="30:30">
      <c r="AD10091" s="176"/>
    </row>
    <row r="10092" spans="30:30">
      <c r="AD10092" s="176"/>
    </row>
    <row r="10093" spans="30:30">
      <c r="AD10093" s="176"/>
    </row>
    <row r="10094" spans="30:30">
      <c r="AD10094" s="176"/>
    </row>
    <row r="10095" spans="30:30">
      <c r="AD10095" s="176"/>
    </row>
    <row r="10096" spans="30:30">
      <c r="AD10096" s="176"/>
    </row>
    <row r="10097" spans="30:30">
      <c r="AD10097" s="176"/>
    </row>
    <row r="10098" spans="30:30">
      <c r="AD10098" s="176"/>
    </row>
    <row r="10099" spans="30:30">
      <c r="AD10099" s="176"/>
    </row>
    <row r="10100" spans="30:30">
      <c r="AD10100" s="176"/>
    </row>
    <row r="10101" spans="30:30">
      <c r="AD10101" s="176"/>
    </row>
    <row r="10102" spans="30:30">
      <c r="AD10102" s="176"/>
    </row>
    <row r="10103" spans="30:30">
      <c r="AD10103" s="176"/>
    </row>
    <row r="10104" spans="30:30">
      <c r="AD10104" s="176"/>
    </row>
    <row r="10105" spans="30:30">
      <c r="AD10105" s="176"/>
    </row>
    <row r="10106" spans="30:30">
      <c r="AD10106" s="176"/>
    </row>
    <row r="10107" spans="30:30">
      <c r="AD10107" s="176"/>
    </row>
    <row r="10108" spans="30:30">
      <c r="AD10108" s="176"/>
    </row>
    <row r="10109" spans="30:30">
      <c r="AD10109" s="176"/>
    </row>
    <row r="10110" spans="30:30">
      <c r="AD10110" s="176"/>
    </row>
    <row r="10111" spans="30:30">
      <c r="AD10111" s="176"/>
    </row>
    <row r="10112" spans="30:30">
      <c r="AD10112" s="176"/>
    </row>
    <row r="10113" spans="30:30">
      <c r="AD10113" s="176"/>
    </row>
    <row r="10114" spans="30:30">
      <c r="AD10114" s="176"/>
    </row>
    <row r="10115" spans="30:30">
      <c r="AD10115" s="176"/>
    </row>
    <row r="10116" spans="30:30">
      <c r="AD10116" s="176"/>
    </row>
    <row r="10117" spans="30:30">
      <c r="AD10117" s="176"/>
    </row>
    <row r="10118" spans="30:30">
      <c r="AD10118" s="176"/>
    </row>
    <row r="10119" spans="30:30">
      <c r="AD10119" s="176"/>
    </row>
    <row r="10120" spans="30:30">
      <c r="AD10120" s="176"/>
    </row>
    <row r="10121" spans="30:30">
      <c r="AD10121" s="176"/>
    </row>
    <row r="10122" spans="30:30">
      <c r="AD10122" s="176"/>
    </row>
    <row r="10123" spans="30:30">
      <c r="AD10123" s="176"/>
    </row>
    <row r="10124" spans="30:30">
      <c r="AD10124" s="176"/>
    </row>
    <row r="10125" spans="30:30">
      <c r="AD10125" s="176"/>
    </row>
    <row r="10126" spans="30:30">
      <c r="AD10126" s="176"/>
    </row>
    <row r="10127" spans="30:30">
      <c r="AD10127" s="176"/>
    </row>
    <row r="10128" spans="30:30">
      <c r="AD10128" s="176"/>
    </row>
    <row r="10129" spans="30:30">
      <c r="AD10129" s="176"/>
    </row>
    <row r="10130" spans="30:30">
      <c r="AD10130" s="176"/>
    </row>
    <row r="10131" spans="30:30">
      <c r="AD10131" s="176"/>
    </row>
    <row r="10132" spans="30:30">
      <c r="AD10132" s="176"/>
    </row>
    <row r="10133" spans="30:30">
      <c r="AD10133" s="176"/>
    </row>
    <row r="10134" spans="30:30">
      <c r="AD10134" s="176"/>
    </row>
    <row r="10135" spans="30:30">
      <c r="AD10135" s="176"/>
    </row>
    <row r="10136" spans="30:30">
      <c r="AD10136" s="176"/>
    </row>
    <row r="10137" spans="30:30">
      <c r="AD10137" s="176"/>
    </row>
    <row r="10138" spans="30:30">
      <c r="AD10138" s="176"/>
    </row>
    <row r="10139" spans="30:30">
      <c r="AD10139" s="176"/>
    </row>
    <row r="10140" spans="30:30">
      <c r="AD10140" s="176"/>
    </row>
    <row r="10141" spans="30:30">
      <c r="AD10141" s="176"/>
    </row>
    <row r="10142" spans="30:30">
      <c r="AD10142" s="176"/>
    </row>
    <row r="10143" spans="30:30">
      <c r="AD10143" s="176"/>
    </row>
    <row r="10144" spans="30:30">
      <c r="AD10144" s="176"/>
    </row>
    <row r="10145" spans="30:30">
      <c r="AD10145" s="176"/>
    </row>
    <row r="10146" spans="30:30">
      <c r="AD10146" s="176"/>
    </row>
    <row r="10147" spans="30:30">
      <c r="AD10147" s="176"/>
    </row>
    <row r="10148" spans="30:30">
      <c r="AD10148" s="176"/>
    </row>
    <row r="10149" spans="30:30">
      <c r="AD10149" s="176"/>
    </row>
    <row r="10150" spans="30:30">
      <c r="AD10150" s="176"/>
    </row>
    <row r="10151" spans="30:30">
      <c r="AD10151" s="176"/>
    </row>
    <row r="10152" spans="30:30">
      <c r="AD10152" s="176"/>
    </row>
    <row r="10153" spans="30:30">
      <c r="AD10153" s="176"/>
    </row>
    <row r="10154" spans="30:30">
      <c r="AD10154" s="176"/>
    </row>
    <row r="10155" spans="30:30">
      <c r="AD10155" s="176"/>
    </row>
    <row r="10156" spans="30:30">
      <c r="AD10156" s="176"/>
    </row>
    <row r="10157" spans="30:30">
      <c r="AD10157" s="176"/>
    </row>
    <row r="10158" spans="30:30">
      <c r="AD10158" s="176"/>
    </row>
    <row r="10159" spans="30:30">
      <c r="AD10159" s="176"/>
    </row>
    <row r="10160" spans="30:30">
      <c r="AD10160" s="176"/>
    </row>
    <row r="10161" spans="30:30">
      <c r="AD10161" s="176"/>
    </row>
    <row r="10162" spans="30:30">
      <c r="AD10162" s="176"/>
    </row>
    <row r="10163" spans="30:30">
      <c r="AD10163" s="176"/>
    </row>
    <row r="10164" spans="30:30">
      <c r="AD10164" s="176"/>
    </row>
    <row r="10165" spans="30:30">
      <c r="AD10165" s="176"/>
    </row>
    <row r="10166" spans="30:30">
      <c r="AD10166" s="176"/>
    </row>
    <row r="10167" spans="30:30">
      <c r="AD10167" s="176"/>
    </row>
    <row r="10168" spans="30:30">
      <c r="AD10168" s="176"/>
    </row>
    <row r="10169" spans="30:30">
      <c r="AD10169" s="176"/>
    </row>
    <row r="10170" spans="30:30">
      <c r="AD10170" s="176"/>
    </row>
    <row r="10171" spans="30:30">
      <c r="AD10171" s="176"/>
    </row>
    <row r="10172" spans="30:30">
      <c r="AD10172" s="176"/>
    </row>
    <row r="10173" spans="30:30">
      <c r="AD10173" s="176"/>
    </row>
    <row r="10174" spans="30:30">
      <c r="AD10174" s="176"/>
    </row>
    <row r="10175" spans="30:30">
      <c r="AD10175" s="176"/>
    </row>
    <row r="10176" spans="30:30">
      <c r="AD10176" s="176"/>
    </row>
    <row r="10177" spans="30:30">
      <c r="AD10177" s="176"/>
    </row>
    <row r="10178" spans="30:30">
      <c r="AD10178" s="176"/>
    </row>
    <row r="10179" spans="30:30">
      <c r="AD10179" s="176"/>
    </row>
    <row r="10180" spans="30:30">
      <c r="AD10180" s="176"/>
    </row>
    <row r="10181" spans="30:30">
      <c r="AD10181" s="176"/>
    </row>
    <row r="10182" spans="30:30">
      <c r="AD10182" s="176"/>
    </row>
    <row r="10183" spans="30:30">
      <c r="AD10183" s="176"/>
    </row>
    <row r="10184" spans="30:30">
      <c r="AD10184" s="176"/>
    </row>
    <row r="10185" spans="30:30">
      <c r="AD10185" s="176"/>
    </row>
    <row r="10186" spans="30:30">
      <c r="AD10186" s="176"/>
    </row>
    <row r="10187" spans="30:30">
      <c r="AD10187" s="176"/>
    </row>
    <row r="10188" spans="30:30">
      <c r="AD10188" s="176"/>
    </row>
    <row r="10189" spans="30:30">
      <c r="AD10189" s="176"/>
    </row>
    <row r="10190" spans="30:30">
      <c r="AD10190" s="176"/>
    </row>
    <row r="10191" spans="30:30">
      <c r="AD10191" s="176"/>
    </row>
    <row r="10192" spans="30:30">
      <c r="AD10192" s="176"/>
    </row>
    <row r="10193" spans="30:30">
      <c r="AD10193" s="176"/>
    </row>
    <row r="10194" spans="30:30">
      <c r="AD10194" s="176"/>
    </row>
    <row r="10195" spans="30:30">
      <c r="AD10195" s="176"/>
    </row>
    <row r="10196" spans="30:30">
      <c r="AD10196" s="176"/>
    </row>
    <row r="10197" spans="30:30">
      <c r="AD10197" s="176"/>
    </row>
    <row r="10198" spans="30:30">
      <c r="AD10198" s="176"/>
    </row>
    <row r="10199" spans="30:30">
      <c r="AD10199" s="176"/>
    </row>
    <row r="10200" spans="30:30">
      <c r="AD10200" s="176"/>
    </row>
    <row r="10201" spans="30:30">
      <c r="AD10201" s="176"/>
    </row>
    <row r="10202" spans="30:30">
      <c r="AD10202" s="176"/>
    </row>
    <row r="10203" spans="30:30">
      <c r="AD10203" s="176"/>
    </row>
    <row r="10204" spans="30:30">
      <c r="AD10204" s="176"/>
    </row>
    <row r="10205" spans="30:30">
      <c r="AD10205" s="176"/>
    </row>
    <row r="10206" spans="30:30">
      <c r="AD10206" s="176"/>
    </row>
    <row r="10207" spans="30:30">
      <c r="AD10207" s="176"/>
    </row>
    <row r="10208" spans="30:30">
      <c r="AD10208" s="176"/>
    </row>
    <row r="10209" spans="30:30">
      <c r="AD10209" s="176"/>
    </row>
    <row r="10210" spans="30:30">
      <c r="AD10210" s="176"/>
    </row>
    <row r="10211" spans="30:30">
      <c r="AD10211" s="176"/>
    </row>
    <row r="10212" spans="30:30">
      <c r="AD10212" s="176"/>
    </row>
    <row r="10213" spans="30:30">
      <c r="AD10213" s="176"/>
    </row>
    <row r="10214" spans="30:30">
      <c r="AD10214" s="176"/>
    </row>
    <row r="10215" spans="30:30">
      <c r="AD10215" s="176"/>
    </row>
    <row r="10216" spans="30:30">
      <c r="AD10216" s="176"/>
    </row>
    <row r="10217" spans="30:30">
      <c r="AD10217" s="176"/>
    </row>
    <row r="10218" spans="30:30">
      <c r="AD10218" s="176"/>
    </row>
    <row r="10219" spans="30:30">
      <c r="AD10219" s="176"/>
    </row>
    <row r="10220" spans="30:30">
      <c r="AD10220" s="176"/>
    </row>
    <row r="10221" spans="30:30">
      <c r="AD10221" s="176"/>
    </row>
    <row r="10222" spans="30:30">
      <c r="AD10222" s="176"/>
    </row>
    <row r="10223" spans="30:30">
      <c r="AD10223" s="176"/>
    </row>
    <row r="10224" spans="30:30">
      <c r="AD10224" s="176"/>
    </row>
    <row r="10225" spans="30:30">
      <c r="AD10225" s="176"/>
    </row>
    <row r="10226" spans="30:30">
      <c r="AD10226" s="176"/>
    </row>
    <row r="10227" spans="30:30">
      <c r="AD10227" s="176"/>
    </row>
    <row r="10228" spans="30:30">
      <c r="AD10228" s="176"/>
    </row>
    <row r="10229" spans="30:30">
      <c r="AD10229" s="176"/>
    </row>
    <row r="10230" spans="30:30">
      <c r="AD10230" s="176"/>
    </row>
    <row r="10231" spans="30:30">
      <c r="AD10231" s="176"/>
    </row>
    <row r="10232" spans="30:30">
      <c r="AD10232" s="176"/>
    </row>
    <row r="10233" spans="30:30">
      <c r="AD10233" s="176"/>
    </row>
    <row r="10234" spans="30:30">
      <c r="AD10234" s="176"/>
    </row>
    <row r="10235" spans="30:30">
      <c r="AD10235" s="176"/>
    </row>
    <row r="10236" spans="30:30">
      <c r="AD10236" s="176"/>
    </row>
    <row r="10237" spans="30:30">
      <c r="AD10237" s="176"/>
    </row>
    <row r="10238" spans="30:30">
      <c r="AD10238" s="176"/>
    </row>
    <row r="10239" spans="30:30">
      <c r="AD10239" s="176"/>
    </row>
    <row r="10240" spans="30:30">
      <c r="AD10240" s="176"/>
    </row>
    <row r="10241" spans="30:30">
      <c r="AD10241" s="176"/>
    </row>
    <row r="10242" spans="30:30">
      <c r="AD10242" s="176"/>
    </row>
    <row r="10243" spans="30:30">
      <c r="AD10243" s="176"/>
    </row>
    <row r="10244" spans="30:30">
      <c r="AD10244" s="176"/>
    </row>
    <row r="10245" spans="30:30">
      <c r="AD10245" s="176"/>
    </row>
    <row r="10246" spans="30:30">
      <c r="AD10246" s="176"/>
    </row>
    <row r="10247" spans="30:30">
      <c r="AD10247" s="176"/>
    </row>
    <row r="10248" spans="30:30">
      <c r="AD10248" s="176"/>
    </row>
    <row r="10249" spans="30:30">
      <c r="AD10249" s="176"/>
    </row>
    <row r="10250" spans="30:30">
      <c r="AD10250" s="176"/>
    </row>
    <row r="10251" spans="30:30">
      <c r="AD10251" s="176"/>
    </row>
    <row r="10252" spans="30:30">
      <c r="AD10252" s="176"/>
    </row>
    <row r="10253" spans="30:30">
      <c r="AD10253" s="176"/>
    </row>
    <row r="10254" spans="30:30">
      <c r="AD10254" s="176"/>
    </row>
    <row r="10255" spans="30:30">
      <c r="AD10255" s="176"/>
    </row>
    <row r="10256" spans="30:30">
      <c r="AD10256" s="176"/>
    </row>
    <row r="10257" spans="30:30">
      <c r="AD10257" s="176"/>
    </row>
    <row r="10258" spans="30:30">
      <c r="AD10258" s="176"/>
    </row>
    <row r="10259" spans="30:30">
      <c r="AD10259" s="176"/>
    </row>
    <row r="10260" spans="30:30">
      <c r="AD10260" s="176"/>
    </row>
    <row r="10261" spans="30:30">
      <c r="AD10261" s="176"/>
    </row>
    <row r="10262" spans="30:30">
      <c r="AD10262" s="176"/>
    </row>
    <row r="10263" spans="30:30">
      <c r="AD10263" s="176"/>
    </row>
    <row r="10264" spans="30:30">
      <c r="AD10264" s="176"/>
    </row>
    <row r="10265" spans="30:30">
      <c r="AD10265" s="176"/>
    </row>
    <row r="10266" spans="30:30">
      <c r="AD10266" s="176"/>
    </row>
    <row r="10267" spans="30:30">
      <c r="AD10267" s="176"/>
    </row>
    <row r="10268" spans="30:30">
      <c r="AD10268" s="176"/>
    </row>
    <row r="10269" spans="30:30">
      <c r="AD10269" s="176"/>
    </row>
    <row r="10270" spans="30:30">
      <c r="AD10270" s="176"/>
    </row>
    <row r="10271" spans="30:30">
      <c r="AD10271" s="176"/>
    </row>
    <row r="10272" spans="30:30">
      <c r="AD10272" s="176"/>
    </row>
    <row r="10273" spans="30:30">
      <c r="AD10273" s="176"/>
    </row>
    <row r="10274" spans="30:30">
      <c r="AD10274" s="176"/>
    </row>
    <row r="10275" spans="30:30">
      <c r="AD10275" s="176"/>
    </row>
    <row r="10276" spans="30:30">
      <c r="AD10276" s="176"/>
    </row>
    <row r="10277" spans="30:30">
      <c r="AD10277" s="176"/>
    </row>
    <row r="10278" spans="30:30">
      <c r="AD10278" s="176"/>
    </row>
    <row r="10279" spans="30:30">
      <c r="AD10279" s="176"/>
    </row>
    <row r="10280" spans="30:30">
      <c r="AD10280" s="176"/>
    </row>
    <row r="10281" spans="30:30">
      <c r="AD10281" s="176"/>
    </row>
    <row r="10282" spans="30:30">
      <c r="AD10282" s="176"/>
    </row>
    <row r="10283" spans="30:30">
      <c r="AD10283" s="176"/>
    </row>
    <row r="10284" spans="30:30">
      <c r="AD10284" s="176"/>
    </row>
    <row r="10285" spans="30:30">
      <c r="AD10285" s="176"/>
    </row>
    <row r="10286" spans="30:30">
      <c r="AD10286" s="176"/>
    </row>
    <row r="10287" spans="30:30">
      <c r="AD10287" s="176"/>
    </row>
    <row r="10288" spans="30:30">
      <c r="AD10288" s="176"/>
    </row>
    <row r="10289" spans="30:30">
      <c r="AD10289" s="176"/>
    </row>
    <row r="10290" spans="30:30">
      <c r="AD10290" s="176"/>
    </row>
    <row r="10291" spans="30:30">
      <c r="AD10291" s="176"/>
    </row>
    <row r="10292" spans="30:30">
      <c r="AD10292" s="176"/>
    </row>
    <row r="10293" spans="30:30">
      <c r="AD10293" s="176"/>
    </row>
    <row r="10294" spans="30:30">
      <c r="AD10294" s="176"/>
    </row>
    <row r="10295" spans="30:30">
      <c r="AD10295" s="176"/>
    </row>
    <row r="10296" spans="30:30">
      <c r="AD10296" s="176"/>
    </row>
    <row r="10297" spans="30:30">
      <c r="AD10297" s="176"/>
    </row>
    <row r="10298" spans="30:30">
      <c r="AD10298" s="176"/>
    </row>
    <row r="10299" spans="30:30">
      <c r="AD10299" s="176"/>
    </row>
    <row r="10300" spans="30:30">
      <c r="AD10300" s="176"/>
    </row>
    <row r="10301" spans="30:30">
      <c r="AD10301" s="176"/>
    </row>
    <row r="10302" spans="30:30">
      <c r="AD10302" s="176"/>
    </row>
    <row r="10303" spans="30:30">
      <c r="AD10303" s="176"/>
    </row>
    <row r="10304" spans="30:30">
      <c r="AD10304" s="176"/>
    </row>
    <row r="10305" spans="30:30">
      <c r="AD10305" s="176"/>
    </row>
    <row r="10306" spans="30:30">
      <c r="AD10306" s="176"/>
    </row>
    <row r="10307" spans="30:30">
      <c r="AD10307" s="176"/>
    </row>
    <row r="10308" spans="30:30">
      <c r="AD10308" s="176"/>
    </row>
    <row r="10309" spans="30:30">
      <c r="AD10309" s="176"/>
    </row>
    <row r="10310" spans="30:30">
      <c r="AD10310" s="176"/>
    </row>
    <row r="10311" spans="30:30">
      <c r="AD10311" s="176"/>
    </row>
    <row r="10312" spans="30:30">
      <c r="AD10312" s="176"/>
    </row>
    <row r="10313" spans="30:30">
      <c r="AD10313" s="176"/>
    </row>
    <row r="10314" spans="30:30">
      <c r="AD10314" s="176"/>
    </row>
    <row r="10315" spans="30:30">
      <c r="AD10315" s="176"/>
    </row>
    <row r="10316" spans="30:30">
      <c r="AD10316" s="176"/>
    </row>
    <row r="10317" spans="30:30">
      <c r="AD10317" s="176"/>
    </row>
    <row r="10318" spans="30:30">
      <c r="AD10318" s="176"/>
    </row>
    <row r="10319" spans="30:30">
      <c r="AD10319" s="176"/>
    </row>
    <row r="10320" spans="30:30">
      <c r="AD10320" s="176"/>
    </row>
    <row r="10321" spans="30:30">
      <c r="AD10321" s="176"/>
    </row>
    <row r="10322" spans="30:30">
      <c r="AD10322" s="176"/>
    </row>
    <row r="10323" spans="30:30">
      <c r="AD10323" s="176"/>
    </row>
    <row r="10324" spans="30:30">
      <c r="AD10324" s="176"/>
    </row>
    <row r="10325" spans="30:30">
      <c r="AD10325" s="176"/>
    </row>
    <row r="10326" spans="30:30">
      <c r="AD10326" s="176"/>
    </row>
    <row r="10327" spans="30:30">
      <c r="AD10327" s="176"/>
    </row>
    <row r="10328" spans="30:30">
      <c r="AD10328" s="176"/>
    </row>
    <row r="10329" spans="30:30">
      <c r="AD10329" s="176"/>
    </row>
    <row r="10330" spans="30:30">
      <c r="AD10330" s="176"/>
    </row>
    <row r="10331" spans="30:30">
      <c r="AD10331" s="176"/>
    </row>
    <row r="10332" spans="30:30">
      <c r="AD10332" s="176"/>
    </row>
    <row r="10333" spans="30:30">
      <c r="AD10333" s="176"/>
    </row>
    <row r="10334" spans="30:30">
      <c r="AD10334" s="176"/>
    </row>
    <row r="10335" spans="30:30">
      <c r="AD10335" s="176"/>
    </row>
    <row r="10336" spans="30:30">
      <c r="AD10336" s="176"/>
    </row>
    <row r="10337" spans="30:30">
      <c r="AD10337" s="176"/>
    </row>
    <row r="10338" spans="30:30">
      <c r="AD10338" s="176"/>
    </row>
    <row r="10339" spans="30:30">
      <c r="AD10339" s="176"/>
    </row>
    <row r="10340" spans="30:30">
      <c r="AD10340" s="176"/>
    </row>
    <row r="10341" spans="30:30">
      <c r="AD10341" s="176"/>
    </row>
    <row r="10342" spans="30:30">
      <c r="AD10342" s="176"/>
    </row>
    <row r="10343" spans="30:30">
      <c r="AD10343" s="176"/>
    </row>
    <row r="10344" spans="30:30">
      <c r="AD10344" s="176"/>
    </row>
    <row r="10345" spans="30:30">
      <c r="AD10345" s="176"/>
    </row>
    <row r="10346" spans="30:30">
      <c r="AD10346" s="176"/>
    </row>
    <row r="10347" spans="30:30">
      <c r="AD10347" s="176"/>
    </row>
    <row r="10348" spans="30:30">
      <c r="AD10348" s="176"/>
    </row>
    <row r="10349" spans="30:30">
      <c r="AD10349" s="176"/>
    </row>
    <row r="10350" spans="30:30">
      <c r="AD10350" s="176"/>
    </row>
    <row r="10351" spans="30:30">
      <c r="AD10351" s="176"/>
    </row>
    <row r="10352" spans="30:30">
      <c r="AD10352" s="176"/>
    </row>
    <row r="10353" spans="30:30">
      <c r="AD10353" s="176"/>
    </row>
    <row r="10354" spans="30:30">
      <c r="AD10354" s="176"/>
    </row>
    <row r="10355" spans="30:30">
      <c r="AD10355" s="176"/>
    </row>
    <row r="10356" spans="30:30">
      <c r="AD10356" s="176"/>
    </row>
    <row r="10357" spans="30:30">
      <c r="AD10357" s="176"/>
    </row>
    <row r="10358" spans="30:30">
      <c r="AD10358" s="176"/>
    </row>
    <row r="10359" spans="30:30">
      <c r="AD10359" s="176"/>
    </row>
    <row r="10360" spans="30:30">
      <c r="AD10360" s="176"/>
    </row>
    <row r="10361" spans="30:30">
      <c r="AD10361" s="176"/>
    </row>
    <row r="10362" spans="30:30">
      <c r="AD10362" s="176"/>
    </row>
    <row r="10363" spans="30:30">
      <c r="AD10363" s="176"/>
    </row>
    <row r="10364" spans="30:30">
      <c r="AD10364" s="176"/>
    </row>
    <row r="10365" spans="30:30">
      <c r="AD10365" s="176"/>
    </row>
    <row r="10366" spans="30:30">
      <c r="AD10366" s="176"/>
    </row>
    <row r="10367" spans="30:30">
      <c r="AD10367" s="176"/>
    </row>
    <row r="10368" spans="30:30">
      <c r="AD10368" s="176"/>
    </row>
    <row r="10369" spans="30:30">
      <c r="AD10369" s="176"/>
    </row>
    <row r="10370" spans="30:30">
      <c r="AD10370" s="176"/>
    </row>
    <row r="10371" spans="30:30">
      <c r="AD10371" s="176"/>
    </row>
    <row r="10372" spans="30:30">
      <c r="AD10372" s="176"/>
    </row>
    <row r="10373" spans="30:30">
      <c r="AD10373" s="176"/>
    </row>
    <row r="10374" spans="30:30">
      <c r="AD10374" s="176"/>
    </row>
    <row r="10375" spans="30:30">
      <c r="AD10375" s="176"/>
    </row>
    <row r="10376" spans="30:30">
      <c r="AD10376" s="176"/>
    </row>
    <row r="10377" spans="30:30">
      <c r="AD10377" s="176"/>
    </row>
    <row r="10378" spans="30:30">
      <c r="AD10378" s="176"/>
    </row>
    <row r="10379" spans="30:30">
      <c r="AD10379" s="176"/>
    </row>
    <row r="10380" spans="30:30">
      <c r="AD10380" s="176"/>
    </row>
    <row r="10381" spans="30:30">
      <c r="AD10381" s="176"/>
    </row>
    <row r="10382" spans="30:30">
      <c r="AD10382" s="176"/>
    </row>
    <row r="10383" spans="30:30">
      <c r="AD10383" s="176"/>
    </row>
    <row r="10384" spans="30:30">
      <c r="AD10384" s="176"/>
    </row>
    <row r="10385" spans="30:30">
      <c r="AD10385" s="176"/>
    </row>
    <row r="10386" spans="30:30">
      <c r="AD10386" s="176"/>
    </row>
    <row r="10387" spans="30:30">
      <c r="AD10387" s="176"/>
    </row>
    <row r="10388" spans="30:30">
      <c r="AD10388" s="176"/>
    </row>
    <row r="10389" spans="30:30">
      <c r="AD10389" s="176"/>
    </row>
    <row r="10390" spans="30:30">
      <c r="AD10390" s="176"/>
    </row>
    <row r="10391" spans="30:30">
      <c r="AD10391" s="176"/>
    </row>
    <row r="10392" spans="30:30">
      <c r="AD10392" s="176"/>
    </row>
    <row r="10393" spans="30:30">
      <c r="AD10393" s="176"/>
    </row>
    <row r="10394" spans="30:30">
      <c r="AD10394" s="176"/>
    </row>
    <row r="10395" spans="30:30">
      <c r="AD10395" s="176"/>
    </row>
    <row r="10396" spans="30:30">
      <c r="AD10396" s="176"/>
    </row>
    <row r="10397" spans="30:30">
      <c r="AD10397" s="176"/>
    </row>
    <row r="10398" spans="30:30">
      <c r="AD10398" s="176"/>
    </row>
    <row r="10399" spans="30:30">
      <c r="AD10399" s="176"/>
    </row>
    <row r="10400" spans="30:30">
      <c r="AD10400" s="176"/>
    </row>
    <row r="10401" spans="30:30">
      <c r="AD10401" s="176"/>
    </row>
    <row r="10402" spans="30:30">
      <c r="AD10402" s="176"/>
    </row>
    <row r="10403" spans="30:30">
      <c r="AD10403" s="176"/>
    </row>
    <row r="10404" spans="30:30">
      <c r="AD10404" s="176"/>
    </row>
    <row r="10405" spans="30:30">
      <c r="AD10405" s="176"/>
    </row>
    <row r="10406" spans="30:30">
      <c r="AD10406" s="176"/>
    </row>
    <row r="10407" spans="30:30">
      <c r="AD10407" s="176"/>
    </row>
    <row r="10408" spans="30:30">
      <c r="AD10408" s="176"/>
    </row>
    <row r="10409" spans="30:30">
      <c r="AD10409" s="176"/>
    </row>
    <row r="10410" spans="30:30">
      <c r="AD10410" s="176"/>
    </row>
    <row r="10411" spans="30:30">
      <c r="AD10411" s="176"/>
    </row>
    <row r="10412" spans="30:30">
      <c r="AD10412" s="176"/>
    </row>
    <row r="10413" spans="30:30">
      <c r="AD10413" s="176"/>
    </row>
    <row r="10414" spans="30:30">
      <c r="AD10414" s="176"/>
    </row>
    <row r="10415" spans="30:30">
      <c r="AD10415" s="176"/>
    </row>
    <row r="10416" spans="30:30">
      <c r="AD10416" s="176"/>
    </row>
    <row r="10417" spans="30:30">
      <c r="AD10417" s="176"/>
    </row>
    <row r="10418" spans="30:30">
      <c r="AD10418" s="176"/>
    </row>
    <row r="10419" spans="30:30">
      <c r="AD10419" s="176"/>
    </row>
    <row r="10420" spans="30:30">
      <c r="AD10420" s="176"/>
    </row>
    <row r="10421" spans="30:30">
      <c r="AD10421" s="176"/>
    </row>
    <row r="10422" spans="30:30">
      <c r="AD10422" s="176"/>
    </row>
    <row r="10423" spans="30:30">
      <c r="AD10423" s="176"/>
    </row>
    <row r="10424" spans="30:30">
      <c r="AD10424" s="176"/>
    </row>
    <row r="10425" spans="30:30">
      <c r="AD10425" s="176"/>
    </row>
    <row r="10426" spans="30:30">
      <c r="AD10426" s="176"/>
    </row>
    <row r="10427" spans="30:30">
      <c r="AD10427" s="176"/>
    </row>
    <row r="10428" spans="30:30">
      <c r="AD10428" s="176"/>
    </row>
    <row r="10429" spans="30:30">
      <c r="AD10429" s="176"/>
    </row>
    <row r="10430" spans="30:30">
      <c r="AD10430" s="176"/>
    </row>
    <row r="10431" spans="30:30">
      <c r="AD10431" s="176"/>
    </row>
    <row r="10432" spans="30:30">
      <c r="AD10432" s="176"/>
    </row>
    <row r="10433" spans="30:30">
      <c r="AD10433" s="176"/>
    </row>
    <row r="10434" spans="30:30">
      <c r="AD10434" s="176"/>
    </row>
    <row r="10435" spans="30:30">
      <c r="AD10435" s="176"/>
    </row>
    <row r="10436" spans="30:30">
      <c r="AD10436" s="176"/>
    </row>
    <row r="10437" spans="30:30">
      <c r="AD10437" s="176"/>
    </row>
    <row r="10438" spans="30:30">
      <c r="AD10438" s="176"/>
    </row>
    <row r="10439" spans="30:30">
      <c r="AD10439" s="176"/>
    </row>
    <row r="10440" spans="30:30">
      <c r="AD10440" s="176"/>
    </row>
    <row r="10441" spans="30:30">
      <c r="AD10441" s="176"/>
    </row>
    <row r="10442" spans="30:30">
      <c r="AD10442" s="176"/>
    </row>
    <row r="10443" spans="30:30">
      <c r="AD10443" s="176"/>
    </row>
    <row r="10444" spans="30:30">
      <c r="AD10444" s="176"/>
    </row>
    <row r="10445" spans="30:30">
      <c r="AD10445" s="176"/>
    </row>
    <row r="10446" spans="30:30">
      <c r="AD10446" s="176"/>
    </row>
    <row r="10447" spans="30:30">
      <c r="AD10447" s="176"/>
    </row>
    <row r="10448" spans="30:30">
      <c r="AD10448" s="176"/>
    </row>
    <row r="10449" spans="30:30">
      <c r="AD10449" s="176"/>
    </row>
    <row r="10450" spans="30:30">
      <c r="AD10450" s="176"/>
    </row>
    <row r="10451" spans="30:30">
      <c r="AD10451" s="176"/>
    </row>
    <row r="10452" spans="30:30">
      <c r="AD10452" s="176"/>
    </row>
    <row r="10453" spans="30:30">
      <c r="AD10453" s="176"/>
    </row>
    <row r="10454" spans="30:30">
      <c r="AD10454" s="176"/>
    </row>
    <row r="10455" spans="30:30">
      <c r="AD10455" s="176"/>
    </row>
    <row r="10456" spans="30:30">
      <c r="AD10456" s="176"/>
    </row>
    <row r="10457" spans="30:30">
      <c r="AD10457" s="176"/>
    </row>
    <row r="10458" spans="30:30">
      <c r="AD10458" s="176"/>
    </row>
    <row r="10459" spans="30:30">
      <c r="AD10459" s="176"/>
    </row>
    <row r="10460" spans="30:30">
      <c r="AD10460" s="176"/>
    </row>
    <row r="10461" spans="30:30">
      <c r="AD10461" s="176"/>
    </row>
    <row r="10462" spans="30:30">
      <c r="AD10462" s="176"/>
    </row>
    <row r="10463" spans="30:30">
      <c r="AD10463" s="176"/>
    </row>
    <row r="10464" spans="30:30">
      <c r="AD10464" s="176"/>
    </row>
    <row r="10465" spans="30:30">
      <c r="AD10465" s="176"/>
    </row>
    <row r="10466" spans="30:30">
      <c r="AD10466" s="176"/>
    </row>
    <row r="10467" spans="30:30">
      <c r="AD10467" s="176"/>
    </row>
    <row r="10468" spans="30:30">
      <c r="AD10468" s="176"/>
    </row>
    <row r="10469" spans="30:30">
      <c r="AD10469" s="176"/>
    </row>
    <row r="10470" spans="30:30">
      <c r="AD10470" s="176"/>
    </row>
    <row r="10471" spans="30:30">
      <c r="AD10471" s="176"/>
    </row>
    <row r="10472" spans="30:30">
      <c r="AD10472" s="176"/>
    </row>
    <row r="10473" spans="30:30">
      <c r="AD10473" s="176"/>
    </row>
    <row r="10474" spans="30:30">
      <c r="AD10474" s="176"/>
    </row>
    <row r="10475" spans="30:30">
      <c r="AD10475" s="176"/>
    </row>
    <row r="10476" spans="30:30">
      <c r="AD10476" s="176"/>
    </row>
    <row r="10477" spans="30:30">
      <c r="AD10477" s="176"/>
    </row>
    <row r="10478" spans="30:30">
      <c r="AD10478" s="176"/>
    </row>
    <row r="10479" spans="30:30">
      <c r="AD10479" s="176"/>
    </row>
    <row r="10480" spans="30:30">
      <c r="AD10480" s="176"/>
    </row>
    <row r="10481" spans="30:30">
      <c r="AD10481" s="176"/>
    </row>
    <row r="10482" spans="30:30">
      <c r="AD10482" s="176"/>
    </row>
    <row r="10483" spans="30:30">
      <c r="AD10483" s="176"/>
    </row>
    <row r="10484" spans="30:30">
      <c r="AD10484" s="176"/>
    </row>
    <row r="10485" spans="30:30">
      <c r="AD10485" s="176"/>
    </row>
    <row r="10486" spans="30:30">
      <c r="AD10486" s="176"/>
    </row>
    <row r="10487" spans="30:30">
      <c r="AD10487" s="176"/>
    </row>
    <row r="10488" spans="30:30">
      <c r="AD10488" s="176"/>
    </row>
    <row r="10489" spans="30:30">
      <c r="AD10489" s="176"/>
    </row>
    <row r="10490" spans="30:30">
      <c r="AD10490" s="176"/>
    </row>
    <row r="10491" spans="30:30">
      <c r="AD10491" s="176"/>
    </row>
    <row r="10492" spans="30:30">
      <c r="AD10492" s="176"/>
    </row>
    <row r="10493" spans="30:30">
      <c r="AD10493" s="176"/>
    </row>
    <row r="10494" spans="30:30">
      <c r="AD10494" s="176"/>
    </row>
    <row r="10495" spans="30:30">
      <c r="AD10495" s="176"/>
    </row>
    <row r="10496" spans="30:30">
      <c r="AD10496" s="176"/>
    </row>
    <row r="10497" spans="30:30">
      <c r="AD10497" s="176"/>
    </row>
    <row r="10498" spans="30:30">
      <c r="AD10498" s="176"/>
    </row>
    <row r="10499" spans="30:30">
      <c r="AD10499" s="176"/>
    </row>
    <row r="10500" spans="30:30">
      <c r="AD10500" s="176"/>
    </row>
    <row r="10501" spans="30:30">
      <c r="AD10501" s="176"/>
    </row>
    <row r="10502" spans="30:30">
      <c r="AD10502" s="176"/>
    </row>
    <row r="10503" spans="30:30">
      <c r="AD10503" s="176"/>
    </row>
    <row r="10504" spans="30:30">
      <c r="AD10504" s="176"/>
    </row>
    <row r="10505" spans="30:30">
      <c r="AD10505" s="176"/>
    </row>
    <row r="10506" spans="30:30">
      <c r="AD10506" s="176"/>
    </row>
    <row r="10507" spans="30:30">
      <c r="AD10507" s="176"/>
    </row>
    <row r="10508" spans="30:30">
      <c r="AD10508" s="176"/>
    </row>
    <row r="10509" spans="30:30">
      <c r="AD10509" s="176"/>
    </row>
    <row r="10510" spans="30:30">
      <c r="AD10510" s="176"/>
    </row>
    <row r="10511" spans="30:30">
      <c r="AD10511" s="176"/>
    </row>
    <row r="10512" spans="30:30">
      <c r="AD10512" s="176"/>
    </row>
    <row r="10513" spans="30:30">
      <c r="AD10513" s="176"/>
    </row>
    <row r="10514" spans="30:30">
      <c r="AD10514" s="176"/>
    </row>
    <row r="10515" spans="30:30">
      <c r="AD10515" s="176"/>
    </row>
    <row r="10516" spans="30:30">
      <c r="AD10516" s="176"/>
    </row>
    <row r="10517" spans="30:30">
      <c r="AD10517" s="176"/>
    </row>
    <row r="10518" spans="30:30">
      <c r="AD10518" s="176"/>
    </row>
    <row r="10519" spans="30:30">
      <c r="AD10519" s="176"/>
    </row>
    <row r="10520" spans="30:30">
      <c r="AD10520" s="176"/>
    </row>
    <row r="10521" spans="30:30">
      <c r="AD10521" s="176"/>
    </row>
    <row r="10522" spans="30:30">
      <c r="AD10522" s="176"/>
    </row>
    <row r="10523" spans="30:30">
      <c r="AD10523" s="176"/>
    </row>
    <row r="10524" spans="30:30">
      <c r="AD10524" s="176"/>
    </row>
    <row r="10525" spans="30:30">
      <c r="AD10525" s="176"/>
    </row>
    <row r="10526" spans="30:30">
      <c r="AD10526" s="176"/>
    </row>
    <row r="10527" spans="30:30">
      <c r="AD10527" s="176"/>
    </row>
    <row r="10528" spans="30:30">
      <c r="AD10528" s="176"/>
    </row>
    <row r="10529" spans="30:30">
      <c r="AD10529" s="176"/>
    </row>
    <row r="10530" spans="30:30">
      <c r="AD10530" s="176"/>
    </row>
    <row r="10531" spans="30:30">
      <c r="AD10531" s="176"/>
    </row>
    <row r="10532" spans="30:30">
      <c r="AD10532" s="176"/>
    </row>
    <row r="10533" spans="30:30">
      <c r="AD10533" s="176"/>
    </row>
    <row r="10534" spans="30:30">
      <c r="AD10534" s="176"/>
    </row>
    <row r="10535" spans="30:30">
      <c r="AD10535" s="176"/>
    </row>
    <row r="10536" spans="30:30">
      <c r="AD10536" s="176"/>
    </row>
    <row r="10537" spans="30:30">
      <c r="AD10537" s="176"/>
    </row>
    <row r="10538" spans="30:30">
      <c r="AD10538" s="176"/>
    </row>
    <row r="10539" spans="30:30">
      <c r="AD10539" s="176"/>
    </row>
    <row r="10540" spans="30:30">
      <c r="AD10540" s="176"/>
    </row>
    <row r="10541" spans="30:30">
      <c r="AD10541" s="176"/>
    </row>
    <row r="10542" spans="30:30">
      <c r="AD10542" s="176"/>
    </row>
    <row r="10543" spans="30:30">
      <c r="AD10543" s="176"/>
    </row>
    <row r="10544" spans="30:30">
      <c r="AD10544" s="176"/>
    </row>
    <row r="10545" spans="30:30">
      <c r="AD10545" s="176"/>
    </row>
    <row r="10546" spans="30:30">
      <c r="AD10546" s="176"/>
    </row>
    <row r="10547" spans="30:30">
      <c r="AD10547" s="176"/>
    </row>
    <row r="10548" spans="30:30">
      <c r="AD10548" s="176"/>
    </row>
    <row r="10549" spans="30:30">
      <c r="AD10549" s="176"/>
    </row>
    <row r="10550" spans="30:30">
      <c r="AD10550" s="176"/>
    </row>
    <row r="10551" spans="30:30">
      <c r="AD10551" s="176"/>
    </row>
    <row r="10552" spans="30:30">
      <c r="AD10552" s="176"/>
    </row>
    <row r="10553" spans="30:30">
      <c r="AD10553" s="176"/>
    </row>
    <row r="10554" spans="30:30">
      <c r="AD10554" s="176"/>
    </row>
    <row r="10555" spans="30:30">
      <c r="AD10555" s="176"/>
    </row>
    <row r="10556" spans="30:30">
      <c r="AD10556" s="176"/>
    </row>
    <row r="10557" spans="30:30">
      <c r="AD10557" s="176"/>
    </row>
    <row r="10558" spans="30:30">
      <c r="AD10558" s="176"/>
    </row>
    <row r="10559" spans="30:30">
      <c r="AD10559" s="176"/>
    </row>
    <row r="10560" spans="30:30">
      <c r="AD10560" s="176"/>
    </row>
    <row r="10561" spans="30:30">
      <c r="AD10561" s="176"/>
    </row>
    <row r="10562" spans="30:30">
      <c r="AD10562" s="176"/>
    </row>
    <row r="10563" spans="30:30">
      <c r="AD10563" s="176"/>
    </row>
    <row r="10564" spans="30:30">
      <c r="AD10564" s="176"/>
    </row>
    <row r="10565" spans="30:30">
      <c r="AD10565" s="176"/>
    </row>
    <row r="10566" spans="30:30">
      <c r="AD10566" s="176"/>
    </row>
    <row r="10567" spans="30:30">
      <c r="AD10567" s="176"/>
    </row>
    <row r="10568" spans="30:30">
      <c r="AD10568" s="176"/>
    </row>
    <row r="10569" spans="30:30">
      <c r="AD10569" s="176"/>
    </row>
    <row r="10570" spans="30:30">
      <c r="AD10570" s="176"/>
    </row>
    <row r="10571" spans="30:30">
      <c r="AD10571" s="176"/>
    </row>
    <row r="10572" spans="30:30">
      <c r="AD10572" s="176"/>
    </row>
    <row r="10573" spans="30:30">
      <c r="AD10573" s="176"/>
    </row>
    <row r="10574" spans="30:30">
      <c r="AD10574" s="176"/>
    </row>
    <row r="10575" spans="30:30">
      <c r="AD10575" s="176"/>
    </row>
    <row r="10576" spans="30:30">
      <c r="AD10576" s="176"/>
    </row>
    <row r="10577" spans="30:30">
      <c r="AD10577" s="176"/>
    </row>
    <row r="10578" spans="30:30">
      <c r="AD10578" s="176"/>
    </row>
    <row r="10579" spans="30:30">
      <c r="AD10579" s="176"/>
    </row>
    <row r="10580" spans="30:30">
      <c r="AD10580" s="176"/>
    </row>
    <row r="10581" spans="30:30">
      <c r="AD10581" s="176"/>
    </row>
    <row r="10582" spans="30:30">
      <c r="AD10582" s="176"/>
    </row>
    <row r="10583" spans="30:30">
      <c r="AD10583" s="176"/>
    </row>
    <row r="10584" spans="30:30">
      <c r="AD10584" s="176"/>
    </row>
    <row r="10585" spans="30:30">
      <c r="AD10585" s="176"/>
    </row>
    <row r="10586" spans="30:30">
      <c r="AD10586" s="176"/>
    </row>
    <row r="10587" spans="30:30">
      <c r="AD10587" s="176"/>
    </row>
    <row r="10588" spans="30:30">
      <c r="AD10588" s="176"/>
    </row>
    <row r="10589" spans="30:30">
      <c r="AD10589" s="176"/>
    </row>
    <row r="10590" spans="30:30">
      <c r="AD10590" s="176"/>
    </row>
    <row r="10591" spans="30:30">
      <c r="AD10591" s="176"/>
    </row>
    <row r="10592" spans="30:30">
      <c r="AD10592" s="176"/>
    </row>
    <row r="10593" spans="30:30">
      <c r="AD10593" s="176"/>
    </row>
    <row r="10594" spans="30:30">
      <c r="AD10594" s="176"/>
    </row>
    <row r="10595" spans="30:30">
      <c r="AD10595" s="176"/>
    </row>
    <row r="10596" spans="30:30">
      <c r="AD10596" s="176"/>
    </row>
    <row r="10597" spans="30:30">
      <c r="AD10597" s="176"/>
    </row>
    <row r="10598" spans="30:30">
      <c r="AD10598" s="176"/>
    </row>
    <row r="10599" spans="30:30">
      <c r="AD10599" s="176"/>
    </row>
    <row r="10600" spans="30:30">
      <c r="AD10600" s="176"/>
    </row>
    <row r="10601" spans="30:30">
      <c r="AD10601" s="176"/>
    </row>
    <row r="10602" spans="30:30">
      <c r="AD10602" s="176"/>
    </row>
    <row r="10603" spans="30:30">
      <c r="AD10603" s="176"/>
    </row>
    <row r="10604" spans="30:30">
      <c r="AD10604" s="176"/>
    </row>
    <row r="10605" spans="30:30">
      <c r="AD10605" s="176"/>
    </row>
    <row r="10606" spans="30:30">
      <c r="AD10606" s="176"/>
    </row>
    <row r="10607" spans="30:30">
      <c r="AD10607" s="176"/>
    </row>
    <row r="10608" spans="30:30">
      <c r="AD10608" s="176"/>
    </row>
    <row r="10609" spans="30:30">
      <c r="AD10609" s="176"/>
    </row>
    <row r="10610" spans="30:30">
      <c r="AD10610" s="176"/>
    </row>
    <row r="10611" spans="30:30">
      <c r="AD10611" s="176"/>
    </row>
    <row r="10612" spans="30:30">
      <c r="AD10612" s="176"/>
    </row>
    <row r="10613" spans="30:30">
      <c r="AD10613" s="176"/>
    </row>
    <row r="10614" spans="30:30">
      <c r="AD10614" s="176"/>
    </row>
    <row r="10615" spans="30:30">
      <c r="AD10615" s="176"/>
    </row>
    <row r="10616" spans="30:30">
      <c r="AD10616" s="176"/>
    </row>
    <row r="10617" spans="30:30">
      <c r="AD10617" s="176"/>
    </row>
    <row r="10618" spans="30:30">
      <c r="AD10618" s="176"/>
    </row>
    <row r="10619" spans="30:30">
      <c r="AD10619" s="176"/>
    </row>
    <row r="10620" spans="30:30">
      <c r="AD10620" s="176"/>
    </row>
    <row r="10621" spans="30:30">
      <c r="AD10621" s="176"/>
    </row>
    <row r="10622" spans="30:30">
      <c r="AD10622" s="176"/>
    </row>
    <row r="10623" spans="30:30">
      <c r="AD10623" s="176"/>
    </row>
    <row r="10624" spans="30:30">
      <c r="AD10624" s="176"/>
    </row>
    <row r="10625" spans="30:30">
      <c r="AD10625" s="176"/>
    </row>
    <row r="10626" spans="30:30">
      <c r="AD10626" s="176"/>
    </row>
    <row r="10627" spans="30:30">
      <c r="AD10627" s="176"/>
    </row>
    <row r="10628" spans="30:30">
      <c r="AD10628" s="176"/>
    </row>
    <row r="10629" spans="30:30">
      <c r="AD10629" s="176"/>
    </row>
    <row r="10630" spans="30:30">
      <c r="AD10630" s="176"/>
    </row>
    <row r="10631" spans="30:30">
      <c r="AD10631" s="176"/>
    </row>
    <row r="10632" spans="30:30">
      <c r="AD10632" s="176"/>
    </row>
    <row r="10633" spans="30:30">
      <c r="AD10633" s="176"/>
    </row>
    <row r="10634" spans="30:30">
      <c r="AD10634" s="176"/>
    </row>
    <row r="10635" spans="30:30">
      <c r="AD10635" s="176"/>
    </row>
    <row r="10636" spans="30:30">
      <c r="AD10636" s="176"/>
    </row>
    <row r="10637" spans="30:30">
      <c r="AD10637" s="176"/>
    </row>
    <row r="10638" spans="30:30">
      <c r="AD10638" s="176"/>
    </row>
    <row r="10639" spans="30:30">
      <c r="AD10639" s="176"/>
    </row>
    <row r="10640" spans="30:30">
      <c r="AD10640" s="176"/>
    </row>
    <row r="10641" spans="30:30">
      <c r="AD10641" s="176"/>
    </row>
    <row r="10642" spans="30:30">
      <c r="AD10642" s="176"/>
    </row>
    <row r="10643" spans="30:30">
      <c r="AD10643" s="176"/>
    </row>
    <row r="10644" spans="30:30">
      <c r="AD10644" s="176"/>
    </row>
    <row r="10645" spans="30:30">
      <c r="AD10645" s="176"/>
    </row>
    <row r="10646" spans="30:30">
      <c r="AD10646" s="176"/>
    </row>
    <row r="10647" spans="30:30">
      <c r="AD10647" s="176"/>
    </row>
    <row r="10648" spans="30:30">
      <c r="AD10648" s="176"/>
    </row>
    <row r="10649" spans="30:30">
      <c r="AD10649" s="176"/>
    </row>
    <row r="10650" spans="30:30">
      <c r="AD10650" s="176"/>
    </row>
    <row r="10651" spans="30:30">
      <c r="AD10651" s="176"/>
    </row>
    <row r="10652" spans="30:30">
      <c r="AD10652" s="176"/>
    </row>
    <row r="10653" spans="30:30">
      <c r="AD10653" s="176"/>
    </row>
    <row r="10654" spans="30:30">
      <c r="AD10654" s="176"/>
    </row>
    <row r="10655" spans="30:30">
      <c r="AD10655" s="176"/>
    </row>
    <row r="10656" spans="30:30">
      <c r="AD10656" s="176"/>
    </row>
    <row r="10657" spans="30:30">
      <c r="AD10657" s="176"/>
    </row>
    <row r="10658" spans="30:30">
      <c r="AD10658" s="176"/>
    </row>
    <row r="10659" spans="30:30">
      <c r="AD10659" s="176"/>
    </row>
    <row r="10660" spans="30:30">
      <c r="AD10660" s="176"/>
    </row>
    <row r="10661" spans="30:30">
      <c r="AD10661" s="176"/>
    </row>
    <row r="10662" spans="30:30">
      <c r="AD10662" s="176"/>
    </row>
    <row r="10663" spans="30:30">
      <c r="AD10663" s="176"/>
    </row>
    <row r="10664" spans="30:30">
      <c r="AD10664" s="176"/>
    </row>
    <row r="10665" spans="30:30">
      <c r="AD10665" s="176"/>
    </row>
    <row r="10666" spans="30:30">
      <c r="AD10666" s="176"/>
    </row>
    <row r="10667" spans="30:30">
      <c r="AD10667" s="176"/>
    </row>
    <row r="10668" spans="30:30">
      <c r="AD10668" s="176"/>
    </row>
    <row r="10669" spans="30:30">
      <c r="AD10669" s="176"/>
    </row>
    <row r="10670" spans="30:30">
      <c r="AD10670" s="176"/>
    </row>
    <row r="10671" spans="30:30">
      <c r="AD10671" s="176"/>
    </row>
    <row r="10672" spans="30:30">
      <c r="AD10672" s="176"/>
    </row>
    <row r="10673" spans="30:30">
      <c r="AD10673" s="176"/>
    </row>
    <row r="10674" spans="30:30">
      <c r="AD10674" s="176"/>
    </row>
    <row r="10675" spans="30:30">
      <c r="AD10675" s="176"/>
    </row>
    <row r="10676" spans="30:30">
      <c r="AD10676" s="176"/>
    </row>
    <row r="10677" spans="30:30">
      <c r="AD10677" s="176"/>
    </row>
    <row r="10678" spans="30:30">
      <c r="AD10678" s="176"/>
    </row>
    <row r="10679" spans="30:30">
      <c r="AD10679" s="176"/>
    </row>
    <row r="10680" spans="30:30">
      <c r="AD10680" s="176"/>
    </row>
    <row r="10681" spans="30:30">
      <c r="AD10681" s="176"/>
    </row>
    <row r="10682" spans="30:30">
      <c r="AD10682" s="176"/>
    </row>
    <row r="10683" spans="30:30">
      <c r="AD10683" s="176"/>
    </row>
    <row r="10684" spans="30:30">
      <c r="AD10684" s="176"/>
    </row>
    <row r="10685" spans="30:30">
      <c r="AD10685" s="176"/>
    </row>
    <row r="10686" spans="30:30">
      <c r="AD10686" s="176"/>
    </row>
    <row r="10687" spans="30:30">
      <c r="AD10687" s="176"/>
    </row>
    <row r="10688" spans="30:30">
      <c r="AD10688" s="176"/>
    </row>
    <row r="10689" spans="30:30">
      <c r="AD10689" s="176"/>
    </row>
    <row r="10690" spans="30:30">
      <c r="AD10690" s="176"/>
    </row>
    <row r="10691" spans="30:30">
      <c r="AD10691" s="176"/>
    </row>
    <row r="10692" spans="30:30">
      <c r="AD10692" s="176"/>
    </row>
    <row r="10693" spans="30:30">
      <c r="AD10693" s="176"/>
    </row>
    <row r="10694" spans="30:30">
      <c r="AD10694" s="176"/>
    </row>
    <row r="10695" spans="30:30">
      <c r="AD10695" s="176"/>
    </row>
    <row r="10696" spans="30:30">
      <c r="AD10696" s="176"/>
    </row>
    <row r="10697" spans="30:30">
      <c r="AD10697" s="176"/>
    </row>
    <row r="10698" spans="30:30">
      <c r="AD10698" s="176"/>
    </row>
    <row r="10699" spans="30:30">
      <c r="AD10699" s="176"/>
    </row>
    <row r="10700" spans="30:30">
      <c r="AD10700" s="176"/>
    </row>
    <row r="10701" spans="30:30">
      <c r="AD10701" s="176"/>
    </row>
    <row r="10702" spans="30:30">
      <c r="AD10702" s="176"/>
    </row>
    <row r="10703" spans="30:30">
      <c r="AD10703" s="176"/>
    </row>
    <row r="10704" spans="30:30">
      <c r="AD10704" s="176"/>
    </row>
    <row r="10705" spans="30:30">
      <c r="AD10705" s="176"/>
    </row>
    <row r="10706" spans="30:30">
      <c r="AD10706" s="176"/>
    </row>
    <row r="10707" spans="30:30">
      <c r="AD10707" s="176"/>
    </row>
    <row r="10708" spans="30:30">
      <c r="AD10708" s="176"/>
    </row>
    <row r="10709" spans="30:30">
      <c r="AD10709" s="176"/>
    </row>
    <row r="10710" spans="30:30">
      <c r="AD10710" s="176"/>
    </row>
    <row r="10711" spans="30:30">
      <c r="AD10711" s="176"/>
    </row>
    <row r="10712" spans="30:30">
      <c r="AD10712" s="176"/>
    </row>
    <row r="10713" spans="30:30">
      <c r="AD10713" s="176"/>
    </row>
    <row r="10714" spans="30:30">
      <c r="AD10714" s="176"/>
    </row>
    <row r="10715" spans="30:30">
      <c r="AD10715" s="176"/>
    </row>
    <row r="10716" spans="30:30">
      <c r="AD10716" s="176"/>
    </row>
    <row r="10717" spans="30:30">
      <c r="AD10717" s="176"/>
    </row>
    <row r="10718" spans="30:30">
      <c r="AD10718" s="176"/>
    </row>
    <row r="10719" spans="30:30">
      <c r="AD10719" s="176"/>
    </row>
    <row r="10720" spans="30:30">
      <c r="AD10720" s="176"/>
    </row>
    <row r="10721" spans="30:30">
      <c r="AD10721" s="176"/>
    </row>
    <row r="10722" spans="30:30">
      <c r="AD10722" s="176"/>
    </row>
    <row r="10723" spans="30:30">
      <c r="AD10723" s="176"/>
    </row>
    <row r="10724" spans="30:30">
      <c r="AD10724" s="176"/>
    </row>
    <row r="10725" spans="30:30">
      <c r="AD10725" s="176"/>
    </row>
    <row r="10726" spans="30:30">
      <c r="AD10726" s="176"/>
    </row>
    <row r="10727" spans="30:30">
      <c r="AD10727" s="176"/>
    </row>
    <row r="10728" spans="30:30">
      <c r="AD10728" s="176"/>
    </row>
    <row r="10729" spans="30:30">
      <c r="AD10729" s="176"/>
    </row>
    <row r="10730" spans="30:30">
      <c r="AD10730" s="176"/>
    </row>
    <row r="10731" spans="30:30">
      <c r="AD10731" s="176"/>
    </row>
    <row r="10732" spans="30:30">
      <c r="AD10732" s="176"/>
    </row>
    <row r="10733" spans="30:30">
      <c r="AD10733" s="176"/>
    </row>
    <row r="10734" spans="30:30">
      <c r="AD10734" s="176"/>
    </row>
    <row r="10735" spans="30:30">
      <c r="AD10735" s="176"/>
    </row>
    <row r="10736" spans="30:30">
      <c r="AD10736" s="176"/>
    </row>
    <row r="10737" spans="30:30">
      <c r="AD10737" s="176"/>
    </row>
    <row r="10738" spans="30:30">
      <c r="AD10738" s="176"/>
    </row>
    <row r="10739" spans="30:30">
      <c r="AD10739" s="176"/>
    </row>
    <row r="10740" spans="30:30">
      <c r="AD10740" s="176"/>
    </row>
    <row r="10741" spans="30:30">
      <c r="AD10741" s="176"/>
    </row>
    <row r="10742" spans="30:30">
      <c r="AD10742" s="176"/>
    </row>
    <row r="10743" spans="30:30">
      <c r="AD10743" s="176"/>
    </row>
    <row r="10744" spans="30:30">
      <c r="AD10744" s="176"/>
    </row>
    <row r="10745" spans="30:30">
      <c r="AD10745" s="176"/>
    </row>
    <row r="10746" spans="30:30">
      <c r="AD10746" s="176"/>
    </row>
    <row r="10747" spans="30:30">
      <c r="AD10747" s="176"/>
    </row>
    <row r="10748" spans="30:30">
      <c r="AD10748" s="176"/>
    </row>
    <row r="10749" spans="30:30">
      <c r="AD10749" s="176"/>
    </row>
    <row r="10750" spans="30:30">
      <c r="AD10750" s="176"/>
    </row>
    <row r="10751" spans="30:30">
      <c r="AD10751" s="176"/>
    </row>
    <row r="10752" spans="30:30">
      <c r="AD10752" s="176"/>
    </row>
    <row r="10753" spans="30:30">
      <c r="AD10753" s="176"/>
    </row>
    <row r="10754" spans="30:30">
      <c r="AD10754" s="176"/>
    </row>
    <row r="10755" spans="30:30">
      <c r="AD10755" s="176"/>
    </row>
    <row r="10756" spans="30:30">
      <c r="AD10756" s="176"/>
    </row>
    <row r="10757" spans="30:30">
      <c r="AD10757" s="176"/>
    </row>
    <row r="10758" spans="30:30">
      <c r="AD10758" s="176"/>
    </row>
    <row r="10759" spans="30:30">
      <c r="AD10759" s="176"/>
    </row>
    <row r="10760" spans="30:30">
      <c r="AD10760" s="176"/>
    </row>
    <row r="10761" spans="30:30">
      <c r="AD10761" s="176"/>
    </row>
    <row r="10762" spans="30:30">
      <c r="AD10762" s="176"/>
    </row>
    <row r="10763" spans="30:30">
      <c r="AD10763" s="176"/>
    </row>
    <row r="10764" spans="30:30">
      <c r="AD10764" s="176"/>
    </row>
    <row r="10765" spans="30:30">
      <c r="AD10765" s="176"/>
    </row>
    <row r="10766" spans="30:30">
      <c r="AD10766" s="176"/>
    </row>
    <row r="10767" spans="30:30">
      <c r="AD10767" s="176"/>
    </row>
    <row r="10768" spans="30:30">
      <c r="AD10768" s="176"/>
    </row>
    <row r="10769" spans="30:30">
      <c r="AD10769" s="176"/>
    </row>
    <row r="10770" spans="30:30">
      <c r="AD10770" s="176"/>
    </row>
    <row r="10771" spans="30:30">
      <c r="AD10771" s="176"/>
    </row>
    <row r="10772" spans="30:30">
      <c r="AD10772" s="176"/>
    </row>
    <row r="10773" spans="30:30">
      <c r="AD10773" s="176"/>
    </row>
    <row r="10774" spans="30:30">
      <c r="AD10774" s="176"/>
    </row>
    <row r="10775" spans="30:30">
      <c r="AD10775" s="176"/>
    </row>
    <row r="10776" spans="30:30">
      <c r="AD10776" s="176"/>
    </row>
    <row r="10777" spans="30:30">
      <c r="AD10777" s="176"/>
    </row>
    <row r="10778" spans="30:30">
      <c r="AD10778" s="176"/>
    </row>
    <row r="10779" spans="30:30">
      <c r="AD10779" s="176"/>
    </row>
    <row r="10780" spans="30:30">
      <c r="AD10780" s="176"/>
    </row>
    <row r="10781" spans="30:30">
      <c r="AD10781" s="176"/>
    </row>
    <row r="10782" spans="30:30">
      <c r="AD10782" s="176"/>
    </row>
    <row r="10783" spans="30:30">
      <c r="AD10783" s="176"/>
    </row>
    <row r="10784" spans="30:30">
      <c r="AD10784" s="176"/>
    </row>
    <row r="10785" spans="30:30">
      <c r="AD10785" s="176"/>
    </row>
    <row r="10786" spans="30:30">
      <c r="AD10786" s="176"/>
    </row>
    <row r="10787" spans="30:30">
      <c r="AD10787" s="176"/>
    </row>
    <row r="10788" spans="30:30">
      <c r="AD10788" s="176"/>
    </row>
    <row r="10789" spans="30:30">
      <c r="AD10789" s="176"/>
    </row>
    <row r="10790" spans="30:30">
      <c r="AD10790" s="176"/>
    </row>
    <row r="10791" spans="30:30">
      <c r="AD10791" s="176"/>
    </row>
    <row r="10792" spans="30:30">
      <c r="AD10792" s="176"/>
    </row>
    <row r="10793" spans="30:30">
      <c r="AD10793" s="176"/>
    </row>
    <row r="10794" spans="30:30">
      <c r="AD10794" s="176"/>
    </row>
    <row r="10795" spans="30:30">
      <c r="AD10795" s="176"/>
    </row>
    <row r="10796" spans="30:30">
      <c r="AD10796" s="176"/>
    </row>
    <row r="10797" spans="30:30">
      <c r="AD10797" s="176"/>
    </row>
    <row r="10798" spans="30:30">
      <c r="AD10798" s="176"/>
    </row>
    <row r="10799" spans="30:30">
      <c r="AD10799" s="176"/>
    </row>
    <row r="10800" spans="30:30">
      <c r="AD10800" s="176"/>
    </row>
    <row r="10801" spans="30:30">
      <c r="AD10801" s="176"/>
    </row>
    <row r="10802" spans="30:30">
      <c r="AD10802" s="176"/>
    </row>
    <row r="10803" spans="30:30">
      <c r="AD10803" s="176"/>
    </row>
    <row r="10804" spans="30:30">
      <c r="AD10804" s="176"/>
    </row>
    <row r="10805" spans="30:30">
      <c r="AD10805" s="176"/>
    </row>
    <row r="10806" spans="30:30">
      <c r="AD10806" s="176"/>
    </row>
    <row r="10807" spans="30:30">
      <c r="AD10807" s="176"/>
    </row>
    <row r="10808" spans="30:30">
      <c r="AD10808" s="176"/>
    </row>
    <row r="10809" spans="30:30">
      <c r="AD10809" s="176"/>
    </row>
    <row r="10810" spans="30:30">
      <c r="AD10810" s="176"/>
    </row>
    <row r="10811" spans="30:30">
      <c r="AD10811" s="176"/>
    </row>
    <row r="10812" spans="30:30">
      <c r="AD10812" s="176"/>
    </row>
    <row r="10813" spans="30:30">
      <c r="AD10813" s="176"/>
    </row>
    <row r="10814" spans="30:30">
      <c r="AD10814" s="176"/>
    </row>
    <row r="10815" spans="30:30">
      <c r="AD10815" s="176"/>
    </row>
    <row r="10816" spans="30:30">
      <c r="AD10816" s="176"/>
    </row>
    <row r="10817" spans="30:30">
      <c r="AD10817" s="176"/>
    </row>
    <row r="10818" spans="30:30">
      <c r="AD10818" s="176"/>
    </row>
    <row r="10819" spans="30:30">
      <c r="AD10819" s="176"/>
    </row>
    <row r="10820" spans="30:30">
      <c r="AD10820" s="176"/>
    </row>
    <row r="10821" spans="30:30">
      <c r="AD10821" s="176"/>
    </row>
    <row r="10822" spans="30:30">
      <c r="AD10822" s="176"/>
    </row>
    <row r="10823" spans="30:30">
      <c r="AD10823" s="176"/>
    </row>
    <row r="10824" spans="30:30">
      <c r="AD10824" s="176"/>
    </row>
    <row r="10825" spans="30:30">
      <c r="AD10825" s="176"/>
    </row>
    <row r="10826" spans="30:30">
      <c r="AD10826" s="176"/>
    </row>
    <row r="10827" spans="30:30">
      <c r="AD10827" s="176"/>
    </row>
    <row r="10828" spans="30:30">
      <c r="AD10828" s="176"/>
    </row>
    <row r="10829" spans="30:30">
      <c r="AD10829" s="176"/>
    </row>
    <row r="10830" spans="30:30">
      <c r="AD10830" s="176"/>
    </row>
    <row r="10831" spans="30:30">
      <c r="AD10831" s="176"/>
    </row>
    <row r="10832" spans="30:30">
      <c r="AD10832" s="176"/>
    </row>
    <row r="10833" spans="30:30">
      <c r="AD10833" s="176"/>
    </row>
    <row r="10834" spans="30:30">
      <c r="AD10834" s="176"/>
    </row>
    <row r="10835" spans="30:30">
      <c r="AD10835" s="176"/>
    </row>
    <row r="10836" spans="30:30">
      <c r="AD10836" s="176"/>
    </row>
    <row r="10837" spans="30:30">
      <c r="AD10837" s="176"/>
    </row>
    <row r="10838" spans="30:30">
      <c r="AD10838" s="176"/>
    </row>
    <row r="10839" spans="30:30">
      <c r="AD10839" s="176"/>
    </row>
    <row r="10840" spans="30:30">
      <c r="AD10840" s="176"/>
    </row>
    <row r="10841" spans="30:30">
      <c r="AD10841" s="176"/>
    </row>
    <row r="10842" spans="30:30">
      <c r="AD10842" s="176"/>
    </row>
    <row r="10843" spans="30:30">
      <c r="AD10843" s="176"/>
    </row>
    <row r="10844" spans="30:30">
      <c r="AD10844" s="176"/>
    </row>
    <row r="10845" spans="30:30">
      <c r="AD10845" s="176"/>
    </row>
    <row r="10846" spans="30:30">
      <c r="AD10846" s="176"/>
    </row>
    <row r="10847" spans="30:30">
      <c r="AD10847" s="176"/>
    </row>
    <row r="10848" spans="30:30">
      <c r="AD10848" s="176"/>
    </row>
    <row r="10849" spans="30:30">
      <c r="AD10849" s="176"/>
    </row>
    <row r="10850" spans="30:30">
      <c r="AD10850" s="176"/>
    </row>
    <row r="10851" spans="30:30">
      <c r="AD10851" s="176"/>
    </row>
    <row r="10852" spans="30:30">
      <c r="AD10852" s="176"/>
    </row>
    <row r="10853" spans="30:30">
      <c r="AD10853" s="176"/>
    </row>
    <row r="10854" spans="30:30">
      <c r="AD10854" s="176"/>
    </row>
    <row r="10855" spans="30:30">
      <c r="AD10855" s="176"/>
    </row>
    <row r="10856" spans="30:30">
      <c r="AD10856" s="176"/>
    </row>
    <row r="10857" spans="30:30">
      <c r="AD10857" s="176"/>
    </row>
    <row r="10858" spans="30:30">
      <c r="AD10858" s="176"/>
    </row>
    <row r="10859" spans="30:30">
      <c r="AD10859" s="176"/>
    </row>
    <row r="10860" spans="30:30">
      <c r="AD10860" s="176"/>
    </row>
    <row r="10861" spans="30:30">
      <c r="AD10861" s="176"/>
    </row>
    <row r="10862" spans="30:30">
      <c r="AD10862" s="176"/>
    </row>
    <row r="10863" spans="30:30">
      <c r="AD10863" s="176"/>
    </row>
    <row r="10864" spans="30:30">
      <c r="AD10864" s="176"/>
    </row>
    <row r="10865" spans="30:30">
      <c r="AD10865" s="176"/>
    </row>
    <row r="10866" spans="30:30">
      <c r="AD10866" s="176"/>
    </row>
    <row r="10867" spans="30:30">
      <c r="AD10867" s="176"/>
    </row>
    <row r="10868" spans="30:30">
      <c r="AD10868" s="176"/>
    </row>
    <row r="10869" spans="30:30">
      <c r="AD10869" s="176"/>
    </row>
    <row r="10870" spans="30:30">
      <c r="AD10870" s="176"/>
    </row>
    <row r="10871" spans="30:30">
      <c r="AD10871" s="176"/>
    </row>
    <row r="10872" spans="30:30">
      <c r="AD10872" s="176"/>
    </row>
    <row r="10873" spans="30:30">
      <c r="AD10873" s="176"/>
    </row>
    <row r="10874" spans="30:30">
      <c r="AD10874" s="176"/>
    </row>
    <row r="10875" spans="30:30">
      <c r="AD10875" s="176"/>
    </row>
    <row r="10876" spans="30:30">
      <c r="AD10876" s="176"/>
    </row>
    <row r="10877" spans="30:30">
      <c r="AD10877" s="176"/>
    </row>
    <row r="10878" spans="30:30">
      <c r="AD10878" s="176"/>
    </row>
    <row r="10879" spans="30:30">
      <c r="AD10879" s="176"/>
    </row>
    <row r="10880" spans="30:30">
      <c r="AD10880" s="176"/>
    </row>
    <row r="10881" spans="30:30">
      <c r="AD10881" s="176"/>
    </row>
    <row r="10882" spans="30:30">
      <c r="AD10882" s="176"/>
    </row>
    <row r="10883" spans="30:30">
      <c r="AD10883" s="176"/>
    </row>
    <row r="10884" spans="30:30">
      <c r="AD10884" s="176"/>
    </row>
    <row r="10885" spans="30:30">
      <c r="AD10885" s="176"/>
    </row>
    <row r="10886" spans="30:30">
      <c r="AD10886" s="176"/>
    </row>
    <row r="10887" spans="30:30">
      <c r="AD10887" s="176"/>
    </row>
    <row r="10888" spans="30:30">
      <c r="AD10888" s="176"/>
    </row>
    <row r="10889" spans="30:30">
      <c r="AD10889" s="176"/>
    </row>
    <row r="10890" spans="30:30">
      <c r="AD10890" s="176"/>
    </row>
    <row r="10891" spans="30:30">
      <c r="AD10891" s="176"/>
    </row>
    <row r="10892" spans="30:30">
      <c r="AD10892" s="176"/>
    </row>
    <row r="10893" spans="30:30">
      <c r="AD10893" s="176"/>
    </row>
    <row r="10894" spans="30:30">
      <c r="AD10894" s="176"/>
    </row>
    <row r="10895" spans="30:30">
      <c r="AD10895" s="176"/>
    </row>
    <row r="10896" spans="30:30">
      <c r="AD10896" s="176"/>
    </row>
    <row r="10897" spans="30:30">
      <c r="AD10897" s="176"/>
    </row>
    <row r="10898" spans="30:30">
      <c r="AD10898" s="176"/>
    </row>
    <row r="10899" spans="30:30">
      <c r="AD10899" s="176"/>
    </row>
    <row r="10900" spans="30:30">
      <c r="AD10900" s="176"/>
    </row>
    <row r="10901" spans="30:30">
      <c r="AD10901" s="176"/>
    </row>
    <row r="10902" spans="30:30">
      <c r="AD10902" s="176"/>
    </row>
    <row r="10903" spans="30:30">
      <c r="AD10903" s="176"/>
    </row>
    <row r="10904" spans="30:30">
      <c r="AD10904" s="176"/>
    </row>
    <row r="10905" spans="30:30">
      <c r="AD10905" s="176"/>
    </row>
    <row r="10906" spans="30:30">
      <c r="AD10906" s="176"/>
    </row>
    <row r="10907" spans="30:30">
      <c r="AD10907" s="176"/>
    </row>
    <row r="10908" spans="30:30">
      <c r="AD10908" s="176"/>
    </row>
    <row r="10909" spans="30:30">
      <c r="AD10909" s="176"/>
    </row>
    <row r="10910" spans="30:30">
      <c r="AD10910" s="176"/>
    </row>
    <row r="10911" spans="30:30">
      <c r="AD10911" s="176"/>
    </row>
    <row r="10912" spans="30:30">
      <c r="AD10912" s="176"/>
    </row>
    <row r="10913" spans="30:30">
      <c r="AD10913" s="176"/>
    </row>
    <row r="10914" spans="30:30">
      <c r="AD10914" s="176"/>
    </row>
    <row r="10915" spans="30:30">
      <c r="AD10915" s="176"/>
    </row>
    <row r="10916" spans="30:30">
      <c r="AD10916" s="176"/>
    </row>
    <row r="10917" spans="30:30">
      <c r="AD10917" s="176"/>
    </row>
    <row r="10918" spans="30:30">
      <c r="AD10918" s="176"/>
    </row>
    <row r="10919" spans="30:30">
      <c r="AD10919" s="176"/>
    </row>
    <row r="10920" spans="30:30">
      <c r="AD10920" s="176"/>
    </row>
    <row r="10921" spans="30:30">
      <c r="AD10921" s="176"/>
    </row>
    <row r="10922" spans="30:30">
      <c r="AD10922" s="176"/>
    </row>
    <row r="10923" spans="30:30">
      <c r="AD10923" s="176"/>
    </row>
    <row r="10924" spans="30:30">
      <c r="AD10924" s="176"/>
    </row>
    <row r="10925" spans="30:30">
      <c r="AD10925" s="176"/>
    </row>
    <row r="10926" spans="30:30">
      <c r="AD10926" s="176"/>
    </row>
    <row r="10927" spans="30:30">
      <c r="AD10927" s="176"/>
    </row>
    <row r="10928" spans="30:30">
      <c r="AD10928" s="176"/>
    </row>
    <row r="10929" spans="30:30">
      <c r="AD10929" s="176"/>
    </row>
    <row r="10930" spans="30:30">
      <c r="AD10930" s="176"/>
    </row>
    <row r="10931" spans="30:30">
      <c r="AD10931" s="176"/>
    </row>
    <row r="10932" spans="30:30">
      <c r="AD10932" s="176"/>
    </row>
    <row r="10933" spans="30:30">
      <c r="AD10933" s="176"/>
    </row>
    <row r="10934" spans="30:30">
      <c r="AD10934" s="176"/>
    </row>
    <row r="10935" spans="30:30">
      <c r="AD10935" s="176"/>
    </row>
    <row r="10936" spans="30:30">
      <c r="AD10936" s="176"/>
    </row>
    <row r="10937" spans="30:30">
      <c r="AD10937" s="176"/>
    </row>
    <row r="10938" spans="30:30">
      <c r="AD10938" s="176"/>
    </row>
    <row r="10939" spans="30:30">
      <c r="AD10939" s="176"/>
    </row>
    <row r="10940" spans="30:30">
      <c r="AD10940" s="176"/>
    </row>
    <row r="10941" spans="30:30">
      <c r="AD10941" s="176"/>
    </row>
    <row r="10942" spans="30:30">
      <c r="AD10942" s="176"/>
    </row>
    <row r="10943" spans="30:30">
      <c r="AD10943" s="176"/>
    </row>
    <row r="10944" spans="30:30">
      <c r="AD10944" s="176"/>
    </row>
    <row r="10945" spans="30:30">
      <c r="AD10945" s="176"/>
    </row>
    <row r="10946" spans="30:30">
      <c r="AD10946" s="176"/>
    </row>
    <row r="10947" spans="30:30">
      <c r="AD10947" s="176"/>
    </row>
    <row r="10948" spans="30:30">
      <c r="AD10948" s="176"/>
    </row>
    <row r="10949" spans="30:30">
      <c r="AD10949" s="176"/>
    </row>
    <row r="10950" spans="30:30">
      <c r="AD10950" s="176"/>
    </row>
    <row r="10951" spans="30:30">
      <c r="AD10951" s="176"/>
    </row>
    <row r="10952" spans="30:30">
      <c r="AD10952" s="176"/>
    </row>
    <row r="10953" spans="30:30">
      <c r="AD10953" s="176"/>
    </row>
    <row r="10954" spans="30:30">
      <c r="AD10954" s="176"/>
    </row>
    <row r="10955" spans="30:30">
      <c r="AD10955" s="176"/>
    </row>
    <row r="10956" spans="30:30">
      <c r="AD10956" s="176"/>
    </row>
    <row r="10957" spans="30:30">
      <c r="AD10957" s="176"/>
    </row>
    <row r="10958" spans="30:30">
      <c r="AD10958" s="176"/>
    </row>
    <row r="10959" spans="30:30">
      <c r="AD10959" s="176"/>
    </row>
    <row r="10960" spans="30:30">
      <c r="AD10960" s="176"/>
    </row>
    <row r="10961" spans="30:30">
      <c r="AD10961" s="176"/>
    </row>
    <row r="10962" spans="30:30">
      <c r="AD10962" s="176"/>
    </row>
    <row r="10963" spans="30:30">
      <c r="AD10963" s="176"/>
    </row>
    <row r="10964" spans="30:30">
      <c r="AD10964" s="176"/>
    </row>
    <row r="10965" spans="30:30">
      <c r="AD10965" s="176"/>
    </row>
    <row r="10966" spans="30:30">
      <c r="AD10966" s="176"/>
    </row>
    <row r="10967" spans="30:30">
      <c r="AD10967" s="176"/>
    </row>
    <row r="10968" spans="30:30">
      <c r="AD10968" s="176"/>
    </row>
    <row r="10969" spans="30:30">
      <c r="AD10969" s="176"/>
    </row>
    <row r="10970" spans="30:30">
      <c r="AD10970" s="176"/>
    </row>
    <row r="10971" spans="30:30">
      <c r="AD10971" s="176"/>
    </row>
    <row r="10972" spans="30:30">
      <c r="AD10972" s="176"/>
    </row>
    <row r="10973" spans="30:30">
      <c r="AD10973" s="176"/>
    </row>
    <row r="10974" spans="30:30">
      <c r="AD10974" s="176"/>
    </row>
    <row r="10975" spans="30:30">
      <c r="AD10975" s="176"/>
    </row>
    <row r="10976" spans="30:30">
      <c r="AD10976" s="176"/>
    </row>
    <row r="10977" spans="30:30">
      <c r="AD10977" s="176"/>
    </row>
    <row r="10978" spans="30:30">
      <c r="AD10978" s="176"/>
    </row>
    <row r="10979" spans="30:30">
      <c r="AD10979" s="176"/>
    </row>
    <row r="10980" spans="30:30">
      <c r="AD10980" s="176"/>
    </row>
    <row r="10981" spans="30:30">
      <c r="AD10981" s="176"/>
    </row>
    <row r="10982" spans="30:30">
      <c r="AD10982" s="176"/>
    </row>
    <row r="10983" spans="30:30">
      <c r="AD10983" s="176"/>
    </row>
    <row r="10984" spans="30:30">
      <c r="AD10984" s="176"/>
    </row>
    <row r="10985" spans="30:30">
      <c r="AD10985" s="176"/>
    </row>
    <row r="10986" spans="30:30">
      <c r="AD10986" s="176"/>
    </row>
    <row r="10987" spans="30:30">
      <c r="AD10987" s="176"/>
    </row>
    <row r="10988" spans="30:30">
      <c r="AD10988" s="176"/>
    </row>
    <row r="10989" spans="30:30">
      <c r="AD10989" s="176"/>
    </row>
    <row r="10990" spans="30:30">
      <c r="AD10990" s="176"/>
    </row>
    <row r="10991" spans="30:30">
      <c r="AD10991" s="176"/>
    </row>
    <row r="10992" spans="30:30">
      <c r="AD10992" s="176"/>
    </row>
    <row r="10993" spans="30:30">
      <c r="AD10993" s="176"/>
    </row>
    <row r="10994" spans="30:30">
      <c r="AD10994" s="176"/>
    </row>
    <row r="10995" spans="30:30">
      <c r="AD10995" s="176"/>
    </row>
    <row r="10996" spans="30:30">
      <c r="AD10996" s="176"/>
    </row>
    <row r="10997" spans="30:30">
      <c r="AD10997" s="176"/>
    </row>
    <row r="10998" spans="30:30">
      <c r="AD10998" s="176"/>
    </row>
    <row r="10999" spans="30:30">
      <c r="AD10999" s="176"/>
    </row>
    <row r="11000" spans="30:30">
      <c r="AD11000" s="176"/>
    </row>
    <row r="11001" spans="30:30">
      <c r="AD11001" s="176"/>
    </row>
    <row r="11002" spans="30:30">
      <c r="AD11002" s="176"/>
    </row>
    <row r="11003" spans="30:30">
      <c r="AD11003" s="176"/>
    </row>
    <row r="11004" spans="30:30">
      <c r="AD11004" s="176"/>
    </row>
    <row r="11005" spans="30:30">
      <c r="AD11005" s="176"/>
    </row>
    <row r="11006" spans="30:30">
      <c r="AD11006" s="176"/>
    </row>
    <row r="11007" spans="30:30">
      <c r="AD11007" s="176"/>
    </row>
    <row r="11008" spans="30:30">
      <c r="AD11008" s="176"/>
    </row>
    <row r="11009" spans="30:30">
      <c r="AD11009" s="176"/>
    </row>
    <row r="11010" spans="30:30">
      <c r="AD11010" s="176"/>
    </row>
    <row r="11011" spans="30:30">
      <c r="AD11011" s="176"/>
    </row>
    <row r="11012" spans="30:30">
      <c r="AD11012" s="176"/>
    </row>
    <row r="11013" spans="30:30">
      <c r="AD11013" s="176"/>
    </row>
    <row r="11014" spans="30:30">
      <c r="AD11014" s="176"/>
    </row>
    <row r="11015" spans="30:30">
      <c r="AD11015" s="176"/>
    </row>
    <row r="11016" spans="30:30">
      <c r="AD11016" s="176"/>
    </row>
    <row r="11017" spans="30:30">
      <c r="AD11017" s="176"/>
    </row>
    <row r="11018" spans="30:30">
      <c r="AD11018" s="176"/>
    </row>
    <row r="11019" spans="30:30">
      <c r="AD11019" s="176"/>
    </row>
    <row r="11020" spans="30:30">
      <c r="AD11020" s="176"/>
    </row>
    <row r="11021" spans="30:30">
      <c r="AD11021" s="176"/>
    </row>
    <row r="11022" spans="30:30">
      <c r="AD11022" s="176"/>
    </row>
    <row r="11023" spans="30:30">
      <c r="AD11023" s="176"/>
    </row>
    <row r="11024" spans="30:30">
      <c r="AD11024" s="176"/>
    </row>
    <row r="11025" spans="30:30">
      <c r="AD11025" s="176"/>
    </row>
    <row r="11026" spans="30:30">
      <c r="AD11026" s="176"/>
    </row>
    <row r="11027" spans="30:30">
      <c r="AD11027" s="176"/>
    </row>
    <row r="11028" spans="30:30">
      <c r="AD11028" s="176"/>
    </row>
    <row r="11029" spans="30:30">
      <c r="AD11029" s="176"/>
    </row>
    <row r="11030" spans="30:30">
      <c r="AD11030" s="176"/>
    </row>
    <row r="11031" spans="30:30">
      <c r="AD11031" s="176"/>
    </row>
    <row r="11032" spans="30:30">
      <c r="AD11032" s="176"/>
    </row>
    <row r="11033" spans="30:30">
      <c r="AD11033" s="176"/>
    </row>
    <row r="11034" spans="30:30">
      <c r="AD11034" s="176"/>
    </row>
    <row r="11035" spans="30:30">
      <c r="AD11035" s="176"/>
    </row>
    <row r="11036" spans="30:30">
      <c r="AD11036" s="176"/>
    </row>
    <row r="11037" spans="30:30">
      <c r="AD11037" s="176"/>
    </row>
    <row r="11038" spans="30:30">
      <c r="AD11038" s="176"/>
    </row>
    <row r="11039" spans="30:30">
      <c r="AD11039" s="176"/>
    </row>
    <row r="11040" spans="30:30">
      <c r="AD11040" s="176"/>
    </row>
    <row r="11041" spans="30:30">
      <c r="AD11041" s="176"/>
    </row>
    <row r="11042" spans="30:30">
      <c r="AD11042" s="176"/>
    </row>
    <row r="11043" spans="30:30">
      <c r="AD11043" s="176"/>
    </row>
    <row r="11044" spans="30:30">
      <c r="AD11044" s="176"/>
    </row>
    <row r="11045" spans="30:30">
      <c r="AD11045" s="176"/>
    </row>
    <row r="11046" spans="30:30">
      <c r="AD11046" s="176"/>
    </row>
    <row r="11047" spans="30:30">
      <c r="AD11047" s="176"/>
    </row>
    <row r="11048" spans="30:30">
      <c r="AD11048" s="176"/>
    </row>
    <row r="11049" spans="30:30">
      <c r="AD11049" s="176"/>
    </row>
    <row r="11050" spans="30:30">
      <c r="AD11050" s="176"/>
    </row>
    <row r="11051" spans="30:30">
      <c r="AD11051" s="176"/>
    </row>
    <row r="11052" spans="30:30">
      <c r="AD11052" s="176"/>
    </row>
    <row r="11053" spans="30:30">
      <c r="AD11053" s="176"/>
    </row>
    <row r="11054" spans="30:30">
      <c r="AD11054" s="176"/>
    </row>
    <row r="11055" spans="30:30">
      <c r="AD11055" s="176"/>
    </row>
    <row r="11056" spans="30:30">
      <c r="AD11056" s="176"/>
    </row>
    <row r="11057" spans="30:30">
      <c r="AD11057" s="176"/>
    </row>
    <row r="11058" spans="30:30">
      <c r="AD11058" s="176"/>
    </row>
    <row r="11059" spans="30:30">
      <c r="AD11059" s="176"/>
    </row>
    <row r="11060" spans="30:30">
      <c r="AD11060" s="176"/>
    </row>
    <row r="11061" spans="30:30">
      <c r="AD11061" s="176"/>
    </row>
    <row r="11062" spans="30:30">
      <c r="AD11062" s="176"/>
    </row>
    <row r="11063" spans="30:30">
      <c r="AD11063" s="176"/>
    </row>
    <row r="11064" spans="30:30">
      <c r="AD11064" s="176"/>
    </row>
    <row r="11065" spans="30:30">
      <c r="AD11065" s="176"/>
    </row>
    <row r="11066" spans="30:30">
      <c r="AD11066" s="176"/>
    </row>
    <row r="11067" spans="30:30">
      <c r="AD11067" s="176"/>
    </row>
    <row r="11068" spans="30:30">
      <c r="AD11068" s="176"/>
    </row>
    <row r="11069" spans="30:30">
      <c r="AD11069" s="176"/>
    </row>
    <row r="11070" spans="30:30">
      <c r="AD11070" s="176"/>
    </row>
    <row r="11071" spans="30:30">
      <c r="AD11071" s="176"/>
    </row>
    <row r="11072" spans="30:30">
      <c r="AD11072" s="176"/>
    </row>
    <row r="11073" spans="30:30">
      <c r="AD11073" s="176"/>
    </row>
    <row r="11074" spans="30:30">
      <c r="AD11074" s="176"/>
    </row>
    <row r="11075" spans="30:30">
      <c r="AD11075" s="176"/>
    </row>
    <row r="11076" spans="30:30">
      <c r="AD11076" s="176"/>
    </row>
    <row r="11077" spans="30:30">
      <c r="AD11077" s="176"/>
    </row>
    <row r="11078" spans="30:30">
      <c r="AD11078" s="176"/>
    </row>
    <row r="11079" spans="30:30">
      <c r="AD11079" s="176"/>
    </row>
    <row r="11080" spans="30:30">
      <c r="AD11080" s="176"/>
    </row>
    <row r="11081" spans="30:30">
      <c r="AD11081" s="176"/>
    </row>
    <row r="11082" spans="30:30">
      <c r="AD11082" s="176"/>
    </row>
    <row r="11083" spans="30:30">
      <c r="AD11083" s="176"/>
    </row>
    <row r="11084" spans="30:30">
      <c r="AD11084" s="176"/>
    </row>
    <row r="11085" spans="30:30">
      <c r="AD11085" s="176"/>
    </row>
    <row r="11086" spans="30:30">
      <c r="AD11086" s="176"/>
    </row>
    <row r="11087" spans="30:30">
      <c r="AD11087" s="176"/>
    </row>
    <row r="11088" spans="30:30">
      <c r="AD11088" s="176"/>
    </row>
    <row r="11089" spans="30:30">
      <c r="AD11089" s="176"/>
    </row>
    <row r="11090" spans="30:30">
      <c r="AD11090" s="176"/>
    </row>
    <row r="11091" spans="30:30">
      <c r="AD11091" s="176"/>
    </row>
    <row r="11092" spans="30:30">
      <c r="AD11092" s="176"/>
    </row>
    <row r="11093" spans="30:30">
      <c r="AD11093" s="176"/>
    </row>
    <row r="11094" spans="30:30">
      <c r="AD11094" s="176"/>
    </row>
    <row r="11095" spans="30:30">
      <c r="AD11095" s="176"/>
    </row>
    <row r="11096" spans="30:30">
      <c r="AD11096" s="176"/>
    </row>
    <row r="11097" spans="30:30">
      <c r="AD11097" s="176"/>
    </row>
    <row r="11098" spans="30:30">
      <c r="AD11098" s="176"/>
    </row>
    <row r="11099" spans="30:30">
      <c r="AD11099" s="176"/>
    </row>
    <row r="11100" spans="30:30">
      <c r="AD11100" s="176"/>
    </row>
    <row r="11101" spans="30:30">
      <c r="AD11101" s="176"/>
    </row>
    <row r="11102" spans="30:30">
      <c r="AD11102" s="176"/>
    </row>
    <row r="11103" spans="30:30">
      <c r="AD11103" s="176"/>
    </row>
    <row r="11104" spans="30:30">
      <c r="AD11104" s="176"/>
    </row>
    <row r="11105" spans="30:30">
      <c r="AD11105" s="176"/>
    </row>
    <row r="11106" spans="30:30">
      <c r="AD11106" s="176"/>
    </row>
    <row r="11107" spans="30:30">
      <c r="AD11107" s="176"/>
    </row>
    <row r="11108" spans="30:30">
      <c r="AD11108" s="176"/>
    </row>
    <row r="11109" spans="30:30">
      <c r="AD11109" s="176"/>
    </row>
    <row r="11110" spans="30:30">
      <c r="AD11110" s="176"/>
    </row>
    <row r="11111" spans="30:30">
      <c r="AD11111" s="176"/>
    </row>
    <row r="11112" spans="30:30">
      <c r="AD11112" s="176"/>
    </row>
    <row r="11113" spans="30:30">
      <c r="AD11113" s="176"/>
    </row>
    <row r="11114" spans="30:30">
      <c r="AD11114" s="176"/>
    </row>
    <row r="11115" spans="30:30">
      <c r="AD11115" s="176"/>
    </row>
    <row r="11116" spans="30:30">
      <c r="AD11116" s="176"/>
    </row>
    <row r="11117" spans="30:30">
      <c r="AD11117" s="176"/>
    </row>
    <row r="11118" spans="30:30">
      <c r="AD11118" s="176"/>
    </row>
    <row r="11119" spans="30:30">
      <c r="AD11119" s="176"/>
    </row>
    <row r="11120" spans="30:30">
      <c r="AD11120" s="176"/>
    </row>
    <row r="11121" spans="30:30">
      <c r="AD11121" s="176"/>
    </row>
    <row r="11122" spans="30:30">
      <c r="AD11122" s="176"/>
    </row>
    <row r="11123" spans="30:30">
      <c r="AD11123" s="176"/>
    </row>
    <row r="11124" spans="30:30">
      <c r="AD11124" s="176"/>
    </row>
    <row r="11125" spans="30:30">
      <c r="AD11125" s="176"/>
    </row>
    <row r="11126" spans="30:30">
      <c r="AD11126" s="176"/>
    </row>
    <row r="11127" spans="30:30">
      <c r="AD11127" s="176"/>
    </row>
    <row r="11128" spans="30:30">
      <c r="AD11128" s="176"/>
    </row>
    <row r="11129" spans="30:30">
      <c r="AD11129" s="176"/>
    </row>
    <row r="11130" spans="30:30">
      <c r="AD11130" s="176"/>
    </row>
    <row r="11131" spans="30:30">
      <c r="AD11131" s="176"/>
    </row>
    <row r="11132" spans="30:30">
      <c r="AD11132" s="176"/>
    </row>
    <row r="11133" spans="30:30">
      <c r="AD11133" s="176"/>
    </row>
    <row r="11134" spans="30:30">
      <c r="AD11134" s="176"/>
    </row>
    <row r="11135" spans="30:30">
      <c r="AD11135" s="176"/>
    </row>
    <row r="11136" spans="30:30">
      <c r="AD11136" s="176"/>
    </row>
    <row r="11137" spans="30:30">
      <c r="AD11137" s="176"/>
    </row>
    <row r="11138" spans="30:30">
      <c r="AD11138" s="176"/>
    </row>
    <row r="11139" spans="30:30">
      <c r="AD11139" s="176"/>
    </row>
    <row r="11140" spans="30:30">
      <c r="AD11140" s="176"/>
    </row>
    <row r="11141" spans="30:30">
      <c r="AD11141" s="176"/>
    </row>
    <row r="11142" spans="30:30">
      <c r="AD11142" s="176"/>
    </row>
    <row r="11143" spans="30:30">
      <c r="AD11143" s="176"/>
    </row>
    <row r="11144" spans="30:30">
      <c r="AD11144" s="176"/>
    </row>
    <row r="11145" spans="30:30">
      <c r="AD11145" s="176"/>
    </row>
    <row r="11146" spans="30:30">
      <c r="AD11146" s="176"/>
    </row>
    <row r="11147" spans="30:30">
      <c r="AD11147" s="176"/>
    </row>
    <row r="11148" spans="30:30">
      <c r="AD11148" s="176"/>
    </row>
    <row r="11149" spans="30:30">
      <c r="AD11149" s="176"/>
    </row>
    <row r="11150" spans="30:30">
      <c r="AD11150" s="176"/>
    </row>
    <row r="11151" spans="30:30">
      <c r="AD11151" s="176"/>
    </row>
    <row r="11152" spans="30:30">
      <c r="AD11152" s="176"/>
    </row>
    <row r="11153" spans="30:30">
      <c r="AD11153" s="176"/>
    </row>
    <row r="11154" spans="30:30">
      <c r="AD11154" s="176"/>
    </row>
    <row r="11155" spans="30:30">
      <c r="AD11155" s="176"/>
    </row>
    <row r="11156" spans="30:30">
      <c r="AD11156" s="176"/>
    </row>
    <row r="11157" spans="30:30">
      <c r="AD11157" s="176"/>
    </row>
    <row r="11158" spans="30:30">
      <c r="AD11158" s="176"/>
    </row>
    <row r="11159" spans="30:30">
      <c r="AD11159" s="176"/>
    </row>
    <row r="11160" spans="30:30">
      <c r="AD11160" s="176"/>
    </row>
    <row r="11161" spans="30:30">
      <c r="AD11161" s="176"/>
    </row>
    <row r="11162" spans="30:30">
      <c r="AD11162" s="176"/>
    </row>
    <row r="11163" spans="30:30">
      <c r="AD11163" s="176"/>
    </row>
    <row r="11164" spans="30:30">
      <c r="AD11164" s="176"/>
    </row>
    <row r="11165" spans="30:30">
      <c r="AD11165" s="176"/>
    </row>
    <row r="11166" spans="30:30">
      <c r="AD11166" s="176"/>
    </row>
    <row r="11167" spans="30:30">
      <c r="AD11167" s="176"/>
    </row>
    <row r="11168" spans="30:30">
      <c r="AD11168" s="176"/>
    </row>
    <row r="11169" spans="30:30">
      <c r="AD11169" s="176"/>
    </row>
    <row r="11170" spans="30:30">
      <c r="AD11170" s="176"/>
    </row>
    <row r="11171" spans="30:30">
      <c r="AD11171" s="176"/>
    </row>
    <row r="11172" spans="30:30">
      <c r="AD11172" s="176"/>
    </row>
    <row r="11173" spans="30:30">
      <c r="AD11173" s="176"/>
    </row>
    <row r="11174" spans="30:30">
      <c r="AD11174" s="176"/>
    </row>
    <row r="11175" spans="30:30">
      <c r="AD11175" s="176"/>
    </row>
    <row r="11176" spans="30:30">
      <c r="AD11176" s="176"/>
    </row>
    <row r="11177" spans="30:30">
      <c r="AD11177" s="176"/>
    </row>
    <row r="11178" spans="30:30">
      <c r="AD11178" s="176"/>
    </row>
    <row r="11179" spans="30:30">
      <c r="AD11179" s="176"/>
    </row>
    <row r="11180" spans="30:30">
      <c r="AD11180" s="176"/>
    </row>
    <row r="11181" spans="30:30">
      <c r="AD11181" s="176"/>
    </row>
    <row r="11182" spans="30:30">
      <c r="AD11182" s="176"/>
    </row>
    <row r="11183" spans="30:30">
      <c r="AD11183" s="176"/>
    </row>
    <row r="11184" spans="30:30">
      <c r="AD11184" s="176"/>
    </row>
    <row r="11185" spans="30:30">
      <c r="AD11185" s="176"/>
    </row>
    <row r="11186" spans="30:30">
      <c r="AD11186" s="176"/>
    </row>
    <row r="11187" spans="30:30">
      <c r="AD11187" s="176"/>
    </row>
    <row r="11188" spans="30:30">
      <c r="AD11188" s="176"/>
    </row>
    <row r="11189" spans="30:30">
      <c r="AD11189" s="176"/>
    </row>
    <row r="11190" spans="30:30">
      <c r="AD11190" s="176"/>
    </row>
    <row r="11191" spans="30:30">
      <c r="AD11191" s="176"/>
    </row>
    <row r="11192" spans="30:30">
      <c r="AD11192" s="176"/>
    </row>
    <row r="11193" spans="30:30">
      <c r="AD11193" s="176"/>
    </row>
    <row r="11194" spans="30:30">
      <c r="AD11194" s="176"/>
    </row>
    <row r="11195" spans="30:30">
      <c r="AD11195" s="176"/>
    </row>
    <row r="11196" spans="30:30">
      <c r="AD11196" s="176"/>
    </row>
    <row r="11197" spans="30:30">
      <c r="AD11197" s="176"/>
    </row>
    <row r="11198" spans="30:30">
      <c r="AD11198" s="176"/>
    </row>
    <row r="11199" spans="30:30">
      <c r="AD11199" s="176"/>
    </row>
    <row r="11200" spans="30:30">
      <c r="AD11200" s="176"/>
    </row>
    <row r="11201" spans="30:30">
      <c r="AD11201" s="176"/>
    </row>
    <row r="11202" spans="30:30">
      <c r="AD11202" s="176"/>
    </row>
    <row r="11203" spans="30:30">
      <c r="AD11203" s="176"/>
    </row>
    <row r="11204" spans="30:30">
      <c r="AD11204" s="176"/>
    </row>
    <row r="11205" spans="30:30">
      <c r="AD11205" s="176"/>
    </row>
    <row r="11206" spans="30:30">
      <c r="AD11206" s="176"/>
    </row>
    <row r="11207" spans="30:30">
      <c r="AD11207" s="176"/>
    </row>
    <row r="11208" spans="30:30">
      <c r="AD11208" s="176"/>
    </row>
    <row r="11209" spans="30:30">
      <c r="AD11209" s="176"/>
    </row>
    <row r="11210" spans="30:30">
      <c r="AD11210" s="176"/>
    </row>
    <row r="11211" spans="30:30">
      <c r="AD11211" s="176"/>
    </row>
    <row r="11212" spans="30:30">
      <c r="AD11212" s="176"/>
    </row>
    <row r="11213" spans="30:30">
      <c r="AD11213" s="176"/>
    </row>
    <row r="11214" spans="30:30">
      <c r="AD11214" s="176"/>
    </row>
    <row r="11215" spans="30:30">
      <c r="AD11215" s="176"/>
    </row>
    <row r="11216" spans="30:30">
      <c r="AD11216" s="176"/>
    </row>
    <row r="11217" spans="30:30">
      <c r="AD11217" s="176"/>
    </row>
    <row r="11218" spans="30:30">
      <c r="AD11218" s="176"/>
    </row>
    <row r="11219" spans="30:30">
      <c r="AD11219" s="176"/>
    </row>
    <row r="11220" spans="30:30">
      <c r="AD11220" s="176"/>
    </row>
    <row r="11221" spans="30:30">
      <c r="AD11221" s="176"/>
    </row>
    <row r="11222" spans="30:30">
      <c r="AD11222" s="176"/>
    </row>
    <row r="11223" spans="30:30">
      <c r="AD11223" s="176"/>
    </row>
    <row r="11224" spans="30:30">
      <c r="AD11224" s="176"/>
    </row>
    <row r="11225" spans="30:30">
      <c r="AD11225" s="176"/>
    </row>
    <row r="11226" spans="30:30">
      <c r="AD11226" s="176"/>
    </row>
    <row r="11227" spans="30:30">
      <c r="AD11227" s="176"/>
    </row>
    <row r="11228" spans="30:30">
      <c r="AD11228" s="176"/>
    </row>
    <row r="11229" spans="30:30">
      <c r="AD11229" s="176"/>
    </row>
    <row r="11230" spans="30:30">
      <c r="AD11230" s="176"/>
    </row>
    <row r="11231" spans="30:30">
      <c r="AD11231" s="176"/>
    </row>
    <row r="11232" spans="30:30">
      <c r="AD11232" s="176"/>
    </row>
    <row r="11233" spans="30:30">
      <c r="AD11233" s="176"/>
    </row>
    <row r="11234" spans="30:30">
      <c r="AD11234" s="176"/>
    </row>
    <row r="11235" spans="30:30">
      <c r="AD11235" s="176"/>
    </row>
    <row r="11236" spans="30:30">
      <c r="AD11236" s="176"/>
    </row>
    <row r="11237" spans="30:30">
      <c r="AD11237" s="176"/>
    </row>
    <row r="11238" spans="30:30">
      <c r="AD11238" s="176"/>
    </row>
    <row r="11239" spans="30:30">
      <c r="AD11239" s="176"/>
    </row>
    <row r="11240" spans="30:30">
      <c r="AD11240" s="176"/>
    </row>
    <row r="11241" spans="30:30">
      <c r="AD11241" s="176"/>
    </row>
    <row r="11242" spans="30:30">
      <c r="AD11242" s="176"/>
    </row>
    <row r="11243" spans="30:30">
      <c r="AD11243" s="176"/>
    </row>
    <row r="11244" spans="30:30">
      <c r="AD11244" s="176"/>
    </row>
    <row r="11245" spans="30:30">
      <c r="AD11245" s="176"/>
    </row>
    <row r="11246" spans="30:30">
      <c r="AD11246" s="176"/>
    </row>
    <row r="11247" spans="30:30">
      <c r="AD11247" s="176"/>
    </row>
    <row r="11248" spans="30:30">
      <c r="AD11248" s="176"/>
    </row>
    <row r="11249" spans="30:30">
      <c r="AD11249" s="176"/>
    </row>
    <row r="11250" spans="30:30">
      <c r="AD11250" s="176"/>
    </row>
    <row r="11251" spans="30:30">
      <c r="AD11251" s="176"/>
    </row>
    <row r="11252" spans="30:30">
      <c r="AD11252" s="176"/>
    </row>
    <row r="11253" spans="30:30">
      <c r="AD11253" s="176"/>
    </row>
    <row r="11254" spans="30:30">
      <c r="AD11254" s="176"/>
    </row>
    <row r="11255" spans="30:30">
      <c r="AD11255" s="176"/>
    </row>
    <row r="11256" spans="30:30">
      <c r="AD11256" s="176"/>
    </row>
    <row r="11257" spans="30:30">
      <c r="AD11257" s="176"/>
    </row>
    <row r="11258" spans="30:30">
      <c r="AD11258" s="176"/>
    </row>
    <row r="11259" spans="30:30">
      <c r="AD11259" s="176"/>
    </row>
    <row r="11260" spans="30:30">
      <c r="AD11260" s="176"/>
    </row>
    <row r="11261" spans="30:30">
      <c r="AD11261" s="176"/>
    </row>
    <row r="11262" spans="30:30">
      <c r="AD11262" s="176"/>
    </row>
    <row r="11263" spans="30:30">
      <c r="AD11263" s="176"/>
    </row>
    <row r="11264" spans="30:30">
      <c r="AD11264" s="176"/>
    </row>
    <row r="11265" spans="30:30">
      <c r="AD11265" s="176"/>
    </row>
    <row r="11266" spans="30:30">
      <c r="AD11266" s="176"/>
    </row>
    <row r="11267" spans="30:30">
      <c r="AD11267" s="176"/>
    </row>
    <row r="11268" spans="30:30">
      <c r="AD11268" s="176"/>
    </row>
    <row r="11269" spans="30:30">
      <c r="AD11269" s="176"/>
    </row>
    <row r="11270" spans="30:30">
      <c r="AD11270" s="176"/>
    </row>
    <row r="11271" spans="30:30">
      <c r="AD11271" s="176"/>
    </row>
    <row r="11272" spans="30:30">
      <c r="AD11272" s="176"/>
    </row>
    <row r="11273" spans="30:30">
      <c r="AD11273" s="176"/>
    </row>
    <row r="11274" spans="30:30">
      <c r="AD11274" s="176"/>
    </row>
    <row r="11275" spans="30:30">
      <c r="AD11275" s="176"/>
    </row>
    <row r="11276" spans="30:30">
      <c r="AD11276" s="176"/>
    </row>
    <row r="11277" spans="30:30">
      <c r="AD11277" s="176"/>
    </row>
    <row r="11278" spans="30:30">
      <c r="AD11278" s="176"/>
    </row>
    <row r="11279" spans="30:30">
      <c r="AD11279" s="176"/>
    </row>
    <row r="11280" spans="30:30">
      <c r="AD11280" s="176"/>
    </row>
    <row r="11281" spans="30:30">
      <c r="AD11281" s="176"/>
    </row>
    <row r="11282" spans="30:30">
      <c r="AD11282" s="176"/>
    </row>
    <row r="11283" spans="30:30">
      <c r="AD11283" s="176"/>
    </row>
    <row r="11284" spans="30:30">
      <c r="AD11284" s="176"/>
    </row>
    <row r="11285" spans="30:30">
      <c r="AD11285" s="176"/>
    </row>
    <row r="11286" spans="30:30">
      <c r="AD11286" s="176"/>
    </row>
    <row r="11287" spans="30:30">
      <c r="AD11287" s="176"/>
    </row>
    <row r="11288" spans="30:30">
      <c r="AD11288" s="176"/>
    </row>
    <row r="11289" spans="30:30">
      <c r="AD11289" s="176"/>
    </row>
    <row r="11290" spans="30:30">
      <c r="AD11290" s="176"/>
    </row>
    <row r="11291" spans="30:30">
      <c r="AD11291" s="176"/>
    </row>
    <row r="11292" spans="30:30">
      <c r="AD11292" s="176"/>
    </row>
    <row r="11293" spans="30:30">
      <c r="AD11293" s="176"/>
    </row>
    <row r="11294" spans="30:30">
      <c r="AD11294" s="176"/>
    </row>
    <row r="11295" spans="30:30">
      <c r="AD11295" s="176"/>
    </row>
    <row r="11296" spans="30:30">
      <c r="AD11296" s="176"/>
    </row>
    <row r="11297" spans="30:30">
      <c r="AD11297" s="176"/>
    </row>
    <row r="11298" spans="30:30">
      <c r="AD11298" s="176"/>
    </row>
    <row r="11299" spans="30:30">
      <c r="AD11299" s="176"/>
    </row>
    <row r="11300" spans="30:30">
      <c r="AD11300" s="176"/>
    </row>
    <row r="11301" spans="30:30">
      <c r="AD11301" s="176"/>
    </row>
    <row r="11302" spans="30:30">
      <c r="AD11302" s="176"/>
    </row>
    <row r="11303" spans="30:30">
      <c r="AD11303" s="176"/>
    </row>
    <row r="11304" spans="30:30">
      <c r="AD11304" s="176"/>
    </row>
    <row r="11305" spans="30:30">
      <c r="AD11305" s="176"/>
    </row>
    <row r="11306" spans="30:30">
      <c r="AD11306" s="176"/>
    </row>
    <row r="11307" spans="30:30">
      <c r="AD11307" s="176"/>
    </row>
    <row r="11308" spans="30:30">
      <c r="AD11308" s="176"/>
    </row>
    <row r="11309" spans="30:30">
      <c r="AD11309" s="176"/>
    </row>
    <row r="11310" spans="30:30">
      <c r="AD11310" s="176"/>
    </row>
    <row r="11311" spans="30:30">
      <c r="AD11311" s="176"/>
    </row>
    <row r="11312" spans="30:30">
      <c r="AD11312" s="176"/>
    </row>
    <row r="11313" spans="30:30">
      <c r="AD11313" s="176"/>
    </row>
    <row r="11314" spans="30:30">
      <c r="AD11314" s="176"/>
    </row>
    <row r="11315" spans="30:30">
      <c r="AD11315" s="176"/>
    </row>
    <row r="11316" spans="30:30">
      <c r="AD11316" s="176"/>
    </row>
    <row r="11317" spans="30:30">
      <c r="AD11317" s="176"/>
    </row>
    <row r="11318" spans="30:30">
      <c r="AD11318" s="176"/>
    </row>
    <row r="11319" spans="30:30">
      <c r="AD11319" s="176"/>
    </row>
    <row r="11320" spans="30:30">
      <c r="AD11320" s="176"/>
    </row>
    <row r="11321" spans="30:30">
      <c r="AD11321" s="176"/>
    </row>
    <row r="11322" spans="30:30">
      <c r="AD11322" s="176"/>
    </row>
    <row r="11323" spans="30:30">
      <c r="AD11323" s="176"/>
    </row>
    <row r="11324" spans="30:30">
      <c r="AD11324" s="176"/>
    </row>
    <row r="11325" spans="30:30">
      <c r="AD11325" s="176"/>
    </row>
    <row r="11326" spans="30:30">
      <c r="AD11326" s="176"/>
    </row>
    <row r="11327" spans="30:30">
      <c r="AD11327" s="176"/>
    </row>
    <row r="11328" spans="30:30">
      <c r="AD11328" s="176"/>
    </row>
    <row r="11329" spans="30:30">
      <c r="AD11329" s="176"/>
    </row>
    <row r="11330" spans="30:30">
      <c r="AD11330" s="176"/>
    </row>
    <row r="11331" spans="30:30">
      <c r="AD11331" s="176"/>
    </row>
    <row r="11332" spans="30:30">
      <c r="AD11332" s="176"/>
    </row>
    <row r="11333" spans="30:30">
      <c r="AD11333" s="176"/>
    </row>
    <row r="11334" spans="30:30">
      <c r="AD11334" s="176"/>
    </row>
    <row r="11335" spans="30:30">
      <c r="AD11335" s="176"/>
    </row>
    <row r="11336" spans="30:30">
      <c r="AD11336" s="176"/>
    </row>
    <row r="11337" spans="30:30">
      <c r="AD11337" s="176"/>
    </row>
    <row r="11338" spans="30:30">
      <c r="AD11338" s="176"/>
    </row>
    <row r="11339" spans="30:30">
      <c r="AD11339" s="176"/>
    </row>
    <row r="11340" spans="30:30">
      <c r="AD11340" s="176"/>
    </row>
    <row r="11341" spans="30:30">
      <c r="AD11341" s="176"/>
    </row>
    <row r="11342" spans="30:30">
      <c r="AD11342" s="176"/>
    </row>
    <row r="11343" spans="30:30">
      <c r="AD11343" s="176"/>
    </row>
    <row r="11344" spans="30:30">
      <c r="AD11344" s="176"/>
    </row>
    <row r="11345" spans="30:30">
      <c r="AD11345" s="176"/>
    </row>
    <row r="11346" spans="30:30">
      <c r="AD11346" s="176"/>
    </row>
    <row r="11347" spans="30:30">
      <c r="AD11347" s="176"/>
    </row>
    <row r="11348" spans="30:30">
      <c r="AD11348" s="176"/>
    </row>
    <row r="11349" spans="30:30">
      <c r="AD11349" s="176"/>
    </row>
    <row r="11350" spans="30:30">
      <c r="AD11350" s="176"/>
    </row>
    <row r="11351" spans="30:30">
      <c r="AD11351" s="176"/>
    </row>
    <row r="11352" spans="30:30">
      <c r="AD11352" s="176"/>
    </row>
    <row r="11353" spans="30:30">
      <c r="AD11353" s="176"/>
    </row>
    <row r="11354" spans="30:30">
      <c r="AD11354" s="176"/>
    </row>
    <row r="11355" spans="30:30">
      <c r="AD11355" s="176"/>
    </row>
    <row r="11356" spans="30:30">
      <c r="AD11356" s="176"/>
    </row>
    <row r="11357" spans="30:30">
      <c r="AD11357" s="176"/>
    </row>
    <row r="11358" spans="30:30">
      <c r="AD11358" s="176"/>
    </row>
    <row r="11359" spans="30:30">
      <c r="AD11359" s="176"/>
    </row>
    <row r="11360" spans="30:30">
      <c r="AD11360" s="176"/>
    </row>
    <row r="11361" spans="30:30">
      <c r="AD11361" s="176"/>
    </row>
    <row r="11362" spans="30:30">
      <c r="AD11362" s="176"/>
    </row>
    <row r="11363" spans="30:30">
      <c r="AD11363" s="176"/>
    </row>
    <row r="11364" spans="30:30">
      <c r="AD11364" s="176"/>
    </row>
    <row r="11365" spans="30:30">
      <c r="AD11365" s="176"/>
    </row>
    <row r="11366" spans="30:30">
      <c r="AD11366" s="176"/>
    </row>
    <row r="11367" spans="30:30">
      <c r="AD11367" s="176"/>
    </row>
    <row r="11368" spans="30:30">
      <c r="AD11368" s="176"/>
    </row>
    <row r="11369" spans="30:30">
      <c r="AD11369" s="176"/>
    </row>
    <row r="11370" spans="30:30">
      <c r="AD11370" s="176"/>
    </row>
    <row r="11371" spans="30:30">
      <c r="AD11371" s="176"/>
    </row>
    <row r="11372" spans="30:30">
      <c r="AD11372" s="176"/>
    </row>
    <row r="11373" spans="30:30">
      <c r="AD11373" s="176"/>
    </row>
    <row r="11374" spans="30:30">
      <c r="AD11374" s="176"/>
    </row>
    <row r="11375" spans="30:30">
      <c r="AD11375" s="176"/>
    </row>
    <row r="11376" spans="30:30">
      <c r="AD11376" s="176"/>
    </row>
    <row r="11377" spans="30:30">
      <c r="AD11377" s="176"/>
    </row>
    <row r="11378" spans="30:30">
      <c r="AD11378" s="176"/>
    </row>
    <row r="11379" spans="30:30">
      <c r="AD11379" s="176"/>
    </row>
    <row r="11380" spans="30:30">
      <c r="AD11380" s="176"/>
    </row>
    <row r="11381" spans="30:30">
      <c r="AD11381" s="176"/>
    </row>
    <row r="11382" spans="30:30">
      <c r="AD11382" s="176"/>
    </row>
    <row r="11383" spans="30:30">
      <c r="AD11383" s="176"/>
    </row>
    <row r="11384" spans="30:30">
      <c r="AD11384" s="176"/>
    </row>
    <row r="11385" spans="30:30">
      <c r="AD11385" s="176"/>
    </row>
    <row r="11386" spans="30:30">
      <c r="AD11386" s="176"/>
    </row>
    <row r="11387" spans="30:30">
      <c r="AD11387" s="176"/>
    </row>
    <row r="11388" spans="30:30">
      <c r="AD11388" s="176"/>
    </row>
    <row r="11389" spans="30:30">
      <c r="AD11389" s="176"/>
    </row>
    <row r="11390" spans="30:30">
      <c r="AD11390" s="176"/>
    </row>
    <row r="11391" spans="30:30">
      <c r="AD11391" s="176"/>
    </row>
    <row r="11392" spans="30:30">
      <c r="AD11392" s="176"/>
    </row>
    <row r="11393" spans="30:30">
      <c r="AD11393" s="176"/>
    </row>
    <row r="11394" spans="30:30">
      <c r="AD11394" s="176"/>
    </row>
    <row r="11395" spans="30:30">
      <c r="AD11395" s="176"/>
    </row>
    <row r="11396" spans="30:30">
      <c r="AD11396" s="176"/>
    </row>
    <row r="11397" spans="30:30">
      <c r="AD11397" s="176"/>
    </row>
    <row r="11398" spans="30:30">
      <c r="AD11398" s="176"/>
    </row>
    <row r="11399" spans="30:30">
      <c r="AD11399" s="176"/>
    </row>
    <row r="11400" spans="30:30">
      <c r="AD11400" s="176"/>
    </row>
    <row r="11401" spans="30:30">
      <c r="AD11401" s="176"/>
    </row>
    <row r="11402" spans="30:30">
      <c r="AD11402" s="176"/>
    </row>
    <row r="11403" spans="30:30">
      <c r="AD11403" s="176"/>
    </row>
    <row r="11404" spans="30:30">
      <c r="AD11404" s="176"/>
    </row>
    <row r="11405" spans="30:30">
      <c r="AD11405" s="176"/>
    </row>
    <row r="11406" spans="30:30">
      <c r="AD11406" s="176"/>
    </row>
    <row r="11407" spans="30:30">
      <c r="AD11407" s="176"/>
    </row>
    <row r="11408" spans="30:30">
      <c r="AD11408" s="176"/>
    </row>
    <row r="11409" spans="30:30">
      <c r="AD11409" s="176"/>
    </row>
    <row r="11410" spans="30:30">
      <c r="AD11410" s="176"/>
    </row>
    <row r="11411" spans="30:30">
      <c r="AD11411" s="176"/>
    </row>
    <row r="11412" spans="30:30">
      <c r="AD11412" s="176"/>
    </row>
    <row r="11413" spans="30:30">
      <c r="AD11413" s="176"/>
    </row>
    <row r="11414" spans="30:30">
      <c r="AD11414" s="176"/>
    </row>
    <row r="11415" spans="30:30">
      <c r="AD11415" s="176"/>
    </row>
    <row r="11416" spans="30:30">
      <c r="AD11416" s="176"/>
    </row>
    <row r="11417" spans="30:30">
      <c r="AD11417" s="176"/>
    </row>
    <row r="11418" spans="30:30">
      <c r="AD11418" s="176"/>
    </row>
    <row r="11419" spans="30:30">
      <c r="AD11419" s="176"/>
    </row>
    <row r="11420" spans="30:30">
      <c r="AD11420" s="176"/>
    </row>
    <row r="11421" spans="30:30">
      <c r="AD11421" s="176"/>
    </row>
    <row r="11422" spans="30:30">
      <c r="AD11422" s="176"/>
    </row>
    <row r="11423" spans="30:30">
      <c r="AD11423" s="176"/>
    </row>
    <row r="11424" spans="30:30">
      <c r="AD11424" s="176"/>
    </row>
    <row r="11425" spans="30:30">
      <c r="AD11425" s="176"/>
    </row>
    <row r="11426" spans="30:30">
      <c r="AD11426" s="176"/>
    </row>
    <row r="11427" spans="30:30">
      <c r="AD11427" s="176"/>
    </row>
    <row r="11428" spans="30:30">
      <c r="AD11428" s="176"/>
    </row>
    <row r="11429" spans="30:30">
      <c r="AD11429" s="176"/>
    </row>
    <row r="11430" spans="30:30">
      <c r="AD11430" s="176"/>
    </row>
    <row r="11431" spans="30:30">
      <c r="AD11431" s="176"/>
    </row>
    <row r="11432" spans="30:30">
      <c r="AD11432" s="176"/>
    </row>
    <row r="11433" spans="30:30">
      <c r="AD11433" s="176"/>
    </row>
    <row r="11434" spans="30:30">
      <c r="AD11434" s="176"/>
    </row>
    <row r="11435" spans="30:30">
      <c r="AD11435" s="176"/>
    </row>
    <row r="11436" spans="30:30">
      <c r="AD11436" s="176"/>
    </row>
    <row r="11437" spans="30:30">
      <c r="AD11437" s="176"/>
    </row>
    <row r="11438" spans="30:30">
      <c r="AD11438" s="176"/>
    </row>
    <row r="11439" spans="30:30">
      <c r="AD11439" s="176"/>
    </row>
    <row r="11440" spans="30:30">
      <c r="AD11440" s="176"/>
    </row>
    <row r="11441" spans="30:30">
      <c r="AD11441" s="176"/>
    </row>
    <row r="11442" spans="30:30">
      <c r="AD11442" s="176"/>
    </row>
    <row r="11443" spans="30:30">
      <c r="AD11443" s="176"/>
    </row>
    <row r="11444" spans="30:30">
      <c r="AD11444" s="176"/>
    </row>
    <row r="11445" spans="30:30">
      <c r="AD11445" s="176"/>
    </row>
    <row r="11446" spans="30:30">
      <c r="AD11446" s="176"/>
    </row>
    <row r="11447" spans="30:30">
      <c r="AD11447" s="176"/>
    </row>
    <row r="11448" spans="30:30">
      <c r="AD11448" s="176"/>
    </row>
    <row r="11449" spans="30:30">
      <c r="AD11449" s="176"/>
    </row>
    <row r="11450" spans="30:30">
      <c r="AD11450" s="176"/>
    </row>
    <row r="11451" spans="30:30">
      <c r="AD11451" s="176"/>
    </row>
    <row r="11452" spans="30:30">
      <c r="AD11452" s="176"/>
    </row>
    <row r="11453" spans="30:30">
      <c r="AD11453" s="176"/>
    </row>
    <row r="11454" spans="30:30">
      <c r="AD11454" s="176"/>
    </row>
    <row r="11455" spans="30:30">
      <c r="AD11455" s="176"/>
    </row>
    <row r="11456" spans="30:30">
      <c r="AD11456" s="176"/>
    </row>
    <row r="11457" spans="30:30">
      <c r="AD11457" s="176"/>
    </row>
    <row r="11458" spans="30:30">
      <c r="AD11458" s="176"/>
    </row>
    <row r="11459" spans="30:30">
      <c r="AD11459" s="176"/>
    </row>
    <row r="11460" spans="30:30">
      <c r="AD11460" s="176"/>
    </row>
    <row r="11461" spans="30:30">
      <c r="AD11461" s="176"/>
    </row>
    <row r="11462" spans="30:30">
      <c r="AD11462" s="176"/>
    </row>
    <row r="11463" spans="30:30">
      <c r="AD11463" s="176"/>
    </row>
    <row r="11464" spans="30:30">
      <c r="AD11464" s="176"/>
    </row>
    <row r="11465" spans="30:30">
      <c r="AD11465" s="176"/>
    </row>
    <row r="11466" spans="30:30">
      <c r="AD11466" s="176"/>
    </row>
    <row r="11467" spans="30:30">
      <c r="AD11467" s="176"/>
    </row>
    <row r="11468" spans="30:30">
      <c r="AD11468" s="176"/>
    </row>
    <row r="11469" spans="30:30">
      <c r="AD11469" s="176"/>
    </row>
    <row r="11470" spans="30:30">
      <c r="AD11470" s="176"/>
    </row>
    <row r="11471" spans="30:30">
      <c r="AD11471" s="176"/>
    </row>
    <row r="11472" spans="30:30">
      <c r="AD11472" s="176"/>
    </row>
    <row r="11473" spans="30:30">
      <c r="AD11473" s="176"/>
    </row>
    <row r="11474" spans="30:30">
      <c r="AD11474" s="176"/>
    </row>
    <row r="11475" spans="30:30">
      <c r="AD11475" s="176"/>
    </row>
    <row r="11476" spans="30:30">
      <c r="AD11476" s="176"/>
    </row>
    <row r="11477" spans="30:30">
      <c r="AD11477" s="176"/>
    </row>
    <row r="11478" spans="30:30">
      <c r="AD11478" s="176"/>
    </row>
    <row r="11479" spans="30:30">
      <c r="AD11479" s="176"/>
    </row>
    <row r="11480" spans="30:30">
      <c r="AD11480" s="176"/>
    </row>
    <row r="11481" spans="30:30">
      <c r="AD11481" s="176"/>
    </row>
    <row r="11482" spans="30:30">
      <c r="AD11482" s="176"/>
    </row>
    <row r="11483" spans="30:30">
      <c r="AD11483" s="176"/>
    </row>
    <row r="11484" spans="30:30">
      <c r="AD11484" s="176"/>
    </row>
    <row r="11485" spans="30:30">
      <c r="AD11485" s="176"/>
    </row>
    <row r="11486" spans="30:30">
      <c r="AD11486" s="176"/>
    </row>
    <row r="11487" spans="30:30">
      <c r="AD11487" s="176"/>
    </row>
    <row r="11488" spans="30:30">
      <c r="AD11488" s="176"/>
    </row>
    <row r="11489" spans="30:30">
      <c r="AD11489" s="176"/>
    </row>
    <row r="11490" spans="30:30">
      <c r="AD11490" s="176"/>
    </row>
    <row r="11491" spans="30:30">
      <c r="AD11491" s="176"/>
    </row>
    <row r="11492" spans="30:30">
      <c r="AD11492" s="176"/>
    </row>
    <row r="11493" spans="30:30">
      <c r="AD11493" s="176"/>
    </row>
    <row r="11494" spans="30:30">
      <c r="AD11494" s="176"/>
    </row>
    <row r="11495" spans="30:30">
      <c r="AD11495" s="176"/>
    </row>
    <row r="11496" spans="30:30">
      <c r="AD11496" s="176"/>
    </row>
    <row r="11497" spans="30:30">
      <c r="AD11497" s="176"/>
    </row>
    <row r="11498" spans="30:30">
      <c r="AD11498" s="176"/>
    </row>
    <row r="11499" spans="30:30">
      <c r="AD11499" s="176"/>
    </row>
    <row r="11500" spans="30:30">
      <c r="AD11500" s="176"/>
    </row>
    <row r="11501" spans="30:30">
      <c r="AD11501" s="176"/>
    </row>
    <row r="11502" spans="30:30">
      <c r="AD11502" s="176"/>
    </row>
    <row r="11503" spans="30:30">
      <c r="AD11503" s="176"/>
    </row>
    <row r="11504" spans="30:30">
      <c r="AD11504" s="176"/>
    </row>
    <row r="11505" spans="30:30">
      <c r="AD11505" s="176"/>
    </row>
    <row r="11506" spans="30:30">
      <c r="AD11506" s="176"/>
    </row>
    <row r="11507" spans="30:30">
      <c r="AD11507" s="176"/>
    </row>
    <row r="11508" spans="30:30">
      <c r="AD11508" s="176"/>
    </row>
    <row r="11509" spans="30:30">
      <c r="AD11509" s="176"/>
    </row>
    <row r="11510" spans="30:30">
      <c r="AD11510" s="176"/>
    </row>
    <row r="11511" spans="30:30">
      <c r="AD11511" s="176"/>
    </row>
    <row r="11512" spans="30:30">
      <c r="AD11512" s="176"/>
    </row>
    <row r="11513" spans="30:30">
      <c r="AD11513" s="176"/>
    </row>
    <row r="11514" spans="30:30">
      <c r="AD11514" s="176"/>
    </row>
    <row r="11515" spans="30:30">
      <c r="AD11515" s="176"/>
    </row>
    <row r="11516" spans="30:30">
      <c r="AD11516" s="176"/>
    </row>
    <row r="11517" spans="30:30">
      <c r="AD11517" s="176"/>
    </row>
    <row r="11518" spans="30:30">
      <c r="AD11518" s="176"/>
    </row>
    <row r="11519" spans="30:30">
      <c r="AD11519" s="176"/>
    </row>
    <row r="11520" spans="30:30">
      <c r="AD11520" s="176"/>
    </row>
    <row r="11521" spans="30:30">
      <c r="AD11521" s="176"/>
    </row>
    <row r="11522" spans="30:30">
      <c r="AD11522" s="176"/>
    </row>
    <row r="11523" spans="30:30">
      <c r="AD11523" s="176"/>
    </row>
    <row r="11524" spans="30:30">
      <c r="AD11524" s="176"/>
    </row>
    <row r="11525" spans="30:30">
      <c r="AD11525" s="176"/>
    </row>
    <row r="11526" spans="30:30">
      <c r="AD11526" s="176"/>
    </row>
    <row r="11527" spans="30:30">
      <c r="AD11527" s="176"/>
    </row>
    <row r="11528" spans="30:30">
      <c r="AD11528" s="176"/>
    </row>
    <row r="11529" spans="30:30">
      <c r="AD11529" s="176"/>
    </row>
    <row r="11530" spans="30:30">
      <c r="AD11530" s="176"/>
    </row>
    <row r="11531" spans="30:30">
      <c r="AD11531" s="176"/>
    </row>
    <row r="11532" spans="30:30">
      <c r="AD11532" s="176"/>
    </row>
    <row r="11533" spans="30:30">
      <c r="AD11533" s="176"/>
    </row>
    <row r="11534" spans="30:30">
      <c r="AD11534" s="176"/>
    </row>
    <row r="11535" spans="30:30">
      <c r="AD11535" s="176"/>
    </row>
    <row r="11536" spans="30:30">
      <c r="AD11536" s="176"/>
    </row>
    <row r="11537" spans="30:30">
      <c r="AD11537" s="176"/>
    </row>
    <row r="11538" spans="30:30">
      <c r="AD11538" s="176"/>
    </row>
    <row r="11539" spans="30:30">
      <c r="AD11539" s="176"/>
    </row>
    <row r="11540" spans="30:30">
      <c r="AD11540" s="176"/>
    </row>
    <row r="11541" spans="30:30">
      <c r="AD11541" s="176"/>
    </row>
    <row r="11542" spans="30:30">
      <c r="AD11542" s="176"/>
    </row>
    <row r="11543" spans="30:30">
      <c r="AD11543" s="176"/>
    </row>
    <row r="11544" spans="30:30">
      <c r="AD11544" s="176"/>
    </row>
    <row r="11545" spans="30:30">
      <c r="AD11545" s="176"/>
    </row>
    <row r="11546" spans="30:30">
      <c r="AD11546" s="176"/>
    </row>
    <row r="11547" spans="30:30">
      <c r="AD11547" s="176"/>
    </row>
    <row r="11548" spans="30:30">
      <c r="AD11548" s="176"/>
    </row>
    <row r="11549" spans="30:30">
      <c r="AD11549" s="176"/>
    </row>
    <row r="11550" spans="30:30">
      <c r="AD11550" s="176"/>
    </row>
    <row r="11551" spans="30:30">
      <c r="AD11551" s="176"/>
    </row>
    <row r="11552" spans="30:30">
      <c r="AD11552" s="176"/>
    </row>
    <row r="11553" spans="30:30">
      <c r="AD11553" s="176"/>
    </row>
    <row r="11554" spans="30:30">
      <c r="AD11554" s="176"/>
    </row>
    <row r="11555" spans="30:30">
      <c r="AD11555" s="176"/>
    </row>
    <row r="11556" spans="30:30">
      <c r="AD11556" s="176"/>
    </row>
    <row r="11557" spans="30:30">
      <c r="AD11557" s="176"/>
    </row>
    <row r="11558" spans="30:30">
      <c r="AD11558" s="176"/>
    </row>
    <row r="11559" spans="30:30">
      <c r="AD11559" s="176"/>
    </row>
    <row r="11560" spans="30:30">
      <c r="AD11560" s="176"/>
    </row>
    <row r="11561" spans="30:30">
      <c r="AD11561" s="176"/>
    </row>
    <row r="11562" spans="30:30">
      <c r="AD11562" s="176"/>
    </row>
    <row r="11563" spans="30:30">
      <c r="AD11563" s="176"/>
    </row>
    <row r="11564" spans="30:30">
      <c r="AD11564" s="176"/>
    </row>
    <row r="11565" spans="30:30">
      <c r="AD11565" s="176"/>
    </row>
    <row r="11566" spans="30:30">
      <c r="AD11566" s="176"/>
    </row>
    <row r="11567" spans="30:30">
      <c r="AD11567" s="176"/>
    </row>
    <row r="11568" spans="30:30">
      <c r="AD11568" s="176"/>
    </row>
    <row r="11569" spans="30:30">
      <c r="AD11569" s="176"/>
    </row>
    <row r="11570" spans="30:30">
      <c r="AD11570" s="176"/>
    </row>
    <row r="11571" spans="30:30">
      <c r="AD11571" s="176"/>
    </row>
    <row r="11572" spans="30:30">
      <c r="AD11572" s="176"/>
    </row>
    <row r="11573" spans="30:30">
      <c r="AD11573" s="176"/>
    </row>
    <row r="11574" spans="30:30">
      <c r="AD11574" s="176"/>
    </row>
    <row r="11575" spans="30:30">
      <c r="AD11575" s="176"/>
    </row>
    <row r="11576" spans="30:30">
      <c r="AD11576" s="176"/>
    </row>
    <row r="11577" spans="30:30">
      <c r="AD11577" s="176"/>
    </row>
    <row r="11578" spans="30:30">
      <c r="AD11578" s="176"/>
    </row>
    <row r="11579" spans="30:30">
      <c r="AD11579" s="176"/>
    </row>
    <row r="11580" spans="30:30">
      <c r="AD11580" s="176"/>
    </row>
    <row r="11581" spans="30:30">
      <c r="AD11581" s="176"/>
    </row>
    <row r="11582" spans="30:30">
      <c r="AD11582" s="176"/>
    </row>
    <row r="11583" spans="30:30">
      <c r="AD11583" s="176"/>
    </row>
    <row r="11584" spans="30:30">
      <c r="AD11584" s="176"/>
    </row>
    <row r="11585" spans="30:30">
      <c r="AD11585" s="176"/>
    </row>
    <row r="11586" spans="30:30">
      <c r="AD11586" s="176"/>
    </row>
    <row r="11587" spans="30:30">
      <c r="AD11587" s="176"/>
    </row>
    <row r="11588" spans="30:30">
      <c r="AD11588" s="176"/>
    </row>
    <row r="11589" spans="30:30">
      <c r="AD11589" s="176"/>
    </row>
    <row r="11590" spans="30:30">
      <c r="AD11590" s="176"/>
    </row>
    <row r="11591" spans="30:30">
      <c r="AD11591" s="176"/>
    </row>
    <row r="11592" spans="30:30">
      <c r="AD11592" s="176"/>
    </row>
    <row r="11593" spans="30:30">
      <c r="AD11593" s="176"/>
    </row>
    <row r="11594" spans="30:30">
      <c r="AD11594" s="176"/>
    </row>
    <row r="11595" spans="30:30">
      <c r="AD11595" s="176"/>
    </row>
    <row r="11596" spans="30:30">
      <c r="AD11596" s="176"/>
    </row>
    <row r="11597" spans="30:30">
      <c r="AD11597" s="176"/>
    </row>
    <row r="11598" spans="30:30">
      <c r="AD11598" s="176"/>
    </row>
    <row r="11599" spans="30:30">
      <c r="AD11599" s="176"/>
    </row>
    <row r="11600" spans="30:30">
      <c r="AD11600" s="176"/>
    </row>
    <row r="11601" spans="30:30">
      <c r="AD11601" s="176"/>
    </row>
    <row r="11602" spans="30:30">
      <c r="AD11602" s="176"/>
    </row>
    <row r="11603" spans="30:30">
      <c r="AD11603" s="176"/>
    </row>
    <row r="11604" spans="30:30">
      <c r="AD11604" s="176"/>
    </row>
    <row r="11605" spans="30:30">
      <c r="AD11605" s="176"/>
    </row>
    <row r="11606" spans="30:30">
      <c r="AD11606" s="176"/>
    </row>
    <row r="11607" spans="30:30">
      <c r="AD11607" s="176"/>
    </row>
    <row r="11608" spans="30:30">
      <c r="AD11608" s="176"/>
    </row>
    <row r="11609" spans="30:30">
      <c r="AD11609" s="176"/>
    </row>
    <row r="11610" spans="30:30">
      <c r="AD11610" s="176"/>
    </row>
    <row r="11611" spans="30:30">
      <c r="AD11611" s="176"/>
    </row>
    <row r="11612" spans="30:30">
      <c r="AD11612" s="176"/>
    </row>
    <row r="11613" spans="30:30">
      <c r="AD11613" s="176"/>
    </row>
    <row r="11614" spans="30:30">
      <c r="AD11614" s="176"/>
    </row>
    <row r="11615" spans="30:30">
      <c r="AD11615" s="176"/>
    </row>
    <row r="11616" spans="30:30">
      <c r="AD11616" s="176"/>
    </row>
    <row r="11617" spans="30:30">
      <c r="AD11617" s="176"/>
    </row>
    <row r="11618" spans="30:30">
      <c r="AD11618" s="176"/>
    </row>
    <row r="11619" spans="30:30">
      <c r="AD11619" s="176"/>
    </row>
    <row r="11620" spans="30:30">
      <c r="AD11620" s="176"/>
    </row>
    <row r="11621" spans="30:30">
      <c r="AD11621" s="176"/>
    </row>
    <row r="11622" spans="30:30">
      <c r="AD11622" s="176"/>
    </row>
    <row r="11623" spans="30:30">
      <c r="AD11623" s="176"/>
    </row>
    <row r="11624" spans="30:30">
      <c r="AD11624" s="176"/>
    </row>
    <row r="11625" spans="30:30">
      <c r="AD11625" s="176"/>
    </row>
    <row r="11626" spans="30:30">
      <c r="AD11626" s="176"/>
    </row>
    <row r="11627" spans="30:30">
      <c r="AD11627" s="176"/>
    </row>
    <row r="11628" spans="30:30">
      <c r="AD11628" s="176"/>
    </row>
    <row r="11629" spans="30:30">
      <c r="AD11629" s="176"/>
    </row>
    <row r="11630" spans="30:30">
      <c r="AD11630" s="176"/>
    </row>
    <row r="11631" spans="30:30">
      <c r="AD11631" s="176"/>
    </row>
    <row r="11632" spans="30:30">
      <c r="AD11632" s="176"/>
    </row>
    <row r="11633" spans="30:30">
      <c r="AD11633" s="176"/>
    </row>
    <row r="11634" spans="30:30">
      <c r="AD11634" s="176"/>
    </row>
    <row r="11635" spans="30:30">
      <c r="AD11635" s="176"/>
    </row>
    <row r="11636" spans="30:30">
      <c r="AD11636" s="176"/>
    </row>
    <row r="11637" spans="30:30">
      <c r="AD11637" s="176"/>
    </row>
    <row r="11638" spans="30:30">
      <c r="AD11638" s="176"/>
    </row>
    <row r="11639" spans="30:30">
      <c r="AD11639" s="176"/>
    </row>
    <row r="11640" spans="30:30">
      <c r="AD11640" s="176"/>
    </row>
    <row r="11641" spans="30:30">
      <c r="AD11641" s="176"/>
    </row>
    <row r="11642" spans="30:30">
      <c r="AD11642" s="176"/>
    </row>
    <row r="11643" spans="30:30">
      <c r="AD11643" s="176"/>
    </row>
    <row r="11644" spans="30:30">
      <c r="AD11644" s="176"/>
    </row>
    <row r="11645" spans="30:30">
      <c r="AD11645" s="176"/>
    </row>
    <row r="11646" spans="30:30">
      <c r="AD11646" s="176"/>
    </row>
    <row r="11647" spans="30:30">
      <c r="AD11647" s="176"/>
    </row>
    <row r="11648" spans="30:30">
      <c r="AD11648" s="176"/>
    </row>
    <row r="11649" spans="30:30">
      <c r="AD11649" s="176"/>
    </row>
    <row r="11650" spans="30:30">
      <c r="AD11650" s="176"/>
    </row>
    <row r="11651" spans="30:30">
      <c r="AD11651" s="176"/>
    </row>
    <row r="11652" spans="30:30">
      <c r="AD11652" s="176"/>
    </row>
    <row r="11653" spans="30:30">
      <c r="AD11653" s="176"/>
    </row>
    <row r="11654" spans="30:30">
      <c r="AD11654" s="176"/>
    </row>
    <row r="11655" spans="30:30">
      <c r="AD11655" s="176"/>
    </row>
    <row r="11656" spans="30:30">
      <c r="AD11656" s="176"/>
    </row>
    <row r="11657" spans="30:30">
      <c r="AD11657" s="176"/>
    </row>
    <row r="11658" spans="30:30">
      <c r="AD11658" s="176"/>
    </row>
    <row r="11659" spans="30:30">
      <c r="AD11659" s="176"/>
    </row>
    <row r="11660" spans="30:30">
      <c r="AD11660" s="176"/>
    </row>
    <row r="11661" spans="30:30">
      <c r="AD11661" s="176"/>
    </row>
    <row r="11662" spans="30:30">
      <c r="AD11662" s="176"/>
    </row>
    <row r="11663" spans="30:30">
      <c r="AD11663" s="176"/>
    </row>
    <row r="11664" spans="30:30">
      <c r="AD11664" s="176"/>
    </row>
    <row r="11665" spans="30:30">
      <c r="AD11665" s="176"/>
    </row>
    <row r="11666" spans="30:30">
      <c r="AD11666" s="176"/>
    </row>
    <row r="11667" spans="30:30">
      <c r="AD11667" s="176"/>
    </row>
    <row r="11668" spans="30:30">
      <c r="AD11668" s="176"/>
    </row>
    <row r="11669" spans="30:30">
      <c r="AD11669" s="176"/>
    </row>
    <row r="11670" spans="30:30">
      <c r="AD11670" s="176"/>
    </row>
    <row r="11671" spans="30:30">
      <c r="AD11671" s="176"/>
    </row>
    <row r="11672" spans="30:30">
      <c r="AD11672" s="176"/>
    </row>
    <row r="11673" spans="30:30">
      <c r="AD11673" s="176"/>
    </row>
    <row r="11674" spans="30:30">
      <c r="AD11674" s="176"/>
    </row>
    <row r="11675" spans="30:30">
      <c r="AD11675" s="176"/>
    </row>
    <row r="11676" spans="30:30">
      <c r="AD11676" s="176"/>
    </row>
    <row r="11677" spans="30:30">
      <c r="AD11677" s="176"/>
    </row>
    <row r="11678" spans="30:30">
      <c r="AD11678" s="176"/>
    </row>
    <row r="11679" spans="30:30">
      <c r="AD11679" s="176"/>
    </row>
    <row r="11680" spans="30:30">
      <c r="AD11680" s="176"/>
    </row>
    <row r="11681" spans="30:30">
      <c r="AD11681" s="176"/>
    </row>
    <row r="11682" spans="30:30">
      <c r="AD11682" s="176"/>
    </row>
    <row r="11683" spans="30:30">
      <c r="AD11683" s="176"/>
    </row>
    <row r="11684" spans="30:30">
      <c r="AD11684" s="176"/>
    </row>
    <row r="11685" spans="30:30">
      <c r="AD11685" s="176"/>
    </row>
    <row r="11686" spans="30:30">
      <c r="AD11686" s="176"/>
    </row>
    <row r="11687" spans="30:30">
      <c r="AD11687" s="176"/>
    </row>
    <row r="11688" spans="30:30">
      <c r="AD11688" s="176"/>
    </row>
    <row r="11689" spans="30:30">
      <c r="AD11689" s="176"/>
    </row>
    <row r="11690" spans="30:30">
      <c r="AD11690" s="176"/>
    </row>
    <row r="11691" spans="30:30">
      <c r="AD11691" s="176"/>
    </row>
    <row r="11692" spans="30:30">
      <c r="AD11692" s="176"/>
    </row>
    <row r="11693" spans="30:30">
      <c r="AD11693" s="176"/>
    </row>
    <row r="11694" spans="30:30">
      <c r="AD11694" s="176"/>
    </row>
    <row r="11695" spans="30:30">
      <c r="AD11695" s="176"/>
    </row>
    <row r="11696" spans="30:30">
      <c r="AD11696" s="176"/>
    </row>
    <row r="11697" spans="30:30">
      <c r="AD11697" s="176"/>
    </row>
    <row r="11698" spans="30:30">
      <c r="AD11698" s="176"/>
    </row>
    <row r="11699" spans="30:30">
      <c r="AD11699" s="176"/>
    </row>
    <row r="11700" spans="30:30">
      <c r="AD11700" s="176"/>
    </row>
    <row r="11701" spans="30:30">
      <c r="AD11701" s="176"/>
    </row>
    <row r="11702" spans="30:30">
      <c r="AD11702" s="176"/>
    </row>
    <row r="11703" spans="30:30">
      <c r="AD11703" s="176"/>
    </row>
    <row r="11704" spans="30:30">
      <c r="AD11704" s="176"/>
    </row>
    <row r="11705" spans="30:30">
      <c r="AD11705" s="176"/>
    </row>
    <row r="11706" spans="30:30">
      <c r="AD11706" s="176"/>
    </row>
    <row r="11707" spans="30:30">
      <c r="AD11707" s="176"/>
    </row>
    <row r="11708" spans="30:30">
      <c r="AD11708" s="176"/>
    </row>
    <row r="11709" spans="30:30">
      <c r="AD11709" s="176"/>
    </row>
    <row r="11710" spans="30:30">
      <c r="AD11710" s="176"/>
    </row>
    <row r="11711" spans="30:30">
      <c r="AD11711" s="176"/>
    </row>
    <row r="11712" spans="30:30">
      <c r="AD11712" s="176"/>
    </row>
    <row r="11713" spans="30:30">
      <c r="AD11713" s="176"/>
    </row>
    <row r="11714" spans="30:30">
      <c r="AD11714" s="176"/>
    </row>
    <row r="11715" spans="30:30">
      <c r="AD11715" s="176"/>
    </row>
    <row r="11716" spans="30:30">
      <c r="AD11716" s="176"/>
    </row>
    <row r="11717" spans="30:30">
      <c r="AD11717" s="176"/>
    </row>
    <row r="11718" spans="30:30">
      <c r="AD11718" s="176"/>
    </row>
    <row r="11719" spans="30:30">
      <c r="AD11719" s="176"/>
    </row>
    <row r="11720" spans="30:30">
      <c r="AD11720" s="176"/>
    </row>
    <row r="11721" spans="30:30">
      <c r="AD11721" s="176"/>
    </row>
    <row r="11722" spans="30:30">
      <c r="AD11722" s="176"/>
    </row>
    <row r="11723" spans="30:30">
      <c r="AD11723" s="176"/>
    </row>
    <row r="11724" spans="30:30">
      <c r="AD11724" s="176"/>
    </row>
    <row r="11725" spans="30:30">
      <c r="AD11725" s="176"/>
    </row>
    <row r="11726" spans="30:30">
      <c r="AD11726" s="176"/>
    </row>
    <row r="11727" spans="30:30">
      <c r="AD11727" s="176"/>
    </row>
    <row r="11728" spans="30:30">
      <c r="AD11728" s="176"/>
    </row>
    <row r="11729" spans="30:30">
      <c r="AD11729" s="176"/>
    </row>
    <row r="11730" spans="30:30">
      <c r="AD11730" s="176"/>
    </row>
    <row r="11731" spans="30:30">
      <c r="AD11731" s="176"/>
    </row>
    <row r="11732" spans="30:30">
      <c r="AD11732" s="176"/>
    </row>
    <row r="11733" spans="30:30">
      <c r="AD11733" s="176"/>
    </row>
    <row r="11734" spans="30:30">
      <c r="AD11734" s="176"/>
    </row>
    <row r="11735" spans="30:30">
      <c r="AD11735" s="176"/>
    </row>
    <row r="11736" spans="30:30">
      <c r="AD11736" s="176"/>
    </row>
    <row r="11737" spans="30:30">
      <c r="AD11737" s="176"/>
    </row>
    <row r="11738" spans="30:30">
      <c r="AD11738" s="176"/>
    </row>
    <row r="11739" spans="30:30">
      <c r="AD11739" s="176"/>
    </row>
    <row r="11740" spans="30:30">
      <c r="AD11740" s="176"/>
    </row>
    <row r="11741" spans="30:30">
      <c r="AD11741" s="176"/>
    </row>
    <row r="11742" spans="30:30">
      <c r="AD11742" s="176"/>
    </row>
    <row r="11743" spans="30:30">
      <c r="AD11743" s="176"/>
    </row>
    <row r="11744" spans="30:30">
      <c r="AD11744" s="176"/>
    </row>
    <row r="11745" spans="30:30">
      <c r="AD11745" s="176"/>
    </row>
    <row r="11746" spans="30:30">
      <c r="AD11746" s="176"/>
    </row>
    <row r="11747" spans="30:30">
      <c r="AD11747" s="176"/>
    </row>
    <row r="11748" spans="30:30">
      <c r="AD11748" s="176"/>
    </row>
    <row r="11749" spans="30:30">
      <c r="AD11749" s="176"/>
    </row>
    <row r="11750" spans="30:30">
      <c r="AD11750" s="176"/>
    </row>
    <row r="11751" spans="30:30">
      <c r="AD11751" s="176"/>
    </row>
    <row r="11752" spans="30:30">
      <c r="AD11752" s="176"/>
    </row>
    <row r="11753" spans="30:30">
      <c r="AD11753" s="176"/>
    </row>
    <row r="11754" spans="30:30">
      <c r="AD11754" s="176"/>
    </row>
    <row r="11755" spans="30:30">
      <c r="AD11755" s="176"/>
    </row>
    <row r="11756" spans="30:30">
      <c r="AD11756" s="176"/>
    </row>
    <row r="11757" spans="30:30">
      <c r="AD11757" s="176"/>
    </row>
    <row r="11758" spans="30:30">
      <c r="AD11758" s="176"/>
    </row>
    <row r="11759" spans="30:30">
      <c r="AD11759" s="176"/>
    </row>
    <row r="11760" spans="30:30">
      <c r="AD11760" s="176"/>
    </row>
    <row r="11761" spans="30:30">
      <c r="AD11761" s="176"/>
    </row>
    <row r="11762" spans="30:30">
      <c r="AD11762" s="176"/>
    </row>
    <row r="11763" spans="30:30">
      <c r="AD11763" s="176"/>
    </row>
    <row r="11764" spans="30:30">
      <c r="AD11764" s="176"/>
    </row>
    <row r="11765" spans="30:30">
      <c r="AD11765" s="176"/>
    </row>
    <row r="11766" spans="30:30">
      <c r="AD11766" s="176"/>
    </row>
    <row r="11767" spans="30:30">
      <c r="AD11767" s="176"/>
    </row>
    <row r="11768" spans="30:30">
      <c r="AD11768" s="176"/>
    </row>
    <row r="11769" spans="30:30">
      <c r="AD11769" s="176"/>
    </row>
    <row r="11770" spans="30:30">
      <c r="AD11770" s="176"/>
    </row>
    <row r="11771" spans="30:30">
      <c r="AD11771" s="176"/>
    </row>
    <row r="11772" spans="30:30">
      <c r="AD11772" s="176"/>
    </row>
    <row r="11773" spans="30:30">
      <c r="AD11773" s="176"/>
    </row>
    <row r="11774" spans="30:30">
      <c r="AD11774" s="176"/>
    </row>
    <row r="11775" spans="30:30">
      <c r="AD11775" s="176"/>
    </row>
    <row r="11776" spans="30:30">
      <c r="AD11776" s="176"/>
    </row>
    <row r="11777" spans="30:30">
      <c r="AD11777" s="176"/>
    </row>
    <row r="11778" spans="30:30">
      <c r="AD11778" s="176"/>
    </row>
    <row r="11779" spans="30:30">
      <c r="AD11779" s="176"/>
    </row>
    <row r="11780" spans="30:30">
      <c r="AD11780" s="176"/>
    </row>
    <row r="11781" spans="30:30">
      <c r="AD11781" s="176"/>
    </row>
    <row r="11782" spans="30:30">
      <c r="AD11782" s="176"/>
    </row>
    <row r="11783" spans="30:30">
      <c r="AD11783" s="176"/>
    </row>
    <row r="11784" spans="30:30">
      <c r="AD11784" s="176"/>
    </row>
    <row r="11785" spans="30:30">
      <c r="AD11785" s="176"/>
    </row>
    <row r="11786" spans="30:30">
      <c r="AD11786" s="176"/>
    </row>
    <row r="11787" spans="30:30">
      <c r="AD11787" s="176"/>
    </row>
    <row r="11788" spans="30:30">
      <c r="AD11788" s="176"/>
    </row>
    <row r="11789" spans="30:30">
      <c r="AD11789" s="176"/>
    </row>
    <row r="11790" spans="30:30">
      <c r="AD11790" s="176"/>
    </row>
    <row r="11791" spans="30:30">
      <c r="AD11791" s="176"/>
    </row>
    <row r="11792" spans="30:30">
      <c r="AD11792" s="176"/>
    </row>
    <row r="11793" spans="30:30">
      <c r="AD11793" s="176"/>
    </row>
    <row r="11794" spans="30:30">
      <c r="AD11794" s="176"/>
    </row>
    <row r="11795" spans="30:30">
      <c r="AD11795" s="176"/>
    </row>
    <row r="11796" spans="30:30">
      <c r="AD11796" s="176"/>
    </row>
    <row r="11797" spans="30:30">
      <c r="AD11797" s="176"/>
    </row>
    <row r="11798" spans="30:30">
      <c r="AD11798" s="176"/>
    </row>
    <row r="11799" spans="30:30">
      <c r="AD11799" s="176"/>
    </row>
    <row r="11800" spans="30:30">
      <c r="AD11800" s="176"/>
    </row>
    <row r="11801" spans="30:30">
      <c r="AD11801" s="176"/>
    </row>
    <row r="11802" spans="30:30">
      <c r="AD11802" s="176"/>
    </row>
    <row r="11803" spans="30:30">
      <c r="AD11803" s="176"/>
    </row>
    <row r="11804" spans="30:30">
      <c r="AD11804" s="176"/>
    </row>
    <row r="11805" spans="30:30">
      <c r="AD11805" s="176"/>
    </row>
    <row r="11806" spans="30:30">
      <c r="AD11806" s="176"/>
    </row>
    <row r="11807" spans="30:30">
      <c r="AD11807" s="176"/>
    </row>
    <row r="11808" spans="30:30">
      <c r="AD11808" s="176"/>
    </row>
    <row r="11809" spans="30:30">
      <c r="AD11809" s="176"/>
    </row>
    <row r="11810" spans="30:30">
      <c r="AD11810" s="176"/>
    </row>
    <row r="11811" spans="30:30">
      <c r="AD11811" s="176"/>
    </row>
    <row r="11812" spans="30:30">
      <c r="AD11812" s="176"/>
    </row>
    <row r="11813" spans="30:30">
      <c r="AD11813" s="176"/>
    </row>
    <row r="11814" spans="30:30">
      <c r="AD11814" s="176"/>
    </row>
    <row r="11815" spans="30:30">
      <c r="AD11815" s="176"/>
    </row>
    <row r="11816" spans="30:30">
      <c r="AD11816" s="176"/>
    </row>
    <row r="11817" spans="30:30">
      <c r="AD11817" s="176"/>
    </row>
    <row r="11818" spans="30:30">
      <c r="AD11818" s="176"/>
    </row>
    <row r="11819" spans="30:30">
      <c r="AD11819" s="176"/>
    </row>
    <row r="11820" spans="30:30">
      <c r="AD11820" s="176"/>
    </row>
    <row r="11821" spans="30:30">
      <c r="AD11821" s="176"/>
    </row>
    <row r="11822" spans="30:30">
      <c r="AD11822" s="176"/>
    </row>
    <row r="11823" spans="30:30">
      <c r="AD11823" s="176"/>
    </row>
    <row r="11824" spans="30:30">
      <c r="AD11824" s="176"/>
    </row>
    <row r="11825" spans="30:30">
      <c r="AD11825" s="176"/>
    </row>
    <row r="11826" spans="30:30">
      <c r="AD11826" s="176"/>
    </row>
    <row r="11827" spans="30:30">
      <c r="AD11827" s="176"/>
    </row>
    <row r="11828" spans="30:30">
      <c r="AD11828" s="176"/>
    </row>
    <row r="11829" spans="30:30">
      <c r="AD11829" s="176"/>
    </row>
    <row r="11830" spans="30:30">
      <c r="AD11830" s="176"/>
    </row>
    <row r="11831" spans="30:30">
      <c r="AD11831" s="176"/>
    </row>
    <row r="11832" spans="30:30">
      <c r="AD11832" s="176"/>
    </row>
    <row r="11833" spans="30:30">
      <c r="AD11833" s="176"/>
    </row>
    <row r="11834" spans="30:30">
      <c r="AD11834" s="176"/>
    </row>
    <row r="11835" spans="30:30">
      <c r="AD11835" s="176"/>
    </row>
    <row r="11836" spans="30:30">
      <c r="AD11836" s="176"/>
    </row>
    <row r="11837" spans="30:30">
      <c r="AD11837" s="176"/>
    </row>
    <row r="11838" spans="30:30">
      <c r="AD11838" s="176"/>
    </row>
    <row r="11839" spans="30:30">
      <c r="AD11839" s="176"/>
    </row>
    <row r="11840" spans="30:30">
      <c r="AD11840" s="176"/>
    </row>
    <row r="11841" spans="30:30">
      <c r="AD11841" s="176"/>
    </row>
    <row r="11842" spans="30:30">
      <c r="AD11842" s="176"/>
    </row>
    <row r="11843" spans="30:30">
      <c r="AD11843" s="176"/>
    </row>
    <row r="11844" spans="30:30">
      <c r="AD11844" s="176"/>
    </row>
    <row r="11845" spans="30:30">
      <c r="AD11845" s="176"/>
    </row>
    <row r="11846" spans="30:30">
      <c r="AD11846" s="176"/>
    </row>
    <row r="11847" spans="30:30">
      <c r="AD11847" s="176"/>
    </row>
    <row r="11848" spans="30:30">
      <c r="AD11848" s="176"/>
    </row>
    <row r="11849" spans="30:30">
      <c r="AD11849" s="176"/>
    </row>
    <row r="11850" spans="30:30">
      <c r="AD11850" s="176"/>
    </row>
    <row r="11851" spans="30:30">
      <c r="AD11851" s="176"/>
    </row>
    <row r="11852" spans="30:30">
      <c r="AD11852" s="176"/>
    </row>
    <row r="11853" spans="30:30">
      <c r="AD11853" s="176"/>
    </row>
    <row r="11854" spans="30:30">
      <c r="AD11854" s="176"/>
    </row>
    <row r="11855" spans="30:30">
      <c r="AD11855" s="176"/>
    </row>
    <row r="11856" spans="30:30">
      <c r="AD11856" s="176"/>
    </row>
    <row r="11857" spans="30:30">
      <c r="AD11857" s="176"/>
    </row>
    <row r="11858" spans="30:30">
      <c r="AD11858" s="176"/>
    </row>
    <row r="11859" spans="30:30">
      <c r="AD11859" s="176"/>
    </row>
    <row r="11860" spans="30:30">
      <c r="AD11860" s="176"/>
    </row>
    <row r="11861" spans="30:30">
      <c r="AD11861" s="176"/>
    </row>
    <row r="11862" spans="30:30">
      <c r="AD11862" s="176"/>
    </row>
    <row r="11863" spans="30:30">
      <c r="AD11863" s="176"/>
    </row>
    <row r="11864" spans="30:30">
      <c r="AD11864" s="176"/>
    </row>
    <row r="11865" spans="30:30">
      <c r="AD11865" s="176"/>
    </row>
    <row r="11866" spans="30:30">
      <c r="AD11866" s="176"/>
    </row>
    <row r="11867" spans="30:30">
      <c r="AD11867" s="176"/>
    </row>
    <row r="11868" spans="30:30">
      <c r="AD11868" s="176"/>
    </row>
    <row r="11869" spans="30:30">
      <c r="AD11869" s="176"/>
    </row>
    <row r="11870" spans="30:30">
      <c r="AD11870" s="176"/>
    </row>
    <row r="11871" spans="30:30">
      <c r="AD11871" s="176"/>
    </row>
    <row r="11872" spans="30:30">
      <c r="AD11872" s="176"/>
    </row>
    <row r="11873" spans="30:30">
      <c r="AD11873" s="176"/>
    </row>
    <row r="11874" spans="30:30">
      <c r="AD11874" s="176"/>
    </row>
    <row r="11875" spans="30:30">
      <c r="AD11875" s="176"/>
    </row>
    <row r="11876" spans="30:30">
      <c r="AD11876" s="176"/>
    </row>
    <row r="11877" spans="30:30">
      <c r="AD11877" s="176"/>
    </row>
    <row r="11878" spans="30:30">
      <c r="AD11878" s="176"/>
    </row>
    <row r="11879" spans="30:30">
      <c r="AD11879" s="176"/>
    </row>
    <row r="11880" spans="30:30">
      <c r="AD11880" s="176"/>
    </row>
    <row r="11881" spans="30:30">
      <c r="AD11881" s="176"/>
    </row>
    <row r="11882" spans="30:30">
      <c r="AD11882" s="176"/>
    </row>
    <row r="11883" spans="30:30">
      <c r="AD11883" s="176"/>
    </row>
    <row r="11884" spans="30:30">
      <c r="AD11884" s="176"/>
    </row>
    <row r="11885" spans="30:30">
      <c r="AD11885" s="176"/>
    </row>
    <row r="11886" spans="30:30">
      <c r="AD11886" s="176"/>
    </row>
    <row r="11887" spans="30:30">
      <c r="AD11887" s="176"/>
    </row>
    <row r="11888" spans="30:30">
      <c r="AD11888" s="176"/>
    </row>
    <row r="11889" spans="30:30">
      <c r="AD11889" s="176"/>
    </row>
    <row r="11890" spans="30:30">
      <c r="AD11890" s="176"/>
    </row>
    <row r="11891" spans="30:30">
      <c r="AD11891" s="176"/>
    </row>
    <row r="11892" spans="30:30">
      <c r="AD11892" s="176"/>
    </row>
    <row r="11893" spans="30:30">
      <c r="AD11893" s="176"/>
    </row>
    <row r="11894" spans="30:30">
      <c r="AD11894" s="176"/>
    </row>
    <row r="11895" spans="30:30">
      <c r="AD11895" s="176"/>
    </row>
    <row r="11896" spans="30:30">
      <c r="AD11896" s="176"/>
    </row>
    <row r="11897" spans="30:30">
      <c r="AD11897" s="176"/>
    </row>
    <row r="11898" spans="30:30">
      <c r="AD11898" s="176"/>
    </row>
    <row r="11899" spans="30:30">
      <c r="AD11899" s="176"/>
    </row>
    <row r="11900" spans="30:30">
      <c r="AD11900" s="176"/>
    </row>
    <row r="11901" spans="30:30">
      <c r="AD11901" s="176"/>
    </row>
    <row r="11902" spans="30:30">
      <c r="AD11902" s="176"/>
    </row>
    <row r="11903" spans="30:30">
      <c r="AD11903" s="176"/>
    </row>
    <row r="11904" spans="30:30">
      <c r="AD11904" s="176"/>
    </row>
    <row r="11905" spans="30:30">
      <c r="AD11905" s="176"/>
    </row>
    <row r="11906" spans="30:30">
      <c r="AD11906" s="176"/>
    </row>
    <row r="11907" spans="30:30">
      <c r="AD11907" s="176"/>
    </row>
    <row r="11908" spans="30:30">
      <c r="AD11908" s="176"/>
    </row>
    <row r="11909" spans="30:30">
      <c r="AD11909" s="176"/>
    </row>
    <row r="11910" spans="30:30">
      <c r="AD11910" s="176"/>
    </row>
    <row r="11911" spans="30:30">
      <c r="AD11911" s="176"/>
    </row>
    <row r="11912" spans="30:30">
      <c r="AD11912" s="176"/>
    </row>
    <row r="11913" spans="30:30">
      <c r="AD11913" s="176"/>
    </row>
    <row r="11914" spans="30:30">
      <c r="AD11914" s="176"/>
    </row>
    <row r="11915" spans="30:30">
      <c r="AD11915" s="176"/>
    </row>
    <row r="11916" spans="30:30">
      <c r="AD11916" s="176"/>
    </row>
    <row r="11917" spans="30:30">
      <c r="AD11917" s="176"/>
    </row>
    <row r="11918" spans="30:30">
      <c r="AD11918" s="176"/>
    </row>
    <row r="11919" spans="30:30">
      <c r="AD11919" s="176"/>
    </row>
    <row r="11920" spans="30:30">
      <c r="AD11920" s="176"/>
    </row>
    <row r="11921" spans="30:30">
      <c r="AD11921" s="176"/>
    </row>
    <row r="11922" spans="30:30">
      <c r="AD11922" s="176"/>
    </row>
    <row r="11923" spans="30:30">
      <c r="AD11923" s="176"/>
    </row>
    <row r="11924" spans="30:30">
      <c r="AD11924" s="176"/>
    </row>
    <row r="11925" spans="30:30">
      <c r="AD11925" s="176"/>
    </row>
    <row r="11926" spans="30:30">
      <c r="AD11926" s="176"/>
    </row>
    <row r="11927" spans="30:30">
      <c r="AD11927" s="176"/>
    </row>
    <row r="11928" spans="30:30">
      <c r="AD11928" s="176"/>
    </row>
    <row r="11929" spans="30:30">
      <c r="AD11929" s="176"/>
    </row>
    <row r="11930" spans="30:30">
      <c r="AD11930" s="176"/>
    </row>
    <row r="11931" spans="30:30">
      <c r="AD11931" s="176"/>
    </row>
    <row r="11932" spans="30:30">
      <c r="AD11932" s="176"/>
    </row>
    <row r="11933" spans="30:30">
      <c r="AD11933" s="176"/>
    </row>
    <row r="11934" spans="30:30">
      <c r="AD11934" s="176"/>
    </row>
    <row r="11935" spans="30:30">
      <c r="AD11935" s="176"/>
    </row>
    <row r="11936" spans="30:30">
      <c r="AD11936" s="176"/>
    </row>
    <row r="11937" spans="30:30">
      <c r="AD11937" s="176"/>
    </row>
    <row r="11938" spans="30:30">
      <c r="AD11938" s="176"/>
    </row>
    <row r="11939" spans="30:30">
      <c r="AD11939" s="176"/>
    </row>
    <row r="11940" spans="30:30">
      <c r="AD11940" s="176"/>
    </row>
    <row r="11941" spans="30:30">
      <c r="AD11941" s="176"/>
    </row>
    <row r="11942" spans="30:30">
      <c r="AD11942" s="176"/>
    </row>
    <row r="11943" spans="30:30">
      <c r="AD11943" s="176"/>
    </row>
    <row r="11944" spans="30:30">
      <c r="AD11944" s="176"/>
    </row>
    <row r="11945" spans="30:30">
      <c r="AD11945" s="176"/>
    </row>
    <row r="11946" spans="30:30">
      <c r="AD11946" s="176"/>
    </row>
    <row r="11947" spans="30:30">
      <c r="AD11947" s="176"/>
    </row>
    <row r="11948" spans="30:30">
      <c r="AD11948" s="176"/>
    </row>
    <row r="11949" spans="30:30">
      <c r="AD11949" s="176"/>
    </row>
    <row r="11950" spans="30:30">
      <c r="AD11950" s="176"/>
    </row>
    <row r="11951" spans="30:30">
      <c r="AD11951" s="176"/>
    </row>
    <row r="11952" spans="30:30">
      <c r="AD11952" s="176"/>
    </row>
    <row r="11953" spans="30:30">
      <c r="AD11953" s="176"/>
    </row>
    <row r="11954" spans="30:30">
      <c r="AD11954" s="176"/>
    </row>
    <row r="11955" spans="30:30">
      <c r="AD11955" s="176"/>
    </row>
    <row r="11956" spans="30:30">
      <c r="AD11956" s="176"/>
    </row>
    <row r="11957" spans="30:30">
      <c r="AD11957" s="176"/>
    </row>
    <row r="11958" spans="30:30">
      <c r="AD11958" s="176"/>
    </row>
    <row r="11959" spans="30:30">
      <c r="AD11959" s="176"/>
    </row>
    <row r="11960" spans="30:30">
      <c r="AD11960" s="176"/>
    </row>
    <row r="11961" spans="30:30">
      <c r="AD11961" s="176"/>
    </row>
    <row r="11962" spans="30:30">
      <c r="AD11962" s="176"/>
    </row>
    <row r="11963" spans="30:30">
      <c r="AD11963" s="176"/>
    </row>
    <row r="11964" spans="30:30">
      <c r="AD11964" s="176"/>
    </row>
    <row r="11965" spans="30:30">
      <c r="AD11965" s="176"/>
    </row>
    <row r="11966" spans="30:30">
      <c r="AD11966" s="176"/>
    </row>
    <row r="11967" spans="30:30">
      <c r="AD11967" s="176"/>
    </row>
    <row r="11968" spans="30:30">
      <c r="AD11968" s="176"/>
    </row>
    <row r="11969" spans="30:30">
      <c r="AD11969" s="176"/>
    </row>
    <row r="11970" spans="30:30">
      <c r="AD11970" s="176"/>
    </row>
    <row r="11971" spans="30:30">
      <c r="AD11971" s="176"/>
    </row>
    <row r="11972" spans="30:30">
      <c r="AD11972" s="176"/>
    </row>
    <row r="11973" spans="30:30">
      <c r="AD11973" s="176"/>
    </row>
    <row r="11974" spans="30:30">
      <c r="AD11974" s="176"/>
    </row>
    <row r="11975" spans="30:30">
      <c r="AD11975" s="176"/>
    </row>
    <row r="11976" spans="30:30">
      <c r="AD11976" s="176"/>
    </row>
    <row r="11977" spans="30:30">
      <c r="AD11977" s="176"/>
    </row>
    <row r="11978" spans="30:30">
      <c r="AD11978" s="176"/>
    </row>
    <row r="11979" spans="30:30">
      <c r="AD11979" s="176"/>
    </row>
    <row r="11980" spans="30:30">
      <c r="AD11980" s="176"/>
    </row>
    <row r="11981" spans="30:30">
      <c r="AD11981" s="176"/>
    </row>
    <row r="11982" spans="30:30">
      <c r="AD11982" s="176"/>
    </row>
    <row r="11983" spans="30:30">
      <c r="AD11983" s="176"/>
    </row>
    <row r="11984" spans="30:30">
      <c r="AD11984" s="176"/>
    </row>
    <row r="11985" spans="30:30">
      <c r="AD11985" s="176"/>
    </row>
    <row r="11986" spans="30:30">
      <c r="AD11986" s="176"/>
    </row>
    <row r="11987" spans="30:30">
      <c r="AD11987" s="176"/>
    </row>
    <row r="11988" spans="30:30">
      <c r="AD11988" s="176"/>
    </row>
    <row r="11989" spans="30:30">
      <c r="AD11989" s="176"/>
    </row>
    <row r="11990" spans="30:30">
      <c r="AD11990" s="176"/>
    </row>
    <row r="11991" spans="30:30">
      <c r="AD11991" s="176"/>
    </row>
    <row r="11992" spans="30:30">
      <c r="AD11992" s="176"/>
    </row>
    <row r="11993" spans="30:30">
      <c r="AD11993" s="176"/>
    </row>
    <row r="11994" spans="30:30">
      <c r="AD11994" s="176"/>
    </row>
    <row r="11995" spans="30:30">
      <c r="AD11995" s="176"/>
    </row>
    <row r="11996" spans="30:30">
      <c r="AD11996" s="176"/>
    </row>
    <row r="11997" spans="30:30">
      <c r="AD11997" s="176"/>
    </row>
    <row r="11998" spans="30:30">
      <c r="AD11998" s="176"/>
    </row>
    <row r="11999" spans="30:30">
      <c r="AD11999" s="176"/>
    </row>
    <row r="12000" spans="30:30">
      <c r="AD12000" s="176"/>
    </row>
    <row r="12001" spans="30:30">
      <c r="AD12001" s="176"/>
    </row>
    <row r="12002" spans="30:30">
      <c r="AD12002" s="176"/>
    </row>
    <row r="12003" spans="30:30">
      <c r="AD12003" s="176"/>
    </row>
    <row r="12004" spans="30:30">
      <c r="AD12004" s="176"/>
    </row>
    <row r="12005" spans="30:30">
      <c r="AD12005" s="176"/>
    </row>
    <row r="12006" spans="30:30">
      <c r="AD12006" s="176"/>
    </row>
    <row r="12007" spans="30:30">
      <c r="AD12007" s="176"/>
    </row>
    <row r="12008" spans="30:30">
      <c r="AD12008" s="176"/>
    </row>
    <row r="12009" spans="30:30">
      <c r="AD12009" s="176"/>
    </row>
    <row r="12010" spans="30:30">
      <c r="AD12010" s="176"/>
    </row>
    <row r="12011" spans="30:30">
      <c r="AD12011" s="176"/>
    </row>
    <row r="12012" spans="30:30">
      <c r="AD12012" s="176"/>
    </row>
    <row r="12013" spans="30:30">
      <c r="AD12013" s="176"/>
    </row>
    <row r="12014" spans="30:30">
      <c r="AD12014" s="176"/>
    </row>
    <row r="12015" spans="30:30">
      <c r="AD12015" s="176"/>
    </row>
    <row r="12016" spans="30:30">
      <c r="AD12016" s="176"/>
    </row>
    <row r="12017" spans="30:30">
      <c r="AD12017" s="176"/>
    </row>
    <row r="12018" spans="30:30">
      <c r="AD12018" s="176"/>
    </row>
    <row r="12019" spans="30:30">
      <c r="AD12019" s="176"/>
    </row>
    <row r="12020" spans="30:30">
      <c r="AD12020" s="176"/>
    </row>
    <row r="12021" spans="30:30">
      <c r="AD12021" s="176"/>
    </row>
    <row r="12022" spans="30:30">
      <c r="AD12022" s="176"/>
    </row>
    <row r="12023" spans="30:30">
      <c r="AD12023" s="176"/>
    </row>
    <row r="12024" spans="30:30">
      <c r="AD12024" s="176"/>
    </row>
    <row r="12025" spans="30:30">
      <c r="AD12025" s="176"/>
    </row>
    <row r="12026" spans="30:30">
      <c r="AD12026" s="176"/>
    </row>
    <row r="12027" spans="30:30">
      <c r="AD12027" s="176"/>
    </row>
    <row r="12028" spans="30:30">
      <c r="AD12028" s="176"/>
    </row>
    <row r="12029" spans="30:30">
      <c r="AD12029" s="176"/>
    </row>
    <row r="12030" spans="30:30">
      <c r="AD12030" s="176"/>
    </row>
    <row r="12031" spans="30:30">
      <c r="AD12031" s="176"/>
    </row>
    <row r="12032" spans="30:30">
      <c r="AD12032" s="176"/>
    </row>
    <row r="12033" spans="30:30">
      <c r="AD12033" s="176"/>
    </row>
    <row r="12034" spans="30:30">
      <c r="AD12034" s="176"/>
    </row>
    <row r="12035" spans="30:30">
      <c r="AD12035" s="176"/>
    </row>
    <row r="12036" spans="30:30">
      <c r="AD12036" s="176"/>
    </row>
    <row r="12037" spans="30:30">
      <c r="AD12037" s="176"/>
    </row>
    <row r="12038" spans="30:30">
      <c r="AD12038" s="176"/>
    </row>
    <row r="12039" spans="30:30">
      <c r="AD12039" s="176"/>
    </row>
    <row r="12040" spans="30:30">
      <c r="AD12040" s="176"/>
    </row>
    <row r="12041" spans="30:30">
      <c r="AD12041" s="176"/>
    </row>
    <row r="12042" spans="30:30">
      <c r="AD12042" s="176"/>
    </row>
    <row r="12043" spans="30:30">
      <c r="AD12043" s="176"/>
    </row>
    <row r="12044" spans="30:30">
      <c r="AD12044" s="176"/>
    </row>
    <row r="12045" spans="30:30">
      <c r="AD12045" s="176"/>
    </row>
    <row r="12046" spans="30:30">
      <c r="AD12046" s="176"/>
    </row>
    <row r="12047" spans="30:30">
      <c r="AD12047" s="176"/>
    </row>
    <row r="12048" spans="30:30">
      <c r="AD12048" s="176"/>
    </row>
    <row r="12049" spans="30:30">
      <c r="AD12049" s="176"/>
    </row>
    <row r="12050" spans="30:30">
      <c r="AD12050" s="176"/>
    </row>
    <row r="12051" spans="30:30">
      <c r="AD12051" s="176"/>
    </row>
    <row r="12052" spans="30:30">
      <c r="AD12052" s="176"/>
    </row>
    <row r="12053" spans="30:30">
      <c r="AD12053" s="176"/>
    </row>
    <row r="12054" spans="30:30">
      <c r="AD12054" s="176"/>
    </row>
    <row r="12055" spans="30:30">
      <c r="AD12055" s="176"/>
    </row>
    <row r="12056" spans="30:30">
      <c r="AD12056" s="176"/>
    </row>
    <row r="12057" spans="30:30">
      <c r="AD12057" s="176"/>
    </row>
    <row r="12058" spans="30:30">
      <c r="AD12058" s="176"/>
    </row>
    <row r="12059" spans="30:30">
      <c r="AD12059" s="176"/>
    </row>
    <row r="12060" spans="30:30">
      <c r="AD12060" s="176"/>
    </row>
    <row r="12061" spans="30:30">
      <c r="AD12061" s="176"/>
    </row>
    <row r="12062" spans="30:30">
      <c r="AD12062" s="176"/>
    </row>
    <row r="12063" spans="30:30">
      <c r="AD12063" s="176"/>
    </row>
    <row r="12064" spans="30:30">
      <c r="AD12064" s="176"/>
    </row>
    <row r="12065" spans="30:30">
      <c r="AD12065" s="176"/>
    </row>
    <row r="12066" spans="30:30">
      <c r="AD12066" s="176"/>
    </row>
    <row r="12067" spans="30:30">
      <c r="AD12067" s="176"/>
    </row>
    <row r="12068" spans="30:30">
      <c r="AD12068" s="176"/>
    </row>
    <row r="12069" spans="30:30">
      <c r="AD12069" s="176"/>
    </row>
    <row r="12070" spans="30:30">
      <c r="AD12070" s="176"/>
    </row>
    <row r="12071" spans="30:30">
      <c r="AD12071" s="176"/>
    </row>
    <row r="12072" spans="30:30">
      <c r="AD12072" s="176"/>
    </row>
    <row r="12073" spans="30:30">
      <c r="AD12073" s="176"/>
    </row>
    <row r="12074" spans="30:30">
      <c r="AD12074" s="176"/>
    </row>
    <row r="12075" spans="30:30">
      <c r="AD12075" s="176"/>
    </row>
    <row r="12076" spans="30:30">
      <c r="AD12076" s="176"/>
    </row>
    <row r="12077" spans="30:30">
      <c r="AD12077" s="176"/>
    </row>
    <row r="12078" spans="30:30">
      <c r="AD12078" s="176"/>
    </row>
    <row r="12079" spans="30:30">
      <c r="AD12079" s="176"/>
    </row>
    <row r="12080" spans="30:30">
      <c r="AD12080" s="176"/>
    </row>
    <row r="12081" spans="30:30">
      <c r="AD12081" s="176"/>
    </row>
    <row r="12082" spans="30:30">
      <c r="AD12082" s="176"/>
    </row>
    <row r="12083" spans="30:30">
      <c r="AD12083" s="176"/>
    </row>
    <row r="12084" spans="30:30">
      <c r="AD12084" s="176"/>
    </row>
    <row r="12085" spans="30:30">
      <c r="AD12085" s="176"/>
    </row>
    <row r="12086" spans="30:30">
      <c r="AD12086" s="176"/>
    </row>
    <row r="12087" spans="30:30">
      <c r="AD12087" s="176"/>
    </row>
    <row r="12088" spans="30:30">
      <c r="AD12088" s="176"/>
    </row>
    <row r="12089" spans="30:30">
      <c r="AD12089" s="176"/>
    </row>
    <row r="12090" spans="30:30">
      <c r="AD12090" s="176"/>
    </row>
    <row r="12091" spans="30:30">
      <c r="AD12091" s="176"/>
    </row>
    <row r="12092" spans="30:30">
      <c r="AD12092" s="176"/>
    </row>
    <row r="12093" spans="30:30">
      <c r="AD12093" s="176"/>
    </row>
    <row r="12094" spans="30:30">
      <c r="AD12094" s="176"/>
    </row>
    <row r="12095" spans="30:30">
      <c r="AD12095" s="176"/>
    </row>
    <row r="12096" spans="30:30">
      <c r="AD12096" s="176"/>
    </row>
    <row r="12097" spans="30:30">
      <c r="AD12097" s="176"/>
    </row>
    <row r="12098" spans="30:30">
      <c r="AD12098" s="176"/>
    </row>
    <row r="12099" spans="30:30">
      <c r="AD12099" s="176"/>
    </row>
    <row r="12100" spans="30:30">
      <c r="AD12100" s="176"/>
    </row>
    <row r="12101" spans="30:30">
      <c r="AD12101" s="176"/>
    </row>
    <row r="12102" spans="30:30">
      <c r="AD12102" s="176"/>
    </row>
    <row r="12103" spans="30:30">
      <c r="AD12103" s="176"/>
    </row>
    <row r="12104" spans="30:30">
      <c r="AD12104" s="176"/>
    </row>
    <row r="12105" spans="30:30">
      <c r="AD12105" s="176"/>
    </row>
    <row r="12106" spans="30:30">
      <c r="AD12106" s="176"/>
    </row>
    <row r="12107" spans="30:30">
      <c r="AD12107" s="176"/>
    </row>
    <row r="12108" spans="30:30">
      <c r="AD12108" s="176"/>
    </row>
    <row r="12109" spans="30:30">
      <c r="AD12109" s="176"/>
    </row>
    <row r="12110" spans="30:30">
      <c r="AD12110" s="176"/>
    </row>
    <row r="12111" spans="30:30">
      <c r="AD12111" s="176"/>
    </row>
    <row r="12112" spans="30:30">
      <c r="AD12112" s="176"/>
    </row>
    <row r="12113" spans="30:30">
      <c r="AD12113" s="176"/>
    </row>
    <row r="12114" spans="30:30">
      <c r="AD12114" s="176"/>
    </row>
    <row r="12115" spans="30:30">
      <c r="AD12115" s="176"/>
    </row>
    <row r="12116" spans="30:30">
      <c r="AD12116" s="176"/>
    </row>
    <row r="12117" spans="30:30">
      <c r="AD12117" s="176"/>
    </row>
    <row r="12118" spans="30:30">
      <c r="AD12118" s="176"/>
    </row>
    <row r="12119" spans="30:30">
      <c r="AD12119" s="176"/>
    </row>
    <row r="12120" spans="30:30">
      <c r="AD12120" s="176"/>
    </row>
    <row r="12121" spans="30:30">
      <c r="AD12121" s="176"/>
    </row>
    <row r="12122" spans="30:30">
      <c r="AD12122" s="176"/>
    </row>
    <row r="12123" spans="30:30">
      <c r="AD12123" s="176"/>
    </row>
    <row r="12124" spans="30:30">
      <c r="AD12124" s="176"/>
    </row>
    <row r="12125" spans="30:30">
      <c r="AD12125" s="176"/>
    </row>
    <row r="12126" spans="30:30">
      <c r="AD12126" s="176"/>
    </row>
    <row r="12127" spans="30:30">
      <c r="AD12127" s="176"/>
    </row>
    <row r="12128" spans="30:30">
      <c r="AD12128" s="176"/>
    </row>
    <row r="12129" spans="30:30">
      <c r="AD12129" s="176"/>
    </row>
    <row r="12130" spans="30:30">
      <c r="AD12130" s="176"/>
    </row>
    <row r="12131" spans="30:30">
      <c r="AD12131" s="176"/>
    </row>
    <row r="12132" spans="30:30">
      <c r="AD12132" s="176"/>
    </row>
    <row r="12133" spans="30:30">
      <c r="AD12133" s="176"/>
    </row>
    <row r="12134" spans="30:30">
      <c r="AD12134" s="176"/>
    </row>
    <row r="12135" spans="30:30">
      <c r="AD12135" s="176"/>
    </row>
    <row r="12136" spans="30:30">
      <c r="AD12136" s="176"/>
    </row>
    <row r="12137" spans="30:30">
      <c r="AD12137" s="176"/>
    </row>
    <row r="12138" spans="30:30">
      <c r="AD12138" s="176"/>
    </row>
    <row r="12139" spans="30:30">
      <c r="AD12139" s="176"/>
    </row>
    <row r="12140" spans="30:30">
      <c r="AD12140" s="176"/>
    </row>
    <row r="12141" spans="30:30">
      <c r="AD12141" s="176"/>
    </row>
    <row r="12142" spans="30:30">
      <c r="AD12142" s="176"/>
    </row>
    <row r="12143" spans="30:30">
      <c r="AD12143" s="176"/>
    </row>
    <row r="12144" spans="30:30">
      <c r="AD12144" s="176"/>
    </row>
    <row r="12145" spans="30:30">
      <c r="AD12145" s="176"/>
    </row>
    <row r="12146" spans="30:30">
      <c r="AD12146" s="176"/>
    </row>
    <row r="12147" spans="30:30">
      <c r="AD12147" s="176"/>
    </row>
    <row r="12148" spans="30:30">
      <c r="AD12148" s="176"/>
    </row>
    <row r="12149" spans="30:30">
      <c r="AD12149" s="176"/>
    </row>
    <row r="12150" spans="30:30">
      <c r="AD12150" s="176"/>
    </row>
    <row r="12151" spans="30:30">
      <c r="AD12151" s="176"/>
    </row>
    <row r="12152" spans="30:30">
      <c r="AD12152" s="176"/>
    </row>
    <row r="12153" spans="30:30">
      <c r="AD12153" s="176"/>
    </row>
    <row r="12154" spans="30:30">
      <c r="AD12154" s="176"/>
    </row>
    <row r="12155" spans="30:30">
      <c r="AD12155" s="176"/>
    </row>
    <row r="12156" spans="30:30">
      <c r="AD12156" s="176"/>
    </row>
    <row r="12157" spans="30:30">
      <c r="AD12157" s="176"/>
    </row>
    <row r="12158" spans="30:30">
      <c r="AD12158" s="176"/>
    </row>
    <row r="12159" spans="30:30">
      <c r="AD12159" s="176"/>
    </row>
    <row r="12160" spans="30:30">
      <c r="AD12160" s="176"/>
    </row>
    <row r="12161" spans="30:30">
      <c r="AD12161" s="176"/>
    </row>
    <row r="12162" spans="30:30">
      <c r="AD12162" s="176"/>
    </row>
    <row r="12163" spans="30:30">
      <c r="AD12163" s="176"/>
    </row>
    <row r="12164" spans="30:30">
      <c r="AD12164" s="176"/>
    </row>
    <row r="12165" spans="30:30">
      <c r="AD12165" s="176"/>
    </row>
    <row r="12166" spans="30:30">
      <c r="AD12166" s="176"/>
    </row>
    <row r="12167" spans="30:30">
      <c r="AD12167" s="176"/>
    </row>
    <row r="12168" spans="30:30">
      <c r="AD12168" s="176"/>
    </row>
    <row r="12169" spans="30:30">
      <c r="AD12169" s="176"/>
    </row>
    <row r="12170" spans="30:30">
      <c r="AD12170" s="176"/>
    </row>
    <row r="12171" spans="30:30">
      <c r="AD12171" s="176"/>
    </row>
    <row r="12172" spans="30:30">
      <c r="AD12172" s="176"/>
    </row>
    <row r="12173" spans="30:30">
      <c r="AD12173" s="176"/>
    </row>
    <row r="12174" spans="30:30">
      <c r="AD12174" s="176"/>
    </row>
    <row r="12175" spans="30:30">
      <c r="AD12175" s="176"/>
    </row>
    <row r="12176" spans="30:30">
      <c r="AD12176" s="176"/>
    </row>
    <row r="12177" spans="30:30">
      <c r="AD12177" s="176"/>
    </row>
    <row r="12178" spans="30:30">
      <c r="AD12178" s="176"/>
    </row>
    <row r="12179" spans="30:30">
      <c r="AD12179" s="176"/>
    </row>
    <row r="12180" spans="30:30">
      <c r="AD12180" s="176"/>
    </row>
    <row r="12181" spans="30:30">
      <c r="AD12181" s="176"/>
    </row>
    <row r="12182" spans="30:30">
      <c r="AD12182" s="176"/>
    </row>
    <row r="12183" spans="30:30">
      <c r="AD12183" s="176"/>
    </row>
    <row r="12184" spans="30:30">
      <c r="AD12184" s="176"/>
    </row>
    <row r="12185" spans="30:30">
      <c r="AD12185" s="176"/>
    </row>
    <row r="12186" spans="30:30">
      <c r="AD12186" s="176"/>
    </row>
    <row r="12187" spans="30:30">
      <c r="AD12187" s="176"/>
    </row>
    <row r="12188" spans="30:30">
      <c r="AD12188" s="176"/>
    </row>
    <row r="12189" spans="30:30">
      <c r="AD12189" s="176"/>
    </row>
    <row r="12190" spans="30:30">
      <c r="AD12190" s="176"/>
    </row>
    <row r="12191" spans="30:30">
      <c r="AD12191" s="176"/>
    </row>
    <row r="12192" spans="30:30">
      <c r="AD12192" s="176"/>
    </row>
    <row r="12193" spans="30:30">
      <c r="AD12193" s="176"/>
    </row>
    <row r="12194" spans="30:30">
      <c r="AD12194" s="176"/>
    </row>
    <row r="12195" spans="30:30">
      <c r="AD12195" s="176"/>
    </row>
    <row r="12196" spans="30:30">
      <c r="AD12196" s="176"/>
    </row>
    <row r="12197" spans="30:30">
      <c r="AD12197" s="176"/>
    </row>
    <row r="12198" spans="30:30">
      <c r="AD12198" s="176"/>
    </row>
    <row r="12199" spans="30:30">
      <c r="AD12199" s="176"/>
    </row>
    <row r="12200" spans="30:30">
      <c r="AD12200" s="176"/>
    </row>
    <row r="12201" spans="30:30">
      <c r="AD12201" s="176"/>
    </row>
    <row r="12202" spans="30:30">
      <c r="AD12202" s="176"/>
    </row>
    <row r="12203" spans="30:30">
      <c r="AD12203" s="176"/>
    </row>
    <row r="12204" spans="30:30">
      <c r="AD12204" s="176"/>
    </row>
    <row r="12205" spans="30:30">
      <c r="AD12205" s="176"/>
    </row>
    <row r="12206" spans="30:30">
      <c r="AD12206" s="176"/>
    </row>
    <row r="12207" spans="30:30">
      <c r="AD12207" s="176"/>
    </row>
    <row r="12208" spans="30:30">
      <c r="AD12208" s="176"/>
    </row>
    <row r="12209" spans="30:30">
      <c r="AD12209" s="176"/>
    </row>
    <row r="12210" spans="30:30">
      <c r="AD12210" s="176"/>
    </row>
    <row r="12211" spans="30:30">
      <c r="AD12211" s="176"/>
    </row>
    <row r="12212" spans="30:30">
      <c r="AD12212" s="176"/>
    </row>
    <row r="12213" spans="30:30">
      <c r="AD12213" s="176"/>
    </row>
    <row r="12214" spans="30:30">
      <c r="AD12214" s="176"/>
    </row>
    <row r="12215" spans="30:30">
      <c r="AD12215" s="176"/>
    </row>
    <row r="12216" spans="30:30">
      <c r="AD12216" s="176"/>
    </row>
    <row r="12217" spans="30:30">
      <c r="AD12217" s="176"/>
    </row>
    <row r="12218" spans="30:30">
      <c r="AD12218" s="176"/>
    </row>
    <row r="12219" spans="30:30">
      <c r="AD12219" s="176"/>
    </row>
    <row r="12220" spans="30:30">
      <c r="AD12220" s="176"/>
    </row>
    <row r="12221" spans="30:30">
      <c r="AD12221" s="176"/>
    </row>
    <row r="12222" spans="30:30">
      <c r="AD12222" s="176"/>
    </row>
    <row r="12223" spans="30:30">
      <c r="AD12223" s="176"/>
    </row>
    <row r="12224" spans="30:30">
      <c r="AD12224" s="176"/>
    </row>
    <row r="12225" spans="30:30">
      <c r="AD12225" s="176"/>
    </row>
    <row r="12226" spans="30:30">
      <c r="AD12226" s="176"/>
    </row>
    <row r="12227" spans="30:30">
      <c r="AD12227" s="176"/>
    </row>
    <row r="12228" spans="30:30">
      <c r="AD12228" s="176"/>
    </row>
    <row r="12229" spans="30:30">
      <c r="AD12229" s="176"/>
    </row>
    <row r="12230" spans="30:30">
      <c r="AD12230" s="176"/>
    </row>
    <row r="12231" spans="30:30">
      <c r="AD12231" s="176"/>
    </row>
    <row r="12232" spans="30:30">
      <c r="AD12232" s="176"/>
    </row>
    <row r="12233" spans="30:30">
      <c r="AD12233" s="176"/>
    </row>
    <row r="12234" spans="30:30">
      <c r="AD12234" s="176"/>
    </row>
    <row r="12235" spans="30:30">
      <c r="AD12235" s="176"/>
    </row>
    <row r="12236" spans="30:30">
      <c r="AD12236" s="176"/>
    </row>
    <row r="12237" spans="30:30">
      <c r="AD12237" s="176"/>
    </row>
    <row r="12238" spans="30:30">
      <c r="AD12238" s="176"/>
    </row>
    <row r="12239" spans="30:30">
      <c r="AD12239" s="176"/>
    </row>
    <row r="12240" spans="30:30">
      <c r="AD12240" s="176"/>
    </row>
    <row r="12241" spans="30:30">
      <c r="AD12241" s="176"/>
    </row>
    <row r="12242" spans="30:30">
      <c r="AD12242" s="176"/>
    </row>
    <row r="12243" spans="30:30">
      <c r="AD12243" s="176"/>
    </row>
    <row r="12244" spans="30:30">
      <c r="AD12244" s="176"/>
    </row>
    <row r="12245" spans="30:30">
      <c r="AD12245" s="176"/>
    </row>
    <row r="12246" spans="30:30">
      <c r="AD12246" s="176"/>
    </row>
    <row r="12247" spans="30:30">
      <c r="AD12247" s="176"/>
    </row>
    <row r="12248" spans="30:30">
      <c r="AD12248" s="176"/>
    </row>
    <row r="12249" spans="30:30">
      <c r="AD12249" s="176"/>
    </row>
    <row r="12250" spans="30:30">
      <c r="AD12250" s="176"/>
    </row>
    <row r="12251" spans="30:30">
      <c r="AD12251" s="176"/>
    </row>
    <row r="12252" spans="30:30">
      <c r="AD12252" s="176"/>
    </row>
    <row r="12253" spans="30:30">
      <c r="AD12253" s="176"/>
    </row>
    <row r="12254" spans="30:30">
      <c r="AD12254" s="176"/>
    </row>
    <row r="12255" spans="30:30">
      <c r="AD12255" s="176"/>
    </row>
    <row r="12256" spans="30:30">
      <c r="AD12256" s="176"/>
    </row>
    <row r="12257" spans="30:30">
      <c r="AD12257" s="176"/>
    </row>
    <row r="12258" spans="30:30">
      <c r="AD12258" s="176"/>
    </row>
    <row r="12259" spans="30:30">
      <c r="AD12259" s="176"/>
    </row>
    <row r="12260" spans="30:30">
      <c r="AD12260" s="176"/>
    </row>
    <row r="12261" spans="30:30">
      <c r="AD12261" s="176"/>
    </row>
    <row r="12262" spans="30:30">
      <c r="AD12262" s="176"/>
    </row>
    <row r="12263" spans="30:30">
      <c r="AD12263" s="176"/>
    </row>
    <row r="12264" spans="30:30">
      <c r="AD12264" s="176"/>
    </row>
    <row r="12265" spans="30:30">
      <c r="AD12265" s="176"/>
    </row>
    <row r="12266" spans="30:30">
      <c r="AD12266" s="176"/>
    </row>
    <row r="12267" spans="30:30">
      <c r="AD12267" s="176"/>
    </row>
    <row r="12268" spans="30:30">
      <c r="AD12268" s="176"/>
    </row>
    <row r="12269" spans="30:30">
      <c r="AD12269" s="176"/>
    </row>
    <row r="12270" spans="30:30">
      <c r="AD12270" s="176"/>
    </row>
    <row r="12271" spans="30:30">
      <c r="AD12271" s="176"/>
    </row>
    <row r="12272" spans="30:30">
      <c r="AD12272" s="176"/>
    </row>
    <row r="12273" spans="30:30">
      <c r="AD12273" s="176"/>
    </row>
    <row r="12274" spans="30:30">
      <c r="AD12274" s="176"/>
    </row>
    <row r="12275" spans="30:30">
      <c r="AD12275" s="176"/>
    </row>
    <row r="12276" spans="30:30">
      <c r="AD12276" s="176"/>
    </row>
    <row r="12277" spans="30:30">
      <c r="AD12277" s="176"/>
    </row>
    <row r="12278" spans="30:30">
      <c r="AD12278" s="176"/>
    </row>
    <row r="12279" spans="30:30">
      <c r="AD12279" s="176"/>
    </row>
    <row r="12280" spans="30:30">
      <c r="AD12280" s="176"/>
    </row>
    <row r="12281" spans="30:30">
      <c r="AD12281" s="176"/>
    </row>
    <row r="12282" spans="30:30">
      <c r="AD12282" s="176"/>
    </row>
    <row r="12283" spans="30:30">
      <c r="AD12283" s="176"/>
    </row>
    <row r="12284" spans="30:30">
      <c r="AD12284" s="176"/>
    </row>
    <row r="12285" spans="30:30">
      <c r="AD12285" s="176"/>
    </row>
    <row r="12286" spans="30:30">
      <c r="AD12286" s="176"/>
    </row>
    <row r="12287" spans="30:30">
      <c r="AD12287" s="176"/>
    </row>
    <row r="12288" spans="30:30">
      <c r="AD12288" s="176"/>
    </row>
    <row r="12289" spans="30:30">
      <c r="AD12289" s="176"/>
    </row>
    <row r="12290" spans="30:30">
      <c r="AD12290" s="176"/>
    </row>
    <row r="12291" spans="30:30">
      <c r="AD12291" s="176"/>
    </row>
    <row r="12292" spans="30:30">
      <c r="AD12292" s="176"/>
    </row>
    <row r="12293" spans="30:30">
      <c r="AD12293" s="176"/>
    </row>
    <row r="12294" spans="30:30">
      <c r="AD12294" s="176"/>
    </row>
    <row r="12295" spans="30:30">
      <c r="AD12295" s="176"/>
    </row>
    <row r="12296" spans="30:30">
      <c r="AD12296" s="176"/>
    </row>
    <row r="12297" spans="30:30">
      <c r="AD12297" s="176"/>
    </row>
    <row r="12298" spans="30:30">
      <c r="AD12298" s="176"/>
    </row>
    <row r="12299" spans="30:30">
      <c r="AD12299" s="176"/>
    </row>
    <row r="12300" spans="30:30">
      <c r="AD12300" s="176"/>
    </row>
    <row r="12301" spans="30:30">
      <c r="AD12301" s="176"/>
    </row>
    <row r="12302" spans="30:30">
      <c r="AD12302" s="176"/>
    </row>
    <row r="12303" spans="30:30">
      <c r="AD12303" s="176"/>
    </row>
    <row r="12304" spans="30:30">
      <c r="AD12304" s="176"/>
    </row>
    <row r="12305" spans="30:30">
      <c r="AD12305" s="176"/>
    </row>
    <row r="12306" spans="30:30">
      <c r="AD12306" s="176"/>
    </row>
    <row r="12307" spans="30:30">
      <c r="AD12307" s="176"/>
    </row>
    <row r="12308" spans="30:30">
      <c r="AD12308" s="176"/>
    </row>
    <row r="12309" spans="30:30">
      <c r="AD12309" s="176"/>
    </row>
    <row r="12310" spans="30:30">
      <c r="AD12310" s="176"/>
    </row>
    <row r="12311" spans="30:30">
      <c r="AD12311" s="176"/>
    </row>
    <row r="12312" spans="30:30">
      <c r="AD12312" s="176"/>
    </row>
    <row r="12313" spans="30:30">
      <c r="AD12313" s="176"/>
    </row>
    <row r="12314" spans="30:30">
      <c r="AD12314" s="176"/>
    </row>
    <row r="12315" spans="30:30">
      <c r="AD12315" s="176"/>
    </row>
    <row r="12316" spans="30:30">
      <c r="AD12316" s="176"/>
    </row>
    <row r="12317" spans="30:30">
      <c r="AD12317" s="176"/>
    </row>
    <row r="12318" spans="30:30">
      <c r="AD12318" s="176"/>
    </row>
    <row r="12319" spans="30:30">
      <c r="AD12319" s="176"/>
    </row>
    <row r="12320" spans="30:30">
      <c r="AD12320" s="176"/>
    </row>
    <row r="12321" spans="30:30">
      <c r="AD12321" s="176"/>
    </row>
    <row r="12322" spans="30:30">
      <c r="AD12322" s="176"/>
    </row>
    <row r="12323" spans="30:30">
      <c r="AD12323" s="176"/>
    </row>
    <row r="12324" spans="30:30">
      <c r="AD12324" s="176"/>
    </row>
    <row r="12325" spans="30:30">
      <c r="AD12325" s="176"/>
    </row>
    <row r="12326" spans="30:30">
      <c r="AD12326" s="176"/>
    </row>
    <row r="12327" spans="30:30">
      <c r="AD12327" s="176"/>
    </row>
    <row r="12328" spans="30:30">
      <c r="AD12328" s="176"/>
    </row>
    <row r="12329" spans="30:30">
      <c r="AD12329" s="176"/>
    </row>
    <row r="12330" spans="30:30">
      <c r="AD12330" s="176"/>
    </row>
    <row r="12331" spans="30:30">
      <c r="AD12331" s="176"/>
    </row>
    <row r="12332" spans="30:30">
      <c r="AD12332" s="176"/>
    </row>
    <row r="12333" spans="30:30">
      <c r="AD12333" s="176"/>
    </row>
    <row r="12334" spans="30:30">
      <c r="AD12334" s="176"/>
    </row>
    <row r="12335" spans="30:30">
      <c r="AD12335" s="176"/>
    </row>
    <row r="12336" spans="30:30">
      <c r="AD12336" s="176"/>
    </row>
    <row r="12337" spans="30:30">
      <c r="AD12337" s="176"/>
    </row>
    <row r="12338" spans="30:30">
      <c r="AD12338" s="176"/>
    </row>
    <row r="12339" spans="30:30">
      <c r="AD12339" s="176"/>
    </row>
    <row r="12340" spans="30:30">
      <c r="AD12340" s="176"/>
    </row>
    <row r="12341" spans="30:30">
      <c r="AD12341" s="176"/>
    </row>
    <row r="12342" spans="30:30">
      <c r="AD12342" s="176"/>
    </row>
    <row r="12343" spans="30:30">
      <c r="AD12343" s="176"/>
    </row>
    <row r="12344" spans="30:30">
      <c r="AD12344" s="176"/>
    </row>
    <row r="12345" spans="30:30">
      <c r="AD12345" s="176"/>
    </row>
    <row r="12346" spans="30:30">
      <c r="AD12346" s="176"/>
    </row>
    <row r="12347" spans="30:30">
      <c r="AD12347" s="176"/>
    </row>
    <row r="12348" spans="30:30">
      <c r="AD12348" s="176"/>
    </row>
    <row r="12349" spans="30:30">
      <c r="AD12349" s="176"/>
    </row>
    <row r="12350" spans="30:30">
      <c r="AD12350" s="176"/>
    </row>
    <row r="12351" spans="30:30">
      <c r="AD12351" s="176"/>
    </row>
    <row r="12352" spans="30:30">
      <c r="AD12352" s="176"/>
    </row>
    <row r="12353" spans="30:30">
      <c r="AD12353" s="176"/>
    </row>
    <row r="12354" spans="30:30">
      <c r="AD12354" s="176"/>
    </row>
    <row r="12355" spans="30:30">
      <c r="AD12355" s="176"/>
    </row>
    <row r="12356" spans="30:30">
      <c r="AD12356" s="176"/>
    </row>
    <row r="12357" spans="30:30">
      <c r="AD12357" s="176"/>
    </row>
    <row r="12358" spans="30:30">
      <c r="AD12358" s="176"/>
    </row>
    <row r="12359" spans="30:30">
      <c r="AD12359" s="176"/>
    </row>
    <row r="12360" spans="30:30">
      <c r="AD12360" s="176"/>
    </row>
    <row r="12361" spans="30:30">
      <c r="AD12361" s="176"/>
    </row>
    <row r="12362" spans="30:30">
      <c r="AD12362" s="176"/>
    </row>
    <row r="12363" spans="30:30">
      <c r="AD12363" s="176"/>
    </row>
    <row r="12364" spans="30:30">
      <c r="AD12364" s="176"/>
    </row>
    <row r="12365" spans="30:30">
      <c r="AD12365" s="176"/>
    </row>
    <row r="12366" spans="30:30">
      <c r="AD12366" s="176"/>
    </row>
    <row r="12367" spans="30:30">
      <c r="AD12367" s="176"/>
    </row>
    <row r="12368" spans="30:30">
      <c r="AD12368" s="176"/>
    </row>
    <row r="12369" spans="30:30">
      <c r="AD12369" s="176"/>
    </row>
    <row r="12370" spans="30:30">
      <c r="AD12370" s="176"/>
    </row>
    <row r="12371" spans="30:30">
      <c r="AD12371" s="176"/>
    </row>
    <row r="12372" spans="30:30">
      <c r="AD12372" s="176"/>
    </row>
    <row r="12373" spans="30:30">
      <c r="AD12373" s="176"/>
    </row>
    <row r="12374" spans="30:30">
      <c r="AD12374" s="176"/>
    </row>
    <row r="12375" spans="30:30">
      <c r="AD12375" s="176"/>
    </row>
    <row r="12376" spans="30:30">
      <c r="AD12376" s="176"/>
    </row>
    <row r="12377" spans="30:30">
      <c r="AD12377" s="176"/>
    </row>
    <row r="12378" spans="30:30">
      <c r="AD12378" s="176"/>
    </row>
    <row r="12379" spans="30:30">
      <c r="AD12379" s="176"/>
    </row>
    <row r="12380" spans="30:30">
      <c r="AD12380" s="176"/>
    </row>
    <row r="12381" spans="30:30">
      <c r="AD12381" s="176"/>
    </row>
    <row r="12382" spans="30:30">
      <c r="AD12382" s="176"/>
    </row>
    <row r="12383" spans="30:30">
      <c r="AD12383" s="176"/>
    </row>
    <row r="12384" spans="30:30">
      <c r="AD12384" s="176"/>
    </row>
    <row r="12385" spans="30:30">
      <c r="AD12385" s="176"/>
    </row>
    <row r="12386" spans="30:30">
      <c r="AD12386" s="176"/>
    </row>
    <row r="12387" spans="30:30">
      <c r="AD12387" s="176"/>
    </row>
    <row r="12388" spans="30:30">
      <c r="AD12388" s="176"/>
    </row>
    <row r="12389" spans="30:30">
      <c r="AD12389" s="176"/>
    </row>
    <row r="12390" spans="30:30">
      <c r="AD12390" s="176"/>
    </row>
    <row r="12391" spans="30:30">
      <c r="AD12391" s="176"/>
    </row>
    <row r="12392" spans="30:30">
      <c r="AD12392" s="176"/>
    </row>
    <row r="12393" spans="30:30">
      <c r="AD12393" s="176"/>
    </row>
    <row r="12394" spans="30:30">
      <c r="AD12394" s="176"/>
    </row>
    <row r="12395" spans="30:30">
      <c r="AD12395" s="176"/>
    </row>
    <row r="12396" spans="30:30">
      <c r="AD12396" s="176"/>
    </row>
    <row r="12397" spans="30:30">
      <c r="AD12397" s="176"/>
    </row>
    <row r="12398" spans="30:30">
      <c r="AD12398" s="176"/>
    </row>
    <row r="12399" spans="30:30">
      <c r="AD12399" s="176"/>
    </row>
    <row r="12400" spans="30:30">
      <c r="AD12400" s="176"/>
    </row>
    <row r="12401" spans="30:30">
      <c r="AD12401" s="176"/>
    </row>
    <row r="12402" spans="30:30">
      <c r="AD12402" s="176"/>
    </row>
    <row r="12403" spans="30:30">
      <c r="AD12403" s="176"/>
    </row>
    <row r="12404" spans="30:30">
      <c r="AD12404" s="176"/>
    </row>
    <row r="12405" spans="30:30">
      <c r="AD12405" s="176"/>
    </row>
    <row r="12406" spans="30:30">
      <c r="AD12406" s="176"/>
    </row>
    <row r="12407" spans="30:30">
      <c r="AD12407" s="176"/>
    </row>
    <row r="12408" spans="30:30">
      <c r="AD12408" s="176"/>
    </row>
    <row r="12409" spans="30:30">
      <c r="AD12409" s="176"/>
    </row>
    <row r="12410" spans="30:30">
      <c r="AD12410" s="176"/>
    </row>
    <row r="12411" spans="30:30">
      <c r="AD12411" s="176"/>
    </row>
    <row r="12412" spans="30:30">
      <c r="AD12412" s="176"/>
    </row>
    <row r="12413" spans="30:30">
      <c r="AD12413" s="176"/>
    </row>
    <row r="12414" spans="30:30">
      <c r="AD12414" s="176"/>
    </row>
    <row r="12415" spans="30:30">
      <c r="AD12415" s="176"/>
    </row>
    <row r="12416" spans="30:30">
      <c r="AD12416" s="176"/>
    </row>
    <row r="12417" spans="30:30">
      <c r="AD12417" s="176"/>
    </row>
    <row r="12418" spans="30:30">
      <c r="AD12418" s="176"/>
    </row>
    <row r="12419" spans="30:30">
      <c r="AD12419" s="176"/>
    </row>
    <row r="12420" spans="30:30">
      <c r="AD12420" s="176"/>
    </row>
    <row r="12421" spans="30:30">
      <c r="AD12421" s="176"/>
    </row>
    <row r="12422" spans="30:30">
      <c r="AD12422" s="176"/>
    </row>
    <row r="12423" spans="30:30">
      <c r="AD12423" s="176"/>
    </row>
    <row r="12424" spans="30:30">
      <c r="AD12424" s="176"/>
    </row>
    <row r="12425" spans="30:30">
      <c r="AD12425" s="176"/>
    </row>
    <row r="12426" spans="30:30">
      <c r="AD12426" s="176"/>
    </row>
    <row r="12427" spans="30:30">
      <c r="AD12427" s="176"/>
    </row>
    <row r="12428" spans="30:30">
      <c r="AD12428" s="176"/>
    </row>
    <row r="12429" spans="30:30">
      <c r="AD12429" s="176"/>
    </row>
    <row r="12430" spans="30:30">
      <c r="AD12430" s="176"/>
    </row>
    <row r="12431" spans="30:30">
      <c r="AD12431" s="176"/>
    </row>
    <row r="12432" spans="30:30">
      <c r="AD12432" s="176"/>
    </row>
    <row r="12433" spans="30:30">
      <c r="AD12433" s="176"/>
    </row>
    <row r="12434" spans="30:30">
      <c r="AD12434" s="176"/>
    </row>
    <row r="12435" spans="30:30">
      <c r="AD12435" s="176"/>
    </row>
    <row r="12436" spans="30:30">
      <c r="AD12436" s="176"/>
    </row>
    <row r="12437" spans="30:30">
      <c r="AD12437" s="176"/>
    </row>
    <row r="12438" spans="30:30">
      <c r="AD12438" s="176"/>
    </row>
    <row r="12439" spans="30:30">
      <c r="AD12439" s="176"/>
    </row>
    <row r="12440" spans="30:30">
      <c r="AD12440" s="176"/>
    </row>
    <row r="12441" spans="30:30">
      <c r="AD12441" s="176"/>
    </row>
    <row r="12442" spans="30:30">
      <c r="AD12442" s="176"/>
    </row>
    <row r="12443" spans="30:30">
      <c r="AD12443" s="176"/>
    </row>
    <row r="12444" spans="30:30">
      <c r="AD12444" s="176"/>
    </row>
    <row r="12445" spans="30:30">
      <c r="AD12445" s="176"/>
    </row>
    <row r="12446" spans="30:30">
      <c r="AD12446" s="176"/>
    </row>
    <row r="12447" spans="30:30">
      <c r="AD12447" s="176"/>
    </row>
    <row r="12448" spans="30:30">
      <c r="AD12448" s="176"/>
    </row>
    <row r="12449" spans="30:30">
      <c r="AD12449" s="176"/>
    </row>
    <row r="12450" spans="30:30">
      <c r="AD12450" s="176"/>
    </row>
    <row r="12451" spans="30:30">
      <c r="AD12451" s="176"/>
    </row>
    <row r="12452" spans="30:30">
      <c r="AD12452" s="176"/>
    </row>
    <row r="12453" spans="30:30">
      <c r="AD12453" s="176"/>
    </row>
    <row r="12454" spans="30:30">
      <c r="AD12454" s="176"/>
    </row>
    <row r="12455" spans="30:30">
      <c r="AD12455" s="176"/>
    </row>
    <row r="12456" spans="30:30">
      <c r="AD12456" s="176"/>
    </row>
    <row r="12457" spans="30:30">
      <c r="AD12457" s="176"/>
    </row>
    <row r="12458" spans="30:30">
      <c r="AD12458" s="176"/>
    </row>
    <row r="12459" spans="30:30">
      <c r="AD12459" s="176"/>
    </row>
    <row r="12460" spans="30:30">
      <c r="AD12460" s="176"/>
    </row>
    <row r="12461" spans="30:30">
      <c r="AD12461" s="176"/>
    </row>
    <row r="12462" spans="30:30">
      <c r="AD12462" s="176"/>
    </row>
    <row r="12463" spans="30:30">
      <c r="AD12463" s="176"/>
    </row>
    <row r="12464" spans="30:30">
      <c r="AD12464" s="176"/>
    </row>
    <row r="12465" spans="30:30">
      <c r="AD12465" s="176"/>
    </row>
    <row r="12466" spans="30:30">
      <c r="AD12466" s="176"/>
    </row>
    <row r="12467" spans="30:30">
      <c r="AD12467" s="176"/>
    </row>
    <row r="12468" spans="30:30">
      <c r="AD12468" s="176"/>
    </row>
    <row r="12469" spans="30:30">
      <c r="AD12469" s="176"/>
    </row>
    <row r="12470" spans="30:30">
      <c r="AD12470" s="176"/>
    </row>
    <row r="12471" spans="30:30">
      <c r="AD12471" s="176"/>
    </row>
    <row r="12472" spans="30:30">
      <c r="AD12472" s="176"/>
    </row>
    <row r="12473" spans="30:30">
      <c r="AD12473" s="176"/>
    </row>
    <row r="12474" spans="30:30">
      <c r="AD12474" s="176"/>
    </row>
    <row r="12475" spans="30:30">
      <c r="AD12475" s="176"/>
    </row>
    <row r="12476" spans="30:30">
      <c r="AD12476" s="176"/>
    </row>
    <row r="12477" spans="30:30">
      <c r="AD12477" s="176"/>
    </row>
    <row r="12478" spans="30:30">
      <c r="AD12478" s="176"/>
    </row>
    <row r="12479" spans="30:30">
      <c r="AD12479" s="176"/>
    </row>
    <row r="12480" spans="30:30">
      <c r="AD12480" s="176"/>
    </row>
    <row r="12481" spans="30:30">
      <c r="AD12481" s="176"/>
    </row>
    <row r="12482" spans="30:30">
      <c r="AD12482" s="176"/>
    </row>
    <row r="12483" spans="30:30">
      <c r="AD12483" s="176"/>
    </row>
    <row r="12484" spans="30:30">
      <c r="AD12484" s="176"/>
    </row>
    <row r="12485" spans="30:30">
      <c r="AD12485" s="176"/>
    </row>
    <row r="12486" spans="30:30">
      <c r="AD12486" s="176"/>
    </row>
    <row r="12487" spans="30:30">
      <c r="AD12487" s="176"/>
    </row>
    <row r="12488" spans="30:30">
      <c r="AD12488" s="176"/>
    </row>
    <row r="12489" spans="30:30">
      <c r="AD12489" s="176"/>
    </row>
    <row r="12490" spans="30:30">
      <c r="AD12490" s="176"/>
    </row>
    <row r="12491" spans="30:30">
      <c r="AD12491" s="176"/>
    </row>
    <row r="12492" spans="30:30">
      <c r="AD12492" s="176"/>
    </row>
    <row r="12493" spans="30:30">
      <c r="AD12493" s="176"/>
    </row>
    <row r="12494" spans="30:30">
      <c r="AD12494" s="176"/>
    </row>
    <row r="12495" spans="30:30">
      <c r="AD12495" s="176"/>
    </row>
    <row r="12496" spans="30:30">
      <c r="AD12496" s="176"/>
    </row>
    <row r="12497" spans="30:30">
      <c r="AD12497" s="176"/>
    </row>
    <row r="12498" spans="30:30">
      <c r="AD12498" s="176"/>
    </row>
    <row r="12499" spans="30:30">
      <c r="AD12499" s="176"/>
    </row>
    <row r="12500" spans="30:30">
      <c r="AD12500" s="176"/>
    </row>
    <row r="12501" spans="30:30">
      <c r="AD12501" s="176"/>
    </row>
    <row r="12502" spans="30:30">
      <c r="AD12502" s="176"/>
    </row>
    <row r="12503" spans="30:30">
      <c r="AD12503" s="176"/>
    </row>
    <row r="12504" spans="30:30">
      <c r="AD12504" s="176"/>
    </row>
    <row r="12505" spans="30:30">
      <c r="AD12505" s="176"/>
    </row>
    <row r="12506" spans="30:30">
      <c r="AD12506" s="176"/>
    </row>
    <row r="12507" spans="30:30">
      <c r="AD12507" s="176"/>
    </row>
    <row r="12508" spans="30:30">
      <c r="AD12508" s="176"/>
    </row>
    <row r="12509" spans="30:30">
      <c r="AD12509" s="176"/>
    </row>
    <row r="12510" spans="30:30">
      <c r="AD12510" s="176"/>
    </row>
    <row r="12511" spans="30:30">
      <c r="AD12511" s="176"/>
    </row>
    <row r="12512" spans="30:30">
      <c r="AD12512" s="176"/>
    </row>
    <row r="12513" spans="30:30">
      <c r="AD12513" s="176"/>
    </row>
    <row r="12514" spans="30:30">
      <c r="AD12514" s="176"/>
    </row>
    <row r="12515" spans="30:30">
      <c r="AD12515" s="176"/>
    </row>
    <row r="12516" spans="30:30">
      <c r="AD12516" s="176"/>
    </row>
    <row r="12517" spans="30:30">
      <c r="AD12517" s="176"/>
    </row>
    <row r="12518" spans="30:30">
      <c r="AD12518" s="176"/>
    </row>
    <row r="12519" spans="30:30">
      <c r="AD12519" s="176"/>
    </row>
    <row r="12520" spans="30:30">
      <c r="AD12520" s="176"/>
    </row>
    <row r="12521" spans="30:30">
      <c r="AD12521" s="176"/>
    </row>
    <row r="12522" spans="30:30">
      <c r="AD12522" s="176"/>
    </row>
    <row r="12523" spans="30:30">
      <c r="AD12523" s="176"/>
    </row>
    <row r="12524" spans="30:30">
      <c r="AD12524" s="176"/>
    </row>
    <row r="12525" spans="30:30">
      <c r="AD12525" s="176"/>
    </row>
    <row r="12526" spans="30:30">
      <c r="AD12526" s="176"/>
    </row>
    <row r="12527" spans="30:30">
      <c r="AD12527" s="176"/>
    </row>
    <row r="12528" spans="30:30">
      <c r="AD12528" s="176"/>
    </row>
    <row r="12529" spans="30:30">
      <c r="AD12529" s="176"/>
    </row>
    <row r="12530" spans="30:30">
      <c r="AD12530" s="176"/>
    </row>
    <row r="12531" spans="30:30">
      <c r="AD12531" s="176"/>
    </row>
    <row r="12532" spans="30:30">
      <c r="AD12532" s="176"/>
    </row>
    <row r="12533" spans="30:30">
      <c r="AD12533" s="176"/>
    </row>
    <row r="12534" spans="30:30">
      <c r="AD12534" s="176"/>
    </row>
    <row r="12535" spans="30:30">
      <c r="AD12535" s="176"/>
    </row>
    <row r="12536" spans="30:30">
      <c r="AD12536" s="176"/>
    </row>
    <row r="12537" spans="30:30">
      <c r="AD12537" s="176"/>
    </row>
    <row r="12538" spans="30:30">
      <c r="AD12538" s="176"/>
    </row>
    <row r="12539" spans="30:30">
      <c r="AD12539" s="176"/>
    </row>
    <row r="12540" spans="30:30">
      <c r="AD12540" s="176"/>
    </row>
    <row r="12541" spans="30:30">
      <c r="AD12541" s="176"/>
    </row>
    <row r="12542" spans="30:30">
      <c r="AD12542" s="176"/>
    </row>
    <row r="12543" spans="30:30">
      <c r="AD12543" s="176"/>
    </row>
    <row r="12544" spans="30:30">
      <c r="AD12544" s="176"/>
    </row>
    <row r="12545" spans="30:30">
      <c r="AD12545" s="176"/>
    </row>
    <row r="12546" spans="30:30">
      <c r="AD12546" s="176"/>
    </row>
    <row r="12547" spans="30:30">
      <c r="AD12547" s="176"/>
    </row>
    <row r="12548" spans="30:30">
      <c r="AD12548" s="176"/>
    </row>
    <row r="12549" spans="30:30">
      <c r="AD12549" s="176"/>
    </row>
    <row r="12550" spans="30:30">
      <c r="AD12550" s="176"/>
    </row>
    <row r="12551" spans="30:30">
      <c r="AD12551" s="176"/>
    </row>
    <row r="12552" spans="30:30">
      <c r="AD12552" s="176"/>
    </row>
    <row r="12553" spans="30:30">
      <c r="AD12553" s="176"/>
    </row>
    <row r="12554" spans="30:30">
      <c r="AD12554" s="176"/>
    </row>
    <row r="12555" spans="30:30">
      <c r="AD12555" s="176"/>
    </row>
    <row r="12556" spans="30:30">
      <c r="AD12556" s="176"/>
    </row>
    <row r="12557" spans="30:30">
      <c r="AD12557" s="176"/>
    </row>
    <row r="12558" spans="30:30">
      <c r="AD12558" s="176"/>
    </row>
    <row r="12559" spans="30:30">
      <c r="AD12559" s="176"/>
    </row>
    <row r="12560" spans="30:30">
      <c r="AD12560" s="176"/>
    </row>
    <row r="12561" spans="30:30">
      <c r="AD12561" s="176"/>
    </row>
    <row r="12562" spans="30:30">
      <c r="AD12562" s="176"/>
    </row>
    <row r="12563" spans="30:30">
      <c r="AD12563" s="176"/>
    </row>
    <row r="12564" spans="30:30">
      <c r="AD12564" s="176"/>
    </row>
    <row r="12565" spans="30:30">
      <c r="AD12565" s="176"/>
    </row>
    <row r="12566" spans="30:30">
      <c r="AD12566" s="176"/>
    </row>
    <row r="12567" spans="30:30">
      <c r="AD12567" s="176"/>
    </row>
    <row r="12568" spans="30:30">
      <c r="AD12568" s="176"/>
    </row>
    <row r="12569" spans="30:30">
      <c r="AD12569" s="176"/>
    </row>
    <row r="12570" spans="30:30">
      <c r="AD12570" s="176"/>
    </row>
    <row r="12571" spans="30:30">
      <c r="AD12571" s="176"/>
    </row>
    <row r="12572" spans="30:30">
      <c r="AD12572" s="176"/>
    </row>
    <row r="12573" spans="30:30">
      <c r="AD12573" s="176"/>
    </row>
    <row r="12574" spans="30:30">
      <c r="AD12574" s="176"/>
    </row>
    <row r="12575" spans="30:30">
      <c r="AD12575" s="176"/>
    </row>
    <row r="12576" spans="30:30">
      <c r="AD12576" s="176"/>
    </row>
    <row r="12577" spans="30:30">
      <c r="AD12577" s="176"/>
    </row>
    <row r="12578" spans="30:30">
      <c r="AD12578" s="176"/>
    </row>
    <row r="12579" spans="30:30">
      <c r="AD12579" s="176"/>
    </row>
    <row r="12580" spans="30:30">
      <c r="AD12580" s="176"/>
    </row>
    <row r="12581" spans="30:30">
      <c r="AD12581" s="176"/>
    </row>
    <row r="12582" spans="30:30">
      <c r="AD12582" s="176"/>
    </row>
    <row r="12583" spans="30:30">
      <c r="AD12583" s="176"/>
    </row>
    <row r="12584" spans="30:30">
      <c r="AD12584" s="176"/>
    </row>
    <row r="12585" spans="30:30">
      <c r="AD12585" s="176"/>
    </row>
    <row r="12586" spans="30:30">
      <c r="AD12586" s="176"/>
    </row>
    <row r="12587" spans="30:30">
      <c r="AD12587" s="176"/>
    </row>
    <row r="12588" spans="30:30">
      <c r="AD12588" s="176"/>
    </row>
    <row r="12589" spans="30:30">
      <c r="AD12589" s="176"/>
    </row>
    <row r="12590" spans="30:30">
      <c r="AD12590" s="176"/>
    </row>
    <row r="12591" spans="30:30">
      <c r="AD12591" s="176"/>
    </row>
    <row r="12592" spans="30:30">
      <c r="AD12592" s="176"/>
    </row>
    <row r="12593" spans="30:30">
      <c r="AD12593" s="176"/>
    </row>
    <row r="12594" spans="30:30">
      <c r="AD12594" s="176"/>
    </row>
    <row r="12595" spans="30:30">
      <c r="AD12595" s="176"/>
    </row>
    <row r="12596" spans="30:30">
      <c r="AD12596" s="176"/>
    </row>
    <row r="12597" spans="30:30">
      <c r="AD12597" s="176"/>
    </row>
    <row r="12598" spans="30:30">
      <c r="AD12598" s="176"/>
    </row>
    <row r="12599" spans="30:30">
      <c r="AD12599" s="176"/>
    </row>
    <row r="12600" spans="30:30">
      <c r="AD12600" s="176"/>
    </row>
    <row r="12601" spans="30:30">
      <c r="AD12601" s="176"/>
    </row>
    <row r="12602" spans="30:30">
      <c r="AD12602" s="176"/>
    </row>
    <row r="12603" spans="30:30">
      <c r="AD12603" s="176"/>
    </row>
    <row r="12604" spans="30:30">
      <c r="AD12604" s="176"/>
    </row>
    <row r="12605" spans="30:30">
      <c r="AD12605" s="176"/>
    </row>
    <row r="12606" spans="30:30">
      <c r="AD12606" s="176"/>
    </row>
    <row r="12607" spans="30:30">
      <c r="AD12607" s="176"/>
    </row>
    <row r="12608" spans="30:30">
      <c r="AD12608" s="176"/>
    </row>
    <row r="12609" spans="30:30">
      <c r="AD12609" s="176"/>
    </row>
    <row r="12610" spans="30:30">
      <c r="AD12610" s="176"/>
    </row>
    <row r="12611" spans="30:30">
      <c r="AD12611" s="176"/>
    </row>
    <row r="12612" spans="30:30">
      <c r="AD12612" s="176"/>
    </row>
    <row r="12613" spans="30:30">
      <c r="AD12613" s="176"/>
    </row>
    <row r="12614" spans="30:30">
      <c r="AD12614" s="176"/>
    </row>
    <row r="12615" spans="30:30">
      <c r="AD12615" s="176"/>
    </row>
    <row r="12616" spans="30:30">
      <c r="AD12616" s="176"/>
    </row>
    <row r="12617" spans="30:30">
      <c r="AD12617" s="176"/>
    </row>
    <row r="12618" spans="30:30">
      <c r="AD12618" s="176"/>
    </row>
    <row r="12619" spans="30:30">
      <c r="AD12619" s="176"/>
    </row>
    <row r="12620" spans="30:30">
      <c r="AD12620" s="176"/>
    </row>
    <row r="12621" spans="30:30">
      <c r="AD12621" s="176"/>
    </row>
    <row r="12622" spans="30:30">
      <c r="AD12622" s="176"/>
    </row>
    <row r="12623" spans="30:30">
      <c r="AD12623" s="176"/>
    </row>
    <row r="12624" spans="30:30">
      <c r="AD12624" s="176"/>
    </row>
    <row r="12625" spans="30:30">
      <c r="AD12625" s="176"/>
    </row>
    <row r="12626" spans="30:30">
      <c r="AD12626" s="176"/>
    </row>
    <row r="12627" spans="30:30">
      <c r="AD12627" s="176"/>
    </row>
    <row r="12628" spans="30:30">
      <c r="AD12628" s="176"/>
    </row>
    <row r="12629" spans="30:30">
      <c r="AD12629" s="176"/>
    </row>
    <row r="12630" spans="30:30">
      <c r="AD12630" s="176"/>
    </row>
    <row r="12631" spans="30:30">
      <c r="AD12631" s="176"/>
    </row>
    <row r="12632" spans="30:30">
      <c r="AD12632" s="176"/>
    </row>
    <row r="12633" spans="30:30">
      <c r="AD12633" s="176"/>
    </row>
    <row r="12634" spans="30:30">
      <c r="AD12634" s="176"/>
    </row>
    <row r="12635" spans="30:30">
      <c r="AD12635" s="176"/>
    </row>
    <row r="12636" spans="30:30">
      <c r="AD12636" s="176"/>
    </row>
    <row r="12637" spans="30:30">
      <c r="AD12637" s="176"/>
    </row>
    <row r="12638" spans="30:30">
      <c r="AD12638" s="176"/>
    </row>
    <row r="12639" spans="30:30">
      <c r="AD12639" s="176"/>
    </row>
    <row r="12640" spans="30:30">
      <c r="AD12640" s="176"/>
    </row>
    <row r="12641" spans="30:30">
      <c r="AD12641" s="176"/>
    </row>
    <row r="12642" spans="30:30">
      <c r="AD12642" s="176"/>
    </row>
    <row r="12643" spans="30:30">
      <c r="AD12643" s="176"/>
    </row>
    <row r="12644" spans="30:30">
      <c r="AD12644" s="176"/>
    </row>
    <row r="12645" spans="30:30">
      <c r="AD12645" s="176"/>
    </row>
    <row r="12646" spans="30:30">
      <c r="AD12646" s="176"/>
    </row>
    <row r="12647" spans="30:30">
      <c r="AD12647" s="176"/>
    </row>
    <row r="12648" spans="30:30">
      <c r="AD12648" s="176"/>
    </row>
    <row r="12649" spans="30:30">
      <c r="AD12649" s="176"/>
    </row>
    <row r="12650" spans="30:30">
      <c r="AD12650" s="176"/>
    </row>
    <row r="12651" spans="30:30">
      <c r="AD12651" s="176"/>
    </row>
    <row r="12652" spans="30:30">
      <c r="AD12652" s="176"/>
    </row>
    <row r="12653" spans="30:30">
      <c r="AD12653" s="176"/>
    </row>
    <row r="12654" spans="30:30">
      <c r="AD12654" s="176"/>
    </row>
    <row r="12655" spans="30:30">
      <c r="AD12655" s="176"/>
    </row>
    <row r="12656" spans="30:30">
      <c r="AD12656" s="176"/>
    </row>
    <row r="12657" spans="30:30">
      <c r="AD12657" s="176"/>
    </row>
    <row r="12658" spans="30:30">
      <c r="AD12658" s="176"/>
    </row>
    <row r="12659" spans="30:30">
      <c r="AD12659" s="176"/>
    </row>
    <row r="12660" spans="30:30">
      <c r="AD12660" s="176"/>
    </row>
    <row r="12661" spans="30:30">
      <c r="AD12661" s="176"/>
    </row>
    <row r="12662" spans="30:30">
      <c r="AD12662" s="176"/>
    </row>
    <row r="12663" spans="30:30">
      <c r="AD12663" s="176"/>
    </row>
    <row r="12664" spans="30:30">
      <c r="AD12664" s="176"/>
    </row>
    <row r="12665" spans="30:30">
      <c r="AD12665" s="176"/>
    </row>
    <row r="12666" spans="30:30">
      <c r="AD12666" s="176"/>
    </row>
    <row r="12667" spans="30:30">
      <c r="AD12667" s="176"/>
    </row>
    <row r="12668" spans="30:30">
      <c r="AD12668" s="176"/>
    </row>
    <row r="12669" spans="30:30">
      <c r="AD12669" s="176"/>
    </row>
    <row r="12670" spans="30:30">
      <c r="AD12670" s="176"/>
    </row>
    <row r="12671" spans="30:30">
      <c r="AD12671" s="176"/>
    </row>
    <row r="12672" spans="30:30">
      <c r="AD12672" s="176"/>
    </row>
    <row r="12673" spans="30:30">
      <c r="AD12673" s="176"/>
    </row>
    <row r="12674" spans="30:30">
      <c r="AD12674" s="176"/>
    </row>
    <row r="12675" spans="30:30">
      <c r="AD12675" s="176"/>
    </row>
    <row r="12676" spans="30:30">
      <c r="AD12676" s="176"/>
    </row>
    <row r="12677" spans="30:30">
      <c r="AD12677" s="176"/>
    </row>
    <row r="12678" spans="30:30">
      <c r="AD12678" s="176"/>
    </row>
    <row r="12679" spans="30:30">
      <c r="AD12679" s="176"/>
    </row>
    <row r="12680" spans="30:30">
      <c r="AD12680" s="176"/>
    </row>
    <row r="12681" spans="30:30">
      <c r="AD12681" s="176"/>
    </row>
    <row r="12682" spans="30:30">
      <c r="AD12682" s="176"/>
    </row>
    <row r="12683" spans="30:30">
      <c r="AD12683" s="176"/>
    </row>
    <row r="12684" spans="30:30">
      <c r="AD12684" s="176"/>
    </row>
    <row r="12685" spans="30:30">
      <c r="AD12685" s="176"/>
    </row>
    <row r="12686" spans="30:30">
      <c r="AD12686" s="176"/>
    </row>
    <row r="12687" spans="30:30">
      <c r="AD12687" s="176"/>
    </row>
    <row r="12688" spans="30:30">
      <c r="AD12688" s="176"/>
    </row>
    <row r="12689" spans="30:30">
      <c r="AD12689" s="176"/>
    </row>
    <row r="12690" spans="30:30">
      <c r="AD12690" s="176"/>
    </row>
    <row r="12691" spans="30:30">
      <c r="AD12691" s="176"/>
    </row>
    <row r="12692" spans="30:30">
      <c r="AD12692" s="176"/>
    </row>
    <row r="12693" spans="30:30">
      <c r="AD12693" s="176"/>
    </row>
    <row r="12694" spans="30:30">
      <c r="AD12694" s="176"/>
    </row>
    <row r="12695" spans="30:30">
      <c r="AD12695" s="176"/>
    </row>
    <row r="12696" spans="30:30">
      <c r="AD12696" s="176"/>
    </row>
    <row r="12697" spans="30:30">
      <c r="AD12697" s="176"/>
    </row>
    <row r="12698" spans="30:30">
      <c r="AD12698" s="176"/>
    </row>
    <row r="12699" spans="30:30">
      <c r="AD12699" s="176"/>
    </row>
    <row r="12700" spans="30:30">
      <c r="AD12700" s="176"/>
    </row>
    <row r="12701" spans="30:30">
      <c r="AD12701" s="176"/>
    </row>
    <row r="12702" spans="30:30">
      <c r="AD12702" s="176"/>
    </row>
    <row r="12703" spans="30:30">
      <c r="AD12703" s="176"/>
    </row>
    <row r="12704" spans="30:30">
      <c r="AD12704" s="176"/>
    </row>
    <row r="12705" spans="30:30">
      <c r="AD12705" s="176"/>
    </row>
    <row r="12706" spans="30:30">
      <c r="AD12706" s="176"/>
    </row>
    <row r="12707" spans="30:30">
      <c r="AD12707" s="176"/>
    </row>
    <row r="12708" spans="30:30">
      <c r="AD12708" s="176"/>
    </row>
    <row r="12709" spans="30:30">
      <c r="AD12709" s="176"/>
    </row>
    <row r="12710" spans="30:30">
      <c r="AD12710" s="176"/>
    </row>
    <row r="12711" spans="30:30">
      <c r="AD12711" s="176"/>
    </row>
    <row r="12712" spans="30:30">
      <c r="AD12712" s="176"/>
    </row>
    <row r="12713" spans="30:30">
      <c r="AD12713" s="176"/>
    </row>
    <row r="12714" spans="30:30">
      <c r="AD12714" s="176"/>
    </row>
    <row r="12715" spans="30:30">
      <c r="AD12715" s="176"/>
    </row>
    <row r="12716" spans="30:30">
      <c r="AD12716" s="176"/>
    </row>
    <row r="12717" spans="30:30">
      <c r="AD12717" s="176"/>
    </row>
    <row r="12718" spans="30:30">
      <c r="AD12718" s="176"/>
    </row>
    <row r="12719" spans="30:30">
      <c r="AD12719" s="176"/>
    </row>
    <row r="12720" spans="30:30">
      <c r="AD12720" s="176"/>
    </row>
    <row r="12721" spans="30:30">
      <c r="AD12721" s="176"/>
    </row>
    <row r="12722" spans="30:30">
      <c r="AD12722" s="176"/>
    </row>
    <row r="12723" spans="30:30">
      <c r="AD12723" s="176"/>
    </row>
    <row r="12724" spans="30:30">
      <c r="AD12724" s="176"/>
    </row>
    <row r="12725" spans="30:30">
      <c r="AD12725" s="176"/>
    </row>
    <row r="12726" spans="30:30">
      <c r="AD12726" s="176"/>
    </row>
    <row r="12727" spans="30:30">
      <c r="AD12727" s="176"/>
    </row>
    <row r="12728" spans="30:30">
      <c r="AD12728" s="176"/>
    </row>
    <row r="12729" spans="30:30">
      <c r="AD12729" s="176"/>
    </row>
    <row r="12730" spans="30:30">
      <c r="AD12730" s="176"/>
    </row>
    <row r="12731" spans="30:30">
      <c r="AD12731" s="176"/>
    </row>
    <row r="12732" spans="30:30">
      <c r="AD12732" s="176"/>
    </row>
    <row r="12733" spans="30:30">
      <c r="AD12733" s="176"/>
    </row>
    <row r="12734" spans="30:30">
      <c r="AD12734" s="176"/>
    </row>
    <row r="12735" spans="30:30">
      <c r="AD12735" s="176"/>
    </row>
    <row r="12736" spans="30:30">
      <c r="AD12736" s="176"/>
    </row>
    <row r="12737" spans="30:30">
      <c r="AD12737" s="176"/>
    </row>
    <row r="12738" spans="30:30">
      <c r="AD12738" s="176"/>
    </row>
    <row r="12739" spans="30:30">
      <c r="AD12739" s="176"/>
    </row>
    <row r="12740" spans="30:30">
      <c r="AD12740" s="176"/>
    </row>
    <row r="12741" spans="30:30">
      <c r="AD12741" s="176"/>
    </row>
    <row r="12742" spans="30:30">
      <c r="AD12742" s="176"/>
    </row>
    <row r="12743" spans="30:30">
      <c r="AD12743" s="176"/>
    </row>
    <row r="12744" spans="30:30">
      <c r="AD12744" s="176"/>
    </row>
    <row r="12745" spans="30:30">
      <c r="AD12745" s="176"/>
    </row>
    <row r="12746" spans="30:30">
      <c r="AD12746" s="176"/>
    </row>
    <row r="12747" spans="30:30">
      <c r="AD12747" s="176"/>
    </row>
    <row r="12748" spans="30:30">
      <c r="AD12748" s="176"/>
    </row>
    <row r="12749" spans="30:30">
      <c r="AD12749" s="176"/>
    </row>
    <row r="12750" spans="30:30">
      <c r="AD12750" s="176"/>
    </row>
    <row r="12751" spans="30:30">
      <c r="AD12751" s="176"/>
    </row>
    <row r="12752" spans="30:30">
      <c r="AD12752" s="176"/>
    </row>
    <row r="12753" spans="30:30">
      <c r="AD12753" s="176"/>
    </row>
    <row r="12754" spans="30:30">
      <c r="AD12754" s="176"/>
    </row>
    <row r="12755" spans="30:30">
      <c r="AD12755" s="176"/>
    </row>
    <row r="12756" spans="30:30">
      <c r="AD12756" s="176"/>
    </row>
    <row r="12757" spans="30:30">
      <c r="AD12757" s="176"/>
    </row>
    <row r="12758" spans="30:30">
      <c r="AD12758" s="176"/>
    </row>
    <row r="12759" spans="30:30">
      <c r="AD12759" s="176"/>
    </row>
    <row r="12760" spans="30:30">
      <c r="AD12760" s="176"/>
    </row>
    <row r="12761" spans="30:30">
      <c r="AD12761" s="176"/>
    </row>
    <row r="12762" spans="30:30">
      <c r="AD12762" s="176"/>
    </row>
    <row r="12763" spans="30:30">
      <c r="AD12763" s="176"/>
    </row>
    <row r="12764" spans="30:30">
      <c r="AD12764" s="176"/>
    </row>
    <row r="12765" spans="30:30">
      <c r="AD12765" s="176"/>
    </row>
    <row r="12766" spans="30:30">
      <c r="AD12766" s="176"/>
    </row>
    <row r="12767" spans="30:30">
      <c r="AD12767" s="176"/>
    </row>
    <row r="12768" spans="30:30">
      <c r="AD12768" s="176"/>
    </row>
    <row r="12769" spans="30:30">
      <c r="AD12769" s="176"/>
    </row>
    <row r="12770" spans="30:30">
      <c r="AD12770" s="176"/>
    </row>
    <row r="12771" spans="30:30">
      <c r="AD12771" s="176"/>
    </row>
    <row r="12772" spans="30:30">
      <c r="AD12772" s="176"/>
    </row>
    <row r="12773" spans="30:30">
      <c r="AD12773" s="176"/>
    </row>
    <row r="12774" spans="30:30">
      <c r="AD12774" s="176"/>
    </row>
    <row r="12775" spans="30:30">
      <c r="AD12775" s="176"/>
    </row>
    <row r="12776" spans="30:30">
      <c r="AD12776" s="176"/>
    </row>
    <row r="12777" spans="30:30">
      <c r="AD12777" s="176"/>
    </row>
    <row r="12778" spans="30:30">
      <c r="AD12778" s="176"/>
    </row>
    <row r="12779" spans="30:30">
      <c r="AD12779" s="176"/>
    </row>
    <row r="12780" spans="30:30">
      <c r="AD12780" s="176"/>
    </row>
    <row r="12781" spans="30:30">
      <c r="AD12781" s="176"/>
    </row>
    <row r="12782" spans="30:30">
      <c r="AD12782" s="176"/>
    </row>
    <row r="12783" spans="30:30">
      <c r="AD12783" s="176"/>
    </row>
    <row r="12784" spans="30:30">
      <c r="AD12784" s="176"/>
    </row>
    <row r="12785" spans="30:30">
      <c r="AD12785" s="176"/>
    </row>
    <row r="12786" spans="30:30">
      <c r="AD12786" s="176"/>
    </row>
    <row r="12787" spans="30:30">
      <c r="AD12787" s="176"/>
    </row>
    <row r="12788" spans="30:30">
      <c r="AD12788" s="176"/>
    </row>
    <row r="12789" spans="30:30">
      <c r="AD12789" s="176"/>
    </row>
    <row r="12790" spans="30:30">
      <c r="AD12790" s="176"/>
    </row>
    <row r="12791" spans="30:30">
      <c r="AD12791" s="176"/>
    </row>
    <row r="12792" spans="30:30">
      <c r="AD12792" s="176"/>
    </row>
    <row r="12793" spans="30:30">
      <c r="AD12793" s="176"/>
    </row>
    <row r="12794" spans="30:30">
      <c r="AD12794" s="176"/>
    </row>
    <row r="12795" spans="30:30">
      <c r="AD12795" s="176"/>
    </row>
    <row r="12796" spans="30:30">
      <c r="AD12796" s="176"/>
    </row>
    <row r="12797" spans="30:30">
      <c r="AD12797" s="176"/>
    </row>
    <row r="12798" spans="30:30">
      <c r="AD12798" s="176"/>
    </row>
    <row r="12799" spans="30:30">
      <c r="AD12799" s="176"/>
    </row>
    <row r="12800" spans="30:30">
      <c r="AD12800" s="176"/>
    </row>
    <row r="12801" spans="30:30">
      <c r="AD12801" s="176"/>
    </row>
    <row r="12802" spans="30:30">
      <c r="AD12802" s="176"/>
    </row>
    <row r="12803" spans="30:30">
      <c r="AD12803" s="176"/>
    </row>
    <row r="12804" spans="30:30">
      <c r="AD12804" s="176"/>
    </row>
    <row r="12805" spans="30:30">
      <c r="AD12805" s="176"/>
    </row>
    <row r="12806" spans="30:30">
      <c r="AD12806" s="176"/>
    </row>
    <row r="12807" spans="30:30">
      <c r="AD12807" s="176"/>
    </row>
    <row r="12808" spans="30:30">
      <c r="AD12808" s="176"/>
    </row>
    <row r="12809" spans="30:30">
      <c r="AD12809" s="176"/>
    </row>
    <row r="12810" spans="30:30">
      <c r="AD12810" s="176"/>
    </row>
    <row r="12811" spans="30:30">
      <c r="AD12811" s="176"/>
    </row>
    <row r="12812" spans="30:30">
      <c r="AD12812" s="176"/>
    </row>
    <row r="12813" spans="30:30">
      <c r="AD12813" s="176"/>
    </row>
    <row r="12814" spans="30:30">
      <c r="AD12814" s="176"/>
    </row>
    <row r="12815" spans="30:30">
      <c r="AD12815" s="176"/>
    </row>
    <row r="12816" spans="30:30">
      <c r="AD12816" s="176"/>
    </row>
    <row r="12817" spans="30:30">
      <c r="AD12817" s="176"/>
    </row>
    <row r="12818" spans="30:30">
      <c r="AD12818" s="176"/>
    </row>
    <row r="12819" spans="30:30">
      <c r="AD12819" s="176"/>
    </row>
    <row r="12820" spans="30:30">
      <c r="AD12820" s="176"/>
    </row>
    <row r="12821" spans="30:30">
      <c r="AD12821" s="176"/>
    </row>
    <row r="12822" spans="30:30">
      <c r="AD12822" s="176"/>
    </row>
    <row r="12823" spans="30:30">
      <c r="AD12823" s="176"/>
    </row>
    <row r="12824" spans="30:30">
      <c r="AD12824" s="176"/>
    </row>
    <row r="12825" spans="30:30">
      <c r="AD12825" s="176"/>
    </row>
    <row r="12826" spans="30:30">
      <c r="AD12826" s="176"/>
    </row>
    <row r="12827" spans="30:30">
      <c r="AD12827" s="176"/>
    </row>
    <row r="12828" spans="30:30">
      <c r="AD12828" s="176"/>
    </row>
    <row r="12829" spans="30:30">
      <c r="AD12829" s="176"/>
    </row>
    <row r="12830" spans="30:30">
      <c r="AD12830" s="176"/>
    </row>
    <row r="12831" spans="30:30">
      <c r="AD12831" s="176"/>
    </row>
    <row r="12832" spans="30:30">
      <c r="AD12832" s="176"/>
    </row>
    <row r="12833" spans="30:30">
      <c r="AD12833" s="176"/>
    </row>
    <row r="12834" spans="30:30">
      <c r="AD12834" s="176"/>
    </row>
    <row r="12835" spans="30:30">
      <c r="AD12835" s="176"/>
    </row>
    <row r="12836" spans="30:30">
      <c r="AD12836" s="176"/>
    </row>
    <row r="12837" spans="30:30">
      <c r="AD12837" s="176"/>
    </row>
    <row r="12838" spans="30:30">
      <c r="AD12838" s="176"/>
    </row>
    <row r="12839" spans="30:30">
      <c r="AD12839" s="176"/>
    </row>
    <row r="12840" spans="30:30">
      <c r="AD12840" s="176"/>
    </row>
    <row r="12841" spans="30:30">
      <c r="AD12841" s="176"/>
    </row>
    <row r="12842" spans="30:30">
      <c r="AD12842" s="176"/>
    </row>
    <row r="12843" spans="30:30">
      <c r="AD12843" s="176"/>
    </row>
    <row r="12844" spans="30:30">
      <c r="AD12844" s="176"/>
    </row>
    <row r="12845" spans="30:30">
      <c r="AD12845" s="176"/>
    </row>
    <row r="12846" spans="30:30">
      <c r="AD12846" s="176"/>
    </row>
    <row r="12847" spans="30:30">
      <c r="AD12847" s="176"/>
    </row>
    <row r="12848" spans="30:30">
      <c r="AD12848" s="176"/>
    </row>
    <row r="12849" spans="30:30">
      <c r="AD12849" s="176"/>
    </row>
    <row r="12850" spans="30:30">
      <c r="AD12850" s="176"/>
    </row>
    <row r="12851" spans="30:30">
      <c r="AD12851" s="176"/>
    </row>
    <row r="12852" spans="30:30">
      <c r="AD12852" s="176"/>
    </row>
    <row r="12853" spans="30:30">
      <c r="AD12853" s="176"/>
    </row>
    <row r="12854" spans="30:30">
      <c r="AD12854" s="176"/>
    </row>
    <row r="12855" spans="30:30">
      <c r="AD12855" s="176"/>
    </row>
    <row r="12856" spans="30:30">
      <c r="AD12856" s="176"/>
    </row>
    <row r="12857" spans="30:30">
      <c r="AD12857" s="176"/>
    </row>
    <row r="12858" spans="30:30">
      <c r="AD12858" s="176"/>
    </row>
    <row r="12859" spans="30:30">
      <c r="AD12859" s="176"/>
    </row>
    <row r="12860" spans="30:30">
      <c r="AD12860" s="176"/>
    </row>
    <row r="12861" spans="30:30">
      <c r="AD12861" s="176"/>
    </row>
    <row r="12862" spans="30:30">
      <c r="AD12862" s="176"/>
    </row>
    <row r="12863" spans="30:30">
      <c r="AD12863" s="176"/>
    </row>
    <row r="12864" spans="30:30">
      <c r="AD12864" s="176"/>
    </row>
    <row r="12865" spans="30:30">
      <c r="AD12865" s="176"/>
    </row>
    <row r="12866" spans="30:30">
      <c r="AD12866" s="176"/>
    </row>
    <row r="12867" spans="30:30">
      <c r="AD12867" s="176"/>
    </row>
    <row r="12868" spans="30:30">
      <c r="AD12868" s="176"/>
    </row>
    <row r="12869" spans="30:30">
      <c r="AD12869" s="176"/>
    </row>
    <row r="12870" spans="30:30">
      <c r="AD12870" s="176"/>
    </row>
    <row r="12871" spans="30:30">
      <c r="AD12871" s="176"/>
    </row>
    <row r="12872" spans="30:30">
      <c r="AD12872" s="176"/>
    </row>
    <row r="12873" spans="30:30">
      <c r="AD12873" s="176"/>
    </row>
    <row r="12874" spans="30:30">
      <c r="AD12874" s="176"/>
    </row>
    <row r="12875" spans="30:30">
      <c r="AD12875" s="176"/>
    </row>
    <row r="12876" spans="30:30">
      <c r="AD12876" s="176"/>
    </row>
    <row r="12877" spans="30:30">
      <c r="AD12877" s="176"/>
    </row>
    <row r="12878" spans="30:30">
      <c r="AD12878" s="176"/>
    </row>
    <row r="12879" spans="30:30">
      <c r="AD12879" s="176"/>
    </row>
    <row r="12880" spans="30:30">
      <c r="AD12880" s="176"/>
    </row>
    <row r="12881" spans="30:30">
      <c r="AD12881" s="176"/>
    </row>
    <row r="12882" spans="30:30">
      <c r="AD12882" s="176"/>
    </row>
    <row r="12883" spans="30:30">
      <c r="AD12883" s="176"/>
    </row>
    <row r="12884" spans="30:30">
      <c r="AD12884" s="176"/>
    </row>
    <row r="12885" spans="30:30">
      <c r="AD12885" s="176"/>
    </row>
    <row r="12886" spans="30:30">
      <c r="AD12886" s="176"/>
    </row>
    <row r="12887" spans="30:30">
      <c r="AD12887" s="176"/>
    </row>
    <row r="12888" spans="30:30">
      <c r="AD12888" s="176"/>
    </row>
    <row r="12889" spans="30:30">
      <c r="AD12889" s="176"/>
    </row>
    <row r="12890" spans="30:30">
      <c r="AD12890" s="176"/>
    </row>
    <row r="12891" spans="30:30">
      <c r="AD12891" s="176"/>
    </row>
    <row r="12892" spans="30:30">
      <c r="AD12892" s="176"/>
    </row>
    <row r="12893" spans="30:30">
      <c r="AD12893" s="176"/>
    </row>
    <row r="12894" spans="30:30">
      <c r="AD12894" s="176"/>
    </row>
    <row r="12895" spans="30:30">
      <c r="AD12895" s="176"/>
    </row>
    <row r="12896" spans="30:30">
      <c r="AD12896" s="176"/>
    </row>
    <row r="12897" spans="30:30">
      <c r="AD12897" s="176"/>
    </row>
    <row r="12898" spans="30:30">
      <c r="AD12898" s="176"/>
    </row>
    <row r="12899" spans="30:30">
      <c r="AD12899" s="176"/>
    </row>
    <row r="12900" spans="30:30">
      <c r="AD12900" s="176"/>
    </row>
    <row r="12901" spans="30:30">
      <c r="AD12901" s="176"/>
    </row>
    <row r="12902" spans="30:30">
      <c r="AD12902" s="176"/>
    </row>
    <row r="12903" spans="30:30">
      <c r="AD12903" s="176"/>
    </row>
    <row r="12904" spans="30:30">
      <c r="AD12904" s="176"/>
    </row>
    <row r="12905" spans="30:30">
      <c r="AD12905" s="176"/>
    </row>
    <row r="12906" spans="30:30">
      <c r="AD12906" s="176"/>
    </row>
    <row r="12907" spans="30:30">
      <c r="AD12907" s="176"/>
    </row>
    <row r="12908" spans="30:30">
      <c r="AD12908" s="176"/>
    </row>
    <row r="12909" spans="30:30">
      <c r="AD12909" s="176"/>
    </row>
    <row r="12910" spans="30:30">
      <c r="AD12910" s="176"/>
    </row>
    <row r="12911" spans="30:30">
      <c r="AD12911" s="176"/>
    </row>
    <row r="12912" spans="30:30">
      <c r="AD12912" s="176"/>
    </row>
    <row r="12913" spans="30:30">
      <c r="AD12913" s="176"/>
    </row>
    <row r="12914" spans="30:30">
      <c r="AD12914" s="176"/>
    </row>
    <row r="12915" spans="30:30">
      <c r="AD12915" s="176"/>
    </row>
    <row r="12916" spans="30:30">
      <c r="AD12916" s="176"/>
    </row>
    <row r="12917" spans="30:30">
      <c r="AD12917" s="176"/>
    </row>
    <row r="12918" spans="30:30">
      <c r="AD12918" s="176"/>
    </row>
    <row r="12919" spans="30:30">
      <c r="AD12919" s="176"/>
    </row>
    <row r="12920" spans="30:30">
      <c r="AD12920" s="176"/>
    </row>
    <row r="12921" spans="30:30">
      <c r="AD12921" s="176"/>
    </row>
    <row r="12922" spans="30:30">
      <c r="AD12922" s="176"/>
    </row>
    <row r="12923" spans="30:30">
      <c r="AD12923" s="176"/>
    </row>
    <row r="12924" spans="30:30">
      <c r="AD12924" s="176"/>
    </row>
    <row r="12925" spans="30:30">
      <c r="AD12925" s="176"/>
    </row>
    <row r="12926" spans="30:30">
      <c r="AD12926" s="176"/>
    </row>
    <row r="12927" spans="30:30">
      <c r="AD12927" s="176"/>
    </row>
    <row r="12928" spans="30:30">
      <c r="AD12928" s="176"/>
    </row>
    <row r="12929" spans="30:30">
      <c r="AD12929" s="176"/>
    </row>
    <row r="12930" spans="30:30">
      <c r="AD12930" s="176"/>
    </row>
    <row r="12931" spans="30:30">
      <c r="AD12931" s="176"/>
    </row>
    <row r="12932" spans="30:30">
      <c r="AD12932" s="176"/>
    </row>
    <row r="12933" spans="30:30">
      <c r="AD12933" s="176"/>
    </row>
    <row r="12934" spans="30:30">
      <c r="AD12934" s="176"/>
    </row>
    <row r="12935" spans="30:30">
      <c r="AD12935" s="176"/>
    </row>
    <row r="12936" spans="30:30">
      <c r="AD12936" s="176"/>
    </row>
    <row r="12937" spans="30:30">
      <c r="AD12937" s="176"/>
    </row>
    <row r="12938" spans="30:30">
      <c r="AD12938" s="176"/>
    </row>
    <row r="12939" spans="30:30">
      <c r="AD12939" s="176"/>
    </row>
    <row r="12940" spans="30:30">
      <c r="AD12940" s="176"/>
    </row>
    <row r="12941" spans="30:30">
      <c r="AD12941" s="176"/>
    </row>
    <row r="12942" spans="30:30">
      <c r="AD12942" s="176"/>
    </row>
    <row r="12943" spans="30:30">
      <c r="AD12943" s="176"/>
    </row>
    <row r="12944" spans="30:30">
      <c r="AD12944" s="176"/>
    </row>
    <row r="12945" spans="30:30">
      <c r="AD12945" s="176"/>
    </row>
    <row r="12946" spans="30:30">
      <c r="AD12946" s="176"/>
    </row>
    <row r="12947" spans="30:30">
      <c r="AD12947" s="176"/>
    </row>
    <row r="12948" spans="30:30">
      <c r="AD12948" s="176"/>
    </row>
    <row r="12949" spans="30:30">
      <c r="AD12949" s="176"/>
    </row>
    <row r="12950" spans="30:30">
      <c r="AD12950" s="176"/>
    </row>
    <row r="12951" spans="30:30">
      <c r="AD12951" s="176"/>
    </row>
    <row r="12952" spans="30:30">
      <c r="AD12952" s="176"/>
    </row>
    <row r="12953" spans="30:30">
      <c r="AD12953" s="176"/>
    </row>
    <row r="12954" spans="30:30">
      <c r="AD12954" s="176"/>
    </row>
    <row r="12955" spans="30:30">
      <c r="AD12955" s="176"/>
    </row>
    <row r="12956" spans="30:30">
      <c r="AD12956" s="176"/>
    </row>
    <row r="12957" spans="30:30">
      <c r="AD12957" s="176"/>
    </row>
    <row r="12958" spans="30:30">
      <c r="AD12958" s="176"/>
    </row>
    <row r="12959" spans="30:30">
      <c r="AD12959" s="176"/>
    </row>
    <row r="12960" spans="30:30">
      <c r="AD12960" s="176"/>
    </row>
    <row r="12961" spans="30:30">
      <c r="AD12961" s="176"/>
    </row>
    <row r="12962" spans="30:30">
      <c r="AD12962" s="176"/>
    </row>
    <row r="12963" spans="30:30">
      <c r="AD12963" s="176"/>
    </row>
    <row r="12964" spans="30:30">
      <c r="AD12964" s="176"/>
    </row>
    <row r="12965" spans="30:30">
      <c r="AD12965" s="176"/>
    </row>
    <row r="12966" spans="30:30">
      <c r="AD12966" s="176"/>
    </row>
    <row r="12967" spans="30:30">
      <c r="AD12967" s="176"/>
    </row>
    <row r="12968" spans="30:30">
      <c r="AD12968" s="176"/>
    </row>
    <row r="12969" spans="30:30">
      <c r="AD12969" s="176"/>
    </row>
    <row r="12970" spans="30:30">
      <c r="AD12970" s="176"/>
    </row>
    <row r="12971" spans="30:30">
      <c r="AD12971" s="176"/>
    </row>
    <row r="12972" spans="30:30">
      <c r="AD12972" s="176"/>
    </row>
    <row r="12973" spans="30:30">
      <c r="AD12973" s="176"/>
    </row>
    <row r="12974" spans="30:30">
      <c r="AD12974" s="176"/>
    </row>
    <row r="12975" spans="30:30">
      <c r="AD12975" s="176"/>
    </row>
    <row r="12976" spans="30:30">
      <c r="AD12976" s="176"/>
    </row>
    <row r="12977" spans="30:30">
      <c r="AD12977" s="176"/>
    </row>
    <row r="12978" spans="30:30">
      <c r="AD12978" s="176"/>
    </row>
    <row r="12979" spans="30:30">
      <c r="AD12979" s="176"/>
    </row>
    <row r="12980" spans="30:30">
      <c r="AD12980" s="176"/>
    </row>
    <row r="12981" spans="30:30">
      <c r="AD12981" s="176"/>
    </row>
    <row r="12982" spans="30:30">
      <c r="AD12982" s="176"/>
    </row>
    <row r="12983" spans="30:30">
      <c r="AD12983" s="176"/>
    </row>
    <row r="12984" spans="30:30">
      <c r="AD12984" s="176"/>
    </row>
    <row r="12985" spans="30:30">
      <c r="AD12985" s="176"/>
    </row>
    <row r="12986" spans="30:30">
      <c r="AD12986" s="176"/>
    </row>
    <row r="12987" spans="30:30">
      <c r="AD12987" s="176"/>
    </row>
    <row r="12988" spans="30:30">
      <c r="AD12988" s="176"/>
    </row>
    <row r="12989" spans="30:30">
      <c r="AD12989" s="176"/>
    </row>
    <row r="12990" spans="30:30">
      <c r="AD12990" s="176"/>
    </row>
    <row r="12991" spans="30:30">
      <c r="AD12991" s="176"/>
    </row>
    <row r="12992" spans="30:30">
      <c r="AD12992" s="176"/>
    </row>
    <row r="12993" spans="30:30">
      <c r="AD12993" s="176"/>
    </row>
    <row r="12994" spans="30:30">
      <c r="AD12994" s="176"/>
    </row>
    <row r="12995" spans="30:30">
      <c r="AD12995" s="176"/>
    </row>
    <row r="12996" spans="30:30">
      <c r="AD12996" s="176"/>
    </row>
    <row r="12997" spans="30:30">
      <c r="AD12997" s="176"/>
    </row>
    <row r="12998" spans="30:30">
      <c r="AD12998" s="176"/>
    </row>
    <row r="12999" spans="30:30">
      <c r="AD12999" s="176"/>
    </row>
    <row r="13000" spans="30:30">
      <c r="AD13000" s="176"/>
    </row>
    <row r="13001" spans="30:30">
      <c r="AD13001" s="176"/>
    </row>
    <row r="13002" spans="30:30">
      <c r="AD13002" s="176"/>
    </row>
    <row r="13003" spans="30:30">
      <c r="AD13003" s="176"/>
    </row>
    <row r="13004" spans="30:30">
      <c r="AD13004" s="176"/>
    </row>
    <row r="13005" spans="30:30">
      <c r="AD13005" s="176"/>
    </row>
    <row r="13006" spans="30:30">
      <c r="AD13006" s="176"/>
    </row>
    <row r="13007" spans="30:30">
      <c r="AD13007" s="176"/>
    </row>
    <row r="13008" spans="30:30">
      <c r="AD13008" s="176"/>
    </row>
    <row r="13009" spans="30:30">
      <c r="AD13009" s="176"/>
    </row>
    <row r="13010" spans="30:30">
      <c r="AD13010" s="176"/>
    </row>
    <row r="13011" spans="30:30">
      <c r="AD13011" s="176"/>
    </row>
    <row r="13012" spans="30:30">
      <c r="AD13012" s="176"/>
    </row>
    <row r="13013" spans="30:30">
      <c r="AD13013" s="176"/>
    </row>
    <row r="13014" spans="30:30">
      <c r="AD13014" s="176"/>
    </row>
    <row r="13015" spans="30:30">
      <c r="AD13015" s="176"/>
    </row>
    <row r="13016" spans="30:30">
      <c r="AD13016" s="176"/>
    </row>
    <row r="13017" spans="30:30">
      <c r="AD13017" s="176"/>
    </row>
    <row r="13018" spans="30:30">
      <c r="AD13018" s="176"/>
    </row>
    <row r="13019" spans="30:30">
      <c r="AD13019" s="176"/>
    </row>
    <row r="13020" spans="30:30">
      <c r="AD13020" s="176"/>
    </row>
    <row r="13021" spans="30:30">
      <c r="AD13021" s="176"/>
    </row>
    <row r="13022" spans="30:30">
      <c r="AD13022" s="176"/>
    </row>
    <row r="13023" spans="30:30">
      <c r="AD13023" s="176"/>
    </row>
    <row r="13024" spans="30:30">
      <c r="AD13024" s="176"/>
    </row>
    <row r="13025" spans="30:30">
      <c r="AD13025" s="176"/>
    </row>
    <row r="13026" spans="30:30">
      <c r="AD13026" s="176"/>
    </row>
    <row r="13027" spans="30:30">
      <c r="AD13027" s="176"/>
    </row>
    <row r="13028" spans="30:30">
      <c r="AD13028" s="176"/>
    </row>
    <row r="13029" spans="30:30">
      <c r="AD13029" s="176"/>
    </row>
    <row r="13030" spans="30:30">
      <c r="AD13030" s="176"/>
    </row>
    <row r="13031" spans="30:30">
      <c r="AD13031" s="176"/>
    </row>
    <row r="13032" spans="30:30">
      <c r="AD13032" s="176"/>
    </row>
    <row r="13033" spans="30:30">
      <c r="AD13033" s="176"/>
    </row>
    <row r="13034" spans="30:30">
      <c r="AD13034" s="176"/>
    </row>
    <row r="13035" spans="30:30">
      <c r="AD13035" s="176"/>
    </row>
    <row r="13036" spans="30:30">
      <c r="AD13036" s="176"/>
    </row>
    <row r="13037" spans="30:30">
      <c r="AD13037" s="176"/>
    </row>
    <row r="13038" spans="30:30">
      <c r="AD13038" s="176"/>
    </row>
    <row r="13039" spans="30:30">
      <c r="AD13039" s="176"/>
    </row>
    <row r="13040" spans="30:30">
      <c r="AD13040" s="176"/>
    </row>
    <row r="13041" spans="30:30">
      <c r="AD13041" s="176"/>
    </row>
    <row r="13042" spans="30:30">
      <c r="AD13042" s="176"/>
    </row>
    <row r="13043" spans="30:30">
      <c r="AD13043" s="176"/>
    </row>
    <row r="13044" spans="30:30">
      <c r="AD13044" s="176"/>
    </row>
    <row r="13045" spans="30:30">
      <c r="AD13045" s="176"/>
    </row>
    <row r="13046" spans="30:30">
      <c r="AD13046" s="176"/>
    </row>
    <row r="13047" spans="30:30">
      <c r="AD13047" s="176"/>
    </row>
    <row r="13048" spans="30:30">
      <c r="AD13048" s="176"/>
    </row>
    <row r="13049" spans="30:30">
      <c r="AD13049" s="176"/>
    </row>
    <row r="13050" spans="30:30">
      <c r="AD13050" s="176"/>
    </row>
    <row r="13051" spans="30:30">
      <c r="AD13051" s="176"/>
    </row>
    <row r="13052" spans="30:30">
      <c r="AD13052" s="176"/>
    </row>
    <row r="13053" spans="30:30">
      <c r="AD13053" s="176"/>
    </row>
    <row r="13054" spans="30:30">
      <c r="AD13054" s="176"/>
    </row>
    <row r="13055" spans="30:30">
      <c r="AD13055" s="176"/>
    </row>
    <row r="13056" spans="30:30">
      <c r="AD13056" s="176"/>
    </row>
    <row r="13057" spans="30:30">
      <c r="AD13057" s="176"/>
    </row>
    <row r="13058" spans="30:30">
      <c r="AD13058" s="176"/>
    </row>
    <row r="13059" spans="30:30">
      <c r="AD13059" s="176"/>
    </row>
    <row r="13060" spans="30:30">
      <c r="AD13060" s="176"/>
    </row>
    <row r="13061" spans="30:30">
      <c r="AD13061" s="176"/>
    </row>
    <row r="13062" spans="30:30">
      <c r="AD13062" s="176"/>
    </row>
    <row r="13063" spans="30:30">
      <c r="AD13063" s="176"/>
    </row>
    <row r="13064" spans="30:30">
      <c r="AD13064" s="176"/>
    </row>
    <row r="13065" spans="30:30">
      <c r="AD13065" s="176"/>
    </row>
    <row r="13066" spans="30:30">
      <c r="AD13066" s="176"/>
    </row>
    <row r="13067" spans="30:30">
      <c r="AD13067" s="176"/>
    </row>
    <row r="13068" spans="30:30">
      <c r="AD13068" s="176"/>
    </row>
    <row r="13069" spans="30:30">
      <c r="AD13069" s="176"/>
    </row>
    <row r="13070" spans="30:30">
      <c r="AD13070" s="176"/>
    </row>
    <row r="13071" spans="30:30">
      <c r="AD13071" s="176"/>
    </row>
    <row r="13072" spans="30:30">
      <c r="AD13072" s="176"/>
    </row>
    <row r="13073" spans="30:30">
      <c r="AD13073" s="176"/>
    </row>
    <row r="13074" spans="30:30">
      <c r="AD13074" s="176"/>
    </row>
    <row r="13075" spans="30:30">
      <c r="AD13075" s="176"/>
    </row>
    <row r="13076" spans="30:30">
      <c r="AD13076" s="176"/>
    </row>
    <row r="13077" spans="30:30">
      <c r="AD13077" s="176"/>
    </row>
    <row r="13078" spans="30:30">
      <c r="AD13078" s="176"/>
    </row>
    <row r="13079" spans="30:30">
      <c r="AD13079" s="176"/>
    </row>
    <row r="13080" spans="30:30">
      <c r="AD13080" s="176"/>
    </row>
    <row r="13081" spans="30:30">
      <c r="AD13081" s="176"/>
    </row>
    <row r="13082" spans="30:30">
      <c r="AD13082" s="176"/>
    </row>
    <row r="13083" spans="30:30">
      <c r="AD13083" s="176"/>
    </row>
    <row r="13084" spans="30:30">
      <c r="AD13084" s="176"/>
    </row>
    <row r="13085" spans="30:30">
      <c r="AD13085" s="176"/>
    </row>
    <row r="13086" spans="30:30">
      <c r="AD13086" s="176"/>
    </row>
    <row r="13087" spans="30:30">
      <c r="AD13087" s="176"/>
    </row>
    <row r="13088" spans="30:30">
      <c r="AD13088" s="176"/>
    </row>
    <row r="13089" spans="30:30">
      <c r="AD13089" s="176"/>
    </row>
    <row r="13090" spans="30:30">
      <c r="AD13090" s="176"/>
    </row>
    <row r="13091" spans="30:30">
      <c r="AD13091" s="176"/>
    </row>
    <row r="13092" spans="30:30">
      <c r="AD13092" s="176"/>
    </row>
    <row r="13093" spans="30:30">
      <c r="AD13093" s="176"/>
    </row>
    <row r="13094" spans="30:30">
      <c r="AD13094" s="176"/>
    </row>
    <row r="13095" spans="30:30">
      <c r="AD13095" s="176"/>
    </row>
    <row r="13096" spans="30:30">
      <c r="AD13096" s="176"/>
    </row>
    <row r="13097" spans="30:30">
      <c r="AD13097" s="176"/>
    </row>
    <row r="13098" spans="30:30">
      <c r="AD13098" s="176"/>
    </row>
    <row r="13099" spans="30:30">
      <c r="AD13099" s="176"/>
    </row>
    <row r="13100" spans="30:30">
      <c r="AD13100" s="176"/>
    </row>
    <row r="13101" spans="30:30">
      <c r="AD13101" s="176"/>
    </row>
    <row r="13102" spans="30:30">
      <c r="AD13102" s="176"/>
    </row>
    <row r="13103" spans="30:30">
      <c r="AD13103" s="176"/>
    </row>
    <row r="13104" spans="30:30">
      <c r="AD13104" s="176"/>
    </row>
    <row r="13105" spans="30:30">
      <c r="AD13105" s="176"/>
    </row>
    <row r="13106" spans="30:30">
      <c r="AD13106" s="176"/>
    </row>
    <row r="13107" spans="30:30">
      <c r="AD13107" s="176"/>
    </row>
    <row r="13108" spans="30:30">
      <c r="AD13108" s="176"/>
    </row>
    <row r="13109" spans="30:30">
      <c r="AD13109" s="176"/>
    </row>
    <row r="13110" spans="30:30">
      <c r="AD13110" s="176"/>
    </row>
    <row r="13111" spans="30:30">
      <c r="AD13111" s="176"/>
    </row>
    <row r="13112" spans="30:30">
      <c r="AD13112" s="176"/>
    </row>
    <row r="13113" spans="30:30">
      <c r="AD13113" s="176"/>
    </row>
    <row r="13114" spans="30:30">
      <c r="AD13114" s="176"/>
    </row>
    <row r="13115" spans="30:30">
      <c r="AD13115" s="176"/>
    </row>
    <row r="13116" spans="30:30">
      <c r="AD13116" s="176"/>
    </row>
    <row r="13117" spans="30:30">
      <c r="AD13117" s="176"/>
    </row>
    <row r="13118" spans="30:30">
      <c r="AD13118" s="176"/>
    </row>
    <row r="13119" spans="30:30">
      <c r="AD13119" s="176"/>
    </row>
    <row r="13120" spans="30:30">
      <c r="AD13120" s="176"/>
    </row>
    <row r="13121" spans="30:30">
      <c r="AD13121" s="176"/>
    </row>
    <row r="13122" spans="30:30">
      <c r="AD13122" s="176"/>
    </row>
    <row r="13123" spans="30:30">
      <c r="AD13123" s="176"/>
    </row>
    <row r="13124" spans="30:30">
      <c r="AD13124" s="176"/>
    </row>
    <row r="13125" spans="30:30">
      <c r="AD13125" s="176"/>
    </row>
    <row r="13126" spans="30:30">
      <c r="AD13126" s="176"/>
    </row>
    <row r="13127" spans="30:30">
      <c r="AD13127" s="176"/>
    </row>
    <row r="13128" spans="30:30">
      <c r="AD13128" s="176"/>
    </row>
    <row r="13129" spans="30:30">
      <c r="AD13129" s="176"/>
    </row>
    <row r="13130" spans="30:30">
      <c r="AD13130" s="176"/>
    </row>
    <row r="13131" spans="30:30">
      <c r="AD13131" s="176"/>
    </row>
    <row r="13132" spans="30:30">
      <c r="AD13132" s="176"/>
    </row>
    <row r="13133" spans="30:30">
      <c r="AD13133" s="176"/>
    </row>
    <row r="13134" spans="30:30">
      <c r="AD13134" s="176"/>
    </row>
    <row r="13135" spans="30:30">
      <c r="AD13135" s="176"/>
    </row>
    <row r="13136" spans="30:30">
      <c r="AD13136" s="176"/>
    </row>
    <row r="13137" spans="30:30">
      <c r="AD13137" s="176"/>
    </row>
    <row r="13138" spans="30:30">
      <c r="AD13138" s="176"/>
    </row>
    <row r="13139" spans="30:30">
      <c r="AD13139" s="176"/>
    </row>
    <row r="13140" spans="30:30">
      <c r="AD13140" s="176"/>
    </row>
    <row r="13141" spans="30:30">
      <c r="AD13141" s="176"/>
    </row>
    <row r="13142" spans="30:30">
      <c r="AD13142" s="176"/>
    </row>
    <row r="13143" spans="30:30">
      <c r="AD13143" s="176"/>
    </row>
    <row r="13144" spans="30:30">
      <c r="AD13144" s="176"/>
    </row>
    <row r="13145" spans="30:30">
      <c r="AD13145" s="176"/>
    </row>
    <row r="13146" spans="30:30">
      <c r="AD13146" s="176"/>
    </row>
    <row r="13147" spans="30:30">
      <c r="AD13147" s="176"/>
    </row>
    <row r="13148" spans="30:30">
      <c r="AD13148" s="176"/>
    </row>
    <row r="13149" spans="30:30">
      <c r="AD13149" s="176"/>
    </row>
    <row r="13150" spans="30:30">
      <c r="AD13150" s="176"/>
    </row>
    <row r="13151" spans="30:30">
      <c r="AD13151" s="176"/>
    </row>
    <row r="13152" spans="30:30">
      <c r="AD13152" s="176"/>
    </row>
    <row r="13153" spans="30:30">
      <c r="AD13153" s="176"/>
    </row>
    <row r="13154" spans="30:30">
      <c r="AD13154" s="176"/>
    </row>
    <row r="13155" spans="30:30">
      <c r="AD13155" s="176"/>
    </row>
    <row r="13156" spans="30:30">
      <c r="AD13156" s="176"/>
    </row>
    <row r="13157" spans="30:30">
      <c r="AD13157" s="176"/>
    </row>
    <row r="13158" spans="30:30">
      <c r="AD13158" s="176"/>
    </row>
    <row r="13159" spans="30:30">
      <c r="AD13159" s="176"/>
    </row>
    <row r="13160" spans="30:30">
      <c r="AD13160" s="176"/>
    </row>
    <row r="13161" spans="30:30">
      <c r="AD13161" s="176"/>
    </row>
    <row r="13162" spans="30:30">
      <c r="AD13162" s="176"/>
    </row>
    <row r="13163" spans="30:30">
      <c r="AD13163" s="176"/>
    </row>
    <row r="13164" spans="30:30">
      <c r="AD13164" s="176"/>
    </row>
    <row r="13165" spans="30:30">
      <c r="AD13165" s="176"/>
    </row>
    <row r="13166" spans="30:30">
      <c r="AD13166" s="176"/>
    </row>
    <row r="13167" spans="30:30">
      <c r="AD13167" s="176"/>
    </row>
    <row r="13168" spans="30:30">
      <c r="AD13168" s="176"/>
    </row>
    <row r="13169" spans="30:30">
      <c r="AD13169" s="176"/>
    </row>
    <row r="13170" spans="30:30">
      <c r="AD13170" s="176"/>
    </row>
    <row r="13171" spans="30:30">
      <c r="AD13171" s="176"/>
    </row>
    <row r="13172" spans="30:30">
      <c r="AD13172" s="176"/>
    </row>
    <row r="13173" spans="30:30">
      <c r="AD13173" s="176"/>
    </row>
    <row r="13174" spans="30:30">
      <c r="AD13174" s="176"/>
    </row>
    <row r="13175" spans="30:30">
      <c r="AD13175" s="176"/>
    </row>
    <row r="13176" spans="30:30">
      <c r="AD13176" s="176"/>
    </row>
    <row r="13177" spans="30:30">
      <c r="AD13177" s="176"/>
    </row>
    <row r="13178" spans="30:30">
      <c r="AD13178" s="176"/>
    </row>
    <row r="13179" spans="30:30">
      <c r="AD13179" s="176"/>
    </row>
    <row r="13180" spans="30:30">
      <c r="AD13180" s="176"/>
    </row>
    <row r="13181" spans="30:30">
      <c r="AD13181" s="176"/>
    </row>
    <row r="13182" spans="30:30">
      <c r="AD13182" s="176"/>
    </row>
    <row r="13183" spans="30:30">
      <c r="AD13183" s="176"/>
    </row>
    <row r="13184" spans="30:30">
      <c r="AD13184" s="176"/>
    </row>
    <row r="13185" spans="30:30">
      <c r="AD13185" s="176"/>
    </row>
    <row r="13186" spans="30:30">
      <c r="AD13186" s="176"/>
    </row>
    <row r="13187" spans="30:30">
      <c r="AD13187" s="176"/>
    </row>
    <row r="13188" spans="30:30">
      <c r="AD13188" s="176"/>
    </row>
    <row r="13189" spans="30:30">
      <c r="AD13189" s="176"/>
    </row>
    <row r="13190" spans="30:30">
      <c r="AD13190" s="176"/>
    </row>
    <row r="13191" spans="30:30">
      <c r="AD13191" s="176"/>
    </row>
    <row r="13192" spans="30:30">
      <c r="AD13192" s="176"/>
    </row>
    <row r="13193" spans="30:30">
      <c r="AD13193" s="176"/>
    </row>
    <row r="13194" spans="30:30">
      <c r="AD13194" s="176"/>
    </row>
    <row r="13195" spans="30:30">
      <c r="AD13195" s="176"/>
    </row>
    <row r="13196" spans="30:30">
      <c r="AD13196" s="176"/>
    </row>
    <row r="13197" spans="30:30">
      <c r="AD13197" s="176"/>
    </row>
    <row r="13198" spans="30:30">
      <c r="AD13198" s="176"/>
    </row>
    <row r="13199" spans="30:30">
      <c r="AD13199" s="176"/>
    </row>
    <row r="13200" spans="30:30">
      <c r="AD13200" s="176"/>
    </row>
    <row r="13201" spans="30:30">
      <c r="AD13201" s="176"/>
    </row>
    <row r="13202" spans="30:30">
      <c r="AD13202" s="176"/>
    </row>
    <row r="13203" spans="30:30">
      <c r="AD13203" s="176"/>
    </row>
    <row r="13204" spans="30:30">
      <c r="AD13204" s="176"/>
    </row>
    <row r="13205" spans="30:30">
      <c r="AD13205" s="176"/>
    </row>
    <row r="13206" spans="30:30">
      <c r="AD13206" s="176"/>
    </row>
    <row r="13207" spans="30:30">
      <c r="AD13207" s="176"/>
    </row>
    <row r="13208" spans="30:30">
      <c r="AD13208" s="176"/>
    </row>
    <row r="13209" spans="30:30">
      <c r="AD13209" s="176"/>
    </row>
    <row r="13210" spans="30:30">
      <c r="AD13210" s="176"/>
    </row>
    <row r="13211" spans="30:30">
      <c r="AD13211" s="176"/>
    </row>
    <row r="13212" spans="30:30">
      <c r="AD13212" s="176"/>
    </row>
    <row r="13213" spans="30:30">
      <c r="AD13213" s="176"/>
    </row>
    <row r="13214" spans="30:30">
      <c r="AD13214" s="176"/>
    </row>
    <row r="13215" spans="30:30">
      <c r="AD13215" s="176"/>
    </row>
    <row r="13216" spans="30:30">
      <c r="AD13216" s="176"/>
    </row>
    <row r="13217" spans="30:30">
      <c r="AD13217" s="176"/>
    </row>
    <row r="13218" spans="30:30">
      <c r="AD13218" s="176"/>
    </row>
    <row r="13219" spans="30:30">
      <c r="AD13219" s="176"/>
    </row>
    <row r="13220" spans="30:30">
      <c r="AD13220" s="176"/>
    </row>
    <row r="13221" spans="30:30">
      <c r="AD13221" s="176"/>
    </row>
    <row r="13222" spans="30:30">
      <c r="AD13222" s="176"/>
    </row>
    <row r="13223" spans="30:30">
      <c r="AD13223" s="176"/>
    </row>
    <row r="13224" spans="30:30">
      <c r="AD13224" s="176"/>
    </row>
    <row r="13225" spans="30:30">
      <c r="AD13225" s="176"/>
    </row>
    <row r="13226" spans="30:30">
      <c r="AD13226" s="176"/>
    </row>
    <row r="13227" spans="30:30">
      <c r="AD13227" s="176"/>
    </row>
    <row r="13228" spans="30:30">
      <c r="AD13228" s="176"/>
    </row>
    <row r="13229" spans="30:30">
      <c r="AD13229" s="176"/>
    </row>
    <row r="13230" spans="30:30">
      <c r="AD13230" s="176"/>
    </row>
    <row r="13231" spans="30:30">
      <c r="AD13231" s="176"/>
    </row>
    <row r="13232" spans="30:30">
      <c r="AD13232" s="176"/>
    </row>
    <row r="13233" spans="30:30">
      <c r="AD13233" s="176"/>
    </row>
    <row r="13234" spans="30:30">
      <c r="AD13234" s="176"/>
    </row>
    <row r="13235" spans="30:30">
      <c r="AD13235" s="176"/>
    </row>
    <row r="13236" spans="30:30">
      <c r="AD13236" s="176"/>
    </row>
    <row r="13237" spans="30:30">
      <c r="AD13237" s="176"/>
    </row>
    <row r="13238" spans="30:30">
      <c r="AD13238" s="176"/>
    </row>
    <row r="13239" spans="30:30">
      <c r="AD13239" s="176"/>
    </row>
    <row r="13240" spans="30:30">
      <c r="AD13240" s="176"/>
    </row>
    <row r="13241" spans="30:30">
      <c r="AD13241" s="176"/>
    </row>
    <row r="13242" spans="30:30">
      <c r="AD13242" s="176"/>
    </row>
    <row r="13243" spans="30:30">
      <c r="AD13243" s="176"/>
    </row>
    <row r="13244" spans="30:30">
      <c r="AD13244" s="176"/>
    </row>
    <row r="13245" spans="30:30">
      <c r="AD13245" s="176"/>
    </row>
    <row r="13246" spans="30:30">
      <c r="AD13246" s="176"/>
    </row>
    <row r="13247" spans="30:30">
      <c r="AD13247" s="176"/>
    </row>
    <row r="13248" spans="30:30">
      <c r="AD13248" s="176"/>
    </row>
    <row r="13249" spans="30:30">
      <c r="AD13249" s="176"/>
    </row>
    <row r="13250" spans="30:30">
      <c r="AD13250" s="176"/>
    </row>
    <row r="13251" spans="30:30">
      <c r="AD13251" s="176"/>
    </row>
    <row r="13252" spans="30:30">
      <c r="AD13252" s="176"/>
    </row>
    <row r="13253" spans="30:30">
      <c r="AD13253" s="176"/>
    </row>
    <row r="13254" spans="30:30">
      <c r="AD13254" s="176"/>
    </row>
    <row r="13255" spans="30:30">
      <c r="AD13255" s="176"/>
    </row>
    <row r="13256" spans="30:30">
      <c r="AD13256" s="176"/>
    </row>
    <row r="13257" spans="30:30">
      <c r="AD13257" s="176"/>
    </row>
    <row r="13258" spans="30:30">
      <c r="AD13258" s="176"/>
    </row>
    <row r="13259" spans="30:30">
      <c r="AD13259" s="176"/>
    </row>
    <row r="13260" spans="30:30">
      <c r="AD13260" s="176"/>
    </row>
    <row r="13261" spans="30:30">
      <c r="AD13261" s="176"/>
    </row>
    <row r="13262" spans="30:30">
      <c r="AD13262" s="176"/>
    </row>
    <row r="13263" spans="30:30">
      <c r="AD13263" s="176"/>
    </row>
    <row r="13264" spans="30:30">
      <c r="AD13264" s="176"/>
    </row>
    <row r="13265" spans="30:30">
      <c r="AD13265" s="176"/>
    </row>
    <row r="13266" spans="30:30">
      <c r="AD13266" s="176"/>
    </row>
    <row r="13267" spans="30:30">
      <c r="AD13267" s="176"/>
    </row>
    <row r="13268" spans="30:30">
      <c r="AD13268" s="176"/>
    </row>
    <row r="13269" spans="30:30">
      <c r="AD13269" s="176"/>
    </row>
    <row r="13270" spans="30:30">
      <c r="AD13270" s="176"/>
    </row>
    <row r="13271" spans="30:30">
      <c r="AD13271" s="176"/>
    </row>
    <row r="13272" spans="30:30">
      <c r="AD13272" s="176"/>
    </row>
    <row r="13273" spans="30:30">
      <c r="AD13273" s="176"/>
    </row>
    <row r="13274" spans="30:30">
      <c r="AD13274" s="176"/>
    </row>
    <row r="13275" spans="30:30">
      <c r="AD13275" s="176"/>
    </row>
    <row r="13276" spans="30:30">
      <c r="AD13276" s="176"/>
    </row>
    <row r="13277" spans="30:30">
      <c r="AD13277" s="176"/>
    </row>
    <row r="13278" spans="30:30">
      <c r="AD13278" s="176"/>
    </row>
    <row r="13279" spans="30:30">
      <c r="AD13279" s="176"/>
    </row>
    <row r="13280" spans="30:30">
      <c r="AD13280" s="176"/>
    </row>
    <row r="13281" spans="30:30">
      <c r="AD13281" s="176"/>
    </row>
    <row r="13282" spans="30:30">
      <c r="AD13282" s="176"/>
    </row>
    <row r="13283" spans="30:30">
      <c r="AD13283" s="176"/>
    </row>
    <row r="13284" spans="30:30">
      <c r="AD13284" s="176"/>
    </row>
    <row r="13285" spans="30:30">
      <c r="AD13285" s="176"/>
    </row>
    <row r="13286" spans="30:30">
      <c r="AD13286" s="176"/>
    </row>
    <row r="13287" spans="30:30">
      <c r="AD13287" s="176"/>
    </row>
    <row r="13288" spans="30:30">
      <c r="AD13288" s="176"/>
    </row>
    <row r="13289" spans="30:30">
      <c r="AD13289" s="176"/>
    </row>
    <row r="13290" spans="30:30">
      <c r="AD13290" s="176"/>
    </row>
    <row r="13291" spans="30:30">
      <c r="AD13291" s="176"/>
    </row>
    <row r="13292" spans="30:30">
      <c r="AD13292" s="176"/>
    </row>
    <row r="13293" spans="30:30">
      <c r="AD13293" s="176"/>
    </row>
    <row r="13294" spans="30:30">
      <c r="AD13294" s="176"/>
    </row>
    <row r="13295" spans="30:30">
      <c r="AD13295" s="176"/>
    </row>
    <row r="13296" spans="30:30">
      <c r="AD13296" s="176"/>
    </row>
    <row r="13297" spans="30:30">
      <c r="AD13297" s="176"/>
    </row>
    <row r="13298" spans="30:30">
      <c r="AD13298" s="176"/>
    </row>
    <row r="13299" spans="30:30">
      <c r="AD13299" s="176"/>
    </row>
    <row r="13300" spans="30:30">
      <c r="AD13300" s="176"/>
    </row>
    <row r="13301" spans="30:30">
      <c r="AD13301" s="176"/>
    </row>
    <row r="13302" spans="30:30">
      <c r="AD13302" s="176"/>
    </row>
    <row r="13303" spans="30:30">
      <c r="AD13303" s="176"/>
    </row>
    <row r="13304" spans="30:30">
      <c r="AD13304" s="176"/>
    </row>
    <row r="13305" spans="30:30">
      <c r="AD13305" s="176"/>
    </row>
    <row r="13306" spans="30:30">
      <c r="AD13306" s="176"/>
    </row>
    <row r="13307" spans="30:30">
      <c r="AD13307" s="176"/>
    </row>
    <row r="13308" spans="30:30">
      <c r="AD13308" s="176"/>
    </row>
    <row r="13309" spans="30:30">
      <c r="AD13309" s="176"/>
    </row>
    <row r="13310" spans="30:30">
      <c r="AD13310" s="176"/>
    </row>
    <row r="13311" spans="30:30">
      <c r="AD13311" s="176"/>
    </row>
    <row r="13312" spans="30:30">
      <c r="AD13312" s="176"/>
    </row>
    <row r="13313" spans="30:30">
      <c r="AD13313" s="176"/>
    </row>
    <row r="13314" spans="30:30">
      <c r="AD13314" s="176"/>
    </row>
    <row r="13315" spans="30:30">
      <c r="AD13315" s="176"/>
    </row>
    <row r="13316" spans="30:30">
      <c r="AD13316" s="176"/>
    </row>
    <row r="13317" spans="30:30">
      <c r="AD13317" s="176"/>
    </row>
    <row r="13318" spans="30:30">
      <c r="AD13318" s="176"/>
    </row>
    <row r="13319" spans="30:30">
      <c r="AD13319" s="176"/>
    </row>
    <row r="13320" spans="30:30">
      <c r="AD13320" s="176"/>
    </row>
    <row r="13321" spans="30:30">
      <c r="AD13321" s="176"/>
    </row>
    <row r="13322" spans="30:30">
      <c r="AD13322" s="176"/>
    </row>
    <row r="13323" spans="30:30">
      <c r="AD13323" s="176"/>
    </row>
    <row r="13324" spans="30:30">
      <c r="AD13324" s="176"/>
    </row>
    <row r="13325" spans="30:30">
      <c r="AD13325" s="176"/>
    </row>
    <row r="13326" spans="30:30">
      <c r="AD13326" s="176"/>
    </row>
    <row r="13327" spans="30:30">
      <c r="AD13327" s="176"/>
    </row>
    <row r="13328" spans="30:30">
      <c r="AD13328" s="176"/>
    </row>
    <row r="13329" spans="30:30">
      <c r="AD13329" s="176"/>
    </row>
    <row r="13330" spans="30:30">
      <c r="AD13330" s="176"/>
    </row>
    <row r="13331" spans="30:30">
      <c r="AD13331" s="176"/>
    </row>
    <row r="13332" spans="30:30">
      <c r="AD13332" s="176"/>
    </row>
    <row r="13333" spans="30:30">
      <c r="AD13333" s="176"/>
    </row>
    <row r="13334" spans="30:30">
      <c r="AD13334" s="176"/>
    </row>
    <row r="13335" spans="30:30">
      <c r="AD13335" s="176"/>
    </row>
    <row r="13336" spans="30:30">
      <c r="AD13336" s="176"/>
    </row>
    <row r="13337" spans="30:30">
      <c r="AD13337" s="176"/>
    </row>
    <row r="13338" spans="30:30">
      <c r="AD13338" s="176"/>
    </row>
    <row r="13339" spans="30:30">
      <c r="AD13339" s="176"/>
    </row>
    <row r="13340" spans="30:30">
      <c r="AD13340" s="176"/>
    </row>
    <row r="13341" spans="30:30">
      <c r="AD13341" s="176"/>
    </row>
    <row r="13342" spans="30:30">
      <c r="AD13342" s="176"/>
    </row>
    <row r="13343" spans="30:30">
      <c r="AD13343" s="176"/>
    </row>
    <row r="13344" spans="30:30">
      <c r="AD13344" s="176"/>
    </row>
    <row r="13345" spans="30:30">
      <c r="AD13345" s="176"/>
    </row>
    <row r="13346" spans="30:30">
      <c r="AD13346" s="176"/>
    </row>
    <row r="13347" spans="30:30">
      <c r="AD13347" s="176"/>
    </row>
    <row r="13348" spans="30:30">
      <c r="AD13348" s="176"/>
    </row>
    <row r="13349" spans="30:30">
      <c r="AD13349" s="176"/>
    </row>
    <row r="13350" spans="30:30">
      <c r="AD13350" s="176"/>
    </row>
    <row r="13351" spans="30:30">
      <c r="AD13351" s="176"/>
    </row>
    <row r="13352" spans="30:30">
      <c r="AD13352" s="176"/>
    </row>
    <row r="13353" spans="30:30">
      <c r="AD13353" s="176"/>
    </row>
    <row r="13354" spans="30:30">
      <c r="AD13354" s="176"/>
    </row>
    <row r="13355" spans="30:30">
      <c r="AD13355" s="176"/>
    </row>
    <row r="13356" spans="30:30">
      <c r="AD13356" s="176"/>
    </row>
    <row r="13357" spans="30:30">
      <c r="AD13357" s="176"/>
    </row>
    <row r="13358" spans="30:30">
      <c r="AD13358" s="176"/>
    </row>
    <row r="13359" spans="30:30">
      <c r="AD13359" s="176"/>
    </row>
    <row r="13360" spans="30:30">
      <c r="AD13360" s="176"/>
    </row>
    <row r="13361" spans="30:30">
      <c r="AD13361" s="176"/>
    </row>
    <row r="13362" spans="30:30">
      <c r="AD13362" s="176"/>
    </row>
    <row r="13363" spans="30:30">
      <c r="AD13363" s="176"/>
    </row>
    <row r="13364" spans="30:30">
      <c r="AD13364" s="176"/>
    </row>
    <row r="13365" spans="30:30">
      <c r="AD13365" s="176"/>
    </row>
    <row r="13366" spans="30:30">
      <c r="AD13366" s="176"/>
    </row>
    <row r="13367" spans="30:30">
      <c r="AD13367" s="176"/>
    </row>
    <row r="13368" spans="30:30">
      <c r="AD13368" s="176"/>
    </row>
    <row r="13369" spans="30:30">
      <c r="AD13369" s="176"/>
    </row>
    <row r="13370" spans="30:30">
      <c r="AD13370" s="176"/>
    </row>
    <row r="13371" spans="30:30">
      <c r="AD13371" s="176"/>
    </row>
    <row r="13372" spans="30:30">
      <c r="AD13372" s="176"/>
    </row>
    <row r="13373" spans="30:30">
      <c r="AD13373" s="176"/>
    </row>
    <row r="13374" spans="30:30">
      <c r="AD13374" s="176"/>
    </row>
    <row r="13375" spans="30:30">
      <c r="AD13375" s="176"/>
    </row>
    <row r="13376" spans="30:30">
      <c r="AD13376" s="176"/>
    </row>
    <row r="13377" spans="30:30">
      <c r="AD13377" s="176"/>
    </row>
    <row r="13378" spans="30:30">
      <c r="AD13378" s="176"/>
    </row>
    <row r="13379" spans="30:30">
      <c r="AD13379" s="176"/>
    </row>
    <row r="13380" spans="30:30">
      <c r="AD13380" s="176"/>
    </row>
    <row r="13381" spans="30:30">
      <c r="AD13381" s="176"/>
    </row>
    <row r="13382" spans="30:30">
      <c r="AD13382" s="176"/>
    </row>
    <row r="13383" spans="30:30">
      <c r="AD13383" s="176"/>
    </row>
    <row r="13384" spans="30:30">
      <c r="AD13384" s="176"/>
    </row>
    <row r="13385" spans="30:30">
      <c r="AD13385" s="176"/>
    </row>
    <row r="13386" spans="30:30">
      <c r="AD13386" s="176"/>
    </row>
    <row r="13387" spans="30:30">
      <c r="AD13387" s="176"/>
    </row>
    <row r="13388" spans="30:30">
      <c r="AD13388" s="176"/>
    </row>
    <row r="13389" spans="30:30">
      <c r="AD13389" s="176"/>
    </row>
    <row r="13390" spans="30:30">
      <c r="AD13390" s="176"/>
    </row>
    <row r="13391" spans="30:30">
      <c r="AD13391" s="176"/>
    </row>
    <row r="13392" spans="30:30">
      <c r="AD13392" s="176"/>
    </row>
    <row r="13393" spans="30:30">
      <c r="AD13393" s="176"/>
    </row>
    <row r="13394" spans="30:30">
      <c r="AD13394" s="176"/>
    </row>
    <row r="13395" spans="30:30">
      <c r="AD13395" s="176"/>
    </row>
    <row r="13396" spans="30:30">
      <c r="AD13396" s="176"/>
    </row>
    <row r="13397" spans="30:30">
      <c r="AD13397" s="176"/>
    </row>
    <row r="13398" spans="30:30">
      <c r="AD13398" s="176"/>
    </row>
    <row r="13399" spans="30:30">
      <c r="AD13399" s="176"/>
    </row>
    <row r="13400" spans="30:30">
      <c r="AD13400" s="176"/>
    </row>
    <row r="13401" spans="30:30">
      <c r="AD13401" s="176"/>
    </row>
    <row r="13402" spans="30:30">
      <c r="AD13402" s="176"/>
    </row>
    <row r="13403" spans="30:30">
      <c r="AD13403" s="176"/>
    </row>
    <row r="13404" spans="30:30">
      <c r="AD13404" s="176"/>
    </row>
    <row r="13405" spans="30:30">
      <c r="AD13405" s="176"/>
    </row>
    <row r="13406" spans="30:30">
      <c r="AD13406" s="176"/>
    </row>
    <row r="13407" spans="30:30">
      <c r="AD13407" s="176"/>
    </row>
    <row r="13408" spans="30:30">
      <c r="AD13408" s="176"/>
    </row>
    <row r="13409" spans="30:30">
      <c r="AD13409" s="176"/>
    </row>
    <row r="13410" spans="30:30">
      <c r="AD13410" s="176"/>
    </row>
    <row r="13411" spans="30:30">
      <c r="AD13411" s="176"/>
    </row>
    <row r="13412" spans="30:30">
      <c r="AD13412" s="176"/>
    </row>
    <row r="13413" spans="30:30">
      <c r="AD13413" s="176"/>
    </row>
    <row r="13414" spans="30:30">
      <c r="AD13414" s="176"/>
    </row>
    <row r="13415" spans="30:30">
      <c r="AD13415" s="176"/>
    </row>
    <row r="13416" spans="30:30">
      <c r="AD13416" s="176"/>
    </row>
    <row r="13417" spans="30:30">
      <c r="AD13417" s="176"/>
    </row>
    <row r="13418" spans="30:30">
      <c r="AD13418" s="176"/>
    </row>
    <row r="13419" spans="30:30">
      <c r="AD13419" s="176"/>
    </row>
    <row r="13420" spans="30:30">
      <c r="AD13420" s="176"/>
    </row>
    <row r="13421" spans="30:30">
      <c r="AD13421" s="176"/>
    </row>
    <row r="13422" spans="30:30">
      <c r="AD13422" s="176"/>
    </row>
    <row r="13423" spans="30:30">
      <c r="AD13423" s="176"/>
    </row>
    <row r="13424" spans="30:30">
      <c r="AD13424" s="176"/>
    </row>
    <row r="13425" spans="30:30">
      <c r="AD13425" s="176"/>
    </row>
    <row r="13426" spans="30:30">
      <c r="AD13426" s="176"/>
    </row>
    <row r="13427" spans="30:30">
      <c r="AD13427" s="176"/>
    </row>
    <row r="13428" spans="30:30">
      <c r="AD13428" s="176"/>
    </row>
    <row r="13429" spans="30:30">
      <c r="AD13429" s="176"/>
    </row>
    <row r="13430" spans="30:30">
      <c r="AD13430" s="176"/>
    </row>
    <row r="13431" spans="30:30">
      <c r="AD13431" s="176"/>
    </row>
    <row r="13432" spans="30:30">
      <c r="AD13432" s="176"/>
    </row>
    <row r="13433" spans="30:30">
      <c r="AD13433" s="176"/>
    </row>
    <row r="13434" spans="30:30">
      <c r="AD13434" s="176"/>
    </row>
    <row r="13435" spans="30:30">
      <c r="AD13435" s="176"/>
    </row>
    <row r="13436" spans="30:30">
      <c r="AD13436" s="176"/>
    </row>
    <row r="13437" spans="30:30">
      <c r="AD13437" s="176"/>
    </row>
    <row r="13438" spans="30:30">
      <c r="AD13438" s="176"/>
    </row>
    <row r="13439" spans="30:30">
      <c r="AD13439" s="176"/>
    </row>
    <row r="13440" spans="30:30">
      <c r="AD13440" s="176"/>
    </row>
    <row r="13441" spans="30:30">
      <c r="AD13441" s="176"/>
    </row>
    <row r="13442" spans="30:30">
      <c r="AD13442" s="176"/>
    </row>
    <row r="13443" spans="30:30">
      <c r="AD13443" s="176"/>
    </row>
    <row r="13444" spans="30:30">
      <c r="AD13444" s="176"/>
    </row>
    <row r="13445" spans="30:30">
      <c r="AD13445" s="176"/>
    </row>
    <row r="13446" spans="30:30">
      <c r="AD13446" s="176"/>
    </row>
    <row r="13447" spans="30:30">
      <c r="AD13447" s="176"/>
    </row>
    <row r="13448" spans="30:30">
      <c r="AD13448" s="176"/>
    </row>
    <row r="13449" spans="30:30">
      <c r="AD13449" s="176"/>
    </row>
    <row r="13450" spans="30:30">
      <c r="AD13450" s="176"/>
    </row>
    <row r="13451" spans="30:30">
      <c r="AD13451" s="176"/>
    </row>
    <row r="13452" spans="30:30">
      <c r="AD13452" s="176"/>
    </row>
    <row r="13453" spans="30:30">
      <c r="AD13453" s="176"/>
    </row>
    <row r="13454" spans="30:30">
      <c r="AD13454" s="176"/>
    </row>
    <row r="13455" spans="30:30">
      <c r="AD13455" s="176"/>
    </row>
    <row r="13456" spans="30:30">
      <c r="AD13456" s="176"/>
    </row>
    <row r="13457" spans="30:30">
      <c r="AD13457" s="176"/>
    </row>
    <row r="13458" spans="30:30">
      <c r="AD13458" s="176"/>
    </row>
    <row r="13459" spans="30:30">
      <c r="AD13459" s="176"/>
    </row>
    <row r="13460" spans="30:30">
      <c r="AD13460" s="176"/>
    </row>
    <row r="13461" spans="30:30">
      <c r="AD13461" s="176"/>
    </row>
    <row r="13462" spans="30:30">
      <c r="AD13462" s="176"/>
    </row>
    <row r="13463" spans="30:30">
      <c r="AD13463" s="176"/>
    </row>
    <row r="13464" spans="30:30">
      <c r="AD13464" s="176"/>
    </row>
    <row r="13465" spans="30:30">
      <c r="AD13465" s="176"/>
    </row>
    <row r="13466" spans="30:30">
      <c r="AD13466" s="176"/>
    </row>
    <row r="13467" spans="30:30">
      <c r="AD13467" s="176"/>
    </row>
    <row r="13468" spans="30:30">
      <c r="AD13468" s="176"/>
    </row>
    <row r="13469" spans="30:30">
      <c r="AD13469" s="176"/>
    </row>
    <row r="13470" spans="30:30">
      <c r="AD13470" s="176"/>
    </row>
    <row r="13471" spans="30:30">
      <c r="AD13471" s="176"/>
    </row>
    <row r="13472" spans="30:30">
      <c r="AD13472" s="176"/>
    </row>
    <row r="13473" spans="30:30">
      <c r="AD13473" s="176"/>
    </row>
    <row r="13474" spans="30:30">
      <c r="AD13474" s="176"/>
    </row>
    <row r="13475" spans="30:30">
      <c r="AD13475" s="176"/>
    </row>
    <row r="13476" spans="30:30">
      <c r="AD13476" s="176"/>
    </row>
    <row r="13477" spans="30:30">
      <c r="AD13477" s="176"/>
    </row>
    <row r="13478" spans="30:30">
      <c r="AD13478" s="176"/>
    </row>
    <row r="13479" spans="30:30">
      <c r="AD13479" s="176"/>
    </row>
    <row r="13480" spans="30:30">
      <c r="AD13480" s="176"/>
    </row>
    <row r="13481" spans="30:30">
      <c r="AD13481" s="176"/>
    </row>
    <row r="13482" spans="30:30">
      <c r="AD13482" s="176"/>
    </row>
    <row r="13483" spans="30:30">
      <c r="AD13483" s="176"/>
    </row>
    <row r="13484" spans="30:30">
      <c r="AD13484" s="176"/>
    </row>
    <row r="13485" spans="30:30">
      <c r="AD13485" s="176"/>
    </row>
    <row r="13486" spans="30:30">
      <c r="AD13486" s="176"/>
    </row>
    <row r="13487" spans="30:30">
      <c r="AD13487" s="176"/>
    </row>
    <row r="13488" spans="30:30">
      <c r="AD13488" s="176"/>
    </row>
    <row r="13489" spans="30:30">
      <c r="AD13489" s="176"/>
    </row>
    <row r="13490" spans="30:30">
      <c r="AD13490" s="176"/>
    </row>
    <row r="13491" spans="30:30">
      <c r="AD13491" s="176"/>
    </row>
    <row r="13492" spans="30:30">
      <c r="AD13492" s="176"/>
    </row>
    <row r="13493" spans="30:30">
      <c r="AD13493" s="176"/>
    </row>
    <row r="13494" spans="30:30">
      <c r="AD13494" s="176"/>
    </row>
    <row r="13495" spans="30:30">
      <c r="AD13495" s="176"/>
    </row>
    <row r="13496" spans="30:30">
      <c r="AD13496" s="176"/>
    </row>
    <row r="13497" spans="30:30">
      <c r="AD13497" s="176"/>
    </row>
    <row r="13498" spans="30:30">
      <c r="AD13498" s="176"/>
    </row>
    <row r="13499" spans="30:30">
      <c r="AD13499" s="176"/>
    </row>
    <row r="13500" spans="30:30">
      <c r="AD13500" s="176"/>
    </row>
    <row r="13501" spans="30:30">
      <c r="AD13501" s="176"/>
    </row>
    <row r="13502" spans="30:30">
      <c r="AD13502" s="176"/>
    </row>
    <row r="13503" spans="30:30">
      <c r="AD13503" s="176"/>
    </row>
    <row r="13504" spans="30:30">
      <c r="AD13504" s="176"/>
    </row>
    <row r="13505" spans="30:30">
      <c r="AD13505" s="176"/>
    </row>
    <row r="13506" spans="30:30">
      <c r="AD13506" s="176"/>
    </row>
    <row r="13507" spans="30:30">
      <c r="AD13507" s="176"/>
    </row>
    <row r="13508" spans="30:30">
      <c r="AD13508" s="176"/>
    </row>
    <row r="13509" spans="30:30">
      <c r="AD13509" s="176"/>
    </row>
    <row r="13510" spans="30:30">
      <c r="AD13510" s="176"/>
    </row>
    <row r="13511" spans="30:30">
      <c r="AD13511" s="176"/>
    </row>
    <row r="13512" spans="30:30">
      <c r="AD13512" s="176"/>
    </row>
    <row r="13513" spans="30:30">
      <c r="AD13513" s="176"/>
    </row>
    <row r="13514" spans="30:30">
      <c r="AD13514" s="176"/>
    </row>
    <row r="13515" spans="30:30">
      <c r="AD13515" s="176"/>
    </row>
    <row r="13516" spans="30:30">
      <c r="AD13516" s="176"/>
    </row>
    <row r="13517" spans="30:30">
      <c r="AD13517" s="176"/>
    </row>
    <row r="13518" spans="30:30">
      <c r="AD13518" s="176"/>
    </row>
    <row r="13519" spans="30:30">
      <c r="AD13519" s="176"/>
    </row>
    <row r="13520" spans="30:30">
      <c r="AD13520" s="176"/>
    </row>
    <row r="13521" spans="30:30">
      <c r="AD13521" s="176"/>
    </row>
    <row r="13522" spans="30:30">
      <c r="AD13522" s="176"/>
    </row>
    <row r="13523" spans="30:30">
      <c r="AD13523" s="176"/>
    </row>
    <row r="13524" spans="30:30">
      <c r="AD13524" s="176"/>
    </row>
    <row r="13525" spans="30:30">
      <c r="AD13525" s="176"/>
    </row>
    <row r="13526" spans="30:30">
      <c r="AD13526" s="176"/>
    </row>
    <row r="13527" spans="30:30">
      <c r="AD13527" s="176"/>
    </row>
    <row r="13528" spans="30:30">
      <c r="AD13528" s="176"/>
    </row>
    <row r="13529" spans="30:30">
      <c r="AD13529" s="176"/>
    </row>
    <row r="13530" spans="30:30">
      <c r="AD13530" s="176"/>
    </row>
    <row r="13531" spans="30:30">
      <c r="AD13531" s="176"/>
    </row>
    <row r="13532" spans="30:30">
      <c r="AD13532" s="176"/>
    </row>
    <row r="13533" spans="30:30">
      <c r="AD13533" s="176"/>
    </row>
    <row r="13534" spans="30:30">
      <c r="AD13534" s="176"/>
    </row>
    <row r="13535" spans="30:30">
      <c r="AD13535" s="176"/>
    </row>
    <row r="13536" spans="30:30">
      <c r="AD13536" s="176"/>
    </row>
    <row r="13537" spans="30:30">
      <c r="AD13537" s="176"/>
    </row>
    <row r="13538" spans="30:30">
      <c r="AD13538" s="176"/>
    </row>
    <row r="13539" spans="30:30">
      <c r="AD13539" s="176"/>
    </row>
    <row r="13540" spans="30:30">
      <c r="AD13540" s="176"/>
    </row>
    <row r="13541" spans="30:30">
      <c r="AD13541" s="176"/>
    </row>
    <row r="13542" spans="30:30">
      <c r="AD13542" s="176"/>
    </row>
    <row r="13543" spans="30:30">
      <c r="AD13543" s="176"/>
    </row>
    <row r="13544" spans="30:30">
      <c r="AD13544" s="176"/>
    </row>
    <row r="13545" spans="30:30">
      <c r="AD13545" s="176"/>
    </row>
    <row r="13546" spans="30:30">
      <c r="AD13546" s="176"/>
    </row>
    <row r="13547" spans="30:30">
      <c r="AD13547" s="176"/>
    </row>
    <row r="13548" spans="30:30">
      <c r="AD13548" s="176"/>
    </row>
    <row r="13549" spans="30:30">
      <c r="AD13549" s="176"/>
    </row>
    <row r="13550" spans="30:30">
      <c r="AD13550" s="176"/>
    </row>
    <row r="13551" spans="30:30">
      <c r="AD13551" s="176"/>
    </row>
    <row r="13552" spans="30:30">
      <c r="AD13552" s="176"/>
    </row>
    <row r="13553" spans="30:30">
      <c r="AD13553" s="176"/>
    </row>
    <row r="13554" spans="30:30">
      <c r="AD13554" s="176"/>
    </row>
    <row r="13555" spans="30:30">
      <c r="AD13555" s="176"/>
    </row>
    <row r="13556" spans="30:30">
      <c r="AD13556" s="176"/>
    </row>
    <row r="13557" spans="30:30">
      <c r="AD13557" s="176"/>
    </row>
    <row r="13558" spans="30:30">
      <c r="AD13558" s="176"/>
    </row>
    <row r="13559" spans="30:30">
      <c r="AD13559" s="176"/>
    </row>
    <row r="13560" spans="30:30">
      <c r="AD13560" s="176"/>
    </row>
    <row r="13561" spans="30:30">
      <c r="AD13561" s="176"/>
    </row>
    <row r="13562" spans="30:30">
      <c r="AD13562" s="176"/>
    </row>
    <row r="13563" spans="30:30">
      <c r="AD13563" s="176"/>
    </row>
    <row r="13564" spans="30:30">
      <c r="AD13564" s="176"/>
    </row>
    <row r="13565" spans="30:30">
      <c r="AD13565" s="176"/>
    </row>
    <row r="13566" spans="30:30">
      <c r="AD13566" s="176"/>
    </row>
    <row r="13567" spans="30:30">
      <c r="AD13567" s="176"/>
    </row>
    <row r="13568" spans="30:30">
      <c r="AD13568" s="176"/>
    </row>
    <row r="13569" spans="30:30">
      <c r="AD13569" s="176"/>
    </row>
    <row r="13570" spans="30:30">
      <c r="AD13570" s="176"/>
    </row>
    <row r="13571" spans="30:30">
      <c r="AD13571" s="176"/>
    </row>
    <row r="13572" spans="30:30">
      <c r="AD13572" s="176"/>
    </row>
    <row r="13573" spans="30:30">
      <c r="AD13573" s="176"/>
    </row>
    <row r="13574" spans="30:30">
      <c r="AD13574" s="176"/>
    </row>
    <row r="13575" spans="30:30">
      <c r="AD13575" s="176"/>
    </row>
    <row r="13576" spans="30:30">
      <c r="AD13576" s="176"/>
    </row>
    <row r="13577" spans="30:30">
      <c r="AD13577" s="176"/>
    </row>
    <row r="13578" spans="30:30">
      <c r="AD13578" s="176"/>
    </row>
    <row r="13579" spans="30:30">
      <c r="AD13579" s="176"/>
    </row>
    <row r="13580" spans="30:30">
      <c r="AD13580" s="176"/>
    </row>
    <row r="13581" spans="30:30">
      <c r="AD13581" s="176"/>
    </row>
    <row r="13582" spans="30:30">
      <c r="AD13582" s="176"/>
    </row>
    <row r="13583" spans="30:30">
      <c r="AD13583" s="176"/>
    </row>
    <row r="13584" spans="30:30">
      <c r="AD13584" s="176"/>
    </row>
    <row r="13585" spans="30:30">
      <c r="AD13585" s="176"/>
    </row>
    <row r="13586" spans="30:30">
      <c r="AD13586" s="176"/>
    </row>
    <row r="13587" spans="30:30">
      <c r="AD13587" s="176"/>
    </row>
    <row r="13588" spans="30:30">
      <c r="AD13588" s="176"/>
    </row>
    <row r="13589" spans="30:30">
      <c r="AD13589" s="176"/>
    </row>
    <row r="13590" spans="30:30">
      <c r="AD13590" s="176"/>
    </row>
    <row r="13591" spans="30:30">
      <c r="AD13591" s="176"/>
    </row>
    <row r="13592" spans="30:30">
      <c r="AD13592" s="176"/>
    </row>
    <row r="13593" spans="30:30">
      <c r="AD13593" s="176"/>
    </row>
    <row r="13594" spans="30:30">
      <c r="AD13594" s="176"/>
    </row>
    <row r="13595" spans="30:30">
      <c r="AD13595" s="176"/>
    </row>
    <row r="13596" spans="30:30">
      <c r="AD13596" s="176"/>
    </row>
    <row r="13597" spans="30:30">
      <c r="AD13597" s="176"/>
    </row>
    <row r="13598" spans="30:30">
      <c r="AD13598" s="176"/>
    </row>
    <row r="13599" spans="30:30">
      <c r="AD13599" s="176"/>
    </row>
    <row r="13600" spans="30:30">
      <c r="AD13600" s="176"/>
    </row>
    <row r="13601" spans="30:30">
      <c r="AD13601" s="176"/>
    </row>
    <row r="13602" spans="30:30">
      <c r="AD13602" s="176"/>
    </row>
    <row r="13603" spans="30:30">
      <c r="AD13603" s="176"/>
    </row>
    <row r="13604" spans="30:30">
      <c r="AD13604" s="176"/>
    </row>
    <row r="13605" spans="30:30">
      <c r="AD13605" s="176"/>
    </row>
    <row r="13606" spans="30:30">
      <c r="AD13606" s="176"/>
    </row>
    <row r="13607" spans="30:30">
      <c r="AD13607" s="176"/>
    </row>
    <row r="13608" spans="30:30">
      <c r="AD13608" s="176"/>
    </row>
    <row r="13609" spans="30:30">
      <c r="AD13609" s="176"/>
    </row>
    <row r="13610" spans="30:30">
      <c r="AD13610" s="176"/>
    </row>
    <row r="13611" spans="30:30">
      <c r="AD13611" s="176"/>
    </row>
    <row r="13612" spans="30:30">
      <c r="AD13612" s="176"/>
    </row>
    <row r="13613" spans="30:30">
      <c r="AD13613" s="176"/>
    </row>
    <row r="13614" spans="30:30">
      <c r="AD13614" s="176"/>
    </row>
    <row r="13615" spans="30:30">
      <c r="AD13615" s="176"/>
    </row>
    <row r="13616" spans="30:30">
      <c r="AD13616" s="176"/>
    </row>
    <row r="13617" spans="30:30">
      <c r="AD13617" s="176"/>
    </row>
    <row r="13618" spans="30:30">
      <c r="AD13618" s="176"/>
    </row>
    <row r="13619" spans="30:30">
      <c r="AD13619" s="176"/>
    </row>
    <row r="13620" spans="30:30">
      <c r="AD13620" s="176"/>
    </row>
    <row r="13621" spans="30:30">
      <c r="AD13621" s="176"/>
    </row>
    <row r="13622" spans="30:30">
      <c r="AD13622" s="176"/>
    </row>
    <row r="13623" spans="30:30">
      <c r="AD13623" s="176"/>
    </row>
    <row r="13624" spans="30:30">
      <c r="AD13624" s="176"/>
    </row>
    <row r="13625" spans="30:30">
      <c r="AD13625" s="176"/>
    </row>
    <row r="13626" spans="30:30">
      <c r="AD13626" s="176"/>
    </row>
    <row r="13627" spans="30:30">
      <c r="AD13627" s="176"/>
    </row>
    <row r="13628" spans="30:30">
      <c r="AD13628" s="176"/>
    </row>
    <row r="13629" spans="30:30">
      <c r="AD13629" s="176"/>
    </row>
    <row r="13630" spans="30:30">
      <c r="AD13630" s="176"/>
    </row>
    <row r="13631" spans="30:30">
      <c r="AD13631" s="176"/>
    </row>
    <row r="13632" spans="30:30">
      <c r="AD13632" s="176"/>
    </row>
    <row r="13633" spans="30:30">
      <c r="AD13633" s="176"/>
    </row>
    <row r="13634" spans="30:30">
      <c r="AD13634" s="176"/>
    </row>
    <row r="13635" spans="30:30">
      <c r="AD13635" s="176"/>
    </row>
    <row r="13636" spans="30:30">
      <c r="AD13636" s="176"/>
    </row>
    <row r="13637" spans="30:30">
      <c r="AD13637" s="176"/>
    </row>
    <row r="13638" spans="30:30">
      <c r="AD13638" s="176"/>
    </row>
    <row r="13639" spans="30:30">
      <c r="AD13639" s="176"/>
    </row>
    <row r="13640" spans="30:30">
      <c r="AD13640" s="176"/>
    </row>
    <row r="13641" spans="30:30">
      <c r="AD13641" s="176"/>
    </row>
    <row r="13642" spans="30:30">
      <c r="AD13642" s="176"/>
    </row>
    <row r="13643" spans="30:30">
      <c r="AD13643" s="176"/>
    </row>
    <row r="13644" spans="30:30">
      <c r="AD13644" s="176"/>
    </row>
    <row r="13645" spans="30:30">
      <c r="AD13645" s="176"/>
    </row>
    <row r="13646" spans="30:30">
      <c r="AD13646" s="176"/>
    </row>
    <row r="13647" spans="30:30">
      <c r="AD13647" s="176"/>
    </row>
    <row r="13648" spans="30:30">
      <c r="AD13648" s="176"/>
    </row>
    <row r="13649" spans="30:30">
      <c r="AD13649" s="176"/>
    </row>
    <row r="13650" spans="30:30">
      <c r="AD13650" s="176"/>
    </row>
    <row r="13651" spans="30:30">
      <c r="AD13651" s="176"/>
    </row>
    <row r="13652" spans="30:30">
      <c r="AD13652" s="176"/>
    </row>
    <row r="13653" spans="30:30">
      <c r="AD13653" s="176"/>
    </row>
    <row r="13654" spans="30:30">
      <c r="AD13654" s="176"/>
    </row>
    <row r="13655" spans="30:30">
      <c r="AD13655" s="176"/>
    </row>
    <row r="13656" spans="30:30">
      <c r="AD13656" s="176"/>
    </row>
    <row r="13657" spans="30:30">
      <c r="AD13657" s="176"/>
    </row>
    <row r="13658" spans="30:30">
      <c r="AD13658" s="176"/>
    </row>
    <row r="13659" spans="30:30">
      <c r="AD13659" s="176"/>
    </row>
    <row r="13660" spans="30:30">
      <c r="AD13660" s="176"/>
    </row>
    <row r="13661" spans="30:30">
      <c r="AD13661" s="176"/>
    </row>
    <row r="13662" spans="30:30">
      <c r="AD13662" s="176"/>
    </row>
    <row r="13663" spans="30:30">
      <c r="AD13663" s="176"/>
    </row>
    <row r="13664" spans="30:30">
      <c r="AD13664" s="176"/>
    </row>
    <row r="13665" spans="30:30">
      <c r="AD13665" s="176"/>
    </row>
    <row r="13666" spans="30:30">
      <c r="AD13666" s="176"/>
    </row>
    <row r="13667" spans="30:30">
      <c r="AD13667" s="176"/>
    </row>
    <row r="13668" spans="30:30">
      <c r="AD13668" s="176"/>
    </row>
    <row r="13669" spans="30:30">
      <c r="AD13669" s="176"/>
    </row>
    <row r="13670" spans="30:30">
      <c r="AD13670" s="176"/>
    </row>
    <row r="13671" spans="30:30">
      <c r="AD13671" s="176"/>
    </row>
    <row r="13672" spans="30:30">
      <c r="AD13672" s="176"/>
    </row>
    <row r="13673" spans="30:30">
      <c r="AD13673" s="176"/>
    </row>
    <row r="13674" spans="30:30">
      <c r="AD13674" s="176"/>
    </row>
    <row r="13675" spans="30:30">
      <c r="AD13675" s="176"/>
    </row>
    <row r="13676" spans="30:30">
      <c r="AD13676" s="176"/>
    </row>
    <row r="13677" spans="30:30">
      <c r="AD13677" s="176"/>
    </row>
    <row r="13678" spans="30:30">
      <c r="AD13678" s="176"/>
    </row>
    <row r="13679" spans="30:30">
      <c r="AD13679" s="176"/>
    </row>
    <row r="13680" spans="30:30">
      <c r="AD13680" s="176"/>
    </row>
    <row r="13681" spans="30:30">
      <c r="AD13681" s="176"/>
    </row>
    <row r="13682" spans="30:30">
      <c r="AD13682" s="176"/>
    </row>
    <row r="13683" spans="30:30">
      <c r="AD13683" s="176"/>
    </row>
    <row r="13684" spans="30:30">
      <c r="AD13684" s="176"/>
    </row>
    <row r="13685" spans="30:30">
      <c r="AD13685" s="176"/>
    </row>
    <row r="13686" spans="30:30">
      <c r="AD13686" s="176"/>
    </row>
    <row r="13687" spans="30:30">
      <c r="AD13687" s="176"/>
    </row>
    <row r="13688" spans="30:30">
      <c r="AD13688" s="176"/>
    </row>
    <row r="13689" spans="30:30">
      <c r="AD13689" s="176"/>
    </row>
    <row r="13690" spans="30:30">
      <c r="AD13690" s="176"/>
    </row>
    <row r="13691" spans="30:30">
      <c r="AD13691" s="176"/>
    </row>
    <row r="13692" spans="30:30">
      <c r="AD13692" s="176"/>
    </row>
    <row r="13693" spans="30:30">
      <c r="AD13693" s="176"/>
    </row>
    <row r="13694" spans="30:30">
      <c r="AD13694" s="176"/>
    </row>
    <row r="13695" spans="30:30">
      <c r="AD13695" s="176"/>
    </row>
    <row r="13696" spans="30:30">
      <c r="AD13696" s="176"/>
    </row>
    <row r="13697" spans="30:30">
      <c r="AD13697" s="176"/>
    </row>
    <row r="13698" spans="30:30">
      <c r="AD13698" s="176"/>
    </row>
    <row r="13699" spans="30:30">
      <c r="AD13699" s="176"/>
    </row>
    <row r="13700" spans="30:30">
      <c r="AD13700" s="176"/>
    </row>
    <row r="13701" spans="30:30">
      <c r="AD13701" s="176"/>
    </row>
    <row r="13702" spans="30:30">
      <c r="AD13702" s="176"/>
    </row>
    <row r="13703" spans="30:30">
      <c r="AD13703" s="176"/>
    </row>
    <row r="13704" spans="30:30">
      <c r="AD13704" s="176"/>
    </row>
    <row r="13705" spans="30:30">
      <c r="AD13705" s="176"/>
    </row>
    <row r="13706" spans="30:30">
      <c r="AD13706" s="176"/>
    </row>
    <row r="13707" spans="30:30">
      <c r="AD13707" s="176"/>
    </row>
    <row r="13708" spans="30:30">
      <c r="AD13708" s="176"/>
    </row>
    <row r="13709" spans="30:30">
      <c r="AD13709" s="176"/>
    </row>
    <row r="13710" spans="30:30">
      <c r="AD13710" s="176"/>
    </row>
    <row r="13711" spans="30:30">
      <c r="AD13711" s="176"/>
    </row>
    <row r="13712" spans="30:30">
      <c r="AD13712" s="176"/>
    </row>
    <row r="13713" spans="30:30">
      <c r="AD13713" s="176"/>
    </row>
    <row r="13714" spans="30:30">
      <c r="AD13714" s="176"/>
    </row>
    <row r="13715" spans="30:30">
      <c r="AD13715" s="176"/>
    </row>
    <row r="13716" spans="30:30">
      <c r="AD13716" s="176"/>
    </row>
    <row r="13717" spans="30:30">
      <c r="AD13717" s="176"/>
    </row>
    <row r="13718" spans="30:30">
      <c r="AD13718" s="176"/>
    </row>
    <row r="13719" spans="30:30">
      <c r="AD13719" s="176"/>
    </row>
    <row r="13720" spans="30:30">
      <c r="AD13720" s="176"/>
    </row>
    <row r="13721" spans="30:30">
      <c r="AD13721" s="176"/>
    </row>
    <row r="13722" spans="30:30">
      <c r="AD13722" s="176"/>
    </row>
    <row r="13723" spans="30:30">
      <c r="AD13723" s="176"/>
    </row>
    <row r="13724" spans="30:30">
      <c r="AD13724" s="176"/>
    </row>
    <row r="13725" spans="30:30">
      <c r="AD13725" s="176"/>
    </row>
    <row r="13726" spans="30:30">
      <c r="AD13726" s="176"/>
    </row>
    <row r="13727" spans="30:30">
      <c r="AD13727" s="176"/>
    </row>
    <row r="13728" spans="30:30">
      <c r="AD13728" s="176"/>
    </row>
    <row r="13729" spans="30:30">
      <c r="AD13729" s="176"/>
    </row>
    <row r="13730" spans="30:30">
      <c r="AD13730" s="176"/>
    </row>
    <row r="13731" spans="30:30">
      <c r="AD13731" s="176"/>
    </row>
    <row r="13732" spans="30:30">
      <c r="AD13732" s="176"/>
    </row>
    <row r="13733" spans="30:30">
      <c r="AD13733" s="176"/>
    </row>
    <row r="13734" spans="30:30">
      <c r="AD13734" s="176"/>
    </row>
    <row r="13735" spans="30:30">
      <c r="AD13735" s="176"/>
    </row>
    <row r="13736" spans="30:30">
      <c r="AD13736" s="176"/>
    </row>
    <row r="13737" spans="30:30">
      <c r="AD13737" s="176"/>
    </row>
    <row r="13738" spans="30:30">
      <c r="AD13738" s="176"/>
    </row>
    <row r="13739" spans="30:30">
      <c r="AD13739" s="176"/>
    </row>
    <row r="13740" spans="30:30">
      <c r="AD13740" s="176"/>
    </row>
    <row r="13741" spans="30:30">
      <c r="AD13741" s="176"/>
    </row>
    <row r="13742" spans="30:30">
      <c r="AD13742" s="176"/>
    </row>
    <row r="13743" spans="30:30">
      <c r="AD13743" s="176"/>
    </row>
    <row r="13744" spans="30:30">
      <c r="AD13744" s="176"/>
    </row>
    <row r="13745" spans="30:30">
      <c r="AD13745" s="176"/>
    </row>
    <row r="13746" spans="30:30">
      <c r="AD13746" s="176"/>
    </row>
    <row r="13747" spans="30:30">
      <c r="AD13747" s="176"/>
    </row>
    <row r="13748" spans="30:30">
      <c r="AD13748" s="176"/>
    </row>
    <row r="13749" spans="30:30">
      <c r="AD13749" s="176"/>
    </row>
    <row r="13750" spans="30:30">
      <c r="AD13750" s="176"/>
    </row>
    <row r="13751" spans="30:30">
      <c r="AD13751" s="176"/>
    </row>
    <row r="13752" spans="30:30">
      <c r="AD13752" s="176"/>
    </row>
    <row r="13753" spans="30:30">
      <c r="AD13753" s="176"/>
    </row>
    <row r="13754" spans="30:30">
      <c r="AD13754" s="176"/>
    </row>
    <row r="13755" spans="30:30">
      <c r="AD13755" s="176"/>
    </row>
    <row r="13756" spans="30:30">
      <c r="AD13756" s="176"/>
    </row>
    <row r="13757" spans="30:30">
      <c r="AD13757" s="176"/>
    </row>
    <row r="13758" spans="30:30">
      <c r="AD13758" s="176"/>
    </row>
    <row r="13759" spans="30:30">
      <c r="AD13759" s="176"/>
    </row>
    <row r="13760" spans="30:30">
      <c r="AD13760" s="176"/>
    </row>
    <row r="13761" spans="30:30">
      <c r="AD13761" s="176"/>
    </row>
    <row r="13762" spans="30:30">
      <c r="AD13762" s="176"/>
    </row>
    <row r="13763" spans="30:30">
      <c r="AD13763" s="176"/>
    </row>
    <row r="13764" spans="30:30">
      <c r="AD13764" s="176"/>
    </row>
    <row r="13765" spans="30:30">
      <c r="AD13765" s="176"/>
    </row>
    <row r="13766" spans="30:30">
      <c r="AD13766" s="176"/>
    </row>
    <row r="13767" spans="30:30">
      <c r="AD13767" s="176"/>
    </row>
    <row r="13768" spans="30:30">
      <c r="AD13768" s="176"/>
    </row>
    <row r="13769" spans="30:30">
      <c r="AD13769" s="176"/>
    </row>
    <row r="13770" spans="30:30">
      <c r="AD13770" s="176"/>
    </row>
    <row r="13771" spans="30:30">
      <c r="AD13771" s="176"/>
    </row>
    <row r="13772" spans="30:30">
      <c r="AD13772" s="176"/>
    </row>
    <row r="13773" spans="30:30">
      <c r="AD13773" s="176"/>
    </row>
    <row r="13774" spans="30:30">
      <c r="AD13774" s="176"/>
    </row>
    <row r="13775" spans="30:30">
      <c r="AD13775" s="176"/>
    </row>
    <row r="13776" spans="30:30">
      <c r="AD13776" s="176"/>
    </row>
    <row r="13777" spans="30:30">
      <c r="AD13777" s="176"/>
    </row>
    <row r="13778" spans="30:30">
      <c r="AD13778" s="176"/>
    </row>
    <row r="13779" spans="30:30">
      <c r="AD13779" s="176"/>
    </row>
    <row r="13780" spans="30:30">
      <c r="AD13780" s="176"/>
    </row>
    <row r="13781" spans="30:30">
      <c r="AD13781" s="176"/>
    </row>
    <row r="13782" spans="30:30">
      <c r="AD13782" s="176"/>
    </row>
    <row r="13783" spans="30:30">
      <c r="AD13783" s="176"/>
    </row>
    <row r="13784" spans="30:30">
      <c r="AD13784" s="176"/>
    </row>
    <row r="13785" spans="30:30">
      <c r="AD13785" s="176"/>
    </row>
    <row r="13786" spans="30:30">
      <c r="AD13786" s="176"/>
    </row>
    <row r="13787" spans="30:30">
      <c r="AD13787" s="176"/>
    </row>
    <row r="13788" spans="30:30">
      <c r="AD13788" s="176"/>
    </row>
    <row r="13789" spans="30:30">
      <c r="AD13789" s="176"/>
    </row>
    <row r="13790" spans="30:30">
      <c r="AD13790" s="176"/>
    </row>
    <row r="13791" spans="30:30">
      <c r="AD13791" s="176"/>
    </row>
    <row r="13792" spans="30:30">
      <c r="AD13792" s="176"/>
    </row>
    <row r="13793" spans="30:30">
      <c r="AD13793" s="176"/>
    </row>
    <row r="13794" spans="30:30">
      <c r="AD13794" s="176"/>
    </row>
    <row r="13795" spans="30:30">
      <c r="AD13795" s="176"/>
    </row>
    <row r="13796" spans="30:30">
      <c r="AD13796" s="176"/>
    </row>
    <row r="13797" spans="30:30">
      <c r="AD13797" s="176"/>
    </row>
    <row r="13798" spans="30:30">
      <c r="AD13798" s="176"/>
    </row>
    <row r="13799" spans="30:30">
      <c r="AD13799" s="176"/>
    </row>
    <row r="13800" spans="30:30">
      <c r="AD13800" s="176"/>
    </row>
    <row r="13801" spans="30:30">
      <c r="AD13801" s="176"/>
    </row>
    <row r="13802" spans="30:30">
      <c r="AD13802" s="176"/>
    </row>
    <row r="13803" spans="30:30">
      <c r="AD13803" s="176"/>
    </row>
    <row r="13804" spans="30:30">
      <c r="AD13804" s="176"/>
    </row>
    <row r="13805" spans="30:30">
      <c r="AD13805" s="176"/>
    </row>
    <row r="13806" spans="30:30">
      <c r="AD13806" s="176"/>
    </row>
    <row r="13807" spans="30:30">
      <c r="AD13807" s="176"/>
    </row>
    <row r="13808" spans="30:30">
      <c r="AD13808" s="176"/>
    </row>
    <row r="13809" spans="30:30">
      <c r="AD13809" s="176"/>
    </row>
    <row r="13810" spans="30:30">
      <c r="AD13810" s="176"/>
    </row>
    <row r="13811" spans="30:30">
      <c r="AD13811" s="176"/>
    </row>
    <row r="13812" spans="30:30">
      <c r="AD13812" s="176"/>
    </row>
    <row r="13813" spans="30:30">
      <c r="AD13813" s="176"/>
    </row>
    <row r="13814" spans="30:30">
      <c r="AD13814" s="176"/>
    </row>
    <row r="13815" spans="30:30">
      <c r="AD13815" s="176"/>
    </row>
    <row r="13816" spans="30:30">
      <c r="AD13816" s="176"/>
    </row>
    <row r="13817" spans="30:30">
      <c r="AD13817" s="176"/>
    </row>
    <row r="13818" spans="30:30">
      <c r="AD13818" s="176"/>
    </row>
    <row r="13819" spans="30:30">
      <c r="AD13819" s="176"/>
    </row>
    <row r="13820" spans="30:30">
      <c r="AD13820" s="176"/>
    </row>
    <row r="13821" spans="30:30">
      <c r="AD13821" s="176"/>
    </row>
    <row r="13822" spans="30:30">
      <c r="AD13822" s="176"/>
    </row>
    <row r="13823" spans="30:30">
      <c r="AD13823" s="176"/>
    </row>
    <row r="13824" spans="30:30">
      <c r="AD13824" s="176"/>
    </row>
    <row r="13825" spans="30:30">
      <c r="AD13825" s="176"/>
    </row>
    <row r="13826" spans="30:30">
      <c r="AD13826" s="176"/>
    </row>
    <row r="13827" spans="30:30">
      <c r="AD13827" s="176"/>
    </row>
    <row r="13828" spans="30:30">
      <c r="AD13828" s="176"/>
    </row>
    <row r="13829" spans="30:30">
      <c r="AD13829" s="176"/>
    </row>
    <row r="13830" spans="30:30">
      <c r="AD13830" s="176"/>
    </row>
    <row r="13831" spans="30:30">
      <c r="AD13831" s="176"/>
    </row>
    <row r="13832" spans="30:30">
      <c r="AD13832" s="176"/>
    </row>
    <row r="13833" spans="30:30">
      <c r="AD13833" s="176"/>
    </row>
    <row r="13834" spans="30:30">
      <c r="AD13834" s="176"/>
    </row>
    <row r="13835" spans="30:30">
      <c r="AD13835" s="176"/>
    </row>
    <row r="13836" spans="30:30">
      <c r="AD13836" s="176"/>
    </row>
    <row r="13837" spans="30:30">
      <c r="AD13837" s="176"/>
    </row>
    <row r="13838" spans="30:30">
      <c r="AD13838" s="176"/>
    </row>
    <row r="13839" spans="30:30">
      <c r="AD13839" s="176"/>
    </row>
    <row r="13840" spans="30:30">
      <c r="AD13840" s="176"/>
    </row>
    <row r="13841" spans="30:30">
      <c r="AD13841" s="176"/>
    </row>
    <row r="13842" spans="30:30">
      <c r="AD13842" s="176"/>
    </row>
    <row r="13843" spans="30:30">
      <c r="AD13843" s="176"/>
    </row>
    <row r="13844" spans="30:30">
      <c r="AD13844" s="176"/>
    </row>
    <row r="13845" spans="30:30">
      <c r="AD13845" s="176"/>
    </row>
    <row r="13846" spans="30:30">
      <c r="AD13846" s="176"/>
    </row>
    <row r="13847" spans="30:30">
      <c r="AD13847" s="176"/>
    </row>
    <row r="13848" spans="30:30">
      <c r="AD13848" s="176"/>
    </row>
    <row r="13849" spans="30:30">
      <c r="AD13849" s="176"/>
    </row>
    <row r="13850" spans="30:30">
      <c r="AD13850" s="176"/>
    </row>
    <row r="13851" spans="30:30">
      <c r="AD13851" s="176"/>
    </row>
    <row r="13852" spans="30:30">
      <c r="AD13852" s="176"/>
    </row>
    <row r="13853" spans="30:30">
      <c r="AD13853" s="176"/>
    </row>
    <row r="13854" spans="30:30">
      <c r="AD13854" s="176"/>
    </row>
    <row r="13855" spans="30:30">
      <c r="AD13855" s="176"/>
    </row>
    <row r="13856" spans="30:30">
      <c r="AD13856" s="176"/>
    </row>
    <row r="13857" spans="30:30">
      <c r="AD13857" s="176"/>
    </row>
    <row r="13858" spans="30:30">
      <c r="AD13858" s="176"/>
    </row>
    <row r="13859" spans="30:30">
      <c r="AD13859" s="176"/>
    </row>
    <row r="13860" spans="30:30">
      <c r="AD13860" s="176"/>
    </row>
    <row r="13861" spans="30:30">
      <c r="AD13861" s="176"/>
    </row>
    <row r="13862" spans="30:30">
      <c r="AD13862" s="176"/>
    </row>
    <row r="13863" spans="30:30">
      <c r="AD13863" s="176"/>
    </row>
    <row r="13864" spans="30:30">
      <c r="AD13864" s="176"/>
    </row>
    <row r="13865" spans="30:30">
      <c r="AD13865" s="176"/>
    </row>
    <row r="13866" spans="30:30">
      <c r="AD13866" s="176"/>
    </row>
    <row r="13867" spans="30:30">
      <c r="AD13867" s="176"/>
    </row>
    <row r="13868" spans="30:30">
      <c r="AD13868" s="176"/>
    </row>
    <row r="13869" spans="30:30">
      <c r="AD13869" s="176"/>
    </row>
    <row r="13870" spans="30:30">
      <c r="AD13870" s="176"/>
    </row>
    <row r="13871" spans="30:30">
      <c r="AD13871" s="176"/>
    </row>
    <row r="13872" spans="30:30">
      <c r="AD13872" s="176"/>
    </row>
    <row r="13873" spans="30:30">
      <c r="AD13873" s="176"/>
    </row>
    <row r="13874" spans="30:30">
      <c r="AD13874" s="176"/>
    </row>
    <row r="13875" spans="30:30">
      <c r="AD13875" s="176"/>
    </row>
    <row r="13876" spans="30:30">
      <c r="AD13876" s="176"/>
    </row>
    <row r="13877" spans="30:30">
      <c r="AD13877" s="176"/>
    </row>
    <row r="13878" spans="30:30">
      <c r="AD13878" s="176"/>
    </row>
    <row r="13879" spans="30:30">
      <c r="AD13879" s="176"/>
    </row>
    <row r="13880" spans="30:30">
      <c r="AD13880" s="176"/>
    </row>
    <row r="13881" spans="30:30">
      <c r="AD13881" s="176"/>
    </row>
    <row r="13882" spans="30:30">
      <c r="AD13882" s="176"/>
    </row>
    <row r="13883" spans="30:30">
      <c r="AD13883" s="176"/>
    </row>
    <row r="13884" spans="30:30">
      <c r="AD13884" s="176"/>
    </row>
    <row r="13885" spans="30:30">
      <c r="AD13885" s="176"/>
    </row>
    <row r="13886" spans="30:30">
      <c r="AD13886" s="176"/>
    </row>
    <row r="13887" spans="30:30">
      <c r="AD13887" s="176"/>
    </row>
    <row r="13888" spans="30:30">
      <c r="AD13888" s="176"/>
    </row>
    <row r="13889" spans="30:30">
      <c r="AD13889" s="176"/>
    </row>
    <row r="13890" spans="30:30">
      <c r="AD13890" s="176"/>
    </row>
    <row r="13891" spans="30:30">
      <c r="AD13891" s="176"/>
    </row>
    <row r="13892" spans="30:30">
      <c r="AD13892" s="176"/>
    </row>
    <row r="13893" spans="30:30">
      <c r="AD13893" s="176"/>
    </row>
    <row r="13894" spans="30:30">
      <c r="AD13894" s="176"/>
    </row>
    <row r="13895" spans="30:30">
      <c r="AD13895" s="176"/>
    </row>
    <row r="13896" spans="30:30">
      <c r="AD13896" s="176"/>
    </row>
    <row r="13897" spans="30:30">
      <c r="AD13897" s="176"/>
    </row>
    <row r="13898" spans="30:30">
      <c r="AD13898" s="176"/>
    </row>
    <row r="13899" spans="30:30">
      <c r="AD13899" s="176"/>
    </row>
    <row r="13900" spans="30:30">
      <c r="AD13900" s="176"/>
    </row>
    <row r="13901" spans="30:30">
      <c r="AD13901" s="176"/>
    </row>
    <row r="13902" spans="30:30">
      <c r="AD13902" s="176"/>
    </row>
    <row r="13903" spans="30:30">
      <c r="AD13903" s="176"/>
    </row>
    <row r="13904" spans="30:30">
      <c r="AD13904" s="176"/>
    </row>
    <row r="13905" spans="30:30">
      <c r="AD13905" s="176"/>
    </row>
    <row r="13906" spans="30:30">
      <c r="AD13906" s="176"/>
    </row>
    <row r="13907" spans="30:30">
      <c r="AD13907" s="176"/>
    </row>
    <row r="13908" spans="30:30">
      <c r="AD13908" s="176"/>
    </row>
    <row r="13909" spans="30:30">
      <c r="AD13909" s="176"/>
    </row>
    <row r="13910" spans="30:30">
      <c r="AD13910" s="176"/>
    </row>
    <row r="13911" spans="30:30">
      <c r="AD13911" s="176"/>
    </row>
    <row r="13912" spans="30:30">
      <c r="AD13912" s="176"/>
    </row>
    <row r="13913" spans="30:30">
      <c r="AD13913" s="176"/>
    </row>
    <row r="13914" spans="30:30">
      <c r="AD13914" s="176"/>
    </row>
    <row r="13915" spans="30:30">
      <c r="AD13915" s="176"/>
    </row>
    <row r="13916" spans="30:30">
      <c r="AD13916" s="176"/>
    </row>
    <row r="13917" spans="30:30">
      <c r="AD13917" s="176"/>
    </row>
    <row r="13918" spans="30:30">
      <c r="AD13918" s="176"/>
    </row>
    <row r="13919" spans="30:30">
      <c r="AD13919" s="176"/>
    </row>
    <row r="13920" spans="30:30">
      <c r="AD13920" s="176"/>
    </row>
    <row r="13921" spans="30:30">
      <c r="AD13921" s="176"/>
    </row>
    <row r="13922" spans="30:30">
      <c r="AD13922" s="176"/>
    </row>
    <row r="13923" spans="30:30">
      <c r="AD13923" s="176"/>
    </row>
    <row r="13924" spans="30:30">
      <c r="AD13924" s="176"/>
    </row>
    <row r="13925" spans="30:30">
      <c r="AD13925" s="176"/>
    </row>
    <row r="13926" spans="30:30">
      <c r="AD13926" s="176"/>
    </row>
    <row r="13927" spans="30:30">
      <c r="AD13927" s="176"/>
    </row>
    <row r="13928" spans="30:30">
      <c r="AD13928" s="176"/>
    </row>
    <row r="13929" spans="30:30">
      <c r="AD13929" s="176"/>
    </row>
    <row r="13930" spans="30:30">
      <c r="AD13930" s="176"/>
    </row>
    <row r="13931" spans="30:30">
      <c r="AD13931" s="176"/>
    </row>
    <row r="13932" spans="30:30">
      <c r="AD13932" s="176"/>
    </row>
    <row r="13933" spans="30:30">
      <c r="AD13933" s="176"/>
    </row>
    <row r="13934" spans="30:30">
      <c r="AD13934" s="176"/>
    </row>
    <row r="13935" spans="30:30">
      <c r="AD13935" s="176"/>
    </row>
    <row r="13936" spans="30:30">
      <c r="AD13936" s="176"/>
    </row>
    <row r="13937" spans="30:30">
      <c r="AD13937" s="176"/>
    </row>
    <row r="13938" spans="30:30">
      <c r="AD13938" s="176"/>
    </row>
    <row r="13939" spans="30:30">
      <c r="AD13939" s="176"/>
    </row>
    <row r="13940" spans="30:30">
      <c r="AD13940" s="176"/>
    </row>
    <row r="13941" spans="30:30">
      <c r="AD13941" s="176"/>
    </row>
    <row r="13942" spans="30:30">
      <c r="AD13942" s="176"/>
    </row>
    <row r="13943" spans="30:30">
      <c r="AD13943" s="176"/>
    </row>
    <row r="13944" spans="30:30">
      <c r="AD13944" s="176"/>
    </row>
    <row r="13945" spans="30:30">
      <c r="AD13945" s="176"/>
    </row>
    <row r="13946" spans="30:30">
      <c r="AD13946" s="176"/>
    </row>
    <row r="13947" spans="30:30">
      <c r="AD13947" s="176"/>
    </row>
    <row r="13948" spans="30:30">
      <c r="AD13948" s="176"/>
    </row>
    <row r="13949" spans="30:30">
      <c r="AD13949" s="176"/>
    </row>
    <row r="13950" spans="30:30">
      <c r="AD13950" s="176"/>
    </row>
    <row r="13951" spans="30:30">
      <c r="AD13951" s="176"/>
    </row>
    <row r="13952" spans="30:30">
      <c r="AD13952" s="176"/>
    </row>
    <row r="13953" spans="30:30">
      <c r="AD13953" s="176"/>
    </row>
    <row r="13954" spans="30:30">
      <c r="AD13954" s="176"/>
    </row>
    <row r="13955" spans="30:30">
      <c r="AD13955" s="176"/>
    </row>
    <row r="13956" spans="30:30">
      <c r="AD13956" s="176"/>
    </row>
    <row r="13957" spans="30:30">
      <c r="AD13957" s="176"/>
    </row>
    <row r="13958" spans="30:30">
      <c r="AD13958" s="176"/>
    </row>
    <row r="13959" spans="30:30">
      <c r="AD13959" s="176"/>
    </row>
    <row r="13960" spans="30:30">
      <c r="AD13960" s="176"/>
    </row>
    <row r="13961" spans="30:30">
      <c r="AD13961" s="176"/>
    </row>
    <row r="13962" spans="30:30">
      <c r="AD13962" s="176"/>
    </row>
    <row r="13963" spans="30:30">
      <c r="AD13963" s="176"/>
    </row>
    <row r="13964" spans="30:30">
      <c r="AD13964" s="176"/>
    </row>
    <row r="13965" spans="30:30">
      <c r="AD13965" s="176"/>
    </row>
    <row r="13966" spans="30:30">
      <c r="AD13966" s="176"/>
    </row>
    <row r="13967" spans="30:30">
      <c r="AD13967" s="176"/>
    </row>
    <row r="13968" spans="30:30">
      <c r="AD13968" s="176"/>
    </row>
    <row r="13969" spans="30:30">
      <c r="AD13969" s="176"/>
    </row>
    <row r="13970" spans="30:30">
      <c r="AD13970" s="176"/>
    </row>
    <row r="13971" spans="30:30">
      <c r="AD13971" s="176"/>
    </row>
    <row r="13972" spans="30:30">
      <c r="AD13972" s="176"/>
    </row>
    <row r="13973" spans="30:30">
      <c r="AD13973" s="176"/>
    </row>
    <row r="13974" spans="30:30">
      <c r="AD13974" s="176"/>
    </row>
    <row r="13975" spans="30:30">
      <c r="AD13975" s="176"/>
    </row>
    <row r="13976" spans="30:30">
      <c r="AD13976" s="176"/>
    </row>
    <row r="13977" spans="30:30">
      <c r="AD13977" s="176"/>
    </row>
    <row r="13978" spans="30:30">
      <c r="AD13978" s="176"/>
    </row>
    <row r="13979" spans="30:30">
      <c r="AD13979" s="176"/>
    </row>
    <row r="13980" spans="30:30">
      <c r="AD13980" s="176"/>
    </row>
    <row r="13981" spans="30:30">
      <c r="AD13981" s="176"/>
    </row>
    <row r="13982" spans="30:30">
      <c r="AD13982" s="176"/>
    </row>
    <row r="13983" spans="30:30">
      <c r="AD13983" s="176"/>
    </row>
    <row r="13984" spans="30:30">
      <c r="AD13984" s="176"/>
    </row>
    <row r="13985" spans="30:30">
      <c r="AD13985" s="176"/>
    </row>
    <row r="13986" spans="30:30">
      <c r="AD13986" s="176"/>
    </row>
    <row r="13987" spans="30:30">
      <c r="AD13987" s="176"/>
    </row>
    <row r="13988" spans="30:30">
      <c r="AD13988" s="176"/>
    </row>
    <row r="13989" spans="30:30">
      <c r="AD13989" s="176"/>
    </row>
    <row r="13990" spans="30:30">
      <c r="AD13990" s="176"/>
    </row>
    <row r="13991" spans="30:30">
      <c r="AD13991" s="176"/>
    </row>
    <row r="13992" spans="30:30">
      <c r="AD13992" s="176"/>
    </row>
    <row r="13993" spans="30:30">
      <c r="AD13993" s="176"/>
    </row>
    <row r="13994" spans="30:30">
      <c r="AD13994" s="176"/>
    </row>
    <row r="13995" spans="30:30">
      <c r="AD13995" s="176"/>
    </row>
    <row r="13996" spans="30:30">
      <c r="AD13996" s="176"/>
    </row>
    <row r="13997" spans="30:30">
      <c r="AD13997" s="176"/>
    </row>
    <row r="13998" spans="30:30">
      <c r="AD13998" s="176"/>
    </row>
    <row r="13999" spans="30:30">
      <c r="AD13999" s="176"/>
    </row>
    <row r="14000" spans="30:30">
      <c r="AD14000" s="176"/>
    </row>
    <row r="14001" spans="30:30">
      <c r="AD14001" s="176"/>
    </row>
    <row r="14002" spans="30:30">
      <c r="AD14002" s="176"/>
    </row>
    <row r="14003" spans="30:30">
      <c r="AD14003" s="176"/>
    </row>
    <row r="14004" spans="30:30">
      <c r="AD14004" s="176"/>
    </row>
    <row r="14005" spans="30:30">
      <c r="AD14005" s="176"/>
    </row>
    <row r="14006" spans="30:30">
      <c r="AD14006" s="176"/>
    </row>
    <row r="14007" spans="30:30">
      <c r="AD14007" s="176"/>
    </row>
    <row r="14008" spans="30:30">
      <c r="AD14008" s="176"/>
    </row>
    <row r="14009" spans="30:30">
      <c r="AD14009" s="176"/>
    </row>
    <row r="14010" spans="30:30">
      <c r="AD14010" s="176"/>
    </row>
    <row r="14011" spans="30:30">
      <c r="AD14011" s="176"/>
    </row>
    <row r="14012" spans="30:30">
      <c r="AD14012" s="176"/>
    </row>
    <row r="14013" spans="30:30">
      <c r="AD14013" s="176"/>
    </row>
    <row r="14014" spans="30:30">
      <c r="AD14014" s="176"/>
    </row>
    <row r="14015" spans="30:30">
      <c r="AD14015" s="176"/>
    </row>
    <row r="14016" spans="30:30">
      <c r="AD14016" s="176"/>
    </row>
    <row r="14017" spans="30:30">
      <c r="AD14017" s="176"/>
    </row>
    <row r="14018" spans="30:30">
      <c r="AD14018" s="176"/>
    </row>
    <row r="14019" spans="30:30">
      <c r="AD14019" s="176"/>
    </row>
    <row r="14020" spans="30:30">
      <c r="AD14020" s="176"/>
    </row>
    <row r="14021" spans="30:30">
      <c r="AD14021" s="176"/>
    </row>
    <row r="14022" spans="30:30">
      <c r="AD14022" s="176"/>
    </row>
    <row r="14023" spans="30:30">
      <c r="AD14023" s="176"/>
    </row>
    <row r="14024" spans="30:30">
      <c r="AD14024" s="176"/>
    </row>
    <row r="14025" spans="30:30">
      <c r="AD14025" s="176"/>
    </row>
    <row r="14026" spans="30:30">
      <c r="AD14026" s="176"/>
    </row>
    <row r="14027" spans="30:30">
      <c r="AD14027" s="176"/>
    </row>
    <row r="14028" spans="30:30">
      <c r="AD14028" s="176"/>
    </row>
    <row r="14029" spans="30:30">
      <c r="AD14029" s="176"/>
    </row>
    <row r="14030" spans="30:30">
      <c r="AD14030" s="176"/>
    </row>
    <row r="14031" spans="30:30">
      <c r="AD14031" s="176"/>
    </row>
    <row r="14032" spans="30:30">
      <c r="AD14032" s="176"/>
    </row>
    <row r="14033" spans="30:30">
      <c r="AD14033" s="176"/>
    </row>
    <row r="14034" spans="30:30">
      <c r="AD14034" s="176"/>
    </row>
    <row r="14035" spans="30:30">
      <c r="AD14035" s="176"/>
    </row>
    <row r="14036" spans="30:30">
      <c r="AD14036" s="176"/>
    </row>
    <row r="14037" spans="30:30">
      <c r="AD14037" s="176"/>
    </row>
    <row r="14038" spans="30:30">
      <c r="AD14038" s="176"/>
    </row>
    <row r="14039" spans="30:30">
      <c r="AD14039" s="176"/>
    </row>
    <row r="14040" spans="30:30">
      <c r="AD14040" s="176"/>
    </row>
    <row r="14041" spans="30:30">
      <c r="AD14041" s="176"/>
    </row>
    <row r="14042" spans="30:30">
      <c r="AD14042" s="176"/>
    </row>
    <row r="14043" spans="30:30">
      <c r="AD14043" s="176"/>
    </row>
    <row r="14044" spans="30:30">
      <c r="AD14044" s="176"/>
    </row>
    <row r="14045" spans="30:30">
      <c r="AD14045" s="176"/>
    </row>
    <row r="14046" spans="30:30">
      <c r="AD14046" s="176"/>
    </row>
    <row r="14047" spans="30:30">
      <c r="AD14047" s="176"/>
    </row>
    <row r="14048" spans="30:30">
      <c r="AD14048" s="176"/>
    </row>
    <row r="14049" spans="30:30">
      <c r="AD14049" s="176"/>
    </row>
    <row r="14050" spans="30:30">
      <c r="AD14050" s="176"/>
    </row>
    <row r="14051" spans="30:30">
      <c r="AD14051" s="176"/>
    </row>
    <row r="14052" spans="30:30">
      <c r="AD14052" s="176"/>
    </row>
    <row r="14053" spans="30:30">
      <c r="AD14053" s="176"/>
    </row>
    <row r="14054" spans="30:30">
      <c r="AD14054" s="176"/>
    </row>
    <row r="14055" spans="30:30">
      <c r="AD14055" s="176"/>
    </row>
    <row r="14056" spans="30:30">
      <c r="AD14056" s="176"/>
    </row>
    <row r="14057" spans="30:30">
      <c r="AD14057" s="176"/>
    </row>
    <row r="14058" spans="30:30">
      <c r="AD14058" s="176"/>
    </row>
    <row r="14059" spans="30:30">
      <c r="AD14059" s="176"/>
    </row>
    <row r="14060" spans="30:30">
      <c r="AD14060" s="176"/>
    </row>
    <row r="14061" spans="30:30">
      <c r="AD14061" s="176"/>
    </row>
    <row r="14062" spans="30:30">
      <c r="AD14062" s="176"/>
    </row>
    <row r="14063" spans="30:30">
      <c r="AD14063" s="176"/>
    </row>
    <row r="14064" spans="30:30">
      <c r="AD14064" s="176"/>
    </row>
    <row r="14065" spans="30:30">
      <c r="AD14065" s="176"/>
    </row>
    <row r="14066" spans="30:30">
      <c r="AD14066" s="176"/>
    </row>
    <row r="14067" spans="30:30">
      <c r="AD14067" s="176"/>
    </row>
    <row r="14068" spans="30:30">
      <c r="AD14068" s="176"/>
    </row>
    <row r="14069" spans="30:30">
      <c r="AD14069" s="176"/>
    </row>
    <row r="14070" spans="30:30">
      <c r="AD14070" s="176"/>
    </row>
    <row r="14071" spans="30:30">
      <c r="AD14071" s="176"/>
    </row>
    <row r="14072" spans="30:30">
      <c r="AD14072" s="176"/>
    </row>
    <row r="14073" spans="30:30">
      <c r="AD14073" s="176"/>
    </row>
    <row r="14074" spans="30:30">
      <c r="AD14074" s="176"/>
    </row>
    <row r="14075" spans="30:30">
      <c r="AD14075" s="176"/>
    </row>
    <row r="14076" spans="30:30">
      <c r="AD14076" s="176"/>
    </row>
    <row r="14077" spans="30:30">
      <c r="AD14077" s="176"/>
    </row>
    <row r="14078" spans="30:30">
      <c r="AD14078" s="176"/>
    </row>
    <row r="14079" spans="30:30">
      <c r="AD14079" s="176"/>
    </row>
    <row r="14080" spans="30:30">
      <c r="AD14080" s="176"/>
    </row>
    <row r="14081" spans="30:30">
      <c r="AD14081" s="176"/>
    </row>
    <row r="14082" spans="30:30">
      <c r="AD14082" s="176"/>
    </row>
    <row r="14083" spans="30:30">
      <c r="AD14083" s="176"/>
    </row>
    <row r="14084" spans="30:30">
      <c r="AD14084" s="176"/>
    </row>
    <row r="14085" spans="30:30">
      <c r="AD14085" s="176"/>
    </row>
    <row r="14086" spans="30:30">
      <c r="AD14086" s="176"/>
    </row>
    <row r="14087" spans="30:30">
      <c r="AD14087" s="176"/>
    </row>
    <row r="14088" spans="30:30">
      <c r="AD14088" s="176"/>
    </row>
    <row r="14089" spans="30:30">
      <c r="AD14089" s="176"/>
    </row>
    <row r="14090" spans="30:30">
      <c r="AD14090" s="176"/>
    </row>
    <row r="14091" spans="30:30">
      <c r="AD14091" s="176"/>
    </row>
    <row r="14092" spans="30:30">
      <c r="AD14092" s="176"/>
    </row>
    <row r="14093" spans="30:30">
      <c r="AD14093" s="176"/>
    </row>
    <row r="14094" spans="30:30">
      <c r="AD14094" s="176"/>
    </row>
    <row r="14095" spans="30:30">
      <c r="AD14095" s="176"/>
    </row>
    <row r="14096" spans="30:30">
      <c r="AD14096" s="176"/>
    </row>
    <row r="14097" spans="30:30">
      <c r="AD14097" s="176"/>
    </row>
    <row r="14098" spans="30:30">
      <c r="AD14098" s="176"/>
    </row>
    <row r="14099" spans="30:30">
      <c r="AD14099" s="176"/>
    </row>
    <row r="14100" spans="30:30">
      <c r="AD14100" s="176"/>
    </row>
    <row r="14101" spans="30:30">
      <c r="AD14101" s="176"/>
    </row>
    <row r="14102" spans="30:30">
      <c r="AD14102" s="176"/>
    </row>
    <row r="14103" spans="30:30">
      <c r="AD14103" s="176"/>
    </row>
    <row r="14104" spans="30:30">
      <c r="AD14104" s="176"/>
    </row>
    <row r="14105" spans="30:30">
      <c r="AD14105" s="176"/>
    </row>
    <row r="14106" spans="30:30">
      <c r="AD14106" s="176"/>
    </row>
    <row r="14107" spans="30:30">
      <c r="AD14107" s="176"/>
    </row>
    <row r="14108" spans="30:30">
      <c r="AD14108" s="176"/>
    </row>
    <row r="14109" spans="30:30">
      <c r="AD14109" s="176"/>
    </row>
    <row r="14110" spans="30:30">
      <c r="AD14110" s="176"/>
    </row>
    <row r="14111" spans="30:30">
      <c r="AD14111" s="176"/>
    </row>
    <row r="14112" spans="30:30">
      <c r="AD14112" s="176"/>
    </row>
    <row r="14113" spans="30:30">
      <c r="AD14113" s="176"/>
    </row>
    <row r="14114" spans="30:30">
      <c r="AD14114" s="176"/>
    </row>
    <row r="14115" spans="30:30">
      <c r="AD14115" s="176"/>
    </row>
    <row r="14116" spans="30:30">
      <c r="AD14116" s="176"/>
    </row>
    <row r="14117" spans="30:30">
      <c r="AD14117" s="176"/>
    </row>
    <row r="14118" spans="30:30">
      <c r="AD14118" s="176"/>
    </row>
    <row r="14119" spans="30:30">
      <c r="AD14119" s="176"/>
    </row>
    <row r="14120" spans="30:30">
      <c r="AD14120" s="176"/>
    </row>
    <row r="14121" spans="30:30">
      <c r="AD14121" s="176"/>
    </row>
    <row r="14122" spans="30:30">
      <c r="AD14122" s="176"/>
    </row>
    <row r="14123" spans="30:30">
      <c r="AD14123" s="176"/>
    </row>
    <row r="14124" spans="30:30">
      <c r="AD14124" s="176"/>
    </row>
    <row r="14125" spans="30:30">
      <c r="AD14125" s="176"/>
    </row>
    <row r="14126" spans="30:30">
      <c r="AD14126" s="176"/>
    </row>
    <row r="14127" spans="30:30">
      <c r="AD14127" s="176"/>
    </row>
    <row r="14128" spans="30:30">
      <c r="AD14128" s="176"/>
    </row>
    <row r="14129" spans="30:30">
      <c r="AD14129" s="176"/>
    </row>
    <row r="14130" spans="30:30">
      <c r="AD14130" s="176"/>
    </row>
    <row r="14131" spans="30:30">
      <c r="AD14131" s="176"/>
    </row>
    <row r="14132" spans="30:30">
      <c r="AD14132" s="176"/>
    </row>
    <row r="14133" spans="30:30">
      <c r="AD14133" s="176"/>
    </row>
    <row r="14134" spans="30:30">
      <c r="AD14134" s="176"/>
    </row>
    <row r="14135" spans="30:30">
      <c r="AD14135" s="176"/>
    </row>
    <row r="14136" spans="30:30">
      <c r="AD14136" s="176"/>
    </row>
    <row r="14137" spans="30:30">
      <c r="AD14137" s="176"/>
    </row>
    <row r="14138" spans="30:30">
      <c r="AD14138" s="176"/>
    </row>
    <row r="14139" spans="30:30">
      <c r="AD14139" s="176"/>
    </row>
    <row r="14140" spans="30:30">
      <c r="AD14140" s="176"/>
    </row>
    <row r="14141" spans="30:30">
      <c r="AD14141" s="176"/>
    </row>
    <row r="14142" spans="30:30">
      <c r="AD14142" s="176"/>
    </row>
    <row r="14143" spans="30:30">
      <c r="AD14143" s="176"/>
    </row>
    <row r="14144" spans="30:30">
      <c r="AD14144" s="176"/>
    </row>
    <row r="14145" spans="30:30">
      <c r="AD14145" s="176"/>
    </row>
    <row r="14146" spans="30:30">
      <c r="AD14146" s="176"/>
    </row>
    <row r="14147" spans="30:30">
      <c r="AD14147" s="176"/>
    </row>
    <row r="14148" spans="30:30">
      <c r="AD14148" s="176"/>
    </row>
    <row r="14149" spans="30:30">
      <c r="AD14149" s="176"/>
    </row>
    <row r="14150" spans="30:30">
      <c r="AD14150" s="176"/>
    </row>
    <row r="14151" spans="30:30">
      <c r="AD14151" s="176"/>
    </row>
    <row r="14152" spans="30:30">
      <c r="AD14152" s="176"/>
    </row>
    <row r="14153" spans="30:30">
      <c r="AD14153" s="176"/>
    </row>
    <row r="14154" spans="30:30">
      <c r="AD14154" s="176"/>
    </row>
    <row r="14155" spans="30:30">
      <c r="AD14155" s="176"/>
    </row>
    <row r="14156" spans="30:30">
      <c r="AD14156" s="176"/>
    </row>
    <row r="14157" spans="30:30">
      <c r="AD14157" s="176"/>
    </row>
    <row r="14158" spans="30:30">
      <c r="AD14158" s="176"/>
    </row>
    <row r="14159" spans="30:30">
      <c r="AD14159" s="176"/>
    </row>
    <row r="14160" spans="30:30">
      <c r="AD14160" s="176"/>
    </row>
    <row r="14161" spans="30:30">
      <c r="AD14161" s="176"/>
    </row>
    <row r="14162" spans="30:30">
      <c r="AD14162" s="176"/>
    </row>
    <row r="14163" spans="30:30">
      <c r="AD14163" s="176"/>
    </row>
    <row r="14164" spans="30:30">
      <c r="AD14164" s="176"/>
    </row>
    <row r="14165" spans="30:30">
      <c r="AD14165" s="176"/>
    </row>
    <row r="14166" spans="30:30">
      <c r="AD14166" s="176"/>
    </row>
    <row r="14167" spans="30:30">
      <c r="AD14167" s="176"/>
    </row>
    <row r="14168" spans="30:30">
      <c r="AD14168" s="176"/>
    </row>
    <row r="14169" spans="30:30">
      <c r="AD14169" s="176"/>
    </row>
    <row r="14170" spans="30:30">
      <c r="AD14170" s="176"/>
    </row>
    <row r="14171" spans="30:30">
      <c r="AD14171" s="176"/>
    </row>
    <row r="14172" spans="30:30">
      <c r="AD14172" s="176"/>
    </row>
    <row r="14173" spans="30:30">
      <c r="AD14173" s="176"/>
    </row>
    <row r="14174" spans="30:30">
      <c r="AD14174" s="176"/>
    </row>
    <row r="14175" spans="30:30">
      <c r="AD14175" s="176"/>
    </row>
    <row r="14176" spans="30:30">
      <c r="AD14176" s="176"/>
    </row>
    <row r="14177" spans="30:30">
      <c r="AD14177" s="176"/>
    </row>
    <row r="14178" spans="30:30">
      <c r="AD14178" s="176"/>
    </row>
    <row r="14179" spans="30:30">
      <c r="AD14179" s="176"/>
    </row>
    <row r="14180" spans="30:30">
      <c r="AD14180" s="176"/>
    </row>
    <row r="14181" spans="30:30">
      <c r="AD14181" s="176"/>
    </row>
    <row r="14182" spans="30:30">
      <c r="AD14182" s="176"/>
    </row>
    <row r="14183" spans="30:30">
      <c r="AD14183" s="176"/>
    </row>
    <row r="14184" spans="30:30">
      <c r="AD14184" s="176"/>
    </row>
    <row r="14185" spans="30:30">
      <c r="AD14185" s="176"/>
    </row>
    <row r="14186" spans="30:30">
      <c r="AD14186" s="176"/>
    </row>
    <row r="14187" spans="30:30">
      <c r="AD14187" s="176"/>
    </row>
    <row r="14188" spans="30:30">
      <c r="AD14188" s="176"/>
    </row>
    <row r="14189" spans="30:30">
      <c r="AD14189" s="176"/>
    </row>
    <row r="14190" spans="30:30">
      <c r="AD14190" s="176"/>
    </row>
    <row r="14191" spans="30:30">
      <c r="AD14191" s="176"/>
    </row>
    <row r="14192" spans="30:30">
      <c r="AD14192" s="176"/>
    </row>
    <row r="14193" spans="30:30">
      <c r="AD14193" s="176"/>
    </row>
    <row r="14194" spans="30:30">
      <c r="AD14194" s="176"/>
    </row>
    <row r="14195" spans="30:30">
      <c r="AD14195" s="176"/>
    </row>
    <row r="14196" spans="30:30">
      <c r="AD14196" s="176"/>
    </row>
    <row r="14197" spans="30:30">
      <c r="AD14197" s="176"/>
    </row>
    <row r="14198" spans="30:30">
      <c r="AD14198" s="176"/>
    </row>
    <row r="14199" spans="30:30">
      <c r="AD14199" s="176"/>
    </row>
    <row r="14200" spans="30:30">
      <c r="AD14200" s="176"/>
    </row>
    <row r="14201" spans="30:30">
      <c r="AD14201" s="176"/>
    </row>
    <row r="14202" spans="30:30">
      <c r="AD14202" s="176"/>
    </row>
    <row r="14203" spans="30:30">
      <c r="AD14203" s="176"/>
    </row>
    <row r="14204" spans="30:30">
      <c r="AD14204" s="176"/>
    </row>
    <row r="14205" spans="30:30">
      <c r="AD14205" s="176"/>
    </row>
    <row r="14206" spans="30:30">
      <c r="AD14206" s="176"/>
    </row>
    <row r="14207" spans="30:30">
      <c r="AD14207" s="176"/>
    </row>
    <row r="14208" spans="30:30">
      <c r="AD14208" s="176"/>
    </row>
    <row r="14209" spans="30:30">
      <c r="AD14209" s="176"/>
    </row>
    <row r="14210" spans="30:30">
      <c r="AD14210" s="176"/>
    </row>
    <row r="14211" spans="30:30">
      <c r="AD14211" s="176"/>
    </row>
    <row r="14212" spans="30:30">
      <c r="AD14212" s="176"/>
    </row>
    <row r="14213" spans="30:30">
      <c r="AD14213" s="176"/>
    </row>
    <row r="14214" spans="30:30">
      <c r="AD14214" s="176"/>
    </row>
    <row r="14215" spans="30:30">
      <c r="AD14215" s="176"/>
    </row>
    <row r="14216" spans="30:30">
      <c r="AD14216" s="176"/>
    </row>
    <row r="14217" spans="30:30">
      <c r="AD14217" s="176"/>
    </row>
    <row r="14218" spans="30:30">
      <c r="AD14218" s="176"/>
    </row>
    <row r="14219" spans="30:30">
      <c r="AD14219" s="176"/>
    </row>
    <row r="14220" spans="30:30">
      <c r="AD14220" s="176"/>
    </row>
    <row r="14221" spans="30:30">
      <c r="AD14221" s="176"/>
    </row>
    <row r="14222" spans="30:30">
      <c r="AD14222" s="176"/>
    </row>
    <row r="14223" spans="30:30">
      <c r="AD14223" s="176"/>
    </row>
    <row r="14224" spans="30:30">
      <c r="AD14224" s="176"/>
    </row>
    <row r="14225" spans="30:30">
      <c r="AD14225" s="176"/>
    </row>
    <row r="14226" spans="30:30">
      <c r="AD14226" s="176"/>
    </row>
    <row r="14227" spans="30:30">
      <c r="AD14227" s="176"/>
    </row>
    <row r="14228" spans="30:30">
      <c r="AD14228" s="176"/>
    </row>
    <row r="14229" spans="30:30">
      <c r="AD14229" s="176"/>
    </row>
    <row r="14230" spans="30:30">
      <c r="AD14230" s="176"/>
    </row>
    <row r="14231" spans="30:30">
      <c r="AD14231" s="176"/>
    </row>
    <row r="14232" spans="30:30">
      <c r="AD14232" s="176"/>
    </row>
    <row r="14233" spans="30:30">
      <c r="AD14233" s="176"/>
    </row>
    <row r="14234" spans="30:30">
      <c r="AD14234" s="176"/>
    </row>
    <row r="14235" spans="30:30">
      <c r="AD14235" s="176"/>
    </row>
    <row r="14236" spans="30:30">
      <c r="AD14236" s="176"/>
    </row>
    <row r="14237" spans="30:30">
      <c r="AD14237" s="176"/>
    </row>
    <row r="14238" spans="30:30">
      <c r="AD14238" s="176"/>
    </row>
    <row r="14239" spans="30:30">
      <c r="AD14239" s="176"/>
    </row>
    <row r="14240" spans="30:30">
      <c r="AD14240" s="176"/>
    </row>
    <row r="14241" spans="30:30">
      <c r="AD14241" s="176"/>
    </row>
    <row r="14242" spans="30:30">
      <c r="AD14242" s="176"/>
    </row>
    <row r="14243" spans="30:30">
      <c r="AD14243" s="176"/>
    </row>
    <row r="14244" spans="30:30">
      <c r="AD14244" s="176"/>
    </row>
    <row r="14245" spans="30:30">
      <c r="AD14245" s="176"/>
    </row>
    <row r="14246" spans="30:30">
      <c r="AD14246" s="176"/>
    </row>
    <row r="14247" spans="30:30">
      <c r="AD14247" s="176"/>
    </row>
    <row r="14248" spans="30:30">
      <c r="AD14248" s="176"/>
    </row>
    <row r="14249" spans="30:30">
      <c r="AD14249" s="176"/>
    </row>
    <row r="14250" spans="30:30">
      <c r="AD14250" s="176"/>
    </row>
    <row r="14251" spans="30:30">
      <c r="AD14251" s="176"/>
    </row>
    <row r="14252" spans="30:30">
      <c r="AD14252" s="176"/>
    </row>
    <row r="14253" spans="30:30">
      <c r="AD14253" s="176"/>
    </row>
    <row r="14254" spans="30:30">
      <c r="AD14254" s="176"/>
    </row>
    <row r="14255" spans="30:30">
      <c r="AD14255" s="176"/>
    </row>
    <row r="14256" spans="30:30">
      <c r="AD14256" s="176"/>
    </row>
    <row r="14257" spans="30:30">
      <c r="AD14257" s="176"/>
    </row>
    <row r="14258" spans="30:30">
      <c r="AD14258" s="176"/>
    </row>
    <row r="14259" spans="30:30">
      <c r="AD14259" s="176"/>
    </row>
    <row r="14260" spans="30:30">
      <c r="AD14260" s="176"/>
    </row>
    <row r="14261" spans="30:30">
      <c r="AD14261" s="176"/>
    </row>
    <row r="14262" spans="30:30">
      <c r="AD14262" s="176"/>
    </row>
    <row r="14263" spans="30:30">
      <c r="AD14263" s="176"/>
    </row>
    <row r="14264" spans="30:30">
      <c r="AD14264" s="176"/>
    </row>
    <row r="14265" spans="30:30">
      <c r="AD14265" s="176"/>
    </row>
    <row r="14266" spans="30:30">
      <c r="AD14266" s="176"/>
    </row>
    <row r="14267" spans="30:30">
      <c r="AD14267" s="176"/>
    </row>
    <row r="14268" spans="30:30">
      <c r="AD14268" s="176"/>
    </row>
    <row r="14269" spans="30:30">
      <c r="AD14269" s="176"/>
    </row>
    <row r="14270" spans="30:30">
      <c r="AD14270" s="176"/>
    </row>
    <row r="14271" spans="30:30">
      <c r="AD14271" s="176"/>
    </row>
    <row r="14272" spans="30:30">
      <c r="AD14272" s="176"/>
    </row>
    <row r="14273" spans="30:30">
      <c r="AD14273" s="176"/>
    </row>
    <row r="14274" spans="30:30">
      <c r="AD14274" s="176"/>
    </row>
    <row r="14275" spans="30:30">
      <c r="AD14275" s="176"/>
    </row>
    <row r="14276" spans="30:30">
      <c r="AD14276" s="176"/>
    </row>
    <row r="14277" spans="30:30">
      <c r="AD14277" s="176"/>
    </row>
    <row r="14278" spans="30:30">
      <c r="AD14278" s="176"/>
    </row>
    <row r="14279" spans="30:30">
      <c r="AD14279" s="176"/>
    </row>
    <row r="14280" spans="30:30">
      <c r="AD14280" s="176"/>
    </row>
    <row r="14281" spans="30:30">
      <c r="AD14281" s="176"/>
    </row>
    <row r="14282" spans="30:30">
      <c r="AD14282" s="176"/>
    </row>
    <row r="14283" spans="30:30">
      <c r="AD14283" s="176"/>
    </row>
    <row r="14284" spans="30:30">
      <c r="AD14284" s="176"/>
    </row>
    <row r="14285" spans="30:30">
      <c r="AD14285" s="176"/>
    </row>
    <row r="14286" spans="30:30">
      <c r="AD14286" s="176"/>
    </row>
    <row r="14287" spans="30:30">
      <c r="AD14287" s="176"/>
    </row>
    <row r="14288" spans="30:30">
      <c r="AD14288" s="176"/>
    </row>
    <row r="14289" spans="30:30">
      <c r="AD14289" s="176"/>
    </row>
    <row r="14290" spans="30:30">
      <c r="AD14290" s="176"/>
    </row>
    <row r="14291" spans="30:30">
      <c r="AD14291" s="176"/>
    </row>
    <row r="14292" spans="30:30">
      <c r="AD14292" s="176"/>
    </row>
    <row r="14293" spans="30:30">
      <c r="AD14293" s="176"/>
    </row>
    <row r="14294" spans="30:30">
      <c r="AD14294" s="176"/>
    </row>
    <row r="14295" spans="30:30">
      <c r="AD14295" s="176"/>
    </row>
    <row r="14296" spans="30:30">
      <c r="AD14296" s="176"/>
    </row>
    <row r="14297" spans="30:30">
      <c r="AD14297" s="176"/>
    </row>
    <row r="14298" spans="30:30">
      <c r="AD14298" s="176"/>
    </row>
    <row r="14299" spans="30:30">
      <c r="AD14299" s="176"/>
    </row>
    <row r="14300" spans="30:30">
      <c r="AD14300" s="176"/>
    </row>
    <row r="14301" spans="30:30">
      <c r="AD14301" s="176"/>
    </row>
    <row r="14302" spans="30:30">
      <c r="AD14302" s="176"/>
    </row>
    <row r="14303" spans="30:30">
      <c r="AD14303" s="176"/>
    </row>
    <row r="14304" spans="30:30">
      <c r="AD14304" s="176"/>
    </row>
    <row r="14305" spans="30:30">
      <c r="AD14305" s="176"/>
    </row>
    <row r="14306" spans="30:30">
      <c r="AD14306" s="176"/>
    </row>
    <row r="14307" spans="30:30">
      <c r="AD14307" s="176"/>
    </row>
    <row r="14308" spans="30:30">
      <c r="AD14308" s="176"/>
    </row>
    <row r="14309" spans="30:30">
      <c r="AD14309" s="176"/>
    </row>
    <row r="14310" spans="30:30">
      <c r="AD14310" s="176"/>
    </row>
    <row r="14311" spans="30:30">
      <c r="AD14311" s="176"/>
    </row>
    <row r="14312" spans="30:30">
      <c r="AD14312" s="176"/>
    </row>
    <row r="14313" spans="30:30">
      <c r="AD14313" s="176"/>
    </row>
    <row r="14314" spans="30:30">
      <c r="AD14314" s="176"/>
    </row>
    <row r="14315" spans="30:30">
      <c r="AD14315" s="176"/>
    </row>
    <row r="14316" spans="30:30">
      <c r="AD14316" s="176"/>
    </row>
    <row r="14317" spans="30:30">
      <c r="AD14317" s="176"/>
    </row>
    <row r="14318" spans="30:30">
      <c r="AD14318" s="176"/>
    </row>
    <row r="14319" spans="30:30">
      <c r="AD14319" s="176"/>
    </row>
    <row r="14320" spans="30:30">
      <c r="AD14320" s="176"/>
    </row>
    <row r="14321" spans="30:30">
      <c r="AD14321" s="176"/>
    </row>
    <row r="14322" spans="30:30">
      <c r="AD14322" s="176"/>
    </row>
    <row r="14323" spans="30:30">
      <c r="AD14323" s="176"/>
    </row>
    <row r="14324" spans="30:30">
      <c r="AD14324" s="176"/>
    </row>
    <row r="14325" spans="30:30">
      <c r="AD14325" s="176"/>
    </row>
    <row r="14326" spans="30:30">
      <c r="AD14326" s="176"/>
    </row>
    <row r="14327" spans="30:30">
      <c r="AD14327" s="176"/>
    </row>
    <row r="14328" spans="30:30">
      <c r="AD14328" s="176"/>
    </row>
    <row r="14329" spans="30:30">
      <c r="AD14329" s="176"/>
    </row>
    <row r="14330" spans="30:30">
      <c r="AD14330" s="176"/>
    </row>
    <row r="14331" spans="30:30">
      <c r="AD14331" s="176"/>
    </row>
    <row r="14332" spans="30:30">
      <c r="AD14332" s="176"/>
    </row>
    <row r="14333" spans="30:30">
      <c r="AD14333" s="176"/>
    </row>
    <row r="14334" spans="30:30">
      <c r="AD14334" s="176"/>
    </row>
    <row r="14335" spans="30:30">
      <c r="AD14335" s="176"/>
    </row>
    <row r="14336" spans="30:30">
      <c r="AD14336" s="176"/>
    </row>
    <row r="14337" spans="30:30">
      <c r="AD14337" s="176"/>
    </row>
    <row r="14338" spans="30:30">
      <c r="AD14338" s="176"/>
    </row>
    <row r="14339" spans="30:30">
      <c r="AD14339" s="176"/>
    </row>
    <row r="14340" spans="30:30">
      <c r="AD14340" s="176"/>
    </row>
    <row r="14341" spans="30:30">
      <c r="AD14341" s="176"/>
    </row>
    <row r="14342" spans="30:30">
      <c r="AD14342" s="176"/>
    </row>
    <row r="14343" spans="30:30">
      <c r="AD14343" s="176"/>
    </row>
    <row r="14344" spans="30:30">
      <c r="AD14344" s="176"/>
    </row>
    <row r="14345" spans="30:30">
      <c r="AD14345" s="176"/>
    </row>
    <row r="14346" spans="30:30">
      <c r="AD14346" s="176"/>
    </row>
    <row r="14347" spans="30:30">
      <c r="AD14347" s="176"/>
    </row>
    <row r="14348" spans="30:30">
      <c r="AD14348" s="176"/>
    </row>
    <row r="14349" spans="30:30">
      <c r="AD14349" s="176"/>
    </row>
    <row r="14350" spans="30:30">
      <c r="AD14350" s="176"/>
    </row>
    <row r="14351" spans="30:30">
      <c r="AD14351" s="176"/>
    </row>
    <row r="14352" spans="30:30">
      <c r="AD14352" s="176"/>
    </row>
    <row r="14353" spans="30:30">
      <c r="AD14353" s="176"/>
    </row>
    <row r="14354" spans="30:30">
      <c r="AD14354" s="176"/>
    </row>
    <row r="14355" spans="30:30">
      <c r="AD14355" s="176"/>
    </row>
    <row r="14356" spans="30:30">
      <c r="AD14356" s="176"/>
    </row>
    <row r="14357" spans="30:30">
      <c r="AD14357" s="176"/>
    </row>
    <row r="14358" spans="30:30">
      <c r="AD14358" s="176"/>
    </row>
    <row r="14359" spans="30:30">
      <c r="AD14359" s="176"/>
    </row>
    <row r="14360" spans="30:30">
      <c r="AD14360" s="176"/>
    </row>
    <row r="14361" spans="30:30">
      <c r="AD14361" s="176"/>
    </row>
    <row r="14362" spans="30:30">
      <c r="AD14362" s="176"/>
    </row>
    <row r="14363" spans="30:30">
      <c r="AD14363" s="176"/>
    </row>
    <row r="14364" spans="30:30">
      <c r="AD14364" s="176"/>
    </row>
    <row r="14365" spans="30:30">
      <c r="AD14365" s="176"/>
    </row>
    <row r="14366" spans="30:30">
      <c r="AD14366" s="176"/>
    </row>
    <row r="14367" spans="30:30">
      <c r="AD14367" s="176"/>
    </row>
    <row r="14368" spans="30:30">
      <c r="AD14368" s="176"/>
    </row>
    <row r="14369" spans="30:30">
      <c r="AD14369" s="176"/>
    </row>
    <row r="14370" spans="30:30">
      <c r="AD14370" s="176"/>
    </row>
    <row r="14371" spans="30:30">
      <c r="AD14371" s="176"/>
    </row>
    <row r="14372" spans="30:30">
      <c r="AD14372" s="176"/>
    </row>
    <row r="14373" spans="30:30">
      <c r="AD14373" s="176"/>
    </row>
    <row r="14374" spans="30:30">
      <c r="AD14374" s="176"/>
    </row>
    <row r="14375" spans="30:30">
      <c r="AD14375" s="176"/>
    </row>
    <row r="14376" spans="30:30">
      <c r="AD14376" s="176"/>
    </row>
    <row r="14377" spans="30:30">
      <c r="AD14377" s="176"/>
    </row>
    <row r="14378" spans="30:30">
      <c r="AD14378" s="176"/>
    </row>
    <row r="14379" spans="30:30">
      <c r="AD14379" s="176"/>
    </row>
    <row r="14380" spans="30:30">
      <c r="AD14380" s="176"/>
    </row>
    <row r="14381" spans="30:30">
      <c r="AD14381" s="176"/>
    </row>
    <row r="14382" spans="30:30">
      <c r="AD14382" s="176"/>
    </row>
    <row r="14383" spans="30:30">
      <c r="AD14383" s="176"/>
    </row>
    <row r="14384" spans="30:30">
      <c r="AD14384" s="176"/>
    </row>
    <row r="14385" spans="30:30">
      <c r="AD14385" s="176"/>
    </row>
    <row r="14386" spans="30:30">
      <c r="AD14386" s="176"/>
    </row>
    <row r="14387" spans="30:30">
      <c r="AD14387" s="176"/>
    </row>
    <row r="14388" spans="30:30">
      <c r="AD14388" s="176"/>
    </row>
    <row r="14389" spans="30:30">
      <c r="AD14389" s="176"/>
    </row>
    <row r="14390" spans="30:30">
      <c r="AD14390" s="176"/>
    </row>
    <row r="14391" spans="30:30">
      <c r="AD14391" s="176"/>
    </row>
    <row r="14392" spans="30:30">
      <c r="AD14392" s="176"/>
    </row>
    <row r="14393" spans="30:30">
      <c r="AD14393" s="176"/>
    </row>
    <row r="14394" spans="30:30">
      <c r="AD14394" s="176"/>
    </row>
    <row r="14395" spans="30:30">
      <c r="AD14395" s="176"/>
    </row>
    <row r="14396" spans="30:30">
      <c r="AD14396" s="176"/>
    </row>
    <row r="14397" spans="30:30">
      <c r="AD14397" s="176"/>
    </row>
    <row r="14398" spans="30:30">
      <c r="AD14398" s="176"/>
    </row>
    <row r="14399" spans="30:30">
      <c r="AD14399" s="176"/>
    </row>
    <row r="14400" spans="30:30">
      <c r="AD14400" s="176"/>
    </row>
    <row r="14401" spans="30:30">
      <c r="AD14401" s="176"/>
    </row>
    <row r="14402" spans="30:30">
      <c r="AD14402" s="176"/>
    </row>
    <row r="14403" spans="30:30">
      <c r="AD14403" s="176"/>
    </row>
    <row r="14404" spans="30:30">
      <c r="AD14404" s="176"/>
    </row>
    <row r="14405" spans="30:30">
      <c r="AD14405" s="176"/>
    </row>
    <row r="14406" spans="30:30">
      <c r="AD14406" s="176"/>
    </row>
    <row r="14407" spans="30:30">
      <c r="AD14407" s="176"/>
    </row>
    <row r="14408" spans="30:30">
      <c r="AD14408" s="176"/>
    </row>
    <row r="14409" spans="30:30">
      <c r="AD14409" s="176"/>
    </row>
    <row r="14410" spans="30:30">
      <c r="AD14410" s="176"/>
    </row>
    <row r="14411" spans="30:30">
      <c r="AD14411" s="176"/>
    </row>
    <row r="14412" spans="30:30">
      <c r="AD14412" s="176"/>
    </row>
    <row r="14413" spans="30:30">
      <c r="AD14413" s="176"/>
    </row>
    <row r="14414" spans="30:30">
      <c r="AD14414" s="176"/>
    </row>
    <row r="14415" spans="30:30">
      <c r="AD14415" s="176"/>
    </row>
    <row r="14416" spans="30:30">
      <c r="AD14416" s="176"/>
    </row>
    <row r="14417" spans="30:30">
      <c r="AD14417" s="176"/>
    </row>
    <row r="14418" spans="30:30">
      <c r="AD14418" s="176"/>
    </row>
    <row r="14419" spans="30:30">
      <c r="AD14419" s="176"/>
    </row>
    <row r="14420" spans="30:30">
      <c r="AD14420" s="176"/>
    </row>
    <row r="14421" spans="30:30">
      <c r="AD14421" s="176"/>
    </row>
    <row r="14422" spans="30:30">
      <c r="AD14422" s="176"/>
    </row>
    <row r="14423" spans="30:30">
      <c r="AD14423" s="176"/>
    </row>
    <row r="14424" spans="30:30">
      <c r="AD14424" s="176"/>
    </row>
    <row r="14425" spans="30:30">
      <c r="AD14425" s="176"/>
    </row>
    <row r="14426" spans="30:30">
      <c r="AD14426" s="176"/>
    </row>
    <row r="14427" spans="30:30">
      <c r="AD14427" s="176"/>
    </row>
    <row r="14428" spans="30:30">
      <c r="AD14428" s="176"/>
    </row>
    <row r="14429" spans="30:30">
      <c r="AD14429" s="176"/>
    </row>
    <row r="14430" spans="30:30">
      <c r="AD14430" s="176"/>
    </row>
    <row r="14431" spans="30:30">
      <c r="AD14431" s="176"/>
    </row>
    <row r="14432" spans="30:30">
      <c r="AD14432" s="176"/>
    </row>
    <row r="14433" spans="30:30">
      <c r="AD14433" s="176"/>
    </row>
    <row r="14434" spans="30:30">
      <c r="AD14434" s="176"/>
    </row>
    <row r="14435" spans="30:30">
      <c r="AD14435" s="176"/>
    </row>
    <row r="14436" spans="30:30">
      <c r="AD14436" s="176"/>
    </row>
    <row r="14437" spans="30:30">
      <c r="AD14437" s="176"/>
    </row>
    <row r="14438" spans="30:30">
      <c r="AD14438" s="176"/>
    </row>
    <row r="14439" spans="30:30">
      <c r="AD14439" s="176"/>
    </row>
    <row r="14440" spans="30:30">
      <c r="AD14440" s="176"/>
    </row>
    <row r="14441" spans="30:30">
      <c r="AD14441" s="176"/>
    </row>
    <row r="14442" spans="30:30">
      <c r="AD14442" s="176"/>
    </row>
    <row r="14443" spans="30:30">
      <c r="AD14443" s="176"/>
    </row>
    <row r="14444" spans="30:30">
      <c r="AD14444" s="176"/>
    </row>
    <row r="14445" spans="30:30">
      <c r="AD14445" s="176"/>
    </row>
    <row r="14446" spans="30:30">
      <c r="AD14446" s="176"/>
    </row>
    <row r="14447" spans="30:30">
      <c r="AD14447" s="176"/>
    </row>
    <row r="14448" spans="30:30">
      <c r="AD14448" s="176"/>
    </row>
    <row r="14449" spans="30:30">
      <c r="AD14449" s="176"/>
    </row>
    <row r="14450" spans="30:30">
      <c r="AD14450" s="176"/>
    </row>
    <row r="14451" spans="30:30">
      <c r="AD14451" s="176"/>
    </row>
    <row r="14452" spans="30:30">
      <c r="AD14452" s="176"/>
    </row>
    <row r="14453" spans="30:30">
      <c r="AD14453" s="176"/>
    </row>
    <row r="14454" spans="30:30">
      <c r="AD14454" s="176"/>
    </row>
    <row r="14455" spans="30:30">
      <c r="AD14455" s="176"/>
    </row>
    <row r="14456" spans="30:30">
      <c r="AD14456" s="176"/>
    </row>
    <row r="14457" spans="30:30">
      <c r="AD14457" s="176"/>
    </row>
    <row r="14458" spans="30:30">
      <c r="AD14458" s="176"/>
    </row>
    <row r="14459" spans="30:30">
      <c r="AD14459" s="176"/>
    </row>
    <row r="14460" spans="30:30">
      <c r="AD14460" s="176"/>
    </row>
    <row r="14461" spans="30:30">
      <c r="AD14461" s="176"/>
    </row>
    <row r="14462" spans="30:30">
      <c r="AD14462" s="176"/>
    </row>
    <row r="14463" spans="30:30">
      <c r="AD14463" s="176"/>
    </row>
    <row r="14464" spans="30:30">
      <c r="AD14464" s="176"/>
    </row>
    <row r="14465" spans="30:30">
      <c r="AD14465" s="176"/>
    </row>
    <row r="14466" spans="30:30">
      <c r="AD14466" s="176"/>
    </row>
    <row r="14467" spans="30:30">
      <c r="AD14467" s="176"/>
    </row>
    <row r="14468" spans="30:30">
      <c r="AD14468" s="176"/>
    </row>
    <row r="14469" spans="30:30">
      <c r="AD14469" s="176"/>
    </row>
    <row r="14470" spans="30:30">
      <c r="AD14470" s="176"/>
    </row>
    <row r="14471" spans="30:30">
      <c r="AD14471" s="176"/>
    </row>
    <row r="14472" spans="30:30">
      <c r="AD14472" s="176"/>
    </row>
    <row r="14473" spans="30:30">
      <c r="AD14473" s="176"/>
    </row>
    <row r="14474" spans="30:30">
      <c r="AD14474" s="176"/>
    </row>
    <row r="14475" spans="30:30">
      <c r="AD14475" s="176"/>
    </row>
    <row r="14476" spans="30:30">
      <c r="AD14476" s="176"/>
    </row>
    <row r="14477" spans="30:30">
      <c r="AD14477" s="176"/>
    </row>
    <row r="14478" spans="30:30">
      <c r="AD14478" s="176"/>
    </row>
    <row r="14479" spans="30:30">
      <c r="AD14479" s="176"/>
    </row>
    <row r="14480" spans="30:30">
      <c r="AD14480" s="176"/>
    </row>
    <row r="14481" spans="30:30">
      <c r="AD14481" s="176"/>
    </row>
    <row r="14482" spans="30:30">
      <c r="AD14482" s="176"/>
    </row>
    <row r="14483" spans="30:30">
      <c r="AD14483" s="176"/>
    </row>
    <row r="14484" spans="30:30">
      <c r="AD14484" s="176"/>
    </row>
    <row r="14485" spans="30:30">
      <c r="AD14485" s="176"/>
    </row>
    <row r="14486" spans="30:30">
      <c r="AD14486" s="176"/>
    </row>
    <row r="14487" spans="30:30">
      <c r="AD14487" s="176"/>
    </row>
    <row r="14488" spans="30:30">
      <c r="AD14488" s="176"/>
    </row>
    <row r="14489" spans="30:30">
      <c r="AD14489" s="176"/>
    </row>
    <row r="14490" spans="30:30">
      <c r="AD14490" s="176"/>
    </row>
    <row r="14491" spans="30:30">
      <c r="AD14491" s="176"/>
    </row>
    <row r="14492" spans="30:30">
      <c r="AD14492" s="176"/>
    </row>
    <row r="14493" spans="30:30">
      <c r="AD14493" s="176"/>
    </row>
    <row r="14494" spans="30:30">
      <c r="AD14494" s="176"/>
    </row>
    <row r="14495" spans="30:30">
      <c r="AD14495" s="176"/>
    </row>
    <row r="14496" spans="30:30">
      <c r="AD14496" s="176"/>
    </row>
    <row r="14497" spans="30:30">
      <c r="AD14497" s="176"/>
    </row>
    <row r="14498" spans="30:30">
      <c r="AD14498" s="176"/>
    </row>
    <row r="14499" spans="30:30">
      <c r="AD14499" s="176"/>
    </row>
    <row r="14500" spans="30:30">
      <c r="AD14500" s="176"/>
    </row>
    <row r="14501" spans="30:30">
      <c r="AD14501" s="176"/>
    </row>
    <row r="14502" spans="30:30">
      <c r="AD14502" s="176"/>
    </row>
    <row r="14503" spans="30:30">
      <c r="AD14503" s="176"/>
    </row>
    <row r="14504" spans="30:30">
      <c r="AD14504" s="176"/>
    </row>
    <row r="14505" spans="30:30">
      <c r="AD14505" s="176"/>
    </row>
    <row r="14506" spans="30:30">
      <c r="AD14506" s="176"/>
    </row>
    <row r="14507" spans="30:30">
      <c r="AD14507" s="176"/>
    </row>
    <row r="14508" spans="30:30">
      <c r="AD14508" s="176"/>
    </row>
    <row r="14509" spans="30:30">
      <c r="AD14509" s="176"/>
    </row>
    <row r="14510" spans="30:30">
      <c r="AD14510" s="176"/>
    </row>
    <row r="14511" spans="30:30">
      <c r="AD14511" s="176"/>
    </row>
    <row r="14512" spans="30:30">
      <c r="AD14512" s="176"/>
    </row>
    <row r="14513" spans="30:30">
      <c r="AD14513" s="176"/>
    </row>
    <row r="14514" spans="30:30">
      <c r="AD14514" s="176"/>
    </row>
    <row r="14515" spans="30:30">
      <c r="AD14515" s="176"/>
    </row>
    <row r="14516" spans="30:30">
      <c r="AD14516" s="176"/>
    </row>
    <row r="14517" spans="30:30">
      <c r="AD14517" s="176"/>
    </row>
    <row r="14518" spans="30:30">
      <c r="AD14518" s="176"/>
    </row>
    <row r="14519" spans="30:30">
      <c r="AD14519" s="176"/>
    </row>
    <row r="14520" spans="30:30">
      <c r="AD14520" s="176"/>
    </row>
    <row r="14521" spans="30:30">
      <c r="AD14521" s="176"/>
    </row>
    <row r="14522" spans="30:30">
      <c r="AD14522" s="176"/>
    </row>
    <row r="14523" spans="30:30">
      <c r="AD14523" s="176"/>
    </row>
    <row r="14524" spans="30:30">
      <c r="AD14524" s="176"/>
    </row>
    <row r="14525" spans="30:30">
      <c r="AD14525" s="176"/>
    </row>
    <row r="14526" spans="30:30">
      <c r="AD14526" s="176"/>
    </row>
    <row r="14527" spans="30:30">
      <c r="AD14527" s="176"/>
    </row>
    <row r="14528" spans="30:30">
      <c r="AD14528" s="176"/>
    </row>
    <row r="14529" spans="30:30">
      <c r="AD14529" s="176"/>
    </row>
    <row r="14530" spans="30:30">
      <c r="AD14530" s="176"/>
    </row>
    <row r="14531" spans="30:30">
      <c r="AD14531" s="176"/>
    </row>
    <row r="14532" spans="30:30">
      <c r="AD14532" s="176"/>
    </row>
    <row r="14533" spans="30:30">
      <c r="AD14533" s="176"/>
    </row>
    <row r="14534" spans="30:30">
      <c r="AD14534" s="176"/>
    </row>
    <row r="14535" spans="30:30">
      <c r="AD14535" s="176"/>
    </row>
    <row r="14536" spans="30:30">
      <c r="AD14536" s="176"/>
    </row>
    <row r="14537" spans="30:30">
      <c r="AD14537" s="176"/>
    </row>
    <row r="14538" spans="30:30">
      <c r="AD14538" s="176"/>
    </row>
    <row r="14539" spans="30:30">
      <c r="AD14539" s="176"/>
    </row>
    <row r="14540" spans="30:30">
      <c r="AD14540" s="176"/>
    </row>
    <row r="14541" spans="30:30">
      <c r="AD14541" s="176"/>
    </row>
    <row r="14542" spans="30:30">
      <c r="AD14542" s="176"/>
    </row>
    <row r="14543" spans="30:30">
      <c r="AD14543" s="176"/>
    </row>
    <row r="14544" spans="30:30">
      <c r="AD14544" s="176"/>
    </row>
    <row r="14545" spans="30:30">
      <c r="AD14545" s="176"/>
    </row>
    <row r="14546" spans="30:30">
      <c r="AD14546" s="176"/>
    </row>
    <row r="14547" spans="30:30">
      <c r="AD14547" s="176"/>
    </row>
    <row r="14548" spans="30:30">
      <c r="AD14548" s="176"/>
    </row>
    <row r="14549" spans="30:30">
      <c r="AD14549" s="176"/>
    </row>
    <row r="14550" spans="30:30">
      <c r="AD14550" s="176"/>
    </row>
    <row r="14551" spans="30:30">
      <c r="AD14551" s="176"/>
    </row>
    <row r="14552" spans="30:30">
      <c r="AD14552" s="176"/>
    </row>
    <row r="14553" spans="30:30">
      <c r="AD14553" s="176"/>
    </row>
    <row r="14554" spans="30:30">
      <c r="AD14554" s="176"/>
    </row>
    <row r="14555" spans="30:30">
      <c r="AD14555" s="176"/>
    </row>
    <row r="14556" spans="30:30">
      <c r="AD14556" s="176"/>
    </row>
    <row r="14557" spans="30:30">
      <c r="AD14557" s="176"/>
    </row>
    <row r="14558" spans="30:30">
      <c r="AD14558" s="176"/>
    </row>
    <row r="14559" spans="30:30">
      <c r="AD14559" s="176"/>
    </row>
    <row r="14560" spans="30:30">
      <c r="AD14560" s="176"/>
    </row>
    <row r="14561" spans="30:30">
      <c r="AD14561" s="176"/>
    </row>
    <row r="14562" spans="30:30">
      <c r="AD14562" s="176"/>
    </row>
    <row r="14563" spans="30:30">
      <c r="AD14563" s="176"/>
    </row>
    <row r="14564" spans="30:30">
      <c r="AD14564" s="176"/>
    </row>
    <row r="14565" spans="30:30">
      <c r="AD14565" s="176"/>
    </row>
    <row r="14566" spans="30:30">
      <c r="AD14566" s="176"/>
    </row>
    <row r="14567" spans="30:30">
      <c r="AD14567" s="176"/>
    </row>
    <row r="14568" spans="30:30">
      <c r="AD14568" s="176"/>
    </row>
    <row r="14569" spans="30:30">
      <c r="AD14569" s="176"/>
    </row>
    <row r="14570" spans="30:30">
      <c r="AD14570" s="176"/>
    </row>
    <row r="14571" spans="30:30">
      <c r="AD14571" s="176"/>
    </row>
    <row r="14572" spans="30:30">
      <c r="AD14572" s="176"/>
    </row>
    <row r="14573" spans="30:30">
      <c r="AD14573" s="176"/>
    </row>
    <row r="14574" spans="30:30">
      <c r="AD14574" s="176"/>
    </row>
    <row r="14575" spans="30:30">
      <c r="AD14575" s="176"/>
    </row>
    <row r="14576" spans="30:30">
      <c r="AD14576" s="176"/>
    </row>
    <row r="14577" spans="30:30">
      <c r="AD14577" s="176"/>
    </row>
    <row r="14578" spans="30:30">
      <c r="AD14578" s="176"/>
    </row>
    <row r="14579" spans="30:30">
      <c r="AD14579" s="176"/>
    </row>
    <row r="14580" spans="30:30">
      <c r="AD14580" s="176"/>
    </row>
    <row r="14581" spans="30:30">
      <c r="AD14581" s="176"/>
    </row>
    <row r="14582" spans="30:30">
      <c r="AD14582" s="176"/>
    </row>
    <row r="14583" spans="30:30">
      <c r="AD14583" s="176"/>
    </row>
    <row r="14584" spans="30:30">
      <c r="AD14584" s="176"/>
    </row>
    <row r="14585" spans="30:30">
      <c r="AD14585" s="176"/>
    </row>
    <row r="14586" spans="30:30">
      <c r="AD14586" s="176"/>
    </row>
    <row r="14587" spans="30:30">
      <c r="AD14587" s="176"/>
    </row>
    <row r="14588" spans="30:30">
      <c r="AD14588" s="176"/>
    </row>
    <row r="14589" spans="30:30">
      <c r="AD14589" s="176"/>
    </row>
    <row r="14590" spans="30:30">
      <c r="AD14590" s="176"/>
    </row>
    <row r="14591" spans="30:30">
      <c r="AD14591" s="176"/>
    </row>
    <row r="14592" spans="30:30">
      <c r="AD14592" s="176"/>
    </row>
    <row r="14593" spans="30:30">
      <c r="AD14593" s="176"/>
    </row>
    <row r="14594" spans="30:30">
      <c r="AD14594" s="176"/>
    </row>
    <row r="14595" spans="30:30">
      <c r="AD14595" s="176"/>
    </row>
    <row r="14596" spans="30:30">
      <c r="AD14596" s="176"/>
    </row>
    <row r="14597" spans="30:30">
      <c r="AD14597" s="176"/>
    </row>
    <row r="14598" spans="30:30">
      <c r="AD14598" s="176"/>
    </row>
    <row r="14599" spans="30:30">
      <c r="AD14599" s="176"/>
    </row>
    <row r="14600" spans="30:30">
      <c r="AD14600" s="176"/>
    </row>
    <row r="14601" spans="30:30">
      <c r="AD14601" s="176"/>
    </row>
    <row r="14602" spans="30:30">
      <c r="AD14602" s="176"/>
    </row>
    <row r="14603" spans="30:30">
      <c r="AD14603" s="176"/>
    </row>
    <row r="14604" spans="30:30">
      <c r="AD14604" s="176"/>
    </row>
    <row r="14605" spans="30:30">
      <c r="AD14605" s="176"/>
    </row>
    <row r="14606" spans="30:30">
      <c r="AD14606" s="176"/>
    </row>
    <row r="14607" spans="30:30">
      <c r="AD14607" s="176"/>
    </row>
    <row r="14608" spans="30:30">
      <c r="AD14608" s="176"/>
    </row>
    <row r="14609" spans="30:30">
      <c r="AD14609" s="176"/>
    </row>
    <row r="14610" spans="30:30">
      <c r="AD14610" s="176"/>
    </row>
    <row r="14611" spans="30:30">
      <c r="AD14611" s="176"/>
    </row>
    <row r="14612" spans="30:30">
      <c r="AD14612" s="176"/>
    </row>
    <row r="14613" spans="30:30">
      <c r="AD14613" s="176"/>
    </row>
    <row r="14614" spans="30:30">
      <c r="AD14614" s="176"/>
    </row>
    <row r="14615" spans="30:30">
      <c r="AD14615" s="176"/>
    </row>
    <row r="14616" spans="30:30">
      <c r="AD14616" s="176"/>
    </row>
    <row r="14617" spans="30:30">
      <c r="AD14617" s="176"/>
    </row>
    <row r="14618" spans="30:30">
      <c r="AD14618" s="176"/>
    </row>
    <row r="14619" spans="30:30">
      <c r="AD14619" s="176"/>
    </row>
    <row r="14620" spans="30:30">
      <c r="AD14620" s="176"/>
    </row>
    <row r="14621" spans="30:30">
      <c r="AD14621" s="176"/>
    </row>
    <row r="14622" spans="30:30">
      <c r="AD14622" s="176"/>
    </row>
    <row r="14623" spans="30:30">
      <c r="AD14623" s="176"/>
    </row>
    <row r="14624" spans="30:30">
      <c r="AD14624" s="176"/>
    </row>
    <row r="14625" spans="30:30">
      <c r="AD14625" s="176"/>
    </row>
    <row r="14626" spans="30:30">
      <c r="AD14626" s="176"/>
    </row>
    <row r="14627" spans="30:30">
      <c r="AD14627" s="176"/>
    </row>
    <row r="14628" spans="30:30">
      <c r="AD14628" s="176"/>
    </row>
    <row r="14629" spans="30:30">
      <c r="AD14629" s="176"/>
    </row>
    <row r="14630" spans="30:30">
      <c r="AD14630" s="176"/>
    </row>
    <row r="14631" spans="30:30">
      <c r="AD14631" s="176"/>
    </row>
    <row r="14632" spans="30:30">
      <c r="AD14632" s="176"/>
    </row>
    <row r="14633" spans="30:30">
      <c r="AD14633" s="176"/>
    </row>
    <row r="14634" spans="30:30">
      <c r="AD14634" s="176"/>
    </row>
    <row r="14635" spans="30:30">
      <c r="AD14635" s="176"/>
    </row>
    <row r="14636" spans="30:30">
      <c r="AD14636" s="176"/>
    </row>
    <row r="14637" spans="30:30">
      <c r="AD14637" s="176"/>
    </row>
    <row r="14638" spans="30:30">
      <c r="AD14638" s="176"/>
    </row>
    <row r="14639" spans="30:30">
      <c r="AD14639" s="176"/>
    </row>
    <row r="14640" spans="30:30">
      <c r="AD14640" s="176"/>
    </row>
    <row r="14641" spans="30:30">
      <c r="AD14641" s="176"/>
    </row>
    <row r="14642" spans="30:30">
      <c r="AD14642" s="176"/>
    </row>
    <row r="14643" spans="30:30">
      <c r="AD14643" s="176"/>
    </row>
    <row r="14644" spans="30:30">
      <c r="AD14644" s="176"/>
    </row>
    <row r="14645" spans="30:30">
      <c r="AD14645" s="176"/>
    </row>
    <row r="14646" spans="30:30">
      <c r="AD14646" s="176"/>
    </row>
    <row r="14647" spans="30:30">
      <c r="AD14647" s="176"/>
    </row>
    <row r="14648" spans="30:30">
      <c r="AD14648" s="176"/>
    </row>
    <row r="14649" spans="30:30">
      <c r="AD14649" s="176"/>
    </row>
    <row r="14650" spans="30:30">
      <c r="AD14650" s="176"/>
    </row>
    <row r="14651" spans="30:30">
      <c r="AD14651" s="176"/>
    </row>
    <row r="14652" spans="30:30">
      <c r="AD14652" s="176"/>
    </row>
    <row r="14653" spans="30:30">
      <c r="AD14653" s="176"/>
    </row>
    <row r="14654" spans="30:30">
      <c r="AD14654" s="176"/>
    </row>
    <row r="14655" spans="30:30">
      <c r="AD14655" s="176"/>
    </row>
    <row r="14656" spans="30:30">
      <c r="AD14656" s="176"/>
    </row>
    <row r="14657" spans="30:30">
      <c r="AD14657" s="176"/>
    </row>
    <row r="14658" spans="30:30">
      <c r="AD14658" s="176"/>
    </row>
    <row r="14659" spans="30:30">
      <c r="AD14659" s="176"/>
    </row>
    <row r="14660" spans="30:30">
      <c r="AD14660" s="176"/>
    </row>
    <row r="14661" spans="30:30">
      <c r="AD14661" s="176"/>
    </row>
    <row r="14662" spans="30:30">
      <c r="AD14662" s="176"/>
    </row>
    <row r="14663" spans="30:30">
      <c r="AD14663" s="176"/>
    </row>
    <row r="14664" spans="30:30">
      <c r="AD14664" s="176"/>
    </row>
    <row r="14665" spans="30:30">
      <c r="AD14665" s="176"/>
    </row>
    <row r="14666" spans="30:30">
      <c r="AD14666" s="176"/>
    </row>
    <row r="14667" spans="30:30">
      <c r="AD14667" s="176"/>
    </row>
    <row r="14668" spans="30:30">
      <c r="AD14668" s="176"/>
    </row>
    <row r="14669" spans="30:30">
      <c r="AD14669" s="176"/>
    </row>
    <row r="14670" spans="30:30">
      <c r="AD14670" s="176"/>
    </row>
    <row r="14671" spans="30:30">
      <c r="AD14671" s="176"/>
    </row>
    <row r="14672" spans="30:30">
      <c r="AD14672" s="176"/>
    </row>
    <row r="14673" spans="30:30">
      <c r="AD14673" s="176"/>
    </row>
    <row r="14674" spans="30:30">
      <c r="AD14674" s="176"/>
    </row>
    <row r="14675" spans="30:30">
      <c r="AD14675" s="176"/>
    </row>
    <row r="14676" spans="30:30">
      <c r="AD14676" s="176"/>
    </row>
    <row r="14677" spans="30:30">
      <c r="AD14677" s="176"/>
    </row>
    <row r="14678" spans="30:30">
      <c r="AD14678" s="176"/>
    </row>
    <row r="14679" spans="30:30">
      <c r="AD14679" s="176"/>
    </row>
    <row r="14680" spans="30:30">
      <c r="AD14680" s="176"/>
    </row>
    <row r="14681" spans="30:30">
      <c r="AD14681" s="176"/>
    </row>
    <row r="14682" spans="30:30">
      <c r="AD14682" s="176"/>
    </row>
    <row r="14683" spans="30:30">
      <c r="AD14683" s="176"/>
    </row>
    <row r="14684" spans="30:30">
      <c r="AD14684" s="176"/>
    </row>
    <row r="14685" spans="30:30">
      <c r="AD14685" s="176"/>
    </row>
    <row r="14686" spans="30:30">
      <c r="AD14686" s="176"/>
    </row>
    <row r="14687" spans="30:30">
      <c r="AD14687" s="176"/>
    </row>
    <row r="14688" spans="30:30">
      <c r="AD14688" s="176"/>
    </row>
    <row r="14689" spans="30:30">
      <c r="AD14689" s="176"/>
    </row>
    <row r="14690" spans="30:30">
      <c r="AD14690" s="176"/>
    </row>
    <row r="14691" spans="30:30">
      <c r="AD14691" s="176"/>
    </row>
    <row r="14692" spans="30:30">
      <c r="AD14692" s="176"/>
    </row>
    <row r="14693" spans="30:30">
      <c r="AD14693" s="176"/>
    </row>
    <row r="14694" spans="30:30">
      <c r="AD14694" s="176"/>
    </row>
    <row r="14695" spans="30:30">
      <c r="AD14695" s="176"/>
    </row>
    <row r="14696" spans="30:30">
      <c r="AD14696" s="176"/>
    </row>
    <row r="14697" spans="30:30">
      <c r="AD14697" s="176"/>
    </row>
    <row r="14698" spans="30:30">
      <c r="AD14698" s="176"/>
    </row>
    <row r="14699" spans="30:30">
      <c r="AD14699" s="176"/>
    </row>
    <row r="14700" spans="30:30">
      <c r="AD14700" s="176"/>
    </row>
    <row r="14701" spans="30:30">
      <c r="AD14701" s="176"/>
    </row>
    <row r="14702" spans="30:30">
      <c r="AD14702" s="176"/>
    </row>
    <row r="14703" spans="30:30">
      <c r="AD14703" s="176"/>
    </row>
    <row r="14704" spans="30:30">
      <c r="AD14704" s="176"/>
    </row>
    <row r="14705" spans="30:30">
      <c r="AD14705" s="176"/>
    </row>
    <row r="14706" spans="30:30">
      <c r="AD14706" s="176"/>
    </row>
    <row r="14707" spans="30:30">
      <c r="AD14707" s="176"/>
    </row>
    <row r="14708" spans="30:30">
      <c r="AD14708" s="176"/>
    </row>
    <row r="14709" spans="30:30">
      <c r="AD14709" s="176"/>
    </row>
    <row r="14710" spans="30:30">
      <c r="AD14710" s="176"/>
    </row>
    <row r="14711" spans="30:30">
      <c r="AD14711" s="176"/>
    </row>
    <row r="14712" spans="30:30">
      <c r="AD14712" s="176"/>
    </row>
    <row r="14713" spans="30:30">
      <c r="AD14713" s="176"/>
    </row>
    <row r="14714" spans="30:30">
      <c r="AD14714" s="176"/>
    </row>
    <row r="14715" spans="30:30">
      <c r="AD14715" s="176"/>
    </row>
    <row r="14716" spans="30:30">
      <c r="AD14716" s="176"/>
    </row>
    <row r="14717" spans="30:30">
      <c r="AD14717" s="176"/>
    </row>
    <row r="14718" spans="30:30">
      <c r="AD14718" s="176"/>
    </row>
    <row r="14719" spans="30:30">
      <c r="AD14719" s="176"/>
    </row>
    <row r="14720" spans="30:30">
      <c r="AD14720" s="176"/>
    </row>
    <row r="14721" spans="30:30">
      <c r="AD14721" s="176"/>
    </row>
    <row r="14722" spans="30:30">
      <c r="AD14722" s="176"/>
    </row>
    <row r="14723" spans="30:30">
      <c r="AD14723" s="176"/>
    </row>
    <row r="14724" spans="30:30">
      <c r="AD14724" s="176"/>
    </row>
    <row r="14725" spans="30:30">
      <c r="AD14725" s="176"/>
    </row>
    <row r="14726" spans="30:30">
      <c r="AD14726" s="176"/>
    </row>
    <row r="14727" spans="30:30">
      <c r="AD14727" s="176"/>
    </row>
    <row r="14728" spans="30:30">
      <c r="AD14728" s="176"/>
    </row>
    <row r="14729" spans="30:30">
      <c r="AD14729" s="176"/>
    </row>
    <row r="14730" spans="30:30">
      <c r="AD14730" s="176"/>
    </row>
    <row r="14731" spans="30:30">
      <c r="AD14731" s="176"/>
    </row>
    <row r="14732" spans="30:30">
      <c r="AD14732" s="176"/>
    </row>
    <row r="14733" spans="30:30">
      <c r="AD14733" s="176"/>
    </row>
    <row r="14734" spans="30:30">
      <c r="AD14734" s="176"/>
    </row>
    <row r="14735" spans="30:30">
      <c r="AD14735" s="176"/>
    </row>
    <row r="14736" spans="30:30">
      <c r="AD14736" s="176"/>
    </row>
    <row r="14737" spans="30:30">
      <c r="AD14737" s="176"/>
    </row>
    <row r="14738" spans="30:30">
      <c r="AD14738" s="176"/>
    </row>
    <row r="14739" spans="30:30">
      <c r="AD14739" s="176"/>
    </row>
    <row r="14740" spans="30:30">
      <c r="AD14740" s="176"/>
    </row>
    <row r="14741" spans="30:30">
      <c r="AD14741" s="176"/>
    </row>
    <row r="14742" spans="30:30">
      <c r="AD14742" s="176"/>
    </row>
    <row r="14743" spans="30:30">
      <c r="AD14743" s="176"/>
    </row>
    <row r="14744" spans="30:30">
      <c r="AD14744" s="176"/>
    </row>
    <row r="14745" spans="30:30">
      <c r="AD14745" s="176"/>
    </row>
    <row r="14746" spans="30:30">
      <c r="AD14746" s="176"/>
    </row>
    <row r="14747" spans="30:30">
      <c r="AD14747" s="176"/>
    </row>
    <row r="14748" spans="30:30">
      <c r="AD14748" s="176"/>
    </row>
    <row r="14749" spans="30:30">
      <c r="AD14749" s="176"/>
    </row>
    <row r="14750" spans="30:30">
      <c r="AD14750" s="176"/>
    </row>
    <row r="14751" spans="30:30">
      <c r="AD14751" s="176"/>
    </row>
    <row r="14752" spans="30:30">
      <c r="AD14752" s="176"/>
    </row>
    <row r="14753" spans="30:30">
      <c r="AD14753" s="176"/>
    </row>
    <row r="14754" spans="30:30">
      <c r="AD14754" s="176"/>
    </row>
    <row r="14755" spans="30:30">
      <c r="AD14755" s="176"/>
    </row>
    <row r="14756" spans="30:30">
      <c r="AD14756" s="176"/>
    </row>
    <row r="14757" spans="30:30">
      <c r="AD14757" s="176"/>
    </row>
    <row r="14758" spans="30:30">
      <c r="AD14758" s="176"/>
    </row>
    <row r="14759" spans="30:30">
      <c r="AD14759" s="176"/>
    </row>
    <row r="14760" spans="30:30">
      <c r="AD14760" s="176"/>
    </row>
    <row r="14761" spans="30:30">
      <c r="AD14761" s="176"/>
    </row>
    <row r="14762" spans="30:30">
      <c r="AD14762" s="176"/>
    </row>
    <row r="14763" spans="30:30">
      <c r="AD14763" s="176"/>
    </row>
    <row r="14764" spans="30:30">
      <c r="AD14764" s="176"/>
    </row>
    <row r="14765" spans="30:30">
      <c r="AD14765" s="176"/>
    </row>
    <row r="14766" spans="30:30">
      <c r="AD14766" s="176"/>
    </row>
    <row r="14767" spans="30:30">
      <c r="AD14767" s="176"/>
    </row>
    <row r="14768" spans="30:30">
      <c r="AD14768" s="176"/>
    </row>
    <row r="14769" spans="30:30">
      <c r="AD14769" s="176"/>
    </row>
    <row r="14770" spans="30:30">
      <c r="AD14770" s="176"/>
    </row>
    <row r="14771" spans="30:30">
      <c r="AD14771" s="176"/>
    </row>
    <row r="14772" spans="30:30">
      <c r="AD14772" s="176"/>
    </row>
    <row r="14773" spans="30:30">
      <c r="AD14773" s="176"/>
    </row>
    <row r="14774" spans="30:30">
      <c r="AD14774" s="176"/>
    </row>
    <row r="14775" spans="30:30">
      <c r="AD14775" s="176"/>
    </row>
    <row r="14776" spans="30:30">
      <c r="AD14776" s="176"/>
    </row>
    <row r="14777" spans="30:30">
      <c r="AD14777" s="176"/>
    </row>
    <row r="14778" spans="30:30">
      <c r="AD14778" s="176"/>
    </row>
    <row r="14779" spans="30:30">
      <c r="AD14779" s="176"/>
    </row>
    <row r="14780" spans="30:30">
      <c r="AD14780" s="176"/>
    </row>
    <row r="14781" spans="30:30">
      <c r="AD14781" s="176"/>
    </row>
    <row r="14782" spans="30:30">
      <c r="AD14782" s="176"/>
    </row>
    <row r="14783" spans="30:30">
      <c r="AD14783" s="176"/>
    </row>
    <row r="14784" spans="30:30">
      <c r="AD14784" s="176"/>
    </row>
    <row r="14785" spans="30:30">
      <c r="AD14785" s="176"/>
    </row>
    <row r="14786" spans="30:30">
      <c r="AD14786" s="176"/>
    </row>
    <row r="14787" spans="30:30">
      <c r="AD14787" s="176"/>
    </row>
    <row r="14788" spans="30:30">
      <c r="AD14788" s="176"/>
    </row>
    <row r="14789" spans="30:30">
      <c r="AD14789" s="176"/>
    </row>
    <row r="14790" spans="30:30">
      <c r="AD14790" s="176"/>
    </row>
    <row r="14791" spans="30:30">
      <c r="AD14791" s="176"/>
    </row>
    <row r="14792" spans="30:30">
      <c r="AD14792" s="176"/>
    </row>
    <row r="14793" spans="30:30">
      <c r="AD14793" s="176"/>
    </row>
    <row r="14794" spans="30:30">
      <c r="AD14794" s="176"/>
    </row>
    <row r="14795" spans="30:30">
      <c r="AD14795" s="176"/>
    </row>
    <row r="14796" spans="30:30">
      <c r="AD14796" s="176"/>
    </row>
    <row r="14797" spans="30:30">
      <c r="AD14797" s="176"/>
    </row>
    <row r="14798" spans="30:30">
      <c r="AD14798" s="176"/>
    </row>
    <row r="14799" spans="30:30">
      <c r="AD14799" s="176"/>
    </row>
    <row r="14800" spans="30:30">
      <c r="AD14800" s="176"/>
    </row>
    <row r="14801" spans="30:30">
      <c r="AD14801" s="176"/>
    </row>
    <row r="14802" spans="30:30">
      <c r="AD14802" s="176"/>
    </row>
    <row r="14803" spans="30:30">
      <c r="AD14803" s="176"/>
    </row>
    <row r="14804" spans="30:30">
      <c r="AD14804" s="176"/>
    </row>
    <row r="14805" spans="30:30">
      <c r="AD14805" s="176"/>
    </row>
    <row r="14806" spans="30:30">
      <c r="AD14806" s="176"/>
    </row>
    <row r="14807" spans="30:30">
      <c r="AD14807" s="176"/>
    </row>
    <row r="14808" spans="30:30">
      <c r="AD14808" s="176"/>
    </row>
    <row r="14809" spans="30:30">
      <c r="AD14809" s="176"/>
    </row>
    <row r="14810" spans="30:30">
      <c r="AD14810" s="176"/>
    </row>
    <row r="14811" spans="30:30">
      <c r="AD14811" s="176"/>
    </row>
    <row r="14812" spans="30:30">
      <c r="AD14812" s="176"/>
    </row>
    <row r="14813" spans="30:30">
      <c r="AD14813" s="176"/>
    </row>
    <row r="14814" spans="30:30">
      <c r="AD14814" s="176"/>
    </row>
    <row r="14815" spans="30:30">
      <c r="AD14815" s="176"/>
    </row>
    <row r="14816" spans="30:30">
      <c r="AD14816" s="176"/>
    </row>
    <row r="14817" spans="30:30">
      <c r="AD14817" s="176"/>
    </row>
    <row r="14818" spans="30:30">
      <c r="AD14818" s="176"/>
    </row>
    <row r="14819" spans="30:30">
      <c r="AD14819" s="176"/>
    </row>
    <row r="14820" spans="30:30">
      <c r="AD14820" s="176"/>
    </row>
    <row r="14821" spans="30:30">
      <c r="AD14821" s="176"/>
    </row>
    <row r="14822" spans="30:30">
      <c r="AD14822" s="176"/>
    </row>
    <row r="14823" spans="30:30">
      <c r="AD14823" s="176"/>
    </row>
    <row r="14824" spans="30:30">
      <c r="AD14824" s="176"/>
    </row>
    <row r="14825" spans="30:30">
      <c r="AD14825" s="176"/>
    </row>
    <row r="14826" spans="30:30">
      <c r="AD14826" s="176"/>
    </row>
    <row r="14827" spans="30:30">
      <c r="AD14827" s="176"/>
    </row>
    <row r="14828" spans="30:30">
      <c r="AD14828" s="176"/>
    </row>
    <row r="14829" spans="30:30">
      <c r="AD14829" s="176"/>
    </row>
    <row r="14830" spans="30:30">
      <c r="AD14830" s="176"/>
    </row>
    <row r="14831" spans="30:30">
      <c r="AD14831" s="176"/>
    </row>
    <row r="14832" spans="30:30">
      <c r="AD14832" s="176"/>
    </row>
    <row r="14833" spans="30:30">
      <c r="AD14833" s="176"/>
    </row>
    <row r="14834" spans="30:30">
      <c r="AD14834" s="176"/>
    </row>
    <row r="14835" spans="30:30">
      <c r="AD14835" s="176"/>
    </row>
    <row r="14836" spans="30:30">
      <c r="AD14836" s="176"/>
    </row>
    <row r="14837" spans="30:30">
      <c r="AD14837" s="176"/>
    </row>
    <row r="14838" spans="30:30">
      <c r="AD14838" s="176"/>
    </row>
    <row r="14839" spans="30:30">
      <c r="AD14839" s="176"/>
    </row>
    <row r="14840" spans="30:30">
      <c r="AD14840" s="176"/>
    </row>
    <row r="14841" spans="30:30">
      <c r="AD14841" s="176"/>
    </row>
    <row r="14842" spans="30:30">
      <c r="AD14842" s="176"/>
    </row>
    <row r="14843" spans="30:30">
      <c r="AD14843" s="176"/>
    </row>
    <row r="14844" spans="30:30">
      <c r="AD14844" s="176"/>
    </row>
    <row r="14845" spans="30:30">
      <c r="AD14845" s="176"/>
    </row>
    <row r="14846" spans="30:30">
      <c r="AD14846" s="176"/>
    </row>
    <row r="14847" spans="30:30">
      <c r="AD14847" s="176"/>
    </row>
    <row r="14848" spans="30:30">
      <c r="AD14848" s="176"/>
    </row>
    <row r="14849" spans="30:30">
      <c r="AD14849" s="176"/>
    </row>
    <row r="14850" spans="30:30">
      <c r="AD14850" s="176"/>
    </row>
    <row r="14851" spans="30:30">
      <c r="AD14851" s="176"/>
    </row>
    <row r="14852" spans="30:30">
      <c r="AD14852" s="176"/>
    </row>
    <row r="14853" spans="30:30">
      <c r="AD14853" s="176"/>
    </row>
    <row r="14854" spans="30:30">
      <c r="AD14854" s="176"/>
    </row>
    <row r="14855" spans="30:30">
      <c r="AD14855" s="176"/>
    </row>
    <row r="14856" spans="30:30">
      <c r="AD14856" s="176"/>
    </row>
    <row r="14857" spans="30:30">
      <c r="AD14857" s="176"/>
    </row>
    <row r="14858" spans="30:30">
      <c r="AD14858" s="176"/>
    </row>
    <row r="14859" spans="30:30">
      <c r="AD14859" s="176"/>
    </row>
    <row r="14860" spans="30:30">
      <c r="AD14860" s="176"/>
    </row>
    <row r="14861" spans="30:30">
      <c r="AD14861" s="176"/>
    </row>
    <row r="14862" spans="30:30">
      <c r="AD14862" s="176"/>
    </row>
    <row r="14863" spans="30:30">
      <c r="AD14863" s="176"/>
    </row>
    <row r="14864" spans="30:30">
      <c r="AD14864" s="176"/>
    </row>
    <row r="14865" spans="30:30">
      <c r="AD14865" s="176"/>
    </row>
    <row r="14866" spans="30:30">
      <c r="AD14866" s="176"/>
    </row>
    <row r="14867" spans="30:30">
      <c r="AD14867" s="176"/>
    </row>
    <row r="14868" spans="30:30">
      <c r="AD14868" s="176"/>
    </row>
    <row r="14869" spans="30:30">
      <c r="AD14869" s="176"/>
    </row>
    <row r="14870" spans="30:30">
      <c r="AD14870" s="176"/>
    </row>
    <row r="14871" spans="30:30">
      <c r="AD14871" s="176"/>
    </row>
    <row r="14872" spans="30:30">
      <c r="AD14872" s="176"/>
    </row>
    <row r="14873" spans="30:30">
      <c r="AD14873" s="176"/>
    </row>
    <row r="14874" spans="30:30">
      <c r="AD14874" s="176"/>
    </row>
    <row r="14875" spans="30:30">
      <c r="AD14875" s="176"/>
    </row>
    <row r="14876" spans="30:30">
      <c r="AD14876" s="176"/>
    </row>
    <row r="14877" spans="30:30">
      <c r="AD14877" s="176"/>
    </row>
    <row r="14878" spans="30:30">
      <c r="AD14878" s="176"/>
    </row>
    <row r="14879" spans="30:30">
      <c r="AD14879" s="176"/>
    </row>
    <row r="14880" spans="30:30">
      <c r="AD14880" s="176"/>
    </row>
    <row r="14881" spans="30:30">
      <c r="AD14881" s="176"/>
    </row>
    <row r="14882" spans="30:30">
      <c r="AD14882" s="176"/>
    </row>
    <row r="14883" spans="30:30">
      <c r="AD14883" s="176"/>
    </row>
    <row r="14884" spans="30:30">
      <c r="AD14884" s="176"/>
    </row>
    <row r="14885" spans="30:30">
      <c r="AD14885" s="176"/>
    </row>
    <row r="14886" spans="30:30">
      <c r="AD14886" s="176"/>
    </row>
    <row r="14887" spans="30:30">
      <c r="AD14887" s="176"/>
    </row>
    <row r="14888" spans="30:30">
      <c r="AD14888" s="176"/>
    </row>
    <row r="14889" spans="30:30">
      <c r="AD14889" s="176"/>
    </row>
    <row r="14890" spans="30:30">
      <c r="AD14890" s="176"/>
    </row>
    <row r="14891" spans="30:30">
      <c r="AD14891" s="176"/>
    </row>
    <row r="14892" spans="30:30">
      <c r="AD14892" s="176"/>
    </row>
    <row r="14893" spans="30:30">
      <c r="AD14893" s="176"/>
    </row>
    <row r="14894" spans="30:30">
      <c r="AD14894" s="176"/>
    </row>
    <row r="14895" spans="30:30">
      <c r="AD14895" s="176"/>
    </row>
    <row r="14896" spans="30:30">
      <c r="AD14896" s="176"/>
    </row>
    <row r="14897" spans="30:30">
      <c r="AD14897" s="176"/>
    </row>
    <row r="14898" spans="30:30">
      <c r="AD14898" s="176"/>
    </row>
    <row r="14899" spans="30:30">
      <c r="AD14899" s="176"/>
    </row>
    <row r="14900" spans="30:30">
      <c r="AD14900" s="176"/>
    </row>
    <row r="14901" spans="30:30">
      <c r="AD14901" s="176"/>
    </row>
    <row r="14902" spans="30:30">
      <c r="AD14902" s="176"/>
    </row>
    <row r="14903" spans="30:30">
      <c r="AD14903" s="176"/>
    </row>
    <row r="14904" spans="30:30">
      <c r="AD14904" s="176"/>
    </row>
    <row r="14905" spans="30:30">
      <c r="AD14905" s="176"/>
    </row>
    <row r="14906" spans="30:30">
      <c r="AD14906" s="176"/>
    </row>
    <row r="14907" spans="30:30">
      <c r="AD14907" s="176"/>
    </row>
    <row r="14908" spans="30:30">
      <c r="AD14908" s="176"/>
    </row>
    <row r="14909" spans="30:30">
      <c r="AD14909" s="176"/>
    </row>
    <row r="14910" spans="30:30">
      <c r="AD14910" s="176"/>
    </row>
    <row r="14911" spans="30:30">
      <c r="AD14911" s="176"/>
    </row>
    <row r="14912" spans="30:30">
      <c r="AD14912" s="176"/>
    </row>
    <row r="14913" spans="30:30">
      <c r="AD14913" s="176"/>
    </row>
    <row r="14914" spans="30:30">
      <c r="AD14914" s="176"/>
    </row>
    <row r="14915" spans="30:30">
      <c r="AD14915" s="176"/>
    </row>
    <row r="14916" spans="30:30">
      <c r="AD14916" s="176"/>
    </row>
    <row r="14917" spans="30:30">
      <c r="AD14917" s="176"/>
    </row>
    <row r="14918" spans="30:30">
      <c r="AD14918" s="176"/>
    </row>
    <row r="14919" spans="30:30">
      <c r="AD14919" s="176"/>
    </row>
    <row r="14920" spans="30:30">
      <c r="AD14920" s="176"/>
    </row>
    <row r="14921" spans="30:30">
      <c r="AD14921" s="176"/>
    </row>
    <row r="14922" spans="30:30">
      <c r="AD14922" s="176"/>
    </row>
    <row r="14923" spans="30:30">
      <c r="AD14923" s="176"/>
    </row>
    <row r="14924" spans="30:30">
      <c r="AD14924" s="176"/>
    </row>
    <row r="14925" spans="30:30">
      <c r="AD14925" s="176"/>
    </row>
    <row r="14926" spans="30:30">
      <c r="AD14926" s="176"/>
    </row>
    <row r="14927" spans="30:30">
      <c r="AD14927" s="176"/>
    </row>
    <row r="14928" spans="30:30">
      <c r="AD14928" s="176"/>
    </row>
    <row r="14929" spans="30:30">
      <c r="AD14929" s="176"/>
    </row>
    <row r="14930" spans="30:30">
      <c r="AD14930" s="176"/>
    </row>
    <row r="14931" spans="30:30">
      <c r="AD14931" s="176"/>
    </row>
    <row r="14932" spans="30:30">
      <c r="AD14932" s="176"/>
    </row>
    <row r="14933" spans="30:30">
      <c r="AD14933" s="176"/>
    </row>
    <row r="14934" spans="30:30">
      <c r="AD14934" s="176"/>
    </row>
    <row r="14935" spans="30:30">
      <c r="AD14935" s="176"/>
    </row>
    <row r="14936" spans="30:30">
      <c r="AD14936" s="176"/>
    </row>
    <row r="14937" spans="30:30">
      <c r="AD14937" s="176"/>
    </row>
    <row r="14938" spans="30:30">
      <c r="AD14938" s="176"/>
    </row>
    <row r="14939" spans="30:30">
      <c r="AD14939" s="176"/>
    </row>
    <row r="14940" spans="30:30">
      <c r="AD14940" s="176"/>
    </row>
    <row r="14941" spans="30:30">
      <c r="AD14941" s="176"/>
    </row>
    <row r="14942" spans="30:30">
      <c r="AD14942" s="176"/>
    </row>
    <row r="14943" spans="30:30">
      <c r="AD14943" s="176"/>
    </row>
    <row r="14944" spans="30:30">
      <c r="AD14944" s="176"/>
    </row>
    <row r="14945" spans="30:30">
      <c r="AD14945" s="176"/>
    </row>
    <row r="14946" spans="30:30">
      <c r="AD14946" s="176"/>
    </row>
    <row r="14947" spans="30:30">
      <c r="AD14947" s="176"/>
    </row>
    <row r="14948" spans="30:30">
      <c r="AD14948" s="176"/>
    </row>
    <row r="14949" spans="30:30">
      <c r="AD14949" s="176"/>
    </row>
    <row r="14950" spans="30:30">
      <c r="AD14950" s="176"/>
    </row>
    <row r="14951" spans="30:30">
      <c r="AD14951" s="176"/>
    </row>
    <row r="14952" spans="30:30">
      <c r="AD14952" s="176"/>
    </row>
    <row r="14953" spans="30:30">
      <c r="AD14953" s="176"/>
    </row>
    <row r="14954" spans="30:30">
      <c r="AD14954" s="176"/>
    </row>
    <row r="14955" spans="30:30">
      <c r="AD14955" s="176"/>
    </row>
    <row r="14956" spans="30:30">
      <c r="AD14956" s="176"/>
    </row>
    <row r="14957" spans="30:30">
      <c r="AD14957" s="176"/>
    </row>
    <row r="14958" spans="30:30">
      <c r="AD14958" s="176"/>
    </row>
    <row r="14959" spans="30:30">
      <c r="AD14959" s="176"/>
    </row>
    <row r="14960" spans="30:30">
      <c r="AD14960" s="176"/>
    </row>
    <row r="14961" spans="30:30">
      <c r="AD14961" s="176"/>
    </row>
    <row r="14962" spans="30:30">
      <c r="AD14962" s="176"/>
    </row>
    <row r="14963" spans="30:30">
      <c r="AD14963" s="176"/>
    </row>
    <row r="14964" spans="30:30">
      <c r="AD14964" s="176"/>
    </row>
    <row r="14965" spans="30:30">
      <c r="AD14965" s="176"/>
    </row>
    <row r="14966" spans="30:30">
      <c r="AD14966" s="176"/>
    </row>
    <row r="14967" spans="30:30">
      <c r="AD14967" s="176"/>
    </row>
    <row r="14968" spans="30:30">
      <c r="AD14968" s="176"/>
    </row>
    <row r="14969" spans="30:30">
      <c r="AD14969" s="176"/>
    </row>
    <row r="14970" spans="30:30">
      <c r="AD14970" s="176"/>
    </row>
    <row r="14971" spans="30:30">
      <c r="AD14971" s="176"/>
    </row>
    <row r="14972" spans="30:30">
      <c r="AD14972" s="176"/>
    </row>
    <row r="14973" spans="30:30">
      <c r="AD14973" s="176"/>
    </row>
    <row r="14974" spans="30:30">
      <c r="AD14974" s="176"/>
    </row>
    <row r="14975" spans="30:30">
      <c r="AD14975" s="176"/>
    </row>
    <row r="14976" spans="30:30">
      <c r="AD14976" s="176"/>
    </row>
    <row r="14977" spans="30:30">
      <c r="AD14977" s="176"/>
    </row>
    <row r="14978" spans="30:30">
      <c r="AD14978" s="176"/>
    </row>
    <row r="14979" spans="30:30">
      <c r="AD14979" s="176"/>
    </row>
    <row r="14980" spans="30:30">
      <c r="AD14980" s="176"/>
    </row>
    <row r="14981" spans="30:30">
      <c r="AD14981" s="176"/>
    </row>
    <row r="14982" spans="30:30">
      <c r="AD14982" s="176"/>
    </row>
    <row r="14983" spans="30:30">
      <c r="AD14983" s="176"/>
    </row>
    <row r="14984" spans="30:30">
      <c r="AD14984" s="176"/>
    </row>
    <row r="14985" spans="30:30">
      <c r="AD14985" s="176"/>
    </row>
    <row r="14986" spans="30:30">
      <c r="AD14986" s="176"/>
    </row>
    <row r="14987" spans="30:30">
      <c r="AD14987" s="176"/>
    </row>
    <row r="14988" spans="30:30">
      <c r="AD14988" s="176"/>
    </row>
    <row r="14989" spans="30:30">
      <c r="AD14989" s="176"/>
    </row>
    <row r="14990" spans="30:30">
      <c r="AD14990" s="176"/>
    </row>
    <row r="14991" spans="30:30">
      <c r="AD14991" s="176"/>
    </row>
    <row r="14992" spans="30:30">
      <c r="AD14992" s="176"/>
    </row>
    <row r="14993" spans="30:30">
      <c r="AD14993" s="176"/>
    </row>
    <row r="14994" spans="30:30">
      <c r="AD14994" s="176"/>
    </row>
    <row r="14995" spans="30:30">
      <c r="AD14995" s="176"/>
    </row>
    <row r="14996" spans="30:30">
      <c r="AD14996" s="176"/>
    </row>
    <row r="14997" spans="30:30">
      <c r="AD14997" s="176"/>
    </row>
    <row r="14998" spans="30:30">
      <c r="AD14998" s="176"/>
    </row>
    <row r="14999" spans="30:30">
      <c r="AD14999" s="176"/>
    </row>
    <row r="15000" spans="30:30">
      <c r="AD15000" s="176"/>
    </row>
    <row r="15001" spans="30:30">
      <c r="AD15001" s="176"/>
    </row>
    <row r="15002" spans="30:30">
      <c r="AD15002" s="176"/>
    </row>
    <row r="15003" spans="30:30">
      <c r="AD15003" s="176"/>
    </row>
    <row r="15004" spans="30:30">
      <c r="AD15004" s="176"/>
    </row>
    <row r="15005" spans="30:30">
      <c r="AD15005" s="176"/>
    </row>
    <row r="15006" spans="30:30">
      <c r="AD15006" s="176"/>
    </row>
    <row r="15007" spans="30:30">
      <c r="AD15007" s="176"/>
    </row>
    <row r="15008" spans="30:30">
      <c r="AD15008" s="176"/>
    </row>
    <row r="15009" spans="30:30">
      <c r="AD15009" s="176"/>
    </row>
    <row r="15010" spans="30:30">
      <c r="AD15010" s="176"/>
    </row>
    <row r="15011" spans="30:30">
      <c r="AD15011" s="176"/>
    </row>
    <row r="15012" spans="30:30">
      <c r="AD15012" s="176"/>
    </row>
    <row r="15013" spans="30:30">
      <c r="AD15013" s="176"/>
    </row>
    <row r="15014" spans="30:30">
      <c r="AD15014" s="176"/>
    </row>
    <row r="15015" spans="30:30">
      <c r="AD15015" s="176"/>
    </row>
    <row r="15016" spans="30:30">
      <c r="AD15016" s="176"/>
    </row>
    <row r="15017" spans="30:30">
      <c r="AD15017" s="176"/>
    </row>
    <row r="15018" spans="30:30">
      <c r="AD15018" s="176"/>
    </row>
    <row r="15019" spans="30:30">
      <c r="AD15019" s="176"/>
    </row>
    <row r="15020" spans="30:30">
      <c r="AD15020" s="176"/>
    </row>
    <row r="15021" spans="30:30">
      <c r="AD15021" s="176"/>
    </row>
    <row r="15022" spans="30:30">
      <c r="AD15022" s="176"/>
    </row>
    <row r="15023" spans="30:30">
      <c r="AD15023" s="176"/>
    </row>
    <row r="15024" spans="30:30">
      <c r="AD15024" s="176"/>
    </row>
    <row r="15025" spans="30:30">
      <c r="AD15025" s="176"/>
    </row>
    <row r="15026" spans="30:30">
      <c r="AD15026" s="176"/>
    </row>
    <row r="15027" spans="30:30">
      <c r="AD15027" s="176"/>
    </row>
    <row r="15028" spans="30:30">
      <c r="AD15028" s="176"/>
    </row>
    <row r="15029" spans="30:30">
      <c r="AD15029" s="176"/>
    </row>
    <row r="15030" spans="30:30">
      <c r="AD15030" s="176"/>
    </row>
    <row r="15031" spans="30:30">
      <c r="AD15031" s="176"/>
    </row>
    <row r="15032" spans="30:30">
      <c r="AD15032" s="176"/>
    </row>
    <row r="15033" spans="30:30">
      <c r="AD15033" s="176"/>
    </row>
    <row r="15034" spans="30:30">
      <c r="AD15034" s="176"/>
    </row>
    <row r="15035" spans="30:30">
      <c r="AD15035" s="176"/>
    </row>
    <row r="15036" spans="30:30">
      <c r="AD15036" s="176"/>
    </row>
    <row r="15037" spans="30:30">
      <c r="AD15037" s="176"/>
    </row>
    <row r="15038" spans="30:30">
      <c r="AD15038" s="176"/>
    </row>
    <row r="15039" spans="30:30">
      <c r="AD15039" s="176"/>
    </row>
    <row r="15040" spans="30:30">
      <c r="AD15040" s="176"/>
    </row>
    <row r="15041" spans="30:30">
      <c r="AD15041" s="176"/>
    </row>
    <row r="15042" spans="30:30">
      <c r="AD15042" s="176"/>
    </row>
    <row r="15043" spans="30:30">
      <c r="AD15043" s="176"/>
    </row>
    <row r="15044" spans="30:30">
      <c r="AD15044" s="176"/>
    </row>
    <row r="15045" spans="30:30">
      <c r="AD15045" s="176"/>
    </row>
    <row r="15046" spans="30:30">
      <c r="AD15046" s="176"/>
    </row>
    <row r="15047" spans="30:30">
      <c r="AD15047" s="176"/>
    </row>
    <row r="15048" spans="30:30">
      <c r="AD15048" s="176"/>
    </row>
    <row r="15049" spans="30:30">
      <c r="AD15049" s="176"/>
    </row>
    <row r="15050" spans="30:30">
      <c r="AD15050" s="176"/>
    </row>
    <row r="15051" spans="30:30">
      <c r="AD15051" s="176"/>
    </row>
    <row r="15052" spans="30:30">
      <c r="AD15052" s="176"/>
    </row>
    <row r="15053" spans="30:30">
      <c r="AD15053" s="176"/>
    </row>
    <row r="15054" spans="30:30">
      <c r="AD15054" s="176"/>
    </row>
    <row r="15055" spans="30:30">
      <c r="AD15055" s="176"/>
    </row>
    <row r="15056" spans="30:30">
      <c r="AD15056" s="176"/>
    </row>
    <row r="15057" spans="30:30">
      <c r="AD15057" s="176"/>
    </row>
    <row r="15058" spans="30:30">
      <c r="AD15058" s="176"/>
    </row>
    <row r="15059" spans="30:30">
      <c r="AD15059" s="176"/>
    </row>
    <row r="15060" spans="30:30">
      <c r="AD15060" s="176"/>
    </row>
    <row r="15061" spans="30:30">
      <c r="AD15061" s="176"/>
    </row>
    <row r="15062" spans="30:30">
      <c r="AD15062" s="176"/>
    </row>
    <row r="15063" spans="30:30">
      <c r="AD15063" s="176"/>
    </row>
    <row r="15064" spans="30:30">
      <c r="AD15064" s="176"/>
    </row>
    <row r="15065" spans="30:30">
      <c r="AD15065" s="176"/>
    </row>
    <row r="15066" spans="30:30">
      <c r="AD15066" s="176"/>
    </row>
    <row r="15067" spans="30:30">
      <c r="AD15067" s="176"/>
    </row>
    <row r="15068" spans="30:30">
      <c r="AD15068" s="176"/>
    </row>
    <row r="15069" spans="30:30">
      <c r="AD15069" s="176"/>
    </row>
    <row r="15070" spans="30:30">
      <c r="AD15070" s="176"/>
    </row>
    <row r="15071" spans="30:30">
      <c r="AD15071" s="176"/>
    </row>
    <row r="15072" spans="30:30">
      <c r="AD15072" s="176"/>
    </row>
    <row r="15073" spans="30:30">
      <c r="AD15073" s="176"/>
    </row>
    <row r="15074" spans="30:30">
      <c r="AD15074" s="176"/>
    </row>
    <row r="15075" spans="30:30">
      <c r="AD15075" s="176"/>
    </row>
    <row r="15076" spans="30:30">
      <c r="AD15076" s="176"/>
    </row>
    <row r="15077" spans="30:30">
      <c r="AD15077" s="176"/>
    </row>
    <row r="15078" spans="30:30">
      <c r="AD15078" s="176"/>
    </row>
    <row r="15079" spans="30:30">
      <c r="AD15079" s="176"/>
    </row>
    <row r="15080" spans="30:30">
      <c r="AD15080" s="176"/>
    </row>
    <row r="15081" spans="30:30">
      <c r="AD15081" s="176"/>
    </row>
    <row r="15082" spans="30:30">
      <c r="AD15082" s="176"/>
    </row>
    <row r="15083" spans="30:30">
      <c r="AD15083" s="176"/>
    </row>
    <row r="15084" spans="30:30">
      <c r="AD15084" s="176"/>
    </row>
    <row r="15085" spans="30:30">
      <c r="AD15085" s="176"/>
    </row>
    <row r="15086" spans="30:30">
      <c r="AD15086" s="176"/>
    </row>
    <row r="15087" spans="30:30">
      <c r="AD15087" s="176"/>
    </row>
    <row r="15088" spans="30:30">
      <c r="AD15088" s="176"/>
    </row>
    <row r="15089" spans="30:30">
      <c r="AD15089" s="176"/>
    </row>
    <row r="15090" spans="30:30">
      <c r="AD15090" s="176"/>
    </row>
    <row r="15091" spans="30:30">
      <c r="AD15091" s="176"/>
    </row>
    <row r="15092" spans="30:30">
      <c r="AD15092" s="176"/>
    </row>
    <row r="15093" spans="30:30">
      <c r="AD15093" s="176"/>
    </row>
    <row r="15094" spans="30:30">
      <c r="AD15094" s="176"/>
    </row>
    <row r="15095" spans="30:30">
      <c r="AD15095" s="176"/>
    </row>
    <row r="15096" spans="30:30">
      <c r="AD15096" s="176"/>
    </row>
    <row r="15097" spans="30:30">
      <c r="AD15097" s="176"/>
    </row>
    <row r="15098" spans="30:30">
      <c r="AD15098" s="176"/>
    </row>
    <row r="15099" spans="30:30">
      <c r="AD15099" s="176"/>
    </row>
    <row r="15100" spans="30:30">
      <c r="AD15100" s="176"/>
    </row>
    <row r="15101" spans="30:30">
      <c r="AD15101" s="176"/>
    </row>
    <row r="15102" spans="30:30">
      <c r="AD15102" s="176"/>
    </row>
    <row r="15103" spans="30:30">
      <c r="AD15103" s="176"/>
    </row>
    <row r="15104" spans="30:30">
      <c r="AD15104" s="176"/>
    </row>
    <row r="15105" spans="30:30">
      <c r="AD15105" s="176"/>
    </row>
    <row r="15106" spans="30:30">
      <c r="AD15106" s="176"/>
    </row>
    <row r="15107" spans="30:30">
      <c r="AD15107" s="176"/>
    </row>
    <row r="15108" spans="30:30">
      <c r="AD15108" s="176"/>
    </row>
    <row r="15109" spans="30:30">
      <c r="AD15109" s="176"/>
    </row>
    <row r="15110" spans="30:30">
      <c r="AD15110" s="176"/>
    </row>
    <row r="15111" spans="30:30">
      <c r="AD15111" s="176"/>
    </row>
    <row r="15112" spans="30:30">
      <c r="AD15112" s="176"/>
    </row>
    <row r="15113" spans="30:30">
      <c r="AD15113" s="176"/>
    </row>
    <row r="15114" spans="30:30">
      <c r="AD15114" s="176"/>
    </row>
    <row r="15115" spans="30:30">
      <c r="AD15115" s="176"/>
    </row>
    <row r="15116" spans="30:30">
      <c r="AD15116" s="176"/>
    </row>
    <row r="15117" spans="30:30">
      <c r="AD15117" s="176"/>
    </row>
    <row r="15118" spans="30:30">
      <c r="AD15118" s="176"/>
    </row>
    <row r="15119" spans="30:30">
      <c r="AD15119" s="176"/>
    </row>
    <row r="15120" spans="30:30">
      <c r="AD15120" s="176"/>
    </row>
    <row r="15121" spans="30:30">
      <c r="AD15121" s="176"/>
    </row>
    <row r="15122" spans="30:30">
      <c r="AD15122" s="176"/>
    </row>
    <row r="15123" spans="30:30">
      <c r="AD15123" s="176"/>
    </row>
    <row r="15124" spans="30:30">
      <c r="AD15124" s="176"/>
    </row>
    <row r="15125" spans="30:30">
      <c r="AD15125" s="176"/>
    </row>
    <row r="15126" spans="30:30">
      <c r="AD15126" s="176"/>
    </row>
    <row r="15127" spans="30:30">
      <c r="AD15127" s="176"/>
    </row>
    <row r="15128" spans="30:30">
      <c r="AD15128" s="176"/>
    </row>
    <row r="15129" spans="30:30">
      <c r="AD15129" s="176"/>
    </row>
    <row r="15130" spans="30:30">
      <c r="AD15130" s="176"/>
    </row>
    <row r="15131" spans="30:30">
      <c r="AD15131" s="176"/>
    </row>
    <row r="15132" spans="30:30">
      <c r="AD15132" s="176"/>
    </row>
    <row r="15133" spans="30:30">
      <c r="AD15133" s="176"/>
    </row>
    <row r="15134" spans="30:30">
      <c r="AD15134" s="176"/>
    </row>
    <row r="15135" spans="30:30">
      <c r="AD15135" s="176"/>
    </row>
    <row r="15136" spans="30:30">
      <c r="AD15136" s="176"/>
    </row>
    <row r="15137" spans="30:30">
      <c r="AD15137" s="176"/>
    </row>
    <row r="15138" spans="30:30">
      <c r="AD15138" s="176"/>
    </row>
    <row r="15139" spans="30:30">
      <c r="AD15139" s="176"/>
    </row>
    <row r="15140" spans="30:30">
      <c r="AD15140" s="176"/>
    </row>
    <row r="15141" spans="30:30">
      <c r="AD15141" s="176"/>
    </row>
    <row r="15142" spans="30:30">
      <c r="AD15142" s="176"/>
    </row>
    <row r="15143" spans="30:30">
      <c r="AD15143" s="176"/>
    </row>
    <row r="15144" spans="30:30">
      <c r="AD15144" s="176"/>
    </row>
    <row r="15145" spans="30:30">
      <c r="AD15145" s="176"/>
    </row>
    <row r="15146" spans="30:30">
      <c r="AD15146" s="176"/>
    </row>
    <row r="15147" spans="30:30">
      <c r="AD15147" s="176"/>
    </row>
    <row r="15148" spans="30:30">
      <c r="AD15148" s="176"/>
    </row>
    <row r="15149" spans="30:30">
      <c r="AD15149" s="176"/>
    </row>
    <row r="15150" spans="30:30">
      <c r="AD15150" s="176"/>
    </row>
    <row r="15151" spans="30:30">
      <c r="AD15151" s="176"/>
    </row>
    <row r="15152" spans="30:30">
      <c r="AD15152" s="176"/>
    </row>
    <row r="15153" spans="30:30">
      <c r="AD15153" s="176"/>
    </row>
    <row r="15154" spans="30:30">
      <c r="AD15154" s="176"/>
    </row>
    <row r="15155" spans="30:30">
      <c r="AD15155" s="176"/>
    </row>
    <row r="15156" spans="30:30">
      <c r="AD15156" s="176"/>
    </row>
    <row r="15157" spans="30:30">
      <c r="AD15157" s="176"/>
    </row>
    <row r="15158" spans="30:30">
      <c r="AD15158" s="176"/>
    </row>
    <row r="15159" spans="30:30">
      <c r="AD15159" s="176"/>
    </row>
    <row r="15160" spans="30:30">
      <c r="AD15160" s="176"/>
    </row>
    <row r="15161" spans="30:30">
      <c r="AD15161" s="176"/>
    </row>
    <row r="15162" spans="30:30">
      <c r="AD15162" s="176"/>
    </row>
    <row r="15163" spans="30:30">
      <c r="AD15163" s="176"/>
    </row>
    <row r="15164" spans="30:30">
      <c r="AD15164" s="176"/>
    </row>
    <row r="15165" spans="30:30">
      <c r="AD15165" s="176"/>
    </row>
    <row r="15166" spans="30:30">
      <c r="AD15166" s="176"/>
    </row>
    <row r="15167" spans="30:30">
      <c r="AD15167" s="176"/>
    </row>
    <row r="15168" spans="30:30">
      <c r="AD15168" s="176"/>
    </row>
    <row r="15169" spans="30:30">
      <c r="AD15169" s="176"/>
    </row>
    <row r="15170" spans="30:30">
      <c r="AD15170" s="176"/>
    </row>
    <row r="15171" spans="30:30">
      <c r="AD15171" s="176"/>
    </row>
    <row r="15172" spans="30:30">
      <c r="AD15172" s="176"/>
    </row>
    <row r="15173" spans="30:30">
      <c r="AD15173" s="176"/>
    </row>
    <row r="15174" spans="30:30">
      <c r="AD15174" s="176"/>
    </row>
    <row r="15175" spans="30:30">
      <c r="AD15175" s="176"/>
    </row>
    <row r="15176" spans="30:30">
      <c r="AD15176" s="176"/>
    </row>
    <row r="15177" spans="30:30">
      <c r="AD15177" s="176"/>
    </row>
    <row r="15178" spans="30:30">
      <c r="AD15178" s="176"/>
    </row>
    <row r="15179" spans="30:30">
      <c r="AD15179" s="176"/>
    </row>
    <row r="15180" spans="30:30">
      <c r="AD15180" s="176"/>
    </row>
    <row r="15181" spans="30:30">
      <c r="AD15181" s="176"/>
    </row>
    <row r="15182" spans="30:30">
      <c r="AD15182" s="176"/>
    </row>
    <row r="15183" spans="30:30">
      <c r="AD15183" s="176"/>
    </row>
    <row r="15184" spans="30:30">
      <c r="AD15184" s="176"/>
    </row>
    <row r="15185" spans="30:30">
      <c r="AD15185" s="176"/>
    </row>
    <row r="15186" spans="30:30">
      <c r="AD15186" s="176"/>
    </row>
    <row r="15187" spans="30:30">
      <c r="AD15187" s="176"/>
    </row>
    <row r="15188" spans="30:30">
      <c r="AD15188" s="176"/>
    </row>
    <row r="15189" spans="30:30">
      <c r="AD15189" s="176"/>
    </row>
    <row r="15190" spans="30:30">
      <c r="AD15190" s="176"/>
    </row>
    <row r="15191" spans="30:30">
      <c r="AD15191" s="176"/>
    </row>
    <row r="15192" spans="30:30">
      <c r="AD15192" s="176"/>
    </row>
    <row r="15193" spans="30:30">
      <c r="AD15193" s="176"/>
    </row>
    <row r="15194" spans="30:30">
      <c r="AD15194" s="176"/>
    </row>
    <row r="15195" spans="30:30">
      <c r="AD15195" s="176"/>
    </row>
    <row r="15196" spans="30:30">
      <c r="AD15196" s="176"/>
    </row>
    <row r="15197" spans="30:30">
      <c r="AD15197" s="176"/>
    </row>
    <row r="15198" spans="30:30">
      <c r="AD15198" s="176"/>
    </row>
    <row r="15199" spans="30:30">
      <c r="AD15199" s="176"/>
    </row>
    <row r="15200" spans="30:30">
      <c r="AD15200" s="176"/>
    </row>
    <row r="15201" spans="30:30">
      <c r="AD15201" s="176"/>
    </row>
    <row r="15202" spans="30:30">
      <c r="AD15202" s="176"/>
    </row>
    <row r="15203" spans="30:30">
      <c r="AD15203" s="176"/>
    </row>
    <row r="15204" spans="30:30">
      <c r="AD15204" s="176"/>
    </row>
    <row r="15205" spans="30:30">
      <c r="AD15205" s="176"/>
    </row>
    <row r="15206" spans="30:30">
      <c r="AD15206" s="176"/>
    </row>
    <row r="15207" spans="30:30">
      <c r="AD15207" s="176"/>
    </row>
    <row r="15208" spans="30:30">
      <c r="AD15208" s="176"/>
    </row>
    <row r="15209" spans="30:30">
      <c r="AD15209" s="176"/>
    </row>
    <row r="15210" spans="30:30">
      <c r="AD15210" s="176"/>
    </row>
    <row r="15211" spans="30:30">
      <c r="AD15211" s="176"/>
    </row>
    <row r="15212" spans="30:30">
      <c r="AD15212" s="176"/>
    </row>
    <row r="15213" spans="30:30">
      <c r="AD15213" s="176"/>
    </row>
    <row r="15214" spans="30:30">
      <c r="AD15214" s="176"/>
    </row>
    <row r="15215" spans="30:30">
      <c r="AD15215" s="176"/>
    </row>
    <row r="15216" spans="30:30">
      <c r="AD15216" s="176"/>
    </row>
    <row r="15217" spans="30:30">
      <c r="AD15217" s="176"/>
    </row>
    <row r="15218" spans="30:30">
      <c r="AD15218" s="176"/>
    </row>
    <row r="15219" spans="30:30">
      <c r="AD15219" s="176"/>
    </row>
    <row r="15220" spans="30:30">
      <c r="AD15220" s="176"/>
    </row>
    <row r="15221" spans="30:30">
      <c r="AD15221" s="176"/>
    </row>
    <row r="15222" spans="30:30">
      <c r="AD15222" s="176"/>
    </row>
    <row r="15223" spans="30:30">
      <c r="AD15223" s="176"/>
    </row>
    <row r="15224" spans="30:30">
      <c r="AD15224" s="176"/>
    </row>
    <row r="15225" spans="30:30">
      <c r="AD15225" s="176"/>
    </row>
    <row r="15226" spans="30:30">
      <c r="AD15226" s="176"/>
    </row>
    <row r="15227" spans="30:30">
      <c r="AD15227" s="176"/>
    </row>
    <row r="15228" spans="30:30">
      <c r="AD15228" s="176"/>
    </row>
    <row r="15229" spans="30:30">
      <c r="AD15229" s="176"/>
    </row>
    <row r="15230" spans="30:30">
      <c r="AD15230" s="176"/>
    </row>
    <row r="15231" spans="30:30">
      <c r="AD15231" s="176"/>
    </row>
    <row r="15232" spans="30:30">
      <c r="AD15232" s="176"/>
    </row>
    <row r="15233" spans="30:30">
      <c r="AD15233" s="176"/>
    </row>
    <row r="15234" spans="30:30">
      <c r="AD15234" s="176"/>
    </row>
    <row r="15235" spans="30:30">
      <c r="AD15235" s="176"/>
    </row>
    <row r="15236" spans="30:30">
      <c r="AD15236" s="176"/>
    </row>
    <row r="15237" spans="30:30">
      <c r="AD15237" s="176"/>
    </row>
    <row r="15238" spans="30:30">
      <c r="AD15238" s="176"/>
    </row>
    <row r="15239" spans="30:30">
      <c r="AD15239" s="176"/>
    </row>
    <row r="15240" spans="30:30">
      <c r="AD15240" s="176"/>
    </row>
    <row r="15241" spans="30:30">
      <c r="AD15241" s="176"/>
    </row>
    <row r="15242" spans="30:30">
      <c r="AD15242" s="176"/>
    </row>
    <row r="15243" spans="30:30">
      <c r="AD15243" s="176"/>
    </row>
    <row r="15244" spans="30:30">
      <c r="AD15244" s="176"/>
    </row>
    <row r="15245" spans="30:30">
      <c r="AD15245" s="176"/>
    </row>
    <row r="15246" spans="30:30">
      <c r="AD15246" s="176"/>
    </row>
    <row r="15247" spans="30:30">
      <c r="AD15247" s="176"/>
    </row>
    <row r="15248" spans="30:30">
      <c r="AD15248" s="176"/>
    </row>
    <row r="15249" spans="30:30">
      <c r="AD15249" s="176"/>
    </row>
    <row r="15250" spans="30:30">
      <c r="AD15250" s="176"/>
    </row>
    <row r="15251" spans="30:30">
      <c r="AD15251" s="176"/>
    </row>
    <row r="15252" spans="30:30">
      <c r="AD15252" s="176"/>
    </row>
    <row r="15253" spans="30:30">
      <c r="AD15253" s="176"/>
    </row>
    <row r="15254" spans="30:30">
      <c r="AD15254" s="176"/>
    </row>
    <row r="15255" spans="30:30">
      <c r="AD15255" s="176"/>
    </row>
    <row r="15256" spans="30:30">
      <c r="AD15256" s="176"/>
    </row>
    <row r="15257" spans="30:30">
      <c r="AD15257" s="176"/>
    </row>
    <row r="15258" spans="30:30">
      <c r="AD15258" s="176"/>
    </row>
    <row r="15259" spans="30:30">
      <c r="AD15259" s="176"/>
    </row>
    <row r="15260" spans="30:30">
      <c r="AD15260" s="176"/>
    </row>
    <row r="15261" spans="30:30">
      <c r="AD15261" s="176"/>
    </row>
    <row r="15262" spans="30:30">
      <c r="AD15262" s="176"/>
    </row>
    <row r="15263" spans="30:30">
      <c r="AD15263" s="176"/>
    </row>
    <row r="15264" spans="30:30">
      <c r="AD15264" s="176"/>
    </row>
    <row r="15265" spans="30:30">
      <c r="AD15265" s="176"/>
    </row>
    <row r="15266" spans="30:30">
      <c r="AD15266" s="176"/>
    </row>
    <row r="15267" spans="30:30">
      <c r="AD15267" s="176"/>
    </row>
    <row r="15268" spans="30:30">
      <c r="AD15268" s="176"/>
    </row>
    <row r="15269" spans="30:30">
      <c r="AD15269" s="176"/>
    </row>
    <row r="15270" spans="30:30">
      <c r="AD15270" s="176"/>
    </row>
    <row r="15271" spans="30:30">
      <c r="AD15271" s="176"/>
    </row>
    <row r="15272" spans="30:30">
      <c r="AD15272" s="176"/>
    </row>
    <row r="15273" spans="30:30">
      <c r="AD15273" s="176"/>
    </row>
    <row r="15274" spans="30:30">
      <c r="AD15274" s="176"/>
    </row>
    <row r="15275" spans="30:30">
      <c r="AD15275" s="176"/>
    </row>
    <row r="15276" spans="30:30">
      <c r="AD15276" s="176"/>
    </row>
    <row r="15277" spans="30:30">
      <c r="AD15277" s="176"/>
    </row>
    <row r="15278" spans="30:30">
      <c r="AD15278" s="176"/>
    </row>
    <row r="15279" spans="30:30">
      <c r="AD15279" s="176"/>
    </row>
    <row r="15280" spans="30:30">
      <c r="AD15280" s="176"/>
    </row>
    <row r="15281" spans="30:30">
      <c r="AD15281" s="176"/>
    </row>
    <row r="15282" spans="30:30">
      <c r="AD15282" s="176"/>
    </row>
    <row r="15283" spans="30:30">
      <c r="AD15283" s="176"/>
    </row>
    <row r="15284" spans="30:30">
      <c r="AD15284" s="176"/>
    </row>
    <row r="15285" spans="30:30">
      <c r="AD15285" s="176"/>
    </row>
    <row r="15286" spans="30:30">
      <c r="AD15286" s="176"/>
    </row>
    <row r="15287" spans="30:30">
      <c r="AD15287" s="176"/>
    </row>
    <row r="15288" spans="30:30">
      <c r="AD15288" s="176"/>
    </row>
    <row r="15289" spans="30:30">
      <c r="AD15289" s="176"/>
    </row>
    <row r="15290" spans="30:30">
      <c r="AD15290" s="176"/>
    </row>
    <row r="15291" spans="30:30">
      <c r="AD15291" s="176"/>
    </row>
    <row r="15292" spans="30:30">
      <c r="AD15292" s="176"/>
    </row>
    <row r="15293" spans="30:30">
      <c r="AD15293" s="176"/>
    </row>
    <row r="15294" spans="30:30">
      <c r="AD15294" s="176"/>
    </row>
    <row r="15295" spans="30:30">
      <c r="AD15295" s="176"/>
    </row>
    <row r="15296" spans="30:30">
      <c r="AD15296" s="176"/>
    </row>
    <row r="15297" spans="30:30">
      <c r="AD15297" s="176"/>
    </row>
    <row r="15298" spans="30:30">
      <c r="AD15298" s="176"/>
    </row>
    <row r="15299" spans="30:30">
      <c r="AD15299" s="176"/>
    </row>
    <row r="15300" spans="30:30">
      <c r="AD15300" s="176"/>
    </row>
    <row r="15301" spans="30:30">
      <c r="AD15301" s="176"/>
    </row>
    <row r="15302" spans="30:30">
      <c r="AD15302" s="176"/>
    </row>
    <row r="15303" spans="30:30">
      <c r="AD15303" s="176"/>
    </row>
    <row r="15304" spans="30:30">
      <c r="AD15304" s="176"/>
    </row>
    <row r="15305" spans="30:30">
      <c r="AD15305" s="176"/>
    </row>
    <row r="15306" spans="30:30">
      <c r="AD15306" s="176"/>
    </row>
    <row r="15307" spans="30:30">
      <c r="AD15307" s="176"/>
    </row>
    <row r="15308" spans="30:30">
      <c r="AD15308" s="176"/>
    </row>
    <row r="15309" spans="30:30">
      <c r="AD15309" s="176"/>
    </row>
    <row r="15310" spans="30:30">
      <c r="AD15310" s="176"/>
    </row>
    <row r="15311" spans="30:30">
      <c r="AD15311" s="176"/>
    </row>
    <row r="15312" spans="30:30">
      <c r="AD15312" s="176"/>
    </row>
    <row r="15313" spans="30:30">
      <c r="AD15313" s="176"/>
    </row>
    <row r="15314" spans="30:30">
      <c r="AD15314" s="176"/>
    </row>
    <row r="15315" spans="30:30">
      <c r="AD15315" s="176"/>
    </row>
    <row r="15316" spans="30:30">
      <c r="AD15316" s="176"/>
    </row>
    <row r="15317" spans="30:30">
      <c r="AD15317" s="176"/>
    </row>
    <row r="15318" spans="30:30">
      <c r="AD15318" s="176"/>
    </row>
    <row r="15319" spans="30:30">
      <c r="AD15319" s="176"/>
    </row>
    <row r="15320" spans="30:30">
      <c r="AD15320" s="176"/>
    </row>
    <row r="15321" spans="30:30">
      <c r="AD15321" s="176"/>
    </row>
    <row r="15322" spans="30:30">
      <c r="AD15322" s="176"/>
    </row>
    <row r="15323" spans="30:30">
      <c r="AD15323" s="176"/>
    </row>
    <row r="15324" spans="30:30">
      <c r="AD15324" s="176"/>
    </row>
    <row r="15325" spans="30:30">
      <c r="AD15325" s="176"/>
    </row>
    <row r="15326" spans="30:30">
      <c r="AD15326" s="176"/>
    </row>
    <row r="15327" spans="30:30">
      <c r="AD15327" s="176"/>
    </row>
    <row r="15328" spans="30:30">
      <c r="AD15328" s="176"/>
    </row>
    <row r="15329" spans="30:30">
      <c r="AD15329" s="176"/>
    </row>
    <row r="15330" spans="30:30">
      <c r="AD15330" s="176"/>
    </row>
    <row r="15331" spans="30:30">
      <c r="AD15331" s="176"/>
    </row>
    <row r="15332" spans="30:30">
      <c r="AD15332" s="176"/>
    </row>
    <row r="15333" spans="30:30">
      <c r="AD15333" s="176"/>
    </row>
    <row r="15334" spans="30:30">
      <c r="AD15334" s="176"/>
    </row>
    <row r="15335" spans="30:30">
      <c r="AD15335" s="176"/>
    </row>
    <row r="15336" spans="30:30">
      <c r="AD15336" s="176"/>
    </row>
    <row r="15337" spans="30:30">
      <c r="AD15337" s="176"/>
    </row>
    <row r="15338" spans="30:30">
      <c r="AD15338" s="176"/>
    </row>
    <row r="15339" spans="30:30">
      <c r="AD15339" s="176"/>
    </row>
    <row r="15340" spans="30:30">
      <c r="AD15340" s="176"/>
    </row>
    <row r="15341" spans="30:30">
      <c r="AD15341" s="176"/>
    </row>
    <row r="15342" spans="30:30">
      <c r="AD15342" s="176"/>
    </row>
    <row r="15343" spans="30:30">
      <c r="AD15343" s="176"/>
    </row>
    <row r="15344" spans="30:30">
      <c r="AD15344" s="176"/>
    </row>
    <row r="15345" spans="30:30">
      <c r="AD15345" s="176"/>
    </row>
    <row r="15346" spans="30:30">
      <c r="AD15346" s="176"/>
    </row>
    <row r="15347" spans="30:30">
      <c r="AD15347" s="176"/>
    </row>
    <row r="15348" spans="30:30">
      <c r="AD15348" s="176"/>
    </row>
    <row r="15349" spans="30:30">
      <c r="AD15349" s="176"/>
    </row>
    <row r="15350" spans="30:30">
      <c r="AD15350" s="176"/>
    </row>
    <row r="15351" spans="30:30">
      <c r="AD15351" s="176"/>
    </row>
    <row r="15352" spans="30:30">
      <c r="AD15352" s="176"/>
    </row>
    <row r="15353" spans="30:30">
      <c r="AD15353" s="176"/>
    </row>
    <row r="15354" spans="30:30">
      <c r="AD15354" s="176"/>
    </row>
    <row r="15355" spans="30:30">
      <c r="AD15355" s="176"/>
    </row>
    <row r="15356" spans="30:30">
      <c r="AD15356" s="176"/>
    </row>
    <row r="15357" spans="30:30">
      <c r="AD15357" s="176"/>
    </row>
    <row r="15358" spans="30:30">
      <c r="AD15358" s="176"/>
    </row>
    <row r="15359" spans="30:30">
      <c r="AD15359" s="176"/>
    </row>
    <row r="15360" spans="30:30">
      <c r="AD15360" s="176"/>
    </row>
    <row r="15361" spans="30:30">
      <c r="AD15361" s="176"/>
    </row>
    <row r="15362" spans="30:30">
      <c r="AD15362" s="176"/>
    </row>
    <row r="15363" spans="30:30">
      <c r="AD15363" s="176"/>
    </row>
    <row r="15364" spans="30:30">
      <c r="AD15364" s="176"/>
    </row>
    <row r="15365" spans="30:30">
      <c r="AD15365" s="176"/>
    </row>
    <row r="15366" spans="30:30">
      <c r="AD15366" s="176"/>
    </row>
    <row r="15367" spans="30:30">
      <c r="AD15367" s="176"/>
    </row>
    <row r="15368" spans="30:30">
      <c r="AD15368" s="176"/>
    </row>
    <row r="15369" spans="30:30">
      <c r="AD15369" s="176"/>
    </row>
    <row r="15370" spans="30:30">
      <c r="AD15370" s="176"/>
    </row>
    <row r="15371" spans="30:30">
      <c r="AD15371" s="176"/>
    </row>
    <row r="15372" spans="30:30">
      <c r="AD15372" s="176"/>
    </row>
    <row r="15373" spans="30:30">
      <c r="AD15373" s="176"/>
    </row>
    <row r="15374" spans="30:30">
      <c r="AD15374" s="176"/>
    </row>
    <row r="15375" spans="30:30">
      <c r="AD15375" s="176"/>
    </row>
    <row r="15376" spans="30:30">
      <c r="AD15376" s="176"/>
    </row>
    <row r="15377" spans="30:30">
      <c r="AD15377" s="176"/>
    </row>
    <row r="15378" spans="30:30">
      <c r="AD15378" s="176"/>
    </row>
    <row r="15379" spans="30:30">
      <c r="AD15379" s="176"/>
    </row>
    <row r="15380" spans="30:30">
      <c r="AD15380" s="176"/>
    </row>
    <row r="15381" spans="30:30">
      <c r="AD15381" s="176"/>
    </row>
    <row r="15382" spans="30:30">
      <c r="AD15382" s="176"/>
    </row>
    <row r="15383" spans="30:30">
      <c r="AD15383" s="176"/>
    </row>
    <row r="15384" spans="30:30">
      <c r="AD15384" s="176"/>
    </row>
    <row r="15385" spans="30:30">
      <c r="AD15385" s="176"/>
    </row>
    <row r="15386" spans="30:30">
      <c r="AD15386" s="176"/>
    </row>
    <row r="15387" spans="30:30">
      <c r="AD15387" s="176"/>
    </row>
    <row r="15388" spans="30:30">
      <c r="AD15388" s="176"/>
    </row>
    <row r="15389" spans="30:30">
      <c r="AD15389" s="176"/>
    </row>
    <row r="15390" spans="30:30">
      <c r="AD15390" s="176"/>
    </row>
    <row r="15391" spans="30:30">
      <c r="AD15391" s="176"/>
    </row>
    <row r="15392" spans="30:30">
      <c r="AD15392" s="176"/>
    </row>
    <row r="15393" spans="30:30">
      <c r="AD15393" s="176"/>
    </row>
    <row r="15394" spans="30:30">
      <c r="AD15394" s="176"/>
    </row>
    <row r="15395" spans="30:30">
      <c r="AD15395" s="176"/>
    </row>
    <row r="15396" spans="30:30">
      <c r="AD15396" s="176"/>
    </row>
    <row r="15397" spans="30:30">
      <c r="AD15397" s="176"/>
    </row>
    <row r="15398" spans="30:30">
      <c r="AD15398" s="176"/>
    </row>
    <row r="15399" spans="30:30">
      <c r="AD15399" s="176"/>
    </row>
    <row r="15400" spans="30:30">
      <c r="AD15400" s="176"/>
    </row>
    <row r="15401" spans="30:30">
      <c r="AD15401" s="176"/>
    </row>
    <row r="15402" spans="30:30">
      <c r="AD15402" s="176"/>
    </row>
    <row r="15403" spans="30:30">
      <c r="AD15403" s="176"/>
    </row>
    <row r="15404" spans="30:30">
      <c r="AD15404" s="176"/>
    </row>
    <row r="15405" spans="30:30">
      <c r="AD15405" s="176"/>
    </row>
    <row r="15406" spans="30:30">
      <c r="AD15406" s="176"/>
    </row>
    <row r="15407" spans="30:30">
      <c r="AD15407" s="176"/>
    </row>
    <row r="15408" spans="30:30">
      <c r="AD15408" s="176"/>
    </row>
    <row r="15409" spans="30:30">
      <c r="AD15409" s="176"/>
    </row>
    <row r="15410" spans="30:30">
      <c r="AD15410" s="176"/>
    </row>
    <row r="15411" spans="30:30">
      <c r="AD15411" s="176"/>
    </row>
    <row r="15412" spans="30:30">
      <c r="AD15412" s="176"/>
    </row>
    <row r="15413" spans="30:30">
      <c r="AD15413" s="176"/>
    </row>
    <row r="15414" spans="30:30">
      <c r="AD15414" s="176"/>
    </row>
    <row r="15415" spans="30:30">
      <c r="AD15415" s="176"/>
    </row>
    <row r="15416" spans="30:30">
      <c r="AD15416" s="176"/>
    </row>
    <row r="15417" spans="30:30">
      <c r="AD15417" s="176"/>
    </row>
    <row r="15418" spans="30:30">
      <c r="AD15418" s="176"/>
    </row>
    <row r="15419" spans="30:30">
      <c r="AD15419" s="176"/>
    </row>
    <row r="15420" spans="30:30">
      <c r="AD15420" s="176"/>
    </row>
    <row r="15421" spans="30:30">
      <c r="AD15421" s="176"/>
    </row>
    <row r="15422" spans="30:30">
      <c r="AD15422" s="176"/>
    </row>
    <row r="15423" spans="30:30">
      <c r="AD15423" s="176"/>
    </row>
    <row r="15424" spans="30:30">
      <c r="AD15424" s="176"/>
    </row>
    <row r="15425" spans="30:30">
      <c r="AD15425" s="176"/>
    </row>
    <row r="15426" spans="30:30">
      <c r="AD15426" s="176"/>
    </row>
    <row r="15427" spans="30:30">
      <c r="AD15427" s="176"/>
    </row>
    <row r="15428" spans="30:30">
      <c r="AD15428" s="176"/>
    </row>
    <row r="15429" spans="30:30">
      <c r="AD15429" s="176"/>
    </row>
    <row r="15430" spans="30:30">
      <c r="AD15430" s="176"/>
    </row>
    <row r="15431" spans="30:30">
      <c r="AD15431" s="176"/>
    </row>
    <row r="15432" spans="30:30">
      <c r="AD15432" s="176"/>
    </row>
    <row r="15433" spans="30:30">
      <c r="AD15433" s="176"/>
    </row>
    <row r="15434" spans="30:30">
      <c r="AD15434" s="176"/>
    </row>
    <row r="15435" spans="30:30">
      <c r="AD15435" s="176"/>
    </row>
    <row r="15436" spans="30:30">
      <c r="AD15436" s="176"/>
    </row>
    <row r="15437" spans="30:30">
      <c r="AD15437" s="176"/>
    </row>
    <row r="15438" spans="30:30">
      <c r="AD15438" s="176"/>
    </row>
    <row r="15439" spans="30:30">
      <c r="AD15439" s="176"/>
    </row>
    <row r="15440" spans="30:30">
      <c r="AD15440" s="176"/>
    </row>
    <row r="15441" spans="30:30">
      <c r="AD15441" s="176"/>
    </row>
    <row r="15442" spans="30:30">
      <c r="AD15442" s="176"/>
    </row>
    <row r="15443" spans="30:30">
      <c r="AD15443" s="176"/>
    </row>
    <row r="15444" spans="30:30">
      <c r="AD15444" s="176"/>
    </row>
    <row r="15445" spans="30:30">
      <c r="AD15445" s="176"/>
    </row>
    <row r="15446" spans="30:30">
      <c r="AD15446" s="176"/>
    </row>
    <row r="15447" spans="30:30">
      <c r="AD15447" s="176"/>
    </row>
    <row r="15448" spans="30:30">
      <c r="AD15448" s="176"/>
    </row>
    <row r="15449" spans="30:30">
      <c r="AD15449" s="176"/>
    </row>
    <row r="15450" spans="30:30">
      <c r="AD15450" s="176"/>
    </row>
    <row r="15451" spans="30:30">
      <c r="AD15451" s="176"/>
    </row>
    <row r="15452" spans="30:30">
      <c r="AD15452" s="176"/>
    </row>
    <row r="15453" spans="30:30">
      <c r="AD15453" s="176"/>
    </row>
    <row r="15454" spans="30:30">
      <c r="AD15454" s="176"/>
    </row>
    <row r="15455" spans="30:30">
      <c r="AD15455" s="176"/>
    </row>
    <row r="15456" spans="30:30">
      <c r="AD15456" s="176"/>
    </row>
    <row r="15457" spans="30:30">
      <c r="AD15457" s="176"/>
    </row>
    <row r="15458" spans="30:30">
      <c r="AD15458" s="176"/>
    </row>
    <row r="15459" spans="30:30">
      <c r="AD15459" s="176"/>
    </row>
    <row r="15460" spans="30:30">
      <c r="AD15460" s="176"/>
    </row>
    <row r="15461" spans="30:30">
      <c r="AD15461" s="176"/>
    </row>
    <row r="15462" spans="30:30">
      <c r="AD15462" s="176"/>
    </row>
    <row r="15463" spans="30:30">
      <c r="AD15463" s="176"/>
    </row>
    <row r="15464" spans="30:30">
      <c r="AD15464" s="176"/>
    </row>
    <row r="15465" spans="30:30">
      <c r="AD15465" s="176"/>
    </row>
    <row r="15466" spans="30:30">
      <c r="AD15466" s="176"/>
    </row>
    <row r="15467" spans="30:30">
      <c r="AD15467" s="176"/>
    </row>
    <row r="15468" spans="30:30">
      <c r="AD15468" s="176"/>
    </row>
    <row r="15469" spans="30:30">
      <c r="AD15469" s="176"/>
    </row>
    <row r="15470" spans="30:30">
      <c r="AD15470" s="176"/>
    </row>
    <row r="15471" spans="30:30">
      <c r="AD15471" s="176"/>
    </row>
    <row r="15472" spans="30:30">
      <c r="AD15472" s="176"/>
    </row>
    <row r="15473" spans="30:30">
      <c r="AD15473" s="176"/>
    </row>
    <row r="15474" spans="30:30">
      <c r="AD15474" s="176"/>
    </row>
    <row r="15475" spans="30:30">
      <c r="AD15475" s="176"/>
    </row>
    <row r="15476" spans="30:30">
      <c r="AD15476" s="176"/>
    </row>
    <row r="15477" spans="30:30">
      <c r="AD15477" s="176"/>
    </row>
    <row r="15478" spans="30:30">
      <c r="AD15478" s="176"/>
    </row>
    <row r="15479" spans="30:30">
      <c r="AD15479" s="176"/>
    </row>
    <row r="15480" spans="30:30">
      <c r="AD15480" s="176"/>
    </row>
    <row r="15481" spans="30:30">
      <c r="AD15481" s="176"/>
    </row>
    <row r="15482" spans="30:30">
      <c r="AD15482" s="176"/>
    </row>
    <row r="15483" spans="30:30">
      <c r="AD15483" s="176"/>
    </row>
    <row r="15484" spans="30:30">
      <c r="AD15484" s="176"/>
    </row>
    <row r="15485" spans="30:30">
      <c r="AD15485" s="176"/>
    </row>
    <row r="15486" spans="30:30">
      <c r="AD15486" s="176"/>
    </row>
    <row r="15487" spans="30:30">
      <c r="AD15487" s="176"/>
    </row>
    <row r="15488" spans="30:30">
      <c r="AD15488" s="176"/>
    </row>
    <row r="15489" spans="30:30">
      <c r="AD15489" s="176"/>
    </row>
    <row r="15490" spans="30:30">
      <c r="AD15490" s="176"/>
    </row>
    <row r="15491" spans="30:30">
      <c r="AD15491" s="176"/>
    </row>
    <row r="15492" spans="30:30">
      <c r="AD15492" s="176"/>
    </row>
    <row r="15493" spans="30:30">
      <c r="AD15493" s="176"/>
    </row>
    <row r="15494" spans="30:30">
      <c r="AD15494" s="176"/>
    </row>
    <row r="15495" spans="30:30">
      <c r="AD15495" s="176"/>
    </row>
    <row r="15496" spans="30:30">
      <c r="AD15496" s="176"/>
    </row>
    <row r="15497" spans="30:30">
      <c r="AD15497" s="176"/>
    </row>
    <row r="15498" spans="30:30">
      <c r="AD15498" s="176"/>
    </row>
    <row r="15499" spans="30:30">
      <c r="AD15499" s="176"/>
    </row>
    <row r="15500" spans="30:30">
      <c r="AD15500" s="176"/>
    </row>
    <row r="15501" spans="30:30">
      <c r="AD15501" s="176"/>
    </row>
    <row r="15502" spans="30:30">
      <c r="AD15502" s="176"/>
    </row>
    <row r="15503" spans="30:30">
      <c r="AD15503" s="176"/>
    </row>
    <row r="15504" spans="30:30">
      <c r="AD15504" s="176"/>
    </row>
    <row r="15505" spans="30:30">
      <c r="AD15505" s="176"/>
    </row>
    <row r="15506" spans="30:30">
      <c r="AD15506" s="176"/>
    </row>
    <row r="15507" spans="30:30">
      <c r="AD15507" s="176"/>
    </row>
    <row r="15508" spans="30:30">
      <c r="AD15508" s="176"/>
    </row>
    <row r="15509" spans="30:30">
      <c r="AD15509" s="176"/>
    </row>
    <row r="15510" spans="30:30">
      <c r="AD15510" s="176"/>
    </row>
    <row r="15511" spans="30:30">
      <c r="AD15511" s="176"/>
    </row>
    <row r="15512" spans="30:30">
      <c r="AD15512" s="176"/>
    </row>
    <row r="15513" spans="30:30">
      <c r="AD15513" s="176"/>
    </row>
    <row r="15514" spans="30:30">
      <c r="AD15514" s="176"/>
    </row>
    <row r="15515" spans="30:30">
      <c r="AD15515" s="176"/>
    </row>
    <row r="15516" spans="30:30">
      <c r="AD15516" s="176"/>
    </row>
    <row r="15517" spans="30:30">
      <c r="AD15517" s="176"/>
    </row>
    <row r="15518" spans="30:30">
      <c r="AD15518" s="176"/>
    </row>
    <row r="15519" spans="30:30">
      <c r="AD15519" s="176"/>
    </row>
    <row r="15520" spans="30:30">
      <c r="AD15520" s="176"/>
    </row>
    <row r="15521" spans="30:30">
      <c r="AD15521" s="176"/>
    </row>
    <row r="15522" spans="30:30">
      <c r="AD15522" s="176"/>
    </row>
    <row r="15523" spans="30:30">
      <c r="AD15523" s="176"/>
    </row>
    <row r="15524" spans="30:30">
      <c r="AD15524" s="176"/>
    </row>
    <row r="15525" spans="30:30">
      <c r="AD15525" s="176"/>
    </row>
    <row r="15526" spans="30:30">
      <c r="AD15526" s="176"/>
    </row>
    <row r="15527" spans="30:30">
      <c r="AD15527" s="176"/>
    </row>
    <row r="15528" spans="30:30">
      <c r="AD15528" s="176"/>
    </row>
    <row r="15529" spans="30:30">
      <c r="AD15529" s="176"/>
    </row>
    <row r="15530" spans="30:30">
      <c r="AD15530" s="176"/>
    </row>
    <row r="15531" spans="30:30">
      <c r="AD15531" s="176"/>
    </row>
    <row r="15532" spans="30:30">
      <c r="AD15532" s="176"/>
    </row>
    <row r="15533" spans="30:30">
      <c r="AD15533" s="176"/>
    </row>
    <row r="15534" spans="30:30">
      <c r="AD15534" s="176"/>
    </row>
    <row r="15535" spans="30:30">
      <c r="AD15535" s="176"/>
    </row>
    <row r="15536" spans="30:30">
      <c r="AD15536" s="176"/>
    </row>
    <row r="15537" spans="30:30">
      <c r="AD15537" s="176"/>
    </row>
    <row r="15538" spans="30:30">
      <c r="AD15538" s="176"/>
    </row>
    <row r="15539" spans="30:30">
      <c r="AD15539" s="176"/>
    </row>
    <row r="15540" spans="30:30">
      <c r="AD15540" s="176"/>
    </row>
    <row r="15541" spans="30:30">
      <c r="AD15541" s="176"/>
    </row>
    <row r="15542" spans="30:30">
      <c r="AD15542" s="176"/>
    </row>
    <row r="15543" spans="30:30">
      <c r="AD15543" s="176"/>
    </row>
    <row r="15544" spans="30:30">
      <c r="AD15544" s="176"/>
    </row>
    <row r="15545" spans="30:30">
      <c r="AD15545" s="176"/>
    </row>
    <row r="15546" spans="30:30">
      <c r="AD15546" s="176"/>
    </row>
    <row r="15547" spans="30:30">
      <c r="AD15547" s="176"/>
    </row>
    <row r="15548" spans="30:30">
      <c r="AD15548" s="176"/>
    </row>
    <row r="15549" spans="30:30">
      <c r="AD15549" s="176"/>
    </row>
    <row r="15550" spans="30:30">
      <c r="AD15550" s="176"/>
    </row>
    <row r="15551" spans="30:30">
      <c r="AD15551" s="176"/>
    </row>
    <row r="15552" spans="30:30">
      <c r="AD15552" s="176"/>
    </row>
    <row r="15553" spans="30:30">
      <c r="AD15553" s="176"/>
    </row>
    <row r="15554" spans="30:30">
      <c r="AD15554" s="176"/>
    </row>
    <row r="15555" spans="30:30">
      <c r="AD15555" s="176"/>
    </row>
    <row r="15556" spans="30:30">
      <c r="AD15556" s="176"/>
    </row>
    <row r="15557" spans="30:30">
      <c r="AD15557" s="176"/>
    </row>
    <row r="15558" spans="30:30">
      <c r="AD15558" s="176"/>
    </row>
    <row r="15559" spans="30:30">
      <c r="AD15559" s="176"/>
    </row>
    <row r="15560" spans="30:30">
      <c r="AD15560" s="176"/>
    </row>
    <row r="15561" spans="30:30">
      <c r="AD15561" s="176"/>
    </row>
    <row r="15562" spans="30:30">
      <c r="AD15562" s="176"/>
    </row>
    <row r="15563" spans="30:30">
      <c r="AD15563" s="176"/>
    </row>
    <row r="15564" spans="30:30">
      <c r="AD15564" s="176"/>
    </row>
    <row r="15565" spans="30:30">
      <c r="AD15565" s="176"/>
    </row>
    <row r="15566" spans="30:30">
      <c r="AD15566" s="176"/>
    </row>
    <row r="15567" spans="30:30">
      <c r="AD15567" s="176"/>
    </row>
    <row r="15568" spans="30:30">
      <c r="AD15568" s="176"/>
    </row>
    <row r="15569" spans="30:30">
      <c r="AD15569" s="176"/>
    </row>
    <row r="15570" spans="30:30">
      <c r="AD15570" s="176"/>
    </row>
    <row r="15571" spans="30:30">
      <c r="AD15571" s="176"/>
    </row>
    <row r="15572" spans="30:30">
      <c r="AD15572" s="176"/>
    </row>
    <row r="15573" spans="30:30">
      <c r="AD15573" s="176"/>
    </row>
    <row r="15574" spans="30:30">
      <c r="AD15574" s="176"/>
    </row>
    <row r="15575" spans="30:30">
      <c r="AD15575" s="176"/>
    </row>
    <row r="15576" spans="30:30">
      <c r="AD15576" s="176"/>
    </row>
    <row r="15577" spans="30:30">
      <c r="AD15577" s="176"/>
    </row>
    <row r="15578" spans="30:30">
      <c r="AD15578" s="176"/>
    </row>
    <row r="15579" spans="30:30">
      <c r="AD15579" s="176"/>
    </row>
    <row r="15580" spans="30:30">
      <c r="AD15580" s="176"/>
    </row>
    <row r="15581" spans="30:30">
      <c r="AD15581" s="176"/>
    </row>
    <row r="15582" spans="30:30">
      <c r="AD15582" s="176"/>
    </row>
    <row r="15583" spans="30:30">
      <c r="AD15583" s="176"/>
    </row>
    <row r="15584" spans="30:30">
      <c r="AD15584" s="176"/>
    </row>
    <row r="15585" spans="30:30">
      <c r="AD15585" s="176"/>
    </row>
    <row r="15586" spans="30:30">
      <c r="AD15586" s="176"/>
    </row>
    <row r="15587" spans="30:30">
      <c r="AD15587" s="176"/>
    </row>
    <row r="15588" spans="30:30">
      <c r="AD15588" s="176"/>
    </row>
    <row r="15589" spans="30:30">
      <c r="AD15589" s="176"/>
    </row>
    <row r="15590" spans="30:30">
      <c r="AD15590" s="176"/>
    </row>
    <row r="15591" spans="30:30">
      <c r="AD15591" s="176"/>
    </row>
    <row r="15592" spans="30:30">
      <c r="AD15592" s="176"/>
    </row>
    <row r="15593" spans="30:30">
      <c r="AD15593" s="176"/>
    </row>
    <row r="15594" spans="30:30">
      <c r="AD15594" s="176"/>
    </row>
    <row r="15595" spans="30:30">
      <c r="AD15595" s="176"/>
    </row>
    <row r="15596" spans="30:30">
      <c r="AD15596" s="176"/>
    </row>
    <row r="15597" spans="30:30">
      <c r="AD15597" s="176"/>
    </row>
    <row r="15598" spans="30:30">
      <c r="AD15598" s="176"/>
    </row>
    <row r="15599" spans="30:30">
      <c r="AD15599" s="176"/>
    </row>
    <row r="15600" spans="30:30">
      <c r="AD15600" s="176"/>
    </row>
    <row r="15601" spans="30:30">
      <c r="AD15601" s="176"/>
    </row>
    <row r="15602" spans="30:30">
      <c r="AD15602" s="176"/>
    </row>
    <row r="15603" spans="30:30">
      <c r="AD15603" s="176"/>
    </row>
    <row r="15604" spans="30:30">
      <c r="AD15604" s="176"/>
    </row>
    <row r="15605" spans="30:30">
      <c r="AD15605" s="176"/>
    </row>
    <row r="15606" spans="30:30">
      <c r="AD15606" s="176"/>
    </row>
    <row r="15607" spans="30:30">
      <c r="AD15607" s="176"/>
    </row>
    <row r="15608" spans="30:30">
      <c r="AD15608" s="176"/>
    </row>
    <row r="15609" spans="30:30">
      <c r="AD15609" s="176"/>
    </row>
    <row r="15610" spans="30:30">
      <c r="AD15610" s="176"/>
    </row>
    <row r="15611" spans="30:30">
      <c r="AD15611" s="176"/>
    </row>
    <row r="15612" spans="30:30">
      <c r="AD15612" s="176"/>
    </row>
    <row r="15613" spans="30:30">
      <c r="AD15613" s="176"/>
    </row>
    <row r="15614" spans="30:30">
      <c r="AD15614" s="176"/>
    </row>
    <row r="15615" spans="30:30">
      <c r="AD15615" s="176"/>
    </row>
    <row r="15616" spans="30:30">
      <c r="AD15616" s="176"/>
    </row>
    <row r="15617" spans="30:30">
      <c r="AD15617" s="176"/>
    </row>
    <row r="15618" spans="30:30">
      <c r="AD15618" s="176"/>
    </row>
    <row r="15619" spans="30:30">
      <c r="AD15619" s="176"/>
    </row>
    <row r="15620" spans="30:30">
      <c r="AD15620" s="176"/>
    </row>
    <row r="15621" spans="30:30">
      <c r="AD15621" s="176"/>
    </row>
    <row r="15622" spans="30:30">
      <c r="AD15622" s="176"/>
    </row>
    <row r="15623" spans="30:30">
      <c r="AD15623" s="176"/>
    </row>
    <row r="15624" spans="30:30">
      <c r="AD15624" s="176"/>
    </row>
    <row r="15625" spans="30:30">
      <c r="AD15625" s="176"/>
    </row>
    <row r="15626" spans="30:30">
      <c r="AD15626" s="176"/>
    </row>
    <row r="15627" spans="30:30">
      <c r="AD15627" s="176"/>
    </row>
    <row r="15628" spans="30:30">
      <c r="AD15628" s="176"/>
    </row>
    <row r="15629" spans="30:30">
      <c r="AD15629" s="176"/>
    </row>
    <row r="15630" spans="30:30">
      <c r="AD15630" s="176"/>
    </row>
    <row r="15631" spans="30:30">
      <c r="AD15631" s="176"/>
    </row>
    <row r="15632" spans="30:30">
      <c r="AD15632" s="176"/>
    </row>
    <row r="15633" spans="30:30">
      <c r="AD15633" s="176"/>
    </row>
    <row r="15634" spans="30:30">
      <c r="AD15634" s="176"/>
    </row>
    <row r="15635" spans="30:30">
      <c r="AD15635" s="176"/>
    </row>
    <row r="15636" spans="30:30">
      <c r="AD15636" s="176"/>
    </row>
    <row r="15637" spans="30:30">
      <c r="AD15637" s="176"/>
    </row>
    <row r="15638" spans="30:30">
      <c r="AD15638" s="176"/>
    </row>
    <row r="15639" spans="30:30">
      <c r="AD15639" s="176"/>
    </row>
    <row r="15640" spans="30:30">
      <c r="AD15640" s="176"/>
    </row>
    <row r="15641" spans="30:30">
      <c r="AD15641" s="176"/>
    </row>
    <row r="15642" spans="30:30">
      <c r="AD15642" s="176"/>
    </row>
    <row r="15643" spans="30:30">
      <c r="AD15643" s="176"/>
    </row>
    <row r="15644" spans="30:30">
      <c r="AD15644" s="176"/>
    </row>
    <row r="15645" spans="30:30">
      <c r="AD15645" s="176"/>
    </row>
    <row r="15646" spans="30:30">
      <c r="AD15646" s="176"/>
    </row>
    <row r="15647" spans="30:30">
      <c r="AD15647" s="176"/>
    </row>
    <row r="15648" spans="30:30">
      <c r="AD15648" s="176"/>
    </row>
    <row r="15649" spans="30:30">
      <c r="AD15649" s="176"/>
    </row>
    <row r="15650" spans="30:30">
      <c r="AD15650" s="176"/>
    </row>
    <row r="15651" spans="30:30">
      <c r="AD15651" s="176"/>
    </row>
    <row r="15652" spans="30:30">
      <c r="AD15652" s="176"/>
    </row>
    <row r="15653" spans="30:30">
      <c r="AD15653" s="176"/>
    </row>
    <row r="15654" spans="30:30">
      <c r="AD15654" s="176"/>
    </row>
    <row r="15655" spans="30:30">
      <c r="AD15655" s="176"/>
    </row>
    <row r="15656" spans="30:30">
      <c r="AD15656" s="176"/>
    </row>
    <row r="15657" spans="30:30">
      <c r="AD15657" s="176"/>
    </row>
    <row r="15658" spans="30:30">
      <c r="AD15658" s="176"/>
    </row>
    <row r="15659" spans="30:30">
      <c r="AD15659" s="176"/>
    </row>
    <row r="15660" spans="30:30">
      <c r="AD15660" s="176"/>
    </row>
    <row r="15661" spans="30:30">
      <c r="AD15661" s="176"/>
    </row>
    <row r="15662" spans="30:30">
      <c r="AD15662" s="176"/>
    </row>
    <row r="15663" spans="30:30">
      <c r="AD15663" s="176"/>
    </row>
    <row r="15664" spans="30:30">
      <c r="AD15664" s="176"/>
    </row>
    <row r="15665" spans="30:30">
      <c r="AD15665" s="176"/>
    </row>
    <row r="15666" spans="30:30">
      <c r="AD15666" s="176"/>
    </row>
    <row r="15667" spans="30:30">
      <c r="AD15667" s="176"/>
    </row>
    <row r="15668" spans="30:30">
      <c r="AD15668" s="176"/>
    </row>
    <row r="15669" spans="30:30">
      <c r="AD15669" s="176"/>
    </row>
    <row r="15670" spans="30:30">
      <c r="AD15670" s="176"/>
    </row>
    <row r="15671" spans="30:30">
      <c r="AD15671" s="176"/>
    </row>
    <row r="15672" spans="30:30">
      <c r="AD15672" s="176"/>
    </row>
    <row r="15673" spans="30:30">
      <c r="AD15673" s="176"/>
    </row>
    <row r="15674" spans="30:30">
      <c r="AD15674" s="176"/>
    </row>
    <row r="15675" spans="30:30">
      <c r="AD15675" s="176"/>
    </row>
    <row r="15676" spans="30:30">
      <c r="AD15676" s="176"/>
    </row>
    <row r="15677" spans="30:30">
      <c r="AD15677" s="176"/>
    </row>
    <row r="15678" spans="30:30">
      <c r="AD15678" s="176"/>
    </row>
    <row r="15679" spans="30:30">
      <c r="AD15679" s="176"/>
    </row>
    <row r="15680" spans="30:30">
      <c r="AD15680" s="176"/>
    </row>
    <row r="15681" spans="30:30">
      <c r="AD15681" s="176"/>
    </row>
    <row r="15682" spans="30:30">
      <c r="AD15682" s="176"/>
    </row>
    <row r="15683" spans="30:30">
      <c r="AD15683" s="176"/>
    </row>
    <row r="15684" spans="30:30">
      <c r="AD15684" s="176"/>
    </row>
    <row r="15685" spans="30:30">
      <c r="AD15685" s="176"/>
    </row>
    <row r="15686" spans="30:30">
      <c r="AD15686" s="176"/>
    </row>
    <row r="15687" spans="30:30">
      <c r="AD15687" s="176"/>
    </row>
    <row r="15688" spans="30:30">
      <c r="AD15688" s="176"/>
    </row>
    <row r="15689" spans="30:30">
      <c r="AD15689" s="176"/>
    </row>
    <row r="15690" spans="30:30">
      <c r="AD15690" s="176"/>
    </row>
    <row r="15691" spans="30:30">
      <c r="AD15691" s="176"/>
    </row>
    <row r="15692" spans="30:30">
      <c r="AD15692" s="176"/>
    </row>
    <row r="15693" spans="30:30">
      <c r="AD15693" s="176"/>
    </row>
    <row r="15694" spans="30:30">
      <c r="AD15694" s="176"/>
    </row>
    <row r="15695" spans="30:30">
      <c r="AD15695" s="176"/>
    </row>
    <row r="15696" spans="30:30">
      <c r="AD15696" s="176"/>
    </row>
    <row r="15697" spans="30:30">
      <c r="AD15697" s="176"/>
    </row>
    <row r="15698" spans="30:30">
      <c r="AD15698" s="176"/>
    </row>
    <row r="15699" spans="30:30">
      <c r="AD15699" s="176"/>
    </row>
    <row r="15700" spans="30:30">
      <c r="AD15700" s="176"/>
    </row>
    <row r="15701" spans="30:30">
      <c r="AD15701" s="176"/>
    </row>
    <row r="15702" spans="30:30">
      <c r="AD15702" s="176"/>
    </row>
    <row r="15703" spans="30:30">
      <c r="AD15703" s="176"/>
    </row>
    <row r="15704" spans="30:30">
      <c r="AD15704" s="176"/>
    </row>
    <row r="15705" spans="30:30">
      <c r="AD15705" s="176"/>
    </row>
    <row r="15706" spans="30:30">
      <c r="AD15706" s="176"/>
    </row>
    <row r="15707" spans="30:30">
      <c r="AD15707" s="176"/>
    </row>
    <row r="15708" spans="30:30">
      <c r="AD15708" s="176"/>
    </row>
    <row r="15709" spans="30:30">
      <c r="AD15709" s="176"/>
    </row>
    <row r="15710" spans="30:30">
      <c r="AD15710" s="176"/>
    </row>
    <row r="15711" spans="30:30">
      <c r="AD15711" s="176"/>
    </row>
    <row r="15712" spans="30:30">
      <c r="AD15712" s="176"/>
    </row>
    <row r="15713" spans="30:30">
      <c r="AD15713" s="176"/>
    </row>
    <row r="15714" spans="30:30">
      <c r="AD15714" s="176"/>
    </row>
    <row r="15715" spans="30:30">
      <c r="AD15715" s="176"/>
    </row>
    <row r="15716" spans="30:30">
      <c r="AD15716" s="176"/>
    </row>
    <row r="15717" spans="30:30">
      <c r="AD15717" s="176"/>
    </row>
    <row r="15718" spans="30:30">
      <c r="AD15718" s="176"/>
    </row>
    <row r="15719" spans="30:30">
      <c r="AD15719" s="176"/>
    </row>
    <row r="15720" spans="30:30">
      <c r="AD15720" s="176"/>
    </row>
    <row r="15721" spans="30:30">
      <c r="AD15721" s="176"/>
    </row>
    <row r="15722" spans="30:30">
      <c r="AD15722" s="176"/>
    </row>
    <row r="15723" spans="30:30">
      <c r="AD15723" s="176"/>
    </row>
    <row r="15724" spans="30:30">
      <c r="AD15724" s="176"/>
    </row>
    <row r="15725" spans="30:30">
      <c r="AD15725" s="176"/>
    </row>
    <row r="15726" spans="30:30">
      <c r="AD15726" s="176"/>
    </row>
    <row r="15727" spans="30:30">
      <c r="AD15727" s="176"/>
    </row>
    <row r="15728" spans="30:30">
      <c r="AD15728" s="176"/>
    </row>
    <row r="15729" spans="30:30">
      <c r="AD15729" s="176"/>
    </row>
    <row r="15730" spans="30:30">
      <c r="AD15730" s="176"/>
    </row>
    <row r="15731" spans="30:30">
      <c r="AD15731" s="176"/>
    </row>
    <row r="15732" spans="30:30">
      <c r="AD15732" s="176"/>
    </row>
    <row r="15733" spans="30:30">
      <c r="AD15733" s="176"/>
    </row>
    <row r="15734" spans="30:30">
      <c r="AD15734" s="176"/>
    </row>
    <row r="15735" spans="30:30">
      <c r="AD15735" s="176"/>
    </row>
    <row r="15736" spans="30:30">
      <c r="AD15736" s="176"/>
    </row>
    <row r="15737" spans="30:30">
      <c r="AD15737" s="176"/>
    </row>
    <row r="15738" spans="30:30">
      <c r="AD15738" s="176"/>
    </row>
    <row r="15739" spans="30:30">
      <c r="AD15739" s="176"/>
    </row>
    <row r="15740" spans="30:30">
      <c r="AD15740" s="176"/>
    </row>
    <row r="15741" spans="30:30">
      <c r="AD15741" s="176"/>
    </row>
    <row r="15742" spans="30:30">
      <c r="AD15742" s="176"/>
    </row>
    <row r="15743" spans="30:30">
      <c r="AD15743" s="176"/>
    </row>
    <row r="15744" spans="30:30">
      <c r="AD15744" s="176"/>
    </row>
    <row r="15745" spans="30:30">
      <c r="AD15745" s="176"/>
    </row>
    <row r="15746" spans="30:30">
      <c r="AD15746" s="176"/>
    </row>
    <row r="15747" spans="30:30">
      <c r="AD15747" s="176"/>
    </row>
    <row r="15748" spans="30:30">
      <c r="AD15748" s="176"/>
    </row>
    <row r="15749" spans="30:30">
      <c r="AD15749" s="176"/>
    </row>
    <row r="15750" spans="30:30">
      <c r="AD15750" s="176"/>
    </row>
    <row r="15751" spans="30:30">
      <c r="AD15751" s="176"/>
    </row>
    <row r="15752" spans="30:30">
      <c r="AD15752" s="176"/>
    </row>
    <row r="15753" spans="30:30">
      <c r="AD15753" s="176"/>
    </row>
    <row r="15754" spans="30:30">
      <c r="AD15754" s="176"/>
    </row>
    <row r="15755" spans="30:30">
      <c r="AD15755" s="176"/>
    </row>
    <row r="15756" spans="30:30">
      <c r="AD15756" s="176"/>
    </row>
    <row r="15757" spans="30:30">
      <c r="AD15757" s="176"/>
    </row>
    <row r="15758" spans="30:30">
      <c r="AD15758" s="176"/>
    </row>
    <row r="15759" spans="30:30">
      <c r="AD15759" s="176"/>
    </row>
    <row r="15760" spans="30:30">
      <c r="AD15760" s="176"/>
    </row>
    <row r="15761" spans="30:30">
      <c r="AD15761" s="176"/>
    </row>
    <row r="15762" spans="30:30">
      <c r="AD15762" s="176"/>
    </row>
    <row r="15763" spans="30:30">
      <c r="AD15763" s="176"/>
    </row>
    <row r="15764" spans="30:30">
      <c r="AD15764" s="176"/>
    </row>
    <row r="15765" spans="30:30">
      <c r="AD15765" s="176"/>
    </row>
    <row r="15766" spans="30:30">
      <c r="AD15766" s="176"/>
    </row>
    <row r="15767" spans="30:30">
      <c r="AD15767" s="176"/>
    </row>
    <row r="15768" spans="30:30">
      <c r="AD15768" s="176"/>
    </row>
    <row r="15769" spans="30:30">
      <c r="AD15769" s="176"/>
    </row>
    <row r="15770" spans="30:30">
      <c r="AD15770" s="176"/>
    </row>
    <row r="15771" spans="30:30">
      <c r="AD15771" s="176"/>
    </row>
    <row r="15772" spans="30:30">
      <c r="AD15772" s="176"/>
    </row>
    <row r="15773" spans="30:30">
      <c r="AD15773" s="176"/>
    </row>
    <row r="15774" spans="30:30">
      <c r="AD15774" s="176"/>
    </row>
    <row r="15775" spans="30:30">
      <c r="AD15775" s="176"/>
    </row>
    <row r="15776" spans="30:30">
      <c r="AD15776" s="176"/>
    </row>
    <row r="15777" spans="30:30">
      <c r="AD15777" s="176"/>
    </row>
    <row r="15778" spans="30:30">
      <c r="AD15778" s="176"/>
    </row>
    <row r="15779" spans="30:30">
      <c r="AD15779" s="176"/>
    </row>
    <row r="15780" spans="30:30">
      <c r="AD15780" s="176"/>
    </row>
    <row r="15781" spans="30:30">
      <c r="AD15781" s="176"/>
    </row>
    <row r="15782" spans="30:30">
      <c r="AD15782" s="176"/>
    </row>
    <row r="15783" spans="30:30">
      <c r="AD15783" s="176"/>
    </row>
    <row r="15784" spans="30:30">
      <c r="AD15784" s="176"/>
    </row>
    <row r="15785" spans="30:30">
      <c r="AD15785" s="176"/>
    </row>
    <row r="15786" spans="30:30">
      <c r="AD15786" s="176"/>
    </row>
    <row r="15787" spans="30:30">
      <c r="AD15787" s="176"/>
    </row>
    <row r="15788" spans="30:30">
      <c r="AD15788" s="176"/>
    </row>
    <row r="15789" spans="30:30">
      <c r="AD15789" s="176"/>
    </row>
    <row r="15790" spans="30:30">
      <c r="AD15790" s="176"/>
    </row>
    <row r="15791" spans="30:30">
      <c r="AD15791" s="176"/>
    </row>
    <row r="15792" spans="30:30">
      <c r="AD15792" s="176"/>
    </row>
    <row r="15793" spans="30:30">
      <c r="AD15793" s="176"/>
    </row>
    <row r="15794" spans="30:30">
      <c r="AD15794" s="176"/>
    </row>
    <row r="15795" spans="30:30">
      <c r="AD15795" s="176"/>
    </row>
    <row r="15796" spans="30:30">
      <c r="AD15796" s="176"/>
    </row>
    <row r="15797" spans="30:30">
      <c r="AD15797" s="176"/>
    </row>
    <row r="15798" spans="30:30">
      <c r="AD15798" s="176"/>
    </row>
    <row r="15799" spans="30:30">
      <c r="AD15799" s="176"/>
    </row>
    <row r="15800" spans="30:30">
      <c r="AD15800" s="176"/>
    </row>
    <row r="15801" spans="30:30">
      <c r="AD15801" s="176"/>
    </row>
    <row r="15802" spans="30:30">
      <c r="AD15802" s="176"/>
    </row>
    <row r="15803" spans="30:30">
      <c r="AD15803" s="176"/>
    </row>
    <row r="15804" spans="30:30">
      <c r="AD15804" s="176"/>
    </row>
    <row r="15805" spans="30:30">
      <c r="AD15805" s="176"/>
    </row>
    <row r="15806" spans="30:30">
      <c r="AD15806" s="176"/>
    </row>
    <row r="15807" spans="30:30">
      <c r="AD15807" s="176"/>
    </row>
    <row r="15808" spans="30:30">
      <c r="AD15808" s="176"/>
    </row>
    <row r="15809" spans="30:30">
      <c r="AD15809" s="176"/>
    </row>
    <row r="15810" spans="30:30">
      <c r="AD15810" s="176"/>
    </row>
    <row r="15811" spans="30:30">
      <c r="AD15811" s="176"/>
    </row>
    <row r="15812" spans="30:30">
      <c r="AD15812" s="176"/>
    </row>
    <row r="15813" spans="30:30">
      <c r="AD15813" s="176"/>
    </row>
    <row r="15814" spans="30:30">
      <c r="AD15814" s="176"/>
    </row>
    <row r="15815" spans="30:30">
      <c r="AD15815" s="176"/>
    </row>
    <row r="15816" spans="30:30">
      <c r="AD15816" s="176"/>
    </row>
    <row r="15817" spans="30:30">
      <c r="AD15817" s="176"/>
    </row>
    <row r="15818" spans="30:30">
      <c r="AD15818" s="176"/>
    </row>
    <row r="15819" spans="30:30">
      <c r="AD15819" s="176"/>
    </row>
    <row r="15820" spans="30:30">
      <c r="AD15820" s="176"/>
    </row>
    <row r="15821" spans="30:30">
      <c r="AD15821" s="176"/>
    </row>
    <row r="15822" spans="30:30">
      <c r="AD15822" s="176"/>
    </row>
    <row r="15823" spans="30:30">
      <c r="AD15823" s="176"/>
    </row>
    <row r="15824" spans="30:30">
      <c r="AD15824" s="176"/>
    </row>
    <row r="15825" spans="30:30">
      <c r="AD15825" s="176"/>
    </row>
    <row r="15826" spans="30:30">
      <c r="AD15826" s="176"/>
    </row>
    <row r="15827" spans="30:30">
      <c r="AD15827" s="176"/>
    </row>
    <row r="15828" spans="30:30">
      <c r="AD15828" s="176"/>
    </row>
    <row r="15829" spans="30:30">
      <c r="AD15829" s="176"/>
    </row>
    <row r="15830" spans="30:30">
      <c r="AD15830" s="176"/>
    </row>
    <row r="15831" spans="30:30">
      <c r="AD15831" s="176"/>
    </row>
    <row r="15832" spans="30:30">
      <c r="AD15832" s="176"/>
    </row>
    <row r="15833" spans="30:30">
      <c r="AD15833" s="176"/>
    </row>
    <row r="15834" spans="30:30">
      <c r="AD15834" s="176"/>
    </row>
    <row r="15835" spans="30:30">
      <c r="AD15835" s="176"/>
    </row>
    <row r="15836" spans="30:30">
      <c r="AD15836" s="176"/>
    </row>
    <row r="15837" spans="30:30">
      <c r="AD15837" s="176"/>
    </row>
    <row r="15838" spans="30:30">
      <c r="AD15838" s="176"/>
    </row>
    <row r="15839" spans="30:30">
      <c r="AD15839" s="176"/>
    </row>
    <row r="15840" spans="30:30">
      <c r="AD15840" s="176"/>
    </row>
    <row r="15841" spans="30:30">
      <c r="AD15841" s="176"/>
    </row>
    <row r="15842" spans="30:30">
      <c r="AD15842" s="176"/>
    </row>
    <row r="15843" spans="30:30">
      <c r="AD15843" s="176"/>
    </row>
    <row r="15844" spans="30:30">
      <c r="AD15844" s="176"/>
    </row>
    <row r="15845" spans="30:30">
      <c r="AD15845" s="176"/>
    </row>
    <row r="15846" spans="30:30">
      <c r="AD15846" s="176"/>
    </row>
    <row r="15847" spans="30:30">
      <c r="AD15847" s="176"/>
    </row>
    <row r="15848" spans="30:30">
      <c r="AD15848" s="176"/>
    </row>
    <row r="15849" spans="30:30">
      <c r="AD15849" s="176"/>
    </row>
    <row r="15850" spans="30:30">
      <c r="AD15850" s="176"/>
    </row>
    <row r="15851" spans="30:30">
      <c r="AD15851" s="176"/>
    </row>
    <row r="15852" spans="30:30">
      <c r="AD15852" s="176"/>
    </row>
    <row r="15853" spans="30:30">
      <c r="AD15853" s="176"/>
    </row>
    <row r="15854" spans="30:30">
      <c r="AD15854" s="176"/>
    </row>
    <row r="15855" spans="30:30">
      <c r="AD15855" s="176"/>
    </row>
    <row r="15856" spans="30:30">
      <c r="AD15856" s="176"/>
    </row>
    <row r="15857" spans="30:30">
      <c r="AD15857" s="176"/>
    </row>
    <row r="15858" spans="30:30">
      <c r="AD15858" s="176"/>
    </row>
    <row r="15859" spans="30:30">
      <c r="AD15859" s="176"/>
    </row>
    <row r="15860" spans="30:30">
      <c r="AD15860" s="176"/>
    </row>
    <row r="15861" spans="30:30">
      <c r="AD15861" s="176"/>
    </row>
    <row r="15862" spans="30:30">
      <c r="AD15862" s="176"/>
    </row>
    <row r="15863" spans="30:30">
      <c r="AD15863" s="176"/>
    </row>
    <row r="15864" spans="30:30">
      <c r="AD15864" s="176"/>
    </row>
    <row r="15865" spans="30:30">
      <c r="AD15865" s="176"/>
    </row>
    <row r="15866" spans="30:30">
      <c r="AD15866" s="176"/>
    </row>
    <row r="15867" spans="30:30">
      <c r="AD15867" s="176"/>
    </row>
    <row r="15868" spans="30:30">
      <c r="AD15868" s="176"/>
    </row>
    <row r="15869" spans="30:30">
      <c r="AD15869" s="176"/>
    </row>
    <row r="15870" spans="30:30">
      <c r="AD15870" s="176"/>
    </row>
    <row r="15871" spans="30:30">
      <c r="AD15871" s="176"/>
    </row>
    <row r="15872" spans="30:30">
      <c r="AD15872" s="176"/>
    </row>
    <row r="15873" spans="30:30">
      <c r="AD15873" s="176"/>
    </row>
    <row r="15874" spans="30:30">
      <c r="AD15874" s="176"/>
    </row>
    <row r="15875" spans="30:30">
      <c r="AD15875" s="176"/>
    </row>
    <row r="15876" spans="30:30">
      <c r="AD15876" s="176"/>
    </row>
    <row r="15877" spans="30:30">
      <c r="AD15877" s="176"/>
    </row>
    <row r="15878" spans="30:30">
      <c r="AD15878" s="176"/>
    </row>
    <row r="15879" spans="30:30">
      <c r="AD15879" s="176"/>
    </row>
    <row r="15880" spans="30:30">
      <c r="AD15880" s="176"/>
    </row>
    <row r="15881" spans="30:30">
      <c r="AD15881" s="176"/>
    </row>
    <row r="15882" spans="30:30">
      <c r="AD15882" s="176"/>
    </row>
    <row r="15883" spans="30:30">
      <c r="AD15883" s="176"/>
    </row>
    <row r="15884" spans="30:30">
      <c r="AD15884" s="176"/>
    </row>
    <row r="15885" spans="30:30">
      <c r="AD15885" s="176"/>
    </row>
    <row r="15886" spans="30:30">
      <c r="AD15886" s="176"/>
    </row>
    <row r="15887" spans="30:30">
      <c r="AD15887" s="176"/>
    </row>
    <row r="15888" spans="30:30">
      <c r="AD15888" s="176"/>
    </row>
    <row r="15889" spans="30:30">
      <c r="AD15889" s="176"/>
    </row>
    <row r="15890" spans="30:30">
      <c r="AD15890" s="176"/>
    </row>
    <row r="15891" spans="30:30">
      <c r="AD15891" s="176"/>
    </row>
    <row r="15892" spans="30:30">
      <c r="AD15892" s="176"/>
    </row>
    <row r="15893" spans="30:30">
      <c r="AD15893" s="176"/>
    </row>
    <row r="15894" spans="30:30">
      <c r="AD15894" s="176"/>
    </row>
    <row r="15895" spans="30:30">
      <c r="AD15895" s="176"/>
    </row>
    <row r="15896" spans="30:30">
      <c r="AD15896" s="176"/>
    </row>
    <row r="15897" spans="30:30">
      <c r="AD15897" s="176"/>
    </row>
    <row r="15898" spans="30:30">
      <c r="AD15898" s="176"/>
    </row>
    <row r="15899" spans="30:30">
      <c r="AD15899" s="176"/>
    </row>
    <row r="15900" spans="30:30">
      <c r="AD15900" s="176"/>
    </row>
    <row r="15901" spans="30:30">
      <c r="AD15901" s="176"/>
    </row>
    <row r="15902" spans="30:30">
      <c r="AD15902" s="176"/>
    </row>
    <row r="15903" spans="30:30">
      <c r="AD15903" s="176"/>
    </row>
    <row r="15904" spans="30:30">
      <c r="AD15904" s="176"/>
    </row>
    <row r="15905" spans="30:30">
      <c r="AD15905" s="176"/>
    </row>
    <row r="15906" spans="30:30">
      <c r="AD15906" s="176"/>
    </row>
    <row r="15907" spans="30:30">
      <c r="AD15907" s="176"/>
    </row>
    <row r="15908" spans="30:30">
      <c r="AD15908" s="176"/>
    </row>
    <row r="15909" spans="30:30">
      <c r="AD15909" s="176"/>
    </row>
    <row r="15910" spans="30:30">
      <c r="AD15910" s="176"/>
    </row>
    <row r="15911" spans="30:30">
      <c r="AD15911" s="176"/>
    </row>
    <row r="15912" spans="30:30">
      <c r="AD15912" s="176"/>
    </row>
    <row r="15913" spans="30:30">
      <c r="AD15913" s="176"/>
    </row>
    <row r="15914" spans="30:30">
      <c r="AD15914" s="176"/>
    </row>
    <row r="15915" spans="30:30">
      <c r="AD15915" s="176"/>
    </row>
    <row r="15916" spans="30:30">
      <c r="AD15916" s="176"/>
    </row>
    <row r="15917" spans="30:30">
      <c r="AD15917" s="176"/>
    </row>
    <row r="15918" spans="30:30">
      <c r="AD15918" s="176"/>
    </row>
    <row r="15919" spans="30:30">
      <c r="AD15919" s="176"/>
    </row>
    <row r="15920" spans="30:30">
      <c r="AD15920" s="176"/>
    </row>
    <row r="15921" spans="30:30">
      <c r="AD15921" s="176"/>
    </row>
    <row r="15922" spans="30:30">
      <c r="AD15922" s="176"/>
    </row>
    <row r="15923" spans="30:30">
      <c r="AD15923" s="176"/>
    </row>
    <row r="15924" spans="30:30">
      <c r="AD15924" s="176"/>
    </row>
    <row r="15925" spans="30:30">
      <c r="AD15925" s="176"/>
    </row>
    <row r="15926" spans="30:30">
      <c r="AD15926" s="176"/>
    </row>
    <row r="15927" spans="30:30">
      <c r="AD15927" s="176"/>
    </row>
    <row r="15928" spans="30:30">
      <c r="AD15928" s="176"/>
    </row>
    <row r="15929" spans="30:30">
      <c r="AD15929" s="176"/>
    </row>
    <row r="15930" spans="30:30">
      <c r="AD15930" s="176"/>
    </row>
    <row r="15931" spans="30:30">
      <c r="AD15931" s="176"/>
    </row>
    <row r="15932" spans="30:30">
      <c r="AD15932" s="176"/>
    </row>
    <row r="15933" spans="30:30">
      <c r="AD15933" s="176"/>
    </row>
    <row r="15934" spans="30:30">
      <c r="AD15934" s="176"/>
    </row>
    <row r="15935" spans="30:30">
      <c r="AD15935" s="176"/>
    </row>
    <row r="15936" spans="30:30">
      <c r="AD15936" s="176"/>
    </row>
    <row r="15937" spans="30:30">
      <c r="AD15937" s="176"/>
    </row>
    <row r="15938" spans="30:30">
      <c r="AD15938" s="176"/>
    </row>
    <row r="15939" spans="30:30">
      <c r="AD15939" s="176"/>
    </row>
    <row r="15940" spans="30:30">
      <c r="AD15940" s="176"/>
    </row>
    <row r="15941" spans="30:30">
      <c r="AD15941" s="176"/>
    </row>
    <row r="15942" spans="30:30">
      <c r="AD15942" s="176"/>
    </row>
    <row r="15943" spans="30:30">
      <c r="AD15943" s="176"/>
    </row>
    <row r="15944" spans="30:30">
      <c r="AD15944" s="176"/>
    </row>
    <row r="15945" spans="30:30">
      <c r="AD15945" s="176"/>
    </row>
    <row r="15946" spans="30:30">
      <c r="AD15946" s="176"/>
    </row>
    <row r="15947" spans="30:30">
      <c r="AD15947" s="176"/>
    </row>
    <row r="15948" spans="30:30">
      <c r="AD15948" s="176"/>
    </row>
    <row r="15949" spans="30:30">
      <c r="AD15949" s="176"/>
    </row>
    <row r="15950" spans="30:30">
      <c r="AD15950" s="176"/>
    </row>
    <row r="15951" spans="30:30">
      <c r="AD15951" s="176"/>
    </row>
    <row r="15952" spans="30:30">
      <c r="AD15952" s="176"/>
    </row>
    <row r="15953" spans="30:30">
      <c r="AD15953" s="176"/>
    </row>
    <row r="15954" spans="30:30">
      <c r="AD15954" s="176"/>
    </row>
    <row r="15955" spans="30:30">
      <c r="AD15955" s="176"/>
    </row>
    <row r="15956" spans="30:30">
      <c r="AD15956" s="176"/>
    </row>
    <row r="15957" spans="30:30">
      <c r="AD15957" s="176"/>
    </row>
    <row r="15958" spans="30:30">
      <c r="AD15958" s="176"/>
    </row>
    <row r="15959" spans="30:30">
      <c r="AD15959" s="176"/>
    </row>
    <row r="15960" spans="30:30">
      <c r="AD15960" s="176"/>
    </row>
    <row r="15961" spans="30:30">
      <c r="AD15961" s="176"/>
    </row>
    <row r="15962" spans="30:30">
      <c r="AD15962" s="176"/>
    </row>
    <row r="15963" spans="30:30">
      <c r="AD15963" s="176"/>
    </row>
    <row r="15964" spans="30:30">
      <c r="AD15964" s="176"/>
    </row>
    <row r="15965" spans="30:30">
      <c r="AD15965" s="176"/>
    </row>
    <row r="15966" spans="30:30">
      <c r="AD15966" s="176"/>
    </row>
    <row r="15967" spans="30:30">
      <c r="AD15967" s="176"/>
    </row>
    <row r="15968" spans="30:30">
      <c r="AD15968" s="176"/>
    </row>
    <row r="15969" spans="30:30">
      <c r="AD15969" s="176"/>
    </row>
    <row r="15970" spans="30:30">
      <c r="AD15970" s="176"/>
    </row>
    <row r="15971" spans="30:30">
      <c r="AD15971" s="176"/>
    </row>
    <row r="15972" spans="30:30">
      <c r="AD15972" s="176"/>
    </row>
    <row r="15973" spans="30:30">
      <c r="AD15973" s="176"/>
    </row>
    <row r="15974" spans="30:30">
      <c r="AD15974" s="176"/>
    </row>
    <row r="15975" spans="30:30">
      <c r="AD15975" s="176"/>
    </row>
    <row r="15976" spans="30:30">
      <c r="AD15976" s="176"/>
    </row>
    <row r="15977" spans="30:30">
      <c r="AD15977" s="176"/>
    </row>
    <row r="15978" spans="30:30">
      <c r="AD15978" s="176"/>
    </row>
    <row r="15979" spans="30:30">
      <c r="AD15979" s="176"/>
    </row>
    <row r="15980" spans="30:30">
      <c r="AD15980" s="176"/>
    </row>
    <row r="15981" spans="30:30">
      <c r="AD15981" s="176"/>
    </row>
    <row r="15982" spans="30:30">
      <c r="AD15982" s="176"/>
    </row>
    <row r="15983" spans="30:30">
      <c r="AD15983" s="176"/>
    </row>
    <row r="15984" spans="30:30">
      <c r="AD15984" s="176"/>
    </row>
    <row r="15985" spans="30:30">
      <c r="AD15985" s="176"/>
    </row>
    <row r="15986" spans="30:30">
      <c r="AD15986" s="176"/>
    </row>
    <row r="15987" spans="30:30">
      <c r="AD15987" s="176"/>
    </row>
    <row r="15988" spans="30:30">
      <c r="AD15988" s="176"/>
    </row>
    <row r="15989" spans="30:30">
      <c r="AD15989" s="176"/>
    </row>
    <row r="15990" spans="30:30">
      <c r="AD15990" s="176"/>
    </row>
    <row r="15991" spans="30:30">
      <c r="AD15991" s="176"/>
    </row>
    <row r="15992" spans="30:30">
      <c r="AD15992" s="176"/>
    </row>
    <row r="15993" spans="30:30">
      <c r="AD15993" s="176"/>
    </row>
    <row r="15994" spans="30:30">
      <c r="AD15994" s="176"/>
    </row>
    <row r="15995" spans="30:30">
      <c r="AD15995" s="176"/>
    </row>
    <row r="15996" spans="30:30">
      <c r="AD15996" s="176"/>
    </row>
    <row r="15997" spans="30:30">
      <c r="AD15997" s="176"/>
    </row>
    <row r="15998" spans="30:30">
      <c r="AD15998" s="176"/>
    </row>
    <row r="15999" spans="30:30">
      <c r="AD15999" s="176"/>
    </row>
    <row r="16000" spans="30:30">
      <c r="AD16000" s="176"/>
    </row>
    <row r="16001" spans="30:30">
      <c r="AD16001" s="176"/>
    </row>
    <row r="16002" spans="30:30">
      <c r="AD16002" s="176"/>
    </row>
    <row r="16003" spans="30:30">
      <c r="AD16003" s="176"/>
    </row>
    <row r="16004" spans="30:30">
      <c r="AD16004" s="176"/>
    </row>
    <row r="16005" spans="30:30">
      <c r="AD16005" s="176"/>
    </row>
    <row r="16006" spans="30:30">
      <c r="AD16006" s="176"/>
    </row>
    <row r="16007" spans="30:30">
      <c r="AD16007" s="176"/>
    </row>
    <row r="16008" spans="30:30">
      <c r="AD16008" s="176"/>
    </row>
    <row r="16009" spans="30:30">
      <c r="AD16009" s="176"/>
    </row>
    <row r="16010" spans="30:30">
      <c r="AD16010" s="176"/>
    </row>
    <row r="16011" spans="30:30">
      <c r="AD16011" s="176"/>
    </row>
    <row r="16012" spans="30:30">
      <c r="AD16012" s="176"/>
    </row>
    <row r="16013" spans="30:30">
      <c r="AD16013" s="176"/>
    </row>
    <row r="16014" spans="30:30">
      <c r="AD16014" s="176"/>
    </row>
    <row r="16015" spans="30:30">
      <c r="AD16015" s="176"/>
    </row>
    <row r="16016" spans="30:30">
      <c r="AD16016" s="176"/>
    </row>
    <row r="16017" spans="30:30">
      <c r="AD16017" s="176"/>
    </row>
    <row r="16018" spans="30:30">
      <c r="AD16018" s="176"/>
    </row>
    <row r="16019" spans="30:30">
      <c r="AD16019" s="176"/>
    </row>
    <row r="16020" spans="30:30">
      <c r="AD16020" s="176"/>
    </row>
    <row r="16021" spans="30:30">
      <c r="AD16021" s="176"/>
    </row>
    <row r="16022" spans="30:30">
      <c r="AD16022" s="176"/>
    </row>
    <row r="16023" spans="30:30">
      <c r="AD16023" s="176"/>
    </row>
    <row r="16024" spans="30:30">
      <c r="AD16024" s="176"/>
    </row>
    <row r="16025" spans="30:30">
      <c r="AD16025" s="176"/>
    </row>
    <row r="16026" spans="30:30">
      <c r="AD16026" s="176"/>
    </row>
    <row r="16027" spans="30:30">
      <c r="AD16027" s="176"/>
    </row>
    <row r="16028" spans="30:30">
      <c r="AD16028" s="176"/>
    </row>
    <row r="16029" spans="30:30">
      <c r="AD16029" s="176"/>
    </row>
    <row r="16030" spans="30:30">
      <c r="AD16030" s="176"/>
    </row>
    <row r="16031" spans="30:30">
      <c r="AD16031" s="176"/>
    </row>
    <row r="16032" spans="30:30">
      <c r="AD16032" s="176"/>
    </row>
    <row r="16033" spans="30:30">
      <c r="AD16033" s="176"/>
    </row>
    <row r="16034" spans="30:30">
      <c r="AD16034" s="176"/>
    </row>
    <row r="16035" spans="30:30">
      <c r="AD16035" s="176"/>
    </row>
    <row r="16036" spans="30:30">
      <c r="AD16036" s="176"/>
    </row>
    <row r="16037" spans="30:30">
      <c r="AD16037" s="176"/>
    </row>
    <row r="16038" spans="30:30">
      <c r="AD16038" s="176"/>
    </row>
    <row r="16039" spans="30:30">
      <c r="AD16039" s="176"/>
    </row>
    <row r="16040" spans="30:30">
      <c r="AD16040" s="176"/>
    </row>
    <row r="16041" spans="30:30">
      <c r="AD16041" s="176"/>
    </row>
    <row r="16042" spans="30:30">
      <c r="AD16042" s="176"/>
    </row>
    <row r="16043" spans="30:30">
      <c r="AD16043" s="176"/>
    </row>
    <row r="16044" spans="30:30">
      <c r="AD16044" s="176"/>
    </row>
    <row r="16045" spans="30:30">
      <c r="AD16045" s="176"/>
    </row>
    <row r="16046" spans="30:30">
      <c r="AD16046" s="176"/>
    </row>
    <row r="16047" spans="30:30">
      <c r="AD16047" s="176"/>
    </row>
    <row r="16048" spans="30:30">
      <c r="AD16048" s="176"/>
    </row>
    <row r="16049" spans="30:30">
      <c r="AD16049" s="176"/>
    </row>
    <row r="16050" spans="30:30">
      <c r="AD16050" s="176"/>
    </row>
    <row r="16051" spans="30:30">
      <c r="AD16051" s="176"/>
    </row>
    <row r="16052" spans="30:30">
      <c r="AD16052" s="176"/>
    </row>
    <row r="16053" spans="30:30">
      <c r="AD16053" s="176"/>
    </row>
    <row r="16054" spans="30:30">
      <c r="AD16054" s="176"/>
    </row>
    <row r="16055" spans="30:30">
      <c r="AD16055" s="176"/>
    </row>
    <row r="16056" spans="30:30">
      <c r="AD16056" s="176"/>
    </row>
    <row r="16057" spans="30:30">
      <c r="AD16057" s="176"/>
    </row>
    <row r="16058" spans="30:30">
      <c r="AD16058" s="176"/>
    </row>
    <row r="16059" spans="30:30">
      <c r="AD16059" s="176"/>
    </row>
    <row r="16060" spans="30:30">
      <c r="AD16060" s="176"/>
    </row>
    <row r="16061" spans="30:30">
      <c r="AD16061" s="176"/>
    </row>
    <row r="16062" spans="30:30">
      <c r="AD16062" s="176"/>
    </row>
    <row r="16063" spans="30:30">
      <c r="AD16063" s="176"/>
    </row>
    <row r="16064" spans="30:30">
      <c r="AD16064" s="176"/>
    </row>
    <row r="16065" spans="30:30">
      <c r="AD16065" s="176"/>
    </row>
    <row r="16066" spans="30:30">
      <c r="AD16066" s="176"/>
    </row>
    <row r="16067" spans="30:30">
      <c r="AD16067" s="176"/>
    </row>
    <row r="16068" spans="30:30">
      <c r="AD16068" s="176"/>
    </row>
    <row r="16069" spans="30:30">
      <c r="AD16069" s="176"/>
    </row>
    <row r="16070" spans="30:30">
      <c r="AD16070" s="176"/>
    </row>
    <row r="16071" spans="30:30">
      <c r="AD16071" s="176"/>
    </row>
    <row r="16072" spans="30:30">
      <c r="AD16072" s="176"/>
    </row>
    <row r="16073" spans="30:30">
      <c r="AD16073" s="176"/>
    </row>
    <row r="16074" spans="30:30">
      <c r="AD16074" s="176"/>
    </row>
    <row r="16075" spans="30:30">
      <c r="AD16075" s="176"/>
    </row>
    <row r="16076" spans="30:30">
      <c r="AD16076" s="176"/>
    </row>
    <row r="16077" spans="30:30">
      <c r="AD16077" s="176"/>
    </row>
    <row r="16078" spans="30:30">
      <c r="AD16078" s="176"/>
    </row>
    <row r="16079" spans="30:30">
      <c r="AD16079" s="176"/>
    </row>
    <row r="16080" spans="30:30">
      <c r="AD16080" s="176"/>
    </row>
    <row r="16081" spans="30:30">
      <c r="AD16081" s="176"/>
    </row>
    <row r="16082" spans="30:30">
      <c r="AD16082" s="176"/>
    </row>
    <row r="16083" spans="30:30">
      <c r="AD16083" s="176"/>
    </row>
    <row r="16084" spans="30:30">
      <c r="AD16084" s="176"/>
    </row>
    <row r="16085" spans="30:30">
      <c r="AD16085" s="176"/>
    </row>
    <row r="16086" spans="30:30">
      <c r="AD16086" s="176"/>
    </row>
    <row r="16087" spans="30:30">
      <c r="AD16087" s="176"/>
    </row>
    <row r="16088" spans="30:30">
      <c r="AD16088" s="176"/>
    </row>
    <row r="16089" spans="30:30">
      <c r="AD16089" s="176"/>
    </row>
    <row r="16090" spans="30:30">
      <c r="AD16090" s="176"/>
    </row>
    <row r="16091" spans="30:30">
      <c r="AD16091" s="176"/>
    </row>
    <row r="16092" spans="30:30">
      <c r="AD16092" s="176"/>
    </row>
    <row r="16093" spans="30:30">
      <c r="AD16093" s="176"/>
    </row>
    <row r="16094" spans="30:30">
      <c r="AD16094" s="176"/>
    </row>
    <row r="16095" spans="30:30">
      <c r="AD16095" s="176"/>
    </row>
    <row r="16096" spans="30:30">
      <c r="AD16096" s="176"/>
    </row>
    <row r="16097" spans="30:30">
      <c r="AD16097" s="176"/>
    </row>
    <row r="16098" spans="30:30">
      <c r="AD16098" s="176"/>
    </row>
    <row r="16099" spans="30:30">
      <c r="AD16099" s="176"/>
    </row>
    <row r="16100" spans="30:30">
      <c r="AD16100" s="176"/>
    </row>
    <row r="16101" spans="30:30">
      <c r="AD16101" s="176"/>
    </row>
    <row r="16102" spans="30:30">
      <c r="AD16102" s="176"/>
    </row>
    <row r="16103" spans="30:30">
      <c r="AD16103" s="176"/>
    </row>
    <row r="16104" spans="30:30">
      <c r="AD16104" s="176"/>
    </row>
    <row r="16105" spans="30:30">
      <c r="AD16105" s="176"/>
    </row>
    <row r="16106" spans="30:30">
      <c r="AD16106" s="176"/>
    </row>
    <row r="16107" spans="30:30">
      <c r="AD16107" s="176"/>
    </row>
    <row r="16108" spans="30:30">
      <c r="AD16108" s="176"/>
    </row>
    <row r="16109" spans="30:30">
      <c r="AD16109" s="176"/>
    </row>
    <row r="16110" spans="30:30">
      <c r="AD16110" s="176"/>
    </row>
    <row r="16111" spans="30:30">
      <c r="AD16111" s="176"/>
    </row>
    <row r="16112" spans="30:30">
      <c r="AD16112" s="176"/>
    </row>
    <row r="16113" spans="30:30">
      <c r="AD16113" s="176"/>
    </row>
    <row r="16114" spans="30:30">
      <c r="AD16114" s="176"/>
    </row>
    <row r="16115" spans="30:30">
      <c r="AD16115" s="176"/>
    </row>
    <row r="16116" spans="30:30">
      <c r="AD16116" s="176"/>
    </row>
    <row r="16117" spans="30:30">
      <c r="AD16117" s="176"/>
    </row>
    <row r="16118" spans="30:30">
      <c r="AD16118" s="176"/>
    </row>
    <row r="16119" spans="30:30">
      <c r="AD16119" s="176"/>
    </row>
    <row r="16120" spans="30:30">
      <c r="AD16120" s="176"/>
    </row>
    <row r="16121" spans="30:30">
      <c r="AD16121" s="176"/>
    </row>
    <row r="16122" spans="30:30">
      <c r="AD16122" s="176"/>
    </row>
    <row r="16123" spans="30:30">
      <c r="AD16123" s="176"/>
    </row>
    <row r="16124" spans="30:30">
      <c r="AD16124" s="176"/>
    </row>
    <row r="16125" spans="30:30">
      <c r="AD16125" s="176"/>
    </row>
    <row r="16126" spans="30:30">
      <c r="AD16126" s="176"/>
    </row>
    <row r="16127" spans="30:30">
      <c r="AD16127" s="176"/>
    </row>
    <row r="16128" spans="30:30">
      <c r="AD16128" s="176"/>
    </row>
    <row r="16129" spans="30:30">
      <c r="AD16129" s="176"/>
    </row>
    <row r="16130" spans="30:30">
      <c r="AD16130" s="176"/>
    </row>
    <row r="16131" spans="30:30">
      <c r="AD16131" s="176"/>
    </row>
    <row r="16132" spans="30:30">
      <c r="AD16132" s="176"/>
    </row>
    <row r="16133" spans="30:30">
      <c r="AD16133" s="176"/>
    </row>
    <row r="16134" spans="30:30">
      <c r="AD16134" s="176"/>
    </row>
    <row r="16135" spans="30:30">
      <c r="AD16135" s="176"/>
    </row>
    <row r="16136" spans="30:30">
      <c r="AD16136" s="176"/>
    </row>
    <row r="16137" spans="30:30">
      <c r="AD16137" s="176"/>
    </row>
    <row r="16138" spans="30:30">
      <c r="AD16138" s="176"/>
    </row>
    <row r="16139" spans="30:30">
      <c r="AD16139" s="176"/>
    </row>
    <row r="16140" spans="30:30">
      <c r="AD16140" s="176"/>
    </row>
    <row r="16141" spans="30:30">
      <c r="AD16141" s="176"/>
    </row>
    <row r="16142" spans="30:30">
      <c r="AD16142" s="176"/>
    </row>
    <row r="16143" spans="30:30">
      <c r="AD16143" s="176"/>
    </row>
    <row r="16144" spans="30:30">
      <c r="AD16144" s="176"/>
    </row>
    <row r="16145" spans="30:30">
      <c r="AD16145" s="176"/>
    </row>
    <row r="16146" spans="30:30">
      <c r="AD16146" s="176"/>
    </row>
    <row r="16147" spans="30:30">
      <c r="AD16147" s="176"/>
    </row>
    <row r="16148" spans="30:30">
      <c r="AD16148" s="176"/>
    </row>
    <row r="16149" spans="30:30">
      <c r="AD16149" s="176"/>
    </row>
    <row r="16150" spans="30:30">
      <c r="AD16150" s="176"/>
    </row>
    <row r="16151" spans="30:30">
      <c r="AD16151" s="176"/>
    </row>
    <row r="16152" spans="30:30">
      <c r="AD16152" s="176"/>
    </row>
    <row r="16153" spans="30:30">
      <c r="AD16153" s="176"/>
    </row>
    <row r="16154" spans="30:30">
      <c r="AD16154" s="176"/>
    </row>
    <row r="16155" spans="30:30">
      <c r="AD16155" s="176"/>
    </row>
    <row r="16156" spans="30:30">
      <c r="AD16156" s="176"/>
    </row>
    <row r="16157" spans="30:30">
      <c r="AD16157" s="176"/>
    </row>
    <row r="16158" spans="30:30">
      <c r="AD16158" s="176"/>
    </row>
    <row r="16159" spans="30:30">
      <c r="AD16159" s="176"/>
    </row>
    <row r="16160" spans="30:30">
      <c r="AD16160" s="176"/>
    </row>
    <row r="16161" spans="30:30">
      <c r="AD16161" s="176"/>
    </row>
    <row r="16162" spans="30:30">
      <c r="AD16162" s="176"/>
    </row>
    <row r="16163" spans="30:30">
      <c r="AD16163" s="176"/>
    </row>
    <row r="16164" spans="30:30">
      <c r="AD16164" s="176"/>
    </row>
    <row r="16165" spans="30:30">
      <c r="AD16165" s="176"/>
    </row>
    <row r="16166" spans="30:30">
      <c r="AD16166" s="176"/>
    </row>
    <row r="16167" spans="30:30">
      <c r="AD16167" s="176"/>
    </row>
    <row r="16168" spans="30:30">
      <c r="AD16168" s="176"/>
    </row>
    <row r="16169" spans="30:30">
      <c r="AD16169" s="176"/>
    </row>
    <row r="16170" spans="30:30">
      <c r="AD16170" s="176"/>
    </row>
    <row r="16171" spans="30:30">
      <c r="AD16171" s="176"/>
    </row>
    <row r="16172" spans="30:30">
      <c r="AD16172" s="176"/>
    </row>
    <row r="16173" spans="30:30">
      <c r="AD16173" s="176"/>
    </row>
    <row r="16174" spans="30:30">
      <c r="AD16174" s="176"/>
    </row>
    <row r="16175" spans="30:30">
      <c r="AD16175" s="176"/>
    </row>
    <row r="16176" spans="30:30">
      <c r="AD16176" s="176"/>
    </row>
    <row r="16177" spans="30:30">
      <c r="AD16177" s="176"/>
    </row>
    <row r="16178" spans="30:30">
      <c r="AD16178" s="176"/>
    </row>
    <row r="16179" spans="30:30">
      <c r="AD16179" s="176"/>
    </row>
    <row r="16180" spans="30:30">
      <c r="AD16180" s="176"/>
    </row>
    <row r="16181" spans="30:30">
      <c r="AD16181" s="176"/>
    </row>
    <row r="16182" spans="30:30">
      <c r="AD16182" s="176"/>
    </row>
    <row r="16183" spans="30:30">
      <c r="AD16183" s="176"/>
    </row>
    <row r="16184" spans="30:30">
      <c r="AD16184" s="176"/>
    </row>
    <row r="16185" spans="30:30">
      <c r="AD16185" s="176"/>
    </row>
    <row r="16186" spans="30:30">
      <c r="AD16186" s="176"/>
    </row>
    <row r="16187" spans="30:30">
      <c r="AD16187" s="176"/>
    </row>
    <row r="16188" spans="30:30">
      <c r="AD16188" s="176"/>
    </row>
    <row r="16189" spans="30:30">
      <c r="AD16189" s="176"/>
    </row>
    <row r="16190" spans="30:30">
      <c r="AD16190" s="176"/>
    </row>
    <row r="16191" spans="30:30">
      <c r="AD16191" s="176"/>
    </row>
    <row r="16192" spans="30:30">
      <c r="AD16192" s="176"/>
    </row>
    <row r="16193" spans="30:30">
      <c r="AD16193" s="176"/>
    </row>
    <row r="16194" spans="30:30">
      <c r="AD16194" s="176"/>
    </row>
    <row r="16195" spans="30:30">
      <c r="AD16195" s="176"/>
    </row>
    <row r="16196" spans="30:30">
      <c r="AD16196" s="176"/>
    </row>
    <row r="16197" spans="30:30">
      <c r="AD16197" s="176"/>
    </row>
    <row r="16198" spans="30:30">
      <c r="AD16198" s="176"/>
    </row>
    <row r="16199" spans="30:30">
      <c r="AD16199" s="176"/>
    </row>
    <row r="16200" spans="30:30">
      <c r="AD16200" s="176"/>
    </row>
    <row r="16201" spans="30:30">
      <c r="AD16201" s="176"/>
    </row>
    <row r="16202" spans="30:30">
      <c r="AD16202" s="176"/>
    </row>
    <row r="16203" spans="30:30">
      <c r="AD16203" s="176"/>
    </row>
    <row r="16204" spans="30:30">
      <c r="AD16204" s="176"/>
    </row>
    <row r="16205" spans="30:30">
      <c r="AD16205" s="176"/>
    </row>
    <row r="16206" spans="30:30">
      <c r="AD16206" s="176"/>
    </row>
    <row r="16207" spans="30:30">
      <c r="AD16207" s="176"/>
    </row>
    <row r="16208" spans="30:30">
      <c r="AD16208" s="176"/>
    </row>
    <row r="16209" spans="30:30">
      <c r="AD16209" s="176"/>
    </row>
    <row r="16210" spans="30:30">
      <c r="AD16210" s="176"/>
    </row>
    <row r="16211" spans="30:30">
      <c r="AD16211" s="176"/>
    </row>
    <row r="16212" spans="30:30">
      <c r="AD16212" s="176"/>
    </row>
    <row r="16213" spans="30:30">
      <c r="AD16213" s="176"/>
    </row>
    <row r="16214" spans="30:30">
      <c r="AD16214" s="176"/>
    </row>
    <row r="16215" spans="30:30">
      <c r="AD16215" s="176"/>
    </row>
    <row r="16216" spans="30:30">
      <c r="AD16216" s="176"/>
    </row>
    <row r="16217" spans="30:30">
      <c r="AD16217" s="176"/>
    </row>
    <row r="16218" spans="30:30">
      <c r="AD16218" s="176"/>
    </row>
    <row r="16219" spans="30:30">
      <c r="AD16219" s="176"/>
    </row>
    <row r="16220" spans="30:30">
      <c r="AD16220" s="176"/>
    </row>
    <row r="16221" spans="30:30">
      <c r="AD16221" s="176"/>
    </row>
    <row r="16222" spans="30:30">
      <c r="AD16222" s="176"/>
    </row>
    <row r="16223" spans="30:30">
      <c r="AD16223" s="176"/>
    </row>
    <row r="16224" spans="30:30">
      <c r="AD16224" s="176"/>
    </row>
    <row r="16225" spans="30:30">
      <c r="AD16225" s="176"/>
    </row>
    <row r="16226" spans="30:30">
      <c r="AD16226" s="176"/>
    </row>
    <row r="16227" spans="30:30">
      <c r="AD16227" s="176"/>
    </row>
    <row r="16228" spans="30:30">
      <c r="AD16228" s="176"/>
    </row>
    <row r="16229" spans="30:30">
      <c r="AD16229" s="176"/>
    </row>
    <row r="16230" spans="30:30">
      <c r="AD16230" s="176"/>
    </row>
    <row r="16231" spans="30:30">
      <c r="AD16231" s="176"/>
    </row>
    <row r="16232" spans="30:30">
      <c r="AD16232" s="176"/>
    </row>
    <row r="16233" spans="30:30">
      <c r="AD16233" s="176"/>
    </row>
    <row r="16234" spans="30:30">
      <c r="AD16234" s="176"/>
    </row>
    <row r="16235" spans="30:30">
      <c r="AD16235" s="176"/>
    </row>
    <row r="16236" spans="30:30">
      <c r="AD16236" s="176"/>
    </row>
    <row r="16237" spans="30:30">
      <c r="AD16237" s="176"/>
    </row>
    <row r="16238" spans="30:30">
      <c r="AD16238" s="176"/>
    </row>
    <row r="16239" spans="30:30">
      <c r="AD16239" s="176"/>
    </row>
    <row r="16240" spans="30:30">
      <c r="AD16240" s="176"/>
    </row>
    <row r="16241" spans="30:30">
      <c r="AD16241" s="176"/>
    </row>
    <row r="16242" spans="30:30">
      <c r="AD16242" s="176"/>
    </row>
    <row r="16243" spans="30:30">
      <c r="AD16243" s="176"/>
    </row>
    <row r="16244" spans="30:30">
      <c r="AD16244" s="176"/>
    </row>
    <row r="16245" spans="30:30">
      <c r="AD16245" s="176"/>
    </row>
    <row r="16246" spans="30:30">
      <c r="AD16246" s="176"/>
    </row>
    <row r="16247" spans="30:30">
      <c r="AD16247" s="176"/>
    </row>
    <row r="16248" spans="30:30">
      <c r="AD16248" s="176"/>
    </row>
    <row r="16249" spans="30:30">
      <c r="AD16249" s="176"/>
    </row>
    <row r="16250" spans="30:30">
      <c r="AD16250" s="176"/>
    </row>
    <row r="16251" spans="30:30">
      <c r="AD16251" s="176"/>
    </row>
    <row r="16252" spans="30:30">
      <c r="AD16252" s="176"/>
    </row>
    <row r="16253" spans="30:30">
      <c r="AD16253" s="176"/>
    </row>
    <row r="16254" spans="30:30">
      <c r="AD16254" s="176"/>
    </row>
    <row r="16255" spans="30:30">
      <c r="AD16255" s="176"/>
    </row>
    <row r="16256" spans="30:30">
      <c r="AD16256" s="176"/>
    </row>
    <row r="16257" spans="30:30">
      <c r="AD16257" s="176"/>
    </row>
    <row r="16258" spans="30:30">
      <c r="AD16258" s="176"/>
    </row>
    <row r="16259" spans="30:30">
      <c r="AD16259" s="176"/>
    </row>
    <row r="16260" spans="30:30">
      <c r="AD16260" s="176"/>
    </row>
    <row r="16261" spans="30:30">
      <c r="AD16261" s="176"/>
    </row>
    <row r="16262" spans="30:30">
      <c r="AD16262" s="176"/>
    </row>
    <row r="16263" spans="30:30">
      <c r="AD16263" s="176"/>
    </row>
    <row r="16264" spans="30:30">
      <c r="AD16264" s="176"/>
    </row>
    <row r="16265" spans="30:30">
      <c r="AD16265" s="176"/>
    </row>
    <row r="16266" spans="30:30">
      <c r="AD16266" s="176"/>
    </row>
    <row r="16267" spans="30:30">
      <c r="AD16267" s="176"/>
    </row>
    <row r="16268" spans="30:30">
      <c r="AD16268" s="176"/>
    </row>
    <row r="16269" spans="30:30">
      <c r="AD16269" s="176"/>
    </row>
    <row r="16270" spans="30:30">
      <c r="AD16270" s="176"/>
    </row>
    <row r="16271" spans="30:30">
      <c r="AD16271" s="176"/>
    </row>
    <row r="16272" spans="30:30">
      <c r="AD16272" s="176"/>
    </row>
    <row r="16273" spans="30:30">
      <c r="AD16273" s="176"/>
    </row>
    <row r="16274" spans="30:30">
      <c r="AD16274" s="176"/>
    </row>
    <row r="16275" spans="30:30">
      <c r="AD16275" s="176"/>
    </row>
    <row r="16276" spans="30:30">
      <c r="AD16276" s="176"/>
    </row>
    <row r="16277" spans="30:30">
      <c r="AD16277" s="176"/>
    </row>
    <row r="16278" spans="30:30">
      <c r="AD16278" s="176"/>
    </row>
    <row r="16279" spans="30:30">
      <c r="AD16279" s="176"/>
    </row>
    <row r="16280" spans="30:30">
      <c r="AD16280" s="176"/>
    </row>
    <row r="16281" spans="30:30">
      <c r="AD16281" s="176"/>
    </row>
    <row r="16282" spans="30:30">
      <c r="AD16282" s="176"/>
    </row>
    <row r="16283" spans="30:30">
      <c r="AD16283" s="176"/>
    </row>
    <row r="16284" spans="30:30">
      <c r="AD16284" s="176"/>
    </row>
    <row r="16285" spans="30:30">
      <c r="AD16285" s="176"/>
    </row>
    <row r="16286" spans="30:30">
      <c r="AD16286" s="176"/>
    </row>
    <row r="16287" spans="30:30">
      <c r="AD16287" s="176"/>
    </row>
    <row r="16288" spans="30:30">
      <c r="AD16288" s="176"/>
    </row>
    <row r="16289" spans="30:30">
      <c r="AD16289" s="176"/>
    </row>
    <row r="16290" spans="30:30">
      <c r="AD16290" s="176"/>
    </row>
    <row r="16291" spans="30:30">
      <c r="AD16291" s="176"/>
    </row>
    <row r="16292" spans="30:30">
      <c r="AD16292" s="176"/>
    </row>
    <row r="16293" spans="30:30">
      <c r="AD16293" s="176"/>
    </row>
    <row r="16294" spans="30:30">
      <c r="AD16294" s="176"/>
    </row>
    <row r="16295" spans="30:30">
      <c r="AD16295" s="176"/>
    </row>
    <row r="16296" spans="30:30">
      <c r="AD16296" s="176"/>
    </row>
    <row r="16297" spans="30:30">
      <c r="AD16297" s="176"/>
    </row>
    <row r="16298" spans="30:30">
      <c r="AD16298" s="176"/>
    </row>
    <row r="16299" spans="30:30">
      <c r="AD16299" s="176"/>
    </row>
    <row r="16300" spans="30:30">
      <c r="AD16300" s="176"/>
    </row>
    <row r="16301" spans="30:30">
      <c r="AD16301" s="176"/>
    </row>
    <row r="16302" spans="30:30">
      <c r="AD16302" s="176"/>
    </row>
    <row r="16303" spans="30:30">
      <c r="AD16303" s="176"/>
    </row>
    <row r="16304" spans="30:30">
      <c r="AD16304" s="176"/>
    </row>
    <row r="16305" spans="30:30">
      <c r="AD16305" s="176"/>
    </row>
    <row r="16306" spans="30:30">
      <c r="AD16306" s="176"/>
    </row>
    <row r="16307" spans="30:30">
      <c r="AD16307" s="176"/>
    </row>
    <row r="16308" spans="30:30">
      <c r="AD16308" s="176"/>
    </row>
    <row r="16309" spans="30:30">
      <c r="AD16309" s="176"/>
    </row>
    <row r="16310" spans="30:30">
      <c r="AD16310" s="176"/>
    </row>
    <row r="16311" spans="30:30">
      <c r="AD16311" s="176"/>
    </row>
    <row r="16312" spans="30:30">
      <c r="AD16312" s="176"/>
    </row>
    <row r="16313" spans="30:30">
      <c r="AD16313" s="176"/>
    </row>
    <row r="16314" spans="30:30">
      <c r="AD16314" s="176"/>
    </row>
    <row r="16315" spans="30:30">
      <c r="AD16315" s="176"/>
    </row>
    <row r="16316" spans="30:30">
      <c r="AD16316" s="176"/>
    </row>
    <row r="16317" spans="30:30">
      <c r="AD16317" s="176"/>
    </row>
    <row r="16318" spans="30:30">
      <c r="AD16318" s="176"/>
    </row>
    <row r="16319" spans="30:30">
      <c r="AD16319" s="176"/>
    </row>
    <row r="16320" spans="30:30">
      <c r="AD16320" s="176"/>
    </row>
    <row r="16321" spans="30:30">
      <c r="AD16321" s="176"/>
    </row>
    <row r="16322" spans="30:30">
      <c r="AD16322" s="176"/>
    </row>
    <row r="16323" spans="30:30">
      <c r="AD16323" s="176"/>
    </row>
    <row r="16324" spans="30:30">
      <c r="AD16324" s="176"/>
    </row>
    <row r="16325" spans="30:30">
      <c r="AD16325" s="176"/>
    </row>
    <row r="16326" spans="30:30">
      <c r="AD16326" s="176"/>
    </row>
    <row r="16327" spans="30:30">
      <c r="AD16327" s="176"/>
    </row>
    <row r="16328" spans="30:30">
      <c r="AD16328" s="176"/>
    </row>
    <row r="16329" spans="30:30">
      <c r="AD16329" s="176"/>
    </row>
    <row r="16330" spans="30:30">
      <c r="AD16330" s="176"/>
    </row>
    <row r="16331" spans="30:30">
      <c r="AD16331" s="176"/>
    </row>
    <row r="16332" spans="30:30">
      <c r="AD16332" s="176"/>
    </row>
    <row r="16333" spans="30:30">
      <c r="AD16333" s="176"/>
    </row>
    <row r="16334" spans="30:30">
      <c r="AD16334" s="176"/>
    </row>
    <row r="16335" spans="30:30">
      <c r="AD16335" s="176"/>
    </row>
    <row r="16336" spans="30:30">
      <c r="AD16336" s="176"/>
    </row>
    <row r="16337" spans="30:30">
      <c r="AD16337" s="176"/>
    </row>
    <row r="16338" spans="30:30">
      <c r="AD16338" s="176"/>
    </row>
    <row r="16339" spans="30:30">
      <c r="AD16339" s="176"/>
    </row>
    <row r="16340" spans="30:30">
      <c r="AD16340" s="176"/>
    </row>
    <row r="16341" spans="30:30">
      <c r="AD16341" s="176"/>
    </row>
    <row r="16342" spans="30:30">
      <c r="AD16342" s="176"/>
    </row>
    <row r="16343" spans="30:30">
      <c r="AD16343" s="176"/>
    </row>
    <row r="16344" spans="30:30">
      <c r="AD16344" s="176"/>
    </row>
    <row r="16345" spans="30:30">
      <c r="AD16345" s="176"/>
    </row>
    <row r="16346" spans="30:30">
      <c r="AD16346" s="176"/>
    </row>
    <row r="16347" spans="30:30">
      <c r="AD16347" s="176"/>
    </row>
    <row r="16348" spans="30:30">
      <c r="AD16348" s="176"/>
    </row>
    <row r="16349" spans="30:30">
      <c r="AD16349" s="176"/>
    </row>
    <row r="16350" spans="30:30">
      <c r="AD16350" s="176"/>
    </row>
    <row r="16351" spans="30:30">
      <c r="AD16351" s="176"/>
    </row>
    <row r="16352" spans="30:30">
      <c r="AD16352" s="176"/>
    </row>
    <row r="16353" spans="30:30">
      <c r="AD16353" s="176"/>
    </row>
    <row r="16354" spans="30:30">
      <c r="AD16354" s="176"/>
    </row>
    <row r="16355" spans="30:30">
      <c r="AD16355" s="176"/>
    </row>
    <row r="16356" spans="30:30">
      <c r="AD16356" s="176"/>
    </row>
    <row r="16357" spans="30:30">
      <c r="AD16357" s="176"/>
    </row>
    <row r="16358" spans="30:30">
      <c r="AD16358" s="176"/>
    </row>
    <row r="16359" spans="30:30">
      <c r="AD16359" s="176"/>
    </row>
    <row r="16360" spans="30:30">
      <c r="AD16360" s="176"/>
    </row>
    <row r="16361" spans="30:30">
      <c r="AD16361" s="176"/>
    </row>
    <row r="16362" spans="30:30">
      <c r="AD16362" s="176"/>
    </row>
    <row r="16363" spans="30:30">
      <c r="AD16363" s="176"/>
    </row>
    <row r="16364" spans="30:30">
      <c r="AD16364" s="176"/>
    </row>
    <row r="16365" spans="30:30">
      <c r="AD16365" s="176"/>
    </row>
    <row r="16366" spans="30:30">
      <c r="AD16366" s="176"/>
    </row>
    <row r="16367" spans="30:30">
      <c r="AD16367" s="176"/>
    </row>
    <row r="16368" spans="30:30">
      <c r="AD16368" s="176"/>
    </row>
    <row r="16369" spans="30:30">
      <c r="AD16369" s="176"/>
    </row>
    <row r="16370" spans="30:30">
      <c r="AD16370" s="176"/>
    </row>
    <row r="16371" spans="30:30">
      <c r="AD16371" s="176"/>
    </row>
    <row r="16372" spans="30:30">
      <c r="AD16372" s="176"/>
    </row>
    <row r="16373" spans="30:30">
      <c r="AD16373" s="176"/>
    </row>
    <row r="16374" spans="30:30">
      <c r="AD16374" s="176"/>
    </row>
    <row r="16375" spans="30:30">
      <c r="AD16375" s="176"/>
    </row>
    <row r="16376" spans="30:30">
      <c r="AD16376" s="176"/>
    </row>
    <row r="16377" spans="30:30">
      <c r="AD16377" s="176"/>
    </row>
    <row r="16378" spans="30:30">
      <c r="AD16378" s="176"/>
    </row>
    <row r="16379" spans="30:30">
      <c r="AD16379" s="176"/>
    </row>
    <row r="16380" spans="30:30">
      <c r="AD16380" s="176"/>
    </row>
    <row r="16381" spans="30:30">
      <c r="AD16381" s="176"/>
    </row>
    <row r="16382" spans="30:30">
      <c r="AD16382" s="176"/>
    </row>
    <row r="16383" spans="30:30">
      <c r="AD16383" s="176"/>
    </row>
    <row r="16384" spans="30:30">
      <c r="AD16384" s="176"/>
    </row>
    <row r="16385" spans="30:30">
      <c r="AD16385" s="176"/>
    </row>
    <row r="16386" spans="30:30">
      <c r="AD16386" s="176"/>
    </row>
    <row r="16387" spans="30:30">
      <c r="AD16387" s="176"/>
    </row>
  </sheetData>
  <mergeCells count="30">
    <mergeCell ref="U2:V2"/>
    <mergeCell ref="W2:X2"/>
    <mergeCell ref="Y2:Z2"/>
    <mergeCell ref="AA2:AB2"/>
    <mergeCell ref="AC2:AD2"/>
    <mergeCell ref="K2:L2"/>
    <mergeCell ref="M2:N2"/>
    <mergeCell ref="O2:P2"/>
    <mergeCell ref="Q2:R2"/>
    <mergeCell ref="S2:T2"/>
    <mergeCell ref="A2:B2"/>
    <mergeCell ref="C2:D2"/>
    <mergeCell ref="E2:F2"/>
    <mergeCell ref="G2:H2"/>
    <mergeCell ref="I2:J2"/>
    <mergeCell ref="A1:B1"/>
    <mergeCell ref="I1:J1"/>
    <mergeCell ref="K1:L1"/>
    <mergeCell ref="M1:N1"/>
    <mergeCell ref="O1:P1"/>
    <mergeCell ref="AC1:AD1"/>
    <mergeCell ref="C1:D1"/>
    <mergeCell ref="E1:F1"/>
    <mergeCell ref="G1:H1"/>
    <mergeCell ref="U1:V1"/>
    <mergeCell ref="Q1:R1"/>
    <mergeCell ref="W1:X1"/>
    <mergeCell ref="Y1:Z1"/>
    <mergeCell ref="AA1:AB1"/>
    <mergeCell ref="S1:T1"/>
  </mergeCells>
  <conditionalFormatting sqref="L4:L259">
    <cfRule type="colorScale" priority="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4:J259">
    <cfRule type="colorScale" priority="3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4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41">
      <colorScale>
        <cfvo type="min"/>
        <cfvo type="max"/>
        <color theme="0" tint="-0.249977111117893"/>
        <color theme="0"/>
      </colorScale>
    </cfRule>
  </conditionalFormatting>
  <conditionalFormatting sqref="L8:L259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N4:N259">
    <cfRule type="colorScale" priority="34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8:N259">
    <cfRule type="colorScale" priority="36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N4:N89">
    <cfRule type="colorScale" priority="28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9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3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N90:N174">
    <cfRule type="colorScale" priority="32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N175:N259">
    <cfRule type="colorScale" priority="27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0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1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R4:R259">
    <cfRule type="colorScale" priority="17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8:R259">
    <cfRule type="colorScale" priority="18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R4:R131">
    <cfRule type="colorScale" priority="11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2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16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R90:R259">
    <cfRule type="colorScale" priority="15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R175:R259">
    <cfRule type="colorScale" priority="10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3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14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P4:P259">
    <cfRule type="colorScale" priority="97">
      <colorScale>
        <cfvo type="min"/>
        <cfvo type="max"/>
        <color theme="0"/>
        <color rgb="FFFF9393"/>
      </colorScale>
    </cfRule>
    <cfRule type="colorScale" priority="98">
      <colorScale>
        <cfvo type="min"/>
        <cfvo type="max"/>
        <color theme="0"/>
        <color theme="5" tint="0.59999389629810485"/>
      </colorScale>
    </cfRule>
  </conditionalFormatting>
  <conditionalFormatting sqref="T8:T259">
    <cfRule type="colorScale" priority="2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3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max"/>
        <color theme="0"/>
        <color theme="5" tint="0.59999389629810485"/>
      </colorScale>
    </cfRule>
  </conditionalFormatting>
  <conditionalFormatting sqref="V8:V259">
    <cfRule type="colorScale" priority="4">
      <colorScale>
        <cfvo type="min"/>
        <cfvo type="max"/>
        <color theme="0"/>
        <color rgb="FFFF9393"/>
      </colorScale>
    </cfRule>
    <cfRule type="colorScale" priority="5">
      <colorScale>
        <cfvo type="min"/>
        <cfvo type="max"/>
        <color theme="0"/>
        <color theme="5" tint="0.59999389629810485"/>
      </colorScale>
    </cfRule>
  </conditionalFormatting>
  <conditionalFormatting sqref="V8:V259">
    <cfRule type="colorScale" priority="1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0701E-DF18-4EBC-B473-F3CED7FF301B}">
  <dimension ref="A1:AI16387"/>
  <sheetViews>
    <sheetView topLeftCell="V1" zoomScaleNormal="100" workbookViewId="0">
      <pane ySplit="3" topLeftCell="A151" activePane="bottomLeft" state="frozen"/>
      <selection pane="bottomLeft" activeCell="AI165" sqref="AI165"/>
    </sheetView>
  </sheetViews>
  <sheetFormatPr defaultColWidth="8.85546875" defaultRowHeight="14.45"/>
  <cols>
    <col min="4" max="11" width="8.85546875" style="1"/>
    <col min="12" max="12" width="15.140625" style="1" customWidth="1"/>
    <col min="13" max="13" width="15.42578125" style="1" customWidth="1"/>
    <col min="14" max="18" width="8.85546875" style="2"/>
    <col min="19" max="20" width="8.85546875" style="1"/>
    <col min="21" max="21" width="15" style="1" customWidth="1"/>
    <col min="22" max="22" width="13.7109375" style="1" customWidth="1"/>
    <col min="23" max="23" width="16.5703125" style="1" customWidth="1"/>
    <col min="24" max="24" width="13.7109375" style="1" customWidth="1"/>
    <col min="25" max="25" width="15.140625" style="1" customWidth="1"/>
    <col min="26" max="26" width="15.42578125" style="1" customWidth="1"/>
    <col min="32" max="32" width="9.85546875" bestFit="1" customWidth="1"/>
    <col min="33" max="33" width="8.85546875" style="1"/>
    <col min="34" max="34" width="17.5703125" style="1" customWidth="1"/>
    <col min="35" max="35" width="43.5703125" style="1" bestFit="1" customWidth="1"/>
  </cols>
  <sheetData>
    <row r="1" spans="1:35" ht="18">
      <c r="A1" s="327" t="s">
        <v>25</v>
      </c>
      <c r="B1" s="325"/>
      <c r="C1" s="326"/>
      <c r="D1" s="317">
        <v>100</v>
      </c>
      <c r="E1" s="317"/>
      <c r="F1" s="323">
        <v>10</v>
      </c>
      <c r="G1" s="323"/>
      <c r="H1" s="323">
        <v>1</v>
      </c>
      <c r="I1" s="323"/>
      <c r="J1" s="327" t="s">
        <v>26</v>
      </c>
      <c r="K1" s="325"/>
      <c r="L1" s="323" t="s">
        <v>27</v>
      </c>
      <c r="M1" s="323"/>
      <c r="N1" s="337" t="s">
        <v>30</v>
      </c>
      <c r="O1" s="337"/>
      <c r="P1" s="337"/>
      <c r="Q1" s="337" t="s">
        <v>31</v>
      </c>
      <c r="R1" s="337"/>
      <c r="S1" s="323" t="s">
        <v>37</v>
      </c>
      <c r="T1" s="323"/>
      <c r="U1" s="323" t="s">
        <v>38</v>
      </c>
      <c r="V1" s="323"/>
      <c r="W1" s="323" t="s">
        <v>39</v>
      </c>
      <c r="X1" s="323"/>
      <c r="Y1" s="323" t="s">
        <v>131</v>
      </c>
      <c r="Z1" s="323"/>
      <c r="AA1" s="349" t="s">
        <v>24</v>
      </c>
      <c r="AB1" s="350"/>
      <c r="AC1" s="351"/>
      <c r="AD1" s="327" t="s">
        <v>112</v>
      </c>
      <c r="AE1" s="325"/>
      <c r="AF1" s="326"/>
      <c r="AG1" s="347" t="s">
        <v>45</v>
      </c>
      <c r="AH1" s="348"/>
      <c r="AI1" s="7" t="s">
        <v>113</v>
      </c>
    </row>
    <row r="2" spans="1:35" ht="31.9" customHeight="1">
      <c r="A2" s="338" t="s">
        <v>132</v>
      </c>
      <c r="B2" s="344"/>
      <c r="C2" s="345"/>
      <c r="D2" s="339"/>
      <c r="E2" s="340"/>
      <c r="F2" s="341"/>
      <c r="G2" s="340"/>
      <c r="H2" s="339"/>
      <c r="I2" s="340"/>
      <c r="J2" s="332" t="s">
        <v>102</v>
      </c>
      <c r="K2" s="333"/>
      <c r="L2" s="334" t="s">
        <v>103</v>
      </c>
      <c r="M2" s="333"/>
      <c r="N2" s="338" t="s">
        <v>133</v>
      </c>
      <c r="O2" s="344"/>
      <c r="P2" s="345"/>
      <c r="Q2" s="346" t="s">
        <v>134</v>
      </c>
      <c r="R2" s="346"/>
      <c r="S2" s="338" t="s">
        <v>106</v>
      </c>
      <c r="T2" s="333"/>
      <c r="U2" s="338" t="s">
        <v>107</v>
      </c>
      <c r="V2" s="333"/>
      <c r="W2" s="338" t="s">
        <v>108</v>
      </c>
      <c r="X2" s="333"/>
      <c r="Y2" s="334" t="s">
        <v>103</v>
      </c>
      <c r="Z2" s="333"/>
      <c r="AA2" s="338" t="s">
        <v>135</v>
      </c>
      <c r="AB2" s="344"/>
      <c r="AC2" s="345"/>
      <c r="AD2" s="338" t="s">
        <v>135</v>
      </c>
      <c r="AE2" s="344"/>
      <c r="AF2" s="345"/>
      <c r="AG2" s="334" t="s">
        <v>136</v>
      </c>
      <c r="AH2" s="333"/>
      <c r="AI2" s="290"/>
    </row>
    <row r="3" spans="1:35">
      <c r="A3" s="210">
        <v>1</v>
      </c>
      <c r="B3" s="210">
        <v>2</v>
      </c>
      <c r="C3" s="3" t="s">
        <v>104</v>
      </c>
      <c r="D3" s="210">
        <v>3</v>
      </c>
      <c r="E3" s="3" t="s">
        <v>104</v>
      </c>
      <c r="F3" s="210">
        <v>4</v>
      </c>
      <c r="G3" s="3" t="s">
        <v>104</v>
      </c>
      <c r="H3" s="210">
        <v>5</v>
      </c>
      <c r="I3" s="3" t="s">
        <v>104</v>
      </c>
      <c r="J3" s="210">
        <v>6</v>
      </c>
      <c r="K3" s="3" t="s">
        <v>104</v>
      </c>
      <c r="L3" s="210">
        <v>7</v>
      </c>
      <c r="M3" s="3" t="s">
        <v>104</v>
      </c>
      <c r="N3" s="210">
        <v>8</v>
      </c>
      <c r="O3" s="210">
        <v>9</v>
      </c>
      <c r="P3" s="163" t="s">
        <v>104</v>
      </c>
      <c r="Q3" s="210">
        <v>10</v>
      </c>
      <c r="R3" s="163" t="s">
        <v>104</v>
      </c>
      <c r="S3" s="210">
        <v>11</v>
      </c>
      <c r="T3" s="3" t="s">
        <v>104</v>
      </c>
      <c r="U3" s="210">
        <v>12</v>
      </c>
      <c r="V3" s="3" t="s">
        <v>104</v>
      </c>
      <c r="W3" s="210">
        <v>13</v>
      </c>
      <c r="X3" s="3" t="s">
        <v>104</v>
      </c>
      <c r="Y3" s="210">
        <v>14</v>
      </c>
      <c r="Z3" s="3" t="s">
        <v>104</v>
      </c>
      <c r="AA3" s="210">
        <v>15</v>
      </c>
      <c r="AB3" s="210">
        <v>16</v>
      </c>
      <c r="AC3" s="3" t="s">
        <v>104</v>
      </c>
      <c r="AD3" s="210">
        <v>17</v>
      </c>
      <c r="AE3" s="210">
        <v>18</v>
      </c>
      <c r="AF3" s="226" t="s">
        <v>104</v>
      </c>
      <c r="AG3" s="210">
        <v>19</v>
      </c>
      <c r="AH3" s="3" t="s">
        <v>117</v>
      </c>
      <c r="AI3" s="210">
        <v>20</v>
      </c>
    </row>
    <row r="4" spans="1:35">
      <c r="A4" s="342">
        <v>0</v>
      </c>
      <c r="B4" s="343"/>
      <c r="C4" s="164">
        <f t="shared" ref="C4:C67" si="0">(A4/65535)</f>
        <v>0</v>
      </c>
      <c r="D4" s="3">
        <v>0</v>
      </c>
      <c r="E4" s="3">
        <f>MIN(9,INT(D4/25))*100</f>
        <v>0</v>
      </c>
      <c r="F4" s="3">
        <v>0</v>
      </c>
      <c r="G4" s="3">
        <f>MIN(9,INT(F4/25))*10</f>
        <v>0</v>
      </c>
      <c r="H4" s="3">
        <v>0</v>
      </c>
      <c r="I4" s="3">
        <f>MIN(9,INT(H4/25))</f>
        <v>0</v>
      </c>
      <c r="J4" s="3">
        <v>0</v>
      </c>
      <c r="K4" s="3">
        <v>1700</v>
      </c>
      <c r="L4" s="3">
        <v>0</v>
      </c>
      <c r="M4" s="3">
        <v>0</v>
      </c>
      <c r="N4" s="342">
        <v>0</v>
      </c>
      <c r="O4" s="343"/>
      <c r="P4" s="177">
        <v>0</v>
      </c>
      <c r="Q4" s="163">
        <v>0</v>
      </c>
      <c r="R4" s="172">
        <f>(Q4/255)</f>
        <v>0</v>
      </c>
      <c r="S4" s="3">
        <v>0</v>
      </c>
      <c r="T4" s="165" t="s">
        <v>109</v>
      </c>
      <c r="U4" s="3">
        <v>0</v>
      </c>
      <c r="V4" s="289">
        <v>0</v>
      </c>
      <c r="W4" s="3">
        <v>0</v>
      </c>
      <c r="X4" s="289">
        <v>0</v>
      </c>
      <c r="Y4" s="3">
        <v>0</v>
      </c>
      <c r="Z4" s="3">
        <v>0</v>
      </c>
      <c r="AA4" s="342">
        <v>0</v>
      </c>
      <c r="AB4" s="343"/>
      <c r="AC4" s="232">
        <f>(AA4/65535)*0.8</f>
        <v>0</v>
      </c>
      <c r="AD4" s="342">
        <v>0</v>
      </c>
      <c r="AE4" s="343"/>
      <c r="AF4" s="233">
        <f>(AD4/65535)*0.8</f>
        <v>0</v>
      </c>
      <c r="AG4" s="3">
        <v>0</v>
      </c>
      <c r="AH4" s="174">
        <v>0</v>
      </c>
      <c r="AI4" s="173" t="s">
        <v>118</v>
      </c>
    </row>
    <row r="5" spans="1:35">
      <c r="A5" s="342">
        <v>257</v>
      </c>
      <c r="B5" s="343"/>
      <c r="C5" s="164">
        <f t="shared" si="0"/>
        <v>3.9215686274509803E-3</v>
      </c>
      <c r="D5" s="3">
        <v>1</v>
      </c>
      <c r="E5" s="3">
        <f t="shared" ref="E5:E68" si="1">MIN(9,INT(D5/25))*100</f>
        <v>0</v>
      </c>
      <c r="F5" s="3">
        <v>1</v>
      </c>
      <c r="G5" s="3">
        <f t="shared" ref="G5:G68" si="2">MIN(9,INT(F5/25))*10</f>
        <v>0</v>
      </c>
      <c r="H5" s="3">
        <v>1</v>
      </c>
      <c r="I5" s="3">
        <f t="shared" ref="I5:I68" si="3">MIN(9,INT(H5/25))</f>
        <v>0</v>
      </c>
      <c r="J5" s="3">
        <v>1</v>
      </c>
      <c r="K5" s="3">
        <v>1750</v>
      </c>
      <c r="L5" s="3">
        <v>1</v>
      </c>
      <c r="M5" s="3">
        <v>0</v>
      </c>
      <c r="N5" s="342">
        <v>257</v>
      </c>
      <c r="O5" s="343"/>
      <c r="P5" s="177">
        <v>1.411764705882353</v>
      </c>
      <c r="Q5" s="163">
        <v>1</v>
      </c>
      <c r="R5" s="172">
        <f t="shared" ref="R5:R68" si="4">(Q5/255)</f>
        <v>3.9215686274509803E-3</v>
      </c>
      <c r="S5" s="3">
        <v>1</v>
      </c>
      <c r="T5" s="165" t="s">
        <v>109</v>
      </c>
      <c r="U5" s="3">
        <v>1</v>
      </c>
      <c r="V5" s="289">
        <v>0</v>
      </c>
      <c r="W5" s="3">
        <v>1</v>
      </c>
      <c r="X5" s="289">
        <v>0</v>
      </c>
      <c r="Y5" s="3">
        <v>1</v>
      </c>
      <c r="Z5" s="3">
        <v>0</v>
      </c>
      <c r="AA5" s="342">
        <v>257</v>
      </c>
      <c r="AB5" s="343"/>
      <c r="AC5" s="232">
        <f t="shared" ref="AC5:AC68" si="5">(AA5/65535)*0.8</f>
        <v>3.1372549019607846E-3</v>
      </c>
      <c r="AD5" s="342">
        <v>257</v>
      </c>
      <c r="AE5" s="343"/>
      <c r="AF5" s="233">
        <f t="shared" ref="AF5:AF68" si="6">(AD5/65535)*0.8</f>
        <v>3.1372549019607846E-3</v>
      </c>
      <c r="AG5" s="3">
        <v>1</v>
      </c>
      <c r="AH5" s="174">
        <v>0</v>
      </c>
      <c r="AI5" s="163" t="str">
        <f>AI4</f>
        <v>nothing</v>
      </c>
    </row>
    <row r="6" spans="1:35">
      <c r="A6" s="342">
        <v>514</v>
      </c>
      <c r="B6" s="343"/>
      <c r="C6" s="164">
        <f t="shared" si="0"/>
        <v>7.8431372549019607E-3</v>
      </c>
      <c r="D6" s="3">
        <v>2</v>
      </c>
      <c r="E6" s="3">
        <f t="shared" si="1"/>
        <v>0</v>
      </c>
      <c r="F6" s="3">
        <v>2</v>
      </c>
      <c r="G6" s="3">
        <f t="shared" si="2"/>
        <v>0</v>
      </c>
      <c r="H6" s="3">
        <v>2</v>
      </c>
      <c r="I6" s="3">
        <f t="shared" si="3"/>
        <v>0</v>
      </c>
      <c r="J6" s="3">
        <v>2</v>
      </c>
      <c r="K6" s="3">
        <v>1750</v>
      </c>
      <c r="L6" s="3">
        <v>2</v>
      </c>
      <c r="M6" s="3">
        <v>0</v>
      </c>
      <c r="N6" s="342">
        <v>514</v>
      </c>
      <c r="O6" s="343"/>
      <c r="P6" s="177">
        <v>2.8235294117647061</v>
      </c>
      <c r="Q6" s="163">
        <v>2</v>
      </c>
      <c r="R6" s="172">
        <f t="shared" si="4"/>
        <v>7.8431372549019607E-3</v>
      </c>
      <c r="S6" s="3">
        <v>2</v>
      </c>
      <c r="T6" s="165" t="s">
        <v>109</v>
      </c>
      <c r="U6" s="3">
        <v>2</v>
      </c>
      <c r="V6" s="289">
        <v>0</v>
      </c>
      <c r="W6" s="3">
        <v>2</v>
      </c>
      <c r="X6" s="289">
        <v>0</v>
      </c>
      <c r="Y6" s="3">
        <v>2</v>
      </c>
      <c r="Z6" s="3">
        <v>0</v>
      </c>
      <c r="AA6" s="342">
        <v>514</v>
      </c>
      <c r="AB6" s="343"/>
      <c r="AC6" s="232">
        <f t="shared" si="5"/>
        <v>6.2745098039215692E-3</v>
      </c>
      <c r="AD6" s="342">
        <v>514</v>
      </c>
      <c r="AE6" s="343"/>
      <c r="AF6" s="233">
        <f t="shared" si="6"/>
        <v>6.2745098039215692E-3</v>
      </c>
      <c r="AG6" s="3">
        <v>2</v>
      </c>
      <c r="AH6" s="174">
        <v>0</v>
      </c>
      <c r="AI6" s="163" t="str">
        <f t="shared" ref="AI6:AI54" si="7">AI5</f>
        <v>nothing</v>
      </c>
    </row>
    <row r="7" spans="1:35">
      <c r="A7" s="342">
        <v>771</v>
      </c>
      <c r="B7" s="343"/>
      <c r="C7" s="164">
        <f t="shared" si="0"/>
        <v>1.1764705882352941E-2</v>
      </c>
      <c r="D7" s="3">
        <v>3</v>
      </c>
      <c r="E7" s="3">
        <f t="shared" si="1"/>
        <v>0</v>
      </c>
      <c r="F7" s="3">
        <v>3</v>
      </c>
      <c r="G7" s="3">
        <f t="shared" si="2"/>
        <v>0</v>
      </c>
      <c r="H7" s="3">
        <v>3</v>
      </c>
      <c r="I7" s="3">
        <f t="shared" si="3"/>
        <v>0</v>
      </c>
      <c r="J7" s="3">
        <v>3</v>
      </c>
      <c r="K7" s="3">
        <v>1800</v>
      </c>
      <c r="L7" s="3">
        <v>3</v>
      </c>
      <c r="M7" s="3">
        <v>0</v>
      </c>
      <c r="N7" s="342">
        <v>771</v>
      </c>
      <c r="O7" s="343"/>
      <c r="P7" s="177">
        <v>4.2352941176470589</v>
      </c>
      <c r="Q7" s="163">
        <v>3</v>
      </c>
      <c r="R7" s="172">
        <f t="shared" si="4"/>
        <v>1.1764705882352941E-2</v>
      </c>
      <c r="S7" s="3">
        <v>3</v>
      </c>
      <c r="T7" s="165" t="s">
        <v>109</v>
      </c>
      <c r="U7" s="3">
        <v>3</v>
      </c>
      <c r="V7" s="289">
        <v>0</v>
      </c>
      <c r="W7" s="3">
        <v>3</v>
      </c>
      <c r="X7" s="289">
        <v>0</v>
      </c>
      <c r="Y7" s="3">
        <v>3</v>
      </c>
      <c r="Z7" s="3">
        <v>0</v>
      </c>
      <c r="AA7" s="342">
        <v>771</v>
      </c>
      <c r="AB7" s="343"/>
      <c r="AC7" s="232">
        <f t="shared" si="5"/>
        <v>9.4117647058823539E-3</v>
      </c>
      <c r="AD7" s="342">
        <v>771</v>
      </c>
      <c r="AE7" s="343"/>
      <c r="AF7" s="233">
        <f t="shared" si="6"/>
        <v>9.4117647058823539E-3</v>
      </c>
      <c r="AG7" s="3">
        <v>3</v>
      </c>
      <c r="AH7" s="174">
        <v>0</v>
      </c>
      <c r="AI7" s="163" t="str">
        <f t="shared" si="7"/>
        <v>nothing</v>
      </c>
    </row>
    <row r="8" spans="1:35">
      <c r="A8" s="342">
        <v>1028</v>
      </c>
      <c r="B8" s="343"/>
      <c r="C8" s="164">
        <f t="shared" si="0"/>
        <v>1.5686274509803921E-2</v>
      </c>
      <c r="D8" s="3">
        <v>4</v>
      </c>
      <c r="E8" s="3">
        <f t="shared" si="1"/>
        <v>0</v>
      </c>
      <c r="F8" s="3">
        <v>4</v>
      </c>
      <c r="G8" s="3">
        <f t="shared" si="2"/>
        <v>0</v>
      </c>
      <c r="H8" s="3">
        <v>4</v>
      </c>
      <c r="I8" s="3">
        <f t="shared" si="3"/>
        <v>0</v>
      </c>
      <c r="J8" s="3">
        <v>4</v>
      </c>
      <c r="K8" s="3">
        <v>1850</v>
      </c>
      <c r="L8" s="3">
        <v>4</v>
      </c>
      <c r="M8" s="3">
        <v>-100</v>
      </c>
      <c r="N8" s="342">
        <v>1028</v>
      </c>
      <c r="O8" s="343"/>
      <c r="P8" s="177">
        <v>5.6470588235294121</v>
      </c>
      <c r="Q8" s="163">
        <v>4</v>
      </c>
      <c r="R8" s="172">
        <f t="shared" si="4"/>
        <v>1.5686274509803921E-2</v>
      </c>
      <c r="S8" s="3">
        <v>4</v>
      </c>
      <c r="T8" s="165" t="s">
        <v>109</v>
      </c>
      <c r="U8" s="3">
        <v>4</v>
      </c>
      <c r="V8" s="167">
        <f>(-10.319)+(U8/12.55)</f>
        <v>-10.000274900398407</v>
      </c>
      <c r="W8" s="3">
        <v>4</v>
      </c>
      <c r="X8" s="167">
        <f>(-20.6375)+(W8/6.275)</f>
        <v>-20.000049800796813</v>
      </c>
      <c r="Y8" s="3">
        <v>4</v>
      </c>
      <c r="Z8" s="3">
        <v>-100</v>
      </c>
      <c r="AA8" s="342">
        <v>1028</v>
      </c>
      <c r="AB8" s="343"/>
      <c r="AC8" s="232">
        <f t="shared" si="5"/>
        <v>1.2549019607843138E-2</v>
      </c>
      <c r="AD8" s="342">
        <v>1028</v>
      </c>
      <c r="AE8" s="343"/>
      <c r="AF8" s="233">
        <f t="shared" si="6"/>
        <v>1.2549019607843138E-2</v>
      </c>
      <c r="AG8" s="3">
        <v>4</v>
      </c>
      <c r="AH8" s="174">
        <v>0</v>
      </c>
      <c r="AI8" s="163" t="str">
        <f t="shared" si="7"/>
        <v>nothing</v>
      </c>
    </row>
    <row r="9" spans="1:35">
      <c r="A9" s="342">
        <v>1285</v>
      </c>
      <c r="B9" s="343"/>
      <c r="C9" s="164">
        <f t="shared" si="0"/>
        <v>1.9607843137254902E-2</v>
      </c>
      <c r="D9" s="3">
        <v>5</v>
      </c>
      <c r="E9" s="3">
        <f t="shared" si="1"/>
        <v>0</v>
      </c>
      <c r="F9" s="3">
        <v>5</v>
      </c>
      <c r="G9" s="3">
        <f t="shared" si="2"/>
        <v>0</v>
      </c>
      <c r="H9" s="3">
        <v>5</v>
      </c>
      <c r="I9" s="3">
        <f t="shared" si="3"/>
        <v>0</v>
      </c>
      <c r="J9" s="3">
        <v>5</v>
      </c>
      <c r="K9" s="3">
        <v>1850</v>
      </c>
      <c r="L9" s="3">
        <v>5</v>
      </c>
      <c r="M9" s="3">
        <v>-99</v>
      </c>
      <c r="N9" s="342">
        <v>1285</v>
      </c>
      <c r="O9" s="343"/>
      <c r="P9" s="177">
        <v>7.0588235294117645</v>
      </c>
      <c r="Q9" s="163">
        <v>5</v>
      </c>
      <c r="R9" s="172">
        <f t="shared" si="4"/>
        <v>1.9607843137254902E-2</v>
      </c>
      <c r="S9" s="3">
        <v>5</v>
      </c>
      <c r="T9" s="165" t="s">
        <v>109</v>
      </c>
      <c r="U9" s="3">
        <v>5</v>
      </c>
      <c r="V9" s="167">
        <f t="shared" ref="V9:V72" si="8">(-10.319)+(U9/12.55)</f>
        <v>-9.9205936254980092</v>
      </c>
      <c r="W9" s="3">
        <v>5</v>
      </c>
      <c r="X9" s="167">
        <f t="shared" ref="X9:X72" si="9">(-20.6375)+(W9/6.275)</f>
        <v>-19.840687250996016</v>
      </c>
      <c r="Y9" s="3">
        <v>5</v>
      </c>
      <c r="Z9" s="3">
        <v>-99</v>
      </c>
      <c r="AA9" s="342">
        <v>1285</v>
      </c>
      <c r="AB9" s="343"/>
      <c r="AC9" s="232">
        <f t="shared" si="5"/>
        <v>1.5686274509803921E-2</v>
      </c>
      <c r="AD9" s="342">
        <v>1285</v>
      </c>
      <c r="AE9" s="343"/>
      <c r="AF9" s="233">
        <f t="shared" si="6"/>
        <v>1.5686274509803921E-2</v>
      </c>
      <c r="AG9" s="3">
        <v>5</v>
      </c>
      <c r="AH9" s="174">
        <v>9.9601593625498003E-2</v>
      </c>
      <c r="AI9" s="163" t="str">
        <f t="shared" si="7"/>
        <v>nothing</v>
      </c>
    </row>
    <row r="10" spans="1:35">
      <c r="A10" s="342">
        <v>1542</v>
      </c>
      <c r="B10" s="343"/>
      <c r="C10" s="164">
        <f t="shared" si="0"/>
        <v>2.3529411764705882E-2</v>
      </c>
      <c r="D10" s="3">
        <v>6</v>
      </c>
      <c r="E10" s="3">
        <f t="shared" si="1"/>
        <v>0</v>
      </c>
      <c r="F10" s="3">
        <v>6</v>
      </c>
      <c r="G10" s="3">
        <f t="shared" si="2"/>
        <v>0</v>
      </c>
      <c r="H10" s="3">
        <v>6</v>
      </c>
      <c r="I10" s="3">
        <f t="shared" si="3"/>
        <v>0</v>
      </c>
      <c r="J10" s="3">
        <v>6</v>
      </c>
      <c r="K10" s="3">
        <v>1900</v>
      </c>
      <c r="L10" s="3">
        <v>6</v>
      </c>
      <c r="M10" s="3">
        <v>-98</v>
      </c>
      <c r="N10" s="342">
        <v>1542</v>
      </c>
      <c r="O10" s="343"/>
      <c r="P10" s="177">
        <v>8.4705882352941178</v>
      </c>
      <c r="Q10" s="163">
        <v>6</v>
      </c>
      <c r="R10" s="172">
        <f t="shared" si="4"/>
        <v>2.3529411764705882E-2</v>
      </c>
      <c r="S10" s="3">
        <v>6</v>
      </c>
      <c r="T10" s="165" t="s">
        <v>109</v>
      </c>
      <c r="U10" s="3">
        <v>6</v>
      </c>
      <c r="V10" s="167">
        <f t="shared" si="8"/>
        <v>-9.8409123505976108</v>
      </c>
      <c r="W10" s="3">
        <v>6</v>
      </c>
      <c r="X10" s="167">
        <f t="shared" si="9"/>
        <v>-19.681324701195219</v>
      </c>
      <c r="Y10" s="3">
        <v>6</v>
      </c>
      <c r="Z10" s="3">
        <v>-98</v>
      </c>
      <c r="AA10" s="342">
        <v>1542</v>
      </c>
      <c r="AB10" s="343"/>
      <c r="AC10" s="232">
        <f t="shared" si="5"/>
        <v>1.8823529411764708E-2</v>
      </c>
      <c r="AD10" s="342">
        <v>1542</v>
      </c>
      <c r="AE10" s="343"/>
      <c r="AF10" s="233">
        <f t="shared" si="6"/>
        <v>1.8823529411764708E-2</v>
      </c>
      <c r="AG10" s="3">
        <v>6</v>
      </c>
      <c r="AH10" s="174">
        <v>0.19920318725099601</v>
      </c>
      <c r="AI10" s="163" t="str">
        <f t="shared" si="7"/>
        <v>nothing</v>
      </c>
    </row>
    <row r="11" spans="1:35">
      <c r="A11" s="342">
        <v>1799</v>
      </c>
      <c r="B11" s="343"/>
      <c r="C11" s="164">
        <f t="shared" si="0"/>
        <v>2.7450980392156862E-2</v>
      </c>
      <c r="D11" s="3">
        <v>7</v>
      </c>
      <c r="E11" s="3">
        <f t="shared" si="1"/>
        <v>0</v>
      </c>
      <c r="F11" s="3">
        <v>7</v>
      </c>
      <c r="G11" s="3">
        <f t="shared" si="2"/>
        <v>0</v>
      </c>
      <c r="H11" s="3">
        <v>7</v>
      </c>
      <c r="I11" s="3">
        <f t="shared" si="3"/>
        <v>0</v>
      </c>
      <c r="J11" s="3">
        <v>7</v>
      </c>
      <c r="K11" s="3">
        <v>1950</v>
      </c>
      <c r="L11" s="3">
        <v>7</v>
      </c>
      <c r="M11" s="3">
        <v>-98</v>
      </c>
      <c r="N11" s="342">
        <v>1799</v>
      </c>
      <c r="O11" s="343"/>
      <c r="P11" s="177">
        <v>9.882352941176471</v>
      </c>
      <c r="Q11" s="163">
        <v>7</v>
      </c>
      <c r="R11" s="172">
        <f t="shared" si="4"/>
        <v>2.7450980392156862E-2</v>
      </c>
      <c r="S11" s="3">
        <v>7</v>
      </c>
      <c r="T11" s="165" t="s">
        <v>109</v>
      </c>
      <c r="U11" s="3">
        <v>7</v>
      </c>
      <c r="V11" s="167">
        <f t="shared" si="8"/>
        <v>-9.7612310756972125</v>
      </c>
      <c r="W11" s="3">
        <v>7</v>
      </c>
      <c r="X11" s="167">
        <f t="shared" si="9"/>
        <v>-19.521962151394423</v>
      </c>
      <c r="Y11" s="3">
        <v>7</v>
      </c>
      <c r="Z11" s="3">
        <v>-98</v>
      </c>
      <c r="AA11" s="342">
        <v>1799</v>
      </c>
      <c r="AB11" s="343"/>
      <c r="AC11" s="232">
        <f t="shared" si="5"/>
        <v>2.1960784313725491E-2</v>
      </c>
      <c r="AD11" s="342">
        <v>1799</v>
      </c>
      <c r="AE11" s="343"/>
      <c r="AF11" s="233">
        <f t="shared" si="6"/>
        <v>2.1960784313725491E-2</v>
      </c>
      <c r="AG11" s="3">
        <v>7</v>
      </c>
      <c r="AH11" s="174">
        <v>0.29880478087649398</v>
      </c>
      <c r="AI11" s="163" t="str">
        <f t="shared" si="7"/>
        <v>nothing</v>
      </c>
    </row>
    <row r="12" spans="1:35">
      <c r="A12" s="342">
        <v>2056</v>
      </c>
      <c r="B12" s="343"/>
      <c r="C12" s="164">
        <f t="shared" si="0"/>
        <v>3.1372549019607843E-2</v>
      </c>
      <c r="D12" s="3">
        <v>8</v>
      </c>
      <c r="E12" s="3">
        <f t="shared" si="1"/>
        <v>0</v>
      </c>
      <c r="F12" s="3">
        <v>8</v>
      </c>
      <c r="G12" s="3">
        <f t="shared" si="2"/>
        <v>0</v>
      </c>
      <c r="H12" s="3">
        <v>8</v>
      </c>
      <c r="I12" s="3">
        <f t="shared" si="3"/>
        <v>0</v>
      </c>
      <c r="J12" s="3">
        <v>8</v>
      </c>
      <c r="K12" s="3">
        <v>1950</v>
      </c>
      <c r="L12" s="3">
        <v>8</v>
      </c>
      <c r="M12" s="3">
        <v>-97</v>
      </c>
      <c r="N12" s="342">
        <v>2056</v>
      </c>
      <c r="O12" s="343"/>
      <c r="P12" s="177">
        <v>11.294117647058824</v>
      </c>
      <c r="Q12" s="163">
        <v>8</v>
      </c>
      <c r="R12" s="172">
        <f t="shared" si="4"/>
        <v>3.1372549019607843E-2</v>
      </c>
      <c r="S12" s="3">
        <v>8</v>
      </c>
      <c r="T12" s="165" t="s">
        <v>109</v>
      </c>
      <c r="U12" s="3">
        <v>8</v>
      </c>
      <c r="V12" s="167">
        <f t="shared" si="8"/>
        <v>-9.6815498007968142</v>
      </c>
      <c r="W12" s="3">
        <v>8</v>
      </c>
      <c r="X12" s="167">
        <f t="shared" si="9"/>
        <v>-19.362599601593626</v>
      </c>
      <c r="Y12" s="3">
        <v>8</v>
      </c>
      <c r="Z12" s="3">
        <v>-97</v>
      </c>
      <c r="AA12" s="342">
        <v>2056</v>
      </c>
      <c r="AB12" s="343"/>
      <c r="AC12" s="232">
        <f t="shared" si="5"/>
        <v>2.5098039215686277E-2</v>
      </c>
      <c r="AD12" s="342">
        <v>2056</v>
      </c>
      <c r="AE12" s="343"/>
      <c r="AF12" s="233">
        <f t="shared" si="6"/>
        <v>2.5098039215686277E-2</v>
      </c>
      <c r="AG12" s="3">
        <v>8</v>
      </c>
      <c r="AH12" s="174">
        <v>0.39840637450199201</v>
      </c>
      <c r="AI12" s="163" t="str">
        <f t="shared" si="7"/>
        <v>nothing</v>
      </c>
    </row>
    <row r="13" spans="1:35">
      <c r="A13" s="342">
        <v>2313</v>
      </c>
      <c r="B13" s="343"/>
      <c r="C13" s="164">
        <f t="shared" si="0"/>
        <v>3.5294117647058823E-2</v>
      </c>
      <c r="D13" s="3">
        <v>9</v>
      </c>
      <c r="E13" s="3">
        <f t="shared" si="1"/>
        <v>0</v>
      </c>
      <c r="F13" s="3">
        <v>9</v>
      </c>
      <c r="G13" s="3">
        <f t="shared" si="2"/>
        <v>0</v>
      </c>
      <c r="H13" s="3">
        <v>9</v>
      </c>
      <c r="I13" s="3">
        <f t="shared" si="3"/>
        <v>0</v>
      </c>
      <c r="J13" s="3">
        <v>9</v>
      </c>
      <c r="K13" s="3">
        <v>2000</v>
      </c>
      <c r="L13" s="3">
        <v>9</v>
      </c>
      <c r="M13" s="3">
        <v>-96</v>
      </c>
      <c r="N13" s="342">
        <v>2313</v>
      </c>
      <c r="O13" s="343"/>
      <c r="P13" s="177">
        <v>12.705882352941176</v>
      </c>
      <c r="Q13" s="163">
        <v>9</v>
      </c>
      <c r="R13" s="172">
        <f t="shared" si="4"/>
        <v>3.5294117647058823E-2</v>
      </c>
      <c r="S13" s="3">
        <v>9</v>
      </c>
      <c r="T13" s="165" t="s">
        <v>109</v>
      </c>
      <c r="U13" s="3">
        <v>9</v>
      </c>
      <c r="V13" s="167">
        <f t="shared" si="8"/>
        <v>-9.6018685258964158</v>
      </c>
      <c r="W13" s="3">
        <v>9</v>
      </c>
      <c r="X13" s="167">
        <f t="shared" si="9"/>
        <v>-19.203237051792829</v>
      </c>
      <c r="Y13" s="3">
        <v>9</v>
      </c>
      <c r="Z13" s="3">
        <v>-96</v>
      </c>
      <c r="AA13" s="342">
        <v>2313</v>
      </c>
      <c r="AB13" s="343"/>
      <c r="AC13" s="232">
        <f t="shared" si="5"/>
        <v>2.823529411764706E-2</v>
      </c>
      <c r="AD13" s="342">
        <v>2313</v>
      </c>
      <c r="AE13" s="343"/>
      <c r="AF13" s="233">
        <f t="shared" si="6"/>
        <v>2.823529411764706E-2</v>
      </c>
      <c r="AG13" s="3">
        <v>9</v>
      </c>
      <c r="AH13" s="174">
        <v>0.49800796812749004</v>
      </c>
      <c r="AI13" s="163" t="str">
        <f t="shared" si="7"/>
        <v>nothing</v>
      </c>
    </row>
    <row r="14" spans="1:35">
      <c r="A14" s="342">
        <v>2570</v>
      </c>
      <c r="B14" s="343"/>
      <c r="C14" s="164">
        <f t="shared" si="0"/>
        <v>3.9215686274509803E-2</v>
      </c>
      <c r="D14" s="3">
        <v>10</v>
      </c>
      <c r="E14" s="3">
        <f t="shared" si="1"/>
        <v>0</v>
      </c>
      <c r="F14" s="3">
        <v>10</v>
      </c>
      <c r="G14" s="3">
        <f t="shared" si="2"/>
        <v>0</v>
      </c>
      <c r="H14" s="3">
        <v>10</v>
      </c>
      <c r="I14" s="3">
        <f t="shared" si="3"/>
        <v>0</v>
      </c>
      <c r="J14" s="3">
        <v>10</v>
      </c>
      <c r="K14" s="3">
        <v>2050</v>
      </c>
      <c r="L14" s="3">
        <v>10</v>
      </c>
      <c r="M14" s="3">
        <v>-95</v>
      </c>
      <c r="N14" s="342">
        <v>2570</v>
      </c>
      <c r="O14" s="343"/>
      <c r="P14" s="177">
        <v>14.117647058823529</v>
      </c>
      <c r="Q14" s="163">
        <v>10</v>
      </c>
      <c r="R14" s="172">
        <f t="shared" si="4"/>
        <v>3.9215686274509803E-2</v>
      </c>
      <c r="S14" s="3">
        <v>10</v>
      </c>
      <c r="T14" s="165" t="s">
        <v>109</v>
      </c>
      <c r="U14" s="3">
        <v>10</v>
      </c>
      <c r="V14" s="167">
        <f t="shared" si="8"/>
        <v>-9.5221872509960175</v>
      </c>
      <c r="W14" s="3">
        <v>10</v>
      </c>
      <c r="X14" s="167">
        <f t="shared" si="9"/>
        <v>-19.043874501992033</v>
      </c>
      <c r="Y14" s="3">
        <v>10</v>
      </c>
      <c r="Z14" s="3">
        <v>-95</v>
      </c>
      <c r="AA14" s="342">
        <v>2570</v>
      </c>
      <c r="AB14" s="343"/>
      <c r="AC14" s="232">
        <f t="shared" si="5"/>
        <v>3.1372549019607843E-2</v>
      </c>
      <c r="AD14" s="342">
        <v>2570</v>
      </c>
      <c r="AE14" s="343"/>
      <c r="AF14" s="233">
        <f t="shared" si="6"/>
        <v>3.1372549019607843E-2</v>
      </c>
      <c r="AG14" s="3">
        <v>10</v>
      </c>
      <c r="AH14" s="174">
        <v>0.59760956175298796</v>
      </c>
      <c r="AI14" s="163" t="str">
        <f t="shared" si="7"/>
        <v>nothing</v>
      </c>
    </row>
    <row r="15" spans="1:35">
      <c r="A15" s="342">
        <v>2827</v>
      </c>
      <c r="B15" s="343"/>
      <c r="C15" s="164">
        <f t="shared" si="0"/>
        <v>4.3137254901960784E-2</v>
      </c>
      <c r="D15" s="3">
        <v>11</v>
      </c>
      <c r="E15" s="3">
        <f t="shared" si="1"/>
        <v>0</v>
      </c>
      <c r="F15" s="3">
        <v>11</v>
      </c>
      <c r="G15" s="3">
        <f t="shared" si="2"/>
        <v>0</v>
      </c>
      <c r="H15" s="3">
        <v>11</v>
      </c>
      <c r="I15" s="3">
        <f t="shared" si="3"/>
        <v>0</v>
      </c>
      <c r="J15" s="3">
        <v>11</v>
      </c>
      <c r="K15" s="3">
        <v>2050</v>
      </c>
      <c r="L15" s="3">
        <v>11</v>
      </c>
      <c r="M15" s="3">
        <v>-94</v>
      </c>
      <c r="N15" s="342">
        <v>2827</v>
      </c>
      <c r="O15" s="343"/>
      <c r="P15" s="177">
        <v>15.529411764705882</v>
      </c>
      <c r="Q15" s="163">
        <v>11</v>
      </c>
      <c r="R15" s="172">
        <f t="shared" si="4"/>
        <v>4.3137254901960784E-2</v>
      </c>
      <c r="S15" s="3">
        <v>11</v>
      </c>
      <c r="T15" s="165" t="s">
        <v>109</v>
      </c>
      <c r="U15" s="3">
        <v>11</v>
      </c>
      <c r="V15" s="167">
        <f t="shared" si="8"/>
        <v>-9.4425059760956191</v>
      </c>
      <c r="W15" s="3">
        <v>11</v>
      </c>
      <c r="X15" s="167">
        <f t="shared" si="9"/>
        <v>-18.884511952191236</v>
      </c>
      <c r="Y15" s="3">
        <v>11</v>
      </c>
      <c r="Z15" s="3">
        <v>-94</v>
      </c>
      <c r="AA15" s="342">
        <v>2827</v>
      </c>
      <c r="AB15" s="343"/>
      <c r="AC15" s="232">
        <f t="shared" si="5"/>
        <v>3.4509803921568626E-2</v>
      </c>
      <c r="AD15" s="342">
        <v>2827</v>
      </c>
      <c r="AE15" s="343"/>
      <c r="AF15" s="233">
        <f t="shared" si="6"/>
        <v>3.4509803921568626E-2</v>
      </c>
      <c r="AG15" s="3">
        <v>11</v>
      </c>
      <c r="AH15" s="174">
        <v>0.69721115537848599</v>
      </c>
      <c r="AI15" s="187" t="s">
        <v>119</v>
      </c>
    </row>
    <row r="16" spans="1:35">
      <c r="A16" s="342">
        <v>3084</v>
      </c>
      <c r="B16" s="343"/>
      <c r="C16" s="164">
        <f t="shared" si="0"/>
        <v>4.7058823529411764E-2</v>
      </c>
      <c r="D16" s="3">
        <v>12</v>
      </c>
      <c r="E16" s="3">
        <f t="shared" si="1"/>
        <v>0</v>
      </c>
      <c r="F16" s="3">
        <v>12</v>
      </c>
      <c r="G16" s="3">
        <f t="shared" si="2"/>
        <v>0</v>
      </c>
      <c r="H16" s="3">
        <v>12</v>
      </c>
      <c r="I16" s="3">
        <f t="shared" si="3"/>
        <v>0</v>
      </c>
      <c r="J16" s="3">
        <v>12</v>
      </c>
      <c r="K16" s="3">
        <v>2100</v>
      </c>
      <c r="L16" s="3">
        <v>12</v>
      </c>
      <c r="M16" s="3">
        <v>-94</v>
      </c>
      <c r="N16" s="342">
        <v>3084</v>
      </c>
      <c r="O16" s="343"/>
      <c r="P16" s="177">
        <v>16.941176470588236</v>
      </c>
      <c r="Q16" s="163">
        <v>12</v>
      </c>
      <c r="R16" s="172">
        <f t="shared" si="4"/>
        <v>4.7058823529411764E-2</v>
      </c>
      <c r="S16" s="3">
        <v>12</v>
      </c>
      <c r="T16" s="165" t="s">
        <v>109</v>
      </c>
      <c r="U16" s="3">
        <v>12</v>
      </c>
      <c r="V16" s="167">
        <f t="shared" si="8"/>
        <v>-9.3628247011952208</v>
      </c>
      <c r="W16" s="3">
        <v>12</v>
      </c>
      <c r="X16" s="167">
        <f t="shared" si="9"/>
        <v>-18.725149402390439</v>
      </c>
      <c r="Y16" s="3">
        <v>12</v>
      </c>
      <c r="Z16" s="3">
        <v>-94</v>
      </c>
      <c r="AA16" s="342">
        <v>3084</v>
      </c>
      <c r="AB16" s="343"/>
      <c r="AC16" s="232">
        <f t="shared" si="5"/>
        <v>3.7647058823529415E-2</v>
      </c>
      <c r="AD16" s="342">
        <v>3084</v>
      </c>
      <c r="AE16" s="343"/>
      <c r="AF16" s="233">
        <f t="shared" si="6"/>
        <v>3.7647058823529415E-2</v>
      </c>
      <c r="AG16" s="3">
        <v>12</v>
      </c>
      <c r="AH16" s="174">
        <v>0.79681274900398402</v>
      </c>
      <c r="AI16" s="179" t="str">
        <f t="shared" si="7"/>
        <v>dimmer linear</v>
      </c>
    </row>
    <row r="17" spans="1:35">
      <c r="A17" s="342">
        <v>3341</v>
      </c>
      <c r="B17" s="343"/>
      <c r="C17" s="164">
        <f t="shared" si="0"/>
        <v>5.0980392156862744E-2</v>
      </c>
      <c r="D17" s="3">
        <v>13</v>
      </c>
      <c r="E17" s="3">
        <f t="shared" si="1"/>
        <v>0</v>
      </c>
      <c r="F17" s="3">
        <v>13</v>
      </c>
      <c r="G17" s="3">
        <f t="shared" si="2"/>
        <v>0</v>
      </c>
      <c r="H17" s="3">
        <v>13</v>
      </c>
      <c r="I17" s="3">
        <f t="shared" si="3"/>
        <v>0</v>
      </c>
      <c r="J17" s="3">
        <v>13</v>
      </c>
      <c r="K17" s="3">
        <v>2100</v>
      </c>
      <c r="L17" s="3">
        <v>13</v>
      </c>
      <c r="M17" s="3">
        <v>-93</v>
      </c>
      <c r="N17" s="342">
        <v>3341</v>
      </c>
      <c r="O17" s="343"/>
      <c r="P17" s="177">
        <v>18.352941176470587</v>
      </c>
      <c r="Q17" s="163">
        <v>13</v>
      </c>
      <c r="R17" s="172">
        <f t="shared" si="4"/>
        <v>5.0980392156862744E-2</v>
      </c>
      <c r="S17" s="3">
        <v>13</v>
      </c>
      <c r="T17" s="165" t="s">
        <v>109</v>
      </c>
      <c r="U17" s="3">
        <v>13</v>
      </c>
      <c r="V17" s="167">
        <f t="shared" si="8"/>
        <v>-9.2831434262948207</v>
      </c>
      <c r="W17" s="3">
        <v>13</v>
      </c>
      <c r="X17" s="167">
        <f t="shared" si="9"/>
        <v>-18.565786852589639</v>
      </c>
      <c r="Y17" s="3">
        <v>13</v>
      </c>
      <c r="Z17" s="3">
        <v>-93</v>
      </c>
      <c r="AA17" s="342">
        <v>3341</v>
      </c>
      <c r="AB17" s="343"/>
      <c r="AC17" s="232">
        <f t="shared" si="5"/>
        <v>4.0784313725490198E-2</v>
      </c>
      <c r="AD17" s="342">
        <v>3341</v>
      </c>
      <c r="AE17" s="343"/>
      <c r="AF17" s="233">
        <f t="shared" si="6"/>
        <v>4.0784313725490198E-2</v>
      </c>
      <c r="AG17" s="3">
        <v>13</v>
      </c>
      <c r="AH17" s="174">
        <v>0.89641434262948205</v>
      </c>
      <c r="AI17" s="179" t="str">
        <f t="shared" si="7"/>
        <v>dimmer linear</v>
      </c>
    </row>
    <row r="18" spans="1:35">
      <c r="A18" s="342">
        <v>3598</v>
      </c>
      <c r="B18" s="343"/>
      <c r="C18" s="164">
        <f t="shared" si="0"/>
        <v>5.4901960784313725E-2</v>
      </c>
      <c r="D18" s="3">
        <v>14</v>
      </c>
      <c r="E18" s="3">
        <f t="shared" si="1"/>
        <v>0</v>
      </c>
      <c r="F18" s="3">
        <v>14</v>
      </c>
      <c r="G18" s="3">
        <f t="shared" si="2"/>
        <v>0</v>
      </c>
      <c r="H18" s="3">
        <v>14</v>
      </c>
      <c r="I18" s="3">
        <f t="shared" si="3"/>
        <v>0</v>
      </c>
      <c r="J18" s="3">
        <v>14</v>
      </c>
      <c r="K18" s="3">
        <v>2150</v>
      </c>
      <c r="L18" s="3">
        <v>14</v>
      </c>
      <c r="M18" s="3">
        <v>-92</v>
      </c>
      <c r="N18" s="342">
        <v>3598</v>
      </c>
      <c r="O18" s="343"/>
      <c r="P18" s="177">
        <v>19.764705882352942</v>
      </c>
      <c r="Q18" s="163">
        <v>14</v>
      </c>
      <c r="R18" s="172">
        <f t="shared" si="4"/>
        <v>5.4901960784313725E-2</v>
      </c>
      <c r="S18" s="3">
        <v>14</v>
      </c>
      <c r="T18" s="165" t="s">
        <v>109</v>
      </c>
      <c r="U18" s="3">
        <v>14</v>
      </c>
      <c r="V18" s="167">
        <f t="shared" si="8"/>
        <v>-9.2034621513944224</v>
      </c>
      <c r="W18" s="3">
        <v>14</v>
      </c>
      <c r="X18" s="167">
        <f t="shared" si="9"/>
        <v>-18.406424302788842</v>
      </c>
      <c r="Y18" s="3">
        <v>14</v>
      </c>
      <c r="Z18" s="3">
        <v>-92</v>
      </c>
      <c r="AA18" s="342">
        <v>3598</v>
      </c>
      <c r="AB18" s="343"/>
      <c r="AC18" s="232">
        <f t="shared" si="5"/>
        <v>4.3921568627450981E-2</v>
      </c>
      <c r="AD18" s="342">
        <v>3598</v>
      </c>
      <c r="AE18" s="343"/>
      <c r="AF18" s="233">
        <f t="shared" si="6"/>
        <v>4.3921568627450981E-2</v>
      </c>
      <c r="AG18" s="3">
        <v>14</v>
      </c>
      <c r="AH18" s="174">
        <v>0.99601593625498008</v>
      </c>
      <c r="AI18" s="179" t="str">
        <f t="shared" si="7"/>
        <v>dimmer linear</v>
      </c>
    </row>
    <row r="19" spans="1:35">
      <c r="A19" s="342">
        <v>3855</v>
      </c>
      <c r="B19" s="343"/>
      <c r="C19" s="164">
        <f t="shared" si="0"/>
        <v>5.8823529411764705E-2</v>
      </c>
      <c r="D19" s="3">
        <v>15</v>
      </c>
      <c r="E19" s="3">
        <f t="shared" si="1"/>
        <v>0</v>
      </c>
      <c r="F19" s="3">
        <v>15</v>
      </c>
      <c r="G19" s="3">
        <f t="shared" si="2"/>
        <v>0</v>
      </c>
      <c r="H19" s="3">
        <v>15</v>
      </c>
      <c r="I19" s="3">
        <f t="shared" si="3"/>
        <v>0</v>
      </c>
      <c r="J19" s="3">
        <v>15</v>
      </c>
      <c r="K19" s="3">
        <v>2200</v>
      </c>
      <c r="L19" s="3">
        <v>15</v>
      </c>
      <c r="M19" s="3">
        <v>-91</v>
      </c>
      <c r="N19" s="342">
        <v>3855</v>
      </c>
      <c r="O19" s="343"/>
      <c r="P19" s="177">
        <v>21.176470588235293</v>
      </c>
      <c r="Q19" s="163">
        <v>15</v>
      </c>
      <c r="R19" s="172">
        <f t="shared" si="4"/>
        <v>5.8823529411764705E-2</v>
      </c>
      <c r="S19" s="3">
        <v>15</v>
      </c>
      <c r="T19" s="165" t="s">
        <v>109</v>
      </c>
      <c r="U19" s="3">
        <v>15</v>
      </c>
      <c r="V19" s="167">
        <f t="shared" si="8"/>
        <v>-9.123780876494024</v>
      </c>
      <c r="W19" s="3">
        <v>15</v>
      </c>
      <c r="X19" s="167">
        <f t="shared" si="9"/>
        <v>-18.247061752988046</v>
      </c>
      <c r="Y19" s="3">
        <v>15</v>
      </c>
      <c r="Z19" s="3">
        <v>-91</v>
      </c>
      <c r="AA19" s="342">
        <v>3855</v>
      </c>
      <c r="AB19" s="343"/>
      <c r="AC19" s="232">
        <f t="shared" si="5"/>
        <v>4.7058823529411764E-2</v>
      </c>
      <c r="AD19" s="342">
        <v>3855</v>
      </c>
      <c r="AE19" s="343"/>
      <c r="AF19" s="233">
        <f t="shared" si="6"/>
        <v>4.7058823529411764E-2</v>
      </c>
      <c r="AG19" s="3">
        <v>15</v>
      </c>
      <c r="AH19" s="174">
        <v>1.095617529880478</v>
      </c>
      <c r="AI19" s="179" t="str">
        <f t="shared" si="7"/>
        <v>dimmer linear</v>
      </c>
    </row>
    <row r="20" spans="1:35">
      <c r="A20" s="342">
        <v>4112</v>
      </c>
      <c r="B20" s="343"/>
      <c r="C20" s="164">
        <f t="shared" si="0"/>
        <v>6.2745098039215685E-2</v>
      </c>
      <c r="D20" s="3">
        <v>16</v>
      </c>
      <c r="E20" s="3">
        <f t="shared" si="1"/>
        <v>0</v>
      </c>
      <c r="F20" s="3">
        <v>16</v>
      </c>
      <c r="G20" s="3">
        <f t="shared" si="2"/>
        <v>0</v>
      </c>
      <c r="H20" s="3">
        <v>16</v>
      </c>
      <c r="I20" s="3">
        <f t="shared" si="3"/>
        <v>0</v>
      </c>
      <c r="J20" s="3">
        <v>16</v>
      </c>
      <c r="K20" s="3">
        <v>2200</v>
      </c>
      <c r="L20" s="3">
        <v>16</v>
      </c>
      <c r="M20" s="3">
        <v>-90</v>
      </c>
      <c r="N20" s="342">
        <v>4112</v>
      </c>
      <c r="O20" s="343"/>
      <c r="P20" s="177">
        <v>22.588235294117649</v>
      </c>
      <c r="Q20" s="163">
        <v>16</v>
      </c>
      <c r="R20" s="172">
        <f t="shared" si="4"/>
        <v>6.2745098039215685E-2</v>
      </c>
      <c r="S20" s="3">
        <v>16</v>
      </c>
      <c r="T20" s="165" t="s">
        <v>109</v>
      </c>
      <c r="U20" s="3">
        <v>16</v>
      </c>
      <c r="V20" s="167">
        <f t="shared" si="8"/>
        <v>-9.0440996015936257</v>
      </c>
      <c r="W20" s="3">
        <v>16</v>
      </c>
      <c r="X20" s="167">
        <f t="shared" si="9"/>
        <v>-18.087699203187249</v>
      </c>
      <c r="Y20" s="3">
        <v>16</v>
      </c>
      <c r="Z20" s="3">
        <v>-90</v>
      </c>
      <c r="AA20" s="342">
        <v>4112</v>
      </c>
      <c r="AB20" s="343"/>
      <c r="AC20" s="232">
        <f t="shared" si="5"/>
        <v>5.0196078431372554E-2</v>
      </c>
      <c r="AD20" s="342">
        <v>4112</v>
      </c>
      <c r="AE20" s="343"/>
      <c r="AF20" s="233">
        <f t="shared" si="6"/>
        <v>5.0196078431372554E-2</v>
      </c>
      <c r="AG20" s="3">
        <v>16</v>
      </c>
      <c r="AH20" s="174">
        <v>1.1952191235059759</v>
      </c>
      <c r="AI20" s="179" t="str">
        <f t="shared" si="7"/>
        <v>dimmer linear</v>
      </c>
    </row>
    <row r="21" spans="1:35">
      <c r="A21" s="342">
        <v>4369</v>
      </c>
      <c r="B21" s="343"/>
      <c r="C21" s="164">
        <f t="shared" si="0"/>
        <v>6.6666666666666666E-2</v>
      </c>
      <c r="D21" s="3">
        <v>17</v>
      </c>
      <c r="E21" s="3">
        <f t="shared" si="1"/>
        <v>0</v>
      </c>
      <c r="F21" s="3">
        <v>17</v>
      </c>
      <c r="G21" s="3">
        <f t="shared" si="2"/>
        <v>0</v>
      </c>
      <c r="H21" s="3">
        <v>17</v>
      </c>
      <c r="I21" s="3">
        <f t="shared" si="3"/>
        <v>0</v>
      </c>
      <c r="J21" s="3">
        <v>17</v>
      </c>
      <c r="K21" s="3">
        <v>2250</v>
      </c>
      <c r="L21" s="3">
        <v>17</v>
      </c>
      <c r="M21" s="3">
        <v>-90</v>
      </c>
      <c r="N21" s="342">
        <v>4369</v>
      </c>
      <c r="O21" s="343"/>
      <c r="P21" s="177">
        <v>24</v>
      </c>
      <c r="Q21" s="163">
        <v>17</v>
      </c>
      <c r="R21" s="172">
        <f t="shared" si="4"/>
        <v>6.6666666666666666E-2</v>
      </c>
      <c r="S21" s="3">
        <v>17</v>
      </c>
      <c r="T21" s="165" t="s">
        <v>109</v>
      </c>
      <c r="U21" s="3">
        <v>17</v>
      </c>
      <c r="V21" s="167">
        <f t="shared" si="8"/>
        <v>-8.9644183266932274</v>
      </c>
      <c r="W21" s="3">
        <v>17</v>
      </c>
      <c r="X21" s="167">
        <f t="shared" si="9"/>
        <v>-17.928336653386452</v>
      </c>
      <c r="Y21" s="3">
        <v>17</v>
      </c>
      <c r="Z21" s="3">
        <v>-90</v>
      </c>
      <c r="AA21" s="342">
        <v>4369</v>
      </c>
      <c r="AB21" s="343"/>
      <c r="AC21" s="232">
        <f t="shared" si="5"/>
        <v>5.3333333333333337E-2</v>
      </c>
      <c r="AD21" s="342">
        <v>4369</v>
      </c>
      <c r="AE21" s="343"/>
      <c r="AF21" s="233">
        <f t="shared" si="6"/>
        <v>5.3333333333333337E-2</v>
      </c>
      <c r="AG21" s="3">
        <v>17</v>
      </c>
      <c r="AH21" s="174">
        <v>1.2948207171314741</v>
      </c>
      <c r="AI21" s="179" t="str">
        <f t="shared" si="7"/>
        <v>dimmer linear</v>
      </c>
    </row>
    <row r="22" spans="1:35">
      <c r="A22" s="342">
        <v>4626</v>
      </c>
      <c r="B22" s="343"/>
      <c r="C22" s="164">
        <f t="shared" si="0"/>
        <v>7.0588235294117646E-2</v>
      </c>
      <c r="D22" s="3">
        <v>18</v>
      </c>
      <c r="E22" s="3">
        <f t="shared" si="1"/>
        <v>0</v>
      </c>
      <c r="F22" s="3">
        <v>18</v>
      </c>
      <c r="G22" s="3">
        <f t="shared" si="2"/>
        <v>0</v>
      </c>
      <c r="H22" s="3">
        <v>18</v>
      </c>
      <c r="I22" s="3">
        <f t="shared" si="3"/>
        <v>0</v>
      </c>
      <c r="J22" s="3">
        <v>18</v>
      </c>
      <c r="K22" s="3">
        <v>2300</v>
      </c>
      <c r="L22" s="3">
        <v>18</v>
      </c>
      <c r="M22" s="3">
        <v>-89</v>
      </c>
      <c r="N22" s="342">
        <v>4626</v>
      </c>
      <c r="O22" s="343"/>
      <c r="P22" s="177">
        <v>25.411764705882351</v>
      </c>
      <c r="Q22" s="163">
        <v>18</v>
      </c>
      <c r="R22" s="172">
        <f t="shared" si="4"/>
        <v>7.0588235294117646E-2</v>
      </c>
      <c r="S22" s="3">
        <v>18</v>
      </c>
      <c r="T22" s="165" t="s">
        <v>109</v>
      </c>
      <c r="U22" s="3">
        <v>18</v>
      </c>
      <c r="V22" s="167">
        <f t="shared" si="8"/>
        <v>-8.884737051792829</v>
      </c>
      <c r="W22" s="3">
        <v>18</v>
      </c>
      <c r="X22" s="167">
        <f t="shared" si="9"/>
        <v>-17.768974103585656</v>
      </c>
      <c r="Y22" s="3">
        <v>18</v>
      </c>
      <c r="Z22" s="3">
        <v>-89</v>
      </c>
      <c r="AA22" s="342">
        <v>4626</v>
      </c>
      <c r="AB22" s="343"/>
      <c r="AC22" s="232">
        <f t="shared" si="5"/>
        <v>5.647058823529412E-2</v>
      </c>
      <c r="AD22" s="342">
        <v>4626</v>
      </c>
      <c r="AE22" s="343"/>
      <c r="AF22" s="233">
        <f t="shared" si="6"/>
        <v>5.647058823529412E-2</v>
      </c>
      <c r="AG22" s="3">
        <v>18</v>
      </c>
      <c r="AH22" s="174">
        <v>1.394422310756972</v>
      </c>
      <c r="AI22" s="179" t="str">
        <f t="shared" si="7"/>
        <v>dimmer linear</v>
      </c>
    </row>
    <row r="23" spans="1:35">
      <c r="A23" s="342">
        <v>4883</v>
      </c>
      <c r="B23" s="343"/>
      <c r="C23" s="164">
        <f t="shared" si="0"/>
        <v>7.4509803921568626E-2</v>
      </c>
      <c r="D23" s="3">
        <v>19</v>
      </c>
      <c r="E23" s="3">
        <f t="shared" si="1"/>
        <v>0</v>
      </c>
      <c r="F23" s="3">
        <v>19</v>
      </c>
      <c r="G23" s="3">
        <f t="shared" si="2"/>
        <v>0</v>
      </c>
      <c r="H23" s="3">
        <v>19</v>
      </c>
      <c r="I23" s="3">
        <f t="shared" si="3"/>
        <v>0</v>
      </c>
      <c r="J23" s="3">
        <v>19</v>
      </c>
      <c r="K23" s="3">
        <v>2300</v>
      </c>
      <c r="L23" s="3">
        <v>19</v>
      </c>
      <c r="M23" s="3">
        <v>-88</v>
      </c>
      <c r="N23" s="342">
        <v>4883</v>
      </c>
      <c r="O23" s="343"/>
      <c r="P23" s="177">
        <v>26.823529411764707</v>
      </c>
      <c r="Q23" s="163">
        <v>19</v>
      </c>
      <c r="R23" s="172">
        <f t="shared" si="4"/>
        <v>7.4509803921568626E-2</v>
      </c>
      <c r="S23" s="3">
        <v>19</v>
      </c>
      <c r="T23" s="165" t="s">
        <v>109</v>
      </c>
      <c r="U23" s="3">
        <v>19</v>
      </c>
      <c r="V23" s="167">
        <f t="shared" si="8"/>
        <v>-8.8050557768924307</v>
      </c>
      <c r="W23" s="3">
        <v>19</v>
      </c>
      <c r="X23" s="167">
        <f t="shared" si="9"/>
        <v>-17.609611553784859</v>
      </c>
      <c r="Y23" s="3">
        <v>19</v>
      </c>
      <c r="Z23" s="3">
        <v>-88</v>
      </c>
      <c r="AA23" s="342">
        <v>4883</v>
      </c>
      <c r="AB23" s="343"/>
      <c r="AC23" s="232">
        <f t="shared" si="5"/>
        <v>5.9607843137254903E-2</v>
      </c>
      <c r="AD23" s="342">
        <v>4883</v>
      </c>
      <c r="AE23" s="343"/>
      <c r="AF23" s="233">
        <f t="shared" si="6"/>
        <v>5.9607843137254903E-2</v>
      </c>
      <c r="AG23" s="3">
        <v>19</v>
      </c>
      <c r="AH23" s="174">
        <v>1.4940239043824701</v>
      </c>
      <c r="AI23" s="179" t="str">
        <f t="shared" si="7"/>
        <v>dimmer linear</v>
      </c>
    </row>
    <row r="24" spans="1:35">
      <c r="A24" s="342">
        <v>5140</v>
      </c>
      <c r="B24" s="343"/>
      <c r="C24" s="164">
        <f t="shared" si="0"/>
        <v>7.8431372549019607E-2</v>
      </c>
      <c r="D24" s="3">
        <v>20</v>
      </c>
      <c r="E24" s="3">
        <f t="shared" si="1"/>
        <v>0</v>
      </c>
      <c r="F24" s="3">
        <v>20</v>
      </c>
      <c r="G24" s="3">
        <f t="shared" si="2"/>
        <v>0</v>
      </c>
      <c r="H24" s="3">
        <v>20</v>
      </c>
      <c r="I24" s="3">
        <f t="shared" si="3"/>
        <v>0</v>
      </c>
      <c r="J24" s="3">
        <v>20</v>
      </c>
      <c r="K24" s="3">
        <v>2350</v>
      </c>
      <c r="L24" s="3">
        <v>20</v>
      </c>
      <c r="M24" s="3">
        <v>-87</v>
      </c>
      <c r="N24" s="342">
        <v>5140</v>
      </c>
      <c r="O24" s="343"/>
      <c r="P24" s="177">
        <v>28.235294117647058</v>
      </c>
      <c r="Q24" s="163">
        <v>20</v>
      </c>
      <c r="R24" s="172">
        <f t="shared" si="4"/>
        <v>7.8431372549019607E-2</v>
      </c>
      <c r="S24" s="3">
        <v>20</v>
      </c>
      <c r="T24" s="165" t="s">
        <v>109</v>
      </c>
      <c r="U24" s="3">
        <v>20</v>
      </c>
      <c r="V24" s="167">
        <f t="shared" si="8"/>
        <v>-8.7253745019920324</v>
      </c>
      <c r="W24" s="3">
        <v>20</v>
      </c>
      <c r="X24" s="167">
        <f t="shared" si="9"/>
        <v>-17.450249003984062</v>
      </c>
      <c r="Y24" s="3">
        <v>20</v>
      </c>
      <c r="Z24" s="3">
        <v>-87</v>
      </c>
      <c r="AA24" s="342">
        <v>5140</v>
      </c>
      <c r="AB24" s="343"/>
      <c r="AC24" s="232">
        <f t="shared" si="5"/>
        <v>6.2745098039215685E-2</v>
      </c>
      <c r="AD24" s="342">
        <v>5140</v>
      </c>
      <c r="AE24" s="343"/>
      <c r="AF24" s="233">
        <f t="shared" si="6"/>
        <v>6.2745098039215685E-2</v>
      </c>
      <c r="AG24" s="3">
        <v>20</v>
      </c>
      <c r="AH24" s="174">
        <v>1.593625498007968</v>
      </c>
      <c r="AI24" s="179" t="str">
        <f t="shared" si="7"/>
        <v>dimmer linear</v>
      </c>
    </row>
    <row r="25" spans="1:35">
      <c r="A25" s="342">
        <v>5397</v>
      </c>
      <c r="B25" s="343"/>
      <c r="C25" s="164">
        <f t="shared" si="0"/>
        <v>8.2352941176470587E-2</v>
      </c>
      <c r="D25" s="3">
        <v>21</v>
      </c>
      <c r="E25" s="3">
        <f t="shared" si="1"/>
        <v>0</v>
      </c>
      <c r="F25" s="3">
        <v>21</v>
      </c>
      <c r="G25" s="3">
        <f t="shared" si="2"/>
        <v>0</v>
      </c>
      <c r="H25" s="3">
        <v>21</v>
      </c>
      <c r="I25" s="3">
        <f t="shared" si="3"/>
        <v>0</v>
      </c>
      <c r="J25" s="3">
        <v>21</v>
      </c>
      <c r="K25" s="3">
        <v>2400</v>
      </c>
      <c r="L25" s="3">
        <v>21</v>
      </c>
      <c r="M25" s="3">
        <v>-86</v>
      </c>
      <c r="N25" s="342">
        <v>5397</v>
      </c>
      <c r="O25" s="343"/>
      <c r="P25" s="177">
        <v>29.647058823529413</v>
      </c>
      <c r="Q25" s="163">
        <v>21</v>
      </c>
      <c r="R25" s="172">
        <f t="shared" si="4"/>
        <v>8.2352941176470587E-2</v>
      </c>
      <c r="S25" s="3">
        <v>21</v>
      </c>
      <c r="T25" s="165" t="s">
        <v>109</v>
      </c>
      <c r="U25" s="3">
        <v>21</v>
      </c>
      <c r="V25" s="167">
        <f t="shared" si="8"/>
        <v>-8.645693227091634</v>
      </c>
      <c r="W25" s="3">
        <v>21</v>
      </c>
      <c r="X25" s="167">
        <f t="shared" si="9"/>
        <v>-17.290886454183266</v>
      </c>
      <c r="Y25" s="3">
        <v>21</v>
      </c>
      <c r="Z25" s="3">
        <v>-86</v>
      </c>
      <c r="AA25" s="342">
        <v>5397</v>
      </c>
      <c r="AB25" s="343"/>
      <c r="AC25" s="232">
        <f t="shared" si="5"/>
        <v>6.5882352941176475E-2</v>
      </c>
      <c r="AD25" s="342">
        <v>5397</v>
      </c>
      <c r="AE25" s="343"/>
      <c r="AF25" s="233">
        <f t="shared" si="6"/>
        <v>6.5882352941176475E-2</v>
      </c>
      <c r="AG25" s="3">
        <v>21</v>
      </c>
      <c r="AH25" s="174">
        <v>1.693227091633466</v>
      </c>
      <c r="AI25" s="190" t="s">
        <v>120</v>
      </c>
    </row>
    <row r="26" spans="1:35">
      <c r="A26" s="342">
        <v>5654</v>
      </c>
      <c r="B26" s="343"/>
      <c r="C26" s="164">
        <f t="shared" si="0"/>
        <v>8.6274509803921567E-2</v>
      </c>
      <c r="D26" s="3">
        <v>22</v>
      </c>
      <c r="E26" s="3">
        <f t="shared" si="1"/>
        <v>0</v>
      </c>
      <c r="F26" s="3">
        <v>22</v>
      </c>
      <c r="G26" s="3">
        <f t="shared" si="2"/>
        <v>0</v>
      </c>
      <c r="H26" s="3">
        <v>22</v>
      </c>
      <c r="I26" s="3">
        <f t="shared" si="3"/>
        <v>0</v>
      </c>
      <c r="J26" s="3">
        <v>22</v>
      </c>
      <c r="K26" s="3">
        <v>2400</v>
      </c>
      <c r="L26" s="3">
        <v>22</v>
      </c>
      <c r="M26" s="3">
        <v>-85</v>
      </c>
      <c r="N26" s="342">
        <v>5654</v>
      </c>
      <c r="O26" s="343"/>
      <c r="P26" s="177">
        <v>31.058823529411764</v>
      </c>
      <c r="Q26" s="163">
        <v>22</v>
      </c>
      <c r="R26" s="172">
        <f t="shared" si="4"/>
        <v>8.6274509803921567E-2</v>
      </c>
      <c r="S26" s="3">
        <v>22</v>
      </c>
      <c r="T26" s="165" t="s">
        <v>109</v>
      </c>
      <c r="U26" s="3">
        <v>22</v>
      </c>
      <c r="V26" s="167">
        <f t="shared" si="8"/>
        <v>-8.5660119521912357</v>
      </c>
      <c r="W26" s="3">
        <v>22</v>
      </c>
      <c r="X26" s="167">
        <f t="shared" si="9"/>
        <v>-17.131523904382469</v>
      </c>
      <c r="Y26" s="3">
        <v>22</v>
      </c>
      <c r="Z26" s="3">
        <v>-85</v>
      </c>
      <c r="AA26" s="342">
        <v>5654</v>
      </c>
      <c r="AB26" s="343"/>
      <c r="AC26" s="232">
        <f t="shared" si="5"/>
        <v>6.9019607843137251E-2</v>
      </c>
      <c r="AD26" s="342">
        <v>5654</v>
      </c>
      <c r="AE26" s="343"/>
      <c r="AF26" s="233">
        <f t="shared" si="6"/>
        <v>6.9019607843137251E-2</v>
      </c>
      <c r="AG26" s="3">
        <v>22</v>
      </c>
      <c r="AH26" s="174">
        <v>1.7928286852589641</v>
      </c>
      <c r="AI26" s="191" t="str">
        <f>AI25</f>
        <v>dimmer square law</v>
      </c>
    </row>
    <row r="27" spans="1:35">
      <c r="A27" s="342">
        <v>5911</v>
      </c>
      <c r="B27" s="343"/>
      <c r="C27" s="164">
        <f t="shared" si="0"/>
        <v>9.0196078431372548E-2</v>
      </c>
      <c r="D27" s="3">
        <v>23</v>
      </c>
      <c r="E27" s="3">
        <f t="shared" si="1"/>
        <v>0</v>
      </c>
      <c r="F27" s="3">
        <v>23</v>
      </c>
      <c r="G27" s="3">
        <f t="shared" si="2"/>
        <v>0</v>
      </c>
      <c r="H27" s="3">
        <v>23</v>
      </c>
      <c r="I27" s="3">
        <f t="shared" si="3"/>
        <v>0</v>
      </c>
      <c r="J27" s="3">
        <v>23</v>
      </c>
      <c r="K27" s="3">
        <v>2450</v>
      </c>
      <c r="L27" s="3">
        <v>23</v>
      </c>
      <c r="M27" s="3">
        <v>-85</v>
      </c>
      <c r="N27" s="342">
        <v>5911</v>
      </c>
      <c r="O27" s="343"/>
      <c r="P27" s="177">
        <v>32.470588235294116</v>
      </c>
      <c r="Q27" s="163">
        <v>23</v>
      </c>
      <c r="R27" s="172">
        <f t="shared" si="4"/>
        <v>9.0196078431372548E-2</v>
      </c>
      <c r="S27" s="3">
        <v>23</v>
      </c>
      <c r="T27" s="165" t="s">
        <v>109</v>
      </c>
      <c r="U27" s="3">
        <v>23</v>
      </c>
      <c r="V27" s="167">
        <f t="shared" si="8"/>
        <v>-8.4863306772908373</v>
      </c>
      <c r="W27" s="3">
        <v>23</v>
      </c>
      <c r="X27" s="167">
        <f t="shared" si="9"/>
        <v>-16.972161354581672</v>
      </c>
      <c r="Y27" s="3">
        <v>23</v>
      </c>
      <c r="Z27" s="3">
        <v>-85</v>
      </c>
      <c r="AA27" s="342">
        <v>5911</v>
      </c>
      <c r="AB27" s="343"/>
      <c r="AC27" s="232">
        <f t="shared" si="5"/>
        <v>7.2156862745098041E-2</v>
      </c>
      <c r="AD27" s="342">
        <v>5911</v>
      </c>
      <c r="AE27" s="343"/>
      <c r="AF27" s="233">
        <f t="shared" si="6"/>
        <v>7.2156862745098041E-2</v>
      </c>
      <c r="AG27" s="3">
        <v>23</v>
      </c>
      <c r="AH27" s="174">
        <v>1.892430278884462</v>
      </c>
      <c r="AI27" s="191" t="str">
        <f t="shared" si="7"/>
        <v>dimmer square law</v>
      </c>
    </row>
    <row r="28" spans="1:35">
      <c r="A28" s="342">
        <v>6168</v>
      </c>
      <c r="B28" s="343"/>
      <c r="C28" s="164">
        <f t="shared" si="0"/>
        <v>9.4117647058823528E-2</v>
      </c>
      <c r="D28" s="3">
        <v>24</v>
      </c>
      <c r="E28" s="3">
        <f t="shared" si="1"/>
        <v>0</v>
      </c>
      <c r="F28" s="3">
        <v>24</v>
      </c>
      <c r="G28" s="3">
        <f t="shared" si="2"/>
        <v>0</v>
      </c>
      <c r="H28" s="3">
        <v>24</v>
      </c>
      <c r="I28" s="3">
        <f t="shared" si="3"/>
        <v>0</v>
      </c>
      <c r="J28" s="3">
        <v>24</v>
      </c>
      <c r="K28" s="3">
        <v>2500</v>
      </c>
      <c r="L28" s="3">
        <v>24</v>
      </c>
      <c r="M28" s="3">
        <v>-84</v>
      </c>
      <c r="N28" s="342">
        <v>6168</v>
      </c>
      <c r="O28" s="343"/>
      <c r="P28" s="177">
        <v>33.882352941176471</v>
      </c>
      <c r="Q28" s="163">
        <v>24</v>
      </c>
      <c r="R28" s="172">
        <f t="shared" si="4"/>
        <v>9.4117647058823528E-2</v>
      </c>
      <c r="S28" s="3">
        <v>24</v>
      </c>
      <c r="T28" s="165" t="s">
        <v>109</v>
      </c>
      <c r="U28" s="3">
        <v>24</v>
      </c>
      <c r="V28" s="167">
        <f t="shared" si="8"/>
        <v>-8.406649402390439</v>
      </c>
      <c r="W28" s="3">
        <v>24</v>
      </c>
      <c r="X28" s="167">
        <f t="shared" si="9"/>
        <v>-16.812798804780876</v>
      </c>
      <c r="Y28" s="3">
        <v>24</v>
      </c>
      <c r="Z28" s="3">
        <v>-84</v>
      </c>
      <c r="AA28" s="342">
        <v>6168</v>
      </c>
      <c r="AB28" s="343"/>
      <c r="AC28" s="232">
        <f t="shared" si="5"/>
        <v>7.5294117647058831E-2</v>
      </c>
      <c r="AD28" s="342">
        <v>6168</v>
      </c>
      <c r="AE28" s="343"/>
      <c r="AF28" s="233">
        <f t="shared" si="6"/>
        <v>7.5294117647058831E-2</v>
      </c>
      <c r="AG28" s="3">
        <v>24</v>
      </c>
      <c r="AH28" s="174">
        <v>1.9920318725099602</v>
      </c>
      <c r="AI28" s="191" t="str">
        <f t="shared" si="7"/>
        <v>dimmer square law</v>
      </c>
    </row>
    <row r="29" spans="1:35">
      <c r="A29" s="342">
        <v>6425</v>
      </c>
      <c r="B29" s="343"/>
      <c r="C29" s="164">
        <f t="shared" si="0"/>
        <v>9.8039215686274508E-2</v>
      </c>
      <c r="D29" s="3">
        <v>25</v>
      </c>
      <c r="E29" s="3">
        <f t="shared" si="1"/>
        <v>100</v>
      </c>
      <c r="F29" s="3">
        <v>25</v>
      </c>
      <c r="G29" s="3">
        <f t="shared" si="2"/>
        <v>10</v>
      </c>
      <c r="H29" s="3">
        <v>25</v>
      </c>
      <c r="I29" s="3">
        <f t="shared" si="3"/>
        <v>1</v>
      </c>
      <c r="J29" s="3">
        <v>25</v>
      </c>
      <c r="K29" s="3">
        <v>2500</v>
      </c>
      <c r="L29" s="3">
        <v>25</v>
      </c>
      <c r="M29" s="3">
        <v>-83</v>
      </c>
      <c r="N29" s="342">
        <v>6425</v>
      </c>
      <c r="O29" s="343"/>
      <c r="P29" s="177">
        <v>35.294117647058826</v>
      </c>
      <c r="Q29" s="163">
        <v>25</v>
      </c>
      <c r="R29" s="172">
        <f t="shared" si="4"/>
        <v>9.8039215686274508E-2</v>
      </c>
      <c r="S29" s="3">
        <v>25</v>
      </c>
      <c r="T29" s="165" t="s">
        <v>109</v>
      </c>
      <c r="U29" s="3">
        <v>25</v>
      </c>
      <c r="V29" s="167">
        <f t="shared" si="8"/>
        <v>-8.3269681274900407</v>
      </c>
      <c r="W29" s="3">
        <v>25</v>
      </c>
      <c r="X29" s="167">
        <f t="shared" si="9"/>
        <v>-16.653436254980079</v>
      </c>
      <c r="Y29" s="3">
        <v>25</v>
      </c>
      <c r="Z29" s="3">
        <v>-83</v>
      </c>
      <c r="AA29" s="342">
        <v>6425</v>
      </c>
      <c r="AB29" s="343"/>
      <c r="AC29" s="232">
        <f t="shared" si="5"/>
        <v>7.8431372549019607E-2</v>
      </c>
      <c r="AD29" s="342">
        <v>6425</v>
      </c>
      <c r="AE29" s="343"/>
      <c r="AF29" s="233">
        <f t="shared" si="6"/>
        <v>7.8431372549019607E-2</v>
      </c>
      <c r="AG29" s="3">
        <v>25</v>
      </c>
      <c r="AH29" s="174">
        <v>2.0916334661354581</v>
      </c>
      <c r="AI29" s="191" t="str">
        <f t="shared" si="7"/>
        <v>dimmer square law</v>
      </c>
    </row>
    <row r="30" spans="1:35">
      <c r="A30" s="342">
        <v>6682</v>
      </c>
      <c r="B30" s="343"/>
      <c r="C30" s="164">
        <f t="shared" si="0"/>
        <v>0.10196078431372549</v>
      </c>
      <c r="D30" s="3">
        <v>26</v>
      </c>
      <c r="E30" s="3">
        <f t="shared" si="1"/>
        <v>100</v>
      </c>
      <c r="F30" s="3">
        <v>26</v>
      </c>
      <c r="G30" s="3">
        <f t="shared" si="2"/>
        <v>10</v>
      </c>
      <c r="H30" s="3">
        <v>26</v>
      </c>
      <c r="I30" s="3">
        <f t="shared" si="3"/>
        <v>1</v>
      </c>
      <c r="J30" s="3">
        <v>26</v>
      </c>
      <c r="K30" s="3">
        <v>2550</v>
      </c>
      <c r="L30" s="3">
        <v>26</v>
      </c>
      <c r="M30" s="3">
        <v>-82</v>
      </c>
      <c r="N30" s="342">
        <v>6682</v>
      </c>
      <c r="O30" s="343"/>
      <c r="P30" s="177">
        <v>36.705882352941174</v>
      </c>
      <c r="Q30" s="163">
        <v>26</v>
      </c>
      <c r="R30" s="172">
        <f t="shared" si="4"/>
        <v>0.10196078431372549</v>
      </c>
      <c r="S30" s="3">
        <v>26</v>
      </c>
      <c r="T30" s="165" t="s">
        <v>109</v>
      </c>
      <c r="U30" s="3">
        <v>26</v>
      </c>
      <c r="V30" s="167">
        <f t="shared" si="8"/>
        <v>-8.2472868525896423</v>
      </c>
      <c r="W30" s="3">
        <v>26</v>
      </c>
      <c r="X30" s="167">
        <f t="shared" si="9"/>
        <v>-16.494073705179282</v>
      </c>
      <c r="Y30" s="3">
        <v>26</v>
      </c>
      <c r="Z30" s="3">
        <v>-82</v>
      </c>
      <c r="AA30" s="342">
        <v>6682</v>
      </c>
      <c r="AB30" s="343"/>
      <c r="AC30" s="232">
        <f t="shared" si="5"/>
        <v>8.1568627450980397E-2</v>
      </c>
      <c r="AD30" s="342">
        <v>6682</v>
      </c>
      <c r="AE30" s="343"/>
      <c r="AF30" s="233">
        <f t="shared" si="6"/>
        <v>8.1568627450980397E-2</v>
      </c>
      <c r="AG30" s="3">
        <v>26</v>
      </c>
      <c r="AH30" s="174">
        <v>2.191235059760956</v>
      </c>
      <c r="AI30" s="191" t="str">
        <f t="shared" si="7"/>
        <v>dimmer square law</v>
      </c>
    </row>
    <row r="31" spans="1:35">
      <c r="A31" s="342">
        <v>6939</v>
      </c>
      <c r="B31" s="343"/>
      <c r="C31" s="164">
        <f t="shared" si="0"/>
        <v>0.10588235294117647</v>
      </c>
      <c r="D31" s="3">
        <v>27</v>
      </c>
      <c r="E31" s="3">
        <f t="shared" si="1"/>
        <v>100</v>
      </c>
      <c r="F31" s="3">
        <v>27</v>
      </c>
      <c r="G31" s="3">
        <f t="shared" si="2"/>
        <v>10</v>
      </c>
      <c r="H31" s="3">
        <v>27</v>
      </c>
      <c r="I31" s="3">
        <f t="shared" si="3"/>
        <v>1</v>
      </c>
      <c r="J31" s="3">
        <v>27</v>
      </c>
      <c r="K31" s="3">
        <v>2600</v>
      </c>
      <c r="L31" s="3">
        <v>27</v>
      </c>
      <c r="M31" s="3">
        <v>-81</v>
      </c>
      <c r="N31" s="342">
        <v>6939</v>
      </c>
      <c r="O31" s="343"/>
      <c r="P31" s="177">
        <v>38.117647058823529</v>
      </c>
      <c r="Q31" s="163">
        <v>27</v>
      </c>
      <c r="R31" s="172">
        <f t="shared" si="4"/>
        <v>0.10588235294117647</v>
      </c>
      <c r="S31" s="3">
        <v>27</v>
      </c>
      <c r="T31" s="165" t="s">
        <v>109</v>
      </c>
      <c r="U31" s="3">
        <v>27</v>
      </c>
      <c r="V31" s="167">
        <f t="shared" si="8"/>
        <v>-8.167605577689244</v>
      </c>
      <c r="W31" s="3">
        <v>27</v>
      </c>
      <c r="X31" s="167">
        <f t="shared" si="9"/>
        <v>-16.334711155378486</v>
      </c>
      <c r="Y31" s="3">
        <v>27</v>
      </c>
      <c r="Z31" s="3">
        <v>-81</v>
      </c>
      <c r="AA31" s="342">
        <v>6939</v>
      </c>
      <c r="AB31" s="343"/>
      <c r="AC31" s="232">
        <f t="shared" si="5"/>
        <v>8.4705882352941186E-2</v>
      </c>
      <c r="AD31" s="342">
        <v>6939</v>
      </c>
      <c r="AE31" s="343"/>
      <c r="AF31" s="233">
        <f t="shared" si="6"/>
        <v>8.4705882352941186E-2</v>
      </c>
      <c r="AG31" s="3">
        <v>27</v>
      </c>
      <c r="AH31" s="174">
        <v>2.2908366533864539</v>
      </c>
      <c r="AI31" s="191" t="str">
        <f t="shared" si="7"/>
        <v>dimmer square law</v>
      </c>
    </row>
    <row r="32" spans="1:35">
      <c r="A32" s="342">
        <v>7196</v>
      </c>
      <c r="B32" s="343"/>
      <c r="C32" s="164">
        <f t="shared" si="0"/>
        <v>0.10980392156862745</v>
      </c>
      <c r="D32" s="3">
        <v>28</v>
      </c>
      <c r="E32" s="3">
        <f t="shared" si="1"/>
        <v>100</v>
      </c>
      <c r="F32" s="3">
        <v>28</v>
      </c>
      <c r="G32" s="3">
        <f t="shared" si="2"/>
        <v>10</v>
      </c>
      <c r="H32" s="3">
        <v>28</v>
      </c>
      <c r="I32" s="3">
        <f t="shared" si="3"/>
        <v>1</v>
      </c>
      <c r="J32" s="3">
        <v>28</v>
      </c>
      <c r="K32" s="3">
        <v>2600</v>
      </c>
      <c r="L32" s="3">
        <v>28</v>
      </c>
      <c r="M32" s="3">
        <v>-81</v>
      </c>
      <c r="N32" s="342">
        <v>7196</v>
      </c>
      <c r="O32" s="343"/>
      <c r="P32" s="177">
        <v>39.529411764705884</v>
      </c>
      <c r="Q32" s="163">
        <v>28</v>
      </c>
      <c r="R32" s="172">
        <f t="shared" si="4"/>
        <v>0.10980392156862745</v>
      </c>
      <c r="S32" s="3">
        <v>28</v>
      </c>
      <c r="T32" s="165" t="s">
        <v>109</v>
      </c>
      <c r="U32" s="3">
        <v>28</v>
      </c>
      <c r="V32" s="167">
        <f t="shared" si="8"/>
        <v>-8.0879243027888457</v>
      </c>
      <c r="W32" s="3">
        <v>28</v>
      </c>
      <c r="X32" s="167">
        <f t="shared" si="9"/>
        <v>-16.175348605577689</v>
      </c>
      <c r="Y32" s="3">
        <v>28</v>
      </c>
      <c r="Z32" s="3">
        <v>-81</v>
      </c>
      <c r="AA32" s="342">
        <v>7196</v>
      </c>
      <c r="AB32" s="343"/>
      <c r="AC32" s="232">
        <f t="shared" si="5"/>
        <v>8.7843137254901962E-2</v>
      </c>
      <c r="AD32" s="342">
        <v>7196</v>
      </c>
      <c r="AE32" s="343"/>
      <c r="AF32" s="233">
        <f t="shared" si="6"/>
        <v>8.7843137254901962E-2</v>
      </c>
      <c r="AG32" s="3">
        <v>28</v>
      </c>
      <c r="AH32" s="174">
        <v>2.3904382470119518</v>
      </c>
      <c r="AI32" s="191" t="str">
        <f t="shared" si="7"/>
        <v>dimmer square law</v>
      </c>
    </row>
    <row r="33" spans="1:35">
      <c r="A33" s="342">
        <v>7453</v>
      </c>
      <c r="B33" s="343"/>
      <c r="C33" s="164">
        <f t="shared" si="0"/>
        <v>0.11372549019607843</v>
      </c>
      <c r="D33" s="3">
        <v>29</v>
      </c>
      <c r="E33" s="3">
        <f t="shared" si="1"/>
        <v>100</v>
      </c>
      <c r="F33" s="3">
        <v>29</v>
      </c>
      <c r="G33" s="3">
        <f t="shared" si="2"/>
        <v>10</v>
      </c>
      <c r="H33" s="3">
        <v>29</v>
      </c>
      <c r="I33" s="3">
        <f t="shared" si="3"/>
        <v>1</v>
      </c>
      <c r="J33" s="3">
        <v>29</v>
      </c>
      <c r="K33" s="3">
        <v>2650</v>
      </c>
      <c r="L33" s="3">
        <v>29</v>
      </c>
      <c r="M33" s="3">
        <v>-80</v>
      </c>
      <c r="N33" s="342">
        <v>7453</v>
      </c>
      <c r="O33" s="343"/>
      <c r="P33" s="177">
        <v>40.941176470588232</v>
      </c>
      <c r="Q33" s="163">
        <v>29</v>
      </c>
      <c r="R33" s="172">
        <f t="shared" si="4"/>
        <v>0.11372549019607843</v>
      </c>
      <c r="S33" s="3">
        <v>29</v>
      </c>
      <c r="T33" s="165" t="s">
        <v>109</v>
      </c>
      <c r="U33" s="3">
        <v>29</v>
      </c>
      <c r="V33" s="167">
        <f t="shared" si="8"/>
        <v>-8.0082430278884473</v>
      </c>
      <c r="W33" s="3">
        <v>29</v>
      </c>
      <c r="X33" s="167">
        <f t="shared" si="9"/>
        <v>-16.015986055776892</v>
      </c>
      <c r="Y33" s="3">
        <v>29</v>
      </c>
      <c r="Z33" s="3">
        <v>-80</v>
      </c>
      <c r="AA33" s="342">
        <v>7453</v>
      </c>
      <c r="AB33" s="343"/>
      <c r="AC33" s="232">
        <f t="shared" si="5"/>
        <v>9.0980392156862752E-2</v>
      </c>
      <c r="AD33" s="342">
        <v>7453</v>
      </c>
      <c r="AE33" s="343"/>
      <c r="AF33" s="233">
        <f t="shared" si="6"/>
        <v>9.0980392156862752E-2</v>
      </c>
      <c r="AG33" s="3">
        <v>29</v>
      </c>
      <c r="AH33" s="174">
        <v>2.4900398406374502</v>
      </c>
      <c r="AI33" s="191" t="str">
        <f t="shared" si="7"/>
        <v>dimmer square law</v>
      </c>
    </row>
    <row r="34" spans="1:35">
      <c r="A34" s="342">
        <v>7710</v>
      </c>
      <c r="B34" s="343"/>
      <c r="C34" s="164">
        <f t="shared" si="0"/>
        <v>0.11764705882352941</v>
      </c>
      <c r="D34" s="3">
        <v>30</v>
      </c>
      <c r="E34" s="3">
        <f t="shared" si="1"/>
        <v>100</v>
      </c>
      <c r="F34" s="3">
        <v>30</v>
      </c>
      <c r="G34" s="3">
        <f t="shared" si="2"/>
        <v>10</v>
      </c>
      <c r="H34" s="3">
        <v>30</v>
      </c>
      <c r="I34" s="3">
        <f t="shared" si="3"/>
        <v>1</v>
      </c>
      <c r="J34" s="3">
        <v>30</v>
      </c>
      <c r="K34" s="3">
        <v>2700</v>
      </c>
      <c r="L34" s="3">
        <v>30</v>
      </c>
      <c r="M34" s="3">
        <v>-79</v>
      </c>
      <c r="N34" s="342">
        <v>7710</v>
      </c>
      <c r="O34" s="343"/>
      <c r="P34" s="177">
        <v>42.352941176470587</v>
      </c>
      <c r="Q34" s="163">
        <v>30</v>
      </c>
      <c r="R34" s="172">
        <f t="shared" si="4"/>
        <v>0.11764705882352941</v>
      </c>
      <c r="S34" s="3">
        <v>30</v>
      </c>
      <c r="T34" s="165" t="s">
        <v>109</v>
      </c>
      <c r="U34" s="3">
        <v>30</v>
      </c>
      <c r="V34" s="167">
        <f t="shared" si="8"/>
        <v>-7.928561752988049</v>
      </c>
      <c r="W34" s="3">
        <v>30</v>
      </c>
      <c r="X34" s="167">
        <f t="shared" si="9"/>
        <v>-15.856623505976096</v>
      </c>
      <c r="Y34" s="3">
        <v>30</v>
      </c>
      <c r="Z34" s="3">
        <v>-79</v>
      </c>
      <c r="AA34" s="342">
        <v>7710</v>
      </c>
      <c r="AB34" s="343"/>
      <c r="AC34" s="232">
        <f t="shared" si="5"/>
        <v>9.4117647058823528E-2</v>
      </c>
      <c r="AD34" s="342">
        <v>7710</v>
      </c>
      <c r="AE34" s="343"/>
      <c r="AF34" s="233">
        <f t="shared" si="6"/>
        <v>9.4117647058823528E-2</v>
      </c>
      <c r="AG34" s="3">
        <v>30</v>
      </c>
      <c r="AH34" s="174">
        <v>2.5896414342629481</v>
      </c>
      <c r="AI34" s="191" t="str">
        <f t="shared" si="7"/>
        <v>dimmer square law</v>
      </c>
    </row>
    <row r="35" spans="1:35">
      <c r="A35" s="342">
        <v>7967</v>
      </c>
      <c r="B35" s="343"/>
      <c r="C35" s="164">
        <f t="shared" si="0"/>
        <v>0.12156862745098039</v>
      </c>
      <c r="D35" s="3">
        <v>31</v>
      </c>
      <c r="E35" s="3">
        <f t="shared" si="1"/>
        <v>100</v>
      </c>
      <c r="F35" s="3">
        <v>31</v>
      </c>
      <c r="G35" s="3">
        <f t="shared" si="2"/>
        <v>10</v>
      </c>
      <c r="H35" s="3">
        <v>31</v>
      </c>
      <c r="I35" s="3">
        <f t="shared" si="3"/>
        <v>1</v>
      </c>
      <c r="J35" s="3">
        <v>31</v>
      </c>
      <c r="K35" s="3">
        <v>2700</v>
      </c>
      <c r="L35" s="3">
        <v>31</v>
      </c>
      <c r="M35" s="3">
        <v>-78</v>
      </c>
      <c r="N35" s="342">
        <v>7967</v>
      </c>
      <c r="O35" s="343"/>
      <c r="P35" s="177">
        <v>43.764705882352942</v>
      </c>
      <c r="Q35" s="163">
        <v>31</v>
      </c>
      <c r="R35" s="172">
        <f t="shared" si="4"/>
        <v>0.12156862745098039</v>
      </c>
      <c r="S35" s="3">
        <v>31</v>
      </c>
      <c r="T35" s="165" t="s">
        <v>109</v>
      </c>
      <c r="U35" s="3">
        <v>31</v>
      </c>
      <c r="V35" s="167">
        <f t="shared" si="8"/>
        <v>-7.8488804780876507</v>
      </c>
      <c r="W35" s="3">
        <v>31</v>
      </c>
      <c r="X35" s="167">
        <f t="shared" si="9"/>
        <v>-15.697260956175299</v>
      </c>
      <c r="Y35" s="3">
        <v>31</v>
      </c>
      <c r="Z35" s="3">
        <v>-78</v>
      </c>
      <c r="AA35" s="342">
        <v>7967</v>
      </c>
      <c r="AB35" s="343"/>
      <c r="AC35" s="232">
        <f t="shared" si="5"/>
        <v>9.7254901960784318E-2</v>
      </c>
      <c r="AD35" s="342">
        <v>7967</v>
      </c>
      <c r="AE35" s="343"/>
      <c r="AF35" s="233">
        <f t="shared" si="6"/>
        <v>9.7254901960784318E-2</v>
      </c>
      <c r="AG35" s="3">
        <v>31</v>
      </c>
      <c r="AH35" s="174">
        <v>2.689243027888446</v>
      </c>
      <c r="AI35" s="188" t="s">
        <v>121</v>
      </c>
    </row>
    <row r="36" spans="1:35">
      <c r="A36" s="342">
        <v>8224</v>
      </c>
      <c r="B36" s="343"/>
      <c r="C36" s="164">
        <f t="shared" si="0"/>
        <v>0.12549019607843137</v>
      </c>
      <c r="D36" s="3">
        <v>32</v>
      </c>
      <c r="E36" s="3">
        <f t="shared" si="1"/>
        <v>100</v>
      </c>
      <c r="F36" s="3">
        <v>32</v>
      </c>
      <c r="G36" s="3">
        <f t="shared" si="2"/>
        <v>10</v>
      </c>
      <c r="H36" s="3">
        <v>32</v>
      </c>
      <c r="I36" s="3">
        <f t="shared" si="3"/>
        <v>1</v>
      </c>
      <c r="J36" s="3">
        <v>32</v>
      </c>
      <c r="K36" s="3">
        <v>2750</v>
      </c>
      <c r="L36" s="3">
        <v>32</v>
      </c>
      <c r="M36" s="3">
        <v>-77</v>
      </c>
      <c r="N36" s="342">
        <v>8224</v>
      </c>
      <c r="O36" s="343"/>
      <c r="P36" s="177">
        <v>45.176470588235297</v>
      </c>
      <c r="Q36" s="163">
        <v>32</v>
      </c>
      <c r="R36" s="172">
        <f t="shared" si="4"/>
        <v>0.12549019607843137</v>
      </c>
      <c r="S36" s="3">
        <v>32</v>
      </c>
      <c r="T36" s="165" t="s">
        <v>109</v>
      </c>
      <c r="U36" s="3">
        <v>32</v>
      </c>
      <c r="V36" s="167">
        <f t="shared" si="8"/>
        <v>-7.7691992031872523</v>
      </c>
      <c r="W36" s="3">
        <v>32</v>
      </c>
      <c r="X36" s="167">
        <f t="shared" si="9"/>
        <v>-15.537898406374502</v>
      </c>
      <c r="Y36" s="3">
        <v>32</v>
      </c>
      <c r="Z36" s="3">
        <v>-77</v>
      </c>
      <c r="AA36" s="342">
        <v>8224</v>
      </c>
      <c r="AB36" s="343"/>
      <c r="AC36" s="232">
        <f t="shared" si="5"/>
        <v>0.10039215686274511</v>
      </c>
      <c r="AD36" s="342">
        <v>8224</v>
      </c>
      <c r="AE36" s="343"/>
      <c r="AF36" s="233">
        <f t="shared" si="6"/>
        <v>0.10039215686274511</v>
      </c>
      <c r="AG36" s="3">
        <v>32</v>
      </c>
      <c r="AH36" s="174">
        <v>2.788844621513944</v>
      </c>
      <c r="AI36" s="189" t="str">
        <f>AI35</f>
        <v>dimmer in S curve mode</v>
      </c>
    </row>
    <row r="37" spans="1:35">
      <c r="A37" s="342">
        <v>8481</v>
      </c>
      <c r="B37" s="343"/>
      <c r="C37" s="164">
        <f t="shared" si="0"/>
        <v>0.12941176470588237</v>
      </c>
      <c r="D37" s="3">
        <v>33</v>
      </c>
      <c r="E37" s="3">
        <f t="shared" si="1"/>
        <v>100</v>
      </c>
      <c r="F37" s="3">
        <v>33</v>
      </c>
      <c r="G37" s="3">
        <f t="shared" si="2"/>
        <v>10</v>
      </c>
      <c r="H37" s="3">
        <v>33</v>
      </c>
      <c r="I37" s="3">
        <f t="shared" si="3"/>
        <v>1</v>
      </c>
      <c r="J37" s="3">
        <v>33</v>
      </c>
      <c r="K37" s="3">
        <v>2750</v>
      </c>
      <c r="L37" s="3">
        <v>33</v>
      </c>
      <c r="M37" s="3">
        <v>-77</v>
      </c>
      <c r="N37" s="342">
        <v>8481</v>
      </c>
      <c r="O37" s="343"/>
      <c r="P37" s="177">
        <v>46.588235294117645</v>
      </c>
      <c r="Q37" s="163">
        <v>33</v>
      </c>
      <c r="R37" s="172">
        <f t="shared" si="4"/>
        <v>0.12941176470588237</v>
      </c>
      <c r="S37" s="3">
        <v>33</v>
      </c>
      <c r="T37" s="165" t="s">
        <v>109</v>
      </c>
      <c r="U37" s="3">
        <v>33</v>
      </c>
      <c r="V37" s="167">
        <f t="shared" si="8"/>
        <v>-7.689517928286854</v>
      </c>
      <c r="W37" s="3">
        <v>33</v>
      </c>
      <c r="X37" s="167">
        <f t="shared" si="9"/>
        <v>-15.378535856573706</v>
      </c>
      <c r="Y37" s="3">
        <v>33</v>
      </c>
      <c r="Z37" s="3">
        <v>-77</v>
      </c>
      <c r="AA37" s="342">
        <v>8481</v>
      </c>
      <c r="AB37" s="343"/>
      <c r="AC37" s="232">
        <f t="shared" si="5"/>
        <v>0.1035294117647059</v>
      </c>
      <c r="AD37" s="342">
        <v>8481</v>
      </c>
      <c r="AE37" s="343"/>
      <c r="AF37" s="233">
        <f t="shared" si="6"/>
        <v>0.1035294117647059</v>
      </c>
      <c r="AG37" s="3">
        <v>33</v>
      </c>
      <c r="AH37" s="174">
        <v>2.8884462151394419</v>
      </c>
      <c r="AI37" s="189" t="str">
        <f t="shared" si="7"/>
        <v>dimmer in S curve mode</v>
      </c>
    </row>
    <row r="38" spans="1:35">
      <c r="A38" s="342">
        <v>8738</v>
      </c>
      <c r="B38" s="343"/>
      <c r="C38" s="164">
        <f t="shared" si="0"/>
        <v>0.13333333333333333</v>
      </c>
      <c r="D38" s="3">
        <v>34</v>
      </c>
      <c r="E38" s="3">
        <f t="shared" si="1"/>
        <v>100</v>
      </c>
      <c r="F38" s="3">
        <v>34</v>
      </c>
      <c r="G38" s="3">
        <f t="shared" si="2"/>
        <v>10</v>
      </c>
      <c r="H38" s="3">
        <v>34</v>
      </c>
      <c r="I38" s="3">
        <f t="shared" si="3"/>
        <v>1</v>
      </c>
      <c r="J38" s="3">
        <v>34</v>
      </c>
      <c r="K38" s="3">
        <v>2800</v>
      </c>
      <c r="L38" s="3">
        <v>34</v>
      </c>
      <c r="M38" s="3">
        <v>-76</v>
      </c>
      <c r="N38" s="342">
        <v>8738</v>
      </c>
      <c r="O38" s="343"/>
      <c r="P38" s="177">
        <v>48</v>
      </c>
      <c r="Q38" s="163">
        <v>34</v>
      </c>
      <c r="R38" s="172">
        <f t="shared" si="4"/>
        <v>0.13333333333333333</v>
      </c>
      <c r="S38" s="3">
        <v>34</v>
      </c>
      <c r="T38" s="165" t="s">
        <v>109</v>
      </c>
      <c r="U38" s="3">
        <v>34</v>
      </c>
      <c r="V38" s="167">
        <f t="shared" si="8"/>
        <v>-7.6098366533864557</v>
      </c>
      <c r="W38" s="3">
        <v>34</v>
      </c>
      <c r="X38" s="167">
        <f t="shared" si="9"/>
        <v>-15.219173306772909</v>
      </c>
      <c r="Y38" s="3">
        <v>34</v>
      </c>
      <c r="Z38" s="3">
        <v>-76</v>
      </c>
      <c r="AA38" s="342">
        <v>8738</v>
      </c>
      <c r="AB38" s="343"/>
      <c r="AC38" s="232">
        <f t="shared" si="5"/>
        <v>0.10666666666666667</v>
      </c>
      <c r="AD38" s="342">
        <v>8738</v>
      </c>
      <c r="AE38" s="343"/>
      <c r="AF38" s="233">
        <f t="shared" si="6"/>
        <v>0.10666666666666667</v>
      </c>
      <c r="AG38" s="3">
        <v>34</v>
      </c>
      <c r="AH38" s="174">
        <v>2.9880478087649402</v>
      </c>
      <c r="AI38" s="189" t="str">
        <f t="shared" si="7"/>
        <v>dimmer in S curve mode</v>
      </c>
    </row>
    <row r="39" spans="1:35">
      <c r="A39" s="342">
        <v>8995</v>
      </c>
      <c r="B39" s="343"/>
      <c r="C39" s="164">
        <f t="shared" si="0"/>
        <v>0.13725490196078433</v>
      </c>
      <c r="D39" s="3">
        <v>35</v>
      </c>
      <c r="E39" s="3">
        <f t="shared" si="1"/>
        <v>100</v>
      </c>
      <c r="F39" s="3">
        <v>35</v>
      </c>
      <c r="G39" s="3">
        <f t="shared" si="2"/>
        <v>10</v>
      </c>
      <c r="H39" s="3">
        <v>35</v>
      </c>
      <c r="I39" s="3">
        <f t="shared" si="3"/>
        <v>1</v>
      </c>
      <c r="J39" s="3">
        <v>35</v>
      </c>
      <c r="K39" s="3">
        <v>2850</v>
      </c>
      <c r="L39" s="3">
        <v>35</v>
      </c>
      <c r="M39" s="3">
        <v>-75</v>
      </c>
      <c r="N39" s="342">
        <v>8995</v>
      </c>
      <c r="O39" s="343"/>
      <c r="P39" s="177">
        <v>49.411764705882355</v>
      </c>
      <c r="Q39" s="163">
        <v>35</v>
      </c>
      <c r="R39" s="172">
        <f t="shared" si="4"/>
        <v>0.13725490196078433</v>
      </c>
      <c r="S39" s="3">
        <v>35</v>
      </c>
      <c r="T39" s="165" t="s">
        <v>109</v>
      </c>
      <c r="U39" s="3">
        <v>35</v>
      </c>
      <c r="V39" s="167">
        <f t="shared" si="8"/>
        <v>-7.5301553784860573</v>
      </c>
      <c r="W39" s="3">
        <v>35</v>
      </c>
      <c r="X39" s="167">
        <f t="shared" si="9"/>
        <v>-15.059810756972112</v>
      </c>
      <c r="Y39" s="3">
        <v>35</v>
      </c>
      <c r="Z39" s="3">
        <v>-75</v>
      </c>
      <c r="AA39" s="342">
        <v>8995</v>
      </c>
      <c r="AB39" s="343"/>
      <c r="AC39" s="232">
        <f t="shared" si="5"/>
        <v>0.10980392156862746</v>
      </c>
      <c r="AD39" s="342">
        <v>8995</v>
      </c>
      <c r="AE39" s="343"/>
      <c r="AF39" s="233">
        <f t="shared" si="6"/>
        <v>0.10980392156862746</v>
      </c>
      <c r="AG39" s="3">
        <v>35</v>
      </c>
      <c r="AH39" s="174">
        <v>3.0876494023904382</v>
      </c>
      <c r="AI39" s="189" t="str">
        <f t="shared" si="7"/>
        <v>dimmer in S curve mode</v>
      </c>
    </row>
    <row r="40" spans="1:35">
      <c r="A40" s="342">
        <v>9252</v>
      </c>
      <c r="B40" s="343"/>
      <c r="C40" s="164">
        <f t="shared" si="0"/>
        <v>0.14117647058823529</v>
      </c>
      <c r="D40" s="3">
        <v>36</v>
      </c>
      <c r="E40" s="3">
        <f t="shared" si="1"/>
        <v>100</v>
      </c>
      <c r="F40" s="3">
        <v>36</v>
      </c>
      <c r="G40" s="3">
        <f t="shared" si="2"/>
        <v>10</v>
      </c>
      <c r="H40" s="3">
        <v>36</v>
      </c>
      <c r="I40" s="3">
        <f t="shared" si="3"/>
        <v>1</v>
      </c>
      <c r="J40" s="3">
        <v>36</v>
      </c>
      <c r="K40" s="3">
        <v>2850</v>
      </c>
      <c r="L40" s="3">
        <v>36</v>
      </c>
      <c r="M40" s="3">
        <v>-74</v>
      </c>
      <c r="N40" s="342">
        <v>9252</v>
      </c>
      <c r="O40" s="343"/>
      <c r="P40" s="177">
        <v>50.823529411764703</v>
      </c>
      <c r="Q40" s="163">
        <v>36</v>
      </c>
      <c r="R40" s="172">
        <f t="shared" si="4"/>
        <v>0.14117647058823529</v>
      </c>
      <c r="S40" s="3">
        <v>36</v>
      </c>
      <c r="T40" s="165" t="s">
        <v>109</v>
      </c>
      <c r="U40" s="3">
        <v>36</v>
      </c>
      <c r="V40" s="167">
        <f t="shared" si="8"/>
        <v>-7.450474103585659</v>
      </c>
      <c r="W40" s="3">
        <v>36</v>
      </c>
      <c r="X40" s="167">
        <f t="shared" si="9"/>
        <v>-14.900448207171316</v>
      </c>
      <c r="Y40" s="3">
        <v>36</v>
      </c>
      <c r="Z40" s="3">
        <v>-74</v>
      </c>
      <c r="AA40" s="342">
        <v>9252</v>
      </c>
      <c r="AB40" s="343"/>
      <c r="AC40" s="232">
        <f t="shared" si="5"/>
        <v>0.11294117647058824</v>
      </c>
      <c r="AD40" s="342">
        <v>9252</v>
      </c>
      <c r="AE40" s="343"/>
      <c r="AF40" s="233">
        <f t="shared" si="6"/>
        <v>0.11294117647058824</v>
      </c>
      <c r="AG40" s="3">
        <v>36</v>
      </c>
      <c r="AH40" s="174">
        <v>3.1872509960159361</v>
      </c>
      <c r="AI40" s="189" t="str">
        <f t="shared" si="7"/>
        <v>dimmer in S curve mode</v>
      </c>
    </row>
    <row r="41" spans="1:35">
      <c r="A41" s="342">
        <v>9509</v>
      </c>
      <c r="B41" s="343"/>
      <c r="C41" s="164">
        <f t="shared" si="0"/>
        <v>0.14509803921568629</v>
      </c>
      <c r="D41" s="3">
        <v>37</v>
      </c>
      <c r="E41" s="3">
        <f t="shared" si="1"/>
        <v>100</v>
      </c>
      <c r="F41" s="3">
        <v>37</v>
      </c>
      <c r="G41" s="3">
        <f t="shared" si="2"/>
        <v>10</v>
      </c>
      <c r="H41" s="3">
        <v>37</v>
      </c>
      <c r="I41" s="3">
        <f t="shared" si="3"/>
        <v>1</v>
      </c>
      <c r="J41" s="3">
        <v>37</v>
      </c>
      <c r="K41" s="3">
        <v>2900</v>
      </c>
      <c r="L41" s="3">
        <v>37</v>
      </c>
      <c r="M41" s="3">
        <v>-73</v>
      </c>
      <c r="N41" s="342">
        <v>9509</v>
      </c>
      <c r="O41" s="343"/>
      <c r="P41" s="177">
        <v>52.235294117647058</v>
      </c>
      <c r="Q41" s="163">
        <v>37</v>
      </c>
      <c r="R41" s="172">
        <f t="shared" si="4"/>
        <v>0.14509803921568629</v>
      </c>
      <c r="S41" s="3">
        <v>37</v>
      </c>
      <c r="T41" s="165" t="s">
        <v>109</v>
      </c>
      <c r="U41" s="3">
        <v>37</v>
      </c>
      <c r="V41" s="167">
        <f t="shared" si="8"/>
        <v>-7.3707928286852598</v>
      </c>
      <c r="W41" s="3">
        <v>37</v>
      </c>
      <c r="X41" s="167">
        <f t="shared" si="9"/>
        <v>-14.741085657370517</v>
      </c>
      <c r="Y41" s="3">
        <v>37</v>
      </c>
      <c r="Z41" s="3">
        <v>-73</v>
      </c>
      <c r="AA41" s="342">
        <v>9509</v>
      </c>
      <c r="AB41" s="343"/>
      <c r="AC41" s="232">
        <f t="shared" si="5"/>
        <v>0.11607843137254903</v>
      </c>
      <c r="AD41" s="342">
        <v>9509</v>
      </c>
      <c r="AE41" s="343"/>
      <c r="AF41" s="233">
        <f t="shared" si="6"/>
        <v>0.11607843137254903</v>
      </c>
      <c r="AG41" s="3">
        <v>37</v>
      </c>
      <c r="AH41" s="174">
        <v>3.286852589641434</v>
      </c>
      <c r="AI41" s="189" t="str">
        <f t="shared" si="7"/>
        <v>dimmer in S curve mode</v>
      </c>
    </row>
    <row r="42" spans="1:35">
      <c r="A42" s="342">
        <v>9766</v>
      </c>
      <c r="B42" s="343"/>
      <c r="C42" s="164">
        <f t="shared" si="0"/>
        <v>0.14901960784313725</v>
      </c>
      <c r="D42" s="3">
        <v>38</v>
      </c>
      <c r="E42" s="3">
        <f t="shared" si="1"/>
        <v>100</v>
      </c>
      <c r="F42" s="3">
        <v>38</v>
      </c>
      <c r="G42" s="3">
        <f t="shared" si="2"/>
        <v>10</v>
      </c>
      <c r="H42" s="3">
        <v>38</v>
      </c>
      <c r="I42" s="3">
        <f t="shared" si="3"/>
        <v>1</v>
      </c>
      <c r="J42" s="3">
        <v>38</v>
      </c>
      <c r="K42" s="3">
        <v>2950</v>
      </c>
      <c r="L42" s="3">
        <v>38</v>
      </c>
      <c r="M42" s="3">
        <v>-73</v>
      </c>
      <c r="N42" s="342">
        <v>9766</v>
      </c>
      <c r="O42" s="343"/>
      <c r="P42" s="177">
        <v>53.647058823529413</v>
      </c>
      <c r="Q42" s="163">
        <v>38</v>
      </c>
      <c r="R42" s="172">
        <f t="shared" si="4"/>
        <v>0.14901960784313725</v>
      </c>
      <c r="S42" s="3">
        <v>38</v>
      </c>
      <c r="T42" s="165" t="s">
        <v>109</v>
      </c>
      <c r="U42" s="3">
        <v>38</v>
      </c>
      <c r="V42" s="167">
        <f t="shared" si="8"/>
        <v>-7.2911115537848614</v>
      </c>
      <c r="W42" s="3">
        <v>38</v>
      </c>
      <c r="X42" s="167">
        <f t="shared" si="9"/>
        <v>-14.58172310756972</v>
      </c>
      <c r="Y42" s="3">
        <v>38</v>
      </c>
      <c r="Z42" s="3">
        <v>-73</v>
      </c>
      <c r="AA42" s="342">
        <v>9766</v>
      </c>
      <c r="AB42" s="343"/>
      <c r="AC42" s="232">
        <f t="shared" si="5"/>
        <v>0.11921568627450981</v>
      </c>
      <c r="AD42" s="342">
        <v>9766</v>
      </c>
      <c r="AE42" s="343"/>
      <c r="AF42" s="233">
        <f t="shared" si="6"/>
        <v>0.11921568627450981</v>
      </c>
      <c r="AG42" s="3">
        <v>38</v>
      </c>
      <c r="AH42" s="174">
        <v>3.3864541832669319</v>
      </c>
      <c r="AI42" s="189" t="str">
        <f t="shared" si="7"/>
        <v>dimmer in S curve mode</v>
      </c>
    </row>
    <row r="43" spans="1:35">
      <c r="A43" s="342">
        <v>10023</v>
      </c>
      <c r="B43" s="343"/>
      <c r="C43" s="164">
        <f t="shared" si="0"/>
        <v>0.15294117647058825</v>
      </c>
      <c r="D43" s="3">
        <v>39</v>
      </c>
      <c r="E43" s="3">
        <f t="shared" si="1"/>
        <v>100</v>
      </c>
      <c r="F43" s="3">
        <v>39</v>
      </c>
      <c r="G43" s="3">
        <f t="shared" si="2"/>
        <v>10</v>
      </c>
      <c r="H43" s="3">
        <v>39</v>
      </c>
      <c r="I43" s="3">
        <f t="shared" si="3"/>
        <v>1</v>
      </c>
      <c r="J43" s="3">
        <v>39</v>
      </c>
      <c r="K43" s="3">
        <v>2950</v>
      </c>
      <c r="L43" s="3">
        <v>39</v>
      </c>
      <c r="M43" s="3">
        <v>-72</v>
      </c>
      <c r="N43" s="342">
        <v>10023</v>
      </c>
      <c r="O43" s="343"/>
      <c r="P43" s="177">
        <v>55.058823529411768</v>
      </c>
      <c r="Q43" s="163">
        <v>39</v>
      </c>
      <c r="R43" s="172">
        <f t="shared" si="4"/>
        <v>0.15294117647058825</v>
      </c>
      <c r="S43" s="3">
        <v>39</v>
      </c>
      <c r="T43" s="165" t="s">
        <v>109</v>
      </c>
      <c r="U43" s="3">
        <v>39</v>
      </c>
      <c r="V43" s="167">
        <f t="shared" si="8"/>
        <v>-7.2114302788844631</v>
      </c>
      <c r="W43" s="3">
        <v>39</v>
      </c>
      <c r="X43" s="167">
        <f t="shared" si="9"/>
        <v>-14.422360557768924</v>
      </c>
      <c r="Y43" s="3">
        <v>39</v>
      </c>
      <c r="Z43" s="3">
        <v>-72</v>
      </c>
      <c r="AA43" s="342">
        <v>10023</v>
      </c>
      <c r="AB43" s="343"/>
      <c r="AC43" s="232">
        <f t="shared" si="5"/>
        <v>0.12235294117647061</v>
      </c>
      <c r="AD43" s="342">
        <v>10023</v>
      </c>
      <c r="AE43" s="343"/>
      <c r="AF43" s="233">
        <f t="shared" si="6"/>
        <v>0.12235294117647061</v>
      </c>
      <c r="AG43" s="3">
        <v>39</v>
      </c>
      <c r="AH43" s="174">
        <v>3.4860557768924303</v>
      </c>
      <c r="AI43" s="189" t="str">
        <f t="shared" si="7"/>
        <v>dimmer in S curve mode</v>
      </c>
    </row>
    <row r="44" spans="1:35">
      <c r="A44" s="342">
        <v>10280</v>
      </c>
      <c r="B44" s="343"/>
      <c r="C44" s="164">
        <f t="shared" si="0"/>
        <v>0.15686274509803921</v>
      </c>
      <c r="D44" s="3">
        <v>40</v>
      </c>
      <c r="E44" s="3">
        <f t="shared" si="1"/>
        <v>100</v>
      </c>
      <c r="F44" s="3">
        <v>40</v>
      </c>
      <c r="G44" s="3">
        <f t="shared" si="2"/>
        <v>10</v>
      </c>
      <c r="H44" s="3">
        <v>40</v>
      </c>
      <c r="I44" s="3">
        <f t="shared" si="3"/>
        <v>1</v>
      </c>
      <c r="J44" s="3">
        <v>40</v>
      </c>
      <c r="K44" s="3">
        <v>3000</v>
      </c>
      <c r="L44" s="3">
        <v>40</v>
      </c>
      <c r="M44" s="3">
        <v>-71</v>
      </c>
      <c r="N44" s="342">
        <v>10280</v>
      </c>
      <c r="O44" s="343"/>
      <c r="P44" s="177">
        <v>56.470588235294116</v>
      </c>
      <c r="Q44" s="163">
        <v>40</v>
      </c>
      <c r="R44" s="172">
        <f t="shared" si="4"/>
        <v>0.15686274509803921</v>
      </c>
      <c r="S44" s="3">
        <v>40</v>
      </c>
      <c r="T44" s="165" t="s">
        <v>109</v>
      </c>
      <c r="U44" s="3">
        <v>40</v>
      </c>
      <c r="V44" s="167">
        <f t="shared" si="8"/>
        <v>-7.1317490039840647</v>
      </c>
      <c r="W44" s="3">
        <v>40</v>
      </c>
      <c r="X44" s="167">
        <f t="shared" si="9"/>
        <v>-14.262998007968127</v>
      </c>
      <c r="Y44" s="3">
        <v>40</v>
      </c>
      <c r="Z44" s="3">
        <v>-71</v>
      </c>
      <c r="AA44" s="342">
        <v>10280</v>
      </c>
      <c r="AB44" s="343"/>
      <c r="AC44" s="232">
        <f t="shared" si="5"/>
        <v>0.12549019607843137</v>
      </c>
      <c r="AD44" s="342">
        <v>10280</v>
      </c>
      <c r="AE44" s="343"/>
      <c r="AF44" s="233">
        <f t="shared" si="6"/>
        <v>0.12549019607843137</v>
      </c>
      <c r="AG44" s="3">
        <v>40</v>
      </c>
      <c r="AH44" s="174">
        <v>3.5856573705179282</v>
      </c>
      <c r="AI44" s="189" t="str">
        <f t="shared" si="7"/>
        <v>dimmer in S curve mode</v>
      </c>
    </row>
    <row r="45" spans="1:35">
      <c r="A45" s="342">
        <v>10537</v>
      </c>
      <c r="B45" s="343"/>
      <c r="C45" s="164">
        <f t="shared" si="0"/>
        <v>0.16078431372549021</v>
      </c>
      <c r="D45" s="3">
        <v>41</v>
      </c>
      <c r="E45" s="3">
        <f t="shared" si="1"/>
        <v>100</v>
      </c>
      <c r="F45" s="3">
        <v>41</v>
      </c>
      <c r="G45" s="3">
        <f t="shared" si="2"/>
        <v>10</v>
      </c>
      <c r="H45" s="3">
        <v>41</v>
      </c>
      <c r="I45" s="3">
        <f t="shared" si="3"/>
        <v>1</v>
      </c>
      <c r="J45" s="3">
        <v>41</v>
      </c>
      <c r="K45" s="3">
        <v>3050</v>
      </c>
      <c r="L45" s="3">
        <v>41</v>
      </c>
      <c r="M45" s="3">
        <v>-70</v>
      </c>
      <c r="N45" s="342">
        <v>10537</v>
      </c>
      <c r="O45" s="343"/>
      <c r="P45" s="177">
        <v>57.882352941176471</v>
      </c>
      <c r="Q45" s="163">
        <v>41</v>
      </c>
      <c r="R45" s="172">
        <f t="shared" si="4"/>
        <v>0.16078431372549021</v>
      </c>
      <c r="S45" s="3">
        <v>41</v>
      </c>
      <c r="T45" s="165" t="s">
        <v>109</v>
      </c>
      <c r="U45" s="3">
        <v>41</v>
      </c>
      <c r="V45" s="167">
        <f t="shared" si="8"/>
        <v>-7.0520677290836664</v>
      </c>
      <c r="W45" s="3">
        <v>41</v>
      </c>
      <c r="X45" s="167">
        <f t="shared" si="9"/>
        <v>-14.10363545816733</v>
      </c>
      <c r="Y45" s="3">
        <v>41</v>
      </c>
      <c r="Z45" s="3">
        <v>-70</v>
      </c>
      <c r="AA45" s="342">
        <v>10537</v>
      </c>
      <c r="AB45" s="343"/>
      <c r="AC45" s="232">
        <f t="shared" si="5"/>
        <v>0.12862745098039216</v>
      </c>
      <c r="AD45" s="342">
        <v>10537</v>
      </c>
      <c r="AE45" s="343"/>
      <c r="AF45" s="233">
        <f t="shared" si="6"/>
        <v>0.12862745098039216</v>
      </c>
      <c r="AG45" s="3">
        <v>41</v>
      </c>
      <c r="AH45" s="174">
        <v>3.6852589641434261</v>
      </c>
      <c r="AI45" s="180" t="s">
        <v>122</v>
      </c>
    </row>
    <row r="46" spans="1:35">
      <c r="A46" s="342">
        <v>10794</v>
      </c>
      <c r="B46" s="343"/>
      <c r="C46" s="164">
        <f t="shared" si="0"/>
        <v>0.16470588235294117</v>
      </c>
      <c r="D46" s="3">
        <v>42</v>
      </c>
      <c r="E46" s="3">
        <f t="shared" si="1"/>
        <v>100</v>
      </c>
      <c r="F46" s="3">
        <v>42</v>
      </c>
      <c r="G46" s="3">
        <f t="shared" si="2"/>
        <v>10</v>
      </c>
      <c r="H46" s="3">
        <v>42</v>
      </c>
      <c r="I46" s="3">
        <f t="shared" si="3"/>
        <v>1</v>
      </c>
      <c r="J46" s="3">
        <v>42</v>
      </c>
      <c r="K46" s="3">
        <v>3050</v>
      </c>
      <c r="L46" s="3">
        <v>42</v>
      </c>
      <c r="M46" s="3">
        <v>-69</v>
      </c>
      <c r="N46" s="342">
        <v>10794</v>
      </c>
      <c r="O46" s="343"/>
      <c r="P46" s="177">
        <v>59.294117647058826</v>
      </c>
      <c r="Q46" s="163">
        <v>42</v>
      </c>
      <c r="R46" s="172">
        <f t="shared" si="4"/>
        <v>0.16470588235294117</v>
      </c>
      <c r="S46" s="3">
        <v>42</v>
      </c>
      <c r="T46" s="165" t="s">
        <v>109</v>
      </c>
      <c r="U46" s="3">
        <v>42</v>
      </c>
      <c r="V46" s="167">
        <f t="shared" si="8"/>
        <v>-6.9723864541832681</v>
      </c>
      <c r="W46" s="3">
        <v>42</v>
      </c>
      <c r="X46" s="167">
        <f t="shared" si="9"/>
        <v>-13.944272908366534</v>
      </c>
      <c r="Y46" s="3">
        <v>42</v>
      </c>
      <c r="Z46" s="3">
        <v>-69</v>
      </c>
      <c r="AA46" s="342">
        <v>10794</v>
      </c>
      <c r="AB46" s="343"/>
      <c r="AC46" s="232">
        <f t="shared" si="5"/>
        <v>0.13176470588235295</v>
      </c>
      <c r="AD46" s="342">
        <v>10794</v>
      </c>
      <c r="AE46" s="343"/>
      <c r="AF46" s="233">
        <f t="shared" si="6"/>
        <v>0.13176470588235295</v>
      </c>
      <c r="AG46" s="3">
        <v>42</v>
      </c>
      <c r="AH46" s="174">
        <v>3.784860557768924</v>
      </c>
      <c r="AI46" s="181" t="str">
        <f>AI45</f>
        <v>dimmer in tungsten emulated</v>
      </c>
    </row>
    <row r="47" spans="1:35">
      <c r="A47" s="342">
        <v>11051</v>
      </c>
      <c r="B47" s="343"/>
      <c r="C47" s="164">
        <f t="shared" si="0"/>
        <v>0.16862745098039217</v>
      </c>
      <c r="D47" s="3">
        <v>43</v>
      </c>
      <c r="E47" s="3">
        <f t="shared" si="1"/>
        <v>100</v>
      </c>
      <c r="F47" s="3">
        <v>43</v>
      </c>
      <c r="G47" s="3">
        <f t="shared" si="2"/>
        <v>10</v>
      </c>
      <c r="H47" s="3">
        <v>43</v>
      </c>
      <c r="I47" s="3">
        <f t="shared" si="3"/>
        <v>1</v>
      </c>
      <c r="J47" s="3">
        <v>43</v>
      </c>
      <c r="K47" s="3">
        <v>3100</v>
      </c>
      <c r="L47" s="3">
        <v>43</v>
      </c>
      <c r="M47" s="3">
        <v>-69</v>
      </c>
      <c r="N47" s="342">
        <v>11051</v>
      </c>
      <c r="O47" s="343"/>
      <c r="P47" s="177">
        <v>60.705882352941174</v>
      </c>
      <c r="Q47" s="163">
        <v>43</v>
      </c>
      <c r="R47" s="172">
        <f t="shared" si="4"/>
        <v>0.16862745098039217</v>
      </c>
      <c r="S47" s="3">
        <v>43</v>
      </c>
      <c r="T47" s="165" t="s">
        <v>109</v>
      </c>
      <c r="U47" s="3">
        <v>43</v>
      </c>
      <c r="V47" s="167">
        <f t="shared" si="8"/>
        <v>-6.8927051792828697</v>
      </c>
      <c r="W47" s="3">
        <v>43</v>
      </c>
      <c r="X47" s="167">
        <f t="shared" si="9"/>
        <v>-13.784910358565737</v>
      </c>
      <c r="Y47" s="3">
        <v>43</v>
      </c>
      <c r="Z47" s="3">
        <v>-69</v>
      </c>
      <c r="AA47" s="342">
        <v>11051</v>
      </c>
      <c r="AB47" s="343"/>
      <c r="AC47" s="232">
        <f t="shared" si="5"/>
        <v>0.13490196078431374</v>
      </c>
      <c r="AD47" s="342">
        <v>11051</v>
      </c>
      <c r="AE47" s="343"/>
      <c r="AF47" s="233">
        <f t="shared" si="6"/>
        <v>0.13490196078431374</v>
      </c>
      <c r="AG47" s="3">
        <v>43</v>
      </c>
      <c r="AH47" s="174">
        <v>3.884462151394422</v>
      </c>
      <c r="AI47" s="181" t="str">
        <f t="shared" si="7"/>
        <v>dimmer in tungsten emulated</v>
      </c>
    </row>
    <row r="48" spans="1:35">
      <c r="A48" s="342">
        <v>11308</v>
      </c>
      <c r="B48" s="343"/>
      <c r="C48" s="164">
        <f t="shared" si="0"/>
        <v>0.17254901960784313</v>
      </c>
      <c r="D48" s="3">
        <v>44</v>
      </c>
      <c r="E48" s="3">
        <f t="shared" si="1"/>
        <v>100</v>
      </c>
      <c r="F48" s="3">
        <v>44</v>
      </c>
      <c r="G48" s="3">
        <f t="shared" si="2"/>
        <v>10</v>
      </c>
      <c r="H48" s="3">
        <v>44</v>
      </c>
      <c r="I48" s="3">
        <f t="shared" si="3"/>
        <v>1</v>
      </c>
      <c r="J48" s="3">
        <v>44</v>
      </c>
      <c r="K48" s="3">
        <v>3150</v>
      </c>
      <c r="L48" s="3">
        <v>44</v>
      </c>
      <c r="M48" s="3">
        <v>-68</v>
      </c>
      <c r="N48" s="342">
        <v>11308</v>
      </c>
      <c r="O48" s="343"/>
      <c r="P48" s="177">
        <v>62.117647058823529</v>
      </c>
      <c r="Q48" s="163">
        <v>44</v>
      </c>
      <c r="R48" s="172">
        <f t="shared" si="4"/>
        <v>0.17254901960784313</v>
      </c>
      <c r="S48" s="3">
        <v>44</v>
      </c>
      <c r="T48" s="165" t="s">
        <v>109</v>
      </c>
      <c r="U48" s="3">
        <v>44</v>
      </c>
      <c r="V48" s="167">
        <f t="shared" si="8"/>
        <v>-6.8130239043824705</v>
      </c>
      <c r="W48" s="3">
        <v>44</v>
      </c>
      <c r="X48" s="167">
        <f t="shared" si="9"/>
        <v>-13.625547808764939</v>
      </c>
      <c r="Y48" s="3">
        <v>44</v>
      </c>
      <c r="Z48" s="3">
        <v>-68</v>
      </c>
      <c r="AA48" s="342">
        <v>11308</v>
      </c>
      <c r="AB48" s="343"/>
      <c r="AC48" s="232">
        <f t="shared" si="5"/>
        <v>0.1380392156862745</v>
      </c>
      <c r="AD48" s="342">
        <v>11308</v>
      </c>
      <c r="AE48" s="343"/>
      <c r="AF48" s="233">
        <f t="shared" si="6"/>
        <v>0.1380392156862745</v>
      </c>
      <c r="AG48" s="3">
        <v>44</v>
      </c>
      <c r="AH48" s="174">
        <v>3.9840637450199203</v>
      </c>
      <c r="AI48" s="181" t="str">
        <f t="shared" si="7"/>
        <v>dimmer in tungsten emulated</v>
      </c>
    </row>
    <row r="49" spans="1:35">
      <c r="A49" s="342">
        <v>11565</v>
      </c>
      <c r="B49" s="343"/>
      <c r="C49" s="164">
        <f t="shared" si="0"/>
        <v>0.17647058823529413</v>
      </c>
      <c r="D49" s="3">
        <v>45</v>
      </c>
      <c r="E49" s="3">
        <f t="shared" si="1"/>
        <v>100</v>
      </c>
      <c r="F49" s="3">
        <v>45</v>
      </c>
      <c r="G49" s="3">
        <f t="shared" si="2"/>
        <v>10</v>
      </c>
      <c r="H49" s="3">
        <v>45</v>
      </c>
      <c r="I49" s="3">
        <f t="shared" si="3"/>
        <v>1</v>
      </c>
      <c r="J49" s="3">
        <v>45</v>
      </c>
      <c r="K49" s="3">
        <v>3150</v>
      </c>
      <c r="L49" s="3">
        <v>45</v>
      </c>
      <c r="M49" s="3">
        <v>-67</v>
      </c>
      <c r="N49" s="342">
        <v>11565</v>
      </c>
      <c r="O49" s="343"/>
      <c r="P49" s="177">
        <v>63.529411764705884</v>
      </c>
      <c r="Q49" s="163">
        <v>45</v>
      </c>
      <c r="R49" s="172">
        <f t="shared" si="4"/>
        <v>0.17647058823529413</v>
      </c>
      <c r="S49" s="3">
        <v>45</v>
      </c>
      <c r="T49" s="165" t="s">
        <v>109</v>
      </c>
      <c r="U49" s="3">
        <v>45</v>
      </c>
      <c r="V49" s="167">
        <f t="shared" si="8"/>
        <v>-6.7333426294820722</v>
      </c>
      <c r="W49" s="3">
        <v>45</v>
      </c>
      <c r="X49" s="167">
        <f t="shared" si="9"/>
        <v>-13.466185258964142</v>
      </c>
      <c r="Y49" s="3">
        <v>45</v>
      </c>
      <c r="Z49" s="3">
        <v>-67</v>
      </c>
      <c r="AA49" s="342">
        <v>11565</v>
      </c>
      <c r="AB49" s="343"/>
      <c r="AC49" s="232">
        <f t="shared" si="5"/>
        <v>0.14117647058823532</v>
      </c>
      <c r="AD49" s="342">
        <v>11565</v>
      </c>
      <c r="AE49" s="343"/>
      <c r="AF49" s="233">
        <f t="shared" si="6"/>
        <v>0.14117647058823532</v>
      </c>
      <c r="AG49" s="3">
        <v>45</v>
      </c>
      <c r="AH49" s="174">
        <v>4.0836653386454183</v>
      </c>
      <c r="AI49" s="181" t="str">
        <f t="shared" si="7"/>
        <v>dimmer in tungsten emulated</v>
      </c>
    </row>
    <row r="50" spans="1:35">
      <c r="A50" s="342">
        <v>11822</v>
      </c>
      <c r="B50" s="343"/>
      <c r="C50" s="164">
        <f t="shared" si="0"/>
        <v>0.1803921568627451</v>
      </c>
      <c r="D50" s="3">
        <v>46</v>
      </c>
      <c r="E50" s="3">
        <f t="shared" si="1"/>
        <v>100</v>
      </c>
      <c r="F50" s="3">
        <v>46</v>
      </c>
      <c r="G50" s="3">
        <f t="shared" si="2"/>
        <v>10</v>
      </c>
      <c r="H50" s="3">
        <v>46</v>
      </c>
      <c r="I50" s="3">
        <f t="shared" si="3"/>
        <v>1</v>
      </c>
      <c r="J50" s="3">
        <v>46</v>
      </c>
      <c r="K50" s="3">
        <v>3200</v>
      </c>
      <c r="L50" s="3">
        <v>46</v>
      </c>
      <c r="M50" s="3">
        <v>-66</v>
      </c>
      <c r="N50" s="342">
        <v>11822</v>
      </c>
      <c r="O50" s="343"/>
      <c r="P50" s="177">
        <v>64.941176470588232</v>
      </c>
      <c r="Q50" s="163">
        <v>46</v>
      </c>
      <c r="R50" s="172">
        <f t="shared" si="4"/>
        <v>0.1803921568627451</v>
      </c>
      <c r="S50" s="3">
        <v>46</v>
      </c>
      <c r="T50" s="165" t="s">
        <v>109</v>
      </c>
      <c r="U50" s="3">
        <v>46</v>
      </c>
      <c r="V50" s="167">
        <f t="shared" si="8"/>
        <v>-6.6536613545816738</v>
      </c>
      <c r="W50" s="3">
        <v>46</v>
      </c>
      <c r="X50" s="167">
        <f t="shared" si="9"/>
        <v>-13.306822709163345</v>
      </c>
      <c r="Y50" s="3">
        <v>46</v>
      </c>
      <c r="Z50" s="3">
        <v>-66</v>
      </c>
      <c r="AA50" s="342">
        <v>11822</v>
      </c>
      <c r="AB50" s="343"/>
      <c r="AC50" s="232">
        <f t="shared" si="5"/>
        <v>0.14431372549019608</v>
      </c>
      <c r="AD50" s="342">
        <v>11822</v>
      </c>
      <c r="AE50" s="343"/>
      <c r="AF50" s="233">
        <f t="shared" si="6"/>
        <v>0.14431372549019608</v>
      </c>
      <c r="AG50" s="3">
        <v>46</v>
      </c>
      <c r="AH50" s="174">
        <v>4.1832669322709162</v>
      </c>
      <c r="AI50" s="181" t="str">
        <f t="shared" si="7"/>
        <v>dimmer in tungsten emulated</v>
      </c>
    </row>
    <row r="51" spans="1:35">
      <c r="A51" s="342">
        <v>12079</v>
      </c>
      <c r="B51" s="343"/>
      <c r="C51" s="164">
        <f t="shared" si="0"/>
        <v>0.18431372549019609</v>
      </c>
      <c r="D51" s="3">
        <v>47</v>
      </c>
      <c r="E51" s="3">
        <f t="shared" si="1"/>
        <v>100</v>
      </c>
      <c r="F51" s="3">
        <v>47</v>
      </c>
      <c r="G51" s="3">
        <f t="shared" si="2"/>
        <v>10</v>
      </c>
      <c r="H51" s="3">
        <v>47</v>
      </c>
      <c r="I51" s="3">
        <f t="shared" si="3"/>
        <v>1</v>
      </c>
      <c r="J51" s="3">
        <v>47</v>
      </c>
      <c r="K51" s="3">
        <v>3250</v>
      </c>
      <c r="L51" s="3">
        <v>47</v>
      </c>
      <c r="M51" s="3">
        <v>-65</v>
      </c>
      <c r="N51" s="342">
        <v>12079</v>
      </c>
      <c r="O51" s="343"/>
      <c r="P51" s="177">
        <v>66.352941176470594</v>
      </c>
      <c r="Q51" s="163">
        <v>47</v>
      </c>
      <c r="R51" s="172">
        <f t="shared" si="4"/>
        <v>0.18431372549019609</v>
      </c>
      <c r="S51" s="3">
        <v>47</v>
      </c>
      <c r="T51" s="165" t="s">
        <v>109</v>
      </c>
      <c r="U51" s="3">
        <v>47</v>
      </c>
      <c r="V51" s="167">
        <f t="shared" si="8"/>
        <v>-6.5739800796812755</v>
      </c>
      <c r="W51" s="3">
        <v>47</v>
      </c>
      <c r="X51" s="167">
        <f t="shared" si="9"/>
        <v>-13.147460159362549</v>
      </c>
      <c r="Y51" s="3">
        <v>47</v>
      </c>
      <c r="Z51" s="3">
        <v>-65</v>
      </c>
      <c r="AA51" s="342">
        <v>12079</v>
      </c>
      <c r="AB51" s="343"/>
      <c r="AC51" s="232">
        <f t="shared" si="5"/>
        <v>0.14745098039215687</v>
      </c>
      <c r="AD51" s="342">
        <v>12079</v>
      </c>
      <c r="AE51" s="343"/>
      <c r="AF51" s="233">
        <f t="shared" si="6"/>
        <v>0.14745098039215687</v>
      </c>
      <c r="AG51" s="3">
        <v>47</v>
      </c>
      <c r="AH51" s="174">
        <v>4.2828685258964141</v>
      </c>
      <c r="AI51" s="181" t="str">
        <f t="shared" si="7"/>
        <v>dimmer in tungsten emulated</v>
      </c>
    </row>
    <row r="52" spans="1:35">
      <c r="A52" s="342">
        <v>12336</v>
      </c>
      <c r="B52" s="343"/>
      <c r="C52" s="164">
        <f t="shared" si="0"/>
        <v>0.18823529411764706</v>
      </c>
      <c r="D52" s="3">
        <v>48</v>
      </c>
      <c r="E52" s="3">
        <f t="shared" si="1"/>
        <v>100</v>
      </c>
      <c r="F52" s="3">
        <v>48</v>
      </c>
      <c r="G52" s="3">
        <f t="shared" si="2"/>
        <v>10</v>
      </c>
      <c r="H52" s="3">
        <v>48</v>
      </c>
      <c r="I52" s="3">
        <f t="shared" si="3"/>
        <v>1</v>
      </c>
      <c r="J52" s="3">
        <v>48</v>
      </c>
      <c r="K52" s="3">
        <v>3250</v>
      </c>
      <c r="L52" s="3">
        <v>48</v>
      </c>
      <c r="M52" s="3">
        <v>-65</v>
      </c>
      <c r="N52" s="342">
        <v>12336</v>
      </c>
      <c r="O52" s="343"/>
      <c r="P52" s="177">
        <v>67.764705882352942</v>
      </c>
      <c r="Q52" s="163">
        <v>48</v>
      </c>
      <c r="R52" s="172">
        <f t="shared" si="4"/>
        <v>0.18823529411764706</v>
      </c>
      <c r="S52" s="3">
        <v>48</v>
      </c>
      <c r="T52" s="165" t="s">
        <v>109</v>
      </c>
      <c r="U52" s="3">
        <v>48</v>
      </c>
      <c r="V52" s="167">
        <f t="shared" si="8"/>
        <v>-6.4942988047808772</v>
      </c>
      <c r="W52" s="3">
        <v>48</v>
      </c>
      <c r="X52" s="167">
        <f t="shared" si="9"/>
        <v>-12.988097609561752</v>
      </c>
      <c r="Y52" s="3">
        <v>48</v>
      </c>
      <c r="Z52" s="3">
        <v>-65</v>
      </c>
      <c r="AA52" s="342">
        <v>12336</v>
      </c>
      <c r="AB52" s="343"/>
      <c r="AC52" s="232">
        <f t="shared" si="5"/>
        <v>0.15058823529411766</v>
      </c>
      <c r="AD52" s="342">
        <v>12336</v>
      </c>
      <c r="AE52" s="343"/>
      <c r="AF52" s="233">
        <f t="shared" si="6"/>
        <v>0.15058823529411766</v>
      </c>
      <c r="AG52" s="3">
        <v>48</v>
      </c>
      <c r="AH52" s="174">
        <v>4.382470119521912</v>
      </c>
      <c r="AI52" s="181" t="str">
        <f t="shared" si="7"/>
        <v>dimmer in tungsten emulated</v>
      </c>
    </row>
    <row r="53" spans="1:35">
      <c r="A53" s="342">
        <v>12593</v>
      </c>
      <c r="B53" s="343"/>
      <c r="C53" s="164">
        <f t="shared" si="0"/>
        <v>0.19215686274509805</v>
      </c>
      <c r="D53" s="3">
        <v>49</v>
      </c>
      <c r="E53" s="3">
        <f t="shared" si="1"/>
        <v>100</v>
      </c>
      <c r="F53" s="3">
        <v>49</v>
      </c>
      <c r="G53" s="3">
        <f t="shared" si="2"/>
        <v>10</v>
      </c>
      <c r="H53" s="3">
        <v>49</v>
      </c>
      <c r="I53" s="3">
        <f t="shared" si="3"/>
        <v>1</v>
      </c>
      <c r="J53" s="3">
        <v>49</v>
      </c>
      <c r="K53" s="3">
        <v>3300</v>
      </c>
      <c r="L53" s="3">
        <v>49</v>
      </c>
      <c r="M53" s="3">
        <v>-64</v>
      </c>
      <c r="N53" s="342">
        <v>12593</v>
      </c>
      <c r="O53" s="343"/>
      <c r="P53" s="177">
        <v>69.17647058823529</v>
      </c>
      <c r="Q53" s="163">
        <v>49</v>
      </c>
      <c r="R53" s="172">
        <f t="shared" si="4"/>
        <v>0.19215686274509805</v>
      </c>
      <c r="S53" s="3">
        <v>49</v>
      </c>
      <c r="T53" s="165" t="s">
        <v>109</v>
      </c>
      <c r="U53" s="3">
        <v>49</v>
      </c>
      <c r="V53" s="167">
        <f t="shared" si="8"/>
        <v>-6.4146175298804788</v>
      </c>
      <c r="W53" s="3">
        <v>49</v>
      </c>
      <c r="X53" s="167">
        <f t="shared" si="9"/>
        <v>-12.828735059760955</v>
      </c>
      <c r="Y53" s="3">
        <v>49</v>
      </c>
      <c r="Z53" s="3">
        <v>-64</v>
      </c>
      <c r="AA53" s="342">
        <v>12593</v>
      </c>
      <c r="AB53" s="343"/>
      <c r="AC53" s="232">
        <f t="shared" si="5"/>
        <v>0.15372549019607845</v>
      </c>
      <c r="AD53" s="342">
        <v>12593</v>
      </c>
      <c r="AE53" s="343"/>
      <c r="AF53" s="233">
        <f t="shared" si="6"/>
        <v>0.15372549019607845</v>
      </c>
      <c r="AG53" s="3">
        <v>49</v>
      </c>
      <c r="AH53" s="174">
        <v>4.4820717131474099</v>
      </c>
      <c r="AI53" s="181" t="str">
        <f t="shared" si="7"/>
        <v>dimmer in tungsten emulated</v>
      </c>
    </row>
    <row r="54" spans="1:35">
      <c r="A54" s="342">
        <v>12850</v>
      </c>
      <c r="B54" s="343"/>
      <c r="C54" s="164">
        <f t="shared" si="0"/>
        <v>0.19607843137254902</v>
      </c>
      <c r="D54" s="3">
        <v>50</v>
      </c>
      <c r="E54" s="3">
        <f t="shared" si="1"/>
        <v>200</v>
      </c>
      <c r="F54" s="3">
        <v>50</v>
      </c>
      <c r="G54" s="3">
        <f t="shared" si="2"/>
        <v>20</v>
      </c>
      <c r="H54" s="3">
        <v>50</v>
      </c>
      <c r="I54" s="3">
        <f t="shared" si="3"/>
        <v>2</v>
      </c>
      <c r="J54" s="3">
        <v>50</v>
      </c>
      <c r="K54" s="3">
        <v>3350</v>
      </c>
      <c r="L54" s="3">
        <v>50</v>
      </c>
      <c r="M54" s="3">
        <v>-63</v>
      </c>
      <c r="N54" s="342">
        <v>12850</v>
      </c>
      <c r="O54" s="343"/>
      <c r="P54" s="177">
        <v>70.588235294117652</v>
      </c>
      <c r="Q54" s="163">
        <v>50</v>
      </c>
      <c r="R54" s="172">
        <f t="shared" si="4"/>
        <v>0.19607843137254902</v>
      </c>
      <c r="S54" s="3">
        <v>50</v>
      </c>
      <c r="T54" s="165" t="s">
        <v>109</v>
      </c>
      <c r="U54" s="3">
        <v>50</v>
      </c>
      <c r="V54" s="167">
        <f t="shared" si="8"/>
        <v>-6.3349362549800805</v>
      </c>
      <c r="W54" s="3">
        <v>50</v>
      </c>
      <c r="X54" s="167">
        <f t="shared" si="9"/>
        <v>-12.669372509960159</v>
      </c>
      <c r="Y54" s="3">
        <v>50</v>
      </c>
      <c r="Z54" s="3">
        <v>-63</v>
      </c>
      <c r="AA54" s="342">
        <v>12850</v>
      </c>
      <c r="AB54" s="343"/>
      <c r="AC54" s="232">
        <f t="shared" si="5"/>
        <v>0.15686274509803921</v>
      </c>
      <c r="AD54" s="342">
        <v>12850</v>
      </c>
      <c r="AE54" s="343"/>
      <c r="AF54" s="233">
        <f t="shared" si="6"/>
        <v>0.15686274509803921</v>
      </c>
      <c r="AG54" s="3">
        <v>50</v>
      </c>
      <c r="AH54" s="174">
        <v>4.5816733067729078</v>
      </c>
      <c r="AI54" s="181" t="str">
        <f t="shared" si="7"/>
        <v>dimmer in tungsten emulated</v>
      </c>
    </row>
    <row r="55" spans="1:35">
      <c r="A55" s="342">
        <v>13107</v>
      </c>
      <c r="B55" s="343"/>
      <c r="C55" s="164">
        <f t="shared" si="0"/>
        <v>0.2</v>
      </c>
      <c r="D55" s="3">
        <v>51</v>
      </c>
      <c r="E55" s="3">
        <f t="shared" si="1"/>
        <v>200</v>
      </c>
      <c r="F55" s="3">
        <v>51</v>
      </c>
      <c r="G55" s="3">
        <f t="shared" si="2"/>
        <v>20</v>
      </c>
      <c r="H55" s="3">
        <v>51</v>
      </c>
      <c r="I55" s="3">
        <f t="shared" si="3"/>
        <v>2</v>
      </c>
      <c r="J55" s="3">
        <v>51</v>
      </c>
      <c r="K55" s="3">
        <v>3350</v>
      </c>
      <c r="L55" s="3">
        <v>51</v>
      </c>
      <c r="M55" s="3">
        <v>-62</v>
      </c>
      <c r="N55" s="342">
        <v>13107</v>
      </c>
      <c r="O55" s="343"/>
      <c r="P55" s="177">
        <v>72</v>
      </c>
      <c r="Q55" s="163">
        <v>51</v>
      </c>
      <c r="R55" s="172">
        <f t="shared" si="4"/>
        <v>0.2</v>
      </c>
      <c r="S55" s="3">
        <v>51</v>
      </c>
      <c r="T55" s="165" t="s">
        <v>109</v>
      </c>
      <c r="U55" s="3">
        <v>51</v>
      </c>
      <c r="V55" s="167">
        <f t="shared" si="8"/>
        <v>-6.2552549800796822</v>
      </c>
      <c r="W55" s="3">
        <v>51</v>
      </c>
      <c r="X55" s="167">
        <f t="shared" si="9"/>
        <v>-12.510009960159362</v>
      </c>
      <c r="Y55" s="3">
        <v>51</v>
      </c>
      <c r="Z55" s="3">
        <v>-62</v>
      </c>
      <c r="AA55" s="342">
        <v>13107</v>
      </c>
      <c r="AB55" s="343"/>
      <c r="AC55" s="232">
        <f t="shared" si="5"/>
        <v>0.16000000000000003</v>
      </c>
      <c r="AD55" s="342">
        <v>13107</v>
      </c>
      <c r="AE55" s="343"/>
      <c r="AF55" s="233">
        <f t="shared" si="6"/>
        <v>0.16000000000000003</v>
      </c>
      <c r="AG55" s="3">
        <v>51</v>
      </c>
      <c r="AH55" s="174">
        <v>4.6812749003984058</v>
      </c>
      <c r="AI55" s="163" t="str">
        <f t="shared" ref="AI55:AI64" si="10">AI4</f>
        <v>nothing</v>
      </c>
    </row>
    <row r="56" spans="1:35">
      <c r="A56" s="342">
        <v>13364</v>
      </c>
      <c r="B56" s="343"/>
      <c r="C56" s="164">
        <f t="shared" si="0"/>
        <v>0.20392156862745098</v>
      </c>
      <c r="D56" s="3">
        <v>52</v>
      </c>
      <c r="E56" s="3">
        <f t="shared" si="1"/>
        <v>200</v>
      </c>
      <c r="F56" s="3">
        <v>52</v>
      </c>
      <c r="G56" s="3">
        <f t="shared" si="2"/>
        <v>20</v>
      </c>
      <c r="H56" s="3">
        <v>52</v>
      </c>
      <c r="I56" s="3">
        <f t="shared" si="3"/>
        <v>2</v>
      </c>
      <c r="J56" s="3">
        <v>52</v>
      </c>
      <c r="K56" s="3">
        <v>3400</v>
      </c>
      <c r="L56" s="3">
        <v>52</v>
      </c>
      <c r="M56" s="3">
        <v>-61</v>
      </c>
      <c r="N56" s="342">
        <v>13364</v>
      </c>
      <c r="O56" s="343"/>
      <c r="P56" s="177">
        <v>73.411764705882348</v>
      </c>
      <c r="Q56" s="163">
        <v>52</v>
      </c>
      <c r="R56" s="172">
        <f t="shared" si="4"/>
        <v>0.20392156862745098</v>
      </c>
      <c r="S56" s="3">
        <v>52</v>
      </c>
      <c r="T56" s="165" t="s">
        <v>109</v>
      </c>
      <c r="U56" s="3">
        <v>52</v>
      </c>
      <c r="V56" s="167">
        <f t="shared" si="8"/>
        <v>-6.1755737051792838</v>
      </c>
      <c r="W56" s="3">
        <v>52</v>
      </c>
      <c r="X56" s="167">
        <f t="shared" si="9"/>
        <v>-12.350647410358565</v>
      </c>
      <c r="Y56" s="3">
        <v>52</v>
      </c>
      <c r="Z56" s="3">
        <v>-61</v>
      </c>
      <c r="AA56" s="342">
        <v>13364</v>
      </c>
      <c r="AB56" s="343"/>
      <c r="AC56" s="232">
        <f t="shared" si="5"/>
        <v>0.16313725490196079</v>
      </c>
      <c r="AD56" s="342">
        <v>13364</v>
      </c>
      <c r="AE56" s="343"/>
      <c r="AF56" s="233">
        <f t="shared" si="6"/>
        <v>0.16313725490196079</v>
      </c>
      <c r="AG56" s="3">
        <v>52</v>
      </c>
      <c r="AH56" s="174">
        <v>4.7808764940239037</v>
      </c>
      <c r="AI56" s="163" t="str">
        <f t="shared" si="10"/>
        <v>nothing</v>
      </c>
    </row>
    <row r="57" spans="1:35">
      <c r="A57" s="342">
        <v>13621</v>
      </c>
      <c r="B57" s="343"/>
      <c r="C57" s="164">
        <f t="shared" si="0"/>
        <v>0.20784313725490197</v>
      </c>
      <c r="D57" s="3">
        <v>53</v>
      </c>
      <c r="E57" s="3">
        <f t="shared" si="1"/>
        <v>200</v>
      </c>
      <c r="F57" s="3">
        <v>53</v>
      </c>
      <c r="G57" s="3">
        <f t="shared" si="2"/>
        <v>20</v>
      </c>
      <c r="H57" s="3">
        <v>53</v>
      </c>
      <c r="I57" s="3">
        <f t="shared" si="3"/>
        <v>2</v>
      </c>
      <c r="J57" s="3">
        <v>53</v>
      </c>
      <c r="K57" s="3">
        <v>3450</v>
      </c>
      <c r="L57" s="3">
        <v>53</v>
      </c>
      <c r="M57" s="3">
        <v>-60</v>
      </c>
      <c r="N57" s="342">
        <v>13621</v>
      </c>
      <c r="O57" s="343"/>
      <c r="P57" s="177">
        <v>74.82352941176471</v>
      </c>
      <c r="Q57" s="163">
        <v>53</v>
      </c>
      <c r="R57" s="172">
        <f t="shared" si="4"/>
        <v>0.20784313725490197</v>
      </c>
      <c r="S57" s="3">
        <v>53</v>
      </c>
      <c r="T57" s="165" t="s">
        <v>109</v>
      </c>
      <c r="U57" s="3">
        <v>53</v>
      </c>
      <c r="V57" s="167">
        <f t="shared" si="8"/>
        <v>-6.0958924302788855</v>
      </c>
      <c r="W57" s="3">
        <v>53</v>
      </c>
      <c r="X57" s="167">
        <f t="shared" si="9"/>
        <v>-12.191284860557769</v>
      </c>
      <c r="Y57" s="3">
        <v>53</v>
      </c>
      <c r="Z57" s="3">
        <v>-60</v>
      </c>
      <c r="AA57" s="342">
        <v>13621</v>
      </c>
      <c r="AB57" s="343"/>
      <c r="AC57" s="232">
        <f t="shared" si="5"/>
        <v>0.16627450980392158</v>
      </c>
      <c r="AD57" s="342">
        <v>13621</v>
      </c>
      <c r="AE57" s="343"/>
      <c r="AF57" s="233">
        <f t="shared" si="6"/>
        <v>0.16627450980392158</v>
      </c>
      <c r="AG57" s="3">
        <v>53</v>
      </c>
      <c r="AH57" s="174">
        <v>4.8804780876494025</v>
      </c>
      <c r="AI57" s="163" t="str">
        <f t="shared" si="10"/>
        <v>nothing</v>
      </c>
    </row>
    <row r="58" spans="1:35">
      <c r="A58" s="342">
        <v>13878</v>
      </c>
      <c r="B58" s="343"/>
      <c r="C58" s="164">
        <f t="shared" si="0"/>
        <v>0.21176470588235294</v>
      </c>
      <c r="D58" s="3">
        <v>54</v>
      </c>
      <c r="E58" s="3">
        <f t="shared" si="1"/>
        <v>200</v>
      </c>
      <c r="F58" s="3">
        <v>54</v>
      </c>
      <c r="G58" s="3">
        <f t="shared" si="2"/>
        <v>20</v>
      </c>
      <c r="H58" s="3">
        <v>54</v>
      </c>
      <c r="I58" s="3">
        <f t="shared" si="3"/>
        <v>2</v>
      </c>
      <c r="J58" s="3">
        <v>54</v>
      </c>
      <c r="K58" s="3">
        <v>3450</v>
      </c>
      <c r="L58" s="3">
        <v>54</v>
      </c>
      <c r="M58" s="3">
        <v>-60</v>
      </c>
      <c r="N58" s="342">
        <v>13878</v>
      </c>
      <c r="O58" s="343"/>
      <c r="P58" s="177">
        <v>76.235294117647058</v>
      </c>
      <c r="Q58" s="163">
        <v>54</v>
      </c>
      <c r="R58" s="172">
        <f t="shared" si="4"/>
        <v>0.21176470588235294</v>
      </c>
      <c r="S58" s="3">
        <v>54</v>
      </c>
      <c r="T58" s="165" t="s">
        <v>109</v>
      </c>
      <c r="U58" s="3">
        <v>54</v>
      </c>
      <c r="V58" s="167">
        <f t="shared" si="8"/>
        <v>-6.0162111553784872</v>
      </c>
      <c r="W58" s="3">
        <v>54</v>
      </c>
      <c r="X58" s="167">
        <f t="shared" si="9"/>
        <v>-12.031922310756972</v>
      </c>
      <c r="Y58" s="3">
        <v>54</v>
      </c>
      <c r="Z58" s="3">
        <v>-60</v>
      </c>
      <c r="AA58" s="342">
        <v>13878</v>
      </c>
      <c r="AB58" s="343"/>
      <c r="AC58" s="232">
        <f t="shared" si="5"/>
        <v>0.16941176470588237</v>
      </c>
      <c r="AD58" s="342">
        <v>13878</v>
      </c>
      <c r="AE58" s="343"/>
      <c r="AF58" s="233">
        <f t="shared" si="6"/>
        <v>0.16941176470588237</v>
      </c>
      <c r="AG58" s="3">
        <v>54</v>
      </c>
      <c r="AH58" s="174">
        <v>4.9800796812749004</v>
      </c>
      <c r="AI58" s="163" t="str">
        <f t="shared" si="10"/>
        <v>nothing</v>
      </c>
    </row>
    <row r="59" spans="1:35">
      <c r="A59" s="342">
        <v>14135</v>
      </c>
      <c r="B59" s="343"/>
      <c r="C59" s="164">
        <f t="shared" si="0"/>
        <v>0.21568627450980393</v>
      </c>
      <c r="D59" s="3">
        <v>55</v>
      </c>
      <c r="E59" s="3">
        <f t="shared" si="1"/>
        <v>200</v>
      </c>
      <c r="F59" s="3">
        <v>55</v>
      </c>
      <c r="G59" s="3">
        <f t="shared" si="2"/>
        <v>20</v>
      </c>
      <c r="H59" s="3">
        <v>55</v>
      </c>
      <c r="I59" s="3">
        <f t="shared" si="3"/>
        <v>2</v>
      </c>
      <c r="J59" s="3">
        <v>55</v>
      </c>
      <c r="K59" s="3">
        <v>3500</v>
      </c>
      <c r="L59" s="3">
        <v>55</v>
      </c>
      <c r="M59" s="3">
        <v>-59</v>
      </c>
      <c r="N59" s="342">
        <v>14135</v>
      </c>
      <c r="O59" s="343"/>
      <c r="P59" s="177">
        <v>77.647058823529406</v>
      </c>
      <c r="Q59" s="163">
        <v>55</v>
      </c>
      <c r="R59" s="172">
        <f t="shared" si="4"/>
        <v>0.21568627450980393</v>
      </c>
      <c r="S59" s="3">
        <v>55</v>
      </c>
      <c r="T59" s="165" t="s">
        <v>109</v>
      </c>
      <c r="U59" s="3">
        <v>55</v>
      </c>
      <c r="V59" s="167">
        <f t="shared" si="8"/>
        <v>-5.9365298804780888</v>
      </c>
      <c r="W59" s="3">
        <v>55</v>
      </c>
      <c r="X59" s="167">
        <f t="shared" si="9"/>
        <v>-11.872559760956175</v>
      </c>
      <c r="Y59" s="3">
        <v>55</v>
      </c>
      <c r="Z59" s="3">
        <v>-59</v>
      </c>
      <c r="AA59" s="342">
        <v>14135</v>
      </c>
      <c r="AB59" s="343"/>
      <c r="AC59" s="232">
        <f t="shared" si="5"/>
        <v>0.17254901960784316</v>
      </c>
      <c r="AD59" s="342">
        <v>14135</v>
      </c>
      <c r="AE59" s="343"/>
      <c r="AF59" s="233">
        <f t="shared" si="6"/>
        <v>0.17254901960784316</v>
      </c>
      <c r="AG59" s="3">
        <v>55</v>
      </c>
      <c r="AH59" s="174">
        <v>5.0796812749003983</v>
      </c>
      <c r="AI59" s="163" t="str">
        <f t="shared" si="10"/>
        <v>nothing</v>
      </c>
    </row>
    <row r="60" spans="1:35">
      <c r="A60" s="342">
        <v>14392</v>
      </c>
      <c r="B60" s="343"/>
      <c r="C60" s="164">
        <f t="shared" si="0"/>
        <v>0.2196078431372549</v>
      </c>
      <c r="D60" s="3">
        <v>56</v>
      </c>
      <c r="E60" s="3">
        <f t="shared" si="1"/>
        <v>200</v>
      </c>
      <c r="F60" s="3">
        <v>56</v>
      </c>
      <c r="G60" s="3">
        <f t="shared" si="2"/>
        <v>20</v>
      </c>
      <c r="H60" s="3">
        <v>56</v>
      </c>
      <c r="I60" s="3">
        <f t="shared" si="3"/>
        <v>2</v>
      </c>
      <c r="J60" s="3">
        <v>56</v>
      </c>
      <c r="K60" s="3">
        <v>3500</v>
      </c>
      <c r="L60" s="3">
        <v>56</v>
      </c>
      <c r="M60" s="3">
        <v>-58</v>
      </c>
      <c r="N60" s="342">
        <v>14392</v>
      </c>
      <c r="O60" s="343"/>
      <c r="P60" s="177">
        <v>79.058823529411768</v>
      </c>
      <c r="Q60" s="163">
        <v>56</v>
      </c>
      <c r="R60" s="172">
        <f t="shared" si="4"/>
        <v>0.2196078431372549</v>
      </c>
      <c r="S60" s="3">
        <v>56</v>
      </c>
      <c r="T60" s="165" t="s">
        <v>109</v>
      </c>
      <c r="U60" s="3">
        <v>56</v>
      </c>
      <c r="V60" s="167">
        <f t="shared" si="8"/>
        <v>-5.8568486055776905</v>
      </c>
      <c r="W60" s="3">
        <v>56</v>
      </c>
      <c r="X60" s="167">
        <f t="shared" si="9"/>
        <v>-11.713197211155379</v>
      </c>
      <c r="Y60" s="3">
        <v>56</v>
      </c>
      <c r="Z60" s="3">
        <v>-58</v>
      </c>
      <c r="AA60" s="342">
        <v>14392</v>
      </c>
      <c r="AB60" s="343"/>
      <c r="AC60" s="232">
        <f t="shared" si="5"/>
        <v>0.17568627450980392</v>
      </c>
      <c r="AD60" s="342">
        <v>14392</v>
      </c>
      <c r="AE60" s="343"/>
      <c r="AF60" s="233">
        <f t="shared" si="6"/>
        <v>0.17568627450980392</v>
      </c>
      <c r="AG60" s="3">
        <v>56</v>
      </c>
      <c r="AH60" s="174">
        <v>5.1792828685258963</v>
      </c>
      <c r="AI60" s="163" t="str">
        <f t="shared" si="10"/>
        <v>nothing</v>
      </c>
    </row>
    <row r="61" spans="1:35">
      <c r="A61" s="342">
        <v>14649</v>
      </c>
      <c r="B61" s="343"/>
      <c r="C61" s="164">
        <f t="shared" si="0"/>
        <v>0.22352941176470589</v>
      </c>
      <c r="D61" s="3">
        <v>57</v>
      </c>
      <c r="E61" s="3">
        <f t="shared" si="1"/>
        <v>200</v>
      </c>
      <c r="F61" s="3">
        <v>57</v>
      </c>
      <c r="G61" s="3">
        <f t="shared" si="2"/>
        <v>20</v>
      </c>
      <c r="H61" s="3">
        <v>57</v>
      </c>
      <c r="I61" s="3">
        <f t="shared" si="3"/>
        <v>2</v>
      </c>
      <c r="J61" s="3">
        <v>57</v>
      </c>
      <c r="K61" s="3">
        <v>3550</v>
      </c>
      <c r="L61" s="3">
        <v>57</v>
      </c>
      <c r="M61" s="3">
        <v>-57</v>
      </c>
      <c r="N61" s="342">
        <v>14649</v>
      </c>
      <c r="O61" s="343"/>
      <c r="P61" s="177">
        <v>80.470588235294116</v>
      </c>
      <c r="Q61" s="163">
        <v>57</v>
      </c>
      <c r="R61" s="172">
        <f t="shared" si="4"/>
        <v>0.22352941176470589</v>
      </c>
      <c r="S61" s="3">
        <v>57</v>
      </c>
      <c r="T61" s="165" t="s">
        <v>109</v>
      </c>
      <c r="U61" s="3">
        <v>57</v>
      </c>
      <c r="V61" s="167">
        <f t="shared" si="8"/>
        <v>-5.7771673306772922</v>
      </c>
      <c r="W61" s="3">
        <v>57</v>
      </c>
      <c r="X61" s="167">
        <f t="shared" si="9"/>
        <v>-11.553834661354582</v>
      </c>
      <c r="Y61" s="3">
        <v>57</v>
      </c>
      <c r="Z61" s="3">
        <v>-57</v>
      </c>
      <c r="AA61" s="342">
        <v>14649</v>
      </c>
      <c r="AB61" s="343"/>
      <c r="AC61" s="232">
        <f t="shared" si="5"/>
        <v>0.17882352941176471</v>
      </c>
      <c r="AD61" s="342">
        <v>14649</v>
      </c>
      <c r="AE61" s="343"/>
      <c r="AF61" s="233">
        <f t="shared" si="6"/>
        <v>0.17882352941176471</v>
      </c>
      <c r="AG61" s="3">
        <v>57</v>
      </c>
      <c r="AH61" s="174">
        <v>5.2788844621513942</v>
      </c>
      <c r="AI61" s="163" t="str">
        <f t="shared" si="10"/>
        <v>nothing</v>
      </c>
    </row>
    <row r="62" spans="1:35">
      <c r="A62" s="342">
        <v>14906</v>
      </c>
      <c r="B62" s="343"/>
      <c r="C62" s="164">
        <f t="shared" si="0"/>
        <v>0.22745098039215686</v>
      </c>
      <c r="D62" s="3">
        <v>58</v>
      </c>
      <c r="E62" s="3">
        <f t="shared" si="1"/>
        <v>200</v>
      </c>
      <c r="F62" s="3">
        <v>58</v>
      </c>
      <c r="G62" s="3">
        <f t="shared" si="2"/>
        <v>20</v>
      </c>
      <c r="H62" s="3">
        <v>58</v>
      </c>
      <c r="I62" s="3">
        <f t="shared" si="3"/>
        <v>2</v>
      </c>
      <c r="J62" s="3">
        <v>58</v>
      </c>
      <c r="K62" s="3">
        <v>3600</v>
      </c>
      <c r="L62" s="3">
        <v>58</v>
      </c>
      <c r="M62" s="3">
        <v>-56</v>
      </c>
      <c r="N62" s="342">
        <v>14906</v>
      </c>
      <c r="O62" s="343"/>
      <c r="P62" s="177">
        <v>81.882352941176464</v>
      </c>
      <c r="Q62" s="163">
        <v>58</v>
      </c>
      <c r="R62" s="172">
        <f t="shared" si="4"/>
        <v>0.22745098039215686</v>
      </c>
      <c r="S62" s="3">
        <v>58</v>
      </c>
      <c r="T62" s="165" t="s">
        <v>109</v>
      </c>
      <c r="U62" s="3">
        <v>58</v>
      </c>
      <c r="V62" s="167">
        <f t="shared" si="8"/>
        <v>-5.6974860557768938</v>
      </c>
      <c r="W62" s="3">
        <v>58</v>
      </c>
      <c r="X62" s="167">
        <f t="shared" si="9"/>
        <v>-11.394472111553785</v>
      </c>
      <c r="Y62" s="3">
        <v>58</v>
      </c>
      <c r="Z62" s="3">
        <v>-56</v>
      </c>
      <c r="AA62" s="342">
        <v>14906</v>
      </c>
      <c r="AB62" s="343"/>
      <c r="AC62" s="232">
        <f t="shared" si="5"/>
        <v>0.1819607843137255</v>
      </c>
      <c r="AD62" s="342">
        <v>14906</v>
      </c>
      <c r="AE62" s="343"/>
      <c r="AF62" s="233">
        <f t="shared" si="6"/>
        <v>0.1819607843137255</v>
      </c>
      <c r="AG62" s="3">
        <v>58</v>
      </c>
      <c r="AH62" s="174">
        <v>5.3784860557768921</v>
      </c>
      <c r="AI62" s="163" t="str">
        <f t="shared" si="10"/>
        <v>nothing</v>
      </c>
    </row>
    <row r="63" spans="1:35">
      <c r="A63" s="342">
        <v>15163</v>
      </c>
      <c r="B63" s="343"/>
      <c r="C63" s="164">
        <f t="shared" si="0"/>
        <v>0.23137254901960785</v>
      </c>
      <c r="D63" s="3">
        <v>59</v>
      </c>
      <c r="E63" s="3">
        <f t="shared" si="1"/>
        <v>200</v>
      </c>
      <c r="F63" s="3">
        <v>59</v>
      </c>
      <c r="G63" s="3">
        <f t="shared" si="2"/>
        <v>20</v>
      </c>
      <c r="H63" s="3">
        <v>59</v>
      </c>
      <c r="I63" s="3">
        <f t="shared" si="3"/>
        <v>2</v>
      </c>
      <c r="J63" s="3">
        <v>59</v>
      </c>
      <c r="K63" s="3">
        <v>3600</v>
      </c>
      <c r="L63" s="3">
        <v>59</v>
      </c>
      <c r="M63" s="3">
        <v>-56</v>
      </c>
      <c r="N63" s="342">
        <v>15163</v>
      </c>
      <c r="O63" s="343"/>
      <c r="P63" s="177">
        <v>83.294117647058826</v>
      </c>
      <c r="Q63" s="163">
        <v>59</v>
      </c>
      <c r="R63" s="172">
        <f t="shared" si="4"/>
        <v>0.23137254901960785</v>
      </c>
      <c r="S63" s="3">
        <v>59</v>
      </c>
      <c r="T63" s="165" t="s">
        <v>109</v>
      </c>
      <c r="U63" s="3">
        <v>59</v>
      </c>
      <c r="V63" s="167">
        <f t="shared" si="8"/>
        <v>-5.6178047808764955</v>
      </c>
      <c r="W63" s="3">
        <v>59</v>
      </c>
      <c r="X63" s="167">
        <f t="shared" si="9"/>
        <v>-11.235109561752989</v>
      </c>
      <c r="Y63" s="3">
        <v>59</v>
      </c>
      <c r="Z63" s="3">
        <v>-56</v>
      </c>
      <c r="AA63" s="342">
        <v>15163</v>
      </c>
      <c r="AB63" s="343"/>
      <c r="AC63" s="232">
        <f t="shared" si="5"/>
        <v>0.18509803921568629</v>
      </c>
      <c r="AD63" s="342">
        <v>15163</v>
      </c>
      <c r="AE63" s="343"/>
      <c r="AF63" s="233">
        <f t="shared" si="6"/>
        <v>0.18509803921568629</v>
      </c>
      <c r="AG63" s="3">
        <v>59</v>
      </c>
      <c r="AH63" s="174">
        <v>5.47808764940239</v>
      </c>
      <c r="AI63" s="163" t="str">
        <f t="shared" si="10"/>
        <v>nothing</v>
      </c>
    </row>
    <row r="64" spans="1:35">
      <c r="A64" s="342">
        <v>15420</v>
      </c>
      <c r="B64" s="343"/>
      <c r="C64" s="164">
        <f t="shared" si="0"/>
        <v>0.23529411764705882</v>
      </c>
      <c r="D64" s="3">
        <v>60</v>
      </c>
      <c r="E64" s="3">
        <f t="shared" si="1"/>
        <v>200</v>
      </c>
      <c r="F64" s="3">
        <v>60</v>
      </c>
      <c r="G64" s="3">
        <f t="shared" si="2"/>
        <v>20</v>
      </c>
      <c r="H64" s="3">
        <v>60</v>
      </c>
      <c r="I64" s="3">
        <f t="shared" si="3"/>
        <v>2</v>
      </c>
      <c r="J64" s="3">
        <v>60</v>
      </c>
      <c r="K64" s="3">
        <v>3650</v>
      </c>
      <c r="L64" s="3">
        <v>60</v>
      </c>
      <c r="M64" s="3">
        <v>-55</v>
      </c>
      <c r="N64" s="342">
        <v>15420</v>
      </c>
      <c r="O64" s="343"/>
      <c r="P64" s="177">
        <v>84.705882352941174</v>
      </c>
      <c r="Q64" s="163">
        <v>60</v>
      </c>
      <c r="R64" s="172">
        <f t="shared" si="4"/>
        <v>0.23529411764705882</v>
      </c>
      <c r="S64" s="3">
        <v>60</v>
      </c>
      <c r="T64" s="165" t="s">
        <v>109</v>
      </c>
      <c r="U64" s="3">
        <v>60</v>
      </c>
      <c r="V64" s="167">
        <f t="shared" si="8"/>
        <v>-5.5381235059760971</v>
      </c>
      <c r="W64" s="3">
        <v>60</v>
      </c>
      <c r="X64" s="167">
        <f t="shared" si="9"/>
        <v>-11.075747011952192</v>
      </c>
      <c r="Y64" s="3">
        <v>60</v>
      </c>
      <c r="Z64" s="3">
        <v>-55</v>
      </c>
      <c r="AA64" s="342">
        <v>15420</v>
      </c>
      <c r="AB64" s="343"/>
      <c r="AC64" s="232">
        <f t="shared" si="5"/>
        <v>0.18823529411764706</v>
      </c>
      <c r="AD64" s="342">
        <v>15420</v>
      </c>
      <c r="AE64" s="343"/>
      <c r="AF64" s="233">
        <f t="shared" si="6"/>
        <v>0.18823529411764706</v>
      </c>
      <c r="AG64" s="3">
        <v>60</v>
      </c>
      <c r="AH64" s="174">
        <v>5.5776892430278879</v>
      </c>
      <c r="AI64" s="163" t="str">
        <f t="shared" si="10"/>
        <v>nothing</v>
      </c>
    </row>
    <row r="65" spans="1:35">
      <c r="A65" s="342">
        <v>15677</v>
      </c>
      <c r="B65" s="343"/>
      <c r="C65" s="164">
        <f t="shared" si="0"/>
        <v>0.23921568627450981</v>
      </c>
      <c r="D65" s="3">
        <v>61</v>
      </c>
      <c r="E65" s="3">
        <f t="shared" si="1"/>
        <v>200</v>
      </c>
      <c r="F65" s="3">
        <v>61</v>
      </c>
      <c r="G65" s="3">
        <f t="shared" si="2"/>
        <v>20</v>
      </c>
      <c r="H65" s="3">
        <v>61</v>
      </c>
      <c r="I65" s="3">
        <f t="shared" si="3"/>
        <v>2</v>
      </c>
      <c r="J65" s="3">
        <v>61</v>
      </c>
      <c r="K65" s="3">
        <v>3700</v>
      </c>
      <c r="L65" s="3">
        <v>61</v>
      </c>
      <c r="M65" s="3">
        <v>-54</v>
      </c>
      <c r="N65" s="342">
        <v>15677</v>
      </c>
      <c r="O65" s="343"/>
      <c r="P65" s="177">
        <v>86.117647058823536</v>
      </c>
      <c r="Q65" s="163">
        <v>61</v>
      </c>
      <c r="R65" s="172">
        <f t="shared" si="4"/>
        <v>0.23921568627450981</v>
      </c>
      <c r="S65" s="3">
        <v>61</v>
      </c>
      <c r="T65" s="165" t="s">
        <v>109</v>
      </c>
      <c r="U65" s="3">
        <v>61</v>
      </c>
      <c r="V65" s="167">
        <f t="shared" si="8"/>
        <v>-5.4584422310756979</v>
      </c>
      <c r="W65" s="3">
        <v>61</v>
      </c>
      <c r="X65" s="167">
        <f t="shared" si="9"/>
        <v>-10.916384462151393</v>
      </c>
      <c r="Y65" s="3">
        <v>61</v>
      </c>
      <c r="Z65" s="3">
        <v>-54</v>
      </c>
      <c r="AA65" s="342">
        <v>15677</v>
      </c>
      <c r="AB65" s="343"/>
      <c r="AC65" s="232">
        <f t="shared" si="5"/>
        <v>0.19137254901960787</v>
      </c>
      <c r="AD65" s="342">
        <v>15677</v>
      </c>
      <c r="AE65" s="343"/>
      <c r="AF65" s="233">
        <f t="shared" si="6"/>
        <v>0.19137254901960787</v>
      </c>
      <c r="AG65" s="3">
        <v>61</v>
      </c>
      <c r="AH65" s="174">
        <v>5.6772908366533859</v>
      </c>
      <c r="AI65" s="182" t="s">
        <v>123</v>
      </c>
    </row>
    <row r="66" spans="1:35">
      <c r="A66" s="342">
        <v>15934</v>
      </c>
      <c r="B66" s="343"/>
      <c r="C66" s="164">
        <f t="shared" si="0"/>
        <v>0.24313725490196078</v>
      </c>
      <c r="D66" s="3">
        <v>62</v>
      </c>
      <c r="E66" s="3">
        <f t="shared" si="1"/>
        <v>200</v>
      </c>
      <c r="F66" s="3">
        <v>62</v>
      </c>
      <c r="G66" s="3">
        <f t="shared" si="2"/>
        <v>20</v>
      </c>
      <c r="H66" s="3">
        <v>62</v>
      </c>
      <c r="I66" s="3">
        <f t="shared" si="3"/>
        <v>2</v>
      </c>
      <c r="J66" s="3">
        <v>62</v>
      </c>
      <c r="K66" s="3">
        <v>3700</v>
      </c>
      <c r="L66" s="3">
        <v>62</v>
      </c>
      <c r="M66" s="3">
        <v>-53</v>
      </c>
      <c r="N66" s="342">
        <v>15934</v>
      </c>
      <c r="O66" s="343"/>
      <c r="P66" s="177">
        <v>87.529411764705884</v>
      </c>
      <c r="Q66" s="163">
        <v>62</v>
      </c>
      <c r="R66" s="172">
        <f t="shared" si="4"/>
        <v>0.24313725490196078</v>
      </c>
      <c r="S66" s="3">
        <v>62</v>
      </c>
      <c r="T66" s="165" t="s">
        <v>109</v>
      </c>
      <c r="U66" s="3">
        <v>62</v>
      </c>
      <c r="V66" s="167">
        <f t="shared" si="8"/>
        <v>-5.3787609561752996</v>
      </c>
      <c r="W66" s="3">
        <v>62</v>
      </c>
      <c r="X66" s="167">
        <f t="shared" si="9"/>
        <v>-10.757021912350597</v>
      </c>
      <c r="Y66" s="3">
        <v>62</v>
      </c>
      <c r="Z66" s="3">
        <v>-53</v>
      </c>
      <c r="AA66" s="342">
        <v>15934</v>
      </c>
      <c r="AB66" s="343"/>
      <c r="AC66" s="232">
        <f t="shared" si="5"/>
        <v>0.19450980392156864</v>
      </c>
      <c r="AD66" s="342">
        <v>15934</v>
      </c>
      <c r="AE66" s="343"/>
      <c r="AF66" s="233">
        <f t="shared" si="6"/>
        <v>0.19450980392156864</v>
      </c>
      <c r="AG66" s="3">
        <v>62</v>
      </c>
      <c r="AH66" s="174">
        <v>5.7768924302788838</v>
      </c>
      <c r="AI66" s="182" t="s">
        <v>123</v>
      </c>
    </row>
    <row r="67" spans="1:35">
      <c r="A67" s="342">
        <v>16191</v>
      </c>
      <c r="B67" s="343"/>
      <c r="C67" s="164">
        <f t="shared" si="0"/>
        <v>0.24705882352941178</v>
      </c>
      <c r="D67" s="3">
        <v>63</v>
      </c>
      <c r="E67" s="3">
        <f t="shared" si="1"/>
        <v>200</v>
      </c>
      <c r="F67" s="3">
        <v>63</v>
      </c>
      <c r="G67" s="3">
        <f t="shared" si="2"/>
        <v>20</v>
      </c>
      <c r="H67" s="3">
        <v>63</v>
      </c>
      <c r="I67" s="3">
        <f t="shared" si="3"/>
        <v>2</v>
      </c>
      <c r="J67" s="3">
        <v>63</v>
      </c>
      <c r="K67" s="3">
        <v>3750</v>
      </c>
      <c r="L67" s="3">
        <v>63</v>
      </c>
      <c r="M67" s="3">
        <v>-52</v>
      </c>
      <c r="N67" s="342">
        <v>16191</v>
      </c>
      <c r="O67" s="343"/>
      <c r="P67" s="177">
        <v>88.941176470588232</v>
      </c>
      <c r="Q67" s="163">
        <v>63</v>
      </c>
      <c r="R67" s="172">
        <f t="shared" si="4"/>
        <v>0.24705882352941178</v>
      </c>
      <c r="S67" s="3">
        <v>63</v>
      </c>
      <c r="T67" s="165" t="s">
        <v>109</v>
      </c>
      <c r="U67" s="3">
        <v>63</v>
      </c>
      <c r="V67" s="167">
        <f t="shared" si="8"/>
        <v>-5.2990796812749013</v>
      </c>
      <c r="W67" s="3">
        <v>63</v>
      </c>
      <c r="X67" s="167">
        <f t="shared" si="9"/>
        <v>-10.5976593625498</v>
      </c>
      <c r="Y67" s="3">
        <v>63</v>
      </c>
      <c r="Z67" s="3">
        <v>-52</v>
      </c>
      <c r="AA67" s="342">
        <v>16191</v>
      </c>
      <c r="AB67" s="343"/>
      <c r="AC67" s="232">
        <f t="shared" si="5"/>
        <v>0.19764705882352943</v>
      </c>
      <c r="AD67" s="342">
        <v>16191</v>
      </c>
      <c r="AE67" s="343"/>
      <c r="AF67" s="233">
        <f t="shared" si="6"/>
        <v>0.19764705882352943</v>
      </c>
      <c r="AG67" s="3">
        <v>63</v>
      </c>
      <c r="AH67" s="174">
        <v>5.8764940239043826</v>
      </c>
      <c r="AI67" s="182" t="s">
        <v>123</v>
      </c>
    </row>
    <row r="68" spans="1:35">
      <c r="A68" s="342">
        <v>16448</v>
      </c>
      <c r="B68" s="343"/>
      <c r="C68" s="164">
        <f t="shared" ref="C68:C131" si="11">(A68/65535)</f>
        <v>0.25098039215686274</v>
      </c>
      <c r="D68" s="3">
        <v>64</v>
      </c>
      <c r="E68" s="3">
        <f t="shared" si="1"/>
        <v>200</v>
      </c>
      <c r="F68" s="3">
        <v>64</v>
      </c>
      <c r="G68" s="3">
        <f t="shared" si="2"/>
        <v>20</v>
      </c>
      <c r="H68" s="3">
        <v>64</v>
      </c>
      <c r="I68" s="3">
        <f t="shared" si="3"/>
        <v>2</v>
      </c>
      <c r="J68" s="3">
        <v>64</v>
      </c>
      <c r="K68" s="3">
        <v>3800</v>
      </c>
      <c r="L68" s="3">
        <v>64</v>
      </c>
      <c r="M68" s="3">
        <v>-52</v>
      </c>
      <c r="N68" s="342">
        <v>16448</v>
      </c>
      <c r="O68" s="343"/>
      <c r="P68" s="177">
        <v>90.352941176470594</v>
      </c>
      <c r="Q68" s="163">
        <v>64</v>
      </c>
      <c r="R68" s="172">
        <f t="shared" si="4"/>
        <v>0.25098039215686274</v>
      </c>
      <c r="S68" s="3">
        <v>64</v>
      </c>
      <c r="T68" s="165" t="s">
        <v>109</v>
      </c>
      <c r="U68" s="3">
        <v>64</v>
      </c>
      <c r="V68" s="167">
        <f t="shared" si="8"/>
        <v>-5.2193984063745029</v>
      </c>
      <c r="W68" s="3">
        <v>64</v>
      </c>
      <c r="X68" s="167">
        <f t="shared" si="9"/>
        <v>-10.438296812749003</v>
      </c>
      <c r="Y68" s="3">
        <v>64</v>
      </c>
      <c r="Z68" s="3">
        <v>-52</v>
      </c>
      <c r="AA68" s="342">
        <v>16448</v>
      </c>
      <c r="AB68" s="343"/>
      <c r="AC68" s="232">
        <f t="shared" si="5"/>
        <v>0.20078431372549022</v>
      </c>
      <c r="AD68" s="342">
        <v>16448</v>
      </c>
      <c r="AE68" s="343"/>
      <c r="AF68" s="233">
        <f t="shared" si="6"/>
        <v>0.20078431372549022</v>
      </c>
      <c r="AG68" s="3">
        <v>64</v>
      </c>
      <c r="AH68" s="174">
        <v>5.9760956175298805</v>
      </c>
      <c r="AI68" s="184" t="str">
        <f t="shared" ref="AI68:AI80" si="12">AI67</f>
        <v>unlink the fixture from a lumenradio transmitter</v>
      </c>
    </row>
    <row r="69" spans="1:35">
      <c r="A69" s="342">
        <v>16705</v>
      </c>
      <c r="B69" s="343"/>
      <c r="C69" s="164">
        <f t="shared" si="11"/>
        <v>0.25490196078431371</v>
      </c>
      <c r="D69" s="3">
        <v>65</v>
      </c>
      <c r="E69" s="3">
        <f t="shared" ref="E69:E132" si="13">MIN(9,INT(D69/25))*100</f>
        <v>200</v>
      </c>
      <c r="F69" s="3">
        <v>65</v>
      </c>
      <c r="G69" s="3">
        <f t="shared" ref="G69:G132" si="14">MIN(9,INT(F69/25))*10</f>
        <v>20</v>
      </c>
      <c r="H69" s="3">
        <v>65</v>
      </c>
      <c r="I69" s="3">
        <f t="shared" ref="I69:I132" si="15">MIN(9,INT(H69/25))</f>
        <v>2</v>
      </c>
      <c r="J69" s="3">
        <v>65</v>
      </c>
      <c r="K69" s="3">
        <v>3800</v>
      </c>
      <c r="L69" s="3">
        <v>65</v>
      </c>
      <c r="M69" s="3">
        <v>-51</v>
      </c>
      <c r="N69" s="342">
        <v>16705</v>
      </c>
      <c r="O69" s="343"/>
      <c r="P69" s="177">
        <v>91.764705882352942</v>
      </c>
      <c r="Q69" s="163">
        <v>65</v>
      </c>
      <c r="R69" s="172">
        <f t="shared" ref="R69:R132" si="16">(Q69/255)</f>
        <v>0.25490196078431371</v>
      </c>
      <c r="S69" s="3">
        <v>65</v>
      </c>
      <c r="T69" s="165" t="s">
        <v>109</v>
      </c>
      <c r="U69" s="3">
        <v>65</v>
      </c>
      <c r="V69" s="167">
        <f t="shared" si="8"/>
        <v>-5.1397171314741046</v>
      </c>
      <c r="W69" s="3">
        <v>65</v>
      </c>
      <c r="X69" s="167">
        <f t="shared" si="9"/>
        <v>-10.278934262948207</v>
      </c>
      <c r="Y69" s="3">
        <v>65</v>
      </c>
      <c r="Z69" s="3">
        <v>-51</v>
      </c>
      <c r="AA69" s="342">
        <v>16705</v>
      </c>
      <c r="AB69" s="343"/>
      <c r="AC69" s="232">
        <f t="shared" ref="AC69:AC132" si="17">(AA69/65535)*0.8</f>
        <v>0.20392156862745098</v>
      </c>
      <c r="AD69" s="342">
        <v>16705</v>
      </c>
      <c r="AE69" s="343"/>
      <c r="AF69" s="233">
        <f t="shared" ref="AF69:AF132" si="18">(AD69/65535)*0.8</f>
        <v>0.20392156862745098</v>
      </c>
      <c r="AG69" s="3">
        <v>65</v>
      </c>
      <c r="AH69" s="174">
        <v>6.0756972111553784</v>
      </c>
      <c r="AI69" s="184" t="str">
        <f t="shared" si="12"/>
        <v>unlink the fixture from a lumenradio transmitter</v>
      </c>
    </row>
    <row r="70" spans="1:35">
      <c r="A70" s="342">
        <v>16962</v>
      </c>
      <c r="B70" s="343"/>
      <c r="C70" s="164">
        <f t="shared" si="11"/>
        <v>0.25882352941176473</v>
      </c>
      <c r="D70" s="3">
        <v>66</v>
      </c>
      <c r="E70" s="3">
        <f t="shared" si="13"/>
        <v>200</v>
      </c>
      <c r="F70" s="3">
        <v>66</v>
      </c>
      <c r="G70" s="3">
        <f t="shared" si="14"/>
        <v>20</v>
      </c>
      <c r="H70" s="3">
        <v>66</v>
      </c>
      <c r="I70" s="3">
        <f t="shared" si="15"/>
        <v>2</v>
      </c>
      <c r="J70" s="3">
        <v>66</v>
      </c>
      <c r="K70" s="3">
        <v>3850</v>
      </c>
      <c r="L70" s="3">
        <v>66</v>
      </c>
      <c r="M70" s="3">
        <v>-50</v>
      </c>
      <c r="N70" s="342">
        <v>16962</v>
      </c>
      <c r="O70" s="343"/>
      <c r="P70" s="177">
        <v>93.17647058823529</v>
      </c>
      <c r="Q70" s="163">
        <v>66</v>
      </c>
      <c r="R70" s="172">
        <f t="shared" si="16"/>
        <v>0.25882352941176473</v>
      </c>
      <c r="S70" s="3">
        <v>66</v>
      </c>
      <c r="T70" s="165" t="s">
        <v>109</v>
      </c>
      <c r="U70" s="3">
        <v>66</v>
      </c>
      <c r="V70" s="167">
        <f t="shared" si="8"/>
        <v>-5.0600358565737062</v>
      </c>
      <c r="W70" s="3">
        <v>66</v>
      </c>
      <c r="X70" s="167">
        <f t="shared" si="9"/>
        <v>-10.11957171314741</v>
      </c>
      <c r="Y70" s="3">
        <v>66</v>
      </c>
      <c r="Z70" s="3">
        <v>-50</v>
      </c>
      <c r="AA70" s="342">
        <v>16962</v>
      </c>
      <c r="AB70" s="343"/>
      <c r="AC70" s="232">
        <f t="shared" si="17"/>
        <v>0.2070588235294118</v>
      </c>
      <c r="AD70" s="342">
        <v>16962</v>
      </c>
      <c r="AE70" s="343"/>
      <c r="AF70" s="233">
        <f t="shared" si="18"/>
        <v>0.2070588235294118</v>
      </c>
      <c r="AG70" s="3">
        <v>66</v>
      </c>
      <c r="AH70" s="174">
        <v>6.1752988047808763</v>
      </c>
      <c r="AI70" s="184" t="str">
        <f t="shared" si="12"/>
        <v>unlink the fixture from a lumenradio transmitter</v>
      </c>
    </row>
    <row r="71" spans="1:35">
      <c r="A71" s="342">
        <v>17219</v>
      </c>
      <c r="B71" s="343"/>
      <c r="C71" s="164">
        <f t="shared" si="11"/>
        <v>0.2627450980392157</v>
      </c>
      <c r="D71" s="3">
        <v>67</v>
      </c>
      <c r="E71" s="3">
        <f t="shared" si="13"/>
        <v>200</v>
      </c>
      <c r="F71" s="3">
        <v>67</v>
      </c>
      <c r="G71" s="3">
        <f t="shared" si="14"/>
        <v>20</v>
      </c>
      <c r="H71" s="3">
        <v>67</v>
      </c>
      <c r="I71" s="3">
        <f t="shared" si="15"/>
        <v>2</v>
      </c>
      <c r="J71" s="3">
        <v>67</v>
      </c>
      <c r="K71" s="3">
        <v>3900</v>
      </c>
      <c r="L71" s="3">
        <v>67</v>
      </c>
      <c r="M71" s="3">
        <v>-49</v>
      </c>
      <c r="N71" s="342">
        <v>17219</v>
      </c>
      <c r="O71" s="343"/>
      <c r="P71" s="177">
        <v>94.588235294117652</v>
      </c>
      <c r="Q71" s="163">
        <v>67</v>
      </c>
      <c r="R71" s="172">
        <f t="shared" si="16"/>
        <v>0.2627450980392157</v>
      </c>
      <c r="S71" s="3">
        <v>67</v>
      </c>
      <c r="T71" s="165" t="s">
        <v>109</v>
      </c>
      <c r="U71" s="3">
        <v>67</v>
      </c>
      <c r="V71" s="167">
        <f t="shared" si="8"/>
        <v>-4.9803545816733079</v>
      </c>
      <c r="W71" s="3">
        <v>67</v>
      </c>
      <c r="X71" s="167">
        <f t="shared" si="9"/>
        <v>-9.9602091633466134</v>
      </c>
      <c r="Y71" s="3">
        <v>67</v>
      </c>
      <c r="Z71" s="3">
        <v>-49</v>
      </c>
      <c r="AA71" s="342">
        <v>17219</v>
      </c>
      <c r="AB71" s="343"/>
      <c r="AC71" s="232">
        <f t="shared" si="17"/>
        <v>0.21019607843137256</v>
      </c>
      <c r="AD71" s="342">
        <v>17219</v>
      </c>
      <c r="AE71" s="343"/>
      <c r="AF71" s="233">
        <f t="shared" si="18"/>
        <v>0.21019607843137256</v>
      </c>
      <c r="AG71" s="3">
        <v>67</v>
      </c>
      <c r="AH71" s="174">
        <v>6.2749003984063743</v>
      </c>
      <c r="AI71" s="184" t="str">
        <f t="shared" si="12"/>
        <v>unlink the fixture from a lumenradio transmitter</v>
      </c>
    </row>
    <row r="72" spans="1:35">
      <c r="A72" s="342">
        <v>17476</v>
      </c>
      <c r="B72" s="343"/>
      <c r="C72" s="164">
        <f t="shared" si="11"/>
        <v>0.26666666666666666</v>
      </c>
      <c r="D72" s="3">
        <v>68</v>
      </c>
      <c r="E72" s="3">
        <f t="shared" si="13"/>
        <v>200</v>
      </c>
      <c r="F72" s="3">
        <v>68</v>
      </c>
      <c r="G72" s="3">
        <f t="shared" si="14"/>
        <v>20</v>
      </c>
      <c r="H72" s="3">
        <v>68</v>
      </c>
      <c r="I72" s="3">
        <f t="shared" si="15"/>
        <v>2</v>
      </c>
      <c r="J72" s="3">
        <v>68</v>
      </c>
      <c r="K72" s="3">
        <v>3900</v>
      </c>
      <c r="L72" s="3">
        <v>68</v>
      </c>
      <c r="M72" s="3">
        <v>-48</v>
      </c>
      <c r="N72" s="342">
        <v>17476</v>
      </c>
      <c r="O72" s="343"/>
      <c r="P72" s="177">
        <v>96</v>
      </c>
      <c r="Q72" s="163">
        <v>68</v>
      </c>
      <c r="R72" s="172">
        <f t="shared" si="16"/>
        <v>0.26666666666666666</v>
      </c>
      <c r="S72" s="3">
        <v>68</v>
      </c>
      <c r="T72" s="165" t="s">
        <v>109</v>
      </c>
      <c r="U72" s="3">
        <v>68</v>
      </c>
      <c r="V72" s="167">
        <f t="shared" si="8"/>
        <v>-4.9006733067729096</v>
      </c>
      <c r="W72" s="3">
        <v>68</v>
      </c>
      <c r="X72" s="167">
        <f t="shared" si="9"/>
        <v>-9.8008466135458168</v>
      </c>
      <c r="Y72" s="3">
        <v>68</v>
      </c>
      <c r="Z72" s="3">
        <v>-48</v>
      </c>
      <c r="AA72" s="342">
        <v>17476</v>
      </c>
      <c r="AB72" s="343"/>
      <c r="AC72" s="232">
        <f t="shared" si="17"/>
        <v>0.21333333333333335</v>
      </c>
      <c r="AD72" s="342">
        <v>17476</v>
      </c>
      <c r="AE72" s="343"/>
      <c r="AF72" s="233">
        <f t="shared" si="18"/>
        <v>0.21333333333333335</v>
      </c>
      <c r="AG72" s="3">
        <v>68</v>
      </c>
      <c r="AH72" s="174">
        <v>6.3745019920318722</v>
      </c>
      <c r="AI72" s="184" t="str">
        <f t="shared" si="12"/>
        <v>unlink the fixture from a lumenradio transmitter</v>
      </c>
    </row>
    <row r="73" spans="1:35">
      <c r="A73" s="342">
        <v>17733</v>
      </c>
      <c r="B73" s="343"/>
      <c r="C73" s="164">
        <f t="shared" si="11"/>
        <v>0.27058823529411763</v>
      </c>
      <c r="D73" s="3">
        <v>69</v>
      </c>
      <c r="E73" s="3">
        <f t="shared" si="13"/>
        <v>200</v>
      </c>
      <c r="F73" s="3">
        <v>69</v>
      </c>
      <c r="G73" s="3">
        <f t="shared" si="14"/>
        <v>20</v>
      </c>
      <c r="H73" s="3">
        <v>69</v>
      </c>
      <c r="I73" s="3">
        <f t="shared" si="15"/>
        <v>2</v>
      </c>
      <c r="J73" s="3">
        <v>69</v>
      </c>
      <c r="K73" s="3">
        <v>3950</v>
      </c>
      <c r="L73" s="3">
        <v>69</v>
      </c>
      <c r="M73" s="3">
        <v>-48</v>
      </c>
      <c r="N73" s="342">
        <v>17733</v>
      </c>
      <c r="O73" s="343"/>
      <c r="P73" s="177">
        <v>97.411764705882348</v>
      </c>
      <c r="Q73" s="163">
        <v>69</v>
      </c>
      <c r="R73" s="172">
        <f t="shared" si="16"/>
        <v>0.27058823529411763</v>
      </c>
      <c r="S73" s="3">
        <v>69</v>
      </c>
      <c r="T73" s="165" t="s">
        <v>109</v>
      </c>
      <c r="U73" s="3">
        <v>69</v>
      </c>
      <c r="V73" s="167">
        <f t="shared" ref="V73:V136" si="19">(-10.319)+(U73/12.55)</f>
        <v>-4.8209920318725112</v>
      </c>
      <c r="W73" s="3">
        <v>69</v>
      </c>
      <c r="X73" s="167">
        <f t="shared" ref="X73:X136" si="20">(-20.6375)+(W73/6.275)</f>
        <v>-9.6414840637450201</v>
      </c>
      <c r="Y73" s="3">
        <v>69</v>
      </c>
      <c r="Z73" s="3">
        <v>-48</v>
      </c>
      <c r="AA73" s="342">
        <v>17733</v>
      </c>
      <c r="AB73" s="343"/>
      <c r="AC73" s="232">
        <f t="shared" si="17"/>
        <v>0.21647058823529411</v>
      </c>
      <c r="AD73" s="342">
        <v>17733</v>
      </c>
      <c r="AE73" s="343"/>
      <c r="AF73" s="233">
        <f t="shared" si="18"/>
        <v>0.21647058823529411</v>
      </c>
      <c r="AG73" s="3">
        <v>69</v>
      </c>
      <c r="AH73" s="174">
        <v>6.4741035856573701</v>
      </c>
      <c r="AI73" s="184" t="str">
        <f t="shared" si="12"/>
        <v>unlink the fixture from a lumenradio transmitter</v>
      </c>
    </row>
    <row r="74" spans="1:35">
      <c r="A74" s="342">
        <v>17990</v>
      </c>
      <c r="B74" s="343"/>
      <c r="C74" s="164">
        <f t="shared" si="11"/>
        <v>0.27450980392156865</v>
      </c>
      <c r="D74" s="3">
        <v>70</v>
      </c>
      <c r="E74" s="3">
        <f t="shared" si="13"/>
        <v>200</v>
      </c>
      <c r="F74" s="3">
        <v>70</v>
      </c>
      <c r="G74" s="3">
        <f t="shared" si="14"/>
        <v>20</v>
      </c>
      <c r="H74" s="3">
        <v>70</v>
      </c>
      <c r="I74" s="3">
        <f t="shared" si="15"/>
        <v>2</v>
      </c>
      <c r="J74" s="3">
        <v>70</v>
      </c>
      <c r="K74" s="3">
        <v>4000</v>
      </c>
      <c r="L74" s="3">
        <v>70</v>
      </c>
      <c r="M74" s="3">
        <v>-47</v>
      </c>
      <c r="N74" s="342">
        <v>17990</v>
      </c>
      <c r="O74" s="343"/>
      <c r="P74" s="177">
        <v>98.82352941176471</v>
      </c>
      <c r="Q74" s="163">
        <v>70</v>
      </c>
      <c r="R74" s="172">
        <f t="shared" si="16"/>
        <v>0.27450980392156865</v>
      </c>
      <c r="S74" s="3">
        <v>70</v>
      </c>
      <c r="T74" s="165" t="s">
        <v>109</v>
      </c>
      <c r="U74" s="3">
        <v>70</v>
      </c>
      <c r="V74" s="167">
        <f t="shared" si="19"/>
        <v>-4.7413107569721129</v>
      </c>
      <c r="W74" s="3">
        <v>70</v>
      </c>
      <c r="X74" s="167">
        <f t="shared" si="20"/>
        <v>-9.4821215139442234</v>
      </c>
      <c r="Y74" s="3">
        <v>70</v>
      </c>
      <c r="Z74" s="3">
        <v>-47</v>
      </c>
      <c r="AA74" s="342">
        <v>17990</v>
      </c>
      <c r="AB74" s="343"/>
      <c r="AC74" s="232">
        <f t="shared" si="17"/>
        <v>0.21960784313725493</v>
      </c>
      <c r="AD74" s="342">
        <v>17990</v>
      </c>
      <c r="AE74" s="343"/>
      <c r="AF74" s="233">
        <f t="shared" si="18"/>
        <v>0.21960784313725493</v>
      </c>
      <c r="AG74" s="3">
        <v>70</v>
      </c>
      <c r="AH74" s="174">
        <v>6.573705179282868</v>
      </c>
      <c r="AI74" s="184" t="str">
        <f t="shared" si="12"/>
        <v>unlink the fixture from a lumenradio transmitter</v>
      </c>
    </row>
    <row r="75" spans="1:35">
      <c r="A75" s="342">
        <v>18247</v>
      </c>
      <c r="B75" s="343"/>
      <c r="C75" s="164">
        <f t="shared" si="11"/>
        <v>0.27843137254901962</v>
      </c>
      <c r="D75" s="3">
        <v>71</v>
      </c>
      <c r="E75" s="3">
        <f t="shared" si="13"/>
        <v>200</v>
      </c>
      <c r="F75" s="3">
        <v>71</v>
      </c>
      <c r="G75" s="3">
        <f t="shared" si="14"/>
        <v>20</v>
      </c>
      <c r="H75" s="3">
        <v>71</v>
      </c>
      <c r="I75" s="3">
        <f t="shared" si="15"/>
        <v>2</v>
      </c>
      <c r="J75" s="3">
        <v>71</v>
      </c>
      <c r="K75" s="3">
        <v>4000</v>
      </c>
      <c r="L75" s="3">
        <v>71</v>
      </c>
      <c r="M75" s="3">
        <v>-46</v>
      </c>
      <c r="N75" s="342">
        <v>18247</v>
      </c>
      <c r="O75" s="343"/>
      <c r="P75" s="177">
        <v>100.23529411764706</v>
      </c>
      <c r="Q75" s="163">
        <v>71</v>
      </c>
      <c r="R75" s="172">
        <f t="shared" si="16"/>
        <v>0.27843137254901962</v>
      </c>
      <c r="S75" s="3">
        <v>71</v>
      </c>
      <c r="T75" s="165" t="s">
        <v>109</v>
      </c>
      <c r="U75" s="3">
        <v>71</v>
      </c>
      <c r="V75" s="167">
        <f t="shared" si="19"/>
        <v>-4.6616294820717146</v>
      </c>
      <c r="W75" s="3">
        <v>71</v>
      </c>
      <c r="X75" s="167">
        <f t="shared" si="20"/>
        <v>-9.3227589641434268</v>
      </c>
      <c r="Y75" s="3">
        <v>71</v>
      </c>
      <c r="Z75" s="3">
        <v>-46</v>
      </c>
      <c r="AA75" s="342">
        <v>18247</v>
      </c>
      <c r="AB75" s="343"/>
      <c r="AC75" s="232">
        <f t="shared" si="17"/>
        <v>0.22274509803921572</v>
      </c>
      <c r="AD75" s="342">
        <v>18247</v>
      </c>
      <c r="AE75" s="343"/>
      <c r="AF75" s="233">
        <f t="shared" si="18"/>
        <v>0.22274509803921572</v>
      </c>
      <c r="AG75" s="3">
        <v>71</v>
      </c>
      <c r="AH75" s="174">
        <v>6.6733067729083659</v>
      </c>
      <c r="AI75" s="184" t="str">
        <f t="shared" si="12"/>
        <v>unlink the fixture from a lumenradio transmitter</v>
      </c>
    </row>
    <row r="76" spans="1:35">
      <c r="A76" s="342">
        <v>18504</v>
      </c>
      <c r="B76" s="343"/>
      <c r="C76" s="164">
        <f t="shared" si="11"/>
        <v>0.28235294117647058</v>
      </c>
      <c r="D76" s="3">
        <v>72</v>
      </c>
      <c r="E76" s="3">
        <f t="shared" si="13"/>
        <v>200</v>
      </c>
      <c r="F76" s="3">
        <v>72</v>
      </c>
      <c r="G76" s="3">
        <f t="shared" si="14"/>
        <v>20</v>
      </c>
      <c r="H76" s="3">
        <v>72</v>
      </c>
      <c r="I76" s="3">
        <f t="shared" si="15"/>
        <v>2</v>
      </c>
      <c r="J76" s="3">
        <v>72</v>
      </c>
      <c r="K76" s="3">
        <v>4050</v>
      </c>
      <c r="L76" s="3">
        <v>72</v>
      </c>
      <c r="M76" s="3">
        <v>-45</v>
      </c>
      <c r="N76" s="342">
        <v>18504</v>
      </c>
      <c r="O76" s="343"/>
      <c r="P76" s="177">
        <v>101.64705882352941</v>
      </c>
      <c r="Q76" s="163">
        <v>72</v>
      </c>
      <c r="R76" s="172">
        <f t="shared" si="16"/>
        <v>0.28235294117647058</v>
      </c>
      <c r="S76" s="3">
        <v>72</v>
      </c>
      <c r="T76" s="165" t="s">
        <v>109</v>
      </c>
      <c r="U76" s="3">
        <v>72</v>
      </c>
      <c r="V76" s="167">
        <f t="shared" si="19"/>
        <v>-4.5819482071713162</v>
      </c>
      <c r="W76" s="3">
        <v>72</v>
      </c>
      <c r="X76" s="167">
        <f t="shared" si="20"/>
        <v>-9.1633964143426301</v>
      </c>
      <c r="Y76" s="3">
        <v>72</v>
      </c>
      <c r="Z76" s="3">
        <v>-45</v>
      </c>
      <c r="AA76" s="342">
        <v>18504</v>
      </c>
      <c r="AB76" s="343"/>
      <c r="AC76" s="232">
        <f t="shared" si="17"/>
        <v>0.22588235294117648</v>
      </c>
      <c r="AD76" s="342">
        <v>18504</v>
      </c>
      <c r="AE76" s="343"/>
      <c r="AF76" s="233">
        <f t="shared" si="18"/>
        <v>0.22588235294117648</v>
      </c>
      <c r="AG76" s="3">
        <v>72</v>
      </c>
      <c r="AH76" s="174">
        <v>6.7729083665338639</v>
      </c>
      <c r="AI76" s="184" t="str">
        <f t="shared" si="12"/>
        <v>unlink the fixture from a lumenradio transmitter</v>
      </c>
    </row>
    <row r="77" spans="1:35">
      <c r="A77" s="342">
        <v>18761</v>
      </c>
      <c r="B77" s="343"/>
      <c r="C77" s="164">
        <f t="shared" si="11"/>
        <v>0.28627450980392155</v>
      </c>
      <c r="D77" s="3">
        <v>73</v>
      </c>
      <c r="E77" s="3">
        <f t="shared" si="13"/>
        <v>200</v>
      </c>
      <c r="F77" s="3">
        <v>73</v>
      </c>
      <c r="G77" s="3">
        <f t="shared" si="14"/>
        <v>20</v>
      </c>
      <c r="H77" s="3">
        <v>73</v>
      </c>
      <c r="I77" s="3">
        <f t="shared" si="15"/>
        <v>2</v>
      </c>
      <c r="J77" s="3">
        <v>73</v>
      </c>
      <c r="K77" s="3">
        <v>4100</v>
      </c>
      <c r="L77" s="3">
        <v>73</v>
      </c>
      <c r="M77" s="3">
        <v>-44</v>
      </c>
      <c r="N77" s="342">
        <v>18761</v>
      </c>
      <c r="O77" s="343"/>
      <c r="P77" s="177">
        <v>103.05882352941177</v>
      </c>
      <c r="Q77" s="163">
        <v>73</v>
      </c>
      <c r="R77" s="172">
        <f t="shared" si="16"/>
        <v>0.28627450980392155</v>
      </c>
      <c r="S77" s="3">
        <v>73</v>
      </c>
      <c r="T77" s="165" t="s">
        <v>109</v>
      </c>
      <c r="U77" s="3">
        <v>73</v>
      </c>
      <c r="V77" s="167">
        <f t="shared" si="19"/>
        <v>-4.5022669322709179</v>
      </c>
      <c r="W77" s="3">
        <v>73</v>
      </c>
      <c r="X77" s="167">
        <f t="shared" si="20"/>
        <v>-9.0040338645418334</v>
      </c>
      <c r="Y77" s="3">
        <v>73</v>
      </c>
      <c r="Z77" s="3">
        <v>-44</v>
      </c>
      <c r="AA77" s="342">
        <v>18761</v>
      </c>
      <c r="AB77" s="343"/>
      <c r="AC77" s="232">
        <f t="shared" si="17"/>
        <v>0.22901960784313724</v>
      </c>
      <c r="AD77" s="342">
        <v>18761</v>
      </c>
      <c r="AE77" s="343"/>
      <c r="AF77" s="233">
        <f t="shared" si="18"/>
        <v>0.22901960784313724</v>
      </c>
      <c r="AG77" s="3">
        <v>73</v>
      </c>
      <c r="AH77" s="174">
        <v>6.8725099601593618</v>
      </c>
      <c r="AI77" s="184" t="str">
        <f t="shared" si="12"/>
        <v>unlink the fixture from a lumenradio transmitter</v>
      </c>
    </row>
    <row r="78" spans="1:35">
      <c r="A78" s="342">
        <v>19018</v>
      </c>
      <c r="B78" s="343"/>
      <c r="C78" s="164">
        <f t="shared" si="11"/>
        <v>0.29019607843137257</v>
      </c>
      <c r="D78" s="3">
        <v>74</v>
      </c>
      <c r="E78" s="3">
        <f t="shared" si="13"/>
        <v>200</v>
      </c>
      <c r="F78" s="3">
        <v>74</v>
      </c>
      <c r="G78" s="3">
        <f t="shared" si="14"/>
        <v>20</v>
      </c>
      <c r="H78" s="3">
        <v>74</v>
      </c>
      <c r="I78" s="3">
        <f t="shared" si="15"/>
        <v>2</v>
      </c>
      <c r="J78" s="3">
        <v>74</v>
      </c>
      <c r="K78" s="3">
        <v>4100</v>
      </c>
      <c r="L78" s="3">
        <v>74</v>
      </c>
      <c r="M78" s="3">
        <v>-44</v>
      </c>
      <c r="N78" s="342">
        <v>19018</v>
      </c>
      <c r="O78" s="343"/>
      <c r="P78" s="177">
        <v>104.47058823529412</v>
      </c>
      <c r="Q78" s="163">
        <v>74</v>
      </c>
      <c r="R78" s="172">
        <f t="shared" si="16"/>
        <v>0.29019607843137257</v>
      </c>
      <c r="S78" s="3">
        <v>74</v>
      </c>
      <c r="T78" s="165" t="s">
        <v>109</v>
      </c>
      <c r="U78" s="3">
        <v>74</v>
      </c>
      <c r="V78" s="167">
        <f t="shared" si="19"/>
        <v>-4.4225856573705187</v>
      </c>
      <c r="W78" s="3">
        <v>74</v>
      </c>
      <c r="X78" s="167">
        <f t="shared" si="20"/>
        <v>-8.844671314741035</v>
      </c>
      <c r="Y78" s="3">
        <v>74</v>
      </c>
      <c r="Z78" s="3">
        <v>-44</v>
      </c>
      <c r="AA78" s="342">
        <v>19018</v>
      </c>
      <c r="AB78" s="343"/>
      <c r="AC78" s="232">
        <f t="shared" si="17"/>
        <v>0.23215686274509806</v>
      </c>
      <c r="AD78" s="342">
        <v>19018</v>
      </c>
      <c r="AE78" s="343"/>
      <c r="AF78" s="233">
        <f t="shared" si="18"/>
        <v>0.23215686274509806</v>
      </c>
      <c r="AG78" s="3">
        <v>74</v>
      </c>
      <c r="AH78" s="174">
        <v>6.9721115537848606</v>
      </c>
      <c r="AI78" s="184" t="str">
        <f t="shared" si="12"/>
        <v>unlink the fixture from a lumenradio transmitter</v>
      </c>
    </row>
    <row r="79" spans="1:35">
      <c r="A79" s="342">
        <v>19275</v>
      </c>
      <c r="B79" s="343"/>
      <c r="C79" s="164">
        <f t="shared" si="11"/>
        <v>0.29411764705882354</v>
      </c>
      <c r="D79" s="3">
        <v>75</v>
      </c>
      <c r="E79" s="3">
        <f t="shared" si="13"/>
        <v>300</v>
      </c>
      <c r="F79" s="3">
        <v>75</v>
      </c>
      <c r="G79" s="3">
        <f t="shared" si="14"/>
        <v>30</v>
      </c>
      <c r="H79" s="3">
        <v>75</v>
      </c>
      <c r="I79" s="3">
        <f t="shared" si="15"/>
        <v>3</v>
      </c>
      <c r="J79" s="3">
        <v>75</v>
      </c>
      <c r="K79" s="3">
        <v>4150</v>
      </c>
      <c r="L79" s="3">
        <v>75</v>
      </c>
      <c r="M79" s="3">
        <v>-43</v>
      </c>
      <c r="N79" s="342">
        <v>19275</v>
      </c>
      <c r="O79" s="343"/>
      <c r="P79" s="177">
        <v>105.88235294117646</v>
      </c>
      <c r="Q79" s="163">
        <v>75</v>
      </c>
      <c r="R79" s="172">
        <f t="shared" si="16"/>
        <v>0.29411764705882354</v>
      </c>
      <c r="S79" s="3">
        <v>75</v>
      </c>
      <c r="T79" s="165" t="s">
        <v>109</v>
      </c>
      <c r="U79" s="3">
        <v>75</v>
      </c>
      <c r="V79" s="167">
        <f t="shared" si="19"/>
        <v>-4.3429043824701203</v>
      </c>
      <c r="W79" s="3">
        <v>75</v>
      </c>
      <c r="X79" s="167">
        <f t="shared" si="20"/>
        <v>-8.6853087649402383</v>
      </c>
      <c r="Y79" s="3">
        <v>75</v>
      </c>
      <c r="Z79" s="3">
        <v>-43</v>
      </c>
      <c r="AA79" s="342">
        <v>19275</v>
      </c>
      <c r="AB79" s="343"/>
      <c r="AC79" s="232">
        <f t="shared" si="17"/>
        <v>0.23529411764705885</v>
      </c>
      <c r="AD79" s="342">
        <v>19275</v>
      </c>
      <c r="AE79" s="343"/>
      <c r="AF79" s="233">
        <f t="shared" si="18"/>
        <v>0.23529411764705885</v>
      </c>
      <c r="AG79" s="3">
        <v>75</v>
      </c>
      <c r="AH79" s="174">
        <v>7.0717131474103585</v>
      </c>
      <c r="AI79" s="184" t="str">
        <f t="shared" si="12"/>
        <v>unlink the fixture from a lumenradio transmitter</v>
      </c>
    </row>
    <row r="80" spans="1:35">
      <c r="A80" s="342">
        <v>19532</v>
      </c>
      <c r="B80" s="343"/>
      <c r="C80" s="164">
        <f t="shared" si="11"/>
        <v>0.29803921568627451</v>
      </c>
      <c r="D80" s="3">
        <v>76</v>
      </c>
      <c r="E80" s="3">
        <f t="shared" si="13"/>
        <v>300</v>
      </c>
      <c r="F80" s="3">
        <v>76</v>
      </c>
      <c r="G80" s="3">
        <f t="shared" si="14"/>
        <v>30</v>
      </c>
      <c r="H80" s="3">
        <v>76</v>
      </c>
      <c r="I80" s="3">
        <f t="shared" si="15"/>
        <v>3</v>
      </c>
      <c r="J80" s="3">
        <v>76</v>
      </c>
      <c r="K80" s="3">
        <v>4150</v>
      </c>
      <c r="L80" s="3">
        <v>76</v>
      </c>
      <c r="M80" s="3">
        <v>-42</v>
      </c>
      <c r="N80" s="342">
        <v>19532</v>
      </c>
      <c r="O80" s="343"/>
      <c r="P80" s="177">
        <v>107.29411764705883</v>
      </c>
      <c r="Q80" s="163">
        <v>76</v>
      </c>
      <c r="R80" s="172">
        <f t="shared" si="16"/>
        <v>0.29803921568627451</v>
      </c>
      <c r="S80" s="3">
        <v>76</v>
      </c>
      <c r="T80" s="165" t="s">
        <v>109</v>
      </c>
      <c r="U80" s="3">
        <v>76</v>
      </c>
      <c r="V80" s="167">
        <f t="shared" si="19"/>
        <v>-4.263223107569722</v>
      </c>
      <c r="W80" s="3">
        <v>76</v>
      </c>
      <c r="X80" s="167">
        <f t="shared" si="20"/>
        <v>-8.5259462151394416</v>
      </c>
      <c r="Y80" s="3">
        <v>76</v>
      </c>
      <c r="Z80" s="3">
        <v>-42</v>
      </c>
      <c r="AA80" s="342">
        <v>19532</v>
      </c>
      <c r="AB80" s="343"/>
      <c r="AC80" s="232">
        <f t="shared" si="17"/>
        <v>0.23843137254901961</v>
      </c>
      <c r="AD80" s="342">
        <v>19532</v>
      </c>
      <c r="AE80" s="343"/>
      <c r="AF80" s="233">
        <f t="shared" si="18"/>
        <v>0.23843137254901961</v>
      </c>
      <c r="AG80" s="3">
        <v>76</v>
      </c>
      <c r="AH80" s="174">
        <v>7.1713147410358564</v>
      </c>
      <c r="AI80" s="184" t="str">
        <f t="shared" si="12"/>
        <v>unlink the fixture from a lumenradio transmitter</v>
      </c>
    </row>
    <row r="81" spans="1:35">
      <c r="A81" s="342">
        <v>19789</v>
      </c>
      <c r="B81" s="343"/>
      <c r="C81" s="164">
        <f t="shared" si="11"/>
        <v>0.30196078431372547</v>
      </c>
      <c r="D81" s="3">
        <v>77</v>
      </c>
      <c r="E81" s="3">
        <f t="shared" si="13"/>
        <v>300</v>
      </c>
      <c r="F81" s="3">
        <v>77</v>
      </c>
      <c r="G81" s="3">
        <f t="shared" si="14"/>
        <v>30</v>
      </c>
      <c r="H81" s="3">
        <v>77</v>
      </c>
      <c r="I81" s="3">
        <f t="shared" si="15"/>
        <v>3</v>
      </c>
      <c r="J81" s="3">
        <v>77</v>
      </c>
      <c r="K81" s="3">
        <v>4200</v>
      </c>
      <c r="L81" s="3">
        <v>77</v>
      </c>
      <c r="M81" s="3">
        <v>-41</v>
      </c>
      <c r="N81" s="342">
        <v>19789</v>
      </c>
      <c r="O81" s="343"/>
      <c r="P81" s="177">
        <v>108.70588235294117</v>
      </c>
      <c r="Q81" s="163">
        <v>77</v>
      </c>
      <c r="R81" s="172">
        <f t="shared" si="16"/>
        <v>0.30196078431372547</v>
      </c>
      <c r="S81" s="3">
        <v>77</v>
      </c>
      <c r="T81" s="165" t="s">
        <v>109</v>
      </c>
      <c r="U81" s="3">
        <v>77</v>
      </c>
      <c r="V81" s="167">
        <f t="shared" si="19"/>
        <v>-4.1835418326693237</v>
      </c>
      <c r="W81" s="3">
        <v>77</v>
      </c>
      <c r="X81" s="167">
        <f t="shared" si="20"/>
        <v>-8.3665836653386449</v>
      </c>
      <c r="Y81" s="3">
        <v>77</v>
      </c>
      <c r="Z81" s="3">
        <v>-41</v>
      </c>
      <c r="AA81" s="342">
        <v>19789</v>
      </c>
      <c r="AB81" s="343"/>
      <c r="AC81" s="232">
        <f t="shared" si="17"/>
        <v>0.2415686274509804</v>
      </c>
      <c r="AD81" s="342">
        <v>19789</v>
      </c>
      <c r="AE81" s="343"/>
      <c r="AF81" s="233">
        <f t="shared" si="18"/>
        <v>0.2415686274509804</v>
      </c>
      <c r="AG81" s="3">
        <v>77</v>
      </c>
      <c r="AH81" s="174">
        <v>7.2709163346613543</v>
      </c>
      <c r="AI81" s="184" t="str">
        <f t="shared" ref="AI81:AI84" si="21">AI79</f>
        <v>unlink the fixture from a lumenradio transmitter</v>
      </c>
    </row>
    <row r="82" spans="1:35">
      <c r="A82" s="342">
        <v>20046</v>
      </c>
      <c r="B82" s="343"/>
      <c r="C82" s="164">
        <f t="shared" si="11"/>
        <v>0.30588235294117649</v>
      </c>
      <c r="D82" s="3">
        <v>78</v>
      </c>
      <c r="E82" s="3">
        <f t="shared" si="13"/>
        <v>300</v>
      </c>
      <c r="F82" s="3">
        <v>78</v>
      </c>
      <c r="G82" s="3">
        <f t="shared" si="14"/>
        <v>30</v>
      </c>
      <c r="H82" s="3">
        <v>78</v>
      </c>
      <c r="I82" s="3">
        <f t="shared" si="15"/>
        <v>3</v>
      </c>
      <c r="J82" s="3">
        <v>78</v>
      </c>
      <c r="K82" s="3">
        <v>4250</v>
      </c>
      <c r="L82" s="3">
        <v>78</v>
      </c>
      <c r="M82" s="3">
        <v>-40</v>
      </c>
      <c r="N82" s="342">
        <v>20046</v>
      </c>
      <c r="O82" s="343"/>
      <c r="P82" s="177">
        <v>110.11764705882354</v>
      </c>
      <c r="Q82" s="163">
        <v>78</v>
      </c>
      <c r="R82" s="172">
        <f t="shared" si="16"/>
        <v>0.30588235294117649</v>
      </c>
      <c r="S82" s="3">
        <v>78</v>
      </c>
      <c r="T82" s="165" t="s">
        <v>109</v>
      </c>
      <c r="U82" s="3">
        <v>78</v>
      </c>
      <c r="V82" s="167">
        <f t="shared" si="19"/>
        <v>-4.1038605577689253</v>
      </c>
      <c r="W82" s="3">
        <v>78</v>
      </c>
      <c r="X82" s="167">
        <f t="shared" si="20"/>
        <v>-8.2072211155378483</v>
      </c>
      <c r="Y82" s="3">
        <v>78</v>
      </c>
      <c r="Z82" s="3">
        <v>-40</v>
      </c>
      <c r="AA82" s="342">
        <v>20046</v>
      </c>
      <c r="AB82" s="343"/>
      <c r="AC82" s="232">
        <f t="shared" si="17"/>
        <v>0.24470588235294122</v>
      </c>
      <c r="AD82" s="342">
        <v>20046</v>
      </c>
      <c r="AE82" s="343"/>
      <c r="AF82" s="233">
        <f t="shared" si="18"/>
        <v>0.24470588235294122</v>
      </c>
      <c r="AG82" s="3">
        <v>78</v>
      </c>
      <c r="AH82" s="174">
        <v>7.3705179282868523</v>
      </c>
      <c r="AI82" s="184" t="str">
        <f t="shared" si="21"/>
        <v>unlink the fixture from a lumenradio transmitter</v>
      </c>
    </row>
    <row r="83" spans="1:35">
      <c r="A83" s="342">
        <v>20303</v>
      </c>
      <c r="B83" s="343"/>
      <c r="C83" s="164">
        <f t="shared" si="11"/>
        <v>0.30980392156862746</v>
      </c>
      <c r="D83" s="3">
        <v>79</v>
      </c>
      <c r="E83" s="3">
        <f t="shared" si="13"/>
        <v>300</v>
      </c>
      <c r="F83" s="3">
        <v>79</v>
      </c>
      <c r="G83" s="3">
        <f t="shared" si="14"/>
        <v>30</v>
      </c>
      <c r="H83" s="3">
        <v>79</v>
      </c>
      <c r="I83" s="3">
        <f t="shared" si="15"/>
        <v>3</v>
      </c>
      <c r="J83" s="3">
        <v>79</v>
      </c>
      <c r="K83" s="3">
        <v>4250</v>
      </c>
      <c r="L83" s="3">
        <v>79</v>
      </c>
      <c r="M83" s="3">
        <v>-40</v>
      </c>
      <c r="N83" s="342">
        <v>20303</v>
      </c>
      <c r="O83" s="343"/>
      <c r="P83" s="177">
        <v>111.52941176470588</v>
      </c>
      <c r="Q83" s="163">
        <v>79</v>
      </c>
      <c r="R83" s="172">
        <f t="shared" si="16"/>
        <v>0.30980392156862746</v>
      </c>
      <c r="S83" s="3">
        <v>79</v>
      </c>
      <c r="T83" s="165" t="s">
        <v>109</v>
      </c>
      <c r="U83" s="3">
        <v>79</v>
      </c>
      <c r="V83" s="167">
        <f t="shared" si="19"/>
        <v>-4.024179282868527</v>
      </c>
      <c r="W83" s="3">
        <v>79</v>
      </c>
      <c r="X83" s="167">
        <f t="shared" si="20"/>
        <v>-8.0478585657370516</v>
      </c>
      <c r="Y83" s="3">
        <v>79</v>
      </c>
      <c r="Z83" s="3">
        <v>-40</v>
      </c>
      <c r="AA83" s="342">
        <v>20303</v>
      </c>
      <c r="AB83" s="343"/>
      <c r="AC83" s="232">
        <f t="shared" si="17"/>
        <v>0.24784313725490198</v>
      </c>
      <c r="AD83" s="342">
        <v>20303</v>
      </c>
      <c r="AE83" s="343"/>
      <c r="AF83" s="233">
        <f t="shared" si="18"/>
        <v>0.24784313725490198</v>
      </c>
      <c r="AG83" s="3">
        <v>79</v>
      </c>
      <c r="AH83" s="174">
        <v>7.4701195219123502</v>
      </c>
      <c r="AI83" s="184" t="str">
        <f t="shared" si="21"/>
        <v>unlink the fixture from a lumenradio transmitter</v>
      </c>
    </row>
    <row r="84" spans="1:35">
      <c r="A84" s="342">
        <v>20560</v>
      </c>
      <c r="B84" s="343"/>
      <c r="C84" s="164">
        <f t="shared" si="11"/>
        <v>0.31372549019607843</v>
      </c>
      <c r="D84" s="3">
        <v>80</v>
      </c>
      <c r="E84" s="3">
        <f t="shared" si="13"/>
        <v>300</v>
      </c>
      <c r="F84" s="3">
        <v>80</v>
      </c>
      <c r="G84" s="3">
        <f t="shared" si="14"/>
        <v>30</v>
      </c>
      <c r="H84" s="3">
        <v>80</v>
      </c>
      <c r="I84" s="3">
        <f t="shared" si="15"/>
        <v>3</v>
      </c>
      <c r="J84" s="3">
        <v>80</v>
      </c>
      <c r="K84" s="3">
        <v>4300</v>
      </c>
      <c r="L84" s="3">
        <v>80</v>
      </c>
      <c r="M84" s="3">
        <v>-39</v>
      </c>
      <c r="N84" s="342">
        <v>20560</v>
      </c>
      <c r="O84" s="343"/>
      <c r="P84" s="177">
        <v>112.94117647058823</v>
      </c>
      <c r="Q84" s="163">
        <v>80</v>
      </c>
      <c r="R84" s="172">
        <f t="shared" si="16"/>
        <v>0.31372549019607843</v>
      </c>
      <c r="S84" s="3">
        <v>80</v>
      </c>
      <c r="T84" s="165" t="s">
        <v>109</v>
      </c>
      <c r="U84" s="3">
        <v>80</v>
      </c>
      <c r="V84" s="167">
        <f t="shared" si="19"/>
        <v>-3.9444980079681287</v>
      </c>
      <c r="W84" s="3">
        <v>80</v>
      </c>
      <c r="X84" s="167">
        <f t="shared" si="20"/>
        <v>-7.8884960159362549</v>
      </c>
      <c r="Y84" s="3">
        <v>80</v>
      </c>
      <c r="Z84" s="3">
        <v>-39</v>
      </c>
      <c r="AA84" s="342">
        <v>20560</v>
      </c>
      <c r="AB84" s="343"/>
      <c r="AC84" s="232">
        <f t="shared" si="17"/>
        <v>0.25098039215686274</v>
      </c>
      <c r="AD84" s="342">
        <v>20560</v>
      </c>
      <c r="AE84" s="343"/>
      <c r="AF84" s="233">
        <f t="shared" si="18"/>
        <v>0.25098039215686274</v>
      </c>
      <c r="AG84" s="3">
        <v>80</v>
      </c>
      <c r="AH84" s="174">
        <v>7.5697211155378481</v>
      </c>
      <c r="AI84" s="184" t="str">
        <f t="shared" si="21"/>
        <v>unlink the fixture from a lumenradio transmitter</v>
      </c>
    </row>
    <row r="85" spans="1:35">
      <c r="A85" s="342">
        <v>20817</v>
      </c>
      <c r="B85" s="343"/>
      <c r="C85" s="164">
        <f t="shared" si="11"/>
        <v>0.31764705882352939</v>
      </c>
      <c r="D85" s="3">
        <v>81</v>
      </c>
      <c r="E85" s="3">
        <f t="shared" si="13"/>
        <v>300</v>
      </c>
      <c r="F85" s="3">
        <v>81</v>
      </c>
      <c r="G85" s="3">
        <f t="shared" si="14"/>
        <v>30</v>
      </c>
      <c r="H85" s="3">
        <v>81</v>
      </c>
      <c r="I85" s="3">
        <f t="shared" si="15"/>
        <v>3</v>
      </c>
      <c r="J85" s="3">
        <v>81</v>
      </c>
      <c r="K85" s="3">
        <v>4350</v>
      </c>
      <c r="L85" s="3">
        <v>81</v>
      </c>
      <c r="M85" s="3">
        <v>-38</v>
      </c>
      <c r="N85" s="342">
        <v>20817</v>
      </c>
      <c r="O85" s="343"/>
      <c r="P85" s="177">
        <v>114.35294117647059</v>
      </c>
      <c r="Q85" s="163">
        <v>81</v>
      </c>
      <c r="R85" s="172">
        <f t="shared" si="16"/>
        <v>0.31764705882352939</v>
      </c>
      <c r="S85" s="3">
        <v>81</v>
      </c>
      <c r="T85" s="165" t="s">
        <v>109</v>
      </c>
      <c r="U85" s="3">
        <v>81</v>
      </c>
      <c r="V85" s="167">
        <f t="shared" si="19"/>
        <v>-3.8648167330677303</v>
      </c>
      <c r="W85" s="3">
        <v>81</v>
      </c>
      <c r="X85" s="167">
        <f t="shared" si="20"/>
        <v>-7.7291334661354583</v>
      </c>
      <c r="Y85" s="3">
        <v>81</v>
      </c>
      <c r="Z85" s="3">
        <v>-38</v>
      </c>
      <c r="AA85" s="342">
        <v>20817</v>
      </c>
      <c r="AB85" s="343"/>
      <c r="AC85" s="232">
        <f t="shared" si="17"/>
        <v>0.2541176470588235</v>
      </c>
      <c r="AD85" s="342">
        <v>20817</v>
      </c>
      <c r="AE85" s="343"/>
      <c r="AF85" s="233">
        <f t="shared" si="18"/>
        <v>0.2541176470588235</v>
      </c>
      <c r="AG85" s="3">
        <v>81</v>
      </c>
      <c r="AH85" s="174">
        <v>7.669322709163346</v>
      </c>
      <c r="AI85" s="163" t="str">
        <f>AI55</f>
        <v>nothing</v>
      </c>
    </row>
    <row r="86" spans="1:35">
      <c r="A86" s="342">
        <v>21074</v>
      </c>
      <c r="B86" s="343"/>
      <c r="C86" s="164">
        <f t="shared" si="11"/>
        <v>0.32156862745098042</v>
      </c>
      <c r="D86" s="3">
        <v>82</v>
      </c>
      <c r="E86" s="3">
        <f t="shared" si="13"/>
        <v>300</v>
      </c>
      <c r="F86" s="3">
        <v>82</v>
      </c>
      <c r="G86" s="3">
        <f t="shared" si="14"/>
        <v>30</v>
      </c>
      <c r="H86" s="3">
        <v>82</v>
      </c>
      <c r="I86" s="3">
        <f t="shared" si="15"/>
        <v>3</v>
      </c>
      <c r="J86" s="3">
        <v>82</v>
      </c>
      <c r="K86" s="3">
        <v>4350</v>
      </c>
      <c r="L86" s="3">
        <v>82</v>
      </c>
      <c r="M86" s="3">
        <v>-37</v>
      </c>
      <c r="N86" s="342">
        <v>21074</v>
      </c>
      <c r="O86" s="343"/>
      <c r="P86" s="177">
        <v>115.76470588235294</v>
      </c>
      <c r="Q86" s="163">
        <v>82</v>
      </c>
      <c r="R86" s="172">
        <f t="shared" si="16"/>
        <v>0.32156862745098042</v>
      </c>
      <c r="S86" s="3">
        <v>82</v>
      </c>
      <c r="T86" s="165" t="s">
        <v>109</v>
      </c>
      <c r="U86" s="3">
        <v>82</v>
      </c>
      <c r="V86" s="167">
        <f t="shared" si="19"/>
        <v>-3.785135458167332</v>
      </c>
      <c r="W86" s="3">
        <v>82</v>
      </c>
      <c r="X86" s="167">
        <f t="shared" si="20"/>
        <v>-7.5697709163346616</v>
      </c>
      <c r="Y86" s="3">
        <v>82</v>
      </c>
      <c r="Z86" s="3">
        <v>-37</v>
      </c>
      <c r="AA86" s="342">
        <v>21074</v>
      </c>
      <c r="AB86" s="343"/>
      <c r="AC86" s="232">
        <f t="shared" si="17"/>
        <v>0.25725490196078432</v>
      </c>
      <c r="AD86" s="342">
        <v>21074</v>
      </c>
      <c r="AE86" s="343"/>
      <c r="AF86" s="233">
        <f t="shared" si="18"/>
        <v>0.25725490196078432</v>
      </c>
      <c r="AG86" s="3">
        <v>82</v>
      </c>
      <c r="AH86" s="174">
        <v>7.7689243027888439</v>
      </c>
      <c r="AI86" s="163" t="str">
        <f t="shared" ref="AI86:AI94" si="22">AI85</f>
        <v>nothing</v>
      </c>
    </row>
    <row r="87" spans="1:35">
      <c r="A87" s="342">
        <v>21331</v>
      </c>
      <c r="B87" s="343"/>
      <c r="C87" s="164">
        <f t="shared" si="11"/>
        <v>0.32549019607843138</v>
      </c>
      <c r="D87" s="3">
        <v>83</v>
      </c>
      <c r="E87" s="3">
        <f t="shared" si="13"/>
        <v>300</v>
      </c>
      <c r="F87" s="3">
        <v>83</v>
      </c>
      <c r="G87" s="3">
        <f t="shared" si="14"/>
        <v>30</v>
      </c>
      <c r="H87" s="3">
        <v>83</v>
      </c>
      <c r="I87" s="3">
        <f t="shared" si="15"/>
        <v>3</v>
      </c>
      <c r="J87" s="3">
        <v>83</v>
      </c>
      <c r="K87" s="3">
        <v>4400</v>
      </c>
      <c r="L87" s="3">
        <v>83</v>
      </c>
      <c r="M87" s="3">
        <v>-36</v>
      </c>
      <c r="N87" s="342">
        <v>21331</v>
      </c>
      <c r="O87" s="343"/>
      <c r="P87" s="177">
        <v>117.17647058823529</v>
      </c>
      <c r="Q87" s="163">
        <v>83</v>
      </c>
      <c r="R87" s="172">
        <f t="shared" si="16"/>
        <v>0.32549019607843138</v>
      </c>
      <c r="S87" s="3">
        <v>83</v>
      </c>
      <c r="T87" s="165" t="s">
        <v>109</v>
      </c>
      <c r="U87" s="3">
        <v>83</v>
      </c>
      <c r="V87" s="167">
        <f t="shared" si="19"/>
        <v>-3.7054541832669337</v>
      </c>
      <c r="W87" s="3">
        <v>83</v>
      </c>
      <c r="X87" s="167">
        <f t="shared" si="20"/>
        <v>-7.4104083665338649</v>
      </c>
      <c r="Y87" s="3">
        <v>83</v>
      </c>
      <c r="Z87" s="3">
        <v>-36</v>
      </c>
      <c r="AA87" s="342">
        <v>21331</v>
      </c>
      <c r="AB87" s="343"/>
      <c r="AC87" s="232">
        <f t="shared" si="17"/>
        <v>0.26039215686274514</v>
      </c>
      <c r="AD87" s="342">
        <v>21331</v>
      </c>
      <c r="AE87" s="343"/>
      <c r="AF87" s="233">
        <f t="shared" si="18"/>
        <v>0.26039215686274514</v>
      </c>
      <c r="AG87" s="3">
        <v>83</v>
      </c>
      <c r="AH87" s="174">
        <v>7.8685258964143419</v>
      </c>
      <c r="AI87" s="163" t="str">
        <f t="shared" si="22"/>
        <v>nothing</v>
      </c>
    </row>
    <row r="88" spans="1:35">
      <c r="A88" s="342">
        <v>21588</v>
      </c>
      <c r="B88" s="343"/>
      <c r="C88" s="164">
        <f t="shared" si="11"/>
        <v>0.32941176470588235</v>
      </c>
      <c r="D88" s="3">
        <v>84</v>
      </c>
      <c r="E88" s="3">
        <f t="shared" si="13"/>
        <v>300</v>
      </c>
      <c r="F88" s="3">
        <v>84</v>
      </c>
      <c r="G88" s="3">
        <f t="shared" si="14"/>
        <v>30</v>
      </c>
      <c r="H88" s="3">
        <v>84</v>
      </c>
      <c r="I88" s="3">
        <f t="shared" si="15"/>
        <v>3</v>
      </c>
      <c r="J88" s="3">
        <v>84</v>
      </c>
      <c r="K88" s="3">
        <v>4450</v>
      </c>
      <c r="L88" s="3">
        <v>84</v>
      </c>
      <c r="M88" s="3">
        <v>-35</v>
      </c>
      <c r="N88" s="342">
        <v>21588</v>
      </c>
      <c r="O88" s="343"/>
      <c r="P88" s="177">
        <v>118.58823529411765</v>
      </c>
      <c r="Q88" s="163">
        <v>84</v>
      </c>
      <c r="R88" s="172">
        <f t="shared" si="16"/>
        <v>0.32941176470588235</v>
      </c>
      <c r="S88" s="3">
        <v>84</v>
      </c>
      <c r="T88" s="165" t="s">
        <v>109</v>
      </c>
      <c r="U88" s="3">
        <v>84</v>
      </c>
      <c r="V88" s="167">
        <f t="shared" si="19"/>
        <v>-3.6257729083665353</v>
      </c>
      <c r="W88" s="3">
        <v>84</v>
      </c>
      <c r="X88" s="167">
        <f t="shared" si="20"/>
        <v>-7.2510458167330682</v>
      </c>
      <c r="Y88" s="3">
        <v>84</v>
      </c>
      <c r="Z88" s="3">
        <v>-35</v>
      </c>
      <c r="AA88" s="342">
        <v>21588</v>
      </c>
      <c r="AB88" s="343"/>
      <c r="AC88" s="232">
        <f t="shared" si="17"/>
        <v>0.2635294117647059</v>
      </c>
      <c r="AD88" s="342">
        <v>21588</v>
      </c>
      <c r="AE88" s="343"/>
      <c r="AF88" s="233">
        <f t="shared" si="18"/>
        <v>0.2635294117647059</v>
      </c>
      <c r="AG88" s="3">
        <v>84</v>
      </c>
      <c r="AH88" s="174">
        <v>7.9681274900398407</v>
      </c>
      <c r="AI88" s="163" t="str">
        <f t="shared" si="22"/>
        <v>nothing</v>
      </c>
    </row>
    <row r="89" spans="1:35">
      <c r="A89" s="342">
        <v>21845</v>
      </c>
      <c r="B89" s="343"/>
      <c r="C89" s="164">
        <f t="shared" si="11"/>
        <v>0.33333333333333331</v>
      </c>
      <c r="D89" s="3">
        <v>85</v>
      </c>
      <c r="E89" s="3">
        <f t="shared" si="13"/>
        <v>300</v>
      </c>
      <c r="F89" s="3">
        <v>85</v>
      </c>
      <c r="G89" s="3">
        <f t="shared" si="14"/>
        <v>30</v>
      </c>
      <c r="H89" s="3">
        <v>85</v>
      </c>
      <c r="I89" s="3">
        <f t="shared" si="15"/>
        <v>3</v>
      </c>
      <c r="J89" s="3">
        <v>85</v>
      </c>
      <c r="K89" s="3">
        <v>4450</v>
      </c>
      <c r="L89" s="3">
        <v>85</v>
      </c>
      <c r="M89" s="3">
        <v>-35</v>
      </c>
      <c r="N89" s="342">
        <v>21845</v>
      </c>
      <c r="O89" s="343"/>
      <c r="P89" s="177">
        <v>120</v>
      </c>
      <c r="Q89" s="163">
        <v>85</v>
      </c>
      <c r="R89" s="172">
        <f t="shared" si="16"/>
        <v>0.33333333333333331</v>
      </c>
      <c r="S89" s="3">
        <v>85</v>
      </c>
      <c r="T89" s="165" t="s">
        <v>109</v>
      </c>
      <c r="U89" s="3">
        <v>85</v>
      </c>
      <c r="V89" s="167">
        <f t="shared" si="19"/>
        <v>-3.546091633466137</v>
      </c>
      <c r="W89" s="3">
        <v>85</v>
      </c>
      <c r="X89" s="167">
        <f t="shared" si="20"/>
        <v>-7.0916832669322716</v>
      </c>
      <c r="Y89" s="3">
        <v>85</v>
      </c>
      <c r="Z89" s="3">
        <v>-35</v>
      </c>
      <c r="AA89" s="342">
        <v>21845</v>
      </c>
      <c r="AB89" s="343"/>
      <c r="AC89" s="232">
        <f t="shared" si="17"/>
        <v>0.26666666666666666</v>
      </c>
      <c r="AD89" s="342">
        <v>21845</v>
      </c>
      <c r="AE89" s="343"/>
      <c r="AF89" s="233">
        <f t="shared" si="18"/>
        <v>0.26666666666666666</v>
      </c>
      <c r="AG89" s="3">
        <v>85</v>
      </c>
      <c r="AH89" s="174">
        <v>8.0677290836653377</v>
      </c>
      <c r="AI89" s="163" t="str">
        <f t="shared" si="22"/>
        <v>nothing</v>
      </c>
    </row>
    <row r="90" spans="1:35">
      <c r="A90" s="342">
        <v>22102</v>
      </c>
      <c r="B90" s="343"/>
      <c r="C90" s="164">
        <f t="shared" si="11"/>
        <v>0.33725490196078434</v>
      </c>
      <c r="D90" s="3">
        <v>86</v>
      </c>
      <c r="E90" s="3">
        <f t="shared" si="13"/>
        <v>300</v>
      </c>
      <c r="F90" s="3">
        <v>86</v>
      </c>
      <c r="G90" s="3">
        <f t="shared" si="14"/>
        <v>30</v>
      </c>
      <c r="H90" s="3">
        <v>86</v>
      </c>
      <c r="I90" s="3">
        <f t="shared" si="15"/>
        <v>3</v>
      </c>
      <c r="J90" s="3">
        <v>86</v>
      </c>
      <c r="K90" s="3">
        <v>4500</v>
      </c>
      <c r="L90" s="3">
        <v>86</v>
      </c>
      <c r="M90" s="3">
        <v>-34</v>
      </c>
      <c r="N90" s="342">
        <v>22102</v>
      </c>
      <c r="O90" s="343"/>
      <c r="P90" s="177">
        <v>121.41176470588235</v>
      </c>
      <c r="Q90" s="163">
        <v>86</v>
      </c>
      <c r="R90" s="172">
        <f t="shared" si="16"/>
        <v>0.33725490196078434</v>
      </c>
      <c r="S90" s="3">
        <v>86</v>
      </c>
      <c r="T90" s="165" t="s">
        <v>109</v>
      </c>
      <c r="U90" s="3">
        <v>86</v>
      </c>
      <c r="V90" s="167">
        <f t="shared" si="19"/>
        <v>-3.4664103585657386</v>
      </c>
      <c r="W90" s="3">
        <v>86</v>
      </c>
      <c r="X90" s="167">
        <f t="shared" si="20"/>
        <v>-6.9323207171314749</v>
      </c>
      <c r="Y90" s="3">
        <v>86</v>
      </c>
      <c r="Z90" s="3">
        <v>-34</v>
      </c>
      <c r="AA90" s="342">
        <v>22102</v>
      </c>
      <c r="AB90" s="343"/>
      <c r="AC90" s="232">
        <f t="shared" si="17"/>
        <v>0.26980392156862748</v>
      </c>
      <c r="AD90" s="342">
        <v>22102</v>
      </c>
      <c r="AE90" s="343"/>
      <c r="AF90" s="233">
        <f t="shared" si="18"/>
        <v>0.26980392156862748</v>
      </c>
      <c r="AG90" s="3">
        <v>86</v>
      </c>
      <c r="AH90" s="174">
        <v>8.1673306772908365</v>
      </c>
      <c r="AI90" s="163" t="str">
        <f t="shared" si="22"/>
        <v>nothing</v>
      </c>
    </row>
    <row r="91" spans="1:35">
      <c r="A91" s="342">
        <v>22359</v>
      </c>
      <c r="B91" s="343"/>
      <c r="C91" s="164">
        <f t="shared" si="11"/>
        <v>0.3411764705882353</v>
      </c>
      <c r="D91" s="3">
        <v>87</v>
      </c>
      <c r="E91" s="3">
        <f t="shared" si="13"/>
        <v>300</v>
      </c>
      <c r="F91" s="3">
        <v>87</v>
      </c>
      <c r="G91" s="3">
        <f t="shared" si="14"/>
        <v>30</v>
      </c>
      <c r="H91" s="3">
        <v>87</v>
      </c>
      <c r="I91" s="3">
        <f t="shared" si="15"/>
        <v>3</v>
      </c>
      <c r="J91" s="3">
        <v>87</v>
      </c>
      <c r="K91" s="3">
        <v>4550</v>
      </c>
      <c r="L91" s="3">
        <v>87</v>
      </c>
      <c r="M91" s="3">
        <v>-33</v>
      </c>
      <c r="N91" s="342">
        <v>22359</v>
      </c>
      <c r="O91" s="343"/>
      <c r="P91" s="177">
        <v>122.82352941176471</v>
      </c>
      <c r="Q91" s="163">
        <v>87</v>
      </c>
      <c r="R91" s="172">
        <f t="shared" si="16"/>
        <v>0.3411764705882353</v>
      </c>
      <c r="S91" s="3">
        <v>87</v>
      </c>
      <c r="T91" s="165" t="s">
        <v>109</v>
      </c>
      <c r="U91" s="3">
        <v>87</v>
      </c>
      <c r="V91" s="167">
        <f t="shared" si="19"/>
        <v>-3.3867290836653403</v>
      </c>
      <c r="W91" s="3">
        <v>87</v>
      </c>
      <c r="X91" s="167">
        <f t="shared" si="20"/>
        <v>-6.7729581673306782</v>
      </c>
      <c r="Y91" s="3">
        <v>87</v>
      </c>
      <c r="Z91" s="3">
        <v>-33</v>
      </c>
      <c r="AA91" s="342">
        <v>22359</v>
      </c>
      <c r="AB91" s="343"/>
      <c r="AC91" s="232">
        <f t="shared" si="17"/>
        <v>0.27294117647058824</v>
      </c>
      <c r="AD91" s="342">
        <v>22359</v>
      </c>
      <c r="AE91" s="343"/>
      <c r="AF91" s="233">
        <f t="shared" si="18"/>
        <v>0.27294117647058824</v>
      </c>
      <c r="AG91" s="3">
        <v>87</v>
      </c>
      <c r="AH91" s="174">
        <v>8.2669322709163335</v>
      </c>
      <c r="AI91" s="163" t="str">
        <f t="shared" si="22"/>
        <v>nothing</v>
      </c>
    </row>
    <row r="92" spans="1:35">
      <c r="A92" s="342">
        <v>22616</v>
      </c>
      <c r="B92" s="343"/>
      <c r="C92" s="164">
        <f t="shared" si="11"/>
        <v>0.34509803921568627</v>
      </c>
      <c r="D92" s="3">
        <v>88</v>
      </c>
      <c r="E92" s="3">
        <f t="shared" si="13"/>
        <v>300</v>
      </c>
      <c r="F92" s="3">
        <v>88</v>
      </c>
      <c r="G92" s="3">
        <f t="shared" si="14"/>
        <v>30</v>
      </c>
      <c r="H92" s="3">
        <v>88</v>
      </c>
      <c r="I92" s="3">
        <f t="shared" si="15"/>
        <v>3</v>
      </c>
      <c r="J92" s="3">
        <v>88</v>
      </c>
      <c r="K92" s="3">
        <v>4550</v>
      </c>
      <c r="L92" s="3">
        <v>88</v>
      </c>
      <c r="M92" s="3">
        <v>-32</v>
      </c>
      <c r="N92" s="342">
        <v>22616</v>
      </c>
      <c r="O92" s="343"/>
      <c r="P92" s="177">
        <v>124.23529411764706</v>
      </c>
      <c r="Q92" s="163">
        <v>88</v>
      </c>
      <c r="R92" s="172">
        <f t="shared" si="16"/>
        <v>0.34509803921568627</v>
      </c>
      <c r="S92" s="3">
        <v>88</v>
      </c>
      <c r="T92" s="165" t="s">
        <v>109</v>
      </c>
      <c r="U92" s="3">
        <v>88</v>
      </c>
      <c r="V92" s="167">
        <f t="shared" si="19"/>
        <v>-3.3070478087649411</v>
      </c>
      <c r="W92" s="3">
        <v>88</v>
      </c>
      <c r="X92" s="167">
        <f t="shared" si="20"/>
        <v>-6.6135956175298798</v>
      </c>
      <c r="Y92" s="3">
        <v>88</v>
      </c>
      <c r="Z92" s="3">
        <v>-32</v>
      </c>
      <c r="AA92" s="342">
        <v>22616</v>
      </c>
      <c r="AB92" s="343"/>
      <c r="AC92" s="232">
        <f t="shared" si="17"/>
        <v>0.276078431372549</v>
      </c>
      <c r="AD92" s="342">
        <v>22616</v>
      </c>
      <c r="AE92" s="343"/>
      <c r="AF92" s="233">
        <f t="shared" si="18"/>
        <v>0.276078431372549</v>
      </c>
      <c r="AG92" s="3">
        <v>88</v>
      </c>
      <c r="AH92" s="174">
        <v>8.3665338645418323</v>
      </c>
      <c r="AI92" s="163" t="str">
        <f t="shared" si="22"/>
        <v>nothing</v>
      </c>
    </row>
    <row r="93" spans="1:35">
      <c r="A93" s="342">
        <v>22873</v>
      </c>
      <c r="B93" s="343"/>
      <c r="C93" s="164">
        <f t="shared" si="11"/>
        <v>0.34901960784313724</v>
      </c>
      <c r="D93" s="3">
        <v>89</v>
      </c>
      <c r="E93" s="3">
        <f t="shared" si="13"/>
        <v>300</v>
      </c>
      <c r="F93" s="3">
        <v>89</v>
      </c>
      <c r="G93" s="3">
        <f t="shared" si="14"/>
        <v>30</v>
      </c>
      <c r="H93" s="3">
        <v>89</v>
      </c>
      <c r="I93" s="3">
        <f t="shared" si="15"/>
        <v>3</v>
      </c>
      <c r="J93" s="3">
        <v>89</v>
      </c>
      <c r="K93" s="3">
        <v>4600</v>
      </c>
      <c r="L93" s="3">
        <v>89</v>
      </c>
      <c r="M93" s="3">
        <v>-31</v>
      </c>
      <c r="N93" s="342">
        <v>22873</v>
      </c>
      <c r="O93" s="343"/>
      <c r="P93" s="177">
        <v>125.64705882352941</v>
      </c>
      <c r="Q93" s="163">
        <v>89</v>
      </c>
      <c r="R93" s="172">
        <f t="shared" si="16"/>
        <v>0.34901960784313724</v>
      </c>
      <c r="S93" s="3">
        <v>89</v>
      </c>
      <c r="T93" s="165" t="s">
        <v>109</v>
      </c>
      <c r="U93" s="3">
        <v>89</v>
      </c>
      <c r="V93" s="167">
        <f t="shared" si="19"/>
        <v>-3.2273665338645428</v>
      </c>
      <c r="W93" s="3">
        <v>89</v>
      </c>
      <c r="X93" s="167">
        <f t="shared" si="20"/>
        <v>-6.4542330677290831</v>
      </c>
      <c r="Y93" s="3">
        <v>89</v>
      </c>
      <c r="Z93" s="3">
        <v>-31</v>
      </c>
      <c r="AA93" s="342">
        <v>22873</v>
      </c>
      <c r="AB93" s="343"/>
      <c r="AC93" s="232">
        <f t="shared" si="17"/>
        <v>0.27921568627450982</v>
      </c>
      <c r="AD93" s="342">
        <v>22873</v>
      </c>
      <c r="AE93" s="343"/>
      <c r="AF93" s="233">
        <f t="shared" si="18"/>
        <v>0.27921568627450982</v>
      </c>
      <c r="AG93" s="3">
        <v>89</v>
      </c>
      <c r="AH93" s="174">
        <v>8.4661354581673294</v>
      </c>
      <c r="AI93" s="163" t="str">
        <f t="shared" si="22"/>
        <v>nothing</v>
      </c>
    </row>
    <row r="94" spans="1:35">
      <c r="A94" s="342">
        <v>23130</v>
      </c>
      <c r="B94" s="343"/>
      <c r="C94" s="164">
        <f t="shared" si="11"/>
        <v>0.35294117647058826</v>
      </c>
      <c r="D94" s="3">
        <v>90</v>
      </c>
      <c r="E94" s="3">
        <f t="shared" si="13"/>
        <v>300</v>
      </c>
      <c r="F94" s="3">
        <v>90</v>
      </c>
      <c r="G94" s="3">
        <f t="shared" si="14"/>
        <v>30</v>
      </c>
      <c r="H94" s="3">
        <v>90</v>
      </c>
      <c r="I94" s="3">
        <f t="shared" si="15"/>
        <v>3</v>
      </c>
      <c r="J94" s="3">
        <v>90</v>
      </c>
      <c r="K94" s="3">
        <v>4650</v>
      </c>
      <c r="L94" s="3">
        <v>90</v>
      </c>
      <c r="M94" s="3">
        <v>-31</v>
      </c>
      <c r="N94" s="342">
        <v>23130</v>
      </c>
      <c r="O94" s="343"/>
      <c r="P94" s="177">
        <v>127.05882352941177</v>
      </c>
      <c r="Q94" s="163">
        <v>90</v>
      </c>
      <c r="R94" s="172">
        <f t="shared" si="16"/>
        <v>0.35294117647058826</v>
      </c>
      <c r="S94" s="3">
        <v>90</v>
      </c>
      <c r="T94" s="165" t="s">
        <v>109</v>
      </c>
      <c r="U94" s="3">
        <v>90</v>
      </c>
      <c r="V94" s="167">
        <f t="shared" si="19"/>
        <v>-3.1476852589641444</v>
      </c>
      <c r="W94" s="3">
        <v>90</v>
      </c>
      <c r="X94" s="167">
        <f t="shared" si="20"/>
        <v>-6.2948705179282864</v>
      </c>
      <c r="Y94" s="3">
        <v>90</v>
      </c>
      <c r="Z94" s="3">
        <v>-31</v>
      </c>
      <c r="AA94" s="342">
        <v>23130</v>
      </c>
      <c r="AB94" s="343"/>
      <c r="AC94" s="232">
        <f t="shared" si="17"/>
        <v>0.28235294117647064</v>
      </c>
      <c r="AD94" s="342">
        <v>23130</v>
      </c>
      <c r="AE94" s="343"/>
      <c r="AF94" s="233">
        <f t="shared" si="18"/>
        <v>0.28235294117647064</v>
      </c>
      <c r="AG94" s="3">
        <v>90</v>
      </c>
      <c r="AH94" s="174">
        <v>8.5657370517928282</v>
      </c>
      <c r="AI94" s="163" t="str">
        <f t="shared" si="22"/>
        <v>nothing</v>
      </c>
    </row>
    <row r="95" spans="1:35">
      <c r="A95" s="342">
        <v>23387</v>
      </c>
      <c r="B95" s="343"/>
      <c r="C95" s="164">
        <f t="shared" si="11"/>
        <v>0.35686274509803922</v>
      </c>
      <c r="D95" s="3">
        <v>91</v>
      </c>
      <c r="E95" s="3">
        <f t="shared" si="13"/>
        <v>300</v>
      </c>
      <c r="F95" s="3">
        <v>91</v>
      </c>
      <c r="G95" s="3">
        <f t="shared" si="14"/>
        <v>30</v>
      </c>
      <c r="H95" s="3">
        <v>91</v>
      </c>
      <c r="I95" s="3">
        <f t="shared" si="15"/>
        <v>3</v>
      </c>
      <c r="J95" s="3">
        <v>91</v>
      </c>
      <c r="K95" s="3">
        <v>4650</v>
      </c>
      <c r="L95" s="3">
        <v>91</v>
      </c>
      <c r="M95" s="3">
        <v>-30</v>
      </c>
      <c r="N95" s="342">
        <v>23387</v>
      </c>
      <c r="O95" s="343"/>
      <c r="P95" s="177">
        <v>128.47058823529412</v>
      </c>
      <c r="Q95" s="163">
        <v>91</v>
      </c>
      <c r="R95" s="172">
        <f t="shared" si="16"/>
        <v>0.35686274509803922</v>
      </c>
      <c r="S95" s="3">
        <v>91</v>
      </c>
      <c r="T95" s="165" t="s">
        <v>109</v>
      </c>
      <c r="U95" s="3">
        <v>91</v>
      </c>
      <c r="V95" s="167">
        <f t="shared" si="19"/>
        <v>-3.0680039840637461</v>
      </c>
      <c r="W95" s="3">
        <v>91</v>
      </c>
      <c r="X95" s="167">
        <f t="shared" si="20"/>
        <v>-6.1355079681274898</v>
      </c>
      <c r="Y95" s="3">
        <v>91</v>
      </c>
      <c r="Z95" s="3">
        <v>-30</v>
      </c>
      <c r="AA95" s="342">
        <v>23387</v>
      </c>
      <c r="AB95" s="343"/>
      <c r="AC95" s="232">
        <f t="shared" si="17"/>
        <v>0.2854901960784314</v>
      </c>
      <c r="AD95" s="342">
        <v>23387</v>
      </c>
      <c r="AE95" s="343"/>
      <c r="AF95" s="233">
        <f t="shared" si="18"/>
        <v>0.2854901960784314</v>
      </c>
      <c r="AG95" s="3">
        <v>91</v>
      </c>
      <c r="AH95" s="174">
        <v>8.665338645418327</v>
      </c>
      <c r="AI95" s="179" t="s">
        <v>124</v>
      </c>
    </row>
    <row r="96" spans="1:35">
      <c r="A96" s="342">
        <v>23644</v>
      </c>
      <c r="B96" s="343"/>
      <c r="C96" s="164">
        <f t="shared" si="11"/>
        <v>0.36078431372549019</v>
      </c>
      <c r="D96" s="3">
        <v>92</v>
      </c>
      <c r="E96" s="3">
        <f t="shared" si="13"/>
        <v>300</v>
      </c>
      <c r="F96" s="3">
        <v>92</v>
      </c>
      <c r="G96" s="3">
        <f t="shared" si="14"/>
        <v>30</v>
      </c>
      <c r="H96" s="3">
        <v>92</v>
      </c>
      <c r="I96" s="3">
        <f t="shared" si="15"/>
        <v>3</v>
      </c>
      <c r="J96" s="3">
        <v>92</v>
      </c>
      <c r="K96" s="3">
        <v>4700</v>
      </c>
      <c r="L96" s="3">
        <v>92</v>
      </c>
      <c r="M96" s="3">
        <v>-29</v>
      </c>
      <c r="N96" s="342">
        <v>23644</v>
      </c>
      <c r="O96" s="343"/>
      <c r="P96" s="177">
        <v>129.88235294117646</v>
      </c>
      <c r="Q96" s="163">
        <v>92</v>
      </c>
      <c r="R96" s="172">
        <f t="shared" si="16"/>
        <v>0.36078431372549019</v>
      </c>
      <c r="S96" s="3">
        <v>92</v>
      </c>
      <c r="T96" s="165" t="s">
        <v>109</v>
      </c>
      <c r="U96" s="3">
        <v>92</v>
      </c>
      <c r="V96" s="167">
        <f t="shared" si="19"/>
        <v>-2.9883227091633477</v>
      </c>
      <c r="W96" s="3">
        <v>92</v>
      </c>
      <c r="X96" s="167">
        <f t="shared" si="20"/>
        <v>-5.9761454183266931</v>
      </c>
      <c r="Y96" s="3">
        <v>92</v>
      </c>
      <c r="Z96" s="3">
        <v>-29</v>
      </c>
      <c r="AA96" s="342">
        <v>23644</v>
      </c>
      <c r="AB96" s="343"/>
      <c r="AC96" s="232">
        <f t="shared" si="17"/>
        <v>0.28862745098039216</v>
      </c>
      <c r="AD96" s="342">
        <v>23644</v>
      </c>
      <c r="AE96" s="343"/>
      <c r="AF96" s="233">
        <f t="shared" si="18"/>
        <v>0.28862745098039216</v>
      </c>
      <c r="AG96" s="3">
        <v>92</v>
      </c>
      <c r="AH96" s="174">
        <v>8.764940239043824</v>
      </c>
      <c r="AI96" s="179" t="str">
        <f>AI95</f>
        <v>bluetooth on</v>
      </c>
    </row>
    <row r="97" spans="1:35">
      <c r="A97" s="342">
        <v>23901</v>
      </c>
      <c r="B97" s="343"/>
      <c r="C97" s="164">
        <f t="shared" si="11"/>
        <v>0.36470588235294116</v>
      </c>
      <c r="D97" s="3">
        <v>93</v>
      </c>
      <c r="E97" s="3">
        <f t="shared" si="13"/>
        <v>300</v>
      </c>
      <c r="F97" s="3">
        <v>93</v>
      </c>
      <c r="G97" s="3">
        <f t="shared" si="14"/>
        <v>30</v>
      </c>
      <c r="H97" s="3">
        <v>93</v>
      </c>
      <c r="I97" s="3">
        <f t="shared" si="15"/>
        <v>3</v>
      </c>
      <c r="J97" s="3">
        <v>93</v>
      </c>
      <c r="K97" s="3">
        <v>4750</v>
      </c>
      <c r="L97" s="3">
        <v>93</v>
      </c>
      <c r="M97" s="3">
        <v>-28</v>
      </c>
      <c r="N97" s="342">
        <v>23901</v>
      </c>
      <c r="O97" s="343"/>
      <c r="P97" s="177">
        <v>131.29411764705881</v>
      </c>
      <c r="Q97" s="163">
        <v>93</v>
      </c>
      <c r="R97" s="172">
        <f t="shared" si="16"/>
        <v>0.36470588235294116</v>
      </c>
      <c r="S97" s="3">
        <v>93</v>
      </c>
      <c r="T97" s="165" t="s">
        <v>109</v>
      </c>
      <c r="U97" s="3">
        <v>93</v>
      </c>
      <c r="V97" s="167">
        <f t="shared" si="19"/>
        <v>-2.9086414342629494</v>
      </c>
      <c r="W97" s="3">
        <v>93</v>
      </c>
      <c r="X97" s="167">
        <f t="shared" si="20"/>
        <v>-5.8167828685258964</v>
      </c>
      <c r="Y97" s="3">
        <v>93</v>
      </c>
      <c r="Z97" s="3">
        <v>-28</v>
      </c>
      <c r="AA97" s="342">
        <v>23901</v>
      </c>
      <c r="AB97" s="343"/>
      <c r="AC97" s="232">
        <f t="shared" si="17"/>
        <v>0.29176470588235293</v>
      </c>
      <c r="AD97" s="342">
        <v>23901</v>
      </c>
      <c r="AE97" s="343"/>
      <c r="AF97" s="233">
        <f t="shared" si="18"/>
        <v>0.29176470588235293</v>
      </c>
      <c r="AG97" s="3">
        <v>93</v>
      </c>
      <c r="AH97" s="174">
        <v>8.8645418326693228</v>
      </c>
      <c r="AI97" s="179" t="str">
        <f t="shared" ref="AI97:AI104" si="23">AI96</f>
        <v>bluetooth on</v>
      </c>
    </row>
    <row r="98" spans="1:35">
      <c r="A98" s="342">
        <v>24158</v>
      </c>
      <c r="B98" s="343"/>
      <c r="C98" s="164">
        <f t="shared" si="11"/>
        <v>0.36862745098039218</v>
      </c>
      <c r="D98" s="3">
        <v>94</v>
      </c>
      <c r="E98" s="3">
        <f t="shared" si="13"/>
        <v>300</v>
      </c>
      <c r="F98" s="3">
        <v>94</v>
      </c>
      <c r="G98" s="3">
        <f t="shared" si="14"/>
        <v>30</v>
      </c>
      <c r="H98" s="3">
        <v>94</v>
      </c>
      <c r="I98" s="3">
        <f t="shared" si="15"/>
        <v>3</v>
      </c>
      <c r="J98" s="3">
        <v>94</v>
      </c>
      <c r="K98" s="3">
        <v>4750</v>
      </c>
      <c r="L98" s="3">
        <v>94</v>
      </c>
      <c r="M98" s="3">
        <v>-27</v>
      </c>
      <c r="N98" s="342">
        <v>24158</v>
      </c>
      <c r="O98" s="343"/>
      <c r="P98" s="177">
        <v>132.70588235294119</v>
      </c>
      <c r="Q98" s="163">
        <v>94</v>
      </c>
      <c r="R98" s="172">
        <f t="shared" si="16"/>
        <v>0.36862745098039218</v>
      </c>
      <c r="S98" s="3">
        <v>94</v>
      </c>
      <c r="T98" s="165" t="s">
        <v>109</v>
      </c>
      <c r="U98" s="3">
        <v>94</v>
      </c>
      <c r="V98" s="167">
        <f t="shared" si="19"/>
        <v>-2.8289601593625511</v>
      </c>
      <c r="W98" s="3">
        <v>94</v>
      </c>
      <c r="X98" s="167">
        <f t="shared" si="20"/>
        <v>-5.6574203187250998</v>
      </c>
      <c r="Y98" s="3">
        <v>94</v>
      </c>
      <c r="Z98" s="3">
        <v>-27</v>
      </c>
      <c r="AA98" s="342">
        <v>24158</v>
      </c>
      <c r="AB98" s="343"/>
      <c r="AC98" s="232">
        <f t="shared" si="17"/>
        <v>0.29490196078431374</v>
      </c>
      <c r="AD98" s="342">
        <v>24158</v>
      </c>
      <c r="AE98" s="343"/>
      <c r="AF98" s="233">
        <f t="shared" si="18"/>
        <v>0.29490196078431374</v>
      </c>
      <c r="AG98" s="3">
        <v>94</v>
      </c>
      <c r="AH98" s="174">
        <v>8.9641434262948199</v>
      </c>
      <c r="AI98" s="179" t="str">
        <f t="shared" si="23"/>
        <v>bluetooth on</v>
      </c>
    </row>
    <row r="99" spans="1:35">
      <c r="A99" s="342">
        <v>24415</v>
      </c>
      <c r="B99" s="343"/>
      <c r="C99" s="164">
        <f t="shared" si="11"/>
        <v>0.37254901960784315</v>
      </c>
      <c r="D99" s="3">
        <v>95</v>
      </c>
      <c r="E99" s="3">
        <f t="shared" si="13"/>
        <v>300</v>
      </c>
      <c r="F99" s="3">
        <v>95</v>
      </c>
      <c r="G99" s="3">
        <f t="shared" si="14"/>
        <v>30</v>
      </c>
      <c r="H99" s="3">
        <v>95</v>
      </c>
      <c r="I99" s="3">
        <f t="shared" si="15"/>
        <v>3</v>
      </c>
      <c r="J99" s="3">
        <v>95</v>
      </c>
      <c r="K99" s="3">
        <v>4800</v>
      </c>
      <c r="L99" s="3">
        <v>95</v>
      </c>
      <c r="M99" s="3">
        <v>-27</v>
      </c>
      <c r="N99" s="342">
        <v>24415</v>
      </c>
      <c r="O99" s="343"/>
      <c r="P99" s="177">
        <v>134.11764705882354</v>
      </c>
      <c r="Q99" s="163">
        <v>95</v>
      </c>
      <c r="R99" s="172">
        <f t="shared" si="16"/>
        <v>0.37254901960784315</v>
      </c>
      <c r="S99" s="3">
        <v>95</v>
      </c>
      <c r="T99" s="165" t="s">
        <v>109</v>
      </c>
      <c r="U99" s="3">
        <v>95</v>
      </c>
      <c r="V99" s="167">
        <f t="shared" si="19"/>
        <v>-2.7492788844621527</v>
      </c>
      <c r="W99" s="3">
        <v>95</v>
      </c>
      <c r="X99" s="167">
        <f t="shared" si="20"/>
        <v>-5.4980577689243031</v>
      </c>
      <c r="Y99" s="3">
        <v>95</v>
      </c>
      <c r="Z99" s="3">
        <v>-27</v>
      </c>
      <c r="AA99" s="342">
        <v>24415</v>
      </c>
      <c r="AB99" s="343"/>
      <c r="AC99" s="232">
        <f t="shared" si="17"/>
        <v>0.29803921568627451</v>
      </c>
      <c r="AD99" s="342">
        <v>24415</v>
      </c>
      <c r="AE99" s="343"/>
      <c r="AF99" s="233">
        <f t="shared" si="18"/>
        <v>0.29803921568627451</v>
      </c>
      <c r="AG99" s="3">
        <v>95</v>
      </c>
      <c r="AH99" s="174">
        <v>9.0637450199203187</v>
      </c>
      <c r="AI99" s="179" t="str">
        <f t="shared" si="23"/>
        <v>bluetooth on</v>
      </c>
    </row>
    <row r="100" spans="1:35">
      <c r="A100" s="342">
        <v>24672</v>
      </c>
      <c r="B100" s="343"/>
      <c r="C100" s="164">
        <f t="shared" si="11"/>
        <v>0.37647058823529411</v>
      </c>
      <c r="D100" s="3">
        <v>96</v>
      </c>
      <c r="E100" s="3">
        <f t="shared" si="13"/>
        <v>300</v>
      </c>
      <c r="F100" s="3">
        <v>96</v>
      </c>
      <c r="G100" s="3">
        <f t="shared" si="14"/>
        <v>30</v>
      </c>
      <c r="H100" s="3">
        <v>96</v>
      </c>
      <c r="I100" s="3">
        <f t="shared" si="15"/>
        <v>3</v>
      </c>
      <c r="J100" s="3">
        <v>96</v>
      </c>
      <c r="K100" s="3">
        <v>4800</v>
      </c>
      <c r="L100" s="3">
        <v>96</v>
      </c>
      <c r="M100" s="3">
        <v>-26</v>
      </c>
      <c r="N100" s="342">
        <v>24672</v>
      </c>
      <c r="O100" s="343"/>
      <c r="P100" s="177">
        <v>135.52941176470588</v>
      </c>
      <c r="Q100" s="163">
        <v>96</v>
      </c>
      <c r="R100" s="172">
        <f t="shared" si="16"/>
        <v>0.37647058823529411</v>
      </c>
      <c r="S100" s="3">
        <v>96</v>
      </c>
      <c r="T100" s="165" t="s">
        <v>109</v>
      </c>
      <c r="U100" s="3">
        <v>96</v>
      </c>
      <c r="V100" s="167">
        <f t="shared" si="19"/>
        <v>-2.6695976095617544</v>
      </c>
      <c r="W100" s="3">
        <v>96</v>
      </c>
      <c r="X100" s="167">
        <f t="shared" si="20"/>
        <v>-5.3386952191235064</v>
      </c>
      <c r="Y100" s="3">
        <v>96</v>
      </c>
      <c r="Z100" s="3">
        <v>-26</v>
      </c>
      <c r="AA100" s="342">
        <v>24672</v>
      </c>
      <c r="AB100" s="343"/>
      <c r="AC100" s="232">
        <f t="shared" si="17"/>
        <v>0.30117647058823532</v>
      </c>
      <c r="AD100" s="342">
        <v>24672</v>
      </c>
      <c r="AE100" s="343"/>
      <c r="AF100" s="233">
        <f t="shared" si="18"/>
        <v>0.30117647058823532</v>
      </c>
      <c r="AG100" s="3">
        <v>96</v>
      </c>
      <c r="AH100" s="174">
        <v>9.1633466135458157</v>
      </c>
      <c r="AI100" s="179" t="str">
        <f t="shared" si="23"/>
        <v>bluetooth on</v>
      </c>
    </row>
    <row r="101" spans="1:35">
      <c r="A101" s="342">
        <v>24929</v>
      </c>
      <c r="B101" s="343"/>
      <c r="C101" s="164">
        <f t="shared" si="11"/>
        <v>0.38039215686274508</v>
      </c>
      <c r="D101" s="3">
        <v>97</v>
      </c>
      <c r="E101" s="3">
        <f t="shared" si="13"/>
        <v>300</v>
      </c>
      <c r="F101" s="3">
        <v>97</v>
      </c>
      <c r="G101" s="3">
        <f t="shared" si="14"/>
        <v>30</v>
      </c>
      <c r="H101" s="3">
        <v>97</v>
      </c>
      <c r="I101" s="3">
        <f t="shared" si="15"/>
        <v>3</v>
      </c>
      <c r="J101" s="3">
        <v>97</v>
      </c>
      <c r="K101" s="3">
        <v>4850</v>
      </c>
      <c r="L101" s="3">
        <v>97</v>
      </c>
      <c r="M101" s="3">
        <v>-25</v>
      </c>
      <c r="N101" s="342">
        <v>24929</v>
      </c>
      <c r="O101" s="343"/>
      <c r="P101" s="177">
        <v>136.94117647058823</v>
      </c>
      <c r="Q101" s="163">
        <v>97</v>
      </c>
      <c r="R101" s="172">
        <f t="shared" si="16"/>
        <v>0.38039215686274508</v>
      </c>
      <c r="S101" s="3">
        <v>97</v>
      </c>
      <c r="T101" s="165" t="s">
        <v>109</v>
      </c>
      <c r="U101" s="3">
        <v>97</v>
      </c>
      <c r="V101" s="167">
        <f t="shared" si="19"/>
        <v>-2.5899163346613561</v>
      </c>
      <c r="W101" s="3">
        <v>97</v>
      </c>
      <c r="X101" s="167">
        <f t="shared" si="20"/>
        <v>-5.1793326693227097</v>
      </c>
      <c r="Y101" s="3">
        <v>97</v>
      </c>
      <c r="Z101" s="3">
        <v>-25</v>
      </c>
      <c r="AA101" s="342">
        <v>24929</v>
      </c>
      <c r="AB101" s="343"/>
      <c r="AC101" s="232">
        <f t="shared" si="17"/>
        <v>0.30431372549019609</v>
      </c>
      <c r="AD101" s="342">
        <v>24929</v>
      </c>
      <c r="AE101" s="343"/>
      <c r="AF101" s="233">
        <f t="shared" si="18"/>
        <v>0.30431372549019609</v>
      </c>
      <c r="AG101" s="3">
        <v>97</v>
      </c>
      <c r="AH101" s="174">
        <v>9.2629482071713145</v>
      </c>
      <c r="AI101" s="179" t="str">
        <f t="shared" si="23"/>
        <v>bluetooth on</v>
      </c>
    </row>
    <row r="102" spans="1:35">
      <c r="A102" s="342">
        <v>25186</v>
      </c>
      <c r="B102" s="343"/>
      <c r="C102" s="164">
        <f t="shared" si="11"/>
        <v>0.3843137254901961</v>
      </c>
      <c r="D102" s="3">
        <v>98</v>
      </c>
      <c r="E102" s="3">
        <f t="shared" si="13"/>
        <v>300</v>
      </c>
      <c r="F102" s="3">
        <v>98</v>
      </c>
      <c r="G102" s="3">
        <f t="shared" si="14"/>
        <v>30</v>
      </c>
      <c r="H102" s="3">
        <v>98</v>
      </c>
      <c r="I102" s="3">
        <f t="shared" si="15"/>
        <v>3</v>
      </c>
      <c r="J102" s="3">
        <v>98</v>
      </c>
      <c r="K102" s="3">
        <v>4900</v>
      </c>
      <c r="L102" s="3">
        <v>98</v>
      </c>
      <c r="M102" s="3">
        <v>-24</v>
      </c>
      <c r="N102" s="342">
        <v>25186</v>
      </c>
      <c r="O102" s="343"/>
      <c r="P102" s="177">
        <v>138.35294117647058</v>
      </c>
      <c r="Q102" s="163">
        <v>98</v>
      </c>
      <c r="R102" s="172">
        <f t="shared" si="16"/>
        <v>0.3843137254901961</v>
      </c>
      <c r="S102" s="3">
        <v>98</v>
      </c>
      <c r="T102" s="165" t="s">
        <v>109</v>
      </c>
      <c r="U102" s="3">
        <v>98</v>
      </c>
      <c r="V102" s="167">
        <f t="shared" si="19"/>
        <v>-2.5102350597609577</v>
      </c>
      <c r="W102" s="3">
        <v>98</v>
      </c>
      <c r="X102" s="167">
        <f t="shared" si="20"/>
        <v>-5.0199701195219131</v>
      </c>
      <c r="Y102" s="3">
        <v>98</v>
      </c>
      <c r="Z102" s="3">
        <v>-24</v>
      </c>
      <c r="AA102" s="342">
        <v>25186</v>
      </c>
      <c r="AB102" s="343"/>
      <c r="AC102" s="232">
        <f t="shared" si="17"/>
        <v>0.3074509803921569</v>
      </c>
      <c r="AD102" s="342">
        <v>25186</v>
      </c>
      <c r="AE102" s="343"/>
      <c r="AF102" s="233">
        <f t="shared" si="18"/>
        <v>0.3074509803921569</v>
      </c>
      <c r="AG102" s="3">
        <v>98</v>
      </c>
      <c r="AH102" s="174">
        <v>9.3625498007968115</v>
      </c>
      <c r="AI102" s="179" t="str">
        <f t="shared" si="23"/>
        <v>bluetooth on</v>
      </c>
    </row>
    <row r="103" spans="1:35">
      <c r="A103" s="342">
        <v>25443</v>
      </c>
      <c r="B103" s="343"/>
      <c r="C103" s="164">
        <f t="shared" si="11"/>
        <v>0.38823529411764707</v>
      </c>
      <c r="D103" s="3">
        <v>99</v>
      </c>
      <c r="E103" s="3">
        <f t="shared" si="13"/>
        <v>300</v>
      </c>
      <c r="F103" s="3">
        <v>99</v>
      </c>
      <c r="G103" s="3">
        <f t="shared" si="14"/>
        <v>30</v>
      </c>
      <c r="H103" s="3">
        <v>99</v>
      </c>
      <c r="I103" s="3">
        <f t="shared" si="15"/>
        <v>3</v>
      </c>
      <c r="J103" s="3">
        <v>99</v>
      </c>
      <c r="K103" s="3">
        <v>4900</v>
      </c>
      <c r="L103" s="3">
        <v>99</v>
      </c>
      <c r="M103" s="3">
        <v>-23</v>
      </c>
      <c r="N103" s="342">
        <v>25443</v>
      </c>
      <c r="O103" s="343"/>
      <c r="P103" s="177">
        <v>139.76470588235293</v>
      </c>
      <c r="Q103" s="163">
        <v>99</v>
      </c>
      <c r="R103" s="172">
        <f t="shared" si="16"/>
        <v>0.38823529411764707</v>
      </c>
      <c r="S103" s="3">
        <v>99</v>
      </c>
      <c r="T103" s="165" t="s">
        <v>109</v>
      </c>
      <c r="U103" s="3">
        <v>99</v>
      </c>
      <c r="V103" s="167">
        <f t="shared" si="19"/>
        <v>-2.4305537848605594</v>
      </c>
      <c r="W103" s="3">
        <v>99</v>
      </c>
      <c r="X103" s="167">
        <f t="shared" si="20"/>
        <v>-4.8606075697211164</v>
      </c>
      <c r="Y103" s="3">
        <v>99</v>
      </c>
      <c r="Z103" s="3">
        <v>-23</v>
      </c>
      <c r="AA103" s="342">
        <v>25443</v>
      </c>
      <c r="AB103" s="343"/>
      <c r="AC103" s="232">
        <f t="shared" si="17"/>
        <v>0.31058823529411766</v>
      </c>
      <c r="AD103" s="342">
        <v>25443</v>
      </c>
      <c r="AE103" s="343"/>
      <c r="AF103" s="233">
        <f t="shared" si="18"/>
        <v>0.31058823529411766</v>
      </c>
      <c r="AG103" s="3">
        <v>99</v>
      </c>
      <c r="AH103" s="174">
        <v>9.4621513944223103</v>
      </c>
      <c r="AI103" s="179" t="str">
        <f t="shared" si="23"/>
        <v>bluetooth on</v>
      </c>
    </row>
    <row r="104" spans="1:35">
      <c r="A104" s="342">
        <v>25700</v>
      </c>
      <c r="B104" s="343"/>
      <c r="C104" s="164">
        <f t="shared" si="11"/>
        <v>0.39215686274509803</v>
      </c>
      <c r="D104" s="3">
        <v>100</v>
      </c>
      <c r="E104" s="3">
        <f t="shared" si="13"/>
        <v>400</v>
      </c>
      <c r="F104" s="3">
        <v>100</v>
      </c>
      <c r="G104" s="3">
        <f t="shared" si="14"/>
        <v>40</v>
      </c>
      <c r="H104" s="3">
        <v>100</v>
      </c>
      <c r="I104" s="3">
        <f t="shared" si="15"/>
        <v>4</v>
      </c>
      <c r="J104" s="3">
        <v>100</v>
      </c>
      <c r="K104" s="3">
        <v>4950</v>
      </c>
      <c r="L104" s="3">
        <v>100</v>
      </c>
      <c r="M104" s="3">
        <v>-23</v>
      </c>
      <c r="N104" s="342">
        <v>25700</v>
      </c>
      <c r="O104" s="343"/>
      <c r="P104" s="177">
        <v>141.1764705882353</v>
      </c>
      <c r="Q104" s="163">
        <v>100</v>
      </c>
      <c r="R104" s="172">
        <f t="shared" si="16"/>
        <v>0.39215686274509803</v>
      </c>
      <c r="S104" s="3">
        <v>100</v>
      </c>
      <c r="T104" s="165" t="s">
        <v>109</v>
      </c>
      <c r="U104" s="3">
        <v>100</v>
      </c>
      <c r="V104" s="167">
        <f t="shared" si="19"/>
        <v>-2.3508725099601611</v>
      </c>
      <c r="W104" s="3">
        <v>100</v>
      </c>
      <c r="X104" s="167">
        <f t="shared" si="20"/>
        <v>-4.7012450199203197</v>
      </c>
      <c r="Y104" s="3">
        <v>100</v>
      </c>
      <c r="Z104" s="3">
        <v>-23</v>
      </c>
      <c r="AA104" s="342">
        <v>25700</v>
      </c>
      <c r="AB104" s="343"/>
      <c r="AC104" s="232">
        <f t="shared" si="17"/>
        <v>0.31372549019607843</v>
      </c>
      <c r="AD104" s="342">
        <v>25700</v>
      </c>
      <c r="AE104" s="343"/>
      <c r="AF104" s="233">
        <f t="shared" si="18"/>
        <v>0.31372549019607843</v>
      </c>
      <c r="AG104" s="3">
        <v>100</v>
      </c>
      <c r="AH104" s="174">
        <v>9.5617529880478074</v>
      </c>
      <c r="AI104" s="179" t="str">
        <f t="shared" si="23"/>
        <v>bluetooth on</v>
      </c>
    </row>
    <row r="105" spans="1:35">
      <c r="A105" s="342">
        <v>25957</v>
      </c>
      <c r="B105" s="343"/>
      <c r="C105" s="164">
        <f t="shared" si="11"/>
        <v>0.396078431372549</v>
      </c>
      <c r="D105" s="3">
        <v>101</v>
      </c>
      <c r="E105" s="3">
        <f t="shared" si="13"/>
        <v>400</v>
      </c>
      <c r="F105" s="3">
        <v>101</v>
      </c>
      <c r="G105" s="3">
        <f t="shared" si="14"/>
        <v>40</v>
      </c>
      <c r="H105" s="3">
        <v>101</v>
      </c>
      <c r="I105" s="3">
        <f t="shared" si="15"/>
        <v>4</v>
      </c>
      <c r="J105" s="3">
        <v>101</v>
      </c>
      <c r="K105" s="3">
        <v>5000</v>
      </c>
      <c r="L105" s="3">
        <v>101</v>
      </c>
      <c r="M105" s="3">
        <v>-22</v>
      </c>
      <c r="N105" s="342">
        <v>25957</v>
      </c>
      <c r="O105" s="343"/>
      <c r="P105" s="177">
        <v>142.58823529411765</v>
      </c>
      <c r="Q105" s="163">
        <v>101</v>
      </c>
      <c r="R105" s="172">
        <f t="shared" si="16"/>
        <v>0.396078431372549</v>
      </c>
      <c r="S105" s="3">
        <v>101</v>
      </c>
      <c r="T105" s="165" t="s">
        <v>109</v>
      </c>
      <c r="U105" s="3">
        <v>101</v>
      </c>
      <c r="V105" s="167">
        <f t="shared" si="19"/>
        <v>-2.2711912350597618</v>
      </c>
      <c r="W105" s="3">
        <v>101</v>
      </c>
      <c r="X105" s="167">
        <f t="shared" si="20"/>
        <v>-4.5418824701195213</v>
      </c>
      <c r="Y105" s="3">
        <v>101</v>
      </c>
      <c r="Z105" s="3">
        <v>-22</v>
      </c>
      <c r="AA105" s="342">
        <v>25957</v>
      </c>
      <c r="AB105" s="343"/>
      <c r="AC105" s="232">
        <f t="shared" si="17"/>
        <v>0.31686274509803924</v>
      </c>
      <c r="AD105" s="342">
        <v>25957</v>
      </c>
      <c r="AE105" s="343"/>
      <c r="AF105" s="233">
        <f t="shared" si="18"/>
        <v>0.31686274509803924</v>
      </c>
      <c r="AG105" s="3">
        <v>101</v>
      </c>
      <c r="AH105" s="174">
        <v>9.6613545816733062</v>
      </c>
      <c r="AI105" s="184" t="s">
        <v>125</v>
      </c>
    </row>
    <row r="106" spans="1:35">
      <c r="A106" s="342">
        <v>26214</v>
      </c>
      <c r="B106" s="343"/>
      <c r="C106" s="164">
        <f t="shared" si="11"/>
        <v>0.4</v>
      </c>
      <c r="D106" s="3">
        <v>102</v>
      </c>
      <c r="E106" s="3">
        <f t="shared" si="13"/>
        <v>400</v>
      </c>
      <c r="F106" s="3">
        <v>102</v>
      </c>
      <c r="G106" s="3">
        <f t="shared" si="14"/>
        <v>40</v>
      </c>
      <c r="H106" s="3">
        <v>102</v>
      </c>
      <c r="I106" s="3">
        <f t="shared" si="15"/>
        <v>4</v>
      </c>
      <c r="J106" s="3">
        <v>102</v>
      </c>
      <c r="K106" s="3">
        <v>5000</v>
      </c>
      <c r="L106" s="3">
        <v>102</v>
      </c>
      <c r="M106" s="3">
        <v>-21</v>
      </c>
      <c r="N106" s="342">
        <v>26214</v>
      </c>
      <c r="O106" s="343"/>
      <c r="P106" s="177">
        <v>144</v>
      </c>
      <c r="Q106" s="163">
        <v>102</v>
      </c>
      <c r="R106" s="172">
        <f t="shared" si="16"/>
        <v>0.4</v>
      </c>
      <c r="S106" s="3">
        <v>102</v>
      </c>
      <c r="T106" s="165" t="s">
        <v>109</v>
      </c>
      <c r="U106" s="3">
        <v>102</v>
      </c>
      <c r="V106" s="167">
        <f t="shared" si="19"/>
        <v>-2.1915099601593635</v>
      </c>
      <c r="W106" s="3">
        <v>102</v>
      </c>
      <c r="X106" s="167">
        <f t="shared" si="20"/>
        <v>-4.3825199203187246</v>
      </c>
      <c r="Y106" s="3">
        <v>102</v>
      </c>
      <c r="Z106" s="3">
        <v>-21</v>
      </c>
      <c r="AA106" s="342">
        <v>26214</v>
      </c>
      <c r="AB106" s="343"/>
      <c r="AC106" s="232">
        <f t="shared" si="17"/>
        <v>0.32000000000000006</v>
      </c>
      <c r="AD106" s="342">
        <v>26214</v>
      </c>
      <c r="AE106" s="343"/>
      <c r="AF106" s="233">
        <f t="shared" si="18"/>
        <v>0.32000000000000006</v>
      </c>
      <c r="AG106" s="3">
        <v>102</v>
      </c>
      <c r="AH106" s="174">
        <v>9.760956175298805</v>
      </c>
      <c r="AI106" s="184" t="str">
        <f>AI105</f>
        <v>bluetooth off</v>
      </c>
    </row>
    <row r="107" spans="1:35">
      <c r="A107" s="342">
        <v>26471</v>
      </c>
      <c r="B107" s="343"/>
      <c r="C107" s="164">
        <f t="shared" si="11"/>
        <v>0.40392156862745099</v>
      </c>
      <c r="D107" s="3">
        <v>103</v>
      </c>
      <c r="E107" s="3">
        <f t="shared" si="13"/>
        <v>400</v>
      </c>
      <c r="F107" s="3">
        <v>103</v>
      </c>
      <c r="G107" s="3">
        <f t="shared" si="14"/>
        <v>40</v>
      </c>
      <c r="H107" s="3">
        <v>103</v>
      </c>
      <c r="I107" s="3">
        <f t="shared" si="15"/>
        <v>4</v>
      </c>
      <c r="J107" s="3">
        <v>103</v>
      </c>
      <c r="K107" s="3">
        <v>5050</v>
      </c>
      <c r="L107" s="3">
        <v>103</v>
      </c>
      <c r="M107" s="3">
        <v>-20</v>
      </c>
      <c r="N107" s="342">
        <v>26471</v>
      </c>
      <c r="O107" s="343"/>
      <c r="P107" s="177">
        <v>145.41176470588235</v>
      </c>
      <c r="Q107" s="163">
        <v>103</v>
      </c>
      <c r="R107" s="172">
        <f t="shared" si="16"/>
        <v>0.40392156862745099</v>
      </c>
      <c r="S107" s="3">
        <v>103</v>
      </c>
      <c r="T107" s="165" t="s">
        <v>109</v>
      </c>
      <c r="U107" s="3">
        <v>103</v>
      </c>
      <c r="V107" s="167">
        <f t="shared" si="19"/>
        <v>-2.1118286852589652</v>
      </c>
      <c r="W107" s="3">
        <v>103</v>
      </c>
      <c r="X107" s="167">
        <f t="shared" si="20"/>
        <v>-4.2231573705179279</v>
      </c>
      <c r="Y107" s="3">
        <v>103</v>
      </c>
      <c r="Z107" s="3">
        <v>-20</v>
      </c>
      <c r="AA107" s="342">
        <v>26471</v>
      </c>
      <c r="AB107" s="343"/>
      <c r="AC107" s="232">
        <f t="shared" si="17"/>
        <v>0.32313725490196082</v>
      </c>
      <c r="AD107" s="342">
        <v>26471</v>
      </c>
      <c r="AE107" s="343"/>
      <c r="AF107" s="233">
        <f t="shared" si="18"/>
        <v>0.32313725490196082</v>
      </c>
      <c r="AG107" s="3">
        <v>103</v>
      </c>
      <c r="AH107" s="174">
        <v>9.860557768924302</v>
      </c>
      <c r="AI107" s="184" t="str">
        <f t="shared" ref="AI107:AI114" si="24">AI106</f>
        <v>bluetooth off</v>
      </c>
    </row>
    <row r="108" spans="1:35">
      <c r="A108" s="342">
        <v>26728</v>
      </c>
      <c r="B108" s="343"/>
      <c r="C108" s="164">
        <f t="shared" si="11"/>
        <v>0.40784313725490196</v>
      </c>
      <c r="D108" s="3">
        <v>104</v>
      </c>
      <c r="E108" s="3">
        <f t="shared" si="13"/>
        <v>400</v>
      </c>
      <c r="F108" s="3">
        <v>104</v>
      </c>
      <c r="G108" s="3">
        <f t="shared" si="14"/>
        <v>40</v>
      </c>
      <c r="H108" s="3">
        <v>104</v>
      </c>
      <c r="I108" s="3">
        <f t="shared" si="15"/>
        <v>4</v>
      </c>
      <c r="J108" s="3">
        <v>104</v>
      </c>
      <c r="K108" s="3">
        <v>5100</v>
      </c>
      <c r="L108" s="3">
        <v>104</v>
      </c>
      <c r="M108" s="3">
        <v>-19</v>
      </c>
      <c r="N108" s="342">
        <v>26728</v>
      </c>
      <c r="O108" s="343"/>
      <c r="P108" s="177">
        <v>146.8235294117647</v>
      </c>
      <c r="Q108" s="163">
        <v>104</v>
      </c>
      <c r="R108" s="172">
        <f t="shared" si="16"/>
        <v>0.40784313725490196</v>
      </c>
      <c r="S108" s="3">
        <v>104</v>
      </c>
      <c r="T108" s="165" t="s">
        <v>109</v>
      </c>
      <c r="U108" s="3">
        <v>104</v>
      </c>
      <c r="V108" s="167">
        <f t="shared" si="19"/>
        <v>-2.0321474103585668</v>
      </c>
      <c r="W108" s="3">
        <v>104</v>
      </c>
      <c r="X108" s="167">
        <f t="shared" si="20"/>
        <v>-4.0637948207171313</v>
      </c>
      <c r="Y108" s="3">
        <v>104</v>
      </c>
      <c r="Z108" s="3">
        <v>-19</v>
      </c>
      <c r="AA108" s="342">
        <v>26728</v>
      </c>
      <c r="AB108" s="343"/>
      <c r="AC108" s="232">
        <f t="shared" si="17"/>
        <v>0.32627450980392159</v>
      </c>
      <c r="AD108" s="342">
        <v>26728</v>
      </c>
      <c r="AE108" s="343"/>
      <c r="AF108" s="233">
        <f t="shared" si="18"/>
        <v>0.32627450980392159</v>
      </c>
      <c r="AG108" s="3">
        <v>104</v>
      </c>
      <c r="AH108" s="174">
        <v>9.9601593625498008</v>
      </c>
      <c r="AI108" s="184" t="str">
        <f t="shared" si="24"/>
        <v>bluetooth off</v>
      </c>
    </row>
    <row r="109" spans="1:35">
      <c r="A109" s="342">
        <v>26985</v>
      </c>
      <c r="B109" s="343"/>
      <c r="C109" s="164">
        <f t="shared" si="11"/>
        <v>0.41176470588235292</v>
      </c>
      <c r="D109" s="3">
        <v>105</v>
      </c>
      <c r="E109" s="3">
        <f t="shared" si="13"/>
        <v>400</v>
      </c>
      <c r="F109" s="3">
        <v>105</v>
      </c>
      <c r="G109" s="3">
        <f t="shared" si="14"/>
        <v>40</v>
      </c>
      <c r="H109" s="3">
        <v>105</v>
      </c>
      <c r="I109" s="3">
        <f t="shared" si="15"/>
        <v>4</v>
      </c>
      <c r="J109" s="3">
        <v>105</v>
      </c>
      <c r="K109" s="3">
        <v>5100</v>
      </c>
      <c r="L109" s="3">
        <v>105</v>
      </c>
      <c r="M109" s="3">
        <v>-19</v>
      </c>
      <c r="N109" s="342">
        <v>26985</v>
      </c>
      <c r="O109" s="343"/>
      <c r="P109" s="177">
        <v>148.23529411764707</v>
      </c>
      <c r="Q109" s="163">
        <v>105</v>
      </c>
      <c r="R109" s="172">
        <f t="shared" si="16"/>
        <v>0.41176470588235292</v>
      </c>
      <c r="S109" s="3">
        <v>105</v>
      </c>
      <c r="T109" s="165" t="s">
        <v>109</v>
      </c>
      <c r="U109" s="3">
        <v>105</v>
      </c>
      <c r="V109" s="167">
        <f t="shared" si="19"/>
        <v>-1.9524661354581685</v>
      </c>
      <c r="W109" s="3">
        <v>105</v>
      </c>
      <c r="X109" s="167">
        <f t="shared" si="20"/>
        <v>-3.9044322709163346</v>
      </c>
      <c r="Y109" s="3">
        <v>105</v>
      </c>
      <c r="Z109" s="3">
        <v>-19</v>
      </c>
      <c r="AA109" s="342">
        <v>26985</v>
      </c>
      <c r="AB109" s="343"/>
      <c r="AC109" s="232">
        <f t="shared" si="17"/>
        <v>0.32941176470588235</v>
      </c>
      <c r="AD109" s="342">
        <v>26985</v>
      </c>
      <c r="AE109" s="343"/>
      <c r="AF109" s="233">
        <f t="shared" si="18"/>
        <v>0.32941176470588235</v>
      </c>
      <c r="AG109" s="3">
        <v>105</v>
      </c>
      <c r="AH109" s="174">
        <v>10.059760956175298</v>
      </c>
      <c r="AI109" s="184" t="str">
        <f t="shared" si="24"/>
        <v>bluetooth off</v>
      </c>
    </row>
    <row r="110" spans="1:35">
      <c r="A110" s="342">
        <v>27242</v>
      </c>
      <c r="B110" s="343"/>
      <c r="C110" s="164">
        <f t="shared" si="11"/>
        <v>0.41568627450980394</v>
      </c>
      <c r="D110" s="3">
        <v>106</v>
      </c>
      <c r="E110" s="3">
        <f t="shared" si="13"/>
        <v>400</v>
      </c>
      <c r="F110" s="3">
        <v>106</v>
      </c>
      <c r="G110" s="3">
        <f t="shared" si="14"/>
        <v>40</v>
      </c>
      <c r="H110" s="3">
        <v>106</v>
      </c>
      <c r="I110" s="3">
        <f t="shared" si="15"/>
        <v>4</v>
      </c>
      <c r="J110" s="3">
        <v>106</v>
      </c>
      <c r="K110" s="3">
        <v>5150</v>
      </c>
      <c r="L110" s="3">
        <v>106</v>
      </c>
      <c r="M110" s="3">
        <v>-18</v>
      </c>
      <c r="N110" s="342">
        <v>27242</v>
      </c>
      <c r="O110" s="343"/>
      <c r="P110" s="177">
        <v>149.64705882352942</v>
      </c>
      <c r="Q110" s="163">
        <v>106</v>
      </c>
      <c r="R110" s="172">
        <f t="shared" si="16"/>
        <v>0.41568627450980394</v>
      </c>
      <c r="S110" s="3">
        <v>106</v>
      </c>
      <c r="T110" s="165" t="s">
        <v>109</v>
      </c>
      <c r="U110" s="3">
        <v>106</v>
      </c>
      <c r="V110" s="167">
        <f t="shared" si="19"/>
        <v>-1.8727848605577702</v>
      </c>
      <c r="W110" s="3">
        <v>106</v>
      </c>
      <c r="X110" s="167">
        <f t="shared" si="20"/>
        <v>-3.7450697211155379</v>
      </c>
      <c r="Y110" s="3">
        <v>106</v>
      </c>
      <c r="Z110" s="3">
        <v>-18</v>
      </c>
      <c r="AA110" s="342">
        <v>27242</v>
      </c>
      <c r="AB110" s="343"/>
      <c r="AC110" s="232">
        <f t="shared" si="17"/>
        <v>0.33254901960784317</v>
      </c>
      <c r="AD110" s="342">
        <v>27242</v>
      </c>
      <c r="AE110" s="343"/>
      <c r="AF110" s="233">
        <f t="shared" si="18"/>
        <v>0.33254901960784317</v>
      </c>
      <c r="AG110" s="3">
        <v>106</v>
      </c>
      <c r="AH110" s="174">
        <v>10.159362549800797</v>
      </c>
      <c r="AI110" s="184" t="str">
        <f t="shared" si="24"/>
        <v>bluetooth off</v>
      </c>
    </row>
    <row r="111" spans="1:35">
      <c r="A111" s="342">
        <v>27499</v>
      </c>
      <c r="B111" s="343"/>
      <c r="C111" s="164">
        <f t="shared" si="11"/>
        <v>0.41960784313725491</v>
      </c>
      <c r="D111" s="3">
        <v>107</v>
      </c>
      <c r="E111" s="3">
        <f t="shared" si="13"/>
        <v>400</v>
      </c>
      <c r="F111" s="3">
        <v>107</v>
      </c>
      <c r="G111" s="3">
        <f t="shared" si="14"/>
        <v>40</v>
      </c>
      <c r="H111" s="3">
        <v>107</v>
      </c>
      <c r="I111" s="3">
        <f t="shared" si="15"/>
        <v>4</v>
      </c>
      <c r="J111" s="3">
        <v>107</v>
      </c>
      <c r="K111" s="3">
        <v>5200</v>
      </c>
      <c r="L111" s="3">
        <v>107</v>
      </c>
      <c r="M111" s="3">
        <v>-17</v>
      </c>
      <c r="N111" s="342">
        <v>27499</v>
      </c>
      <c r="O111" s="343"/>
      <c r="P111" s="177">
        <v>151.05882352941177</v>
      </c>
      <c r="Q111" s="163">
        <v>107</v>
      </c>
      <c r="R111" s="172">
        <f t="shared" si="16"/>
        <v>0.41960784313725491</v>
      </c>
      <c r="S111" s="3">
        <v>107</v>
      </c>
      <c r="T111" s="165" t="s">
        <v>109</v>
      </c>
      <c r="U111" s="3">
        <v>107</v>
      </c>
      <c r="V111" s="167">
        <f t="shared" si="19"/>
        <v>-1.7931035856573718</v>
      </c>
      <c r="W111" s="3">
        <v>107</v>
      </c>
      <c r="X111" s="167">
        <f t="shared" si="20"/>
        <v>-3.5857071713147413</v>
      </c>
      <c r="Y111" s="3">
        <v>107</v>
      </c>
      <c r="Z111" s="3">
        <v>-17</v>
      </c>
      <c r="AA111" s="342">
        <v>27499</v>
      </c>
      <c r="AB111" s="343"/>
      <c r="AC111" s="232">
        <f t="shared" si="17"/>
        <v>0.33568627450980393</v>
      </c>
      <c r="AD111" s="342">
        <v>27499</v>
      </c>
      <c r="AE111" s="343"/>
      <c r="AF111" s="233">
        <f t="shared" si="18"/>
        <v>0.33568627450980393</v>
      </c>
      <c r="AG111" s="3">
        <v>107</v>
      </c>
      <c r="AH111" s="174">
        <v>10.258964143426294</v>
      </c>
      <c r="AI111" s="184" t="str">
        <f t="shared" si="24"/>
        <v>bluetooth off</v>
      </c>
    </row>
    <row r="112" spans="1:35">
      <c r="A112" s="342">
        <v>27756</v>
      </c>
      <c r="B112" s="343"/>
      <c r="C112" s="164">
        <f t="shared" si="11"/>
        <v>0.42352941176470588</v>
      </c>
      <c r="D112" s="3">
        <v>108</v>
      </c>
      <c r="E112" s="3">
        <f t="shared" si="13"/>
        <v>400</v>
      </c>
      <c r="F112" s="3">
        <v>108</v>
      </c>
      <c r="G112" s="3">
        <f t="shared" si="14"/>
        <v>40</v>
      </c>
      <c r="H112" s="3">
        <v>108</v>
      </c>
      <c r="I112" s="3">
        <f t="shared" si="15"/>
        <v>4</v>
      </c>
      <c r="J112" s="3">
        <v>108</v>
      </c>
      <c r="K112" s="3">
        <v>5200</v>
      </c>
      <c r="L112" s="3">
        <v>108</v>
      </c>
      <c r="M112" s="3">
        <v>-16</v>
      </c>
      <c r="N112" s="342">
        <v>27756</v>
      </c>
      <c r="O112" s="343"/>
      <c r="P112" s="177">
        <v>152.47058823529412</v>
      </c>
      <c r="Q112" s="163">
        <v>108</v>
      </c>
      <c r="R112" s="172">
        <f t="shared" si="16"/>
        <v>0.42352941176470588</v>
      </c>
      <c r="S112" s="3">
        <v>108</v>
      </c>
      <c r="T112" s="165" t="s">
        <v>109</v>
      </c>
      <c r="U112" s="3">
        <v>108</v>
      </c>
      <c r="V112" s="167">
        <f t="shared" si="19"/>
        <v>-1.7134223107569735</v>
      </c>
      <c r="W112" s="3">
        <v>108</v>
      </c>
      <c r="X112" s="167">
        <f t="shared" si="20"/>
        <v>-3.4263446215139446</v>
      </c>
      <c r="Y112" s="3">
        <v>108</v>
      </c>
      <c r="Z112" s="3">
        <v>-16</v>
      </c>
      <c r="AA112" s="342">
        <v>27756</v>
      </c>
      <c r="AB112" s="343"/>
      <c r="AC112" s="232">
        <f t="shared" si="17"/>
        <v>0.33882352941176475</v>
      </c>
      <c r="AD112" s="342">
        <v>27756</v>
      </c>
      <c r="AE112" s="343"/>
      <c r="AF112" s="233">
        <f t="shared" si="18"/>
        <v>0.33882352941176475</v>
      </c>
      <c r="AG112" s="3">
        <v>108</v>
      </c>
      <c r="AH112" s="174">
        <v>10.358565737051793</v>
      </c>
      <c r="AI112" s="184" t="str">
        <f t="shared" si="24"/>
        <v>bluetooth off</v>
      </c>
    </row>
    <row r="113" spans="1:35">
      <c r="A113" s="342">
        <v>28013</v>
      </c>
      <c r="B113" s="343"/>
      <c r="C113" s="164">
        <f t="shared" si="11"/>
        <v>0.42745098039215684</v>
      </c>
      <c r="D113" s="3">
        <v>109</v>
      </c>
      <c r="E113" s="3">
        <f t="shared" si="13"/>
        <v>400</v>
      </c>
      <c r="F113" s="3">
        <v>109</v>
      </c>
      <c r="G113" s="3">
        <f t="shared" si="14"/>
        <v>40</v>
      </c>
      <c r="H113" s="3">
        <v>109</v>
      </c>
      <c r="I113" s="3">
        <f t="shared" si="15"/>
        <v>4</v>
      </c>
      <c r="J113" s="3">
        <v>109</v>
      </c>
      <c r="K113" s="3">
        <v>5250</v>
      </c>
      <c r="L113" s="3">
        <v>109</v>
      </c>
      <c r="M113" s="3">
        <v>-15</v>
      </c>
      <c r="N113" s="342">
        <v>28013</v>
      </c>
      <c r="O113" s="343"/>
      <c r="P113" s="177">
        <v>153.88235294117646</v>
      </c>
      <c r="Q113" s="163">
        <v>109</v>
      </c>
      <c r="R113" s="172">
        <f t="shared" si="16"/>
        <v>0.42745098039215684</v>
      </c>
      <c r="S113" s="3">
        <v>109</v>
      </c>
      <c r="T113" s="165" t="s">
        <v>109</v>
      </c>
      <c r="U113" s="3">
        <v>109</v>
      </c>
      <c r="V113" s="167">
        <f t="shared" si="19"/>
        <v>-1.6337410358565752</v>
      </c>
      <c r="W113" s="3">
        <v>109</v>
      </c>
      <c r="X113" s="167">
        <f t="shared" si="20"/>
        <v>-3.2669820717131479</v>
      </c>
      <c r="Y113" s="3">
        <v>109</v>
      </c>
      <c r="Z113" s="3">
        <v>-15</v>
      </c>
      <c r="AA113" s="342">
        <v>28013</v>
      </c>
      <c r="AB113" s="343"/>
      <c r="AC113" s="232">
        <f t="shared" si="17"/>
        <v>0.34196078431372551</v>
      </c>
      <c r="AD113" s="342">
        <v>28013</v>
      </c>
      <c r="AE113" s="343"/>
      <c r="AF113" s="233">
        <f t="shared" si="18"/>
        <v>0.34196078431372551</v>
      </c>
      <c r="AG113" s="3">
        <v>109</v>
      </c>
      <c r="AH113" s="174">
        <v>10.45816733067729</v>
      </c>
      <c r="AI113" s="184" t="str">
        <f t="shared" si="24"/>
        <v>bluetooth off</v>
      </c>
    </row>
    <row r="114" spans="1:35">
      <c r="A114" s="342">
        <v>28270</v>
      </c>
      <c r="B114" s="343"/>
      <c r="C114" s="164">
        <f t="shared" si="11"/>
        <v>0.43137254901960786</v>
      </c>
      <c r="D114" s="3">
        <v>110</v>
      </c>
      <c r="E114" s="3">
        <f t="shared" si="13"/>
        <v>400</v>
      </c>
      <c r="F114" s="3">
        <v>110</v>
      </c>
      <c r="G114" s="3">
        <f t="shared" si="14"/>
        <v>40</v>
      </c>
      <c r="H114" s="3">
        <v>110</v>
      </c>
      <c r="I114" s="3">
        <f t="shared" si="15"/>
        <v>4</v>
      </c>
      <c r="J114" s="3">
        <v>110</v>
      </c>
      <c r="K114" s="3">
        <v>5300</v>
      </c>
      <c r="L114" s="3">
        <v>110</v>
      </c>
      <c r="M114" s="3">
        <v>-15</v>
      </c>
      <c r="N114" s="342">
        <v>28270</v>
      </c>
      <c r="O114" s="343"/>
      <c r="P114" s="177">
        <v>155.29411764705881</v>
      </c>
      <c r="Q114" s="163">
        <v>110</v>
      </c>
      <c r="R114" s="172">
        <f t="shared" si="16"/>
        <v>0.43137254901960786</v>
      </c>
      <c r="S114" s="3">
        <v>110</v>
      </c>
      <c r="T114" s="165" t="s">
        <v>109</v>
      </c>
      <c r="U114" s="3">
        <v>110</v>
      </c>
      <c r="V114" s="167">
        <f t="shared" si="19"/>
        <v>-1.5540597609561768</v>
      </c>
      <c r="W114" s="3">
        <v>110</v>
      </c>
      <c r="X114" s="167">
        <f t="shared" si="20"/>
        <v>-3.1076195219123512</v>
      </c>
      <c r="Y114" s="3">
        <v>110</v>
      </c>
      <c r="Z114" s="3">
        <v>-15</v>
      </c>
      <c r="AA114" s="342">
        <v>28270</v>
      </c>
      <c r="AB114" s="343"/>
      <c r="AC114" s="232">
        <f t="shared" si="17"/>
        <v>0.34509803921568633</v>
      </c>
      <c r="AD114" s="342">
        <v>28270</v>
      </c>
      <c r="AE114" s="343"/>
      <c r="AF114" s="233">
        <f t="shared" si="18"/>
        <v>0.34509803921568633</v>
      </c>
      <c r="AG114" s="3">
        <v>110</v>
      </c>
      <c r="AH114" s="174">
        <v>10.557768924302788</v>
      </c>
      <c r="AI114" s="184" t="str">
        <f t="shared" si="24"/>
        <v>bluetooth off</v>
      </c>
    </row>
    <row r="115" spans="1:35">
      <c r="A115" s="342">
        <v>28527</v>
      </c>
      <c r="B115" s="343"/>
      <c r="C115" s="164">
        <f t="shared" si="11"/>
        <v>0.43529411764705883</v>
      </c>
      <c r="D115" s="3">
        <v>111</v>
      </c>
      <c r="E115" s="3">
        <f t="shared" si="13"/>
        <v>400</v>
      </c>
      <c r="F115" s="3">
        <v>111</v>
      </c>
      <c r="G115" s="3">
        <f t="shared" si="14"/>
        <v>40</v>
      </c>
      <c r="H115" s="3">
        <v>111</v>
      </c>
      <c r="I115" s="3">
        <f t="shared" si="15"/>
        <v>4</v>
      </c>
      <c r="J115" s="3">
        <v>111</v>
      </c>
      <c r="K115" s="3">
        <v>5300</v>
      </c>
      <c r="L115" s="3">
        <v>111</v>
      </c>
      <c r="M115" s="3">
        <v>-14</v>
      </c>
      <c r="N115" s="342">
        <v>28527</v>
      </c>
      <c r="O115" s="343"/>
      <c r="P115" s="177">
        <v>156.70588235294119</v>
      </c>
      <c r="Q115" s="163">
        <v>111</v>
      </c>
      <c r="R115" s="172">
        <f t="shared" si="16"/>
        <v>0.43529411764705883</v>
      </c>
      <c r="S115" s="3">
        <v>111</v>
      </c>
      <c r="T115" s="165" t="s">
        <v>109</v>
      </c>
      <c r="U115" s="3">
        <v>111</v>
      </c>
      <c r="V115" s="167">
        <f t="shared" si="19"/>
        <v>-1.4743784860557785</v>
      </c>
      <c r="W115" s="3">
        <v>111</v>
      </c>
      <c r="X115" s="167">
        <f t="shared" si="20"/>
        <v>-2.9482569721115546</v>
      </c>
      <c r="Y115" s="3">
        <v>111</v>
      </c>
      <c r="Z115" s="3">
        <v>-14</v>
      </c>
      <c r="AA115" s="342">
        <v>28527</v>
      </c>
      <c r="AB115" s="343"/>
      <c r="AC115" s="232">
        <f t="shared" si="17"/>
        <v>0.34823529411764709</v>
      </c>
      <c r="AD115" s="342">
        <v>28527</v>
      </c>
      <c r="AE115" s="343"/>
      <c r="AF115" s="233">
        <f t="shared" si="18"/>
        <v>0.34823529411764709</v>
      </c>
      <c r="AG115" s="3">
        <v>111</v>
      </c>
      <c r="AH115" s="174">
        <v>10.657370517928287</v>
      </c>
      <c r="AI115" s="163" t="str">
        <f>AI85</f>
        <v>nothing</v>
      </c>
    </row>
    <row r="116" spans="1:35">
      <c r="A116" s="342">
        <v>28784</v>
      </c>
      <c r="B116" s="343"/>
      <c r="C116" s="164">
        <f t="shared" si="11"/>
        <v>0.4392156862745098</v>
      </c>
      <c r="D116" s="3">
        <v>112</v>
      </c>
      <c r="E116" s="3">
        <f t="shared" si="13"/>
        <v>400</v>
      </c>
      <c r="F116" s="3">
        <v>112</v>
      </c>
      <c r="G116" s="3">
        <f t="shared" si="14"/>
        <v>40</v>
      </c>
      <c r="H116" s="3">
        <v>112</v>
      </c>
      <c r="I116" s="3">
        <f t="shared" si="15"/>
        <v>4</v>
      </c>
      <c r="J116" s="3">
        <v>112</v>
      </c>
      <c r="K116" s="3">
        <v>5350</v>
      </c>
      <c r="L116" s="3">
        <v>112</v>
      </c>
      <c r="M116" s="3">
        <v>-13</v>
      </c>
      <c r="N116" s="342">
        <v>28784</v>
      </c>
      <c r="O116" s="343"/>
      <c r="P116" s="177">
        <v>158.11764705882354</v>
      </c>
      <c r="Q116" s="163">
        <v>112</v>
      </c>
      <c r="R116" s="172">
        <f t="shared" si="16"/>
        <v>0.4392156862745098</v>
      </c>
      <c r="S116" s="3">
        <v>112</v>
      </c>
      <c r="T116" s="165" t="s">
        <v>109</v>
      </c>
      <c r="U116" s="3">
        <v>112</v>
      </c>
      <c r="V116" s="167">
        <f t="shared" si="19"/>
        <v>-1.3946972111553801</v>
      </c>
      <c r="W116" s="3">
        <v>112</v>
      </c>
      <c r="X116" s="167">
        <f t="shared" si="20"/>
        <v>-2.7888944223107579</v>
      </c>
      <c r="Y116" s="3">
        <v>112</v>
      </c>
      <c r="Z116" s="3">
        <v>-13</v>
      </c>
      <c r="AA116" s="342">
        <v>28784</v>
      </c>
      <c r="AB116" s="343"/>
      <c r="AC116" s="232">
        <f t="shared" si="17"/>
        <v>0.35137254901960785</v>
      </c>
      <c r="AD116" s="342">
        <v>28784</v>
      </c>
      <c r="AE116" s="343"/>
      <c r="AF116" s="233">
        <f t="shared" si="18"/>
        <v>0.35137254901960785</v>
      </c>
      <c r="AG116" s="3">
        <v>112</v>
      </c>
      <c r="AH116" s="174">
        <v>10.756972111553784</v>
      </c>
      <c r="AI116" s="163" t="str">
        <f>AI115</f>
        <v>nothing</v>
      </c>
    </row>
    <row r="117" spans="1:35">
      <c r="A117" s="342">
        <v>29041</v>
      </c>
      <c r="B117" s="343"/>
      <c r="C117" s="164">
        <f t="shared" si="11"/>
        <v>0.44313725490196076</v>
      </c>
      <c r="D117" s="3">
        <v>113</v>
      </c>
      <c r="E117" s="3">
        <f t="shared" si="13"/>
        <v>400</v>
      </c>
      <c r="F117" s="3">
        <v>113</v>
      </c>
      <c r="G117" s="3">
        <f t="shared" si="14"/>
        <v>40</v>
      </c>
      <c r="H117" s="3">
        <v>113</v>
      </c>
      <c r="I117" s="3">
        <f t="shared" si="15"/>
        <v>4</v>
      </c>
      <c r="J117" s="3">
        <v>113</v>
      </c>
      <c r="K117" s="3">
        <v>5400</v>
      </c>
      <c r="L117" s="3">
        <v>113</v>
      </c>
      <c r="M117" s="3">
        <v>-12</v>
      </c>
      <c r="N117" s="342">
        <v>29041</v>
      </c>
      <c r="O117" s="343"/>
      <c r="P117" s="177">
        <v>159.52941176470588</v>
      </c>
      <c r="Q117" s="163">
        <v>113</v>
      </c>
      <c r="R117" s="172">
        <f t="shared" si="16"/>
        <v>0.44313725490196076</v>
      </c>
      <c r="S117" s="3">
        <v>113</v>
      </c>
      <c r="T117" s="165" t="s">
        <v>109</v>
      </c>
      <c r="U117" s="3">
        <v>113</v>
      </c>
      <c r="V117" s="167">
        <f t="shared" si="19"/>
        <v>-1.3150159362549818</v>
      </c>
      <c r="W117" s="3">
        <v>113</v>
      </c>
      <c r="X117" s="167">
        <f t="shared" si="20"/>
        <v>-2.6295318725099612</v>
      </c>
      <c r="Y117" s="3">
        <v>113</v>
      </c>
      <c r="Z117" s="3">
        <v>-12</v>
      </c>
      <c r="AA117" s="342">
        <v>29041</v>
      </c>
      <c r="AB117" s="343"/>
      <c r="AC117" s="232">
        <f t="shared" si="17"/>
        <v>0.35450980392156861</v>
      </c>
      <c r="AD117" s="342">
        <v>29041</v>
      </c>
      <c r="AE117" s="343"/>
      <c r="AF117" s="233">
        <f t="shared" si="18"/>
        <v>0.35450980392156861</v>
      </c>
      <c r="AG117" s="3">
        <v>113</v>
      </c>
      <c r="AH117" s="174">
        <v>10.856573705179283</v>
      </c>
      <c r="AI117" s="163" t="str">
        <f t="shared" ref="AI117:AI124" si="25">AI116</f>
        <v>nothing</v>
      </c>
    </row>
    <row r="118" spans="1:35">
      <c r="A118" s="342">
        <v>29298</v>
      </c>
      <c r="B118" s="343"/>
      <c r="C118" s="164">
        <f t="shared" si="11"/>
        <v>0.44705882352941179</v>
      </c>
      <c r="D118" s="3">
        <v>114</v>
      </c>
      <c r="E118" s="3">
        <f t="shared" si="13"/>
        <v>400</v>
      </c>
      <c r="F118" s="3">
        <v>114</v>
      </c>
      <c r="G118" s="3">
        <f t="shared" si="14"/>
        <v>40</v>
      </c>
      <c r="H118" s="3">
        <v>114</v>
      </c>
      <c r="I118" s="3">
        <f t="shared" si="15"/>
        <v>4</v>
      </c>
      <c r="J118" s="3">
        <v>114</v>
      </c>
      <c r="K118" s="3">
        <v>5400</v>
      </c>
      <c r="L118" s="3">
        <v>114</v>
      </c>
      <c r="M118" s="3">
        <v>-11</v>
      </c>
      <c r="N118" s="342">
        <v>29298</v>
      </c>
      <c r="O118" s="343"/>
      <c r="P118" s="177">
        <v>160.94117647058823</v>
      </c>
      <c r="Q118" s="163">
        <v>114</v>
      </c>
      <c r="R118" s="172">
        <f t="shared" si="16"/>
        <v>0.44705882352941179</v>
      </c>
      <c r="S118" s="3">
        <v>114</v>
      </c>
      <c r="T118" s="165" t="s">
        <v>109</v>
      </c>
      <c r="U118" s="3">
        <v>114</v>
      </c>
      <c r="V118" s="167">
        <f t="shared" si="19"/>
        <v>-1.2353346613545835</v>
      </c>
      <c r="W118" s="3">
        <v>114</v>
      </c>
      <c r="X118" s="167">
        <f t="shared" si="20"/>
        <v>-2.4701693227091646</v>
      </c>
      <c r="Y118" s="3">
        <v>114</v>
      </c>
      <c r="Z118" s="3">
        <v>-11</v>
      </c>
      <c r="AA118" s="342">
        <v>29298</v>
      </c>
      <c r="AB118" s="343"/>
      <c r="AC118" s="232">
        <f t="shared" si="17"/>
        <v>0.35764705882352943</v>
      </c>
      <c r="AD118" s="342">
        <v>29298</v>
      </c>
      <c r="AE118" s="343"/>
      <c r="AF118" s="233">
        <f t="shared" si="18"/>
        <v>0.35764705882352943</v>
      </c>
      <c r="AG118" s="3">
        <v>114</v>
      </c>
      <c r="AH118" s="174">
        <v>10.95617529880478</v>
      </c>
      <c r="AI118" s="163" t="str">
        <f t="shared" si="25"/>
        <v>nothing</v>
      </c>
    </row>
    <row r="119" spans="1:35">
      <c r="A119" s="342">
        <v>29555</v>
      </c>
      <c r="B119" s="343"/>
      <c r="C119" s="164">
        <f t="shared" si="11"/>
        <v>0.45098039215686275</v>
      </c>
      <c r="D119" s="3">
        <v>115</v>
      </c>
      <c r="E119" s="3">
        <f t="shared" si="13"/>
        <v>400</v>
      </c>
      <c r="F119" s="3">
        <v>115</v>
      </c>
      <c r="G119" s="3">
        <f t="shared" si="14"/>
        <v>40</v>
      </c>
      <c r="H119" s="3">
        <v>115</v>
      </c>
      <c r="I119" s="3">
        <f t="shared" si="15"/>
        <v>4</v>
      </c>
      <c r="J119" s="3">
        <v>115</v>
      </c>
      <c r="K119" s="3">
        <v>5450</v>
      </c>
      <c r="L119" s="3">
        <v>115</v>
      </c>
      <c r="M119" s="3">
        <v>-10</v>
      </c>
      <c r="N119" s="342">
        <v>29555</v>
      </c>
      <c r="O119" s="343"/>
      <c r="P119" s="177">
        <v>162.35294117647058</v>
      </c>
      <c r="Q119" s="163">
        <v>115</v>
      </c>
      <c r="R119" s="172">
        <f t="shared" si="16"/>
        <v>0.45098039215686275</v>
      </c>
      <c r="S119" s="3">
        <v>115</v>
      </c>
      <c r="T119" s="165" t="s">
        <v>109</v>
      </c>
      <c r="U119" s="3">
        <v>115</v>
      </c>
      <c r="V119" s="167">
        <f t="shared" si="19"/>
        <v>-1.1556533864541851</v>
      </c>
      <c r="W119" s="3">
        <v>115</v>
      </c>
      <c r="X119" s="167">
        <f t="shared" si="20"/>
        <v>-2.3108067729083679</v>
      </c>
      <c r="Y119" s="3">
        <v>115</v>
      </c>
      <c r="Z119" s="3">
        <v>-10</v>
      </c>
      <c r="AA119" s="342">
        <v>29555</v>
      </c>
      <c r="AB119" s="343"/>
      <c r="AC119" s="232">
        <f t="shared" si="17"/>
        <v>0.36078431372549025</v>
      </c>
      <c r="AD119" s="342">
        <v>29555</v>
      </c>
      <c r="AE119" s="343"/>
      <c r="AF119" s="233">
        <f t="shared" si="18"/>
        <v>0.36078431372549025</v>
      </c>
      <c r="AG119" s="3">
        <v>115</v>
      </c>
      <c r="AH119" s="174">
        <v>11.055776892430279</v>
      </c>
      <c r="AI119" s="163" t="str">
        <f t="shared" si="25"/>
        <v>nothing</v>
      </c>
    </row>
    <row r="120" spans="1:35">
      <c r="A120" s="342">
        <v>29812</v>
      </c>
      <c r="B120" s="343"/>
      <c r="C120" s="164">
        <f t="shared" si="11"/>
        <v>0.45490196078431372</v>
      </c>
      <c r="D120" s="3">
        <v>116</v>
      </c>
      <c r="E120" s="3">
        <f t="shared" si="13"/>
        <v>400</v>
      </c>
      <c r="F120" s="3">
        <v>116</v>
      </c>
      <c r="G120" s="3">
        <f t="shared" si="14"/>
        <v>40</v>
      </c>
      <c r="H120" s="3">
        <v>116</v>
      </c>
      <c r="I120" s="3">
        <f t="shared" si="15"/>
        <v>4</v>
      </c>
      <c r="J120" s="3">
        <v>116</v>
      </c>
      <c r="K120" s="3">
        <v>5500</v>
      </c>
      <c r="L120" s="3">
        <v>116</v>
      </c>
      <c r="M120" s="3">
        <v>-10</v>
      </c>
      <c r="N120" s="342">
        <v>29812</v>
      </c>
      <c r="O120" s="343"/>
      <c r="P120" s="177">
        <v>163.76470588235293</v>
      </c>
      <c r="Q120" s="163">
        <v>116</v>
      </c>
      <c r="R120" s="172">
        <f t="shared" si="16"/>
        <v>0.45490196078431372</v>
      </c>
      <c r="S120" s="3">
        <v>116</v>
      </c>
      <c r="T120" s="165" t="s">
        <v>109</v>
      </c>
      <c r="U120" s="3">
        <v>116</v>
      </c>
      <c r="V120" s="167">
        <f t="shared" si="19"/>
        <v>-1.0759721115537868</v>
      </c>
      <c r="W120" s="3">
        <v>116</v>
      </c>
      <c r="X120" s="167">
        <f t="shared" si="20"/>
        <v>-2.1514442231075712</v>
      </c>
      <c r="Y120" s="3">
        <v>116</v>
      </c>
      <c r="Z120" s="3">
        <v>-10</v>
      </c>
      <c r="AA120" s="342">
        <v>29812</v>
      </c>
      <c r="AB120" s="343"/>
      <c r="AC120" s="232">
        <f t="shared" si="17"/>
        <v>0.36392156862745101</v>
      </c>
      <c r="AD120" s="342">
        <v>29812</v>
      </c>
      <c r="AE120" s="343"/>
      <c r="AF120" s="233">
        <f t="shared" si="18"/>
        <v>0.36392156862745101</v>
      </c>
      <c r="AG120" s="3">
        <v>116</v>
      </c>
      <c r="AH120" s="174">
        <v>11.155378486055776</v>
      </c>
      <c r="AI120" s="163" t="str">
        <f t="shared" si="25"/>
        <v>nothing</v>
      </c>
    </row>
    <row r="121" spans="1:35">
      <c r="A121" s="342">
        <v>30069</v>
      </c>
      <c r="B121" s="343"/>
      <c r="C121" s="164">
        <f t="shared" si="11"/>
        <v>0.45882352941176469</v>
      </c>
      <c r="D121" s="3">
        <v>117</v>
      </c>
      <c r="E121" s="3">
        <f t="shared" si="13"/>
        <v>400</v>
      </c>
      <c r="F121" s="3">
        <v>117</v>
      </c>
      <c r="G121" s="3">
        <f t="shared" si="14"/>
        <v>40</v>
      </c>
      <c r="H121" s="3">
        <v>117</v>
      </c>
      <c r="I121" s="3">
        <f t="shared" si="15"/>
        <v>4</v>
      </c>
      <c r="J121" s="3">
        <v>117</v>
      </c>
      <c r="K121" s="3">
        <v>5500</v>
      </c>
      <c r="L121" s="3">
        <v>117</v>
      </c>
      <c r="M121" s="3">
        <v>-9</v>
      </c>
      <c r="N121" s="342">
        <v>30069</v>
      </c>
      <c r="O121" s="343"/>
      <c r="P121" s="177">
        <v>165.1764705882353</v>
      </c>
      <c r="Q121" s="163">
        <v>117</v>
      </c>
      <c r="R121" s="172">
        <f t="shared" si="16"/>
        <v>0.45882352941176469</v>
      </c>
      <c r="S121" s="3">
        <v>117</v>
      </c>
      <c r="T121" s="165" t="s">
        <v>109</v>
      </c>
      <c r="U121" s="3">
        <v>117</v>
      </c>
      <c r="V121" s="167">
        <f t="shared" si="19"/>
        <v>-0.99629083665338847</v>
      </c>
      <c r="W121" s="3">
        <v>117</v>
      </c>
      <c r="X121" s="167">
        <f t="shared" si="20"/>
        <v>-1.9920816733067745</v>
      </c>
      <c r="Y121" s="3">
        <v>117</v>
      </c>
      <c r="Z121" s="3">
        <v>-9</v>
      </c>
      <c r="AA121" s="342">
        <v>30069</v>
      </c>
      <c r="AB121" s="343"/>
      <c r="AC121" s="232">
        <f t="shared" si="17"/>
        <v>0.36705882352941177</v>
      </c>
      <c r="AD121" s="342">
        <v>30069</v>
      </c>
      <c r="AE121" s="343"/>
      <c r="AF121" s="233">
        <f t="shared" si="18"/>
        <v>0.36705882352941177</v>
      </c>
      <c r="AG121" s="3">
        <v>117</v>
      </c>
      <c r="AH121" s="174">
        <v>11.254980079681275</v>
      </c>
      <c r="AI121" s="163" t="str">
        <f t="shared" si="25"/>
        <v>nothing</v>
      </c>
    </row>
    <row r="122" spans="1:35">
      <c r="A122" s="342">
        <v>30326</v>
      </c>
      <c r="B122" s="343"/>
      <c r="C122" s="164">
        <f t="shared" si="11"/>
        <v>0.46274509803921571</v>
      </c>
      <c r="D122" s="3">
        <v>118</v>
      </c>
      <c r="E122" s="3">
        <f t="shared" si="13"/>
        <v>400</v>
      </c>
      <c r="F122" s="3">
        <v>118</v>
      </c>
      <c r="G122" s="3">
        <f t="shared" si="14"/>
        <v>40</v>
      </c>
      <c r="H122" s="3">
        <v>118</v>
      </c>
      <c r="I122" s="3">
        <f t="shared" si="15"/>
        <v>4</v>
      </c>
      <c r="J122" s="3">
        <v>118</v>
      </c>
      <c r="K122" s="3">
        <v>5550</v>
      </c>
      <c r="L122" s="3">
        <v>118</v>
      </c>
      <c r="M122" s="3">
        <v>-8</v>
      </c>
      <c r="N122" s="342">
        <v>30326</v>
      </c>
      <c r="O122" s="343"/>
      <c r="P122" s="177">
        <v>166.58823529411765</v>
      </c>
      <c r="Q122" s="163">
        <v>118</v>
      </c>
      <c r="R122" s="172">
        <f t="shared" si="16"/>
        <v>0.46274509803921571</v>
      </c>
      <c r="S122" s="3">
        <v>118</v>
      </c>
      <c r="T122" s="165" t="s">
        <v>109</v>
      </c>
      <c r="U122" s="3">
        <v>118</v>
      </c>
      <c r="V122" s="167">
        <f t="shared" si="19"/>
        <v>-0.91660956175299013</v>
      </c>
      <c r="W122" s="3">
        <v>118</v>
      </c>
      <c r="X122" s="167">
        <f t="shared" si="20"/>
        <v>-1.8327191235059779</v>
      </c>
      <c r="Y122" s="3">
        <v>118</v>
      </c>
      <c r="Z122" s="3">
        <v>-8</v>
      </c>
      <c r="AA122" s="342">
        <v>30326</v>
      </c>
      <c r="AB122" s="343"/>
      <c r="AC122" s="232">
        <f t="shared" si="17"/>
        <v>0.37019607843137259</v>
      </c>
      <c r="AD122" s="342">
        <v>30326</v>
      </c>
      <c r="AE122" s="343"/>
      <c r="AF122" s="233">
        <f t="shared" si="18"/>
        <v>0.37019607843137259</v>
      </c>
      <c r="AG122" s="3">
        <v>118</v>
      </c>
      <c r="AH122" s="174">
        <v>11.354581673306772</v>
      </c>
      <c r="AI122" s="163" t="str">
        <f t="shared" si="25"/>
        <v>nothing</v>
      </c>
    </row>
    <row r="123" spans="1:35">
      <c r="A123" s="342">
        <v>30583</v>
      </c>
      <c r="B123" s="343"/>
      <c r="C123" s="164">
        <f t="shared" si="11"/>
        <v>0.46666666666666667</v>
      </c>
      <c r="D123" s="3">
        <v>119</v>
      </c>
      <c r="E123" s="3">
        <f t="shared" si="13"/>
        <v>400</v>
      </c>
      <c r="F123" s="3">
        <v>119</v>
      </c>
      <c r="G123" s="3">
        <f t="shared" si="14"/>
        <v>40</v>
      </c>
      <c r="H123" s="3">
        <v>119</v>
      </c>
      <c r="I123" s="3">
        <f t="shared" si="15"/>
        <v>4</v>
      </c>
      <c r="J123" s="3">
        <v>119</v>
      </c>
      <c r="K123" s="3">
        <v>5550</v>
      </c>
      <c r="L123" s="3">
        <v>119</v>
      </c>
      <c r="M123" s="3">
        <v>-7</v>
      </c>
      <c r="N123" s="342">
        <v>30583</v>
      </c>
      <c r="O123" s="343"/>
      <c r="P123" s="177">
        <v>168</v>
      </c>
      <c r="Q123" s="163">
        <v>119</v>
      </c>
      <c r="R123" s="172">
        <f t="shared" si="16"/>
        <v>0.46666666666666667</v>
      </c>
      <c r="S123" s="3">
        <v>119</v>
      </c>
      <c r="T123" s="165" t="s">
        <v>109</v>
      </c>
      <c r="U123" s="3">
        <v>119</v>
      </c>
      <c r="V123" s="167">
        <f t="shared" si="19"/>
        <v>-0.8369282868525918</v>
      </c>
      <c r="W123" s="3">
        <v>119</v>
      </c>
      <c r="X123" s="167">
        <f t="shared" si="20"/>
        <v>-1.6733565737051812</v>
      </c>
      <c r="Y123" s="3">
        <v>119</v>
      </c>
      <c r="Z123" s="3">
        <v>-7</v>
      </c>
      <c r="AA123" s="342">
        <v>30583</v>
      </c>
      <c r="AB123" s="343"/>
      <c r="AC123" s="232">
        <f t="shared" si="17"/>
        <v>0.37333333333333335</v>
      </c>
      <c r="AD123" s="342">
        <v>30583</v>
      </c>
      <c r="AE123" s="343"/>
      <c r="AF123" s="233">
        <f t="shared" si="18"/>
        <v>0.37333333333333335</v>
      </c>
      <c r="AG123" s="3">
        <v>119</v>
      </c>
      <c r="AH123" s="174">
        <v>11.454183266932271</v>
      </c>
      <c r="AI123" s="163" t="str">
        <f t="shared" si="25"/>
        <v>nothing</v>
      </c>
    </row>
    <row r="124" spans="1:35">
      <c r="A124" s="342">
        <v>30840</v>
      </c>
      <c r="B124" s="343"/>
      <c r="C124" s="164">
        <f t="shared" si="11"/>
        <v>0.47058823529411764</v>
      </c>
      <c r="D124" s="3">
        <v>120</v>
      </c>
      <c r="E124" s="3">
        <f t="shared" si="13"/>
        <v>400</v>
      </c>
      <c r="F124" s="3">
        <v>120</v>
      </c>
      <c r="G124" s="3">
        <f t="shared" si="14"/>
        <v>40</v>
      </c>
      <c r="H124" s="3">
        <v>120</v>
      </c>
      <c r="I124" s="3">
        <f t="shared" si="15"/>
        <v>4</v>
      </c>
      <c r="J124" s="3">
        <v>120</v>
      </c>
      <c r="K124" s="3">
        <v>5600</v>
      </c>
      <c r="L124" s="3">
        <v>120</v>
      </c>
      <c r="M124" s="3">
        <v>-6</v>
      </c>
      <c r="N124" s="342">
        <v>30840</v>
      </c>
      <c r="O124" s="343"/>
      <c r="P124" s="177">
        <v>169.41176470588235</v>
      </c>
      <c r="Q124" s="163">
        <v>120</v>
      </c>
      <c r="R124" s="172">
        <f t="shared" si="16"/>
        <v>0.47058823529411764</v>
      </c>
      <c r="S124" s="3">
        <v>120</v>
      </c>
      <c r="T124" s="165" t="s">
        <v>109</v>
      </c>
      <c r="U124" s="3">
        <v>120</v>
      </c>
      <c r="V124" s="167">
        <f t="shared" si="19"/>
        <v>-0.75724701195219346</v>
      </c>
      <c r="W124" s="3">
        <v>120</v>
      </c>
      <c r="X124" s="167">
        <f t="shared" si="20"/>
        <v>-1.5139940239043845</v>
      </c>
      <c r="Y124" s="3">
        <v>120</v>
      </c>
      <c r="Z124" s="3">
        <v>-6</v>
      </c>
      <c r="AA124" s="342">
        <v>30840</v>
      </c>
      <c r="AB124" s="343"/>
      <c r="AC124" s="232">
        <f t="shared" si="17"/>
        <v>0.37647058823529411</v>
      </c>
      <c r="AD124" s="342">
        <v>30840</v>
      </c>
      <c r="AE124" s="343"/>
      <c r="AF124" s="233">
        <f t="shared" si="18"/>
        <v>0.37647058823529411</v>
      </c>
      <c r="AG124" s="3">
        <v>120</v>
      </c>
      <c r="AH124" s="174">
        <v>11.553784860557768</v>
      </c>
      <c r="AI124" s="163" t="str">
        <f t="shared" si="25"/>
        <v>nothing</v>
      </c>
    </row>
    <row r="125" spans="1:35">
      <c r="A125" s="342">
        <v>31097</v>
      </c>
      <c r="B125" s="343"/>
      <c r="C125" s="164">
        <f t="shared" si="11"/>
        <v>0.47450980392156861</v>
      </c>
      <c r="D125" s="3">
        <v>121</v>
      </c>
      <c r="E125" s="3">
        <f t="shared" si="13"/>
        <v>400</v>
      </c>
      <c r="F125" s="3">
        <v>121</v>
      </c>
      <c r="G125" s="3">
        <f t="shared" si="14"/>
        <v>40</v>
      </c>
      <c r="H125" s="3">
        <v>121</v>
      </c>
      <c r="I125" s="3">
        <f t="shared" si="15"/>
        <v>4</v>
      </c>
      <c r="J125" s="3">
        <v>121</v>
      </c>
      <c r="K125" s="3">
        <v>5650</v>
      </c>
      <c r="L125" s="3">
        <v>121</v>
      </c>
      <c r="M125" s="3">
        <v>-6</v>
      </c>
      <c r="N125" s="342">
        <v>31097</v>
      </c>
      <c r="O125" s="343"/>
      <c r="P125" s="177">
        <v>170.8235294117647</v>
      </c>
      <c r="Q125" s="163">
        <v>121</v>
      </c>
      <c r="R125" s="172">
        <f t="shared" si="16"/>
        <v>0.47450980392156861</v>
      </c>
      <c r="S125" s="3">
        <v>121</v>
      </c>
      <c r="T125" s="165" t="s">
        <v>109</v>
      </c>
      <c r="U125" s="3">
        <v>121</v>
      </c>
      <c r="V125" s="167">
        <f t="shared" si="19"/>
        <v>-0.67756573705179335</v>
      </c>
      <c r="W125" s="3">
        <v>121</v>
      </c>
      <c r="X125" s="167">
        <f t="shared" si="20"/>
        <v>-1.3546314741035843</v>
      </c>
      <c r="Y125" s="3">
        <v>121</v>
      </c>
      <c r="Z125" s="3">
        <v>-6</v>
      </c>
      <c r="AA125" s="342">
        <v>31097</v>
      </c>
      <c r="AB125" s="343"/>
      <c r="AC125" s="232">
        <f t="shared" si="17"/>
        <v>0.37960784313725493</v>
      </c>
      <c r="AD125" s="342">
        <v>31097</v>
      </c>
      <c r="AE125" s="343"/>
      <c r="AF125" s="233">
        <f t="shared" si="18"/>
        <v>0.37960784313725493</v>
      </c>
      <c r="AG125" s="3">
        <v>121</v>
      </c>
      <c r="AH125" s="174">
        <v>11.653386454183266</v>
      </c>
      <c r="AI125" s="186" t="s">
        <v>126</v>
      </c>
    </row>
    <row r="126" spans="1:35">
      <c r="A126" s="342">
        <v>31354</v>
      </c>
      <c r="B126" s="343"/>
      <c r="C126" s="164">
        <f t="shared" si="11"/>
        <v>0.47843137254901963</v>
      </c>
      <c r="D126" s="3">
        <v>122</v>
      </c>
      <c r="E126" s="3">
        <f t="shared" si="13"/>
        <v>400</v>
      </c>
      <c r="F126" s="3">
        <v>122</v>
      </c>
      <c r="G126" s="3">
        <f t="shared" si="14"/>
        <v>40</v>
      </c>
      <c r="H126" s="3">
        <v>122</v>
      </c>
      <c r="I126" s="3">
        <f t="shared" si="15"/>
        <v>4</v>
      </c>
      <c r="J126" s="3">
        <v>122</v>
      </c>
      <c r="K126" s="3">
        <v>5650</v>
      </c>
      <c r="L126" s="3">
        <v>122</v>
      </c>
      <c r="M126" s="3">
        <v>-5</v>
      </c>
      <c r="N126" s="342">
        <v>31354</v>
      </c>
      <c r="O126" s="343"/>
      <c r="P126" s="177">
        <v>172.23529411764707</v>
      </c>
      <c r="Q126" s="163">
        <v>122</v>
      </c>
      <c r="R126" s="172">
        <f t="shared" si="16"/>
        <v>0.47843137254901963</v>
      </c>
      <c r="S126" s="3">
        <v>122</v>
      </c>
      <c r="T126" s="165" t="s">
        <v>109</v>
      </c>
      <c r="U126" s="3">
        <v>122</v>
      </c>
      <c r="V126" s="167">
        <f t="shared" si="19"/>
        <v>-0.59788446215139501</v>
      </c>
      <c r="W126" s="3">
        <v>122</v>
      </c>
      <c r="X126" s="167">
        <f t="shared" si="20"/>
        <v>-1.1952689243027876</v>
      </c>
      <c r="Y126" s="3">
        <v>122</v>
      </c>
      <c r="Z126" s="3">
        <v>-5</v>
      </c>
      <c r="AA126" s="342">
        <v>31354</v>
      </c>
      <c r="AB126" s="343"/>
      <c r="AC126" s="232">
        <f t="shared" si="17"/>
        <v>0.38274509803921575</v>
      </c>
      <c r="AD126" s="342">
        <v>31354</v>
      </c>
      <c r="AE126" s="343"/>
      <c r="AF126" s="233">
        <f t="shared" si="18"/>
        <v>0.38274509803921575</v>
      </c>
      <c r="AG126" s="3">
        <v>122</v>
      </c>
      <c r="AH126" s="174">
        <v>11.752988047808765</v>
      </c>
      <c r="AI126" s="184" t="str">
        <f>AI125</f>
        <v>turns off the RDM</v>
      </c>
    </row>
    <row r="127" spans="1:35">
      <c r="A127" s="342">
        <v>31611</v>
      </c>
      <c r="B127" s="343"/>
      <c r="C127" s="164">
        <f t="shared" si="11"/>
        <v>0.4823529411764706</v>
      </c>
      <c r="D127" s="3">
        <v>123</v>
      </c>
      <c r="E127" s="3">
        <f t="shared" si="13"/>
        <v>400</v>
      </c>
      <c r="F127" s="3">
        <v>123</v>
      </c>
      <c r="G127" s="3">
        <f t="shared" si="14"/>
        <v>40</v>
      </c>
      <c r="H127" s="3">
        <v>123</v>
      </c>
      <c r="I127" s="3">
        <f t="shared" si="15"/>
        <v>4</v>
      </c>
      <c r="J127" s="3">
        <v>123</v>
      </c>
      <c r="K127" s="3">
        <v>5700</v>
      </c>
      <c r="L127" s="3">
        <v>123</v>
      </c>
      <c r="M127" s="3">
        <v>-4</v>
      </c>
      <c r="N127" s="342">
        <v>31611</v>
      </c>
      <c r="O127" s="343"/>
      <c r="P127" s="177">
        <v>173.64705882352942</v>
      </c>
      <c r="Q127" s="163">
        <v>123</v>
      </c>
      <c r="R127" s="172">
        <f t="shared" si="16"/>
        <v>0.4823529411764706</v>
      </c>
      <c r="S127" s="3">
        <v>123</v>
      </c>
      <c r="T127" s="165" t="s">
        <v>109</v>
      </c>
      <c r="U127" s="3">
        <v>123</v>
      </c>
      <c r="V127" s="167">
        <f t="shared" si="19"/>
        <v>-0.51820318725099668</v>
      </c>
      <c r="W127" s="3">
        <v>123</v>
      </c>
      <c r="X127" s="167">
        <f t="shared" si="20"/>
        <v>-1.035906374501991</v>
      </c>
      <c r="Y127" s="3">
        <v>123</v>
      </c>
      <c r="Z127" s="3">
        <v>-4</v>
      </c>
      <c r="AA127" s="342">
        <v>31611</v>
      </c>
      <c r="AB127" s="343"/>
      <c r="AC127" s="232">
        <f t="shared" si="17"/>
        <v>0.38588235294117651</v>
      </c>
      <c r="AD127" s="342">
        <v>31611</v>
      </c>
      <c r="AE127" s="343"/>
      <c r="AF127" s="233">
        <f t="shared" si="18"/>
        <v>0.38588235294117651</v>
      </c>
      <c r="AG127" s="3">
        <v>123</v>
      </c>
      <c r="AH127" s="174">
        <v>11.852589641434262</v>
      </c>
      <c r="AI127" s="184" t="str">
        <f t="shared" ref="AI127:AI134" si="26">AI126</f>
        <v>turns off the RDM</v>
      </c>
    </row>
    <row r="128" spans="1:35">
      <c r="A128" s="342">
        <v>31868</v>
      </c>
      <c r="B128" s="343"/>
      <c r="C128" s="164">
        <f t="shared" si="11"/>
        <v>0.48627450980392156</v>
      </c>
      <c r="D128" s="3">
        <v>124</v>
      </c>
      <c r="E128" s="3">
        <f t="shared" si="13"/>
        <v>400</v>
      </c>
      <c r="F128" s="3">
        <v>124</v>
      </c>
      <c r="G128" s="3">
        <f t="shared" si="14"/>
        <v>40</v>
      </c>
      <c r="H128" s="3">
        <v>124</v>
      </c>
      <c r="I128" s="3">
        <f t="shared" si="15"/>
        <v>4</v>
      </c>
      <c r="J128" s="3">
        <v>124</v>
      </c>
      <c r="K128" s="3">
        <v>5750</v>
      </c>
      <c r="L128" s="3">
        <v>124</v>
      </c>
      <c r="M128" s="3">
        <v>-3</v>
      </c>
      <c r="N128" s="342">
        <v>31868</v>
      </c>
      <c r="O128" s="343"/>
      <c r="P128" s="177">
        <v>175.05882352941177</v>
      </c>
      <c r="Q128" s="163">
        <v>124</v>
      </c>
      <c r="R128" s="172">
        <f t="shared" si="16"/>
        <v>0.48627450980392156</v>
      </c>
      <c r="S128" s="3">
        <v>124</v>
      </c>
      <c r="T128" s="165" t="s">
        <v>109</v>
      </c>
      <c r="U128" s="3">
        <v>124</v>
      </c>
      <c r="V128" s="167">
        <f t="shared" si="19"/>
        <v>-0.43852191235059834</v>
      </c>
      <c r="W128" s="3">
        <v>124</v>
      </c>
      <c r="X128" s="167">
        <f t="shared" si="20"/>
        <v>-0.8765438247011943</v>
      </c>
      <c r="Y128" s="3">
        <v>124</v>
      </c>
      <c r="Z128" s="3">
        <v>-3</v>
      </c>
      <c r="AA128" s="342">
        <v>31868</v>
      </c>
      <c r="AB128" s="343"/>
      <c r="AC128" s="232">
        <f t="shared" si="17"/>
        <v>0.38901960784313727</v>
      </c>
      <c r="AD128" s="342">
        <v>31868</v>
      </c>
      <c r="AE128" s="343"/>
      <c r="AF128" s="233">
        <f t="shared" si="18"/>
        <v>0.38901960784313727</v>
      </c>
      <c r="AG128" s="3">
        <v>124</v>
      </c>
      <c r="AH128" s="174">
        <v>11.952191235059761</v>
      </c>
      <c r="AI128" s="184" t="str">
        <f t="shared" si="26"/>
        <v>turns off the RDM</v>
      </c>
    </row>
    <row r="129" spans="1:35">
      <c r="A129" s="342">
        <v>32125</v>
      </c>
      <c r="B129" s="343"/>
      <c r="C129" s="164">
        <f t="shared" si="11"/>
        <v>0.49019607843137253</v>
      </c>
      <c r="D129" s="3">
        <v>125</v>
      </c>
      <c r="E129" s="3">
        <f t="shared" si="13"/>
        <v>500</v>
      </c>
      <c r="F129" s="3">
        <v>125</v>
      </c>
      <c r="G129" s="3">
        <f t="shared" si="14"/>
        <v>50</v>
      </c>
      <c r="H129" s="3">
        <v>125</v>
      </c>
      <c r="I129" s="3">
        <f t="shared" si="15"/>
        <v>5</v>
      </c>
      <c r="J129" s="3">
        <v>125</v>
      </c>
      <c r="K129" s="3">
        <v>5750</v>
      </c>
      <c r="L129" s="3">
        <v>125</v>
      </c>
      <c r="M129" s="3">
        <v>-2</v>
      </c>
      <c r="N129" s="342">
        <v>32125</v>
      </c>
      <c r="O129" s="343"/>
      <c r="P129" s="177">
        <v>176.47058823529412</v>
      </c>
      <c r="Q129" s="163">
        <v>125</v>
      </c>
      <c r="R129" s="172">
        <f t="shared" si="16"/>
        <v>0.49019607843137253</v>
      </c>
      <c r="S129" s="3">
        <v>125</v>
      </c>
      <c r="T129" s="165" t="s">
        <v>109</v>
      </c>
      <c r="U129" s="3">
        <v>125</v>
      </c>
      <c r="V129" s="167">
        <f t="shared" si="19"/>
        <v>-0.35884063745020001</v>
      </c>
      <c r="W129" s="3">
        <v>125</v>
      </c>
      <c r="X129" s="167">
        <f t="shared" si="20"/>
        <v>-0.71718127490039763</v>
      </c>
      <c r="Y129" s="3">
        <v>125</v>
      </c>
      <c r="Z129" s="3">
        <v>-2</v>
      </c>
      <c r="AA129" s="342">
        <v>32125</v>
      </c>
      <c r="AB129" s="343"/>
      <c r="AC129" s="232">
        <f t="shared" si="17"/>
        <v>0.39215686274509803</v>
      </c>
      <c r="AD129" s="342">
        <v>32125</v>
      </c>
      <c r="AE129" s="343"/>
      <c r="AF129" s="233">
        <f t="shared" si="18"/>
        <v>0.39215686274509803</v>
      </c>
      <c r="AG129" s="3">
        <v>125</v>
      </c>
      <c r="AH129" s="174">
        <v>12.051792828685258</v>
      </c>
      <c r="AI129" s="184" t="str">
        <f t="shared" si="26"/>
        <v>turns off the RDM</v>
      </c>
    </row>
    <row r="130" spans="1:35">
      <c r="A130" s="342">
        <v>32382</v>
      </c>
      <c r="B130" s="343"/>
      <c r="C130" s="164">
        <f t="shared" si="11"/>
        <v>0.49411764705882355</v>
      </c>
      <c r="D130" s="3">
        <v>126</v>
      </c>
      <c r="E130" s="3">
        <f t="shared" si="13"/>
        <v>500</v>
      </c>
      <c r="F130" s="3">
        <v>126</v>
      </c>
      <c r="G130" s="3">
        <f t="shared" si="14"/>
        <v>50</v>
      </c>
      <c r="H130" s="3">
        <v>126</v>
      </c>
      <c r="I130" s="3">
        <f t="shared" si="15"/>
        <v>5</v>
      </c>
      <c r="J130" s="3">
        <v>126</v>
      </c>
      <c r="K130" s="3">
        <v>5800</v>
      </c>
      <c r="L130" s="3">
        <v>126</v>
      </c>
      <c r="M130" s="3">
        <v>-2</v>
      </c>
      <c r="N130" s="342">
        <v>32382</v>
      </c>
      <c r="O130" s="343"/>
      <c r="P130" s="177">
        <v>177.88235294117646</v>
      </c>
      <c r="Q130" s="163">
        <v>126</v>
      </c>
      <c r="R130" s="172">
        <f t="shared" si="16"/>
        <v>0.49411764705882355</v>
      </c>
      <c r="S130" s="3">
        <v>126</v>
      </c>
      <c r="T130" s="165" t="s">
        <v>109</v>
      </c>
      <c r="U130" s="3">
        <v>126</v>
      </c>
      <c r="V130" s="167">
        <f t="shared" si="19"/>
        <v>-0.27915936254980167</v>
      </c>
      <c r="W130" s="3">
        <v>126</v>
      </c>
      <c r="X130" s="167">
        <f t="shared" si="20"/>
        <v>-0.55781872509960095</v>
      </c>
      <c r="Y130" s="3">
        <v>126</v>
      </c>
      <c r="Z130" s="3">
        <v>-2</v>
      </c>
      <c r="AA130" s="342">
        <v>32382</v>
      </c>
      <c r="AB130" s="343"/>
      <c r="AC130" s="232">
        <f t="shared" si="17"/>
        <v>0.39529411764705885</v>
      </c>
      <c r="AD130" s="342">
        <v>32382</v>
      </c>
      <c r="AE130" s="343"/>
      <c r="AF130" s="233">
        <f t="shared" si="18"/>
        <v>0.39529411764705885</v>
      </c>
      <c r="AG130" s="3">
        <v>126</v>
      </c>
      <c r="AH130" s="174">
        <v>12.151394422310757</v>
      </c>
      <c r="AI130" s="184" t="str">
        <f t="shared" si="26"/>
        <v>turns off the RDM</v>
      </c>
    </row>
    <row r="131" spans="1:35">
      <c r="A131" s="342">
        <v>32639</v>
      </c>
      <c r="B131" s="343"/>
      <c r="C131" s="164">
        <f t="shared" si="11"/>
        <v>0.49803921568627452</v>
      </c>
      <c r="D131" s="3">
        <v>127</v>
      </c>
      <c r="E131" s="3">
        <f t="shared" si="13"/>
        <v>500</v>
      </c>
      <c r="F131" s="3">
        <v>127</v>
      </c>
      <c r="G131" s="3">
        <f t="shared" si="14"/>
        <v>50</v>
      </c>
      <c r="H131" s="3">
        <v>127</v>
      </c>
      <c r="I131" s="3">
        <f t="shared" si="15"/>
        <v>5</v>
      </c>
      <c r="J131" s="3">
        <v>127</v>
      </c>
      <c r="K131" s="3">
        <v>5850</v>
      </c>
      <c r="L131" s="3">
        <v>127</v>
      </c>
      <c r="M131" s="3">
        <v>-1</v>
      </c>
      <c r="N131" s="342">
        <v>32639</v>
      </c>
      <c r="O131" s="343"/>
      <c r="P131" s="177">
        <v>179.29411764705881</v>
      </c>
      <c r="Q131" s="163">
        <v>127</v>
      </c>
      <c r="R131" s="172">
        <f t="shared" si="16"/>
        <v>0.49803921568627452</v>
      </c>
      <c r="S131" s="3">
        <v>127</v>
      </c>
      <c r="T131" s="165" t="s">
        <v>109</v>
      </c>
      <c r="U131" s="3">
        <v>127</v>
      </c>
      <c r="V131" s="167">
        <f t="shared" si="19"/>
        <v>-0.19947808764940334</v>
      </c>
      <c r="W131" s="3">
        <v>127</v>
      </c>
      <c r="X131" s="167">
        <f t="shared" si="20"/>
        <v>-0.39845617529880428</v>
      </c>
      <c r="Y131" s="3">
        <v>127</v>
      </c>
      <c r="Z131" s="3">
        <v>-1</v>
      </c>
      <c r="AA131" s="342">
        <v>32639</v>
      </c>
      <c r="AB131" s="343"/>
      <c r="AC131" s="232">
        <f t="shared" si="17"/>
        <v>0.39843137254901961</v>
      </c>
      <c r="AD131" s="342">
        <v>32639</v>
      </c>
      <c r="AE131" s="343"/>
      <c r="AF131" s="233">
        <f t="shared" si="18"/>
        <v>0.39843137254901961</v>
      </c>
      <c r="AG131" s="3">
        <v>127</v>
      </c>
      <c r="AH131" s="174">
        <v>12.250996015936254</v>
      </c>
      <c r="AI131" s="184" t="str">
        <f t="shared" si="26"/>
        <v>turns off the RDM</v>
      </c>
    </row>
    <row r="132" spans="1:35">
      <c r="A132" s="342">
        <v>32896</v>
      </c>
      <c r="B132" s="343"/>
      <c r="C132" s="164">
        <f t="shared" ref="C132:C195" si="27">(A132/65535)</f>
        <v>0.50196078431372548</v>
      </c>
      <c r="D132" s="3">
        <v>128</v>
      </c>
      <c r="E132" s="3">
        <f t="shared" si="13"/>
        <v>500</v>
      </c>
      <c r="F132" s="3">
        <v>128</v>
      </c>
      <c r="G132" s="3">
        <f t="shared" si="14"/>
        <v>50</v>
      </c>
      <c r="H132" s="3">
        <v>128</v>
      </c>
      <c r="I132" s="3">
        <f t="shared" si="15"/>
        <v>5</v>
      </c>
      <c r="J132" s="3">
        <v>128</v>
      </c>
      <c r="K132" s="3">
        <v>5850</v>
      </c>
      <c r="L132" s="3">
        <v>128</v>
      </c>
      <c r="M132" s="3">
        <v>0</v>
      </c>
      <c r="N132" s="342">
        <v>32896</v>
      </c>
      <c r="O132" s="343"/>
      <c r="P132" s="177">
        <v>180.70588235294119</v>
      </c>
      <c r="Q132" s="163">
        <v>128</v>
      </c>
      <c r="R132" s="172">
        <f t="shared" si="16"/>
        <v>0.50196078431372548</v>
      </c>
      <c r="S132" s="3">
        <v>128</v>
      </c>
      <c r="T132" s="168" t="s">
        <v>110</v>
      </c>
      <c r="U132" s="3">
        <v>128</v>
      </c>
      <c r="V132" s="167">
        <f t="shared" si="19"/>
        <v>-0.119796812749005</v>
      </c>
      <c r="W132" s="3">
        <v>128</v>
      </c>
      <c r="X132" s="167">
        <f t="shared" si="20"/>
        <v>-0.23909362549800761</v>
      </c>
      <c r="Y132" s="3">
        <v>128</v>
      </c>
      <c r="Z132" s="3">
        <v>0</v>
      </c>
      <c r="AA132" s="342">
        <v>32896</v>
      </c>
      <c r="AB132" s="343"/>
      <c r="AC132" s="232">
        <f t="shared" si="17"/>
        <v>0.40156862745098043</v>
      </c>
      <c r="AD132" s="342">
        <v>32896</v>
      </c>
      <c r="AE132" s="343"/>
      <c r="AF132" s="233">
        <f t="shared" si="18"/>
        <v>0.40156862745098043</v>
      </c>
      <c r="AG132" s="3">
        <v>128</v>
      </c>
      <c r="AH132" s="174">
        <v>12.350597609561753</v>
      </c>
      <c r="AI132" s="184" t="str">
        <f t="shared" si="26"/>
        <v>turns off the RDM</v>
      </c>
    </row>
    <row r="133" spans="1:35">
      <c r="A133" s="342">
        <v>33153</v>
      </c>
      <c r="B133" s="343"/>
      <c r="C133" s="164">
        <f t="shared" si="27"/>
        <v>0.50588235294117645</v>
      </c>
      <c r="D133" s="3">
        <v>129</v>
      </c>
      <c r="E133" s="3">
        <f t="shared" ref="E133:E196" si="28">MIN(9,INT(D133/25))*100</f>
        <v>500</v>
      </c>
      <c r="F133" s="3">
        <v>129</v>
      </c>
      <c r="G133" s="3">
        <f t="shared" ref="G133:G196" si="29">MIN(9,INT(F133/25))*10</f>
        <v>50</v>
      </c>
      <c r="H133" s="3">
        <v>129</v>
      </c>
      <c r="I133" s="3">
        <f t="shared" ref="I133:I196" si="30">MIN(9,INT(H133/25))</f>
        <v>5</v>
      </c>
      <c r="J133" s="3">
        <v>129</v>
      </c>
      <c r="K133" s="3">
        <v>5900</v>
      </c>
      <c r="L133" s="3">
        <v>129</v>
      </c>
      <c r="M133" s="3">
        <v>1</v>
      </c>
      <c r="N133" s="342">
        <v>33153</v>
      </c>
      <c r="O133" s="343"/>
      <c r="P133" s="177">
        <v>182.11764705882354</v>
      </c>
      <c r="Q133" s="163">
        <v>129</v>
      </c>
      <c r="R133" s="172">
        <f t="shared" ref="R133:R196" si="31">(Q133/255)</f>
        <v>0.50588235294117645</v>
      </c>
      <c r="S133" s="3">
        <v>129</v>
      </c>
      <c r="T133" s="168" t="s">
        <v>110</v>
      </c>
      <c r="U133" s="3">
        <v>129</v>
      </c>
      <c r="V133" s="167">
        <f t="shared" si="19"/>
        <v>-4.0115537848606664E-2</v>
      </c>
      <c r="W133" s="3">
        <v>129</v>
      </c>
      <c r="X133" s="167">
        <f t="shared" si="20"/>
        <v>-7.973107569721094E-2</v>
      </c>
      <c r="Y133" s="3">
        <v>129</v>
      </c>
      <c r="Z133" s="3">
        <v>1</v>
      </c>
      <c r="AA133" s="342">
        <v>33153</v>
      </c>
      <c r="AB133" s="343"/>
      <c r="AC133" s="232">
        <f t="shared" ref="AC133:AC196" si="32">(AA133/65535)*0.8</f>
        <v>0.40470588235294119</v>
      </c>
      <c r="AD133" s="342">
        <v>33153</v>
      </c>
      <c r="AE133" s="343"/>
      <c r="AF133" s="233">
        <f t="shared" ref="AF133:AF196" si="33">(AD133/65535)*0.8</f>
        <v>0.40470588235294119</v>
      </c>
      <c r="AG133" s="3">
        <v>129</v>
      </c>
      <c r="AH133" s="174">
        <v>12.45019920318725</v>
      </c>
      <c r="AI133" s="184" t="str">
        <f t="shared" si="26"/>
        <v>turns off the RDM</v>
      </c>
    </row>
    <row r="134" spans="1:35">
      <c r="A134" s="342">
        <v>33410</v>
      </c>
      <c r="B134" s="343"/>
      <c r="C134" s="164">
        <f t="shared" si="27"/>
        <v>0.50980392156862742</v>
      </c>
      <c r="D134" s="3">
        <v>130</v>
      </c>
      <c r="E134" s="3">
        <f t="shared" si="28"/>
        <v>500</v>
      </c>
      <c r="F134" s="3">
        <v>130</v>
      </c>
      <c r="G134" s="3">
        <f t="shared" si="29"/>
        <v>50</v>
      </c>
      <c r="H134" s="3">
        <v>130</v>
      </c>
      <c r="I134" s="3">
        <f t="shared" si="30"/>
        <v>5</v>
      </c>
      <c r="J134" s="3">
        <v>130</v>
      </c>
      <c r="K134" s="3">
        <v>5950</v>
      </c>
      <c r="L134" s="3">
        <v>130</v>
      </c>
      <c r="M134" s="3">
        <v>2</v>
      </c>
      <c r="N134" s="342">
        <v>33410</v>
      </c>
      <c r="O134" s="343"/>
      <c r="P134" s="177">
        <v>183.52941176470588</v>
      </c>
      <c r="Q134" s="163">
        <v>130</v>
      </c>
      <c r="R134" s="172">
        <f t="shared" si="31"/>
        <v>0.50980392156862742</v>
      </c>
      <c r="S134" s="3">
        <v>130</v>
      </c>
      <c r="T134" s="168" t="s">
        <v>110</v>
      </c>
      <c r="U134" s="3">
        <v>130</v>
      </c>
      <c r="V134" s="167">
        <f t="shared" si="19"/>
        <v>3.9565737051791672E-2</v>
      </c>
      <c r="W134" s="3">
        <v>130</v>
      </c>
      <c r="X134" s="167">
        <f t="shared" si="20"/>
        <v>7.9631474103585731E-2</v>
      </c>
      <c r="Y134" s="3">
        <v>130</v>
      </c>
      <c r="Z134" s="3">
        <v>2</v>
      </c>
      <c r="AA134" s="342">
        <v>33410</v>
      </c>
      <c r="AB134" s="343"/>
      <c r="AC134" s="232">
        <f t="shared" si="32"/>
        <v>0.40784313725490196</v>
      </c>
      <c r="AD134" s="342">
        <v>33410</v>
      </c>
      <c r="AE134" s="343"/>
      <c r="AF134" s="233">
        <f t="shared" si="33"/>
        <v>0.40784313725490196</v>
      </c>
      <c r="AG134" s="3">
        <v>130</v>
      </c>
      <c r="AH134" s="174">
        <v>12.549800796812749</v>
      </c>
      <c r="AI134" s="184" t="str">
        <f t="shared" si="26"/>
        <v>turns off the RDM</v>
      </c>
    </row>
    <row r="135" spans="1:35">
      <c r="A135" s="342">
        <v>33667</v>
      </c>
      <c r="B135" s="343"/>
      <c r="C135" s="164">
        <f t="shared" si="27"/>
        <v>0.51372549019607838</v>
      </c>
      <c r="D135" s="3">
        <v>131</v>
      </c>
      <c r="E135" s="3">
        <f t="shared" si="28"/>
        <v>500</v>
      </c>
      <c r="F135" s="3">
        <v>131</v>
      </c>
      <c r="G135" s="3">
        <f t="shared" si="29"/>
        <v>50</v>
      </c>
      <c r="H135" s="3">
        <v>131</v>
      </c>
      <c r="I135" s="3">
        <f t="shared" si="30"/>
        <v>5</v>
      </c>
      <c r="J135" s="3">
        <v>131</v>
      </c>
      <c r="K135" s="3">
        <v>5950</v>
      </c>
      <c r="L135" s="3">
        <v>131</v>
      </c>
      <c r="M135" s="3">
        <v>2</v>
      </c>
      <c r="N135" s="342">
        <v>33667</v>
      </c>
      <c r="O135" s="343"/>
      <c r="P135" s="177">
        <v>184.94117647058823</v>
      </c>
      <c r="Q135" s="163">
        <v>131</v>
      </c>
      <c r="R135" s="172">
        <f t="shared" si="31"/>
        <v>0.51372549019607838</v>
      </c>
      <c r="S135" s="3">
        <v>131</v>
      </c>
      <c r="T135" s="168" t="s">
        <v>110</v>
      </c>
      <c r="U135" s="3">
        <v>131</v>
      </c>
      <c r="V135" s="167">
        <f t="shared" si="19"/>
        <v>0.11924701195219001</v>
      </c>
      <c r="W135" s="3">
        <v>131</v>
      </c>
      <c r="X135" s="167">
        <f t="shared" si="20"/>
        <v>0.2389940239043824</v>
      </c>
      <c r="Y135" s="3">
        <v>131</v>
      </c>
      <c r="Z135" s="3">
        <v>2</v>
      </c>
      <c r="AA135" s="342">
        <v>33667</v>
      </c>
      <c r="AB135" s="343"/>
      <c r="AC135" s="232">
        <f t="shared" si="32"/>
        <v>0.41098039215686272</v>
      </c>
      <c r="AD135" s="342">
        <v>33667</v>
      </c>
      <c r="AE135" s="343"/>
      <c r="AF135" s="233">
        <f t="shared" si="33"/>
        <v>0.41098039215686272</v>
      </c>
      <c r="AG135" s="3">
        <v>131</v>
      </c>
      <c r="AH135" s="174">
        <v>12.649402390438246</v>
      </c>
      <c r="AI135" s="178" t="s">
        <v>127</v>
      </c>
    </row>
    <row r="136" spans="1:35">
      <c r="A136" s="342">
        <v>33924</v>
      </c>
      <c r="B136" s="343"/>
      <c r="C136" s="164">
        <f t="shared" si="27"/>
        <v>0.51764705882352946</v>
      </c>
      <c r="D136" s="3">
        <v>132</v>
      </c>
      <c r="E136" s="3">
        <f t="shared" si="28"/>
        <v>500</v>
      </c>
      <c r="F136" s="3">
        <v>132</v>
      </c>
      <c r="G136" s="3">
        <f t="shared" si="29"/>
        <v>50</v>
      </c>
      <c r="H136" s="3">
        <v>132</v>
      </c>
      <c r="I136" s="3">
        <f t="shared" si="30"/>
        <v>5</v>
      </c>
      <c r="J136" s="3">
        <v>132</v>
      </c>
      <c r="K136" s="3">
        <v>6000</v>
      </c>
      <c r="L136" s="3">
        <v>132</v>
      </c>
      <c r="M136" s="3">
        <v>3</v>
      </c>
      <c r="N136" s="342">
        <v>33924</v>
      </c>
      <c r="O136" s="343"/>
      <c r="P136" s="177">
        <v>186.35294117647058</v>
      </c>
      <c r="Q136" s="163">
        <v>132</v>
      </c>
      <c r="R136" s="172">
        <f t="shared" si="31"/>
        <v>0.51764705882352946</v>
      </c>
      <c r="S136" s="3">
        <v>132</v>
      </c>
      <c r="T136" s="168" t="s">
        <v>110</v>
      </c>
      <c r="U136" s="3">
        <v>132</v>
      </c>
      <c r="V136" s="167">
        <f t="shared" si="19"/>
        <v>0.19892828685258834</v>
      </c>
      <c r="W136" s="3">
        <v>132</v>
      </c>
      <c r="X136" s="167">
        <f t="shared" si="20"/>
        <v>0.39835657370517907</v>
      </c>
      <c r="Y136" s="3">
        <v>132</v>
      </c>
      <c r="Z136" s="3">
        <v>3</v>
      </c>
      <c r="AA136" s="342">
        <v>33924</v>
      </c>
      <c r="AB136" s="343"/>
      <c r="AC136" s="232">
        <f t="shared" si="32"/>
        <v>0.41411764705882359</v>
      </c>
      <c r="AD136" s="342">
        <v>33924</v>
      </c>
      <c r="AE136" s="343"/>
      <c r="AF136" s="233">
        <f t="shared" si="33"/>
        <v>0.41411764705882359</v>
      </c>
      <c r="AG136" s="3">
        <v>132</v>
      </c>
      <c r="AH136" s="174">
        <v>12.749003984063744</v>
      </c>
      <c r="AI136" s="179" t="str">
        <f>AI135</f>
        <v>turns on the RDM</v>
      </c>
    </row>
    <row r="137" spans="1:35">
      <c r="A137" s="342">
        <v>34181</v>
      </c>
      <c r="B137" s="343"/>
      <c r="C137" s="164">
        <f t="shared" si="27"/>
        <v>0.52156862745098043</v>
      </c>
      <c r="D137" s="3">
        <v>133</v>
      </c>
      <c r="E137" s="3">
        <f t="shared" si="28"/>
        <v>500</v>
      </c>
      <c r="F137" s="3">
        <v>133</v>
      </c>
      <c r="G137" s="3">
        <f t="shared" si="29"/>
        <v>50</v>
      </c>
      <c r="H137" s="3">
        <v>133</v>
      </c>
      <c r="I137" s="3">
        <f t="shared" si="30"/>
        <v>5</v>
      </c>
      <c r="J137" s="3">
        <v>133</v>
      </c>
      <c r="K137" s="3">
        <v>6050</v>
      </c>
      <c r="L137" s="3">
        <v>133</v>
      </c>
      <c r="M137" s="3">
        <v>4</v>
      </c>
      <c r="N137" s="342">
        <v>34181</v>
      </c>
      <c r="O137" s="343"/>
      <c r="P137" s="177">
        <v>187.76470588235293</v>
      </c>
      <c r="Q137" s="163">
        <v>133</v>
      </c>
      <c r="R137" s="172">
        <f t="shared" si="31"/>
        <v>0.52156862745098043</v>
      </c>
      <c r="S137" s="3">
        <v>133</v>
      </c>
      <c r="T137" s="168" t="s">
        <v>110</v>
      </c>
      <c r="U137" s="3">
        <v>133</v>
      </c>
      <c r="V137" s="167">
        <f t="shared" ref="V137:V200" si="34">(-10.319)+(U137/12.55)</f>
        <v>0.27860956175298668</v>
      </c>
      <c r="W137" s="3">
        <v>133</v>
      </c>
      <c r="X137" s="167">
        <f t="shared" ref="X137:X200" si="35">(-20.6375)+(W137/6.275)</f>
        <v>0.55771912350597574</v>
      </c>
      <c r="Y137" s="3">
        <v>133</v>
      </c>
      <c r="Z137" s="3">
        <v>4</v>
      </c>
      <c r="AA137" s="342">
        <v>34181</v>
      </c>
      <c r="AB137" s="343"/>
      <c r="AC137" s="232">
        <f t="shared" si="32"/>
        <v>0.41725490196078435</v>
      </c>
      <c r="AD137" s="342">
        <v>34181</v>
      </c>
      <c r="AE137" s="343"/>
      <c r="AF137" s="233">
        <f t="shared" si="33"/>
        <v>0.41725490196078435</v>
      </c>
      <c r="AG137" s="3">
        <v>133</v>
      </c>
      <c r="AH137" s="174">
        <v>12.848605577689243</v>
      </c>
      <c r="AI137" s="179" t="str">
        <f t="shared" ref="AI137:AI144" si="36">AI136</f>
        <v>turns on the RDM</v>
      </c>
    </row>
    <row r="138" spans="1:35">
      <c r="A138" s="342">
        <v>34438</v>
      </c>
      <c r="B138" s="343"/>
      <c r="C138" s="164">
        <f t="shared" si="27"/>
        <v>0.52549019607843139</v>
      </c>
      <c r="D138" s="3">
        <v>134</v>
      </c>
      <c r="E138" s="3">
        <f t="shared" si="28"/>
        <v>500</v>
      </c>
      <c r="F138" s="3">
        <v>134</v>
      </c>
      <c r="G138" s="3">
        <f t="shared" si="29"/>
        <v>50</v>
      </c>
      <c r="H138" s="3">
        <v>134</v>
      </c>
      <c r="I138" s="3">
        <f t="shared" si="30"/>
        <v>5</v>
      </c>
      <c r="J138" s="3">
        <v>134</v>
      </c>
      <c r="K138" s="3">
        <v>6050</v>
      </c>
      <c r="L138" s="3">
        <v>134</v>
      </c>
      <c r="M138" s="3">
        <v>5</v>
      </c>
      <c r="N138" s="342">
        <v>34438</v>
      </c>
      <c r="O138" s="343"/>
      <c r="P138" s="177">
        <v>189.1764705882353</v>
      </c>
      <c r="Q138" s="163">
        <v>134</v>
      </c>
      <c r="R138" s="172">
        <f t="shared" si="31"/>
        <v>0.52549019607843139</v>
      </c>
      <c r="S138" s="3">
        <v>134</v>
      </c>
      <c r="T138" s="168" t="s">
        <v>110</v>
      </c>
      <c r="U138" s="3">
        <v>134</v>
      </c>
      <c r="V138" s="167">
        <f t="shared" si="34"/>
        <v>0.35829083665338501</v>
      </c>
      <c r="W138" s="3">
        <v>134</v>
      </c>
      <c r="X138" s="167">
        <f t="shared" si="35"/>
        <v>0.71708167330677242</v>
      </c>
      <c r="Y138" s="3">
        <v>134</v>
      </c>
      <c r="Z138" s="3">
        <v>5</v>
      </c>
      <c r="AA138" s="342">
        <v>34438</v>
      </c>
      <c r="AB138" s="343"/>
      <c r="AC138" s="232">
        <f t="shared" si="32"/>
        <v>0.42039215686274511</v>
      </c>
      <c r="AD138" s="342">
        <v>34438</v>
      </c>
      <c r="AE138" s="343"/>
      <c r="AF138" s="233">
        <f t="shared" si="33"/>
        <v>0.42039215686274511</v>
      </c>
      <c r="AG138" s="3">
        <v>134</v>
      </c>
      <c r="AH138" s="174">
        <v>12.94820717131474</v>
      </c>
      <c r="AI138" s="179" t="str">
        <f t="shared" si="36"/>
        <v>turns on the RDM</v>
      </c>
    </row>
    <row r="139" spans="1:35">
      <c r="A139" s="342">
        <v>34695</v>
      </c>
      <c r="B139" s="343"/>
      <c r="C139" s="164">
        <f t="shared" si="27"/>
        <v>0.52941176470588236</v>
      </c>
      <c r="D139" s="3">
        <v>135</v>
      </c>
      <c r="E139" s="3">
        <f t="shared" si="28"/>
        <v>500</v>
      </c>
      <c r="F139" s="3">
        <v>135</v>
      </c>
      <c r="G139" s="3">
        <f t="shared" si="29"/>
        <v>50</v>
      </c>
      <c r="H139" s="3">
        <v>135</v>
      </c>
      <c r="I139" s="3">
        <f t="shared" si="30"/>
        <v>5</v>
      </c>
      <c r="J139" s="3">
        <v>135</v>
      </c>
      <c r="K139" s="3">
        <v>6100</v>
      </c>
      <c r="L139" s="3">
        <v>135</v>
      </c>
      <c r="M139" s="3">
        <v>6</v>
      </c>
      <c r="N139" s="342">
        <v>34695</v>
      </c>
      <c r="O139" s="343"/>
      <c r="P139" s="177">
        <v>190.58823529411765</v>
      </c>
      <c r="Q139" s="163">
        <v>135</v>
      </c>
      <c r="R139" s="172">
        <f t="shared" si="31"/>
        <v>0.52941176470588236</v>
      </c>
      <c r="S139" s="3">
        <v>135</v>
      </c>
      <c r="T139" s="168" t="s">
        <v>110</v>
      </c>
      <c r="U139" s="3">
        <v>135</v>
      </c>
      <c r="V139" s="167">
        <f t="shared" si="34"/>
        <v>0.43797211155378335</v>
      </c>
      <c r="W139" s="3">
        <v>135</v>
      </c>
      <c r="X139" s="167">
        <f t="shared" si="35"/>
        <v>0.87644422310756909</v>
      </c>
      <c r="Y139" s="3">
        <v>135</v>
      </c>
      <c r="Z139" s="3">
        <v>6</v>
      </c>
      <c r="AA139" s="342">
        <v>34695</v>
      </c>
      <c r="AB139" s="343"/>
      <c r="AC139" s="232">
        <f t="shared" si="32"/>
        <v>0.42352941176470593</v>
      </c>
      <c r="AD139" s="342">
        <v>34695</v>
      </c>
      <c r="AE139" s="343"/>
      <c r="AF139" s="233">
        <f t="shared" si="33"/>
        <v>0.42352941176470593</v>
      </c>
      <c r="AG139" s="3">
        <v>135</v>
      </c>
      <c r="AH139" s="174">
        <v>13.047808764940239</v>
      </c>
      <c r="AI139" s="179" t="str">
        <f t="shared" si="36"/>
        <v>turns on the RDM</v>
      </c>
    </row>
    <row r="140" spans="1:35">
      <c r="A140" s="342">
        <v>34952</v>
      </c>
      <c r="B140" s="343"/>
      <c r="C140" s="164">
        <f t="shared" si="27"/>
        <v>0.53333333333333333</v>
      </c>
      <c r="D140" s="3">
        <v>136</v>
      </c>
      <c r="E140" s="3">
        <f t="shared" si="28"/>
        <v>500</v>
      </c>
      <c r="F140" s="3">
        <v>136</v>
      </c>
      <c r="G140" s="3">
        <f t="shared" si="29"/>
        <v>50</v>
      </c>
      <c r="H140" s="3">
        <v>136</v>
      </c>
      <c r="I140" s="3">
        <f t="shared" si="30"/>
        <v>5</v>
      </c>
      <c r="J140" s="3">
        <v>136</v>
      </c>
      <c r="K140" s="3">
        <v>6150</v>
      </c>
      <c r="L140" s="3">
        <v>136</v>
      </c>
      <c r="M140" s="3">
        <v>6</v>
      </c>
      <c r="N140" s="342">
        <v>34952</v>
      </c>
      <c r="O140" s="343"/>
      <c r="P140" s="177">
        <v>192</v>
      </c>
      <c r="Q140" s="163">
        <v>136</v>
      </c>
      <c r="R140" s="172">
        <f t="shared" si="31"/>
        <v>0.53333333333333333</v>
      </c>
      <c r="S140" s="3">
        <v>136</v>
      </c>
      <c r="T140" s="168" t="s">
        <v>110</v>
      </c>
      <c r="U140" s="3">
        <v>136</v>
      </c>
      <c r="V140" s="167">
        <f t="shared" si="34"/>
        <v>0.51765338645418169</v>
      </c>
      <c r="W140" s="3">
        <v>136</v>
      </c>
      <c r="X140" s="167">
        <f t="shared" si="35"/>
        <v>1.0358067729083658</v>
      </c>
      <c r="Y140" s="3">
        <v>136</v>
      </c>
      <c r="Z140" s="3">
        <v>6</v>
      </c>
      <c r="AA140" s="342">
        <v>34952</v>
      </c>
      <c r="AB140" s="343"/>
      <c r="AC140" s="232">
        <f t="shared" si="32"/>
        <v>0.42666666666666669</v>
      </c>
      <c r="AD140" s="342">
        <v>34952</v>
      </c>
      <c r="AE140" s="343"/>
      <c r="AF140" s="233">
        <f t="shared" si="33"/>
        <v>0.42666666666666669</v>
      </c>
      <c r="AG140" s="3">
        <v>136</v>
      </c>
      <c r="AH140" s="174">
        <v>13.147410358565736</v>
      </c>
      <c r="AI140" s="179" t="str">
        <f t="shared" si="36"/>
        <v>turns on the RDM</v>
      </c>
    </row>
    <row r="141" spans="1:35">
      <c r="A141" s="342">
        <v>35209</v>
      </c>
      <c r="B141" s="343"/>
      <c r="C141" s="164">
        <f t="shared" si="27"/>
        <v>0.53725490196078429</v>
      </c>
      <c r="D141" s="3">
        <v>137</v>
      </c>
      <c r="E141" s="3">
        <f t="shared" si="28"/>
        <v>500</v>
      </c>
      <c r="F141" s="3">
        <v>137</v>
      </c>
      <c r="G141" s="3">
        <f t="shared" si="29"/>
        <v>50</v>
      </c>
      <c r="H141" s="3">
        <v>137</v>
      </c>
      <c r="I141" s="3">
        <f t="shared" si="30"/>
        <v>5</v>
      </c>
      <c r="J141" s="3">
        <v>137</v>
      </c>
      <c r="K141" s="3">
        <v>6150</v>
      </c>
      <c r="L141" s="3">
        <v>137</v>
      </c>
      <c r="M141" s="3">
        <v>7</v>
      </c>
      <c r="N141" s="342">
        <v>35209</v>
      </c>
      <c r="O141" s="343"/>
      <c r="P141" s="177">
        <v>193.41176470588235</v>
      </c>
      <c r="Q141" s="163">
        <v>137</v>
      </c>
      <c r="R141" s="172">
        <f t="shared" si="31"/>
        <v>0.53725490196078429</v>
      </c>
      <c r="S141" s="3">
        <v>137</v>
      </c>
      <c r="T141" s="168" t="s">
        <v>110</v>
      </c>
      <c r="U141" s="3">
        <v>137</v>
      </c>
      <c r="V141" s="167">
        <f t="shared" si="34"/>
        <v>0.59733466135458002</v>
      </c>
      <c r="W141" s="3">
        <v>137</v>
      </c>
      <c r="X141" s="167">
        <f t="shared" si="35"/>
        <v>1.1951693227091624</v>
      </c>
      <c r="Y141" s="3">
        <v>137</v>
      </c>
      <c r="Z141" s="3">
        <v>7</v>
      </c>
      <c r="AA141" s="342">
        <v>35209</v>
      </c>
      <c r="AB141" s="343"/>
      <c r="AC141" s="232">
        <f t="shared" si="32"/>
        <v>0.42980392156862746</v>
      </c>
      <c r="AD141" s="342">
        <v>35209</v>
      </c>
      <c r="AE141" s="343"/>
      <c r="AF141" s="233">
        <f t="shared" si="33"/>
        <v>0.42980392156862746</v>
      </c>
      <c r="AG141" s="3">
        <v>137</v>
      </c>
      <c r="AH141" s="174">
        <v>13.247011952191235</v>
      </c>
      <c r="AI141" s="179" t="str">
        <f t="shared" si="36"/>
        <v>turns on the RDM</v>
      </c>
    </row>
    <row r="142" spans="1:35">
      <c r="A142" s="342">
        <v>35466</v>
      </c>
      <c r="B142" s="343"/>
      <c r="C142" s="164">
        <f t="shared" si="27"/>
        <v>0.54117647058823526</v>
      </c>
      <c r="D142" s="3">
        <v>138</v>
      </c>
      <c r="E142" s="3">
        <f t="shared" si="28"/>
        <v>500</v>
      </c>
      <c r="F142" s="3">
        <v>138</v>
      </c>
      <c r="G142" s="3">
        <f t="shared" si="29"/>
        <v>50</v>
      </c>
      <c r="H142" s="3">
        <v>138</v>
      </c>
      <c r="I142" s="3">
        <f t="shared" si="30"/>
        <v>5</v>
      </c>
      <c r="J142" s="3">
        <v>138</v>
      </c>
      <c r="K142" s="3">
        <v>6200</v>
      </c>
      <c r="L142" s="3">
        <v>138</v>
      </c>
      <c r="M142" s="3">
        <v>8</v>
      </c>
      <c r="N142" s="342">
        <v>35466</v>
      </c>
      <c r="O142" s="343"/>
      <c r="P142" s="177">
        <v>194.8235294117647</v>
      </c>
      <c r="Q142" s="163">
        <v>138</v>
      </c>
      <c r="R142" s="172">
        <f t="shared" si="31"/>
        <v>0.54117647058823526</v>
      </c>
      <c r="S142" s="3">
        <v>138</v>
      </c>
      <c r="T142" s="168" t="s">
        <v>110</v>
      </c>
      <c r="U142" s="3">
        <v>138</v>
      </c>
      <c r="V142" s="167">
        <f t="shared" si="34"/>
        <v>0.67701593625497836</v>
      </c>
      <c r="W142" s="3">
        <v>138</v>
      </c>
      <c r="X142" s="167">
        <f t="shared" si="35"/>
        <v>1.3545318725099591</v>
      </c>
      <c r="Y142" s="3">
        <v>138</v>
      </c>
      <c r="Z142" s="3">
        <v>8</v>
      </c>
      <c r="AA142" s="342">
        <v>35466</v>
      </c>
      <c r="AB142" s="343"/>
      <c r="AC142" s="232">
        <f t="shared" si="32"/>
        <v>0.43294117647058822</v>
      </c>
      <c r="AD142" s="342">
        <v>35466</v>
      </c>
      <c r="AE142" s="343"/>
      <c r="AF142" s="233">
        <f t="shared" si="33"/>
        <v>0.43294117647058822</v>
      </c>
      <c r="AG142" s="3">
        <v>138</v>
      </c>
      <c r="AH142" s="174">
        <v>13.346613545816732</v>
      </c>
      <c r="AI142" s="179" t="str">
        <f t="shared" si="36"/>
        <v>turns on the RDM</v>
      </c>
    </row>
    <row r="143" spans="1:35">
      <c r="A143" s="342">
        <v>35723</v>
      </c>
      <c r="B143" s="343"/>
      <c r="C143" s="164">
        <f t="shared" si="27"/>
        <v>0.54509803921568623</v>
      </c>
      <c r="D143" s="3">
        <v>139</v>
      </c>
      <c r="E143" s="3">
        <f t="shared" si="28"/>
        <v>500</v>
      </c>
      <c r="F143" s="3">
        <v>139</v>
      </c>
      <c r="G143" s="3">
        <f t="shared" si="29"/>
        <v>50</v>
      </c>
      <c r="H143" s="3">
        <v>139</v>
      </c>
      <c r="I143" s="3">
        <f t="shared" si="30"/>
        <v>5</v>
      </c>
      <c r="J143" s="3">
        <v>139</v>
      </c>
      <c r="K143" s="3">
        <v>6200</v>
      </c>
      <c r="L143" s="3">
        <v>139</v>
      </c>
      <c r="M143" s="3">
        <v>9</v>
      </c>
      <c r="N143" s="342">
        <v>35723</v>
      </c>
      <c r="O143" s="343"/>
      <c r="P143" s="177">
        <v>196.23529411764707</v>
      </c>
      <c r="Q143" s="163">
        <v>139</v>
      </c>
      <c r="R143" s="172">
        <f t="shared" si="31"/>
        <v>0.54509803921568623</v>
      </c>
      <c r="S143" s="3">
        <v>139</v>
      </c>
      <c r="T143" s="168" t="s">
        <v>110</v>
      </c>
      <c r="U143" s="3">
        <v>139</v>
      </c>
      <c r="V143" s="167">
        <f t="shared" si="34"/>
        <v>0.75669721115537669</v>
      </c>
      <c r="W143" s="3">
        <v>139</v>
      </c>
      <c r="X143" s="167">
        <f t="shared" si="35"/>
        <v>1.5138944223107558</v>
      </c>
      <c r="Y143" s="3">
        <v>139</v>
      </c>
      <c r="Z143" s="3">
        <v>9</v>
      </c>
      <c r="AA143" s="342">
        <v>35723</v>
      </c>
      <c r="AB143" s="343"/>
      <c r="AC143" s="232">
        <f t="shared" si="32"/>
        <v>0.43607843137254898</v>
      </c>
      <c r="AD143" s="342">
        <v>35723</v>
      </c>
      <c r="AE143" s="343"/>
      <c r="AF143" s="233">
        <f t="shared" si="33"/>
        <v>0.43607843137254898</v>
      </c>
      <c r="AG143" s="3">
        <v>139</v>
      </c>
      <c r="AH143" s="174">
        <v>13.446215139442231</v>
      </c>
      <c r="AI143" s="179" t="str">
        <f t="shared" si="36"/>
        <v>turns on the RDM</v>
      </c>
    </row>
    <row r="144" spans="1:35">
      <c r="A144" s="342">
        <v>35980</v>
      </c>
      <c r="B144" s="343"/>
      <c r="C144" s="164">
        <f t="shared" si="27"/>
        <v>0.5490196078431373</v>
      </c>
      <c r="D144" s="3">
        <v>140</v>
      </c>
      <c r="E144" s="3">
        <f t="shared" si="28"/>
        <v>500</v>
      </c>
      <c r="F144" s="3">
        <v>140</v>
      </c>
      <c r="G144" s="3">
        <f t="shared" si="29"/>
        <v>50</v>
      </c>
      <c r="H144" s="3">
        <v>140</v>
      </c>
      <c r="I144" s="3">
        <f t="shared" si="30"/>
        <v>5</v>
      </c>
      <c r="J144" s="3">
        <v>140</v>
      </c>
      <c r="K144" s="3">
        <v>6250</v>
      </c>
      <c r="L144" s="3">
        <v>140</v>
      </c>
      <c r="M144" s="3">
        <v>9</v>
      </c>
      <c r="N144" s="342">
        <v>35980</v>
      </c>
      <c r="O144" s="343"/>
      <c r="P144" s="177">
        <v>197.64705882352942</v>
      </c>
      <c r="Q144" s="163">
        <v>140</v>
      </c>
      <c r="R144" s="172">
        <f t="shared" si="31"/>
        <v>0.5490196078431373</v>
      </c>
      <c r="S144" s="3">
        <v>140</v>
      </c>
      <c r="T144" s="168" t="s">
        <v>110</v>
      </c>
      <c r="U144" s="3">
        <v>140</v>
      </c>
      <c r="V144" s="167">
        <f t="shared" si="34"/>
        <v>0.83637848605577503</v>
      </c>
      <c r="W144" s="3">
        <v>140</v>
      </c>
      <c r="X144" s="167">
        <f t="shared" si="35"/>
        <v>1.6732569721115524</v>
      </c>
      <c r="Y144" s="3">
        <v>140</v>
      </c>
      <c r="Z144" s="3">
        <v>9</v>
      </c>
      <c r="AA144" s="342">
        <v>35980</v>
      </c>
      <c r="AB144" s="343"/>
      <c r="AC144" s="232">
        <f t="shared" si="32"/>
        <v>0.43921568627450985</v>
      </c>
      <c r="AD144" s="342">
        <v>35980</v>
      </c>
      <c r="AE144" s="343"/>
      <c r="AF144" s="233">
        <f t="shared" si="33"/>
        <v>0.43921568627450985</v>
      </c>
      <c r="AG144" s="3">
        <v>140</v>
      </c>
      <c r="AH144" s="174">
        <v>13.545816733067728</v>
      </c>
      <c r="AI144" s="179" t="str">
        <f t="shared" si="36"/>
        <v>turns on the RDM</v>
      </c>
    </row>
    <row r="145" spans="1:35">
      <c r="A145" s="342">
        <v>36237</v>
      </c>
      <c r="B145" s="343"/>
      <c r="C145" s="164">
        <f t="shared" si="27"/>
        <v>0.55294117647058827</v>
      </c>
      <c r="D145" s="3">
        <v>141</v>
      </c>
      <c r="E145" s="3">
        <f t="shared" si="28"/>
        <v>500</v>
      </c>
      <c r="F145" s="3">
        <v>141</v>
      </c>
      <c r="G145" s="3">
        <f t="shared" si="29"/>
        <v>50</v>
      </c>
      <c r="H145" s="3">
        <v>141</v>
      </c>
      <c r="I145" s="3">
        <f t="shared" si="30"/>
        <v>5</v>
      </c>
      <c r="J145" s="3">
        <v>141</v>
      </c>
      <c r="K145" s="3">
        <v>6300</v>
      </c>
      <c r="L145" s="3">
        <v>141</v>
      </c>
      <c r="M145" s="3">
        <v>10</v>
      </c>
      <c r="N145" s="342">
        <v>36237</v>
      </c>
      <c r="O145" s="343"/>
      <c r="P145" s="177">
        <v>199.05882352941177</v>
      </c>
      <c r="Q145" s="163">
        <v>141</v>
      </c>
      <c r="R145" s="172">
        <f t="shared" si="31"/>
        <v>0.55294117647058827</v>
      </c>
      <c r="S145" s="3">
        <v>141</v>
      </c>
      <c r="T145" s="168" t="s">
        <v>110</v>
      </c>
      <c r="U145" s="3">
        <v>141</v>
      </c>
      <c r="V145" s="167">
        <f t="shared" si="34"/>
        <v>0.91605976095617336</v>
      </c>
      <c r="W145" s="3">
        <v>141</v>
      </c>
      <c r="X145" s="167">
        <f t="shared" si="35"/>
        <v>1.8326195219123491</v>
      </c>
      <c r="Y145" s="3">
        <v>141</v>
      </c>
      <c r="Z145" s="3">
        <v>10</v>
      </c>
      <c r="AA145" s="342">
        <v>36237</v>
      </c>
      <c r="AB145" s="343"/>
      <c r="AC145" s="232">
        <f t="shared" si="32"/>
        <v>0.44235294117647062</v>
      </c>
      <c r="AD145" s="342">
        <v>36237</v>
      </c>
      <c r="AE145" s="343"/>
      <c r="AF145" s="233">
        <f t="shared" si="33"/>
        <v>0.44235294117647062</v>
      </c>
      <c r="AG145" s="3">
        <v>141</v>
      </c>
      <c r="AH145" s="174">
        <v>13.645418326693227</v>
      </c>
      <c r="AI145" s="192" t="s">
        <v>128</v>
      </c>
    </row>
    <row r="146" spans="1:35">
      <c r="A146" s="342">
        <v>36494</v>
      </c>
      <c r="B146" s="343"/>
      <c r="C146" s="164">
        <f t="shared" si="27"/>
        <v>0.55686274509803924</v>
      </c>
      <c r="D146" s="3">
        <v>142</v>
      </c>
      <c r="E146" s="3">
        <f t="shared" si="28"/>
        <v>500</v>
      </c>
      <c r="F146" s="3">
        <v>142</v>
      </c>
      <c r="G146" s="3">
        <f t="shared" si="29"/>
        <v>50</v>
      </c>
      <c r="H146" s="3">
        <v>142</v>
      </c>
      <c r="I146" s="3">
        <f t="shared" si="30"/>
        <v>5</v>
      </c>
      <c r="J146" s="3">
        <v>142</v>
      </c>
      <c r="K146" s="3">
        <v>6300</v>
      </c>
      <c r="L146" s="3">
        <v>142</v>
      </c>
      <c r="M146" s="3">
        <v>11</v>
      </c>
      <c r="N146" s="342">
        <v>36494</v>
      </c>
      <c r="O146" s="343"/>
      <c r="P146" s="177">
        <v>200.47058823529412</v>
      </c>
      <c r="Q146" s="163">
        <v>142</v>
      </c>
      <c r="R146" s="172">
        <f t="shared" si="31"/>
        <v>0.55686274509803924</v>
      </c>
      <c r="S146" s="3">
        <v>142</v>
      </c>
      <c r="T146" s="168" t="s">
        <v>110</v>
      </c>
      <c r="U146" s="3">
        <v>142</v>
      </c>
      <c r="V146" s="167">
        <f t="shared" si="34"/>
        <v>0.9957410358565717</v>
      </c>
      <c r="W146" s="3">
        <v>142</v>
      </c>
      <c r="X146" s="167">
        <f t="shared" si="35"/>
        <v>1.9919820717131458</v>
      </c>
      <c r="Y146" s="3">
        <v>142</v>
      </c>
      <c r="Z146" s="3">
        <v>11</v>
      </c>
      <c r="AA146" s="342">
        <v>36494</v>
      </c>
      <c r="AB146" s="343"/>
      <c r="AC146" s="232">
        <f t="shared" si="32"/>
        <v>0.44549019607843143</v>
      </c>
      <c r="AD146" s="342">
        <v>36494</v>
      </c>
      <c r="AE146" s="343"/>
      <c r="AF146" s="233">
        <f t="shared" si="33"/>
        <v>0.44549019607843143</v>
      </c>
      <c r="AG146" s="3">
        <v>142</v>
      </c>
      <c r="AH146" s="174">
        <v>13.745019920318724</v>
      </c>
      <c r="AI146" s="193" t="str">
        <f>AI145</f>
        <v>set slew to 0</v>
      </c>
    </row>
    <row r="147" spans="1:35">
      <c r="A147" s="342">
        <v>36751</v>
      </c>
      <c r="B147" s="343"/>
      <c r="C147" s="164">
        <f t="shared" si="27"/>
        <v>0.5607843137254902</v>
      </c>
      <c r="D147" s="3">
        <v>143</v>
      </c>
      <c r="E147" s="3">
        <f t="shared" si="28"/>
        <v>500</v>
      </c>
      <c r="F147" s="3">
        <v>143</v>
      </c>
      <c r="G147" s="3">
        <f t="shared" si="29"/>
        <v>50</v>
      </c>
      <c r="H147" s="3">
        <v>143</v>
      </c>
      <c r="I147" s="3">
        <f t="shared" si="30"/>
        <v>5</v>
      </c>
      <c r="J147" s="3">
        <v>143</v>
      </c>
      <c r="K147" s="3">
        <v>6350</v>
      </c>
      <c r="L147" s="3">
        <v>143</v>
      </c>
      <c r="M147" s="3">
        <v>12</v>
      </c>
      <c r="N147" s="342">
        <v>36751</v>
      </c>
      <c r="O147" s="343"/>
      <c r="P147" s="177">
        <v>201.88235294117646</v>
      </c>
      <c r="Q147" s="163">
        <v>143</v>
      </c>
      <c r="R147" s="172">
        <f t="shared" si="31"/>
        <v>0.5607843137254902</v>
      </c>
      <c r="S147" s="3">
        <v>143</v>
      </c>
      <c r="T147" s="168" t="s">
        <v>110</v>
      </c>
      <c r="U147" s="3">
        <v>143</v>
      </c>
      <c r="V147" s="167">
        <f t="shared" si="34"/>
        <v>1.07542231075697</v>
      </c>
      <c r="W147" s="3">
        <v>143</v>
      </c>
      <c r="X147" s="167">
        <f t="shared" si="35"/>
        <v>2.1513446215139425</v>
      </c>
      <c r="Y147" s="3">
        <v>143</v>
      </c>
      <c r="Z147" s="3">
        <v>12</v>
      </c>
      <c r="AA147" s="342">
        <v>36751</v>
      </c>
      <c r="AB147" s="343"/>
      <c r="AC147" s="232">
        <f t="shared" si="32"/>
        <v>0.4486274509803922</v>
      </c>
      <c r="AD147" s="342">
        <v>36751</v>
      </c>
      <c r="AE147" s="343"/>
      <c r="AF147" s="233">
        <f t="shared" si="33"/>
        <v>0.4486274509803922</v>
      </c>
      <c r="AG147" s="3">
        <v>143</v>
      </c>
      <c r="AH147" s="174">
        <v>13.844621513944222</v>
      </c>
      <c r="AI147" s="193" t="str">
        <f t="shared" ref="AI147:AI154" si="37">AI146</f>
        <v>set slew to 0</v>
      </c>
    </row>
    <row r="148" spans="1:35">
      <c r="A148" s="342">
        <v>37008</v>
      </c>
      <c r="B148" s="343"/>
      <c r="C148" s="164">
        <f t="shared" si="27"/>
        <v>0.56470588235294117</v>
      </c>
      <c r="D148" s="3">
        <v>144</v>
      </c>
      <c r="E148" s="3">
        <f t="shared" si="28"/>
        <v>500</v>
      </c>
      <c r="F148" s="3">
        <v>144</v>
      </c>
      <c r="G148" s="3">
        <f t="shared" si="29"/>
        <v>50</v>
      </c>
      <c r="H148" s="3">
        <v>144</v>
      </c>
      <c r="I148" s="3">
        <f t="shared" si="30"/>
        <v>5</v>
      </c>
      <c r="J148" s="3">
        <v>144</v>
      </c>
      <c r="K148" s="3">
        <v>6400</v>
      </c>
      <c r="L148" s="3">
        <v>144</v>
      </c>
      <c r="M148" s="3">
        <v>13</v>
      </c>
      <c r="N148" s="342">
        <v>37008</v>
      </c>
      <c r="O148" s="343"/>
      <c r="P148" s="177">
        <v>203.29411764705881</v>
      </c>
      <c r="Q148" s="163">
        <v>144</v>
      </c>
      <c r="R148" s="172">
        <f t="shared" si="31"/>
        <v>0.56470588235294117</v>
      </c>
      <c r="S148" s="3">
        <v>144</v>
      </c>
      <c r="T148" s="168" t="s">
        <v>110</v>
      </c>
      <c r="U148" s="3">
        <v>144</v>
      </c>
      <c r="V148" s="167">
        <f t="shared" si="34"/>
        <v>1.1551035856573684</v>
      </c>
      <c r="W148" s="3">
        <v>144</v>
      </c>
      <c r="X148" s="167">
        <f t="shared" si="35"/>
        <v>2.3107071713147391</v>
      </c>
      <c r="Y148" s="3">
        <v>144</v>
      </c>
      <c r="Z148" s="3">
        <v>13</v>
      </c>
      <c r="AA148" s="342">
        <v>37008</v>
      </c>
      <c r="AB148" s="343"/>
      <c r="AC148" s="232">
        <f t="shared" si="32"/>
        <v>0.45176470588235296</v>
      </c>
      <c r="AD148" s="342">
        <v>37008</v>
      </c>
      <c r="AE148" s="343"/>
      <c r="AF148" s="233">
        <f t="shared" si="33"/>
        <v>0.45176470588235296</v>
      </c>
      <c r="AG148" s="3">
        <v>144</v>
      </c>
      <c r="AH148" s="174">
        <v>13.944223107569721</v>
      </c>
      <c r="AI148" s="193" t="str">
        <f t="shared" si="37"/>
        <v>set slew to 0</v>
      </c>
    </row>
    <row r="149" spans="1:35">
      <c r="A149" s="342">
        <v>37265</v>
      </c>
      <c r="B149" s="343"/>
      <c r="C149" s="164">
        <f t="shared" si="27"/>
        <v>0.56862745098039214</v>
      </c>
      <c r="D149" s="3">
        <v>145</v>
      </c>
      <c r="E149" s="3">
        <f t="shared" si="28"/>
        <v>500</v>
      </c>
      <c r="F149" s="3">
        <v>145</v>
      </c>
      <c r="G149" s="3">
        <f t="shared" si="29"/>
        <v>50</v>
      </c>
      <c r="H149" s="3">
        <v>145</v>
      </c>
      <c r="I149" s="3">
        <f t="shared" si="30"/>
        <v>5</v>
      </c>
      <c r="J149" s="3">
        <v>145</v>
      </c>
      <c r="K149" s="3">
        <v>6400</v>
      </c>
      <c r="L149" s="3">
        <v>145</v>
      </c>
      <c r="M149" s="3">
        <v>13</v>
      </c>
      <c r="N149" s="342">
        <v>37265</v>
      </c>
      <c r="O149" s="343"/>
      <c r="P149" s="177">
        <v>204.70588235294119</v>
      </c>
      <c r="Q149" s="163">
        <v>145</v>
      </c>
      <c r="R149" s="172">
        <f t="shared" si="31"/>
        <v>0.56862745098039214</v>
      </c>
      <c r="S149" s="3">
        <v>145</v>
      </c>
      <c r="T149" s="168" t="s">
        <v>110</v>
      </c>
      <c r="U149" s="3">
        <v>145</v>
      </c>
      <c r="V149" s="167">
        <f t="shared" si="34"/>
        <v>1.2347848605577667</v>
      </c>
      <c r="W149" s="3">
        <v>145</v>
      </c>
      <c r="X149" s="167">
        <f t="shared" si="35"/>
        <v>2.4700697211155358</v>
      </c>
      <c r="Y149" s="3">
        <v>145</v>
      </c>
      <c r="Z149" s="3">
        <v>13</v>
      </c>
      <c r="AA149" s="342">
        <v>37265</v>
      </c>
      <c r="AB149" s="343"/>
      <c r="AC149" s="232">
        <f t="shared" si="32"/>
        <v>0.45490196078431372</v>
      </c>
      <c r="AD149" s="342">
        <v>37265</v>
      </c>
      <c r="AE149" s="343"/>
      <c r="AF149" s="233">
        <f t="shared" si="33"/>
        <v>0.45490196078431372</v>
      </c>
      <c r="AG149" s="3">
        <v>145</v>
      </c>
      <c r="AH149" s="174">
        <v>14.043824701195218</v>
      </c>
      <c r="AI149" s="193" t="str">
        <f t="shared" si="37"/>
        <v>set slew to 0</v>
      </c>
    </row>
    <row r="150" spans="1:35">
      <c r="A150" s="342">
        <v>37522</v>
      </c>
      <c r="B150" s="343"/>
      <c r="C150" s="164">
        <f t="shared" si="27"/>
        <v>0.5725490196078431</v>
      </c>
      <c r="D150" s="3">
        <v>146</v>
      </c>
      <c r="E150" s="3">
        <f t="shared" si="28"/>
        <v>500</v>
      </c>
      <c r="F150" s="3">
        <v>146</v>
      </c>
      <c r="G150" s="3">
        <f t="shared" si="29"/>
        <v>50</v>
      </c>
      <c r="H150" s="3">
        <v>146</v>
      </c>
      <c r="I150" s="3">
        <f t="shared" si="30"/>
        <v>5</v>
      </c>
      <c r="J150" s="3">
        <v>146</v>
      </c>
      <c r="K150" s="3">
        <v>6450</v>
      </c>
      <c r="L150" s="3">
        <v>146</v>
      </c>
      <c r="M150" s="3">
        <v>14</v>
      </c>
      <c r="N150" s="342">
        <v>37522</v>
      </c>
      <c r="O150" s="343"/>
      <c r="P150" s="177">
        <v>206.11764705882354</v>
      </c>
      <c r="Q150" s="163">
        <v>146</v>
      </c>
      <c r="R150" s="172">
        <f t="shared" si="31"/>
        <v>0.5725490196078431</v>
      </c>
      <c r="S150" s="3">
        <v>146</v>
      </c>
      <c r="T150" s="168" t="s">
        <v>110</v>
      </c>
      <c r="U150" s="3">
        <v>146</v>
      </c>
      <c r="V150" s="167">
        <f t="shared" si="34"/>
        <v>1.314466135458165</v>
      </c>
      <c r="W150" s="3">
        <v>146</v>
      </c>
      <c r="X150" s="167">
        <f t="shared" si="35"/>
        <v>2.6294322709163325</v>
      </c>
      <c r="Y150" s="3">
        <v>146</v>
      </c>
      <c r="Z150" s="3">
        <v>14</v>
      </c>
      <c r="AA150" s="342">
        <v>37522</v>
      </c>
      <c r="AB150" s="343"/>
      <c r="AC150" s="232">
        <f t="shared" si="32"/>
        <v>0.45803921568627448</v>
      </c>
      <c r="AD150" s="342">
        <v>37522</v>
      </c>
      <c r="AE150" s="343"/>
      <c r="AF150" s="233">
        <f t="shared" si="33"/>
        <v>0.45803921568627448</v>
      </c>
      <c r="AG150" s="3">
        <v>146</v>
      </c>
      <c r="AH150" s="174">
        <v>14.143426294820717</v>
      </c>
      <c r="AI150" s="193" t="str">
        <f t="shared" si="37"/>
        <v>set slew to 0</v>
      </c>
    </row>
    <row r="151" spans="1:35">
      <c r="A151" s="342">
        <v>37779</v>
      </c>
      <c r="B151" s="343"/>
      <c r="C151" s="164">
        <f t="shared" si="27"/>
        <v>0.57647058823529407</v>
      </c>
      <c r="D151" s="3">
        <v>147</v>
      </c>
      <c r="E151" s="3">
        <f t="shared" si="28"/>
        <v>500</v>
      </c>
      <c r="F151" s="3">
        <v>147</v>
      </c>
      <c r="G151" s="3">
        <f t="shared" si="29"/>
        <v>50</v>
      </c>
      <c r="H151" s="3">
        <v>147</v>
      </c>
      <c r="I151" s="3">
        <f t="shared" si="30"/>
        <v>5</v>
      </c>
      <c r="J151" s="3">
        <v>147</v>
      </c>
      <c r="K151" s="3">
        <v>6500</v>
      </c>
      <c r="L151" s="3">
        <v>147</v>
      </c>
      <c r="M151" s="3">
        <v>15</v>
      </c>
      <c r="N151" s="342">
        <v>37779</v>
      </c>
      <c r="O151" s="343"/>
      <c r="P151" s="177">
        <v>207.52941176470588</v>
      </c>
      <c r="Q151" s="163">
        <v>147</v>
      </c>
      <c r="R151" s="172">
        <f t="shared" si="31"/>
        <v>0.57647058823529407</v>
      </c>
      <c r="S151" s="3">
        <v>147</v>
      </c>
      <c r="T151" s="168" t="s">
        <v>110</v>
      </c>
      <c r="U151" s="3">
        <v>147</v>
      </c>
      <c r="V151" s="167">
        <f t="shared" si="34"/>
        <v>1.3941474103585634</v>
      </c>
      <c r="W151" s="3">
        <v>147</v>
      </c>
      <c r="X151" s="167">
        <f t="shared" si="35"/>
        <v>2.7887948207171291</v>
      </c>
      <c r="Y151" s="3">
        <v>147</v>
      </c>
      <c r="Z151" s="3">
        <v>15</v>
      </c>
      <c r="AA151" s="342">
        <v>37779</v>
      </c>
      <c r="AB151" s="343"/>
      <c r="AC151" s="232">
        <f t="shared" si="32"/>
        <v>0.4611764705882353</v>
      </c>
      <c r="AD151" s="342">
        <v>37779</v>
      </c>
      <c r="AE151" s="343"/>
      <c r="AF151" s="233">
        <f t="shared" si="33"/>
        <v>0.4611764705882353</v>
      </c>
      <c r="AG151" s="3">
        <v>147</v>
      </c>
      <c r="AH151" s="174">
        <v>14.243027888446214</v>
      </c>
      <c r="AI151" s="193" t="str">
        <f t="shared" si="37"/>
        <v>set slew to 0</v>
      </c>
    </row>
    <row r="152" spans="1:35">
      <c r="A152" s="342">
        <v>38036</v>
      </c>
      <c r="B152" s="343"/>
      <c r="C152" s="164">
        <f t="shared" si="27"/>
        <v>0.58039215686274515</v>
      </c>
      <c r="D152" s="3">
        <v>148</v>
      </c>
      <c r="E152" s="3">
        <f t="shared" si="28"/>
        <v>500</v>
      </c>
      <c r="F152" s="3">
        <v>148</v>
      </c>
      <c r="G152" s="3">
        <f t="shared" si="29"/>
        <v>50</v>
      </c>
      <c r="H152" s="3">
        <v>148</v>
      </c>
      <c r="I152" s="3">
        <f t="shared" si="30"/>
        <v>5</v>
      </c>
      <c r="J152" s="3">
        <v>148</v>
      </c>
      <c r="K152" s="3">
        <v>6500</v>
      </c>
      <c r="L152" s="3">
        <v>148</v>
      </c>
      <c r="M152" s="3">
        <v>16</v>
      </c>
      <c r="N152" s="342">
        <v>38036</v>
      </c>
      <c r="O152" s="343"/>
      <c r="P152" s="177">
        <v>208.94117647058823</v>
      </c>
      <c r="Q152" s="163">
        <v>148</v>
      </c>
      <c r="R152" s="172">
        <f t="shared" si="31"/>
        <v>0.58039215686274515</v>
      </c>
      <c r="S152" s="3">
        <v>148</v>
      </c>
      <c r="T152" s="168" t="s">
        <v>110</v>
      </c>
      <c r="U152" s="3">
        <v>148</v>
      </c>
      <c r="V152" s="167">
        <f t="shared" si="34"/>
        <v>1.4738286852589635</v>
      </c>
      <c r="W152" s="3">
        <v>148</v>
      </c>
      <c r="X152" s="167">
        <f t="shared" si="35"/>
        <v>2.9481573705179294</v>
      </c>
      <c r="Y152" s="3">
        <v>148</v>
      </c>
      <c r="Z152" s="3">
        <v>16</v>
      </c>
      <c r="AA152" s="342">
        <v>38036</v>
      </c>
      <c r="AB152" s="343"/>
      <c r="AC152" s="232">
        <f t="shared" si="32"/>
        <v>0.46431372549019612</v>
      </c>
      <c r="AD152" s="342">
        <v>38036</v>
      </c>
      <c r="AE152" s="343"/>
      <c r="AF152" s="233">
        <f t="shared" si="33"/>
        <v>0.46431372549019612</v>
      </c>
      <c r="AG152" s="3">
        <v>148</v>
      </c>
      <c r="AH152" s="174">
        <v>14.342629482071713</v>
      </c>
      <c r="AI152" s="193" t="str">
        <f t="shared" si="37"/>
        <v>set slew to 0</v>
      </c>
    </row>
    <row r="153" spans="1:35">
      <c r="A153" s="342">
        <v>38293</v>
      </c>
      <c r="B153" s="343"/>
      <c r="C153" s="164">
        <f t="shared" si="27"/>
        <v>0.58431372549019611</v>
      </c>
      <c r="D153" s="3">
        <v>149</v>
      </c>
      <c r="E153" s="3">
        <f t="shared" si="28"/>
        <v>500</v>
      </c>
      <c r="F153" s="3">
        <v>149</v>
      </c>
      <c r="G153" s="3">
        <f t="shared" si="29"/>
        <v>50</v>
      </c>
      <c r="H153" s="3">
        <v>149</v>
      </c>
      <c r="I153" s="3">
        <f t="shared" si="30"/>
        <v>5</v>
      </c>
      <c r="J153" s="3">
        <v>149</v>
      </c>
      <c r="K153" s="3">
        <v>6550</v>
      </c>
      <c r="L153" s="3">
        <v>149</v>
      </c>
      <c r="M153" s="3">
        <v>17</v>
      </c>
      <c r="N153" s="342">
        <v>38293</v>
      </c>
      <c r="O153" s="343"/>
      <c r="P153" s="177">
        <v>210.35294117647058</v>
      </c>
      <c r="Q153" s="163">
        <v>149</v>
      </c>
      <c r="R153" s="172">
        <f t="shared" si="31"/>
        <v>0.58431372549019611</v>
      </c>
      <c r="S153" s="3">
        <v>149</v>
      </c>
      <c r="T153" s="168" t="s">
        <v>110</v>
      </c>
      <c r="U153" s="3">
        <v>149</v>
      </c>
      <c r="V153" s="167">
        <f t="shared" si="34"/>
        <v>1.5535099601593618</v>
      </c>
      <c r="W153" s="3">
        <v>149</v>
      </c>
      <c r="X153" s="167">
        <f t="shared" si="35"/>
        <v>3.107519920318726</v>
      </c>
      <c r="Y153" s="3">
        <v>149</v>
      </c>
      <c r="Z153" s="3">
        <v>17</v>
      </c>
      <c r="AA153" s="342">
        <v>38293</v>
      </c>
      <c r="AB153" s="343"/>
      <c r="AC153" s="232">
        <f t="shared" si="32"/>
        <v>0.46745098039215693</v>
      </c>
      <c r="AD153" s="342">
        <v>38293</v>
      </c>
      <c r="AE153" s="343"/>
      <c r="AF153" s="233">
        <f t="shared" si="33"/>
        <v>0.46745098039215693</v>
      </c>
      <c r="AG153" s="3">
        <v>149</v>
      </c>
      <c r="AH153" s="174">
        <v>14.44223107569721</v>
      </c>
      <c r="AI153" s="193" t="str">
        <f t="shared" si="37"/>
        <v>set slew to 0</v>
      </c>
    </row>
    <row r="154" spans="1:35">
      <c r="A154" s="342">
        <v>38550</v>
      </c>
      <c r="B154" s="343"/>
      <c r="C154" s="164">
        <f t="shared" si="27"/>
        <v>0.58823529411764708</v>
      </c>
      <c r="D154" s="3">
        <v>150</v>
      </c>
      <c r="E154" s="3">
        <f t="shared" si="28"/>
        <v>600</v>
      </c>
      <c r="F154" s="3">
        <v>150</v>
      </c>
      <c r="G154" s="3">
        <f t="shared" si="29"/>
        <v>60</v>
      </c>
      <c r="H154" s="3">
        <v>150</v>
      </c>
      <c r="I154" s="3">
        <f t="shared" si="30"/>
        <v>6</v>
      </c>
      <c r="J154" s="3">
        <v>150</v>
      </c>
      <c r="K154" s="3">
        <v>6600</v>
      </c>
      <c r="L154" s="3">
        <v>150</v>
      </c>
      <c r="M154" s="3">
        <v>17</v>
      </c>
      <c r="N154" s="342">
        <v>38550</v>
      </c>
      <c r="O154" s="343"/>
      <c r="P154" s="177">
        <v>211.76470588235293</v>
      </c>
      <c r="Q154" s="163">
        <v>150</v>
      </c>
      <c r="R154" s="172">
        <f t="shared" si="31"/>
        <v>0.58823529411764708</v>
      </c>
      <c r="S154" s="3">
        <v>150</v>
      </c>
      <c r="T154" s="168" t="s">
        <v>110</v>
      </c>
      <c r="U154" s="3">
        <v>150</v>
      </c>
      <c r="V154" s="167">
        <f t="shared" si="34"/>
        <v>1.6331912350597602</v>
      </c>
      <c r="W154" s="3">
        <v>150</v>
      </c>
      <c r="X154" s="167">
        <f t="shared" si="35"/>
        <v>3.2668824701195227</v>
      </c>
      <c r="Y154" s="3">
        <v>150</v>
      </c>
      <c r="Z154" s="3">
        <v>17</v>
      </c>
      <c r="AA154" s="342">
        <v>38550</v>
      </c>
      <c r="AB154" s="343"/>
      <c r="AC154" s="232">
        <f t="shared" si="32"/>
        <v>0.4705882352941177</v>
      </c>
      <c r="AD154" s="342">
        <v>38550</v>
      </c>
      <c r="AE154" s="343"/>
      <c r="AF154" s="233">
        <f t="shared" si="33"/>
        <v>0.4705882352941177</v>
      </c>
      <c r="AG154" s="3">
        <v>150</v>
      </c>
      <c r="AH154" s="174">
        <v>14.541832669322709</v>
      </c>
      <c r="AI154" s="193" t="str">
        <f t="shared" si="37"/>
        <v>set slew to 0</v>
      </c>
    </row>
    <row r="155" spans="1:35">
      <c r="A155" s="342">
        <v>38807</v>
      </c>
      <c r="B155" s="343"/>
      <c r="C155" s="164">
        <f t="shared" si="27"/>
        <v>0.59215686274509804</v>
      </c>
      <c r="D155" s="3">
        <v>151</v>
      </c>
      <c r="E155" s="3">
        <f t="shared" si="28"/>
        <v>600</v>
      </c>
      <c r="F155" s="3">
        <v>151</v>
      </c>
      <c r="G155" s="3">
        <f t="shared" si="29"/>
        <v>60</v>
      </c>
      <c r="H155" s="3">
        <v>151</v>
      </c>
      <c r="I155" s="3">
        <f t="shared" si="30"/>
        <v>6</v>
      </c>
      <c r="J155" s="3">
        <v>151</v>
      </c>
      <c r="K155" s="3">
        <v>6600</v>
      </c>
      <c r="L155" s="3">
        <v>151</v>
      </c>
      <c r="M155" s="3">
        <v>18</v>
      </c>
      <c r="N155" s="342">
        <v>38807</v>
      </c>
      <c r="O155" s="343"/>
      <c r="P155" s="177">
        <v>213.1764705882353</v>
      </c>
      <c r="Q155" s="163">
        <v>151</v>
      </c>
      <c r="R155" s="172">
        <f t="shared" si="31"/>
        <v>0.59215686274509804</v>
      </c>
      <c r="S155" s="3">
        <v>151</v>
      </c>
      <c r="T155" s="168" t="s">
        <v>110</v>
      </c>
      <c r="U155" s="3">
        <v>151</v>
      </c>
      <c r="V155" s="167">
        <f t="shared" si="34"/>
        <v>1.7128725099601585</v>
      </c>
      <c r="W155" s="3">
        <v>151</v>
      </c>
      <c r="X155" s="167">
        <f t="shared" si="35"/>
        <v>3.4262450199203194</v>
      </c>
      <c r="Y155" s="3">
        <v>151</v>
      </c>
      <c r="Z155" s="3">
        <v>18</v>
      </c>
      <c r="AA155" s="342">
        <v>38807</v>
      </c>
      <c r="AB155" s="343"/>
      <c r="AC155" s="232">
        <f t="shared" si="32"/>
        <v>0.47372549019607846</v>
      </c>
      <c r="AD155" s="342">
        <v>38807</v>
      </c>
      <c r="AE155" s="343"/>
      <c r="AF155" s="233">
        <f t="shared" si="33"/>
        <v>0.47372549019607846</v>
      </c>
      <c r="AG155" s="3">
        <v>151</v>
      </c>
      <c r="AH155" s="174">
        <v>14.641434262948206</v>
      </c>
      <c r="AI155" s="194" t="s">
        <v>129</v>
      </c>
    </row>
    <row r="156" spans="1:35">
      <c r="A156" s="342">
        <v>39064</v>
      </c>
      <c r="B156" s="343"/>
      <c r="C156" s="164">
        <f t="shared" si="27"/>
        <v>0.59607843137254901</v>
      </c>
      <c r="D156" s="3">
        <v>152</v>
      </c>
      <c r="E156" s="3">
        <f t="shared" si="28"/>
        <v>600</v>
      </c>
      <c r="F156" s="3">
        <v>152</v>
      </c>
      <c r="G156" s="3">
        <f t="shared" si="29"/>
        <v>60</v>
      </c>
      <c r="H156" s="3">
        <v>152</v>
      </c>
      <c r="I156" s="3">
        <f t="shared" si="30"/>
        <v>6</v>
      </c>
      <c r="J156" s="3">
        <v>152</v>
      </c>
      <c r="K156" s="3">
        <v>6650</v>
      </c>
      <c r="L156" s="3">
        <v>152</v>
      </c>
      <c r="M156" s="3">
        <v>19</v>
      </c>
      <c r="N156" s="342">
        <v>39064</v>
      </c>
      <c r="O156" s="343"/>
      <c r="P156" s="177">
        <v>214.58823529411765</v>
      </c>
      <c r="Q156" s="163">
        <v>152</v>
      </c>
      <c r="R156" s="172">
        <f t="shared" si="31"/>
        <v>0.59607843137254901</v>
      </c>
      <c r="S156" s="3">
        <v>152</v>
      </c>
      <c r="T156" s="168" t="s">
        <v>110</v>
      </c>
      <c r="U156" s="3">
        <v>152</v>
      </c>
      <c r="V156" s="167">
        <f t="shared" si="34"/>
        <v>1.7925537848605568</v>
      </c>
      <c r="W156" s="3">
        <v>152</v>
      </c>
      <c r="X156" s="167">
        <f t="shared" si="35"/>
        <v>3.5856075697211161</v>
      </c>
      <c r="Y156" s="3">
        <v>152</v>
      </c>
      <c r="Z156" s="3">
        <v>19</v>
      </c>
      <c r="AA156" s="342">
        <v>39064</v>
      </c>
      <c r="AB156" s="343"/>
      <c r="AC156" s="232">
        <f t="shared" si="32"/>
        <v>0.47686274509803922</v>
      </c>
      <c r="AD156" s="342">
        <v>39064</v>
      </c>
      <c r="AE156" s="343"/>
      <c r="AF156" s="233">
        <f t="shared" si="33"/>
        <v>0.47686274509803922</v>
      </c>
      <c r="AG156" s="3">
        <v>152</v>
      </c>
      <c r="AH156" s="174">
        <v>14.741035856573705</v>
      </c>
      <c r="AI156" s="195" t="str">
        <f>AI155</f>
        <v>set slew to 25 (if 25 is what we have now)</v>
      </c>
    </row>
    <row r="157" spans="1:35">
      <c r="A157" s="342">
        <v>39321</v>
      </c>
      <c r="B157" s="343"/>
      <c r="C157" s="164">
        <f t="shared" si="27"/>
        <v>0.6</v>
      </c>
      <c r="D157" s="3">
        <v>153</v>
      </c>
      <c r="E157" s="3">
        <f t="shared" si="28"/>
        <v>600</v>
      </c>
      <c r="F157" s="3">
        <v>153</v>
      </c>
      <c r="G157" s="3">
        <f t="shared" si="29"/>
        <v>60</v>
      </c>
      <c r="H157" s="3">
        <v>153</v>
      </c>
      <c r="I157" s="3">
        <f t="shared" si="30"/>
        <v>6</v>
      </c>
      <c r="J157" s="3">
        <v>153</v>
      </c>
      <c r="K157" s="3">
        <v>6700</v>
      </c>
      <c r="L157" s="3">
        <v>153</v>
      </c>
      <c r="M157" s="3">
        <v>20</v>
      </c>
      <c r="N157" s="342">
        <v>39321</v>
      </c>
      <c r="O157" s="343"/>
      <c r="P157" s="177">
        <v>216</v>
      </c>
      <c r="Q157" s="163">
        <v>153</v>
      </c>
      <c r="R157" s="172">
        <f t="shared" si="31"/>
        <v>0.6</v>
      </c>
      <c r="S157" s="3">
        <v>153</v>
      </c>
      <c r="T157" s="168" t="s">
        <v>110</v>
      </c>
      <c r="U157" s="3">
        <v>153</v>
      </c>
      <c r="V157" s="167">
        <f t="shared" si="34"/>
        <v>1.8722350597609552</v>
      </c>
      <c r="W157" s="3">
        <v>153</v>
      </c>
      <c r="X157" s="167">
        <f t="shared" si="35"/>
        <v>3.7449701195219127</v>
      </c>
      <c r="Y157" s="3">
        <v>153</v>
      </c>
      <c r="Z157" s="3">
        <v>20</v>
      </c>
      <c r="AA157" s="342">
        <v>39321</v>
      </c>
      <c r="AB157" s="343"/>
      <c r="AC157" s="232">
        <f t="shared" si="32"/>
        <v>0.48</v>
      </c>
      <c r="AD157" s="342">
        <v>39321</v>
      </c>
      <c r="AE157" s="343"/>
      <c r="AF157" s="233">
        <f t="shared" si="33"/>
        <v>0.48</v>
      </c>
      <c r="AG157" s="3">
        <v>153</v>
      </c>
      <c r="AH157" s="174">
        <v>14.840637450199202</v>
      </c>
      <c r="AI157" s="195" t="str">
        <f t="shared" ref="AI157:AI164" si="38">AI156</f>
        <v>set slew to 25 (if 25 is what we have now)</v>
      </c>
    </row>
    <row r="158" spans="1:35">
      <c r="A158" s="342">
        <v>39578</v>
      </c>
      <c r="B158" s="343"/>
      <c r="C158" s="164">
        <f t="shared" si="27"/>
        <v>0.60392156862745094</v>
      </c>
      <c r="D158" s="3">
        <v>154</v>
      </c>
      <c r="E158" s="3">
        <f t="shared" si="28"/>
        <v>600</v>
      </c>
      <c r="F158" s="3">
        <v>154</v>
      </c>
      <c r="G158" s="3">
        <f t="shared" si="29"/>
        <v>60</v>
      </c>
      <c r="H158" s="3">
        <v>154</v>
      </c>
      <c r="I158" s="3">
        <f t="shared" si="30"/>
        <v>6</v>
      </c>
      <c r="J158" s="3">
        <v>154</v>
      </c>
      <c r="K158" s="3">
        <v>6700</v>
      </c>
      <c r="L158" s="3">
        <v>154</v>
      </c>
      <c r="M158" s="3">
        <v>20</v>
      </c>
      <c r="N158" s="342">
        <v>39578</v>
      </c>
      <c r="O158" s="343"/>
      <c r="P158" s="177">
        <v>217.41176470588235</v>
      </c>
      <c r="Q158" s="163">
        <v>154</v>
      </c>
      <c r="R158" s="172">
        <f t="shared" si="31"/>
        <v>0.60392156862745094</v>
      </c>
      <c r="S158" s="3">
        <v>154</v>
      </c>
      <c r="T158" s="168" t="s">
        <v>110</v>
      </c>
      <c r="U158" s="3">
        <v>154</v>
      </c>
      <c r="V158" s="167">
        <f t="shared" si="34"/>
        <v>1.9519163346613535</v>
      </c>
      <c r="W158" s="3">
        <v>154</v>
      </c>
      <c r="X158" s="167">
        <f t="shared" si="35"/>
        <v>3.9043326693227094</v>
      </c>
      <c r="Y158" s="3">
        <v>154</v>
      </c>
      <c r="Z158" s="3">
        <v>20</v>
      </c>
      <c r="AA158" s="342">
        <v>39578</v>
      </c>
      <c r="AB158" s="343"/>
      <c r="AC158" s="232">
        <f t="shared" si="32"/>
        <v>0.4831372549019608</v>
      </c>
      <c r="AD158" s="342">
        <v>39578</v>
      </c>
      <c r="AE158" s="343"/>
      <c r="AF158" s="233">
        <f t="shared" si="33"/>
        <v>0.4831372549019608</v>
      </c>
      <c r="AG158" s="3">
        <v>154</v>
      </c>
      <c r="AH158" s="174">
        <v>14.9402390438247</v>
      </c>
      <c r="AI158" s="195" t="str">
        <f t="shared" si="38"/>
        <v>set slew to 25 (if 25 is what we have now)</v>
      </c>
    </row>
    <row r="159" spans="1:35">
      <c r="A159" s="342">
        <v>39835</v>
      </c>
      <c r="B159" s="343"/>
      <c r="C159" s="164">
        <f t="shared" si="27"/>
        <v>0.60784313725490191</v>
      </c>
      <c r="D159" s="3">
        <v>155</v>
      </c>
      <c r="E159" s="3">
        <f t="shared" si="28"/>
        <v>600</v>
      </c>
      <c r="F159" s="3">
        <v>155</v>
      </c>
      <c r="G159" s="3">
        <f t="shared" si="29"/>
        <v>60</v>
      </c>
      <c r="H159" s="3">
        <v>155</v>
      </c>
      <c r="I159" s="3">
        <f t="shared" si="30"/>
        <v>6</v>
      </c>
      <c r="J159" s="3">
        <v>155</v>
      </c>
      <c r="K159" s="3">
        <v>6750</v>
      </c>
      <c r="L159" s="3">
        <v>155</v>
      </c>
      <c r="M159" s="3">
        <v>21</v>
      </c>
      <c r="N159" s="342">
        <v>39835</v>
      </c>
      <c r="O159" s="343"/>
      <c r="P159" s="177">
        <v>218.8235294117647</v>
      </c>
      <c r="Q159" s="163">
        <v>155</v>
      </c>
      <c r="R159" s="172">
        <f t="shared" si="31"/>
        <v>0.60784313725490191</v>
      </c>
      <c r="S159" s="3">
        <v>155</v>
      </c>
      <c r="T159" s="168" t="s">
        <v>110</v>
      </c>
      <c r="U159" s="3">
        <v>155</v>
      </c>
      <c r="V159" s="167">
        <f t="shared" si="34"/>
        <v>2.0315976095617518</v>
      </c>
      <c r="W159" s="3">
        <v>155</v>
      </c>
      <c r="X159" s="167">
        <f t="shared" si="35"/>
        <v>4.0636952191235061</v>
      </c>
      <c r="Y159" s="3">
        <v>155</v>
      </c>
      <c r="Z159" s="3">
        <v>21</v>
      </c>
      <c r="AA159" s="342">
        <v>39835</v>
      </c>
      <c r="AB159" s="343"/>
      <c r="AC159" s="232">
        <f t="shared" si="32"/>
        <v>0.48627450980392156</v>
      </c>
      <c r="AD159" s="342">
        <v>39835</v>
      </c>
      <c r="AE159" s="343"/>
      <c r="AF159" s="233">
        <f t="shared" si="33"/>
        <v>0.48627450980392156</v>
      </c>
      <c r="AG159" s="3">
        <v>155</v>
      </c>
      <c r="AH159" s="174">
        <v>15.039840637450199</v>
      </c>
      <c r="AI159" s="195" t="str">
        <f t="shared" si="38"/>
        <v>set slew to 25 (if 25 is what we have now)</v>
      </c>
    </row>
    <row r="160" spans="1:35">
      <c r="A160" s="342">
        <v>40092</v>
      </c>
      <c r="B160" s="343"/>
      <c r="C160" s="164">
        <f t="shared" si="27"/>
        <v>0.61176470588235299</v>
      </c>
      <c r="D160" s="3">
        <v>156</v>
      </c>
      <c r="E160" s="3">
        <f t="shared" si="28"/>
        <v>600</v>
      </c>
      <c r="F160" s="3">
        <v>156</v>
      </c>
      <c r="G160" s="3">
        <f t="shared" si="29"/>
        <v>60</v>
      </c>
      <c r="H160" s="3">
        <v>156</v>
      </c>
      <c r="I160" s="3">
        <f t="shared" si="30"/>
        <v>6</v>
      </c>
      <c r="J160" s="3">
        <v>156</v>
      </c>
      <c r="K160" s="3">
        <v>6800</v>
      </c>
      <c r="L160" s="3">
        <v>156</v>
      </c>
      <c r="M160" s="3">
        <v>22</v>
      </c>
      <c r="N160" s="342">
        <v>40092</v>
      </c>
      <c r="O160" s="343"/>
      <c r="P160" s="177">
        <v>220.23529411764707</v>
      </c>
      <c r="Q160" s="163">
        <v>156</v>
      </c>
      <c r="R160" s="172">
        <f t="shared" si="31"/>
        <v>0.61176470588235299</v>
      </c>
      <c r="S160" s="3">
        <v>156</v>
      </c>
      <c r="T160" s="168" t="s">
        <v>110</v>
      </c>
      <c r="U160" s="3">
        <v>156</v>
      </c>
      <c r="V160" s="167">
        <f t="shared" si="34"/>
        <v>2.1112788844621502</v>
      </c>
      <c r="W160" s="3">
        <v>156</v>
      </c>
      <c r="X160" s="167">
        <f t="shared" si="35"/>
        <v>4.2230577689243027</v>
      </c>
      <c r="Y160" s="3">
        <v>156</v>
      </c>
      <c r="Z160" s="3">
        <v>22</v>
      </c>
      <c r="AA160" s="342">
        <v>40092</v>
      </c>
      <c r="AB160" s="343"/>
      <c r="AC160" s="232">
        <f t="shared" si="32"/>
        <v>0.48941176470588243</v>
      </c>
      <c r="AD160" s="342">
        <v>40092</v>
      </c>
      <c r="AE160" s="343"/>
      <c r="AF160" s="233">
        <f t="shared" si="33"/>
        <v>0.48941176470588243</v>
      </c>
      <c r="AG160" s="3">
        <v>156</v>
      </c>
      <c r="AH160" s="174">
        <v>15.139442231075696</v>
      </c>
      <c r="AI160" s="195" t="str">
        <f t="shared" si="38"/>
        <v>set slew to 25 (if 25 is what we have now)</v>
      </c>
    </row>
    <row r="161" spans="1:35">
      <c r="A161" s="342">
        <v>40349</v>
      </c>
      <c r="B161" s="343"/>
      <c r="C161" s="164">
        <f t="shared" si="27"/>
        <v>0.61568627450980395</v>
      </c>
      <c r="D161" s="3">
        <v>157</v>
      </c>
      <c r="E161" s="3">
        <f t="shared" si="28"/>
        <v>600</v>
      </c>
      <c r="F161" s="3">
        <v>157</v>
      </c>
      <c r="G161" s="3">
        <f t="shared" si="29"/>
        <v>60</v>
      </c>
      <c r="H161" s="3">
        <v>157</v>
      </c>
      <c r="I161" s="3">
        <f t="shared" si="30"/>
        <v>6</v>
      </c>
      <c r="J161" s="3">
        <v>157</v>
      </c>
      <c r="K161" s="3">
        <v>6800</v>
      </c>
      <c r="L161" s="3">
        <v>157</v>
      </c>
      <c r="M161" s="3">
        <v>23</v>
      </c>
      <c r="N161" s="342">
        <v>40349</v>
      </c>
      <c r="O161" s="343"/>
      <c r="P161" s="177">
        <v>221.64705882352942</v>
      </c>
      <c r="Q161" s="163">
        <v>157</v>
      </c>
      <c r="R161" s="172">
        <f t="shared" si="31"/>
        <v>0.61568627450980395</v>
      </c>
      <c r="S161" s="3">
        <v>157</v>
      </c>
      <c r="T161" s="168" t="s">
        <v>110</v>
      </c>
      <c r="U161" s="3">
        <v>157</v>
      </c>
      <c r="V161" s="167">
        <f t="shared" si="34"/>
        <v>2.1909601593625485</v>
      </c>
      <c r="W161" s="3">
        <v>157</v>
      </c>
      <c r="X161" s="167">
        <f t="shared" si="35"/>
        <v>4.3824203187250994</v>
      </c>
      <c r="Y161" s="3">
        <v>157</v>
      </c>
      <c r="Z161" s="3">
        <v>23</v>
      </c>
      <c r="AA161" s="342">
        <v>40349</v>
      </c>
      <c r="AB161" s="343"/>
      <c r="AC161" s="232">
        <f t="shared" si="32"/>
        <v>0.4925490196078432</v>
      </c>
      <c r="AD161" s="342">
        <v>40349</v>
      </c>
      <c r="AE161" s="343"/>
      <c r="AF161" s="233">
        <f t="shared" si="33"/>
        <v>0.4925490196078432</v>
      </c>
      <c r="AG161" s="3">
        <v>157</v>
      </c>
      <c r="AH161" s="174">
        <v>15.239043824701195</v>
      </c>
      <c r="AI161" s="195" t="str">
        <f t="shared" si="38"/>
        <v>set slew to 25 (if 25 is what we have now)</v>
      </c>
    </row>
    <row r="162" spans="1:35">
      <c r="A162" s="342">
        <v>40606</v>
      </c>
      <c r="B162" s="343"/>
      <c r="C162" s="164">
        <f t="shared" si="27"/>
        <v>0.61960784313725492</v>
      </c>
      <c r="D162" s="3">
        <v>158</v>
      </c>
      <c r="E162" s="3">
        <f t="shared" si="28"/>
        <v>600</v>
      </c>
      <c r="F162" s="3">
        <v>158</v>
      </c>
      <c r="G162" s="3">
        <f t="shared" si="29"/>
        <v>60</v>
      </c>
      <c r="H162" s="3">
        <v>158</v>
      </c>
      <c r="I162" s="3">
        <f t="shared" si="30"/>
        <v>6</v>
      </c>
      <c r="J162" s="3">
        <v>158</v>
      </c>
      <c r="K162" s="3">
        <v>6850</v>
      </c>
      <c r="L162" s="3">
        <v>158</v>
      </c>
      <c r="M162" s="3">
        <v>24</v>
      </c>
      <c r="N162" s="342">
        <v>40606</v>
      </c>
      <c r="O162" s="343"/>
      <c r="P162" s="177">
        <v>223.05882352941177</v>
      </c>
      <c r="Q162" s="163">
        <v>158</v>
      </c>
      <c r="R162" s="172">
        <f t="shared" si="31"/>
        <v>0.61960784313725492</v>
      </c>
      <c r="S162" s="3">
        <v>158</v>
      </c>
      <c r="T162" s="168" t="s">
        <v>110</v>
      </c>
      <c r="U162" s="3">
        <v>158</v>
      </c>
      <c r="V162" s="167">
        <f t="shared" si="34"/>
        <v>2.2706414342629468</v>
      </c>
      <c r="W162" s="3">
        <v>158</v>
      </c>
      <c r="X162" s="167">
        <f t="shared" si="35"/>
        <v>4.5417828685258961</v>
      </c>
      <c r="Y162" s="3">
        <v>158</v>
      </c>
      <c r="Z162" s="3">
        <v>24</v>
      </c>
      <c r="AA162" s="342">
        <v>40606</v>
      </c>
      <c r="AB162" s="343"/>
      <c r="AC162" s="232">
        <f t="shared" si="32"/>
        <v>0.49568627450980396</v>
      </c>
      <c r="AD162" s="342">
        <v>40606</v>
      </c>
      <c r="AE162" s="343"/>
      <c r="AF162" s="233">
        <f t="shared" si="33"/>
        <v>0.49568627450980396</v>
      </c>
      <c r="AG162" s="3">
        <v>158</v>
      </c>
      <c r="AH162" s="174">
        <v>15.338645418326692</v>
      </c>
      <c r="AI162" s="195" t="str">
        <f t="shared" si="38"/>
        <v>set slew to 25 (if 25 is what we have now)</v>
      </c>
    </row>
    <row r="163" spans="1:35">
      <c r="A163" s="342">
        <v>40863</v>
      </c>
      <c r="B163" s="343"/>
      <c r="C163" s="164">
        <f t="shared" si="27"/>
        <v>0.62352941176470589</v>
      </c>
      <c r="D163" s="3">
        <v>159</v>
      </c>
      <c r="E163" s="3">
        <f t="shared" si="28"/>
        <v>600</v>
      </c>
      <c r="F163" s="3">
        <v>159</v>
      </c>
      <c r="G163" s="3">
        <f t="shared" si="29"/>
        <v>60</v>
      </c>
      <c r="H163" s="3">
        <v>159</v>
      </c>
      <c r="I163" s="3">
        <f t="shared" si="30"/>
        <v>6</v>
      </c>
      <c r="J163" s="3">
        <v>159</v>
      </c>
      <c r="K163" s="3">
        <v>6900</v>
      </c>
      <c r="L163" s="3">
        <v>159</v>
      </c>
      <c r="M163" s="3">
        <v>24</v>
      </c>
      <c r="N163" s="342">
        <v>40863</v>
      </c>
      <c r="O163" s="343"/>
      <c r="P163" s="177">
        <v>224.47058823529412</v>
      </c>
      <c r="Q163" s="163">
        <v>159</v>
      </c>
      <c r="R163" s="172">
        <f t="shared" si="31"/>
        <v>0.62352941176470589</v>
      </c>
      <c r="S163" s="3">
        <v>159</v>
      </c>
      <c r="T163" s="168" t="s">
        <v>110</v>
      </c>
      <c r="U163" s="3">
        <v>159</v>
      </c>
      <c r="V163" s="167">
        <f t="shared" si="34"/>
        <v>2.3503227091633452</v>
      </c>
      <c r="W163" s="3">
        <v>159</v>
      </c>
      <c r="X163" s="167">
        <f t="shared" si="35"/>
        <v>4.7011454183266927</v>
      </c>
      <c r="Y163" s="3">
        <v>159</v>
      </c>
      <c r="Z163" s="3">
        <v>24</v>
      </c>
      <c r="AA163" s="342">
        <v>40863</v>
      </c>
      <c r="AB163" s="343"/>
      <c r="AC163" s="232">
        <f t="shared" si="32"/>
        <v>0.49882352941176472</v>
      </c>
      <c r="AD163" s="342">
        <v>40863</v>
      </c>
      <c r="AE163" s="343"/>
      <c r="AF163" s="233">
        <f t="shared" si="33"/>
        <v>0.49882352941176472</v>
      </c>
      <c r="AG163" s="3">
        <v>159</v>
      </c>
      <c r="AH163" s="174">
        <v>15.438247011952191</v>
      </c>
      <c r="AI163" s="195" t="str">
        <f t="shared" si="38"/>
        <v>set slew to 25 (if 25 is what we have now)</v>
      </c>
    </row>
    <row r="164" spans="1:35">
      <c r="A164" s="342">
        <v>41120</v>
      </c>
      <c r="B164" s="343"/>
      <c r="C164" s="164">
        <f t="shared" si="27"/>
        <v>0.62745098039215685</v>
      </c>
      <c r="D164" s="3">
        <v>160</v>
      </c>
      <c r="E164" s="3">
        <f t="shared" si="28"/>
        <v>600</v>
      </c>
      <c r="F164" s="3">
        <v>160</v>
      </c>
      <c r="G164" s="3">
        <f t="shared" si="29"/>
        <v>60</v>
      </c>
      <c r="H164" s="3">
        <v>160</v>
      </c>
      <c r="I164" s="3">
        <f t="shared" si="30"/>
        <v>6</v>
      </c>
      <c r="J164" s="3">
        <v>160</v>
      </c>
      <c r="K164" s="3">
        <v>6900</v>
      </c>
      <c r="L164" s="3">
        <v>160</v>
      </c>
      <c r="M164" s="3">
        <v>25</v>
      </c>
      <c r="N164" s="342">
        <v>41120</v>
      </c>
      <c r="O164" s="343"/>
      <c r="P164" s="177">
        <v>225.88235294117646</v>
      </c>
      <c r="Q164" s="163">
        <v>160</v>
      </c>
      <c r="R164" s="172">
        <f t="shared" si="31"/>
        <v>0.62745098039215685</v>
      </c>
      <c r="S164" s="3">
        <v>160</v>
      </c>
      <c r="T164" s="168" t="s">
        <v>110</v>
      </c>
      <c r="U164" s="3">
        <v>160</v>
      </c>
      <c r="V164" s="167">
        <f t="shared" si="34"/>
        <v>2.4300039840637435</v>
      </c>
      <c r="W164" s="3">
        <v>160</v>
      </c>
      <c r="X164" s="167">
        <f t="shared" si="35"/>
        <v>4.8605079681274894</v>
      </c>
      <c r="Y164" s="3">
        <v>160</v>
      </c>
      <c r="Z164" s="3">
        <v>25</v>
      </c>
      <c r="AA164" s="342">
        <v>41120</v>
      </c>
      <c r="AB164" s="343"/>
      <c r="AC164" s="232">
        <f t="shared" si="32"/>
        <v>0.50196078431372548</v>
      </c>
      <c r="AD164" s="342">
        <v>41120</v>
      </c>
      <c r="AE164" s="343"/>
      <c r="AF164" s="233">
        <f t="shared" si="33"/>
        <v>0.50196078431372548</v>
      </c>
      <c r="AG164" s="3">
        <v>160</v>
      </c>
      <c r="AH164" s="174">
        <v>15.537848605577688</v>
      </c>
      <c r="AI164" s="195" t="str">
        <f t="shared" si="38"/>
        <v>set slew to 25 (if 25 is what we have now)</v>
      </c>
    </row>
    <row r="165" spans="1:35">
      <c r="A165" s="342">
        <v>41377</v>
      </c>
      <c r="B165" s="343"/>
      <c r="C165" s="164">
        <f t="shared" si="27"/>
        <v>0.63137254901960782</v>
      </c>
      <c r="D165" s="3">
        <v>161</v>
      </c>
      <c r="E165" s="3">
        <f t="shared" si="28"/>
        <v>600</v>
      </c>
      <c r="F165" s="3">
        <v>161</v>
      </c>
      <c r="G165" s="3">
        <f t="shared" si="29"/>
        <v>60</v>
      </c>
      <c r="H165" s="3">
        <v>161</v>
      </c>
      <c r="I165" s="3">
        <f t="shared" si="30"/>
        <v>6</v>
      </c>
      <c r="J165" s="3">
        <v>161</v>
      </c>
      <c r="K165" s="3">
        <v>6950</v>
      </c>
      <c r="L165" s="3">
        <v>161</v>
      </c>
      <c r="M165" s="3">
        <v>26</v>
      </c>
      <c r="N165" s="342">
        <v>41377</v>
      </c>
      <c r="O165" s="343"/>
      <c r="P165" s="177">
        <v>227.29411764705881</v>
      </c>
      <c r="Q165" s="163">
        <v>161</v>
      </c>
      <c r="R165" s="172">
        <f t="shared" si="31"/>
        <v>0.63137254901960782</v>
      </c>
      <c r="S165" s="3">
        <v>161</v>
      </c>
      <c r="T165" s="168" t="s">
        <v>110</v>
      </c>
      <c r="U165" s="3">
        <v>161</v>
      </c>
      <c r="V165" s="167">
        <f t="shared" si="34"/>
        <v>2.5096852589641419</v>
      </c>
      <c r="W165" s="3">
        <v>161</v>
      </c>
      <c r="X165" s="167">
        <f t="shared" si="35"/>
        <v>5.0198705179282861</v>
      </c>
      <c r="Y165" s="3">
        <v>161</v>
      </c>
      <c r="Z165" s="3">
        <v>26</v>
      </c>
      <c r="AA165" s="342">
        <v>41377</v>
      </c>
      <c r="AB165" s="343"/>
      <c r="AC165" s="232">
        <f t="shared" si="32"/>
        <v>0.5050980392156863</v>
      </c>
      <c r="AD165" s="342">
        <v>41377</v>
      </c>
      <c r="AE165" s="343"/>
      <c r="AF165" s="233">
        <f t="shared" si="33"/>
        <v>0.5050980392156863</v>
      </c>
      <c r="AG165" s="3">
        <v>161</v>
      </c>
      <c r="AH165" s="174">
        <v>15.637450199203187</v>
      </c>
      <c r="AI165" s="196" t="s">
        <v>130</v>
      </c>
    </row>
    <row r="166" spans="1:35">
      <c r="A166" s="342">
        <v>41634</v>
      </c>
      <c r="B166" s="343"/>
      <c r="C166" s="164">
        <f t="shared" si="27"/>
        <v>0.63529411764705879</v>
      </c>
      <c r="D166" s="3">
        <v>162</v>
      </c>
      <c r="E166" s="3">
        <f t="shared" si="28"/>
        <v>600</v>
      </c>
      <c r="F166" s="3">
        <v>162</v>
      </c>
      <c r="G166" s="3">
        <f t="shared" si="29"/>
        <v>60</v>
      </c>
      <c r="H166" s="3">
        <v>162</v>
      </c>
      <c r="I166" s="3">
        <f t="shared" si="30"/>
        <v>6</v>
      </c>
      <c r="J166" s="3">
        <v>162</v>
      </c>
      <c r="K166" s="3">
        <v>6950</v>
      </c>
      <c r="L166" s="3">
        <v>162</v>
      </c>
      <c r="M166" s="3">
        <v>27</v>
      </c>
      <c r="N166" s="342">
        <v>41634</v>
      </c>
      <c r="O166" s="343"/>
      <c r="P166" s="177">
        <v>228.70588235294119</v>
      </c>
      <c r="Q166" s="163">
        <v>162</v>
      </c>
      <c r="R166" s="172">
        <f t="shared" si="31"/>
        <v>0.63529411764705879</v>
      </c>
      <c r="S166" s="3">
        <v>162</v>
      </c>
      <c r="T166" s="168" t="s">
        <v>110</v>
      </c>
      <c r="U166" s="3">
        <v>162</v>
      </c>
      <c r="V166" s="167">
        <f t="shared" si="34"/>
        <v>2.5893665338645402</v>
      </c>
      <c r="W166" s="3">
        <v>162</v>
      </c>
      <c r="X166" s="167">
        <f t="shared" si="35"/>
        <v>5.1792330677290828</v>
      </c>
      <c r="Y166" s="3">
        <v>162</v>
      </c>
      <c r="Z166" s="3">
        <v>27</v>
      </c>
      <c r="AA166" s="342">
        <v>41634</v>
      </c>
      <c r="AB166" s="343"/>
      <c r="AC166" s="232">
        <f t="shared" si="32"/>
        <v>0.50823529411764701</v>
      </c>
      <c r="AD166" s="342">
        <v>41634</v>
      </c>
      <c r="AE166" s="343"/>
      <c r="AF166" s="233">
        <f t="shared" si="33"/>
        <v>0.50823529411764701</v>
      </c>
      <c r="AG166" s="3">
        <v>162</v>
      </c>
      <c r="AH166" s="174">
        <v>15.737051792828684</v>
      </c>
      <c r="AI166" s="179" t="str">
        <f>AI165</f>
        <v>save current state in my MIX in the controller</v>
      </c>
    </row>
    <row r="167" spans="1:35">
      <c r="A167" s="342">
        <v>41891</v>
      </c>
      <c r="B167" s="343"/>
      <c r="C167" s="164">
        <f t="shared" si="27"/>
        <v>0.63921568627450975</v>
      </c>
      <c r="D167" s="3">
        <v>163</v>
      </c>
      <c r="E167" s="3">
        <f t="shared" si="28"/>
        <v>600</v>
      </c>
      <c r="F167" s="3">
        <v>163</v>
      </c>
      <c r="G167" s="3">
        <f t="shared" si="29"/>
        <v>60</v>
      </c>
      <c r="H167" s="3">
        <v>163</v>
      </c>
      <c r="I167" s="3">
        <f t="shared" si="30"/>
        <v>6</v>
      </c>
      <c r="J167" s="3">
        <v>163</v>
      </c>
      <c r="K167" s="3">
        <v>7000</v>
      </c>
      <c r="L167" s="3">
        <v>163</v>
      </c>
      <c r="M167" s="3">
        <v>28</v>
      </c>
      <c r="N167" s="342">
        <v>41891</v>
      </c>
      <c r="O167" s="343"/>
      <c r="P167" s="177">
        <v>230.11764705882354</v>
      </c>
      <c r="Q167" s="163">
        <v>163</v>
      </c>
      <c r="R167" s="172">
        <f t="shared" si="31"/>
        <v>0.63921568627450975</v>
      </c>
      <c r="S167" s="3">
        <v>163</v>
      </c>
      <c r="T167" s="168" t="s">
        <v>110</v>
      </c>
      <c r="U167" s="3">
        <v>163</v>
      </c>
      <c r="V167" s="167">
        <f t="shared" si="34"/>
        <v>2.6690478087649385</v>
      </c>
      <c r="W167" s="3">
        <v>163</v>
      </c>
      <c r="X167" s="167">
        <f t="shared" si="35"/>
        <v>5.3385956175298794</v>
      </c>
      <c r="Y167" s="3">
        <v>163</v>
      </c>
      <c r="Z167" s="3">
        <v>28</v>
      </c>
      <c r="AA167" s="342">
        <v>41891</v>
      </c>
      <c r="AB167" s="343"/>
      <c r="AC167" s="232">
        <f t="shared" si="32"/>
        <v>0.51137254901960782</v>
      </c>
      <c r="AD167" s="342">
        <v>41891</v>
      </c>
      <c r="AE167" s="343"/>
      <c r="AF167" s="233">
        <f t="shared" si="33"/>
        <v>0.51137254901960782</v>
      </c>
      <c r="AG167" s="3">
        <v>163</v>
      </c>
      <c r="AH167" s="174">
        <v>15.836653386454183</v>
      </c>
      <c r="AI167" s="179" t="str">
        <f t="shared" ref="AI167:AI174" si="39">AI166</f>
        <v>save current state in my MIX in the controller</v>
      </c>
    </row>
    <row r="168" spans="1:35">
      <c r="A168" s="342">
        <v>42148</v>
      </c>
      <c r="B168" s="343"/>
      <c r="C168" s="164">
        <f t="shared" si="27"/>
        <v>0.64313725490196083</v>
      </c>
      <c r="D168" s="3">
        <v>164</v>
      </c>
      <c r="E168" s="3">
        <f t="shared" si="28"/>
        <v>600</v>
      </c>
      <c r="F168" s="3">
        <v>164</v>
      </c>
      <c r="G168" s="3">
        <f t="shared" si="29"/>
        <v>60</v>
      </c>
      <c r="H168" s="3">
        <v>164</v>
      </c>
      <c r="I168" s="3">
        <f t="shared" si="30"/>
        <v>6</v>
      </c>
      <c r="J168" s="3">
        <v>164</v>
      </c>
      <c r="K168" s="3">
        <v>7050</v>
      </c>
      <c r="L168" s="3">
        <v>164</v>
      </c>
      <c r="M168" s="3">
        <v>28</v>
      </c>
      <c r="N168" s="342">
        <v>42148</v>
      </c>
      <c r="O168" s="343"/>
      <c r="P168" s="177">
        <v>231.52941176470588</v>
      </c>
      <c r="Q168" s="163">
        <v>164</v>
      </c>
      <c r="R168" s="172">
        <f t="shared" si="31"/>
        <v>0.64313725490196083</v>
      </c>
      <c r="S168" s="3">
        <v>164</v>
      </c>
      <c r="T168" s="168" t="s">
        <v>110</v>
      </c>
      <c r="U168" s="3">
        <v>164</v>
      </c>
      <c r="V168" s="167">
        <f t="shared" si="34"/>
        <v>2.7487290836653369</v>
      </c>
      <c r="W168" s="3">
        <v>164</v>
      </c>
      <c r="X168" s="167">
        <f t="shared" si="35"/>
        <v>5.4979581673306761</v>
      </c>
      <c r="Y168" s="3">
        <v>164</v>
      </c>
      <c r="Z168" s="3">
        <v>28</v>
      </c>
      <c r="AA168" s="342">
        <v>42148</v>
      </c>
      <c r="AB168" s="343"/>
      <c r="AC168" s="232">
        <f t="shared" si="32"/>
        <v>0.51450980392156864</v>
      </c>
      <c r="AD168" s="342">
        <v>42148</v>
      </c>
      <c r="AE168" s="343"/>
      <c r="AF168" s="233">
        <f t="shared" si="33"/>
        <v>0.51450980392156864</v>
      </c>
      <c r="AG168" s="3">
        <v>164</v>
      </c>
      <c r="AH168" s="174">
        <v>15.936254980079681</v>
      </c>
      <c r="AI168" s="179" t="str">
        <f t="shared" si="39"/>
        <v>save current state in my MIX in the controller</v>
      </c>
    </row>
    <row r="169" spans="1:35">
      <c r="A169" s="342">
        <v>42405</v>
      </c>
      <c r="B169" s="343"/>
      <c r="C169" s="164">
        <f t="shared" si="27"/>
        <v>0.6470588235294118</v>
      </c>
      <c r="D169" s="3">
        <v>165</v>
      </c>
      <c r="E169" s="3">
        <f t="shared" si="28"/>
        <v>600</v>
      </c>
      <c r="F169" s="3">
        <v>165</v>
      </c>
      <c r="G169" s="3">
        <f t="shared" si="29"/>
        <v>60</v>
      </c>
      <c r="H169" s="3">
        <v>165</v>
      </c>
      <c r="I169" s="3">
        <f t="shared" si="30"/>
        <v>6</v>
      </c>
      <c r="J169" s="3">
        <v>165</v>
      </c>
      <c r="K169" s="3">
        <v>7050</v>
      </c>
      <c r="L169" s="3">
        <v>165</v>
      </c>
      <c r="M169" s="3">
        <v>29</v>
      </c>
      <c r="N169" s="342">
        <v>42405</v>
      </c>
      <c r="O169" s="343"/>
      <c r="P169" s="177">
        <v>232.94117647058823</v>
      </c>
      <c r="Q169" s="163">
        <v>165</v>
      </c>
      <c r="R169" s="172">
        <f t="shared" si="31"/>
        <v>0.6470588235294118</v>
      </c>
      <c r="S169" s="3">
        <v>165</v>
      </c>
      <c r="T169" s="168" t="s">
        <v>110</v>
      </c>
      <c r="U169" s="3">
        <v>165</v>
      </c>
      <c r="V169" s="167">
        <f t="shared" si="34"/>
        <v>2.8284103585657352</v>
      </c>
      <c r="W169" s="3">
        <v>165</v>
      </c>
      <c r="X169" s="167">
        <f t="shared" si="35"/>
        <v>5.6573207171314728</v>
      </c>
      <c r="Y169" s="3">
        <v>165</v>
      </c>
      <c r="Z169" s="3">
        <v>29</v>
      </c>
      <c r="AA169" s="342">
        <v>42405</v>
      </c>
      <c r="AB169" s="343"/>
      <c r="AC169" s="232">
        <f t="shared" si="32"/>
        <v>0.51764705882352946</v>
      </c>
      <c r="AD169" s="342">
        <v>42405</v>
      </c>
      <c r="AE169" s="343"/>
      <c r="AF169" s="233">
        <f t="shared" si="33"/>
        <v>0.51764705882352946</v>
      </c>
      <c r="AG169" s="3">
        <v>165</v>
      </c>
      <c r="AH169" s="174">
        <v>16.035856573705178</v>
      </c>
      <c r="AI169" s="179" t="str">
        <f t="shared" si="39"/>
        <v>save current state in my MIX in the controller</v>
      </c>
    </row>
    <row r="170" spans="1:35">
      <c r="A170" s="342">
        <v>42662</v>
      </c>
      <c r="B170" s="343"/>
      <c r="C170" s="164">
        <f t="shared" si="27"/>
        <v>0.65098039215686276</v>
      </c>
      <c r="D170" s="3">
        <v>166</v>
      </c>
      <c r="E170" s="3">
        <f t="shared" si="28"/>
        <v>600</v>
      </c>
      <c r="F170" s="3">
        <v>166</v>
      </c>
      <c r="G170" s="3">
        <f t="shared" si="29"/>
        <v>60</v>
      </c>
      <c r="H170" s="3">
        <v>166</v>
      </c>
      <c r="I170" s="3">
        <f t="shared" si="30"/>
        <v>6</v>
      </c>
      <c r="J170" s="3">
        <v>166</v>
      </c>
      <c r="K170" s="3">
        <v>7100</v>
      </c>
      <c r="L170" s="3">
        <v>166</v>
      </c>
      <c r="M170" s="3">
        <v>30</v>
      </c>
      <c r="N170" s="342">
        <v>42662</v>
      </c>
      <c r="O170" s="343"/>
      <c r="P170" s="177">
        <v>234.35294117647058</v>
      </c>
      <c r="Q170" s="163">
        <v>166</v>
      </c>
      <c r="R170" s="172">
        <f t="shared" si="31"/>
        <v>0.65098039215686276</v>
      </c>
      <c r="S170" s="3">
        <v>166</v>
      </c>
      <c r="T170" s="168" t="s">
        <v>110</v>
      </c>
      <c r="U170" s="3">
        <v>166</v>
      </c>
      <c r="V170" s="167">
        <f t="shared" si="34"/>
        <v>2.9080916334661335</v>
      </c>
      <c r="W170" s="3">
        <v>166</v>
      </c>
      <c r="X170" s="167">
        <f t="shared" si="35"/>
        <v>5.8166832669322694</v>
      </c>
      <c r="Y170" s="3">
        <v>166</v>
      </c>
      <c r="Z170" s="3">
        <v>30</v>
      </c>
      <c r="AA170" s="342">
        <v>42662</v>
      </c>
      <c r="AB170" s="343"/>
      <c r="AC170" s="232">
        <f t="shared" si="32"/>
        <v>0.52078431372549028</v>
      </c>
      <c r="AD170" s="342">
        <v>42662</v>
      </c>
      <c r="AE170" s="343"/>
      <c r="AF170" s="233">
        <f t="shared" si="33"/>
        <v>0.52078431372549028</v>
      </c>
      <c r="AG170" s="3">
        <v>166</v>
      </c>
      <c r="AH170" s="174">
        <v>16.135458167330675</v>
      </c>
      <c r="AI170" s="179" t="str">
        <f t="shared" si="39"/>
        <v>save current state in my MIX in the controller</v>
      </c>
    </row>
    <row r="171" spans="1:35">
      <c r="A171" s="342">
        <v>42919</v>
      </c>
      <c r="B171" s="343"/>
      <c r="C171" s="164">
        <f t="shared" si="27"/>
        <v>0.65490196078431373</v>
      </c>
      <c r="D171" s="3">
        <v>167</v>
      </c>
      <c r="E171" s="3">
        <f t="shared" si="28"/>
        <v>600</v>
      </c>
      <c r="F171" s="3">
        <v>167</v>
      </c>
      <c r="G171" s="3">
        <f t="shared" si="29"/>
        <v>60</v>
      </c>
      <c r="H171" s="3">
        <v>167</v>
      </c>
      <c r="I171" s="3">
        <f t="shared" si="30"/>
        <v>6</v>
      </c>
      <c r="J171" s="3">
        <v>167</v>
      </c>
      <c r="K171" s="3">
        <v>7150</v>
      </c>
      <c r="L171" s="3">
        <v>167</v>
      </c>
      <c r="M171" s="3">
        <v>31</v>
      </c>
      <c r="N171" s="342">
        <v>42919</v>
      </c>
      <c r="O171" s="343"/>
      <c r="P171" s="177">
        <v>235.76470588235293</v>
      </c>
      <c r="Q171" s="163">
        <v>167</v>
      </c>
      <c r="R171" s="172">
        <f t="shared" si="31"/>
        <v>0.65490196078431373</v>
      </c>
      <c r="S171" s="3">
        <v>167</v>
      </c>
      <c r="T171" s="168" t="s">
        <v>110</v>
      </c>
      <c r="U171" s="3">
        <v>167</v>
      </c>
      <c r="V171" s="167">
        <f t="shared" si="34"/>
        <v>2.9877729083665319</v>
      </c>
      <c r="W171" s="3">
        <v>167</v>
      </c>
      <c r="X171" s="167">
        <f t="shared" si="35"/>
        <v>5.9760458167330661</v>
      </c>
      <c r="Y171" s="3">
        <v>167</v>
      </c>
      <c r="Z171" s="3">
        <v>31</v>
      </c>
      <c r="AA171" s="342">
        <v>42919</v>
      </c>
      <c r="AB171" s="343"/>
      <c r="AC171" s="232">
        <f t="shared" si="32"/>
        <v>0.52392156862745098</v>
      </c>
      <c r="AD171" s="342">
        <v>42919</v>
      </c>
      <c r="AE171" s="343"/>
      <c r="AF171" s="233">
        <f t="shared" si="33"/>
        <v>0.52392156862745098</v>
      </c>
      <c r="AG171" s="3">
        <v>167</v>
      </c>
      <c r="AH171" s="174">
        <v>16.235059760956176</v>
      </c>
      <c r="AI171" s="179" t="str">
        <f t="shared" si="39"/>
        <v>save current state in my MIX in the controller</v>
      </c>
    </row>
    <row r="172" spans="1:35">
      <c r="A172" s="342">
        <v>43176</v>
      </c>
      <c r="B172" s="343"/>
      <c r="C172" s="164">
        <f t="shared" si="27"/>
        <v>0.6588235294117647</v>
      </c>
      <c r="D172" s="3">
        <v>168</v>
      </c>
      <c r="E172" s="3">
        <f t="shared" si="28"/>
        <v>600</v>
      </c>
      <c r="F172" s="3">
        <v>168</v>
      </c>
      <c r="G172" s="3">
        <f t="shared" si="29"/>
        <v>60</v>
      </c>
      <c r="H172" s="3">
        <v>168</v>
      </c>
      <c r="I172" s="3">
        <f t="shared" si="30"/>
        <v>6</v>
      </c>
      <c r="J172" s="3">
        <v>168</v>
      </c>
      <c r="K172" s="3">
        <v>7150</v>
      </c>
      <c r="L172" s="3">
        <v>168</v>
      </c>
      <c r="M172" s="3">
        <v>31</v>
      </c>
      <c r="N172" s="342">
        <v>43176</v>
      </c>
      <c r="O172" s="343"/>
      <c r="P172" s="177">
        <v>237.1764705882353</v>
      </c>
      <c r="Q172" s="163">
        <v>168</v>
      </c>
      <c r="R172" s="172">
        <f t="shared" si="31"/>
        <v>0.6588235294117647</v>
      </c>
      <c r="S172" s="3">
        <v>168</v>
      </c>
      <c r="T172" s="168" t="s">
        <v>110</v>
      </c>
      <c r="U172" s="3">
        <v>168</v>
      </c>
      <c r="V172" s="167">
        <f t="shared" si="34"/>
        <v>3.0674541832669302</v>
      </c>
      <c r="W172" s="3">
        <v>168</v>
      </c>
      <c r="X172" s="167">
        <f t="shared" si="35"/>
        <v>6.1354083665338628</v>
      </c>
      <c r="Y172" s="3">
        <v>168</v>
      </c>
      <c r="Z172" s="3">
        <v>31</v>
      </c>
      <c r="AA172" s="342">
        <v>43176</v>
      </c>
      <c r="AB172" s="343"/>
      <c r="AC172" s="232">
        <f t="shared" si="32"/>
        <v>0.5270588235294118</v>
      </c>
      <c r="AD172" s="342">
        <v>43176</v>
      </c>
      <c r="AE172" s="343"/>
      <c r="AF172" s="233">
        <f t="shared" si="33"/>
        <v>0.5270588235294118</v>
      </c>
      <c r="AG172" s="3">
        <v>168</v>
      </c>
      <c r="AH172" s="174">
        <v>16.334661354581673</v>
      </c>
      <c r="AI172" s="179" t="str">
        <f t="shared" si="39"/>
        <v>save current state in my MIX in the controller</v>
      </c>
    </row>
    <row r="173" spans="1:35">
      <c r="A173" s="342">
        <v>43433</v>
      </c>
      <c r="B173" s="343"/>
      <c r="C173" s="164">
        <f t="shared" si="27"/>
        <v>0.66274509803921566</v>
      </c>
      <c r="D173" s="3">
        <v>169</v>
      </c>
      <c r="E173" s="3">
        <f t="shared" si="28"/>
        <v>600</v>
      </c>
      <c r="F173" s="3">
        <v>169</v>
      </c>
      <c r="G173" s="3">
        <f t="shared" si="29"/>
        <v>60</v>
      </c>
      <c r="H173" s="3">
        <v>169</v>
      </c>
      <c r="I173" s="3">
        <f t="shared" si="30"/>
        <v>6</v>
      </c>
      <c r="J173" s="3">
        <v>169</v>
      </c>
      <c r="K173" s="3">
        <v>7200</v>
      </c>
      <c r="L173" s="3">
        <v>169</v>
      </c>
      <c r="M173" s="3">
        <v>32</v>
      </c>
      <c r="N173" s="342">
        <v>43433</v>
      </c>
      <c r="O173" s="343"/>
      <c r="P173" s="177">
        <v>238.58823529411765</v>
      </c>
      <c r="Q173" s="163">
        <v>169</v>
      </c>
      <c r="R173" s="172">
        <f t="shared" si="31"/>
        <v>0.66274509803921566</v>
      </c>
      <c r="S173" s="3">
        <v>169</v>
      </c>
      <c r="T173" s="168" t="s">
        <v>110</v>
      </c>
      <c r="U173" s="3">
        <v>169</v>
      </c>
      <c r="V173" s="167">
        <f t="shared" si="34"/>
        <v>3.1471354581673285</v>
      </c>
      <c r="W173" s="3">
        <v>169</v>
      </c>
      <c r="X173" s="167">
        <f t="shared" si="35"/>
        <v>6.2947709163346595</v>
      </c>
      <c r="Y173" s="3">
        <v>169</v>
      </c>
      <c r="Z173" s="3">
        <v>32</v>
      </c>
      <c r="AA173" s="342">
        <v>43433</v>
      </c>
      <c r="AB173" s="343"/>
      <c r="AC173" s="232">
        <f t="shared" si="32"/>
        <v>0.53019607843137251</v>
      </c>
      <c r="AD173" s="342">
        <v>43433</v>
      </c>
      <c r="AE173" s="343"/>
      <c r="AF173" s="233">
        <f t="shared" si="33"/>
        <v>0.53019607843137251</v>
      </c>
      <c r="AG173" s="3">
        <v>169</v>
      </c>
      <c r="AH173" s="174">
        <v>16.43426294820717</v>
      </c>
      <c r="AI173" s="179" t="str">
        <f t="shared" si="39"/>
        <v>save current state in my MIX in the controller</v>
      </c>
    </row>
    <row r="174" spans="1:35">
      <c r="A174" s="342">
        <v>43690</v>
      </c>
      <c r="B174" s="343"/>
      <c r="C174" s="164">
        <f t="shared" si="27"/>
        <v>0.66666666666666663</v>
      </c>
      <c r="D174" s="3">
        <v>170</v>
      </c>
      <c r="E174" s="3">
        <f t="shared" si="28"/>
        <v>600</v>
      </c>
      <c r="F174" s="3">
        <v>170</v>
      </c>
      <c r="G174" s="3">
        <f t="shared" si="29"/>
        <v>60</v>
      </c>
      <c r="H174" s="3">
        <v>170</v>
      </c>
      <c r="I174" s="3">
        <f t="shared" si="30"/>
        <v>6</v>
      </c>
      <c r="J174" s="3">
        <v>170</v>
      </c>
      <c r="K174" s="3">
        <v>7250</v>
      </c>
      <c r="L174" s="3">
        <v>170</v>
      </c>
      <c r="M174" s="3">
        <v>33</v>
      </c>
      <c r="N174" s="342">
        <v>43690</v>
      </c>
      <c r="O174" s="343"/>
      <c r="P174" s="177">
        <v>240</v>
      </c>
      <c r="Q174" s="163">
        <v>170</v>
      </c>
      <c r="R174" s="172">
        <f t="shared" si="31"/>
        <v>0.66666666666666663</v>
      </c>
      <c r="S174" s="3">
        <v>170</v>
      </c>
      <c r="T174" s="168" t="s">
        <v>110</v>
      </c>
      <c r="U174" s="3">
        <v>170</v>
      </c>
      <c r="V174" s="167">
        <f t="shared" si="34"/>
        <v>3.2268167330677269</v>
      </c>
      <c r="W174" s="3">
        <v>170</v>
      </c>
      <c r="X174" s="167">
        <f t="shared" si="35"/>
        <v>6.4541334661354561</v>
      </c>
      <c r="Y174" s="3">
        <v>170</v>
      </c>
      <c r="Z174" s="3">
        <v>33</v>
      </c>
      <c r="AA174" s="342">
        <v>43690</v>
      </c>
      <c r="AB174" s="343"/>
      <c r="AC174" s="232">
        <f t="shared" si="32"/>
        <v>0.53333333333333333</v>
      </c>
      <c r="AD174" s="342">
        <v>43690</v>
      </c>
      <c r="AE174" s="343"/>
      <c r="AF174" s="233">
        <f t="shared" si="33"/>
        <v>0.53333333333333333</v>
      </c>
      <c r="AG174" s="3">
        <v>170</v>
      </c>
      <c r="AH174" s="174">
        <v>16.533864541832667</v>
      </c>
      <c r="AI174" s="179" t="str">
        <f t="shared" si="39"/>
        <v>save current state in my MIX in the controller</v>
      </c>
    </row>
    <row r="175" spans="1:35">
      <c r="A175" s="342">
        <v>43947</v>
      </c>
      <c r="B175" s="343"/>
      <c r="C175" s="164">
        <f t="shared" si="27"/>
        <v>0.6705882352941176</v>
      </c>
      <c r="D175" s="3">
        <v>171</v>
      </c>
      <c r="E175" s="3">
        <f t="shared" si="28"/>
        <v>600</v>
      </c>
      <c r="F175" s="3">
        <v>171</v>
      </c>
      <c r="G175" s="3">
        <f t="shared" si="29"/>
        <v>60</v>
      </c>
      <c r="H175" s="3">
        <v>171</v>
      </c>
      <c r="I175" s="3">
        <f t="shared" si="30"/>
        <v>6</v>
      </c>
      <c r="J175" s="3">
        <v>171</v>
      </c>
      <c r="K175" s="3">
        <v>7250</v>
      </c>
      <c r="L175" s="3">
        <v>171</v>
      </c>
      <c r="M175" s="3">
        <v>34</v>
      </c>
      <c r="N175" s="342">
        <v>43947</v>
      </c>
      <c r="O175" s="343"/>
      <c r="P175" s="177">
        <v>241.41176470588235</v>
      </c>
      <c r="Q175" s="163">
        <v>171</v>
      </c>
      <c r="R175" s="172">
        <f t="shared" si="31"/>
        <v>0.6705882352941176</v>
      </c>
      <c r="S175" s="3">
        <v>171</v>
      </c>
      <c r="T175" s="168" t="s">
        <v>110</v>
      </c>
      <c r="U175" s="3">
        <v>171</v>
      </c>
      <c r="V175" s="167">
        <f t="shared" si="34"/>
        <v>3.3064980079681252</v>
      </c>
      <c r="W175" s="3">
        <v>171</v>
      </c>
      <c r="X175" s="167">
        <f t="shared" si="35"/>
        <v>6.6134960159362528</v>
      </c>
      <c r="Y175" s="3">
        <v>171</v>
      </c>
      <c r="Z175" s="3">
        <v>34</v>
      </c>
      <c r="AA175" s="342">
        <v>43947</v>
      </c>
      <c r="AB175" s="343"/>
      <c r="AC175" s="232">
        <f t="shared" si="32"/>
        <v>0.53647058823529414</v>
      </c>
      <c r="AD175" s="342">
        <v>43947</v>
      </c>
      <c r="AE175" s="343"/>
      <c r="AF175" s="233">
        <f t="shared" si="33"/>
        <v>0.53647058823529414</v>
      </c>
      <c r="AG175" s="3">
        <v>171</v>
      </c>
      <c r="AH175" s="174">
        <v>16.633466135458168</v>
      </c>
      <c r="AI175" s="163" t="str">
        <f>AI115</f>
        <v>nothing</v>
      </c>
    </row>
    <row r="176" spans="1:35">
      <c r="A176" s="342">
        <v>44204</v>
      </c>
      <c r="B176" s="343"/>
      <c r="C176" s="164">
        <f t="shared" si="27"/>
        <v>0.67450980392156867</v>
      </c>
      <c r="D176" s="3">
        <v>172</v>
      </c>
      <c r="E176" s="3">
        <f t="shared" si="28"/>
        <v>600</v>
      </c>
      <c r="F176" s="3">
        <v>172</v>
      </c>
      <c r="G176" s="3">
        <f t="shared" si="29"/>
        <v>60</v>
      </c>
      <c r="H176" s="3">
        <v>172</v>
      </c>
      <c r="I176" s="3">
        <f t="shared" si="30"/>
        <v>6</v>
      </c>
      <c r="J176" s="3">
        <v>172</v>
      </c>
      <c r="K176" s="3">
        <v>7300</v>
      </c>
      <c r="L176" s="3">
        <v>172</v>
      </c>
      <c r="M176" s="3">
        <v>35</v>
      </c>
      <c r="N176" s="342">
        <v>44204</v>
      </c>
      <c r="O176" s="343"/>
      <c r="P176" s="177">
        <v>242.8235294117647</v>
      </c>
      <c r="Q176" s="163">
        <v>172</v>
      </c>
      <c r="R176" s="172">
        <f t="shared" si="31"/>
        <v>0.67450980392156867</v>
      </c>
      <c r="S176" s="3">
        <v>172</v>
      </c>
      <c r="T176" s="168" t="s">
        <v>110</v>
      </c>
      <c r="U176" s="3">
        <v>172</v>
      </c>
      <c r="V176" s="167">
        <f t="shared" si="34"/>
        <v>3.3861792828685235</v>
      </c>
      <c r="W176" s="3">
        <v>172</v>
      </c>
      <c r="X176" s="167">
        <f t="shared" si="35"/>
        <v>6.7728585657370495</v>
      </c>
      <c r="Y176" s="3">
        <v>172</v>
      </c>
      <c r="Z176" s="3">
        <v>35</v>
      </c>
      <c r="AA176" s="342">
        <v>44204</v>
      </c>
      <c r="AB176" s="343"/>
      <c r="AC176" s="232">
        <f t="shared" si="32"/>
        <v>0.53960784313725496</v>
      </c>
      <c r="AD176" s="342">
        <v>44204</v>
      </c>
      <c r="AE176" s="343"/>
      <c r="AF176" s="233">
        <f t="shared" si="33"/>
        <v>0.53960784313725496</v>
      </c>
      <c r="AG176" s="3">
        <v>172</v>
      </c>
      <c r="AH176" s="174">
        <v>16.733067729083665</v>
      </c>
      <c r="AI176" s="163" t="str">
        <f>AI175</f>
        <v>nothing</v>
      </c>
    </row>
    <row r="177" spans="1:35">
      <c r="A177" s="342">
        <v>44461</v>
      </c>
      <c r="B177" s="343"/>
      <c r="C177" s="164">
        <f t="shared" si="27"/>
        <v>0.67843137254901964</v>
      </c>
      <c r="D177" s="3">
        <v>173</v>
      </c>
      <c r="E177" s="3">
        <f t="shared" si="28"/>
        <v>600</v>
      </c>
      <c r="F177" s="3">
        <v>173</v>
      </c>
      <c r="G177" s="3">
        <f t="shared" si="29"/>
        <v>60</v>
      </c>
      <c r="H177" s="3">
        <v>173</v>
      </c>
      <c r="I177" s="3">
        <f t="shared" si="30"/>
        <v>6</v>
      </c>
      <c r="J177" s="3">
        <v>173</v>
      </c>
      <c r="K177" s="3">
        <v>7350</v>
      </c>
      <c r="L177" s="3">
        <v>173</v>
      </c>
      <c r="M177" s="3">
        <v>35</v>
      </c>
      <c r="N177" s="342">
        <v>44461</v>
      </c>
      <c r="O177" s="343"/>
      <c r="P177" s="177">
        <v>244.23529411764707</v>
      </c>
      <c r="Q177" s="163">
        <v>173</v>
      </c>
      <c r="R177" s="172">
        <f t="shared" si="31"/>
        <v>0.67843137254901964</v>
      </c>
      <c r="S177" s="3">
        <v>173</v>
      </c>
      <c r="T177" s="168" t="s">
        <v>110</v>
      </c>
      <c r="U177" s="3">
        <v>173</v>
      </c>
      <c r="V177" s="167">
        <f t="shared" si="34"/>
        <v>3.4658605577689219</v>
      </c>
      <c r="W177" s="3">
        <v>173</v>
      </c>
      <c r="X177" s="167">
        <f t="shared" si="35"/>
        <v>6.9322211155378461</v>
      </c>
      <c r="Y177" s="3">
        <v>173</v>
      </c>
      <c r="Z177" s="3">
        <v>35</v>
      </c>
      <c r="AA177" s="342">
        <v>44461</v>
      </c>
      <c r="AB177" s="343"/>
      <c r="AC177" s="232">
        <f t="shared" si="32"/>
        <v>0.54274509803921578</v>
      </c>
      <c r="AD177" s="342">
        <v>44461</v>
      </c>
      <c r="AE177" s="343"/>
      <c r="AF177" s="233">
        <f t="shared" si="33"/>
        <v>0.54274509803921578</v>
      </c>
      <c r="AG177" s="3">
        <v>173</v>
      </c>
      <c r="AH177" s="174">
        <v>16.832669322709162</v>
      </c>
      <c r="AI177" s="163" t="str">
        <f t="shared" ref="AI177:AI240" si="40">AI176</f>
        <v>nothing</v>
      </c>
    </row>
    <row r="178" spans="1:35">
      <c r="A178" s="342">
        <v>44718</v>
      </c>
      <c r="B178" s="343"/>
      <c r="C178" s="164">
        <f t="shared" si="27"/>
        <v>0.68235294117647061</v>
      </c>
      <c r="D178" s="3">
        <v>174</v>
      </c>
      <c r="E178" s="3">
        <f t="shared" si="28"/>
        <v>600</v>
      </c>
      <c r="F178" s="3">
        <v>174</v>
      </c>
      <c r="G178" s="3">
        <f t="shared" si="29"/>
        <v>60</v>
      </c>
      <c r="H178" s="3">
        <v>174</v>
      </c>
      <c r="I178" s="3">
        <f t="shared" si="30"/>
        <v>6</v>
      </c>
      <c r="J178" s="3">
        <v>174</v>
      </c>
      <c r="K178" s="3">
        <v>7350</v>
      </c>
      <c r="L178" s="3">
        <v>174</v>
      </c>
      <c r="M178" s="3">
        <v>36</v>
      </c>
      <c r="N178" s="342">
        <v>44718</v>
      </c>
      <c r="O178" s="343"/>
      <c r="P178" s="177">
        <v>245.64705882352942</v>
      </c>
      <c r="Q178" s="163">
        <v>174</v>
      </c>
      <c r="R178" s="172">
        <f t="shared" si="31"/>
        <v>0.68235294117647061</v>
      </c>
      <c r="S178" s="3">
        <v>174</v>
      </c>
      <c r="T178" s="168" t="s">
        <v>110</v>
      </c>
      <c r="U178" s="3">
        <v>174</v>
      </c>
      <c r="V178" s="167">
        <f t="shared" si="34"/>
        <v>3.5455418326693202</v>
      </c>
      <c r="W178" s="3">
        <v>174</v>
      </c>
      <c r="X178" s="167">
        <f t="shared" si="35"/>
        <v>7.0915836653386428</v>
      </c>
      <c r="Y178" s="3">
        <v>174</v>
      </c>
      <c r="Z178" s="3">
        <v>36</v>
      </c>
      <c r="AA178" s="342">
        <v>44718</v>
      </c>
      <c r="AB178" s="343"/>
      <c r="AC178" s="232">
        <f t="shared" si="32"/>
        <v>0.54588235294117649</v>
      </c>
      <c r="AD178" s="342">
        <v>44718</v>
      </c>
      <c r="AE178" s="343"/>
      <c r="AF178" s="233">
        <f t="shared" si="33"/>
        <v>0.54588235294117649</v>
      </c>
      <c r="AG178" s="3">
        <v>174</v>
      </c>
      <c r="AH178" s="174">
        <v>16.932270916334659</v>
      </c>
      <c r="AI178" s="163" t="str">
        <f t="shared" si="40"/>
        <v>nothing</v>
      </c>
    </row>
    <row r="179" spans="1:35">
      <c r="A179" s="342">
        <v>44975</v>
      </c>
      <c r="B179" s="343"/>
      <c r="C179" s="164">
        <f t="shared" si="27"/>
        <v>0.68627450980392157</v>
      </c>
      <c r="D179" s="3">
        <v>175</v>
      </c>
      <c r="E179" s="3">
        <f t="shared" si="28"/>
        <v>700</v>
      </c>
      <c r="F179" s="3">
        <v>175</v>
      </c>
      <c r="G179" s="3">
        <f t="shared" si="29"/>
        <v>70</v>
      </c>
      <c r="H179" s="3">
        <v>175</v>
      </c>
      <c r="I179" s="3">
        <f t="shared" si="30"/>
        <v>7</v>
      </c>
      <c r="J179" s="3">
        <v>175</v>
      </c>
      <c r="K179" s="3">
        <v>7400</v>
      </c>
      <c r="L179" s="3">
        <v>175</v>
      </c>
      <c r="M179" s="3">
        <v>37</v>
      </c>
      <c r="N179" s="342">
        <v>44975</v>
      </c>
      <c r="O179" s="343"/>
      <c r="P179" s="177">
        <v>247.05882352941177</v>
      </c>
      <c r="Q179" s="163">
        <v>175</v>
      </c>
      <c r="R179" s="172">
        <f t="shared" si="31"/>
        <v>0.68627450980392157</v>
      </c>
      <c r="S179" s="3">
        <v>175</v>
      </c>
      <c r="T179" s="168" t="s">
        <v>110</v>
      </c>
      <c r="U179" s="3">
        <v>175</v>
      </c>
      <c r="V179" s="167">
        <f t="shared" si="34"/>
        <v>3.6252231075697203</v>
      </c>
      <c r="W179" s="3">
        <v>175</v>
      </c>
      <c r="X179" s="167">
        <f t="shared" si="35"/>
        <v>7.250946215139443</v>
      </c>
      <c r="Y179" s="3">
        <v>175</v>
      </c>
      <c r="Z179" s="3">
        <v>37</v>
      </c>
      <c r="AA179" s="342">
        <v>44975</v>
      </c>
      <c r="AB179" s="343"/>
      <c r="AC179" s="232">
        <f t="shared" si="32"/>
        <v>0.5490196078431373</v>
      </c>
      <c r="AD179" s="342">
        <v>44975</v>
      </c>
      <c r="AE179" s="343"/>
      <c r="AF179" s="233">
        <f t="shared" si="33"/>
        <v>0.5490196078431373</v>
      </c>
      <c r="AG179" s="3">
        <v>175</v>
      </c>
      <c r="AH179" s="174">
        <v>17.031872509960159</v>
      </c>
      <c r="AI179" s="163" t="str">
        <f t="shared" si="40"/>
        <v>nothing</v>
      </c>
    </row>
    <row r="180" spans="1:35">
      <c r="A180" s="342">
        <v>45232</v>
      </c>
      <c r="B180" s="343"/>
      <c r="C180" s="164">
        <f t="shared" si="27"/>
        <v>0.69019607843137254</v>
      </c>
      <c r="D180" s="3">
        <v>176</v>
      </c>
      <c r="E180" s="3">
        <f t="shared" si="28"/>
        <v>700</v>
      </c>
      <c r="F180" s="3">
        <v>176</v>
      </c>
      <c r="G180" s="3">
        <f t="shared" si="29"/>
        <v>70</v>
      </c>
      <c r="H180" s="3">
        <v>176</v>
      </c>
      <c r="I180" s="3">
        <f t="shared" si="30"/>
        <v>7</v>
      </c>
      <c r="J180" s="3">
        <v>176</v>
      </c>
      <c r="K180" s="3">
        <v>7450</v>
      </c>
      <c r="L180" s="3">
        <v>176</v>
      </c>
      <c r="M180" s="3">
        <v>38</v>
      </c>
      <c r="N180" s="342">
        <v>45232</v>
      </c>
      <c r="O180" s="343"/>
      <c r="P180" s="177">
        <v>248.47058823529412</v>
      </c>
      <c r="Q180" s="163">
        <v>176</v>
      </c>
      <c r="R180" s="172">
        <f t="shared" si="31"/>
        <v>0.69019607843137254</v>
      </c>
      <c r="S180" s="3">
        <v>176</v>
      </c>
      <c r="T180" s="168" t="s">
        <v>110</v>
      </c>
      <c r="U180" s="3">
        <v>176</v>
      </c>
      <c r="V180" s="167">
        <f t="shared" si="34"/>
        <v>3.7049043824701187</v>
      </c>
      <c r="W180" s="3">
        <v>176</v>
      </c>
      <c r="X180" s="167">
        <f t="shared" si="35"/>
        <v>7.4103087649402397</v>
      </c>
      <c r="Y180" s="3">
        <v>176</v>
      </c>
      <c r="Z180" s="3">
        <v>38</v>
      </c>
      <c r="AA180" s="342">
        <v>45232</v>
      </c>
      <c r="AB180" s="343"/>
      <c r="AC180" s="232">
        <f t="shared" si="32"/>
        <v>0.55215686274509801</v>
      </c>
      <c r="AD180" s="342">
        <v>45232</v>
      </c>
      <c r="AE180" s="343"/>
      <c r="AF180" s="233">
        <f t="shared" si="33"/>
        <v>0.55215686274509801</v>
      </c>
      <c r="AG180" s="3">
        <v>176</v>
      </c>
      <c r="AH180" s="174">
        <v>17.131474103585656</v>
      </c>
      <c r="AI180" s="163" t="str">
        <f t="shared" si="40"/>
        <v>nothing</v>
      </c>
    </row>
    <row r="181" spans="1:35">
      <c r="A181" s="342">
        <v>45489</v>
      </c>
      <c r="B181" s="343"/>
      <c r="C181" s="164">
        <f t="shared" si="27"/>
        <v>0.69411764705882351</v>
      </c>
      <c r="D181" s="3">
        <v>177</v>
      </c>
      <c r="E181" s="3">
        <f t="shared" si="28"/>
        <v>700</v>
      </c>
      <c r="F181" s="3">
        <v>177</v>
      </c>
      <c r="G181" s="3">
        <f t="shared" si="29"/>
        <v>70</v>
      </c>
      <c r="H181" s="3">
        <v>177</v>
      </c>
      <c r="I181" s="3">
        <f t="shared" si="30"/>
        <v>7</v>
      </c>
      <c r="J181" s="3">
        <v>177</v>
      </c>
      <c r="K181" s="3">
        <v>7450</v>
      </c>
      <c r="L181" s="3">
        <v>177</v>
      </c>
      <c r="M181" s="3">
        <v>39</v>
      </c>
      <c r="N181" s="342">
        <v>45489</v>
      </c>
      <c r="O181" s="343"/>
      <c r="P181" s="177">
        <v>249.88235294117646</v>
      </c>
      <c r="Q181" s="163">
        <v>177</v>
      </c>
      <c r="R181" s="172">
        <f t="shared" si="31"/>
        <v>0.69411764705882351</v>
      </c>
      <c r="S181" s="3">
        <v>177</v>
      </c>
      <c r="T181" s="168" t="s">
        <v>110</v>
      </c>
      <c r="U181" s="3">
        <v>177</v>
      </c>
      <c r="V181" s="167">
        <f t="shared" si="34"/>
        <v>3.784585657370517</v>
      </c>
      <c r="W181" s="3">
        <v>177</v>
      </c>
      <c r="X181" s="167">
        <f t="shared" si="35"/>
        <v>7.5696713147410364</v>
      </c>
      <c r="Y181" s="3">
        <v>177</v>
      </c>
      <c r="Z181" s="3">
        <v>39</v>
      </c>
      <c r="AA181" s="342">
        <v>45489</v>
      </c>
      <c r="AB181" s="343"/>
      <c r="AC181" s="232">
        <f t="shared" si="32"/>
        <v>0.55529411764705883</v>
      </c>
      <c r="AD181" s="342">
        <v>45489</v>
      </c>
      <c r="AE181" s="343"/>
      <c r="AF181" s="233">
        <f t="shared" si="33"/>
        <v>0.55529411764705883</v>
      </c>
      <c r="AG181" s="3">
        <v>177</v>
      </c>
      <c r="AH181" s="174">
        <v>17.231075697211153</v>
      </c>
      <c r="AI181" s="163" t="str">
        <f t="shared" si="40"/>
        <v>nothing</v>
      </c>
    </row>
    <row r="182" spans="1:35">
      <c r="A182" s="342">
        <v>45746</v>
      </c>
      <c r="B182" s="343"/>
      <c r="C182" s="164">
        <f t="shared" si="27"/>
        <v>0.69803921568627447</v>
      </c>
      <c r="D182" s="3">
        <v>178</v>
      </c>
      <c r="E182" s="3">
        <f t="shared" si="28"/>
        <v>700</v>
      </c>
      <c r="F182" s="3">
        <v>178</v>
      </c>
      <c r="G182" s="3">
        <f t="shared" si="29"/>
        <v>70</v>
      </c>
      <c r="H182" s="3">
        <v>178</v>
      </c>
      <c r="I182" s="3">
        <f t="shared" si="30"/>
        <v>7</v>
      </c>
      <c r="J182" s="3">
        <v>178</v>
      </c>
      <c r="K182" s="3">
        <v>7500</v>
      </c>
      <c r="L182" s="3">
        <v>178</v>
      </c>
      <c r="M182" s="3">
        <v>39</v>
      </c>
      <c r="N182" s="342">
        <v>45746</v>
      </c>
      <c r="O182" s="343"/>
      <c r="P182" s="177">
        <v>251.29411764705881</v>
      </c>
      <c r="Q182" s="163">
        <v>178</v>
      </c>
      <c r="R182" s="172">
        <f t="shared" si="31"/>
        <v>0.69803921568627447</v>
      </c>
      <c r="S182" s="3">
        <v>178</v>
      </c>
      <c r="T182" s="168" t="s">
        <v>110</v>
      </c>
      <c r="U182" s="3">
        <v>178</v>
      </c>
      <c r="V182" s="167">
        <f t="shared" si="34"/>
        <v>3.8642669322709153</v>
      </c>
      <c r="W182" s="3">
        <v>178</v>
      </c>
      <c r="X182" s="167">
        <f t="shared" si="35"/>
        <v>7.7290338645418331</v>
      </c>
      <c r="Y182" s="3">
        <v>178</v>
      </c>
      <c r="Z182" s="3">
        <v>39</v>
      </c>
      <c r="AA182" s="342">
        <v>45746</v>
      </c>
      <c r="AB182" s="343"/>
      <c r="AC182" s="232">
        <f t="shared" si="32"/>
        <v>0.55843137254901964</v>
      </c>
      <c r="AD182" s="342">
        <v>45746</v>
      </c>
      <c r="AE182" s="343"/>
      <c r="AF182" s="233">
        <f t="shared" si="33"/>
        <v>0.55843137254901964</v>
      </c>
      <c r="AG182" s="3">
        <v>178</v>
      </c>
      <c r="AH182" s="174">
        <v>17.330677290836654</v>
      </c>
      <c r="AI182" s="163" t="str">
        <f t="shared" si="40"/>
        <v>nothing</v>
      </c>
    </row>
    <row r="183" spans="1:35">
      <c r="A183" s="342">
        <v>46003</v>
      </c>
      <c r="B183" s="343"/>
      <c r="C183" s="164">
        <f t="shared" si="27"/>
        <v>0.70196078431372544</v>
      </c>
      <c r="D183" s="3">
        <v>179</v>
      </c>
      <c r="E183" s="3">
        <f t="shared" si="28"/>
        <v>700</v>
      </c>
      <c r="F183" s="3">
        <v>179</v>
      </c>
      <c r="G183" s="3">
        <f t="shared" si="29"/>
        <v>70</v>
      </c>
      <c r="H183" s="3">
        <v>179</v>
      </c>
      <c r="I183" s="3">
        <f t="shared" si="30"/>
        <v>7</v>
      </c>
      <c r="J183" s="3">
        <v>179</v>
      </c>
      <c r="K183" s="3">
        <v>7550</v>
      </c>
      <c r="L183" s="3">
        <v>179</v>
      </c>
      <c r="M183" s="3">
        <v>40</v>
      </c>
      <c r="N183" s="342">
        <v>46003</v>
      </c>
      <c r="O183" s="343"/>
      <c r="P183" s="177">
        <v>252.70588235294119</v>
      </c>
      <c r="Q183" s="163">
        <v>179</v>
      </c>
      <c r="R183" s="172">
        <f t="shared" si="31"/>
        <v>0.70196078431372544</v>
      </c>
      <c r="S183" s="3">
        <v>179</v>
      </c>
      <c r="T183" s="168" t="s">
        <v>110</v>
      </c>
      <c r="U183" s="3">
        <v>179</v>
      </c>
      <c r="V183" s="167">
        <f t="shared" si="34"/>
        <v>3.9439482071713137</v>
      </c>
      <c r="W183" s="3">
        <v>179</v>
      </c>
      <c r="X183" s="167">
        <f t="shared" si="35"/>
        <v>7.8883964143426297</v>
      </c>
      <c r="Y183" s="3">
        <v>179</v>
      </c>
      <c r="Z183" s="3">
        <v>40</v>
      </c>
      <c r="AA183" s="342">
        <v>46003</v>
      </c>
      <c r="AB183" s="343"/>
      <c r="AC183" s="232">
        <f t="shared" si="32"/>
        <v>0.56156862745098035</v>
      </c>
      <c r="AD183" s="342">
        <v>46003</v>
      </c>
      <c r="AE183" s="343"/>
      <c r="AF183" s="233">
        <f t="shared" si="33"/>
        <v>0.56156862745098035</v>
      </c>
      <c r="AG183" s="3">
        <v>179</v>
      </c>
      <c r="AH183" s="174">
        <v>17.430278884462151</v>
      </c>
      <c r="AI183" s="163" t="str">
        <f t="shared" si="40"/>
        <v>nothing</v>
      </c>
    </row>
    <row r="184" spans="1:35">
      <c r="A184" s="342">
        <v>46260</v>
      </c>
      <c r="B184" s="343"/>
      <c r="C184" s="164">
        <f t="shared" si="27"/>
        <v>0.70588235294117652</v>
      </c>
      <c r="D184" s="3">
        <v>180</v>
      </c>
      <c r="E184" s="3">
        <f t="shared" si="28"/>
        <v>700</v>
      </c>
      <c r="F184" s="3">
        <v>180</v>
      </c>
      <c r="G184" s="3">
        <f t="shared" si="29"/>
        <v>70</v>
      </c>
      <c r="H184" s="3">
        <v>180</v>
      </c>
      <c r="I184" s="3">
        <f t="shared" si="30"/>
        <v>7</v>
      </c>
      <c r="J184" s="3">
        <v>180</v>
      </c>
      <c r="K184" s="3">
        <v>7550</v>
      </c>
      <c r="L184" s="3">
        <v>180</v>
      </c>
      <c r="M184" s="3">
        <v>41</v>
      </c>
      <c r="N184" s="342">
        <v>46260</v>
      </c>
      <c r="O184" s="343"/>
      <c r="P184" s="177">
        <v>254.11764705882354</v>
      </c>
      <c r="Q184" s="163">
        <v>180</v>
      </c>
      <c r="R184" s="172">
        <f t="shared" si="31"/>
        <v>0.70588235294117652</v>
      </c>
      <c r="S184" s="3">
        <v>180</v>
      </c>
      <c r="T184" s="168" t="s">
        <v>110</v>
      </c>
      <c r="U184" s="3">
        <v>180</v>
      </c>
      <c r="V184" s="167">
        <f t="shared" si="34"/>
        <v>4.023629482071712</v>
      </c>
      <c r="W184" s="3">
        <v>180</v>
      </c>
      <c r="X184" s="167">
        <f t="shared" si="35"/>
        <v>8.0477589641434264</v>
      </c>
      <c r="Y184" s="3">
        <v>180</v>
      </c>
      <c r="Z184" s="3">
        <v>41</v>
      </c>
      <c r="AA184" s="342">
        <v>46260</v>
      </c>
      <c r="AB184" s="343"/>
      <c r="AC184" s="232">
        <f t="shared" si="32"/>
        <v>0.56470588235294128</v>
      </c>
      <c r="AD184" s="342">
        <v>46260</v>
      </c>
      <c r="AE184" s="343"/>
      <c r="AF184" s="233">
        <f t="shared" si="33"/>
        <v>0.56470588235294128</v>
      </c>
      <c r="AG184" s="3">
        <v>180</v>
      </c>
      <c r="AH184" s="174">
        <v>17.529880478087648</v>
      </c>
      <c r="AI184" s="163" t="str">
        <f t="shared" si="40"/>
        <v>nothing</v>
      </c>
    </row>
    <row r="185" spans="1:35">
      <c r="A185" s="342">
        <v>46517</v>
      </c>
      <c r="B185" s="343"/>
      <c r="C185" s="164">
        <f t="shared" si="27"/>
        <v>0.70980392156862748</v>
      </c>
      <c r="D185" s="3">
        <v>181</v>
      </c>
      <c r="E185" s="3">
        <f t="shared" si="28"/>
        <v>700</v>
      </c>
      <c r="F185" s="3">
        <v>181</v>
      </c>
      <c r="G185" s="3">
        <f t="shared" si="29"/>
        <v>70</v>
      </c>
      <c r="H185" s="3">
        <v>181</v>
      </c>
      <c r="I185" s="3">
        <f t="shared" si="30"/>
        <v>7</v>
      </c>
      <c r="J185" s="3">
        <v>181</v>
      </c>
      <c r="K185" s="3">
        <v>7600</v>
      </c>
      <c r="L185" s="3">
        <v>181</v>
      </c>
      <c r="M185" s="3">
        <v>42</v>
      </c>
      <c r="N185" s="342">
        <v>46517</v>
      </c>
      <c r="O185" s="343"/>
      <c r="P185" s="177">
        <v>255.52941176470588</v>
      </c>
      <c r="Q185" s="163">
        <v>181</v>
      </c>
      <c r="R185" s="172">
        <f t="shared" si="31"/>
        <v>0.70980392156862748</v>
      </c>
      <c r="S185" s="3">
        <v>181</v>
      </c>
      <c r="T185" s="168" t="s">
        <v>110</v>
      </c>
      <c r="U185" s="3">
        <v>181</v>
      </c>
      <c r="V185" s="167">
        <f t="shared" si="34"/>
        <v>4.1033107569721103</v>
      </c>
      <c r="W185" s="3">
        <v>181</v>
      </c>
      <c r="X185" s="167">
        <f t="shared" si="35"/>
        <v>8.2071215139442231</v>
      </c>
      <c r="Y185" s="3">
        <v>181</v>
      </c>
      <c r="Z185" s="3">
        <v>42</v>
      </c>
      <c r="AA185" s="342">
        <v>46517</v>
      </c>
      <c r="AB185" s="343"/>
      <c r="AC185" s="232">
        <f t="shared" si="32"/>
        <v>0.56784313725490199</v>
      </c>
      <c r="AD185" s="342">
        <v>46517</v>
      </c>
      <c r="AE185" s="343"/>
      <c r="AF185" s="233">
        <f t="shared" si="33"/>
        <v>0.56784313725490199</v>
      </c>
      <c r="AG185" s="3">
        <v>181</v>
      </c>
      <c r="AH185" s="174">
        <v>17.629482071713145</v>
      </c>
      <c r="AI185" s="163" t="str">
        <f t="shared" si="40"/>
        <v>nothing</v>
      </c>
    </row>
    <row r="186" spans="1:35">
      <c r="A186" s="342">
        <v>46774</v>
      </c>
      <c r="B186" s="343"/>
      <c r="C186" s="164">
        <f t="shared" si="27"/>
        <v>0.71372549019607845</v>
      </c>
      <c r="D186" s="3">
        <v>182</v>
      </c>
      <c r="E186" s="3">
        <f t="shared" si="28"/>
        <v>700</v>
      </c>
      <c r="F186" s="3">
        <v>182</v>
      </c>
      <c r="G186" s="3">
        <f t="shared" si="29"/>
        <v>70</v>
      </c>
      <c r="H186" s="3">
        <v>182</v>
      </c>
      <c r="I186" s="3">
        <f t="shared" si="30"/>
        <v>7</v>
      </c>
      <c r="J186" s="3">
        <v>182</v>
      </c>
      <c r="K186" s="3">
        <v>7600</v>
      </c>
      <c r="L186" s="3">
        <v>182</v>
      </c>
      <c r="M186" s="3">
        <v>43</v>
      </c>
      <c r="N186" s="342">
        <v>46774</v>
      </c>
      <c r="O186" s="343"/>
      <c r="P186" s="177">
        <v>256.94117647058823</v>
      </c>
      <c r="Q186" s="163">
        <v>182</v>
      </c>
      <c r="R186" s="172">
        <f t="shared" si="31"/>
        <v>0.71372549019607845</v>
      </c>
      <c r="S186" s="3">
        <v>182</v>
      </c>
      <c r="T186" s="168" t="s">
        <v>110</v>
      </c>
      <c r="U186" s="3">
        <v>182</v>
      </c>
      <c r="V186" s="167">
        <f t="shared" si="34"/>
        <v>4.1829920318725087</v>
      </c>
      <c r="W186" s="3">
        <v>182</v>
      </c>
      <c r="X186" s="167">
        <f t="shared" si="35"/>
        <v>8.3664840637450197</v>
      </c>
      <c r="Y186" s="3">
        <v>182</v>
      </c>
      <c r="Z186" s="3">
        <v>43</v>
      </c>
      <c r="AA186" s="342">
        <v>46774</v>
      </c>
      <c r="AB186" s="343"/>
      <c r="AC186" s="232">
        <f t="shared" si="32"/>
        <v>0.5709803921568628</v>
      </c>
      <c r="AD186" s="342">
        <v>46774</v>
      </c>
      <c r="AE186" s="343"/>
      <c r="AF186" s="233">
        <f t="shared" si="33"/>
        <v>0.5709803921568628</v>
      </c>
      <c r="AG186" s="3">
        <v>182</v>
      </c>
      <c r="AH186" s="174">
        <v>17.729083665338646</v>
      </c>
      <c r="AI186" s="163" t="str">
        <f t="shared" si="40"/>
        <v>nothing</v>
      </c>
    </row>
    <row r="187" spans="1:35">
      <c r="A187" s="342">
        <v>47031</v>
      </c>
      <c r="B187" s="343"/>
      <c r="C187" s="164">
        <f t="shared" si="27"/>
        <v>0.71764705882352942</v>
      </c>
      <c r="D187" s="3">
        <v>183</v>
      </c>
      <c r="E187" s="3">
        <f t="shared" si="28"/>
        <v>700</v>
      </c>
      <c r="F187" s="3">
        <v>183</v>
      </c>
      <c r="G187" s="3">
        <f t="shared" si="29"/>
        <v>70</v>
      </c>
      <c r="H187" s="3">
        <v>183</v>
      </c>
      <c r="I187" s="3">
        <f t="shared" si="30"/>
        <v>7</v>
      </c>
      <c r="J187" s="3">
        <v>183</v>
      </c>
      <c r="K187" s="3">
        <v>7650</v>
      </c>
      <c r="L187" s="3">
        <v>183</v>
      </c>
      <c r="M187" s="3">
        <v>43</v>
      </c>
      <c r="N187" s="342">
        <v>47031</v>
      </c>
      <c r="O187" s="343"/>
      <c r="P187" s="177">
        <v>258.35294117647061</v>
      </c>
      <c r="Q187" s="163">
        <v>183</v>
      </c>
      <c r="R187" s="172">
        <f t="shared" si="31"/>
        <v>0.71764705882352942</v>
      </c>
      <c r="S187" s="3">
        <v>183</v>
      </c>
      <c r="T187" s="168" t="s">
        <v>110</v>
      </c>
      <c r="U187" s="3">
        <v>183</v>
      </c>
      <c r="V187" s="167">
        <f t="shared" si="34"/>
        <v>4.262673306772907</v>
      </c>
      <c r="W187" s="3">
        <v>183</v>
      </c>
      <c r="X187" s="167">
        <f t="shared" si="35"/>
        <v>8.5258466135458164</v>
      </c>
      <c r="Y187" s="3">
        <v>183</v>
      </c>
      <c r="Z187" s="3">
        <v>43</v>
      </c>
      <c r="AA187" s="342">
        <v>47031</v>
      </c>
      <c r="AB187" s="343"/>
      <c r="AC187" s="232">
        <f t="shared" si="32"/>
        <v>0.57411764705882351</v>
      </c>
      <c r="AD187" s="342">
        <v>47031</v>
      </c>
      <c r="AE187" s="343"/>
      <c r="AF187" s="233">
        <f t="shared" si="33"/>
        <v>0.57411764705882351</v>
      </c>
      <c r="AG187" s="3">
        <v>183</v>
      </c>
      <c r="AH187" s="174">
        <v>17.828685258964143</v>
      </c>
      <c r="AI187" s="163" t="str">
        <f t="shared" si="40"/>
        <v>nothing</v>
      </c>
    </row>
    <row r="188" spans="1:35">
      <c r="A188" s="342">
        <v>47288</v>
      </c>
      <c r="B188" s="343"/>
      <c r="C188" s="164">
        <f t="shared" si="27"/>
        <v>0.72156862745098038</v>
      </c>
      <c r="D188" s="3">
        <v>184</v>
      </c>
      <c r="E188" s="3">
        <f t="shared" si="28"/>
        <v>700</v>
      </c>
      <c r="F188" s="3">
        <v>184</v>
      </c>
      <c r="G188" s="3">
        <f t="shared" si="29"/>
        <v>70</v>
      </c>
      <c r="H188" s="3">
        <v>184</v>
      </c>
      <c r="I188" s="3">
        <f t="shared" si="30"/>
        <v>7</v>
      </c>
      <c r="J188" s="3">
        <v>184</v>
      </c>
      <c r="K188" s="3">
        <v>7700</v>
      </c>
      <c r="L188" s="3">
        <v>184</v>
      </c>
      <c r="M188" s="3">
        <v>44</v>
      </c>
      <c r="N188" s="342">
        <v>47288</v>
      </c>
      <c r="O188" s="343"/>
      <c r="P188" s="177">
        <v>259.76470588235293</v>
      </c>
      <c r="Q188" s="163">
        <v>184</v>
      </c>
      <c r="R188" s="172">
        <f t="shared" si="31"/>
        <v>0.72156862745098038</v>
      </c>
      <c r="S188" s="3">
        <v>184</v>
      </c>
      <c r="T188" s="168" t="s">
        <v>110</v>
      </c>
      <c r="U188" s="3">
        <v>184</v>
      </c>
      <c r="V188" s="167">
        <f t="shared" si="34"/>
        <v>4.3423545816733053</v>
      </c>
      <c r="W188" s="3">
        <v>184</v>
      </c>
      <c r="X188" s="167">
        <f t="shared" si="35"/>
        <v>8.6852091633466131</v>
      </c>
      <c r="Y188" s="3">
        <v>184</v>
      </c>
      <c r="Z188" s="3">
        <v>44</v>
      </c>
      <c r="AA188" s="342">
        <v>47288</v>
      </c>
      <c r="AB188" s="343"/>
      <c r="AC188" s="232">
        <f t="shared" si="32"/>
        <v>0.57725490196078433</v>
      </c>
      <c r="AD188" s="342">
        <v>47288</v>
      </c>
      <c r="AE188" s="343"/>
      <c r="AF188" s="233">
        <f t="shared" si="33"/>
        <v>0.57725490196078433</v>
      </c>
      <c r="AG188" s="3">
        <v>184</v>
      </c>
      <c r="AH188" s="174">
        <v>17.92828685258964</v>
      </c>
      <c r="AI188" s="163" t="str">
        <f t="shared" si="40"/>
        <v>nothing</v>
      </c>
    </row>
    <row r="189" spans="1:35">
      <c r="A189" s="342">
        <v>47545</v>
      </c>
      <c r="B189" s="343"/>
      <c r="C189" s="164">
        <f t="shared" si="27"/>
        <v>0.72549019607843135</v>
      </c>
      <c r="D189" s="3">
        <v>185</v>
      </c>
      <c r="E189" s="3">
        <f t="shared" si="28"/>
        <v>700</v>
      </c>
      <c r="F189" s="3">
        <v>185</v>
      </c>
      <c r="G189" s="3">
        <f t="shared" si="29"/>
        <v>70</v>
      </c>
      <c r="H189" s="3">
        <v>185</v>
      </c>
      <c r="I189" s="3">
        <f t="shared" si="30"/>
        <v>7</v>
      </c>
      <c r="J189" s="3">
        <v>185</v>
      </c>
      <c r="K189" s="3">
        <v>7700</v>
      </c>
      <c r="L189" s="3">
        <v>185</v>
      </c>
      <c r="M189" s="3">
        <v>45</v>
      </c>
      <c r="N189" s="342">
        <v>47545</v>
      </c>
      <c r="O189" s="343"/>
      <c r="P189" s="177">
        <v>261.1764705882353</v>
      </c>
      <c r="Q189" s="163">
        <v>185</v>
      </c>
      <c r="R189" s="172">
        <f t="shared" si="31"/>
        <v>0.72549019607843135</v>
      </c>
      <c r="S189" s="3">
        <v>185</v>
      </c>
      <c r="T189" s="168" t="s">
        <v>110</v>
      </c>
      <c r="U189" s="3">
        <v>185</v>
      </c>
      <c r="V189" s="167">
        <f t="shared" si="34"/>
        <v>4.4220358565737037</v>
      </c>
      <c r="W189" s="3">
        <v>185</v>
      </c>
      <c r="X189" s="167">
        <f t="shared" si="35"/>
        <v>8.8445717131474098</v>
      </c>
      <c r="Y189" s="3">
        <v>185</v>
      </c>
      <c r="Z189" s="3">
        <v>45</v>
      </c>
      <c r="AA189" s="342">
        <v>47545</v>
      </c>
      <c r="AB189" s="343"/>
      <c r="AC189" s="232">
        <f t="shared" si="32"/>
        <v>0.58039215686274515</v>
      </c>
      <c r="AD189" s="342">
        <v>47545</v>
      </c>
      <c r="AE189" s="343"/>
      <c r="AF189" s="233">
        <f t="shared" si="33"/>
        <v>0.58039215686274515</v>
      </c>
      <c r="AG189" s="3">
        <v>185</v>
      </c>
      <c r="AH189" s="174">
        <v>18.027888446215137</v>
      </c>
      <c r="AI189" s="163" t="str">
        <f t="shared" si="40"/>
        <v>nothing</v>
      </c>
    </row>
    <row r="190" spans="1:35">
      <c r="A190" s="342">
        <v>47802</v>
      </c>
      <c r="B190" s="343"/>
      <c r="C190" s="164">
        <f t="shared" si="27"/>
        <v>0.72941176470588232</v>
      </c>
      <c r="D190" s="3">
        <v>186</v>
      </c>
      <c r="E190" s="3">
        <f t="shared" si="28"/>
        <v>700</v>
      </c>
      <c r="F190" s="3">
        <v>186</v>
      </c>
      <c r="G190" s="3">
        <f t="shared" si="29"/>
        <v>70</v>
      </c>
      <c r="H190" s="3">
        <v>186</v>
      </c>
      <c r="I190" s="3">
        <f t="shared" si="30"/>
        <v>7</v>
      </c>
      <c r="J190" s="3">
        <v>186</v>
      </c>
      <c r="K190" s="3">
        <v>7750</v>
      </c>
      <c r="L190" s="3">
        <v>186</v>
      </c>
      <c r="M190" s="3">
        <v>46</v>
      </c>
      <c r="N190" s="342">
        <v>47802</v>
      </c>
      <c r="O190" s="343"/>
      <c r="P190" s="177">
        <v>262.58823529411762</v>
      </c>
      <c r="Q190" s="163">
        <v>186</v>
      </c>
      <c r="R190" s="172">
        <f t="shared" si="31"/>
        <v>0.72941176470588232</v>
      </c>
      <c r="S190" s="3">
        <v>186</v>
      </c>
      <c r="T190" s="168" t="s">
        <v>110</v>
      </c>
      <c r="U190" s="3">
        <v>186</v>
      </c>
      <c r="V190" s="167">
        <f t="shared" si="34"/>
        <v>4.501717131474102</v>
      </c>
      <c r="W190" s="3">
        <v>186</v>
      </c>
      <c r="X190" s="167">
        <f t="shared" si="35"/>
        <v>9.0039342629482064</v>
      </c>
      <c r="Y190" s="3">
        <v>186</v>
      </c>
      <c r="Z190" s="3">
        <v>46</v>
      </c>
      <c r="AA190" s="342">
        <v>47802</v>
      </c>
      <c r="AB190" s="343"/>
      <c r="AC190" s="232">
        <f t="shared" si="32"/>
        <v>0.58352941176470585</v>
      </c>
      <c r="AD190" s="342">
        <v>47802</v>
      </c>
      <c r="AE190" s="343"/>
      <c r="AF190" s="233">
        <f t="shared" si="33"/>
        <v>0.58352941176470585</v>
      </c>
      <c r="AG190" s="3">
        <v>186</v>
      </c>
      <c r="AH190" s="174">
        <v>18.127490039840637</v>
      </c>
      <c r="AI190" s="163" t="str">
        <f t="shared" si="40"/>
        <v>nothing</v>
      </c>
    </row>
    <row r="191" spans="1:35">
      <c r="A191" s="342">
        <v>48059</v>
      </c>
      <c r="B191" s="343"/>
      <c r="C191" s="164">
        <f t="shared" si="27"/>
        <v>0.73333333333333328</v>
      </c>
      <c r="D191" s="3">
        <v>187</v>
      </c>
      <c r="E191" s="3">
        <f t="shared" si="28"/>
        <v>700</v>
      </c>
      <c r="F191" s="3">
        <v>187</v>
      </c>
      <c r="G191" s="3">
        <f t="shared" si="29"/>
        <v>70</v>
      </c>
      <c r="H191" s="3">
        <v>187</v>
      </c>
      <c r="I191" s="3">
        <f t="shared" si="30"/>
        <v>7</v>
      </c>
      <c r="J191" s="3">
        <v>187</v>
      </c>
      <c r="K191" s="3">
        <v>7800</v>
      </c>
      <c r="L191" s="3">
        <v>187</v>
      </c>
      <c r="M191" s="3">
        <v>46</v>
      </c>
      <c r="N191" s="342">
        <v>48059</v>
      </c>
      <c r="O191" s="343"/>
      <c r="P191" s="177">
        <v>264</v>
      </c>
      <c r="Q191" s="163">
        <v>187</v>
      </c>
      <c r="R191" s="172">
        <f t="shared" si="31"/>
        <v>0.73333333333333328</v>
      </c>
      <c r="S191" s="3">
        <v>187</v>
      </c>
      <c r="T191" s="168" t="s">
        <v>110</v>
      </c>
      <c r="U191" s="3">
        <v>187</v>
      </c>
      <c r="V191" s="167">
        <f t="shared" si="34"/>
        <v>4.5813984063745004</v>
      </c>
      <c r="W191" s="3">
        <v>187</v>
      </c>
      <c r="X191" s="167">
        <f t="shared" si="35"/>
        <v>9.1632968127490031</v>
      </c>
      <c r="Y191" s="3">
        <v>187</v>
      </c>
      <c r="Z191" s="3">
        <v>46</v>
      </c>
      <c r="AA191" s="342">
        <v>48059</v>
      </c>
      <c r="AB191" s="343"/>
      <c r="AC191" s="232">
        <f t="shared" si="32"/>
        <v>0.58666666666666667</v>
      </c>
      <c r="AD191" s="342">
        <v>48059</v>
      </c>
      <c r="AE191" s="343"/>
      <c r="AF191" s="233">
        <f t="shared" si="33"/>
        <v>0.58666666666666667</v>
      </c>
      <c r="AG191" s="3">
        <v>187</v>
      </c>
      <c r="AH191" s="174">
        <v>18.227091633466134</v>
      </c>
      <c r="AI191" s="163" t="str">
        <f t="shared" si="40"/>
        <v>nothing</v>
      </c>
    </row>
    <row r="192" spans="1:35">
      <c r="A192" s="342">
        <v>48316</v>
      </c>
      <c r="B192" s="343"/>
      <c r="C192" s="164">
        <f t="shared" si="27"/>
        <v>0.73725490196078436</v>
      </c>
      <c r="D192" s="3">
        <v>188</v>
      </c>
      <c r="E192" s="3">
        <f t="shared" si="28"/>
        <v>700</v>
      </c>
      <c r="F192" s="3">
        <v>188</v>
      </c>
      <c r="G192" s="3">
        <f t="shared" si="29"/>
        <v>70</v>
      </c>
      <c r="H192" s="3">
        <v>188</v>
      </c>
      <c r="I192" s="3">
        <f t="shared" si="30"/>
        <v>7</v>
      </c>
      <c r="J192" s="3">
        <v>188</v>
      </c>
      <c r="K192" s="3">
        <v>7800</v>
      </c>
      <c r="L192" s="3">
        <v>188</v>
      </c>
      <c r="M192" s="3">
        <v>47</v>
      </c>
      <c r="N192" s="342">
        <v>48316</v>
      </c>
      <c r="O192" s="343"/>
      <c r="P192" s="177">
        <v>265.41176470588238</v>
      </c>
      <c r="Q192" s="163">
        <v>188</v>
      </c>
      <c r="R192" s="172">
        <f t="shared" si="31"/>
        <v>0.73725490196078436</v>
      </c>
      <c r="S192" s="3">
        <v>188</v>
      </c>
      <c r="T192" s="168" t="s">
        <v>110</v>
      </c>
      <c r="U192" s="3">
        <v>188</v>
      </c>
      <c r="V192" s="167">
        <f t="shared" si="34"/>
        <v>4.6610796812748987</v>
      </c>
      <c r="W192" s="3">
        <v>188</v>
      </c>
      <c r="X192" s="167">
        <f t="shared" si="35"/>
        <v>9.3226593625497998</v>
      </c>
      <c r="Y192" s="3">
        <v>188</v>
      </c>
      <c r="Z192" s="3">
        <v>47</v>
      </c>
      <c r="AA192" s="342">
        <v>48316</v>
      </c>
      <c r="AB192" s="343"/>
      <c r="AC192" s="232">
        <f t="shared" si="32"/>
        <v>0.58980392156862749</v>
      </c>
      <c r="AD192" s="342">
        <v>48316</v>
      </c>
      <c r="AE192" s="343"/>
      <c r="AF192" s="233">
        <f t="shared" si="33"/>
        <v>0.58980392156862749</v>
      </c>
      <c r="AG192" s="3">
        <v>188</v>
      </c>
      <c r="AH192" s="174">
        <v>18.326693227091631</v>
      </c>
      <c r="AI192" s="163" t="str">
        <f t="shared" si="40"/>
        <v>nothing</v>
      </c>
    </row>
    <row r="193" spans="1:35">
      <c r="A193" s="342">
        <v>48573</v>
      </c>
      <c r="B193" s="343"/>
      <c r="C193" s="164">
        <f t="shared" si="27"/>
        <v>0.74117647058823533</v>
      </c>
      <c r="D193" s="3">
        <v>189</v>
      </c>
      <c r="E193" s="3">
        <f t="shared" si="28"/>
        <v>700</v>
      </c>
      <c r="F193" s="3">
        <v>189</v>
      </c>
      <c r="G193" s="3">
        <f t="shared" si="29"/>
        <v>70</v>
      </c>
      <c r="H193" s="3">
        <v>189</v>
      </c>
      <c r="I193" s="3">
        <f t="shared" si="30"/>
        <v>7</v>
      </c>
      <c r="J193" s="3">
        <v>189</v>
      </c>
      <c r="K193" s="3">
        <v>7850</v>
      </c>
      <c r="L193" s="3">
        <v>189</v>
      </c>
      <c r="M193" s="3">
        <v>48</v>
      </c>
      <c r="N193" s="342">
        <v>48573</v>
      </c>
      <c r="O193" s="343"/>
      <c r="P193" s="177">
        <v>266.8235294117647</v>
      </c>
      <c r="Q193" s="163">
        <v>189</v>
      </c>
      <c r="R193" s="172">
        <f t="shared" si="31"/>
        <v>0.74117647058823533</v>
      </c>
      <c r="S193" s="3">
        <v>189</v>
      </c>
      <c r="T193" s="168" t="s">
        <v>110</v>
      </c>
      <c r="U193" s="3">
        <v>189</v>
      </c>
      <c r="V193" s="167">
        <f t="shared" si="34"/>
        <v>4.740760956175297</v>
      </c>
      <c r="W193" s="3">
        <v>189</v>
      </c>
      <c r="X193" s="167">
        <f t="shared" si="35"/>
        <v>9.4820219123505964</v>
      </c>
      <c r="Y193" s="3">
        <v>189</v>
      </c>
      <c r="Z193" s="3">
        <v>48</v>
      </c>
      <c r="AA193" s="342">
        <v>48573</v>
      </c>
      <c r="AB193" s="343"/>
      <c r="AC193" s="232">
        <f t="shared" si="32"/>
        <v>0.5929411764705883</v>
      </c>
      <c r="AD193" s="342">
        <v>48573</v>
      </c>
      <c r="AE193" s="343"/>
      <c r="AF193" s="233">
        <f t="shared" si="33"/>
        <v>0.5929411764705883</v>
      </c>
      <c r="AG193" s="3">
        <v>189</v>
      </c>
      <c r="AH193" s="174">
        <v>18.426294820717132</v>
      </c>
      <c r="AI193" s="163" t="str">
        <f t="shared" si="40"/>
        <v>nothing</v>
      </c>
    </row>
    <row r="194" spans="1:35">
      <c r="A194" s="342">
        <v>48830</v>
      </c>
      <c r="B194" s="343"/>
      <c r="C194" s="164">
        <f t="shared" si="27"/>
        <v>0.74509803921568629</v>
      </c>
      <c r="D194" s="3">
        <v>190</v>
      </c>
      <c r="E194" s="3">
        <f t="shared" si="28"/>
        <v>700</v>
      </c>
      <c r="F194" s="3">
        <v>190</v>
      </c>
      <c r="G194" s="3">
        <f t="shared" si="29"/>
        <v>70</v>
      </c>
      <c r="H194" s="3">
        <v>190</v>
      </c>
      <c r="I194" s="3">
        <f t="shared" si="30"/>
        <v>7</v>
      </c>
      <c r="J194" s="3">
        <v>190</v>
      </c>
      <c r="K194" s="3">
        <v>7900</v>
      </c>
      <c r="L194" s="3">
        <v>190</v>
      </c>
      <c r="M194" s="3">
        <v>49</v>
      </c>
      <c r="N194" s="342">
        <v>48830</v>
      </c>
      <c r="O194" s="343"/>
      <c r="P194" s="177">
        <v>268.23529411764707</v>
      </c>
      <c r="Q194" s="163">
        <v>190</v>
      </c>
      <c r="R194" s="172">
        <f t="shared" si="31"/>
        <v>0.74509803921568629</v>
      </c>
      <c r="S194" s="3">
        <v>190</v>
      </c>
      <c r="T194" s="168" t="s">
        <v>110</v>
      </c>
      <c r="U194" s="3">
        <v>190</v>
      </c>
      <c r="V194" s="167">
        <f t="shared" si="34"/>
        <v>4.8204422310756954</v>
      </c>
      <c r="W194" s="3">
        <v>190</v>
      </c>
      <c r="X194" s="167">
        <f t="shared" si="35"/>
        <v>9.6413844621513931</v>
      </c>
      <c r="Y194" s="3">
        <v>190</v>
      </c>
      <c r="Z194" s="3">
        <v>49</v>
      </c>
      <c r="AA194" s="342">
        <v>48830</v>
      </c>
      <c r="AB194" s="343"/>
      <c r="AC194" s="232">
        <f t="shared" si="32"/>
        <v>0.59607843137254901</v>
      </c>
      <c r="AD194" s="342">
        <v>48830</v>
      </c>
      <c r="AE194" s="343"/>
      <c r="AF194" s="233">
        <f t="shared" si="33"/>
        <v>0.59607843137254901</v>
      </c>
      <c r="AG194" s="3">
        <v>190</v>
      </c>
      <c r="AH194" s="174">
        <v>18.525896414342629</v>
      </c>
      <c r="AI194" s="163" t="str">
        <f t="shared" si="40"/>
        <v>nothing</v>
      </c>
    </row>
    <row r="195" spans="1:35">
      <c r="A195" s="342">
        <v>49087</v>
      </c>
      <c r="B195" s="343"/>
      <c r="C195" s="164">
        <f t="shared" si="27"/>
        <v>0.74901960784313726</v>
      </c>
      <c r="D195" s="3">
        <v>191</v>
      </c>
      <c r="E195" s="3">
        <f t="shared" si="28"/>
        <v>700</v>
      </c>
      <c r="F195" s="3">
        <v>191</v>
      </c>
      <c r="G195" s="3">
        <f t="shared" si="29"/>
        <v>70</v>
      </c>
      <c r="H195" s="3">
        <v>191</v>
      </c>
      <c r="I195" s="3">
        <f t="shared" si="30"/>
        <v>7</v>
      </c>
      <c r="J195" s="3">
        <v>191</v>
      </c>
      <c r="K195" s="3">
        <v>7900</v>
      </c>
      <c r="L195" s="3">
        <v>191</v>
      </c>
      <c r="M195" s="3">
        <v>50</v>
      </c>
      <c r="N195" s="342">
        <v>49087</v>
      </c>
      <c r="O195" s="343"/>
      <c r="P195" s="177">
        <v>269.64705882352939</v>
      </c>
      <c r="Q195" s="163">
        <v>191</v>
      </c>
      <c r="R195" s="172">
        <f t="shared" si="31"/>
        <v>0.74901960784313726</v>
      </c>
      <c r="S195" s="3">
        <v>191</v>
      </c>
      <c r="T195" s="168" t="s">
        <v>110</v>
      </c>
      <c r="U195" s="3">
        <v>191</v>
      </c>
      <c r="V195" s="167">
        <f t="shared" si="34"/>
        <v>4.9001235059760937</v>
      </c>
      <c r="W195" s="3">
        <v>191</v>
      </c>
      <c r="X195" s="167">
        <f t="shared" si="35"/>
        <v>9.8007470119521898</v>
      </c>
      <c r="Y195" s="3">
        <v>191</v>
      </c>
      <c r="Z195" s="3">
        <v>50</v>
      </c>
      <c r="AA195" s="342">
        <v>49087</v>
      </c>
      <c r="AB195" s="343"/>
      <c r="AC195" s="232">
        <f t="shared" si="32"/>
        <v>0.59921568627450983</v>
      </c>
      <c r="AD195" s="342">
        <v>49087</v>
      </c>
      <c r="AE195" s="343"/>
      <c r="AF195" s="233">
        <f t="shared" si="33"/>
        <v>0.59921568627450983</v>
      </c>
      <c r="AG195" s="3">
        <v>191</v>
      </c>
      <c r="AH195" s="174">
        <v>18.625498007968126</v>
      </c>
      <c r="AI195" s="163" t="str">
        <f t="shared" si="40"/>
        <v>nothing</v>
      </c>
    </row>
    <row r="196" spans="1:35">
      <c r="A196" s="342">
        <v>49344</v>
      </c>
      <c r="B196" s="343"/>
      <c r="C196" s="164">
        <f t="shared" ref="C196:C258" si="41">(A196/65535)</f>
        <v>0.75294117647058822</v>
      </c>
      <c r="D196" s="3">
        <v>192</v>
      </c>
      <c r="E196" s="3">
        <f t="shared" si="28"/>
        <v>700</v>
      </c>
      <c r="F196" s="3">
        <v>192</v>
      </c>
      <c r="G196" s="3">
        <f t="shared" si="29"/>
        <v>70</v>
      </c>
      <c r="H196" s="3">
        <v>192</v>
      </c>
      <c r="I196" s="3">
        <f t="shared" si="30"/>
        <v>7</v>
      </c>
      <c r="J196" s="3">
        <v>192</v>
      </c>
      <c r="K196" s="3">
        <v>7950</v>
      </c>
      <c r="L196" s="3">
        <v>192</v>
      </c>
      <c r="M196" s="3">
        <v>50</v>
      </c>
      <c r="N196" s="342">
        <v>49344</v>
      </c>
      <c r="O196" s="343"/>
      <c r="P196" s="177">
        <v>271.05882352941177</v>
      </c>
      <c r="Q196" s="163">
        <v>192</v>
      </c>
      <c r="R196" s="172">
        <f t="shared" si="31"/>
        <v>0.75294117647058822</v>
      </c>
      <c r="S196" s="3">
        <v>192</v>
      </c>
      <c r="T196" s="168" t="s">
        <v>110</v>
      </c>
      <c r="U196" s="3">
        <v>192</v>
      </c>
      <c r="V196" s="167">
        <f t="shared" si="34"/>
        <v>4.979804780876492</v>
      </c>
      <c r="W196" s="3">
        <v>192</v>
      </c>
      <c r="X196" s="167">
        <f t="shared" si="35"/>
        <v>9.9601095617529865</v>
      </c>
      <c r="Y196" s="3">
        <v>192</v>
      </c>
      <c r="Z196" s="3">
        <v>50</v>
      </c>
      <c r="AA196" s="342">
        <v>49344</v>
      </c>
      <c r="AB196" s="343"/>
      <c r="AC196" s="232">
        <f t="shared" si="32"/>
        <v>0.60235294117647065</v>
      </c>
      <c r="AD196" s="342">
        <v>49344</v>
      </c>
      <c r="AE196" s="343"/>
      <c r="AF196" s="233">
        <f t="shared" si="33"/>
        <v>0.60235294117647065</v>
      </c>
      <c r="AG196" s="3">
        <v>192</v>
      </c>
      <c r="AH196" s="174">
        <v>18.725099601593623</v>
      </c>
      <c r="AI196" s="163" t="str">
        <f t="shared" si="40"/>
        <v>nothing</v>
      </c>
    </row>
    <row r="197" spans="1:35">
      <c r="A197" s="342">
        <v>49601</v>
      </c>
      <c r="B197" s="343"/>
      <c r="C197" s="164">
        <f t="shared" si="41"/>
        <v>0.75686274509803919</v>
      </c>
      <c r="D197" s="3">
        <v>193</v>
      </c>
      <c r="E197" s="3">
        <f t="shared" ref="E197:E259" si="42">MIN(9,INT(D197/25))*100</f>
        <v>700</v>
      </c>
      <c r="F197" s="3">
        <v>193</v>
      </c>
      <c r="G197" s="3">
        <f t="shared" ref="G197:G259" si="43">MIN(9,INT(F197/25))*10</f>
        <v>70</v>
      </c>
      <c r="H197" s="3">
        <v>193</v>
      </c>
      <c r="I197" s="3">
        <f t="shared" ref="I197:I259" si="44">MIN(9,INT(H197/25))</f>
        <v>7</v>
      </c>
      <c r="J197" s="3">
        <v>193</v>
      </c>
      <c r="K197" s="3">
        <v>8000</v>
      </c>
      <c r="L197" s="3">
        <v>193</v>
      </c>
      <c r="M197" s="3">
        <v>51</v>
      </c>
      <c r="N197" s="342">
        <v>49601</v>
      </c>
      <c r="O197" s="343"/>
      <c r="P197" s="177">
        <v>272.47058823529414</v>
      </c>
      <c r="Q197" s="163">
        <v>193</v>
      </c>
      <c r="R197" s="172">
        <f t="shared" ref="R197:R259" si="45">(Q197/255)</f>
        <v>0.75686274509803919</v>
      </c>
      <c r="S197" s="3">
        <v>193</v>
      </c>
      <c r="T197" s="168" t="s">
        <v>110</v>
      </c>
      <c r="U197" s="3">
        <v>193</v>
      </c>
      <c r="V197" s="167">
        <f t="shared" si="34"/>
        <v>5.0594860557768904</v>
      </c>
      <c r="W197" s="3">
        <v>193</v>
      </c>
      <c r="X197" s="167">
        <f t="shared" si="35"/>
        <v>10.119472111553783</v>
      </c>
      <c r="Y197" s="3">
        <v>193</v>
      </c>
      <c r="Z197" s="3">
        <v>51</v>
      </c>
      <c r="AA197" s="342">
        <v>49601</v>
      </c>
      <c r="AB197" s="343"/>
      <c r="AC197" s="232">
        <f t="shared" ref="AC197:AC259" si="46">(AA197/65535)*0.8</f>
        <v>0.60549019607843135</v>
      </c>
      <c r="AD197" s="342">
        <v>49601</v>
      </c>
      <c r="AE197" s="343"/>
      <c r="AF197" s="233">
        <f t="shared" ref="AF197:AF259" si="47">(AD197/65535)*0.8</f>
        <v>0.60549019607843135</v>
      </c>
      <c r="AG197" s="3">
        <v>193</v>
      </c>
      <c r="AH197" s="174">
        <v>18.824701195219124</v>
      </c>
      <c r="AI197" s="163" t="str">
        <f t="shared" si="40"/>
        <v>nothing</v>
      </c>
    </row>
    <row r="198" spans="1:35">
      <c r="A198" s="342">
        <v>49858</v>
      </c>
      <c r="B198" s="343"/>
      <c r="C198" s="164">
        <f t="shared" si="41"/>
        <v>0.76078431372549016</v>
      </c>
      <c r="D198" s="3">
        <v>194</v>
      </c>
      <c r="E198" s="3">
        <f t="shared" si="42"/>
        <v>700</v>
      </c>
      <c r="F198" s="3">
        <v>194</v>
      </c>
      <c r="G198" s="3">
        <f t="shared" si="43"/>
        <v>70</v>
      </c>
      <c r="H198" s="3">
        <v>194</v>
      </c>
      <c r="I198" s="3">
        <f t="shared" si="44"/>
        <v>7</v>
      </c>
      <c r="J198" s="3">
        <v>194</v>
      </c>
      <c r="K198" s="3">
        <v>8000</v>
      </c>
      <c r="L198" s="3">
        <v>194</v>
      </c>
      <c r="M198" s="3">
        <v>52</v>
      </c>
      <c r="N198" s="342">
        <v>49858</v>
      </c>
      <c r="O198" s="343"/>
      <c r="P198" s="177">
        <v>273.88235294117646</v>
      </c>
      <c r="Q198" s="163">
        <v>194</v>
      </c>
      <c r="R198" s="172">
        <f t="shared" si="45"/>
        <v>0.76078431372549016</v>
      </c>
      <c r="S198" s="3">
        <v>194</v>
      </c>
      <c r="T198" s="168" t="s">
        <v>110</v>
      </c>
      <c r="U198" s="3">
        <v>194</v>
      </c>
      <c r="V198" s="167">
        <f t="shared" si="34"/>
        <v>5.1391673306772887</v>
      </c>
      <c r="W198" s="3">
        <v>194</v>
      </c>
      <c r="X198" s="167">
        <f t="shared" si="35"/>
        <v>10.27883466135458</v>
      </c>
      <c r="Y198" s="3">
        <v>194</v>
      </c>
      <c r="Z198" s="3">
        <v>52</v>
      </c>
      <c r="AA198" s="342">
        <v>49858</v>
      </c>
      <c r="AB198" s="343"/>
      <c r="AC198" s="232">
        <f t="shared" si="46"/>
        <v>0.60862745098039217</v>
      </c>
      <c r="AD198" s="342">
        <v>49858</v>
      </c>
      <c r="AE198" s="343"/>
      <c r="AF198" s="233">
        <f t="shared" si="47"/>
        <v>0.60862745098039217</v>
      </c>
      <c r="AG198" s="3">
        <v>194</v>
      </c>
      <c r="AH198" s="174">
        <v>18.924302788844621</v>
      </c>
      <c r="AI198" s="163" t="str">
        <f t="shared" si="40"/>
        <v>nothing</v>
      </c>
    </row>
    <row r="199" spans="1:35">
      <c r="A199" s="342">
        <v>50115</v>
      </c>
      <c r="B199" s="343"/>
      <c r="C199" s="164">
        <f t="shared" si="41"/>
        <v>0.76470588235294112</v>
      </c>
      <c r="D199" s="3">
        <v>195</v>
      </c>
      <c r="E199" s="3">
        <f t="shared" si="42"/>
        <v>700</v>
      </c>
      <c r="F199" s="3">
        <v>195</v>
      </c>
      <c r="G199" s="3">
        <f t="shared" si="43"/>
        <v>70</v>
      </c>
      <c r="H199" s="3">
        <v>195</v>
      </c>
      <c r="I199" s="3">
        <f t="shared" si="44"/>
        <v>7</v>
      </c>
      <c r="J199" s="3">
        <v>195</v>
      </c>
      <c r="K199" s="3">
        <v>8050</v>
      </c>
      <c r="L199" s="3">
        <v>195</v>
      </c>
      <c r="M199" s="3">
        <v>53</v>
      </c>
      <c r="N199" s="342">
        <v>50115</v>
      </c>
      <c r="O199" s="343"/>
      <c r="P199" s="177">
        <v>275.29411764705884</v>
      </c>
      <c r="Q199" s="163">
        <v>195</v>
      </c>
      <c r="R199" s="172">
        <f t="shared" si="45"/>
        <v>0.76470588235294112</v>
      </c>
      <c r="S199" s="3">
        <v>195</v>
      </c>
      <c r="T199" s="168" t="s">
        <v>110</v>
      </c>
      <c r="U199" s="3">
        <v>195</v>
      </c>
      <c r="V199" s="167">
        <f t="shared" si="34"/>
        <v>5.218848605577687</v>
      </c>
      <c r="W199" s="3">
        <v>195</v>
      </c>
      <c r="X199" s="167">
        <f t="shared" si="35"/>
        <v>10.438197211155376</v>
      </c>
      <c r="Y199" s="3">
        <v>195</v>
      </c>
      <c r="Z199" s="3">
        <v>53</v>
      </c>
      <c r="AA199" s="342">
        <v>50115</v>
      </c>
      <c r="AB199" s="343"/>
      <c r="AC199" s="232">
        <f t="shared" si="46"/>
        <v>0.61176470588235299</v>
      </c>
      <c r="AD199" s="342">
        <v>50115</v>
      </c>
      <c r="AE199" s="343"/>
      <c r="AF199" s="233">
        <f t="shared" si="47"/>
        <v>0.61176470588235299</v>
      </c>
      <c r="AG199" s="3">
        <v>195</v>
      </c>
      <c r="AH199" s="174">
        <v>19.023904382470118</v>
      </c>
      <c r="AI199" s="163" t="str">
        <f t="shared" si="40"/>
        <v>nothing</v>
      </c>
    </row>
    <row r="200" spans="1:35">
      <c r="A200" s="342">
        <v>50372</v>
      </c>
      <c r="B200" s="343"/>
      <c r="C200" s="164">
        <f t="shared" si="41"/>
        <v>0.7686274509803922</v>
      </c>
      <c r="D200" s="3">
        <v>196</v>
      </c>
      <c r="E200" s="3">
        <f t="shared" si="42"/>
        <v>700</v>
      </c>
      <c r="F200" s="3">
        <v>196</v>
      </c>
      <c r="G200" s="3">
        <f t="shared" si="43"/>
        <v>70</v>
      </c>
      <c r="H200" s="3">
        <v>196</v>
      </c>
      <c r="I200" s="3">
        <f t="shared" si="44"/>
        <v>7</v>
      </c>
      <c r="J200" s="3">
        <v>196</v>
      </c>
      <c r="K200" s="3">
        <v>8100</v>
      </c>
      <c r="L200" s="3">
        <v>196</v>
      </c>
      <c r="M200" s="3">
        <v>54</v>
      </c>
      <c r="N200" s="342">
        <v>50372</v>
      </c>
      <c r="O200" s="343"/>
      <c r="P200" s="177">
        <v>276.70588235294116</v>
      </c>
      <c r="Q200" s="163">
        <v>196</v>
      </c>
      <c r="R200" s="172">
        <f t="shared" si="45"/>
        <v>0.7686274509803922</v>
      </c>
      <c r="S200" s="3">
        <v>196</v>
      </c>
      <c r="T200" s="168" t="s">
        <v>110</v>
      </c>
      <c r="U200" s="3">
        <v>196</v>
      </c>
      <c r="V200" s="167">
        <f t="shared" si="34"/>
        <v>5.2985298804780854</v>
      </c>
      <c r="W200" s="3">
        <v>196</v>
      </c>
      <c r="X200" s="167">
        <f t="shared" si="35"/>
        <v>10.597559760956173</v>
      </c>
      <c r="Y200" s="3">
        <v>196</v>
      </c>
      <c r="Z200" s="3">
        <v>54</v>
      </c>
      <c r="AA200" s="342">
        <v>50372</v>
      </c>
      <c r="AB200" s="343"/>
      <c r="AC200" s="232">
        <f t="shared" si="46"/>
        <v>0.61490196078431381</v>
      </c>
      <c r="AD200" s="342">
        <v>50372</v>
      </c>
      <c r="AE200" s="343"/>
      <c r="AF200" s="233">
        <f t="shared" si="47"/>
        <v>0.61490196078431381</v>
      </c>
      <c r="AG200" s="3">
        <v>196</v>
      </c>
      <c r="AH200" s="174">
        <v>19.123505976095615</v>
      </c>
      <c r="AI200" s="163" t="str">
        <f t="shared" si="40"/>
        <v>nothing</v>
      </c>
    </row>
    <row r="201" spans="1:35">
      <c r="A201" s="342">
        <v>50629</v>
      </c>
      <c r="B201" s="343"/>
      <c r="C201" s="164">
        <f t="shared" si="41"/>
        <v>0.77254901960784317</v>
      </c>
      <c r="D201" s="3">
        <v>197</v>
      </c>
      <c r="E201" s="3">
        <f t="shared" si="42"/>
        <v>700</v>
      </c>
      <c r="F201" s="3">
        <v>197</v>
      </c>
      <c r="G201" s="3">
        <f t="shared" si="43"/>
        <v>70</v>
      </c>
      <c r="H201" s="3">
        <v>197</v>
      </c>
      <c r="I201" s="3">
        <f t="shared" si="44"/>
        <v>7</v>
      </c>
      <c r="J201" s="3">
        <v>197</v>
      </c>
      <c r="K201" s="3">
        <v>8100</v>
      </c>
      <c r="L201" s="3">
        <v>197</v>
      </c>
      <c r="M201" s="3">
        <v>54</v>
      </c>
      <c r="N201" s="342">
        <v>50629</v>
      </c>
      <c r="O201" s="343"/>
      <c r="P201" s="177">
        <v>278.11764705882354</v>
      </c>
      <c r="Q201" s="163">
        <v>197</v>
      </c>
      <c r="R201" s="172">
        <f t="shared" si="45"/>
        <v>0.77254901960784317</v>
      </c>
      <c r="S201" s="3">
        <v>197</v>
      </c>
      <c r="T201" s="168" t="s">
        <v>110</v>
      </c>
      <c r="U201" s="3">
        <v>197</v>
      </c>
      <c r="V201" s="167">
        <f t="shared" ref="V201:V259" si="48">(-10.319)+(U201/12.55)</f>
        <v>5.3782111553784837</v>
      </c>
      <c r="W201" s="3">
        <v>197</v>
      </c>
      <c r="X201" s="167">
        <f t="shared" ref="X201:X259" si="49">(-20.6375)+(W201/6.275)</f>
        <v>10.75692231075697</v>
      </c>
      <c r="Y201" s="3">
        <v>197</v>
      </c>
      <c r="Z201" s="3">
        <v>54</v>
      </c>
      <c r="AA201" s="342">
        <v>50629</v>
      </c>
      <c r="AB201" s="343"/>
      <c r="AC201" s="232">
        <f t="shared" si="46"/>
        <v>0.61803921568627462</v>
      </c>
      <c r="AD201" s="342">
        <v>50629</v>
      </c>
      <c r="AE201" s="343"/>
      <c r="AF201" s="233">
        <f t="shared" si="47"/>
        <v>0.61803921568627462</v>
      </c>
      <c r="AG201" s="3">
        <v>197</v>
      </c>
      <c r="AH201" s="174">
        <v>19.223107569721115</v>
      </c>
      <c r="AI201" s="163" t="str">
        <f t="shared" si="40"/>
        <v>nothing</v>
      </c>
    </row>
    <row r="202" spans="1:35">
      <c r="A202" s="342">
        <v>50886</v>
      </c>
      <c r="B202" s="343"/>
      <c r="C202" s="164">
        <f t="shared" si="41"/>
        <v>0.77647058823529413</v>
      </c>
      <c r="D202" s="3">
        <v>198</v>
      </c>
      <c r="E202" s="3">
        <f t="shared" si="42"/>
        <v>700</v>
      </c>
      <c r="F202" s="3">
        <v>198</v>
      </c>
      <c r="G202" s="3">
        <f t="shared" si="43"/>
        <v>70</v>
      </c>
      <c r="H202" s="3">
        <v>198</v>
      </c>
      <c r="I202" s="3">
        <f t="shared" si="44"/>
        <v>7</v>
      </c>
      <c r="J202" s="3">
        <v>198</v>
      </c>
      <c r="K202" s="3">
        <v>8150</v>
      </c>
      <c r="L202" s="3">
        <v>198</v>
      </c>
      <c r="M202" s="3">
        <v>55</v>
      </c>
      <c r="N202" s="342">
        <v>50886</v>
      </c>
      <c r="O202" s="343"/>
      <c r="P202" s="177">
        <v>279.52941176470586</v>
      </c>
      <c r="Q202" s="163">
        <v>198</v>
      </c>
      <c r="R202" s="172">
        <f t="shared" si="45"/>
        <v>0.77647058823529413</v>
      </c>
      <c r="S202" s="3">
        <v>198</v>
      </c>
      <c r="T202" s="168" t="s">
        <v>110</v>
      </c>
      <c r="U202" s="3">
        <v>198</v>
      </c>
      <c r="V202" s="167">
        <f t="shared" si="48"/>
        <v>5.457892430278882</v>
      </c>
      <c r="W202" s="3">
        <v>198</v>
      </c>
      <c r="X202" s="167">
        <f t="shared" si="49"/>
        <v>10.916284860557766</v>
      </c>
      <c r="Y202" s="3">
        <v>198</v>
      </c>
      <c r="Z202" s="3">
        <v>55</v>
      </c>
      <c r="AA202" s="342">
        <v>50886</v>
      </c>
      <c r="AB202" s="343"/>
      <c r="AC202" s="232">
        <f t="shared" si="46"/>
        <v>0.62117647058823533</v>
      </c>
      <c r="AD202" s="342">
        <v>50886</v>
      </c>
      <c r="AE202" s="343"/>
      <c r="AF202" s="233">
        <f t="shared" si="47"/>
        <v>0.62117647058823533</v>
      </c>
      <c r="AG202" s="3">
        <v>198</v>
      </c>
      <c r="AH202" s="174">
        <v>19.322709163346612</v>
      </c>
      <c r="AI202" s="163" t="str">
        <f t="shared" si="40"/>
        <v>nothing</v>
      </c>
    </row>
    <row r="203" spans="1:35">
      <c r="A203" s="342">
        <v>51143</v>
      </c>
      <c r="B203" s="343"/>
      <c r="C203" s="164">
        <f t="shared" si="41"/>
        <v>0.7803921568627451</v>
      </c>
      <c r="D203" s="3">
        <v>199</v>
      </c>
      <c r="E203" s="3">
        <f t="shared" si="42"/>
        <v>700</v>
      </c>
      <c r="F203" s="3">
        <v>199</v>
      </c>
      <c r="G203" s="3">
        <f t="shared" si="43"/>
        <v>70</v>
      </c>
      <c r="H203" s="3">
        <v>199</v>
      </c>
      <c r="I203" s="3">
        <f t="shared" si="44"/>
        <v>7</v>
      </c>
      <c r="J203" s="3">
        <v>199</v>
      </c>
      <c r="K203" s="3">
        <v>8200</v>
      </c>
      <c r="L203" s="3">
        <v>199</v>
      </c>
      <c r="M203" s="3">
        <v>56</v>
      </c>
      <c r="N203" s="342">
        <v>51143</v>
      </c>
      <c r="O203" s="343"/>
      <c r="P203" s="177">
        <v>280.94117647058823</v>
      </c>
      <c r="Q203" s="163">
        <v>199</v>
      </c>
      <c r="R203" s="172">
        <f t="shared" si="45"/>
        <v>0.7803921568627451</v>
      </c>
      <c r="S203" s="3">
        <v>199</v>
      </c>
      <c r="T203" s="168" t="s">
        <v>110</v>
      </c>
      <c r="U203" s="3">
        <v>199</v>
      </c>
      <c r="V203" s="167">
        <f t="shared" si="48"/>
        <v>5.5375737051792804</v>
      </c>
      <c r="W203" s="3">
        <v>199</v>
      </c>
      <c r="X203" s="167">
        <f t="shared" si="49"/>
        <v>11.075647410358563</v>
      </c>
      <c r="Y203" s="3">
        <v>199</v>
      </c>
      <c r="Z203" s="3">
        <v>56</v>
      </c>
      <c r="AA203" s="342">
        <v>51143</v>
      </c>
      <c r="AB203" s="343"/>
      <c r="AC203" s="232">
        <f t="shared" si="46"/>
        <v>0.62431372549019615</v>
      </c>
      <c r="AD203" s="342">
        <v>51143</v>
      </c>
      <c r="AE203" s="343"/>
      <c r="AF203" s="233">
        <f t="shared" si="47"/>
        <v>0.62431372549019615</v>
      </c>
      <c r="AG203" s="3">
        <v>199</v>
      </c>
      <c r="AH203" s="174">
        <v>19.422310756972109</v>
      </c>
      <c r="AI203" s="163" t="str">
        <f t="shared" si="40"/>
        <v>nothing</v>
      </c>
    </row>
    <row r="204" spans="1:35">
      <c r="A204" s="342">
        <v>51400</v>
      </c>
      <c r="B204" s="343"/>
      <c r="C204" s="164">
        <f t="shared" si="41"/>
        <v>0.78431372549019607</v>
      </c>
      <c r="D204" s="3">
        <v>200</v>
      </c>
      <c r="E204" s="3">
        <f t="shared" si="42"/>
        <v>800</v>
      </c>
      <c r="F204" s="3">
        <v>200</v>
      </c>
      <c r="G204" s="3">
        <f t="shared" si="43"/>
        <v>80</v>
      </c>
      <c r="H204" s="3">
        <v>200</v>
      </c>
      <c r="I204" s="3">
        <f t="shared" si="44"/>
        <v>8</v>
      </c>
      <c r="J204" s="3">
        <v>200</v>
      </c>
      <c r="K204" s="3">
        <v>8200</v>
      </c>
      <c r="L204" s="3">
        <v>200</v>
      </c>
      <c r="M204" s="3">
        <v>57</v>
      </c>
      <c r="N204" s="342">
        <v>51400</v>
      </c>
      <c r="O204" s="343"/>
      <c r="P204" s="177">
        <v>282.35294117647061</v>
      </c>
      <c r="Q204" s="163">
        <v>200</v>
      </c>
      <c r="R204" s="172">
        <f t="shared" si="45"/>
        <v>0.78431372549019607</v>
      </c>
      <c r="S204" s="3">
        <v>200</v>
      </c>
      <c r="T204" s="168" t="s">
        <v>110</v>
      </c>
      <c r="U204" s="3">
        <v>200</v>
      </c>
      <c r="V204" s="167">
        <f t="shared" si="48"/>
        <v>5.6172549800796787</v>
      </c>
      <c r="W204" s="3">
        <v>200</v>
      </c>
      <c r="X204" s="167">
        <f t="shared" si="49"/>
        <v>11.23500996015936</v>
      </c>
      <c r="Y204" s="3">
        <v>200</v>
      </c>
      <c r="Z204" s="3">
        <v>57</v>
      </c>
      <c r="AA204" s="342">
        <v>51400</v>
      </c>
      <c r="AB204" s="343"/>
      <c r="AC204" s="232">
        <f t="shared" si="46"/>
        <v>0.62745098039215685</v>
      </c>
      <c r="AD204" s="342">
        <v>51400</v>
      </c>
      <c r="AE204" s="343"/>
      <c r="AF204" s="233">
        <f t="shared" si="47"/>
        <v>0.62745098039215685</v>
      </c>
      <c r="AG204" s="3">
        <v>200</v>
      </c>
      <c r="AH204" s="174">
        <v>19.52191235059761</v>
      </c>
      <c r="AI204" s="163" t="str">
        <f t="shared" si="40"/>
        <v>nothing</v>
      </c>
    </row>
    <row r="205" spans="1:35">
      <c r="A205" s="342">
        <v>51657</v>
      </c>
      <c r="B205" s="343"/>
      <c r="C205" s="164">
        <f t="shared" si="41"/>
        <v>0.78823529411764703</v>
      </c>
      <c r="D205" s="3">
        <v>201</v>
      </c>
      <c r="E205" s="3">
        <f t="shared" si="42"/>
        <v>800</v>
      </c>
      <c r="F205" s="3">
        <v>201</v>
      </c>
      <c r="G205" s="3">
        <f t="shared" si="43"/>
        <v>80</v>
      </c>
      <c r="H205" s="3">
        <v>201</v>
      </c>
      <c r="I205" s="3">
        <f t="shared" si="44"/>
        <v>8</v>
      </c>
      <c r="J205" s="3">
        <v>201</v>
      </c>
      <c r="K205" s="3">
        <v>8250</v>
      </c>
      <c r="L205" s="3">
        <v>201</v>
      </c>
      <c r="M205" s="3">
        <v>57</v>
      </c>
      <c r="N205" s="342">
        <v>51657</v>
      </c>
      <c r="O205" s="343"/>
      <c r="P205" s="177">
        <v>283.76470588235293</v>
      </c>
      <c r="Q205" s="163">
        <v>201</v>
      </c>
      <c r="R205" s="172">
        <f t="shared" si="45"/>
        <v>0.78823529411764703</v>
      </c>
      <c r="S205" s="3">
        <v>201</v>
      </c>
      <c r="T205" s="168" t="s">
        <v>110</v>
      </c>
      <c r="U205" s="3">
        <v>201</v>
      </c>
      <c r="V205" s="167">
        <f t="shared" si="48"/>
        <v>5.6969362549800788</v>
      </c>
      <c r="W205" s="3">
        <v>201</v>
      </c>
      <c r="X205" s="167">
        <f t="shared" si="49"/>
        <v>11.39437250996016</v>
      </c>
      <c r="Y205" s="3">
        <v>201</v>
      </c>
      <c r="Z205" s="3">
        <v>57</v>
      </c>
      <c r="AA205" s="342">
        <v>51657</v>
      </c>
      <c r="AB205" s="343"/>
      <c r="AC205" s="232">
        <f t="shared" si="46"/>
        <v>0.63058823529411767</v>
      </c>
      <c r="AD205" s="342">
        <v>51657</v>
      </c>
      <c r="AE205" s="343"/>
      <c r="AF205" s="233">
        <f t="shared" si="47"/>
        <v>0.63058823529411767</v>
      </c>
      <c r="AG205" s="3">
        <v>201</v>
      </c>
      <c r="AH205" s="174">
        <v>19.621513944223107</v>
      </c>
      <c r="AI205" s="163" t="str">
        <f t="shared" si="40"/>
        <v>nothing</v>
      </c>
    </row>
    <row r="206" spans="1:35">
      <c r="A206" s="342">
        <v>51914</v>
      </c>
      <c r="B206" s="343"/>
      <c r="C206" s="164">
        <f t="shared" si="41"/>
        <v>0.792156862745098</v>
      </c>
      <c r="D206" s="3">
        <v>202</v>
      </c>
      <c r="E206" s="3">
        <f t="shared" si="42"/>
        <v>800</v>
      </c>
      <c r="F206" s="3">
        <v>202</v>
      </c>
      <c r="G206" s="3">
        <f t="shared" si="43"/>
        <v>80</v>
      </c>
      <c r="H206" s="3">
        <v>202</v>
      </c>
      <c r="I206" s="3">
        <f t="shared" si="44"/>
        <v>8</v>
      </c>
      <c r="J206" s="3">
        <v>202</v>
      </c>
      <c r="K206" s="3">
        <v>8250</v>
      </c>
      <c r="L206" s="3">
        <v>202</v>
      </c>
      <c r="M206" s="3">
        <v>58</v>
      </c>
      <c r="N206" s="342">
        <v>51914</v>
      </c>
      <c r="O206" s="343"/>
      <c r="P206" s="177">
        <v>285.1764705882353</v>
      </c>
      <c r="Q206" s="163">
        <v>202</v>
      </c>
      <c r="R206" s="172">
        <f t="shared" si="45"/>
        <v>0.792156862745098</v>
      </c>
      <c r="S206" s="3">
        <v>202</v>
      </c>
      <c r="T206" s="168" t="s">
        <v>110</v>
      </c>
      <c r="U206" s="3">
        <v>202</v>
      </c>
      <c r="V206" s="167">
        <f t="shared" si="48"/>
        <v>5.7766175298804772</v>
      </c>
      <c r="W206" s="3">
        <v>202</v>
      </c>
      <c r="X206" s="167">
        <f t="shared" si="49"/>
        <v>11.553735059760957</v>
      </c>
      <c r="Y206" s="3">
        <v>202</v>
      </c>
      <c r="Z206" s="3">
        <v>58</v>
      </c>
      <c r="AA206" s="342">
        <v>51914</v>
      </c>
      <c r="AB206" s="343"/>
      <c r="AC206" s="232">
        <f t="shared" si="46"/>
        <v>0.63372549019607849</v>
      </c>
      <c r="AD206" s="342">
        <v>51914</v>
      </c>
      <c r="AE206" s="343"/>
      <c r="AF206" s="233">
        <f t="shared" si="47"/>
        <v>0.63372549019607849</v>
      </c>
      <c r="AG206" s="3">
        <v>202</v>
      </c>
      <c r="AH206" s="174">
        <v>19.721115537848604</v>
      </c>
      <c r="AI206" s="163" t="str">
        <f t="shared" si="40"/>
        <v>nothing</v>
      </c>
    </row>
    <row r="207" spans="1:35">
      <c r="A207" s="342">
        <v>52171</v>
      </c>
      <c r="B207" s="343"/>
      <c r="C207" s="164">
        <f t="shared" si="41"/>
        <v>0.79607843137254897</v>
      </c>
      <c r="D207" s="3">
        <v>203</v>
      </c>
      <c r="E207" s="3">
        <f t="shared" si="42"/>
        <v>800</v>
      </c>
      <c r="F207" s="3">
        <v>203</v>
      </c>
      <c r="G207" s="3">
        <f t="shared" si="43"/>
        <v>80</v>
      </c>
      <c r="H207" s="3">
        <v>203</v>
      </c>
      <c r="I207" s="3">
        <f t="shared" si="44"/>
        <v>8</v>
      </c>
      <c r="J207" s="3">
        <v>203</v>
      </c>
      <c r="K207" s="3">
        <v>8300</v>
      </c>
      <c r="L207" s="3">
        <v>203</v>
      </c>
      <c r="M207" s="3">
        <v>59</v>
      </c>
      <c r="N207" s="342">
        <v>52171</v>
      </c>
      <c r="O207" s="343"/>
      <c r="P207" s="177">
        <v>286.58823529411762</v>
      </c>
      <c r="Q207" s="163">
        <v>203</v>
      </c>
      <c r="R207" s="172">
        <f t="shared" si="45"/>
        <v>0.79607843137254897</v>
      </c>
      <c r="S207" s="3">
        <v>203</v>
      </c>
      <c r="T207" s="168" t="s">
        <v>110</v>
      </c>
      <c r="U207" s="3">
        <v>203</v>
      </c>
      <c r="V207" s="167">
        <f t="shared" si="48"/>
        <v>5.8562988047808755</v>
      </c>
      <c r="W207" s="3">
        <v>203</v>
      </c>
      <c r="X207" s="167">
        <f t="shared" si="49"/>
        <v>11.713097609561753</v>
      </c>
      <c r="Y207" s="3">
        <v>203</v>
      </c>
      <c r="Z207" s="3">
        <v>59</v>
      </c>
      <c r="AA207" s="342">
        <v>52171</v>
      </c>
      <c r="AB207" s="343"/>
      <c r="AC207" s="232">
        <f t="shared" si="46"/>
        <v>0.6368627450980392</v>
      </c>
      <c r="AD207" s="342">
        <v>52171</v>
      </c>
      <c r="AE207" s="343"/>
      <c r="AF207" s="233">
        <f t="shared" si="47"/>
        <v>0.6368627450980392</v>
      </c>
      <c r="AG207" s="3">
        <v>203</v>
      </c>
      <c r="AH207" s="174">
        <v>19.820717131474101</v>
      </c>
      <c r="AI207" s="163" t="str">
        <f t="shared" si="40"/>
        <v>nothing</v>
      </c>
    </row>
    <row r="208" spans="1:35">
      <c r="A208" s="342">
        <v>52428</v>
      </c>
      <c r="B208" s="343"/>
      <c r="C208" s="164">
        <f t="shared" si="41"/>
        <v>0.8</v>
      </c>
      <c r="D208" s="3">
        <v>204</v>
      </c>
      <c r="E208" s="3">
        <f t="shared" si="42"/>
        <v>800</v>
      </c>
      <c r="F208" s="3">
        <v>204</v>
      </c>
      <c r="G208" s="3">
        <f t="shared" si="43"/>
        <v>80</v>
      </c>
      <c r="H208" s="3">
        <v>204</v>
      </c>
      <c r="I208" s="3">
        <f t="shared" si="44"/>
        <v>8</v>
      </c>
      <c r="J208" s="3">
        <v>204</v>
      </c>
      <c r="K208" s="3">
        <v>8350</v>
      </c>
      <c r="L208" s="3">
        <v>204</v>
      </c>
      <c r="M208" s="3">
        <v>60</v>
      </c>
      <c r="N208" s="342">
        <v>52428</v>
      </c>
      <c r="O208" s="343"/>
      <c r="P208" s="177">
        <v>288</v>
      </c>
      <c r="Q208" s="163">
        <v>204</v>
      </c>
      <c r="R208" s="172">
        <f t="shared" si="45"/>
        <v>0.8</v>
      </c>
      <c r="S208" s="3">
        <v>204</v>
      </c>
      <c r="T208" s="168" t="s">
        <v>110</v>
      </c>
      <c r="U208" s="3">
        <v>204</v>
      </c>
      <c r="V208" s="167">
        <f t="shared" si="48"/>
        <v>5.9359800796812738</v>
      </c>
      <c r="W208" s="3">
        <v>204</v>
      </c>
      <c r="X208" s="167">
        <f t="shared" si="49"/>
        <v>11.87246015936255</v>
      </c>
      <c r="Y208" s="3">
        <v>204</v>
      </c>
      <c r="Z208" s="3">
        <v>60</v>
      </c>
      <c r="AA208" s="342">
        <v>52428</v>
      </c>
      <c r="AB208" s="343"/>
      <c r="AC208" s="232">
        <f t="shared" si="46"/>
        <v>0.64000000000000012</v>
      </c>
      <c r="AD208" s="342">
        <v>52428</v>
      </c>
      <c r="AE208" s="343"/>
      <c r="AF208" s="233">
        <f t="shared" si="47"/>
        <v>0.64000000000000012</v>
      </c>
      <c r="AG208" s="3">
        <v>204</v>
      </c>
      <c r="AH208" s="174">
        <v>19.920318725099602</v>
      </c>
      <c r="AI208" s="163" t="str">
        <f t="shared" si="40"/>
        <v>nothing</v>
      </c>
    </row>
    <row r="209" spans="1:35">
      <c r="A209" s="342">
        <v>52685</v>
      </c>
      <c r="B209" s="343"/>
      <c r="C209" s="164">
        <f t="shared" si="41"/>
        <v>0.80392156862745101</v>
      </c>
      <c r="D209" s="3">
        <v>205</v>
      </c>
      <c r="E209" s="3">
        <f t="shared" si="42"/>
        <v>800</v>
      </c>
      <c r="F209" s="3">
        <v>205</v>
      </c>
      <c r="G209" s="3">
        <f t="shared" si="43"/>
        <v>80</v>
      </c>
      <c r="H209" s="3">
        <v>205</v>
      </c>
      <c r="I209" s="3">
        <f t="shared" si="44"/>
        <v>8</v>
      </c>
      <c r="J209" s="3">
        <v>205</v>
      </c>
      <c r="K209" s="3">
        <v>8350</v>
      </c>
      <c r="L209" s="3">
        <v>205</v>
      </c>
      <c r="M209" s="3">
        <v>61</v>
      </c>
      <c r="N209" s="342">
        <v>52685</v>
      </c>
      <c r="O209" s="343"/>
      <c r="P209" s="177">
        <v>289.41176470588238</v>
      </c>
      <c r="Q209" s="163">
        <v>205</v>
      </c>
      <c r="R209" s="172">
        <f t="shared" si="45"/>
        <v>0.80392156862745101</v>
      </c>
      <c r="S209" s="3">
        <v>205</v>
      </c>
      <c r="T209" s="168" t="s">
        <v>110</v>
      </c>
      <c r="U209" s="3">
        <v>205</v>
      </c>
      <c r="V209" s="167">
        <f t="shared" si="48"/>
        <v>6.0156613545816722</v>
      </c>
      <c r="W209" s="3">
        <v>205</v>
      </c>
      <c r="X209" s="167">
        <f t="shared" si="49"/>
        <v>12.031822709163347</v>
      </c>
      <c r="Y209" s="3">
        <v>205</v>
      </c>
      <c r="Z209" s="3">
        <v>61</v>
      </c>
      <c r="AA209" s="342">
        <v>52685</v>
      </c>
      <c r="AB209" s="343"/>
      <c r="AC209" s="232">
        <f t="shared" si="46"/>
        <v>0.64313725490196083</v>
      </c>
      <c r="AD209" s="342">
        <v>52685</v>
      </c>
      <c r="AE209" s="343"/>
      <c r="AF209" s="233">
        <f t="shared" si="47"/>
        <v>0.64313725490196083</v>
      </c>
      <c r="AG209" s="3">
        <v>205</v>
      </c>
      <c r="AH209" s="174">
        <v>20.019920318725099</v>
      </c>
      <c r="AI209" s="163" t="str">
        <f t="shared" si="40"/>
        <v>nothing</v>
      </c>
    </row>
    <row r="210" spans="1:35">
      <c r="A210" s="342">
        <v>52942</v>
      </c>
      <c r="B210" s="343"/>
      <c r="C210" s="164">
        <f t="shared" si="41"/>
        <v>0.80784313725490198</v>
      </c>
      <c r="D210" s="3">
        <v>206</v>
      </c>
      <c r="E210" s="3">
        <f t="shared" si="42"/>
        <v>800</v>
      </c>
      <c r="F210" s="3">
        <v>206</v>
      </c>
      <c r="G210" s="3">
        <f t="shared" si="43"/>
        <v>80</v>
      </c>
      <c r="H210" s="3">
        <v>206</v>
      </c>
      <c r="I210" s="3">
        <f t="shared" si="44"/>
        <v>8</v>
      </c>
      <c r="J210" s="3">
        <v>206</v>
      </c>
      <c r="K210" s="3">
        <v>8400</v>
      </c>
      <c r="L210" s="3">
        <v>206</v>
      </c>
      <c r="M210" s="3">
        <v>61</v>
      </c>
      <c r="N210" s="342">
        <v>52942</v>
      </c>
      <c r="O210" s="343"/>
      <c r="P210" s="177">
        <v>290.8235294117647</v>
      </c>
      <c r="Q210" s="163">
        <v>206</v>
      </c>
      <c r="R210" s="172">
        <f t="shared" si="45"/>
        <v>0.80784313725490198</v>
      </c>
      <c r="S210" s="3">
        <v>206</v>
      </c>
      <c r="T210" s="168" t="s">
        <v>110</v>
      </c>
      <c r="U210" s="3">
        <v>206</v>
      </c>
      <c r="V210" s="167">
        <f t="shared" si="48"/>
        <v>6.0953426294820705</v>
      </c>
      <c r="W210" s="3">
        <v>206</v>
      </c>
      <c r="X210" s="167">
        <f t="shared" si="49"/>
        <v>12.191185258964143</v>
      </c>
      <c r="Y210" s="3">
        <v>206</v>
      </c>
      <c r="Z210" s="3">
        <v>61</v>
      </c>
      <c r="AA210" s="342">
        <v>52942</v>
      </c>
      <c r="AB210" s="343"/>
      <c r="AC210" s="232">
        <f t="shared" si="46"/>
        <v>0.64627450980392165</v>
      </c>
      <c r="AD210" s="342">
        <v>52942</v>
      </c>
      <c r="AE210" s="343"/>
      <c r="AF210" s="233">
        <f t="shared" si="47"/>
        <v>0.64627450980392165</v>
      </c>
      <c r="AG210" s="3">
        <v>206</v>
      </c>
      <c r="AH210" s="174">
        <v>20.119521912350596</v>
      </c>
      <c r="AI210" s="163" t="str">
        <f t="shared" si="40"/>
        <v>nothing</v>
      </c>
    </row>
    <row r="211" spans="1:35">
      <c r="A211" s="342">
        <v>53199</v>
      </c>
      <c r="B211" s="343"/>
      <c r="C211" s="164">
        <f t="shared" si="41"/>
        <v>0.81176470588235294</v>
      </c>
      <c r="D211" s="3">
        <v>207</v>
      </c>
      <c r="E211" s="3">
        <f t="shared" si="42"/>
        <v>800</v>
      </c>
      <c r="F211" s="3">
        <v>207</v>
      </c>
      <c r="G211" s="3">
        <f t="shared" si="43"/>
        <v>80</v>
      </c>
      <c r="H211" s="3">
        <v>207</v>
      </c>
      <c r="I211" s="3">
        <f t="shared" si="44"/>
        <v>8</v>
      </c>
      <c r="J211" s="3">
        <v>207</v>
      </c>
      <c r="K211" s="3">
        <v>8450</v>
      </c>
      <c r="L211" s="3">
        <v>207</v>
      </c>
      <c r="M211" s="3">
        <v>62</v>
      </c>
      <c r="N211" s="342">
        <v>53199</v>
      </c>
      <c r="O211" s="343"/>
      <c r="P211" s="177">
        <v>292.23529411764707</v>
      </c>
      <c r="Q211" s="163">
        <v>207</v>
      </c>
      <c r="R211" s="172">
        <f t="shared" si="45"/>
        <v>0.81176470588235294</v>
      </c>
      <c r="S211" s="3">
        <v>207</v>
      </c>
      <c r="T211" s="168" t="s">
        <v>110</v>
      </c>
      <c r="U211" s="3">
        <v>207</v>
      </c>
      <c r="V211" s="167">
        <f t="shared" si="48"/>
        <v>6.1750239043824688</v>
      </c>
      <c r="W211" s="3">
        <v>207</v>
      </c>
      <c r="X211" s="167">
        <f t="shared" si="49"/>
        <v>12.35054780876494</v>
      </c>
      <c r="Y211" s="3">
        <v>207</v>
      </c>
      <c r="Z211" s="3">
        <v>62</v>
      </c>
      <c r="AA211" s="342">
        <v>53199</v>
      </c>
      <c r="AB211" s="343"/>
      <c r="AC211" s="232">
        <f t="shared" si="46"/>
        <v>0.64941176470588236</v>
      </c>
      <c r="AD211" s="342">
        <v>53199</v>
      </c>
      <c r="AE211" s="343"/>
      <c r="AF211" s="233">
        <f t="shared" si="47"/>
        <v>0.64941176470588236</v>
      </c>
      <c r="AG211" s="3">
        <v>207</v>
      </c>
      <c r="AH211" s="174">
        <v>20.219123505976096</v>
      </c>
      <c r="AI211" s="163" t="str">
        <f t="shared" si="40"/>
        <v>nothing</v>
      </c>
    </row>
    <row r="212" spans="1:35">
      <c r="A212" s="342">
        <v>53456</v>
      </c>
      <c r="B212" s="343"/>
      <c r="C212" s="164">
        <f t="shared" si="41"/>
        <v>0.81568627450980391</v>
      </c>
      <c r="D212" s="3">
        <v>208</v>
      </c>
      <c r="E212" s="3">
        <f t="shared" si="42"/>
        <v>800</v>
      </c>
      <c r="F212" s="3">
        <v>208</v>
      </c>
      <c r="G212" s="3">
        <f t="shared" si="43"/>
        <v>80</v>
      </c>
      <c r="H212" s="3">
        <v>208</v>
      </c>
      <c r="I212" s="3">
        <f t="shared" si="44"/>
        <v>8</v>
      </c>
      <c r="J212" s="3">
        <v>208</v>
      </c>
      <c r="K212" s="3">
        <v>8450</v>
      </c>
      <c r="L212" s="3">
        <v>208</v>
      </c>
      <c r="M212" s="3">
        <v>63</v>
      </c>
      <c r="N212" s="342">
        <v>53456</v>
      </c>
      <c r="O212" s="343"/>
      <c r="P212" s="177">
        <v>293.64705882352939</v>
      </c>
      <c r="Q212" s="163">
        <v>208</v>
      </c>
      <c r="R212" s="172">
        <f t="shared" si="45"/>
        <v>0.81568627450980391</v>
      </c>
      <c r="S212" s="3">
        <v>208</v>
      </c>
      <c r="T212" s="168" t="s">
        <v>110</v>
      </c>
      <c r="U212" s="3">
        <v>208</v>
      </c>
      <c r="V212" s="167">
        <f t="shared" si="48"/>
        <v>6.2547051792828672</v>
      </c>
      <c r="W212" s="3">
        <v>208</v>
      </c>
      <c r="X212" s="167">
        <f t="shared" si="49"/>
        <v>12.509910358565737</v>
      </c>
      <c r="Y212" s="3">
        <v>208</v>
      </c>
      <c r="Z212" s="3">
        <v>63</v>
      </c>
      <c r="AA212" s="342">
        <v>53456</v>
      </c>
      <c r="AB212" s="343"/>
      <c r="AC212" s="232">
        <f t="shared" si="46"/>
        <v>0.65254901960784317</v>
      </c>
      <c r="AD212" s="342">
        <v>53456</v>
      </c>
      <c r="AE212" s="343"/>
      <c r="AF212" s="233">
        <f t="shared" si="47"/>
        <v>0.65254901960784317</v>
      </c>
      <c r="AG212" s="3">
        <v>208</v>
      </c>
      <c r="AH212" s="174">
        <v>20.318725099601593</v>
      </c>
      <c r="AI212" s="163" t="str">
        <f t="shared" si="40"/>
        <v>nothing</v>
      </c>
    </row>
    <row r="213" spans="1:35">
      <c r="A213" s="342">
        <v>53713</v>
      </c>
      <c r="B213" s="343"/>
      <c r="C213" s="164">
        <f t="shared" si="41"/>
        <v>0.81960784313725488</v>
      </c>
      <c r="D213" s="3">
        <v>209</v>
      </c>
      <c r="E213" s="3">
        <f t="shared" si="42"/>
        <v>800</v>
      </c>
      <c r="F213" s="3">
        <v>209</v>
      </c>
      <c r="G213" s="3">
        <f t="shared" si="43"/>
        <v>80</v>
      </c>
      <c r="H213" s="3">
        <v>209</v>
      </c>
      <c r="I213" s="3">
        <f t="shared" si="44"/>
        <v>8</v>
      </c>
      <c r="J213" s="3">
        <v>209</v>
      </c>
      <c r="K213" s="3">
        <v>8500</v>
      </c>
      <c r="L213" s="3">
        <v>209</v>
      </c>
      <c r="M213" s="3">
        <v>64</v>
      </c>
      <c r="N213" s="342">
        <v>53713</v>
      </c>
      <c r="O213" s="343"/>
      <c r="P213" s="177">
        <v>295.05882352941177</v>
      </c>
      <c r="Q213" s="163">
        <v>209</v>
      </c>
      <c r="R213" s="172">
        <f t="shared" si="45"/>
        <v>0.81960784313725488</v>
      </c>
      <c r="S213" s="3">
        <v>209</v>
      </c>
      <c r="T213" s="168" t="s">
        <v>110</v>
      </c>
      <c r="U213" s="3">
        <v>209</v>
      </c>
      <c r="V213" s="167">
        <f t="shared" si="48"/>
        <v>6.3343864541832655</v>
      </c>
      <c r="W213" s="3">
        <v>209</v>
      </c>
      <c r="X213" s="167">
        <f t="shared" si="49"/>
        <v>12.669272908366533</v>
      </c>
      <c r="Y213" s="3">
        <v>209</v>
      </c>
      <c r="Z213" s="3">
        <v>64</v>
      </c>
      <c r="AA213" s="342">
        <v>53713</v>
      </c>
      <c r="AB213" s="343"/>
      <c r="AC213" s="232">
        <f t="shared" si="46"/>
        <v>0.65568627450980399</v>
      </c>
      <c r="AD213" s="342">
        <v>53713</v>
      </c>
      <c r="AE213" s="343"/>
      <c r="AF213" s="233">
        <f t="shared" si="47"/>
        <v>0.65568627450980399</v>
      </c>
      <c r="AG213" s="3">
        <v>209</v>
      </c>
      <c r="AH213" s="174">
        <v>20.41832669322709</v>
      </c>
      <c r="AI213" s="163" t="str">
        <f t="shared" si="40"/>
        <v>nothing</v>
      </c>
    </row>
    <row r="214" spans="1:35">
      <c r="A214" s="342">
        <v>53970</v>
      </c>
      <c r="B214" s="343"/>
      <c r="C214" s="164">
        <f t="shared" si="41"/>
        <v>0.82352941176470584</v>
      </c>
      <c r="D214" s="3">
        <v>210</v>
      </c>
      <c r="E214" s="3">
        <f t="shared" si="42"/>
        <v>800</v>
      </c>
      <c r="F214" s="3">
        <v>210</v>
      </c>
      <c r="G214" s="3">
        <f t="shared" si="43"/>
        <v>80</v>
      </c>
      <c r="H214" s="3">
        <v>210</v>
      </c>
      <c r="I214" s="3">
        <f t="shared" si="44"/>
        <v>8</v>
      </c>
      <c r="J214" s="3">
        <v>210</v>
      </c>
      <c r="K214" s="3">
        <v>8550</v>
      </c>
      <c r="L214" s="3">
        <v>210</v>
      </c>
      <c r="M214" s="3">
        <v>65</v>
      </c>
      <c r="N214" s="342">
        <v>53970</v>
      </c>
      <c r="O214" s="343"/>
      <c r="P214" s="177">
        <v>296.47058823529414</v>
      </c>
      <c r="Q214" s="163">
        <v>210</v>
      </c>
      <c r="R214" s="172">
        <f t="shared" si="45"/>
        <v>0.82352941176470584</v>
      </c>
      <c r="S214" s="3">
        <v>210</v>
      </c>
      <c r="T214" s="168" t="s">
        <v>110</v>
      </c>
      <c r="U214" s="3">
        <v>210</v>
      </c>
      <c r="V214" s="167">
        <f t="shared" si="48"/>
        <v>6.4140677290836638</v>
      </c>
      <c r="W214" s="3">
        <v>210</v>
      </c>
      <c r="X214" s="167">
        <f t="shared" si="49"/>
        <v>12.82863545816733</v>
      </c>
      <c r="Y214" s="3">
        <v>210</v>
      </c>
      <c r="Z214" s="3">
        <v>65</v>
      </c>
      <c r="AA214" s="342">
        <v>53970</v>
      </c>
      <c r="AB214" s="343"/>
      <c r="AC214" s="232">
        <f t="shared" si="46"/>
        <v>0.6588235294117647</v>
      </c>
      <c r="AD214" s="342">
        <v>53970</v>
      </c>
      <c r="AE214" s="343"/>
      <c r="AF214" s="233">
        <f t="shared" si="47"/>
        <v>0.6588235294117647</v>
      </c>
      <c r="AG214" s="3">
        <v>210</v>
      </c>
      <c r="AH214" s="174">
        <v>20.517928286852587</v>
      </c>
      <c r="AI214" s="163" t="str">
        <f t="shared" si="40"/>
        <v>nothing</v>
      </c>
    </row>
    <row r="215" spans="1:35">
      <c r="A215" s="342">
        <v>54227</v>
      </c>
      <c r="B215" s="343"/>
      <c r="C215" s="164">
        <f t="shared" si="41"/>
        <v>0.82745098039215681</v>
      </c>
      <c r="D215" s="3">
        <v>211</v>
      </c>
      <c r="E215" s="3">
        <f t="shared" si="42"/>
        <v>800</v>
      </c>
      <c r="F215" s="3">
        <v>211</v>
      </c>
      <c r="G215" s="3">
        <f t="shared" si="43"/>
        <v>80</v>
      </c>
      <c r="H215" s="3">
        <v>211</v>
      </c>
      <c r="I215" s="3">
        <f t="shared" si="44"/>
        <v>8</v>
      </c>
      <c r="J215" s="3">
        <v>211</v>
      </c>
      <c r="K215" s="3">
        <v>8550</v>
      </c>
      <c r="L215" s="3">
        <v>211</v>
      </c>
      <c r="M215" s="3">
        <v>65</v>
      </c>
      <c r="N215" s="342">
        <v>54227</v>
      </c>
      <c r="O215" s="343"/>
      <c r="P215" s="177">
        <v>297.88235294117646</v>
      </c>
      <c r="Q215" s="163">
        <v>211</v>
      </c>
      <c r="R215" s="172">
        <f t="shared" si="45"/>
        <v>0.82745098039215681</v>
      </c>
      <c r="S215" s="3">
        <v>211</v>
      </c>
      <c r="T215" s="168" t="s">
        <v>110</v>
      </c>
      <c r="U215" s="3">
        <v>211</v>
      </c>
      <c r="V215" s="167">
        <f t="shared" si="48"/>
        <v>6.4937490039840622</v>
      </c>
      <c r="W215" s="3">
        <v>211</v>
      </c>
      <c r="X215" s="167">
        <f t="shared" si="49"/>
        <v>12.987998007968127</v>
      </c>
      <c r="Y215" s="3">
        <v>211</v>
      </c>
      <c r="Z215" s="3">
        <v>65</v>
      </c>
      <c r="AA215" s="342">
        <v>54227</v>
      </c>
      <c r="AB215" s="343"/>
      <c r="AC215" s="232">
        <f t="shared" si="46"/>
        <v>0.66196078431372551</v>
      </c>
      <c r="AD215" s="342">
        <v>54227</v>
      </c>
      <c r="AE215" s="343"/>
      <c r="AF215" s="233">
        <f t="shared" si="47"/>
        <v>0.66196078431372551</v>
      </c>
      <c r="AG215" s="3">
        <v>211</v>
      </c>
      <c r="AH215" s="174">
        <v>20.617529880478088</v>
      </c>
      <c r="AI215" s="163" t="str">
        <f t="shared" si="40"/>
        <v>nothing</v>
      </c>
    </row>
    <row r="216" spans="1:35">
      <c r="A216" s="342">
        <v>54484</v>
      </c>
      <c r="B216" s="343"/>
      <c r="C216" s="164">
        <f t="shared" si="41"/>
        <v>0.83137254901960789</v>
      </c>
      <c r="D216" s="3">
        <v>212</v>
      </c>
      <c r="E216" s="3">
        <f t="shared" si="42"/>
        <v>800</v>
      </c>
      <c r="F216" s="3">
        <v>212</v>
      </c>
      <c r="G216" s="3">
        <f t="shared" si="43"/>
        <v>80</v>
      </c>
      <c r="H216" s="3">
        <v>212</v>
      </c>
      <c r="I216" s="3">
        <f t="shared" si="44"/>
        <v>8</v>
      </c>
      <c r="J216" s="3">
        <v>212</v>
      </c>
      <c r="K216" s="3">
        <v>8600</v>
      </c>
      <c r="L216" s="3">
        <v>212</v>
      </c>
      <c r="M216" s="3">
        <v>66</v>
      </c>
      <c r="N216" s="342">
        <v>54484</v>
      </c>
      <c r="O216" s="343"/>
      <c r="P216" s="177">
        <v>299.29411764705884</v>
      </c>
      <c r="Q216" s="163">
        <v>212</v>
      </c>
      <c r="R216" s="172">
        <f t="shared" si="45"/>
        <v>0.83137254901960789</v>
      </c>
      <c r="S216" s="3">
        <v>212</v>
      </c>
      <c r="T216" s="168" t="s">
        <v>110</v>
      </c>
      <c r="U216" s="3">
        <v>212</v>
      </c>
      <c r="V216" s="167">
        <f t="shared" si="48"/>
        <v>6.5734302788844605</v>
      </c>
      <c r="W216" s="3">
        <v>212</v>
      </c>
      <c r="X216" s="167">
        <f t="shared" si="49"/>
        <v>13.147360557768923</v>
      </c>
      <c r="Y216" s="3">
        <v>212</v>
      </c>
      <c r="Z216" s="3">
        <v>66</v>
      </c>
      <c r="AA216" s="342">
        <v>54484</v>
      </c>
      <c r="AB216" s="343"/>
      <c r="AC216" s="232">
        <f t="shared" si="46"/>
        <v>0.66509803921568633</v>
      </c>
      <c r="AD216" s="342">
        <v>54484</v>
      </c>
      <c r="AE216" s="343"/>
      <c r="AF216" s="233">
        <f t="shared" si="47"/>
        <v>0.66509803921568633</v>
      </c>
      <c r="AG216" s="3">
        <v>212</v>
      </c>
      <c r="AH216" s="174">
        <v>20.717131474103585</v>
      </c>
      <c r="AI216" s="163" t="str">
        <f t="shared" si="40"/>
        <v>nothing</v>
      </c>
    </row>
    <row r="217" spans="1:35">
      <c r="A217" s="342">
        <v>54741</v>
      </c>
      <c r="B217" s="343"/>
      <c r="C217" s="164">
        <f t="shared" si="41"/>
        <v>0.83529411764705885</v>
      </c>
      <c r="D217" s="3">
        <v>213</v>
      </c>
      <c r="E217" s="3">
        <f t="shared" si="42"/>
        <v>800</v>
      </c>
      <c r="F217" s="3">
        <v>213</v>
      </c>
      <c r="G217" s="3">
        <f t="shared" si="43"/>
        <v>80</v>
      </c>
      <c r="H217" s="3">
        <v>213</v>
      </c>
      <c r="I217" s="3">
        <f t="shared" si="44"/>
        <v>8</v>
      </c>
      <c r="J217" s="3">
        <v>213</v>
      </c>
      <c r="K217" s="3">
        <v>8650</v>
      </c>
      <c r="L217" s="3">
        <v>213</v>
      </c>
      <c r="M217" s="3">
        <v>67</v>
      </c>
      <c r="N217" s="342">
        <v>54741</v>
      </c>
      <c r="O217" s="343"/>
      <c r="P217" s="177">
        <v>300.70588235294116</v>
      </c>
      <c r="Q217" s="163">
        <v>213</v>
      </c>
      <c r="R217" s="172">
        <f t="shared" si="45"/>
        <v>0.83529411764705885</v>
      </c>
      <c r="S217" s="3">
        <v>213</v>
      </c>
      <c r="T217" s="168" t="s">
        <v>110</v>
      </c>
      <c r="U217" s="3">
        <v>213</v>
      </c>
      <c r="V217" s="167">
        <f t="shared" si="48"/>
        <v>6.6531115537848589</v>
      </c>
      <c r="W217" s="3">
        <v>213</v>
      </c>
      <c r="X217" s="167">
        <f t="shared" si="49"/>
        <v>13.30672310756972</v>
      </c>
      <c r="Y217" s="3">
        <v>213</v>
      </c>
      <c r="Z217" s="3">
        <v>67</v>
      </c>
      <c r="AA217" s="342">
        <v>54741</v>
      </c>
      <c r="AB217" s="343"/>
      <c r="AC217" s="232">
        <f t="shared" si="46"/>
        <v>0.66823529411764715</v>
      </c>
      <c r="AD217" s="342">
        <v>54741</v>
      </c>
      <c r="AE217" s="343"/>
      <c r="AF217" s="233">
        <f t="shared" si="47"/>
        <v>0.66823529411764715</v>
      </c>
      <c r="AG217" s="3">
        <v>213</v>
      </c>
      <c r="AH217" s="174">
        <v>20.816733067729082</v>
      </c>
      <c r="AI217" s="163" t="str">
        <f t="shared" si="40"/>
        <v>nothing</v>
      </c>
    </row>
    <row r="218" spans="1:35">
      <c r="A218" s="342">
        <v>54998</v>
      </c>
      <c r="B218" s="343"/>
      <c r="C218" s="164">
        <f t="shared" si="41"/>
        <v>0.83921568627450982</v>
      </c>
      <c r="D218" s="3">
        <v>214</v>
      </c>
      <c r="E218" s="3">
        <f t="shared" si="42"/>
        <v>800</v>
      </c>
      <c r="F218" s="3">
        <v>214</v>
      </c>
      <c r="G218" s="3">
        <f t="shared" si="43"/>
        <v>80</v>
      </c>
      <c r="H218" s="3">
        <v>214</v>
      </c>
      <c r="I218" s="3">
        <f t="shared" si="44"/>
        <v>8</v>
      </c>
      <c r="J218" s="3">
        <v>214</v>
      </c>
      <c r="K218" s="3">
        <v>8650</v>
      </c>
      <c r="L218" s="3">
        <v>214</v>
      </c>
      <c r="M218" s="3">
        <v>68</v>
      </c>
      <c r="N218" s="342">
        <v>54998</v>
      </c>
      <c r="O218" s="343"/>
      <c r="P218" s="177">
        <v>302.11764705882354</v>
      </c>
      <c r="Q218" s="163">
        <v>214</v>
      </c>
      <c r="R218" s="172">
        <f t="shared" si="45"/>
        <v>0.83921568627450982</v>
      </c>
      <c r="S218" s="3">
        <v>214</v>
      </c>
      <c r="T218" s="168" t="s">
        <v>110</v>
      </c>
      <c r="U218" s="3">
        <v>214</v>
      </c>
      <c r="V218" s="167">
        <f t="shared" si="48"/>
        <v>6.7327928286852572</v>
      </c>
      <c r="W218" s="3">
        <v>214</v>
      </c>
      <c r="X218" s="167">
        <f t="shared" si="49"/>
        <v>13.466085657370517</v>
      </c>
      <c r="Y218" s="3">
        <v>214</v>
      </c>
      <c r="Z218" s="3">
        <v>68</v>
      </c>
      <c r="AA218" s="342">
        <v>54998</v>
      </c>
      <c r="AB218" s="343"/>
      <c r="AC218" s="232">
        <f t="shared" si="46"/>
        <v>0.67137254901960786</v>
      </c>
      <c r="AD218" s="342">
        <v>54998</v>
      </c>
      <c r="AE218" s="343"/>
      <c r="AF218" s="233">
        <f t="shared" si="47"/>
        <v>0.67137254901960786</v>
      </c>
      <c r="AG218" s="3">
        <v>214</v>
      </c>
      <c r="AH218" s="174">
        <v>20.916334661354579</v>
      </c>
      <c r="AI218" s="163" t="str">
        <f t="shared" si="40"/>
        <v>nothing</v>
      </c>
    </row>
    <row r="219" spans="1:35">
      <c r="A219" s="342">
        <v>55255</v>
      </c>
      <c r="B219" s="343"/>
      <c r="C219" s="164">
        <f t="shared" si="41"/>
        <v>0.84313725490196079</v>
      </c>
      <c r="D219" s="3">
        <v>215</v>
      </c>
      <c r="E219" s="3">
        <f t="shared" si="42"/>
        <v>800</v>
      </c>
      <c r="F219" s="3">
        <v>215</v>
      </c>
      <c r="G219" s="3">
        <f t="shared" si="43"/>
        <v>80</v>
      </c>
      <c r="H219" s="3">
        <v>215</v>
      </c>
      <c r="I219" s="3">
        <f t="shared" si="44"/>
        <v>8</v>
      </c>
      <c r="J219" s="3">
        <v>215</v>
      </c>
      <c r="K219" s="3">
        <v>8700</v>
      </c>
      <c r="L219" s="3">
        <v>215</v>
      </c>
      <c r="M219" s="3">
        <v>69</v>
      </c>
      <c r="N219" s="342">
        <v>55255</v>
      </c>
      <c r="O219" s="343"/>
      <c r="P219" s="177">
        <v>303.52941176470586</v>
      </c>
      <c r="Q219" s="163">
        <v>215</v>
      </c>
      <c r="R219" s="172">
        <f t="shared" si="45"/>
        <v>0.84313725490196079</v>
      </c>
      <c r="S219" s="3">
        <v>215</v>
      </c>
      <c r="T219" s="168" t="s">
        <v>110</v>
      </c>
      <c r="U219" s="3">
        <v>215</v>
      </c>
      <c r="V219" s="167">
        <f t="shared" si="48"/>
        <v>6.8124741035856555</v>
      </c>
      <c r="W219" s="3">
        <v>215</v>
      </c>
      <c r="X219" s="167">
        <f t="shared" si="49"/>
        <v>13.625448207171313</v>
      </c>
      <c r="Y219" s="3">
        <v>215</v>
      </c>
      <c r="Z219" s="3">
        <v>69</v>
      </c>
      <c r="AA219" s="342">
        <v>55255</v>
      </c>
      <c r="AB219" s="343"/>
      <c r="AC219" s="232">
        <f t="shared" si="46"/>
        <v>0.67450980392156867</v>
      </c>
      <c r="AD219" s="342">
        <v>55255</v>
      </c>
      <c r="AE219" s="343"/>
      <c r="AF219" s="233">
        <f t="shared" si="47"/>
        <v>0.67450980392156867</v>
      </c>
      <c r="AG219" s="3">
        <v>215</v>
      </c>
      <c r="AH219" s="174">
        <v>21.01593625498008</v>
      </c>
      <c r="AI219" s="163" t="str">
        <f t="shared" si="40"/>
        <v>nothing</v>
      </c>
    </row>
    <row r="220" spans="1:35">
      <c r="A220" s="342">
        <v>55512</v>
      </c>
      <c r="B220" s="343"/>
      <c r="C220" s="164">
        <f t="shared" si="41"/>
        <v>0.84705882352941175</v>
      </c>
      <c r="D220" s="3">
        <v>216</v>
      </c>
      <c r="E220" s="3">
        <f t="shared" si="42"/>
        <v>800</v>
      </c>
      <c r="F220" s="3">
        <v>216</v>
      </c>
      <c r="G220" s="3">
        <f t="shared" si="43"/>
        <v>80</v>
      </c>
      <c r="H220" s="3">
        <v>216</v>
      </c>
      <c r="I220" s="3">
        <f t="shared" si="44"/>
        <v>8</v>
      </c>
      <c r="J220" s="3">
        <v>216</v>
      </c>
      <c r="K220" s="3">
        <v>8750</v>
      </c>
      <c r="L220" s="3">
        <v>216</v>
      </c>
      <c r="M220" s="3">
        <v>69</v>
      </c>
      <c r="N220" s="342">
        <v>55512</v>
      </c>
      <c r="O220" s="343"/>
      <c r="P220" s="177">
        <v>304.94117647058823</v>
      </c>
      <c r="Q220" s="163">
        <v>216</v>
      </c>
      <c r="R220" s="172">
        <f t="shared" si="45"/>
        <v>0.84705882352941175</v>
      </c>
      <c r="S220" s="3">
        <v>216</v>
      </c>
      <c r="T220" s="168" t="s">
        <v>110</v>
      </c>
      <c r="U220" s="3">
        <v>216</v>
      </c>
      <c r="V220" s="167">
        <f t="shared" si="48"/>
        <v>6.8921553784860539</v>
      </c>
      <c r="W220" s="3">
        <v>216</v>
      </c>
      <c r="X220" s="167">
        <f t="shared" si="49"/>
        <v>13.78481075697211</v>
      </c>
      <c r="Y220" s="3">
        <v>216</v>
      </c>
      <c r="Z220" s="3">
        <v>69</v>
      </c>
      <c r="AA220" s="342">
        <v>55512</v>
      </c>
      <c r="AB220" s="343"/>
      <c r="AC220" s="232">
        <f t="shared" si="46"/>
        <v>0.67764705882352949</v>
      </c>
      <c r="AD220" s="342">
        <v>55512</v>
      </c>
      <c r="AE220" s="343"/>
      <c r="AF220" s="233">
        <f t="shared" si="47"/>
        <v>0.67764705882352949</v>
      </c>
      <c r="AG220" s="3">
        <v>216</v>
      </c>
      <c r="AH220" s="174">
        <v>21.115537848605577</v>
      </c>
      <c r="AI220" s="163" t="str">
        <f t="shared" si="40"/>
        <v>nothing</v>
      </c>
    </row>
    <row r="221" spans="1:35">
      <c r="A221" s="342">
        <v>55769</v>
      </c>
      <c r="B221" s="343"/>
      <c r="C221" s="164">
        <f t="shared" si="41"/>
        <v>0.85098039215686272</v>
      </c>
      <c r="D221" s="3">
        <v>217</v>
      </c>
      <c r="E221" s="3">
        <f t="shared" si="42"/>
        <v>800</v>
      </c>
      <c r="F221" s="3">
        <v>217</v>
      </c>
      <c r="G221" s="3">
        <f t="shared" si="43"/>
        <v>80</v>
      </c>
      <c r="H221" s="3">
        <v>217</v>
      </c>
      <c r="I221" s="3">
        <f t="shared" si="44"/>
        <v>8</v>
      </c>
      <c r="J221" s="3">
        <v>217</v>
      </c>
      <c r="K221" s="3">
        <v>8750</v>
      </c>
      <c r="L221" s="3">
        <v>217</v>
      </c>
      <c r="M221" s="3">
        <v>70</v>
      </c>
      <c r="N221" s="342">
        <v>55769</v>
      </c>
      <c r="O221" s="343"/>
      <c r="P221" s="177">
        <v>306.35294117647061</v>
      </c>
      <c r="Q221" s="163">
        <v>217</v>
      </c>
      <c r="R221" s="172">
        <f t="shared" si="45"/>
        <v>0.85098039215686272</v>
      </c>
      <c r="S221" s="3">
        <v>217</v>
      </c>
      <c r="T221" s="168" t="s">
        <v>110</v>
      </c>
      <c r="U221" s="3">
        <v>217</v>
      </c>
      <c r="V221" s="167">
        <f t="shared" si="48"/>
        <v>6.9718366533864522</v>
      </c>
      <c r="W221" s="3">
        <v>217</v>
      </c>
      <c r="X221" s="167">
        <f t="shared" si="49"/>
        <v>13.944173306772907</v>
      </c>
      <c r="Y221" s="3">
        <v>217</v>
      </c>
      <c r="Z221" s="3">
        <v>70</v>
      </c>
      <c r="AA221" s="342">
        <v>55769</v>
      </c>
      <c r="AB221" s="343"/>
      <c r="AC221" s="232">
        <f t="shared" si="46"/>
        <v>0.6807843137254902</v>
      </c>
      <c r="AD221" s="342">
        <v>55769</v>
      </c>
      <c r="AE221" s="343"/>
      <c r="AF221" s="233">
        <f t="shared" si="47"/>
        <v>0.6807843137254902</v>
      </c>
      <c r="AG221" s="3">
        <v>217</v>
      </c>
      <c r="AH221" s="174">
        <v>21.215139442231074</v>
      </c>
      <c r="AI221" s="163" t="str">
        <f t="shared" si="40"/>
        <v>nothing</v>
      </c>
    </row>
    <row r="222" spans="1:35">
      <c r="A222" s="342">
        <v>56026</v>
      </c>
      <c r="B222" s="343"/>
      <c r="C222" s="164">
        <f t="shared" si="41"/>
        <v>0.85490196078431369</v>
      </c>
      <c r="D222" s="3">
        <v>218</v>
      </c>
      <c r="E222" s="3">
        <f t="shared" si="42"/>
        <v>800</v>
      </c>
      <c r="F222" s="3">
        <v>218</v>
      </c>
      <c r="G222" s="3">
        <f t="shared" si="43"/>
        <v>80</v>
      </c>
      <c r="H222" s="3">
        <v>218</v>
      </c>
      <c r="I222" s="3">
        <f t="shared" si="44"/>
        <v>8</v>
      </c>
      <c r="J222" s="3">
        <v>218</v>
      </c>
      <c r="K222" s="3">
        <v>8800</v>
      </c>
      <c r="L222" s="3">
        <v>218</v>
      </c>
      <c r="M222" s="3">
        <v>71</v>
      </c>
      <c r="N222" s="342">
        <v>56026</v>
      </c>
      <c r="O222" s="343"/>
      <c r="P222" s="177">
        <v>307.76470588235293</v>
      </c>
      <c r="Q222" s="163">
        <v>218</v>
      </c>
      <c r="R222" s="172">
        <f t="shared" si="45"/>
        <v>0.85490196078431369</v>
      </c>
      <c r="S222" s="3">
        <v>218</v>
      </c>
      <c r="T222" s="168" t="s">
        <v>110</v>
      </c>
      <c r="U222" s="3">
        <v>218</v>
      </c>
      <c r="V222" s="167">
        <f t="shared" si="48"/>
        <v>7.0515179282868505</v>
      </c>
      <c r="W222" s="3">
        <v>218</v>
      </c>
      <c r="X222" s="167">
        <f t="shared" si="49"/>
        <v>14.103535856573703</v>
      </c>
      <c r="Y222" s="3">
        <v>218</v>
      </c>
      <c r="Z222" s="3">
        <v>71</v>
      </c>
      <c r="AA222" s="342">
        <v>56026</v>
      </c>
      <c r="AB222" s="343"/>
      <c r="AC222" s="232">
        <f t="shared" si="46"/>
        <v>0.68392156862745102</v>
      </c>
      <c r="AD222" s="342">
        <v>56026</v>
      </c>
      <c r="AE222" s="343"/>
      <c r="AF222" s="233">
        <f t="shared" si="47"/>
        <v>0.68392156862745102</v>
      </c>
      <c r="AG222" s="3">
        <v>218</v>
      </c>
      <c r="AH222" s="174">
        <v>21.314741035856574</v>
      </c>
      <c r="AI222" s="163" t="str">
        <f t="shared" si="40"/>
        <v>nothing</v>
      </c>
    </row>
    <row r="223" spans="1:35">
      <c r="A223" s="342">
        <v>56283</v>
      </c>
      <c r="B223" s="343"/>
      <c r="C223" s="164">
        <f t="shared" si="41"/>
        <v>0.85882352941176465</v>
      </c>
      <c r="D223" s="3">
        <v>219</v>
      </c>
      <c r="E223" s="3">
        <f t="shared" si="42"/>
        <v>800</v>
      </c>
      <c r="F223" s="3">
        <v>219</v>
      </c>
      <c r="G223" s="3">
        <f t="shared" si="43"/>
        <v>80</v>
      </c>
      <c r="H223" s="3">
        <v>219</v>
      </c>
      <c r="I223" s="3">
        <f t="shared" si="44"/>
        <v>8</v>
      </c>
      <c r="J223" s="3">
        <v>219</v>
      </c>
      <c r="K223" s="3">
        <v>8850</v>
      </c>
      <c r="L223" s="3">
        <v>219</v>
      </c>
      <c r="M223" s="3">
        <v>72</v>
      </c>
      <c r="N223" s="342">
        <v>56283</v>
      </c>
      <c r="O223" s="343"/>
      <c r="P223" s="177">
        <v>309.1764705882353</v>
      </c>
      <c r="Q223" s="163">
        <v>219</v>
      </c>
      <c r="R223" s="172">
        <f t="shared" si="45"/>
        <v>0.85882352941176465</v>
      </c>
      <c r="S223" s="3">
        <v>219</v>
      </c>
      <c r="T223" s="168" t="s">
        <v>110</v>
      </c>
      <c r="U223" s="3">
        <v>219</v>
      </c>
      <c r="V223" s="167">
        <f t="shared" si="48"/>
        <v>7.1311992031872489</v>
      </c>
      <c r="W223" s="3">
        <v>219</v>
      </c>
      <c r="X223" s="167">
        <f t="shared" si="49"/>
        <v>14.2628984063745</v>
      </c>
      <c r="Y223" s="3">
        <v>219</v>
      </c>
      <c r="Z223" s="3">
        <v>72</v>
      </c>
      <c r="AA223" s="342">
        <v>56283</v>
      </c>
      <c r="AB223" s="343"/>
      <c r="AC223" s="232">
        <f t="shared" si="46"/>
        <v>0.68705882352941172</v>
      </c>
      <c r="AD223" s="342">
        <v>56283</v>
      </c>
      <c r="AE223" s="343"/>
      <c r="AF223" s="233">
        <f t="shared" si="47"/>
        <v>0.68705882352941172</v>
      </c>
      <c r="AG223" s="3">
        <v>219</v>
      </c>
      <c r="AH223" s="174">
        <v>21.414342629482071</v>
      </c>
      <c r="AI223" s="163" t="str">
        <f t="shared" si="40"/>
        <v>nothing</v>
      </c>
    </row>
    <row r="224" spans="1:35">
      <c r="A224" s="342">
        <v>56540</v>
      </c>
      <c r="B224" s="343"/>
      <c r="C224" s="164">
        <f t="shared" si="41"/>
        <v>0.86274509803921573</v>
      </c>
      <c r="D224" s="3">
        <v>220</v>
      </c>
      <c r="E224" s="3">
        <f t="shared" si="42"/>
        <v>800</v>
      </c>
      <c r="F224" s="3">
        <v>220</v>
      </c>
      <c r="G224" s="3">
        <f t="shared" si="43"/>
        <v>80</v>
      </c>
      <c r="H224" s="3">
        <v>220</v>
      </c>
      <c r="I224" s="3">
        <f t="shared" si="44"/>
        <v>8</v>
      </c>
      <c r="J224" s="3">
        <v>220</v>
      </c>
      <c r="K224" s="3">
        <v>8850</v>
      </c>
      <c r="L224" s="3">
        <v>220</v>
      </c>
      <c r="M224" s="3">
        <v>72</v>
      </c>
      <c r="N224" s="342">
        <v>56540</v>
      </c>
      <c r="O224" s="343"/>
      <c r="P224" s="177">
        <v>310.58823529411762</v>
      </c>
      <c r="Q224" s="163">
        <v>220</v>
      </c>
      <c r="R224" s="172">
        <f t="shared" si="45"/>
        <v>0.86274509803921573</v>
      </c>
      <c r="S224" s="3">
        <v>220</v>
      </c>
      <c r="T224" s="168" t="s">
        <v>110</v>
      </c>
      <c r="U224" s="3">
        <v>220</v>
      </c>
      <c r="V224" s="167">
        <f t="shared" si="48"/>
        <v>7.2108804780876472</v>
      </c>
      <c r="W224" s="3">
        <v>220</v>
      </c>
      <c r="X224" s="167">
        <f t="shared" si="49"/>
        <v>14.422260956175297</v>
      </c>
      <c r="Y224" s="3">
        <v>220</v>
      </c>
      <c r="Z224" s="3">
        <v>72</v>
      </c>
      <c r="AA224" s="342">
        <v>56540</v>
      </c>
      <c r="AB224" s="343"/>
      <c r="AC224" s="232">
        <f t="shared" si="46"/>
        <v>0.69019607843137265</v>
      </c>
      <c r="AD224" s="342">
        <v>56540</v>
      </c>
      <c r="AE224" s="343"/>
      <c r="AF224" s="233">
        <f t="shared" si="47"/>
        <v>0.69019607843137265</v>
      </c>
      <c r="AG224" s="3">
        <v>220</v>
      </c>
      <c r="AH224" s="174">
        <v>21.513944223107568</v>
      </c>
      <c r="AI224" s="163" t="str">
        <f t="shared" si="40"/>
        <v>nothing</v>
      </c>
    </row>
    <row r="225" spans="1:35">
      <c r="A225" s="342">
        <v>56797</v>
      </c>
      <c r="B225" s="343"/>
      <c r="C225" s="164">
        <f t="shared" si="41"/>
        <v>0.8666666666666667</v>
      </c>
      <c r="D225" s="3">
        <v>221</v>
      </c>
      <c r="E225" s="3">
        <f t="shared" si="42"/>
        <v>800</v>
      </c>
      <c r="F225" s="3">
        <v>221</v>
      </c>
      <c r="G225" s="3">
        <f t="shared" si="43"/>
        <v>80</v>
      </c>
      <c r="H225" s="3">
        <v>221</v>
      </c>
      <c r="I225" s="3">
        <f t="shared" si="44"/>
        <v>8</v>
      </c>
      <c r="J225" s="3">
        <v>221</v>
      </c>
      <c r="K225" s="3">
        <v>8900</v>
      </c>
      <c r="L225" s="3">
        <v>221</v>
      </c>
      <c r="M225" s="3">
        <v>73</v>
      </c>
      <c r="N225" s="342">
        <v>56797</v>
      </c>
      <c r="O225" s="343"/>
      <c r="P225" s="177">
        <v>312</v>
      </c>
      <c r="Q225" s="163">
        <v>221</v>
      </c>
      <c r="R225" s="172">
        <f t="shared" si="45"/>
        <v>0.8666666666666667</v>
      </c>
      <c r="S225" s="3">
        <v>221</v>
      </c>
      <c r="T225" s="168" t="s">
        <v>110</v>
      </c>
      <c r="U225" s="3">
        <v>221</v>
      </c>
      <c r="V225" s="167">
        <f t="shared" si="48"/>
        <v>7.2905617529880455</v>
      </c>
      <c r="W225" s="3">
        <v>221</v>
      </c>
      <c r="X225" s="167">
        <f t="shared" si="49"/>
        <v>14.581623505976093</v>
      </c>
      <c r="Y225" s="3">
        <v>221</v>
      </c>
      <c r="Z225" s="3">
        <v>73</v>
      </c>
      <c r="AA225" s="342">
        <v>56797</v>
      </c>
      <c r="AB225" s="343"/>
      <c r="AC225" s="232">
        <f t="shared" si="46"/>
        <v>0.69333333333333336</v>
      </c>
      <c r="AD225" s="342">
        <v>56797</v>
      </c>
      <c r="AE225" s="343"/>
      <c r="AF225" s="233">
        <f t="shared" si="47"/>
        <v>0.69333333333333336</v>
      </c>
      <c r="AG225" s="3">
        <v>221</v>
      </c>
      <c r="AH225" s="174">
        <v>21.613545816733065</v>
      </c>
      <c r="AI225" s="163" t="str">
        <f t="shared" si="40"/>
        <v>nothing</v>
      </c>
    </row>
    <row r="226" spans="1:35">
      <c r="A226" s="342">
        <v>57054</v>
      </c>
      <c r="B226" s="343"/>
      <c r="C226" s="164">
        <f t="shared" si="41"/>
        <v>0.87058823529411766</v>
      </c>
      <c r="D226" s="3">
        <v>222</v>
      </c>
      <c r="E226" s="3">
        <f t="shared" si="42"/>
        <v>800</v>
      </c>
      <c r="F226" s="3">
        <v>222</v>
      </c>
      <c r="G226" s="3">
        <f t="shared" si="43"/>
        <v>80</v>
      </c>
      <c r="H226" s="3">
        <v>222</v>
      </c>
      <c r="I226" s="3">
        <f t="shared" si="44"/>
        <v>8</v>
      </c>
      <c r="J226" s="3">
        <v>222</v>
      </c>
      <c r="K226" s="3">
        <v>8950</v>
      </c>
      <c r="L226" s="3">
        <v>222</v>
      </c>
      <c r="M226" s="3">
        <v>74</v>
      </c>
      <c r="N226" s="342">
        <v>57054</v>
      </c>
      <c r="O226" s="343"/>
      <c r="P226" s="177">
        <v>313.41176470588238</v>
      </c>
      <c r="Q226" s="163">
        <v>222</v>
      </c>
      <c r="R226" s="172">
        <f t="shared" si="45"/>
        <v>0.87058823529411766</v>
      </c>
      <c r="S226" s="3">
        <v>222</v>
      </c>
      <c r="T226" s="168" t="s">
        <v>110</v>
      </c>
      <c r="U226" s="3">
        <v>222</v>
      </c>
      <c r="V226" s="167">
        <f t="shared" si="48"/>
        <v>7.3702430278884439</v>
      </c>
      <c r="W226" s="3">
        <v>222</v>
      </c>
      <c r="X226" s="167">
        <f t="shared" si="49"/>
        <v>14.74098605577689</v>
      </c>
      <c r="Y226" s="3">
        <v>222</v>
      </c>
      <c r="Z226" s="3">
        <v>74</v>
      </c>
      <c r="AA226" s="342">
        <v>57054</v>
      </c>
      <c r="AB226" s="343"/>
      <c r="AC226" s="232">
        <f t="shared" si="46"/>
        <v>0.69647058823529417</v>
      </c>
      <c r="AD226" s="342">
        <v>57054</v>
      </c>
      <c r="AE226" s="343"/>
      <c r="AF226" s="233">
        <f t="shared" si="47"/>
        <v>0.69647058823529417</v>
      </c>
      <c r="AG226" s="3">
        <v>222</v>
      </c>
      <c r="AH226" s="174">
        <v>21.713147410358566</v>
      </c>
      <c r="AI226" s="163" t="str">
        <f t="shared" si="40"/>
        <v>nothing</v>
      </c>
    </row>
    <row r="227" spans="1:35">
      <c r="A227" s="342">
        <v>57311</v>
      </c>
      <c r="B227" s="343"/>
      <c r="C227" s="164">
        <f t="shared" si="41"/>
        <v>0.87450980392156863</v>
      </c>
      <c r="D227" s="3">
        <v>223</v>
      </c>
      <c r="E227" s="3">
        <f t="shared" si="42"/>
        <v>800</v>
      </c>
      <c r="F227" s="3">
        <v>223</v>
      </c>
      <c r="G227" s="3">
        <f t="shared" si="43"/>
        <v>80</v>
      </c>
      <c r="H227" s="3">
        <v>223</v>
      </c>
      <c r="I227" s="3">
        <f t="shared" si="44"/>
        <v>8</v>
      </c>
      <c r="J227" s="3">
        <v>223</v>
      </c>
      <c r="K227" s="3">
        <v>8950</v>
      </c>
      <c r="L227" s="3">
        <v>223</v>
      </c>
      <c r="M227" s="3">
        <v>75</v>
      </c>
      <c r="N227" s="342">
        <v>57311</v>
      </c>
      <c r="O227" s="343"/>
      <c r="P227" s="177">
        <v>314.8235294117647</v>
      </c>
      <c r="Q227" s="163">
        <v>223</v>
      </c>
      <c r="R227" s="172">
        <f t="shared" si="45"/>
        <v>0.87450980392156863</v>
      </c>
      <c r="S227" s="3">
        <v>223</v>
      </c>
      <c r="T227" s="168" t="s">
        <v>110</v>
      </c>
      <c r="U227" s="3">
        <v>223</v>
      </c>
      <c r="V227" s="167">
        <f t="shared" si="48"/>
        <v>7.4499243027888422</v>
      </c>
      <c r="W227" s="3">
        <v>223</v>
      </c>
      <c r="X227" s="167">
        <f t="shared" si="49"/>
        <v>14.900348605577687</v>
      </c>
      <c r="Y227" s="3">
        <v>223</v>
      </c>
      <c r="Z227" s="3">
        <v>75</v>
      </c>
      <c r="AA227" s="342">
        <v>57311</v>
      </c>
      <c r="AB227" s="343"/>
      <c r="AC227" s="232">
        <f t="shared" si="46"/>
        <v>0.69960784313725499</v>
      </c>
      <c r="AD227" s="342">
        <v>57311</v>
      </c>
      <c r="AE227" s="343"/>
      <c r="AF227" s="233">
        <f t="shared" si="47"/>
        <v>0.69960784313725499</v>
      </c>
      <c r="AG227" s="3">
        <v>223</v>
      </c>
      <c r="AH227" s="174">
        <v>21.812749003984063</v>
      </c>
      <c r="AI227" s="163" t="str">
        <f t="shared" si="40"/>
        <v>nothing</v>
      </c>
    </row>
    <row r="228" spans="1:35">
      <c r="A228" s="342">
        <v>57568</v>
      </c>
      <c r="B228" s="343"/>
      <c r="C228" s="164">
        <f t="shared" si="41"/>
        <v>0.8784313725490196</v>
      </c>
      <c r="D228" s="3">
        <v>224</v>
      </c>
      <c r="E228" s="3">
        <f t="shared" si="42"/>
        <v>800</v>
      </c>
      <c r="F228" s="3">
        <v>224</v>
      </c>
      <c r="G228" s="3">
        <f t="shared" si="43"/>
        <v>80</v>
      </c>
      <c r="H228" s="3">
        <v>224</v>
      </c>
      <c r="I228" s="3">
        <f t="shared" si="44"/>
        <v>8</v>
      </c>
      <c r="J228" s="3">
        <v>224</v>
      </c>
      <c r="K228" s="3">
        <v>9000</v>
      </c>
      <c r="L228" s="3">
        <v>224</v>
      </c>
      <c r="M228" s="3">
        <v>76</v>
      </c>
      <c r="N228" s="342">
        <v>57568</v>
      </c>
      <c r="O228" s="343"/>
      <c r="P228" s="177">
        <v>316.23529411764707</v>
      </c>
      <c r="Q228" s="163">
        <v>224</v>
      </c>
      <c r="R228" s="172">
        <f t="shared" si="45"/>
        <v>0.8784313725490196</v>
      </c>
      <c r="S228" s="3">
        <v>224</v>
      </c>
      <c r="T228" s="168" t="s">
        <v>110</v>
      </c>
      <c r="U228" s="3">
        <v>224</v>
      </c>
      <c r="V228" s="167">
        <f t="shared" si="48"/>
        <v>7.5296055776892405</v>
      </c>
      <c r="W228" s="3">
        <v>224</v>
      </c>
      <c r="X228" s="167">
        <f t="shared" si="49"/>
        <v>15.059711155378483</v>
      </c>
      <c r="Y228" s="3">
        <v>224</v>
      </c>
      <c r="Z228" s="3">
        <v>76</v>
      </c>
      <c r="AA228" s="342">
        <v>57568</v>
      </c>
      <c r="AB228" s="343"/>
      <c r="AC228" s="232">
        <f t="shared" si="46"/>
        <v>0.7027450980392157</v>
      </c>
      <c r="AD228" s="342">
        <v>57568</v>
      </c>
      <c r="AE228" s="343"/>
      <c r="AF228" s="233">
        <f t="shared" si="47"/>
        <v>0.7027450980392157</v>
      </c>
      <c r="AG228" s="3">
        <v>224</v>
      </c>
      <c r="AH228" s="174">
        <v>21.91235059760956</v>
      </c>
      <c r="AI228" s="163" t="str">
        <f t="shared" si="40"/>
        <v>nothing</v>
      </c>
    </row>
    <row r="229" spans="1:35">
      <c r="A229" s="342">
        <v>57825</v>
      </c>
      <c r="B229" s="343"/>
      <c r="C229" s="164">
        <f t="shared" si="41"/>
        <v>0.88235294117647056</v>
      </c>
      <c r="D229" s="3">
        <v>225</v>
      </c>
      <c r="E229" s="3">
        <f t="shared" si="42"/>
        <v>900</v>
      </c>
      <c r="F229" s="3">
        <v>225</v>
      </c>
      <c r="G229" s="3">
        <f t="shared" si="43"/>
        <v>90</v>
      </c>
      <c r="H229" s="3">
        <v>225</v>
      </c>
      <c r="I229" s="3">
        <f t="shared" si="44"/>
        <v>9</v>
      </c>
      <c r="J229" s="3">
        <v>225</v>
      </c>
      <c r="K229" s="3">
        <v>9000</v>
      </c>
      <c r="L229" s="3">
        <v>225</v>
      </c>
      <c r="M229" s="3">
        <v>76</v>
      </c>
      <c r="N229" s="342">
        <v>57825</v>
      </c>
      <c r="O229" s="343"/>
      <c r="P229" s="177">
        <v>317.64705882352939</v>
      </c>
      <c r="Q229" s="163">
        <v>225</v>
      </c>
      <c r="R229" s="172">
        <f t="shared" si="45"/>
        <v>0.88235294117647056</v>
      </c>
      <c r="S229" s="3">
        <v>225</v>
      </c>
      <c r="T229" s="168" t="s">
        <v>110</v>
      </c>
      <c r="U229" s="3">
        <v>225</v>
      </c>
      <c r="V229" s="167">
        <f t="shared" si="48"/>
        <v>7.6092868525896389</v>
      </c>
      <c r="W229" s="3">
        <v>225</v>
      </c>
      <c r="X229" s="167">
        <f t="shared" si="49"/>
        <v>15.21907370517928</v>
      </c>
      <c r="Y229" s="3">
        <v>225</v>
      </c>
      <c r="Z229" s="3">
        <v>76</v>
      </c>
      <c r="AA229" s="342">
        <v>57825</v>
      </c>
      <c r="AB229" s="343"/>
      <c r="AC229" s="232">
        <f t="shared" si="46"/>
        <v>0.70588235294117652</v>
      </c>
      <c r="AD229" s="342">
        <v>57825</v>
      </c>
      <c r="AE229" s="343"/>
      <c r="AF229" s="233">
        <f t="shared" si="47"/>
        <v>0.70588235294117652</v>
      </c>
      <c r="AG229" s="3">
        <v>225</v>
      </c>
      <c r="AH229" s="174">
        <v>22.011952191235057</v>
      </c>
      <c r="AI229" s="163" t="str">
        <f t="shared" si="40"/>
        <v>nothing</v>
      </c>
    </row>
    <row r="230" spans="1:35">
      <c r="A230" s="342">
        <v>58082</v>
      </c>
      <c r="B230" s="343"/>
      <c r="C230" s="164">
        <f t="shared" si="41"/>
        <v>0.88627450980392153</v>
      </c>
      <c r="D230" s="3">
        <v>226</v>
      </c>
      <c r="E230" s="3">
        <f t="shared" si="42"/>
        <v>900</v>
      </c>
      <c r="F230" s="3">
        <v>226</v>
      </c>
      <c r="G230" s="3">
        <f t="shared" si="43"/>
        <v>90</v>
      </c>
      <c r="H230" s="3">
        <v>226</v>
      </c>
      <c r="I230" s="3">
        <f t="shared" si="44"/>
        <v>9</v>
      </c>
      <c r="J230" s="3">
        <v>226</v>
      </c>
      <c r="K230" s="3">
        <v>9050</v>
      </c>
      <c r="L230" s="3">
        <v>226</v>
      </c>
      <c r="M230" s="3">
        <v>77</v>
      </c>
      <c r="N230" s="342">
        <v>58082</v>
      </c>
      <c r="O230" s="343"/>
      <c r="P230" s="177">
        <v>319.05882352941177</v>
      </c>
      <c r="Q230" s="163">
        <v>226</v>
      </c>
      <c r="R230" s="172">
        <f t="shared" si="45"/>
        <v>0.88627450980392153</v>
      </c>
      <c r="S230" s="3">
        <v>226</v>
      </c>
      <c r="T230" s="168" t="s">
        <v>110</v>
      </c>
      <c r="U230" s="3">
        <v>226</v>
      </c>
      <c r="V230" s="167">
        <f t="shared" si="48"/>
        <v>7.6889681274900372</v>
      </c>
      <c r="W230" s="3">
        <v>226</v>
      </c>
      <c r="X230" s="167">
        <f t="shared" si="49"/>
        <v>15.378436254980077</v>
      </c>
      <c r="Y230" s="3">
        <v>226</v>
      </c>
      <c r="Z230" s="3">
        <v>77</v>
      </c>
      <c r="AA230" s="342">
        <v>58082</v>
      </c>
      <c r="AB230" s="343"/>
      <c r="AC230" s="232">
        <f t="shared" si="46"/>
        <v>0.70901960784313722</v>
      </c>
      <c r="AD230" s="342">
        <v>58082</v>
      </c>
      <c r="AE230" s="343"/>
      <c r="AF230" s="233">
        <f t="shared" si="47"/>
        <v>0.70901960784313722</v>
      </c>
      <c r="AG230" s="3">
        <v>226</v>
      </c>
      <c r="AH230" s="174">
        <v>22.111553784860558</v>
      </c>
      <c r="AI230" s="163" t="str">
        <f t="shared" si="40"/>
        <v>nothing</v>
      </c>
    </row>
    <row r="231" spans="1:35">
      <c r="A231" s="342">
        <v>58339</v>
      </c>
      <c r="B231" s="343"/>
      <c r="C231" s="164">
        <f t="shared" si="41"/>
        <v>0.8901960784313725</v>
      </c>
      <c r="D231" s="3">
        <v>227</v>
      </c>
      <c r="E231" s="3">
        <f t="shared" si="42"/>
        <v>900</v>
      </c>
      <c r="F231" s="3">
        <v>227</v>
      </c>
      <c r="G231" s="3">
        <f t="shared" si="43"/>
        <v>90</v>
      </c>
      <c r="H231" s="3">
        <v>227</v>
      </c>
      <c r="I231" s="3">
        <f t="shared" si="44"/>
        <v>9</v>
      </c>
      <c r="J231" s="3">
        <v>227</v>
      </c>
      <c r="K231" s="3">
        <v>9100</v>
      </c>
      <c r="L231" s="3">
        <v>227</v>
      </c>
      <c r="M231" s="3">
        <v>78</v>
      </c>
      <c r="N231" s="342">
        <v>58339</v>
      </c>
      <c r="O231" s="343"/>
      <c r="P231" s="177">
        <v>320.47058823529414</v>
      </c>
      <c r="Q231" s="163">
        <v>227</v>
      </c>
      <c r="R231" s="172">
        <f t="shared" si="45"/>
        <v>0.8901960784313725</v>
      </c>
      <c r="S231" s="3">
        <v>227</v>
      </c>
      <c r="T231" s="168" t="s">
        <v>110</v>
      </c>
      <c r="U231" s="3">
        <v>227</v>
      </c>
      <c r="V231" s="167">
        <f t="shared" si="48"/>
        <v>7.7686494023904356</v>
      </c>
      <c r="W231" s="3">
        <v>227</v>
      </c>
      <c r="X231" s="167">
        <f t="shared" si="49"/>
        <v>15.537798804780873</v>
      </c>
      <c r="Y231" s="3">
        <v>227</v>
      </c>
      <c r="Z231" s="3">
        <v>78</v>
      </c>
      <c r="AA231" s="342">
        <v>58339</v>
      </c>
      <c r="AB231" s="343"/>
      <c r="AC231" s="232">
        <f t="shared" si="46"/>
        <v>0.71215686274509804</v>
      </c>
      <c r="AD231" s="342">
        <v>58339</v>
      </c>
      <c r="AE231" s="343"/>
      <c r="AF231" s="233">
        <f t="shared" si="47"/>
        <v>0.71215686274509804</v>
      </c>
      <c r="AG231" s="3">
        <v>227</v>
      </c>
      <c r="AH231" s="174">
        <v>22.211155378486055</v>
      </c>
      <c r="AI231" s="163" t="str">
        <f t="shared" si="40"/>
        <v>nothing</v>
      </c>
    </row>
    <row r="232" spans="1:35">
      <c r="A232" s="342">
        <v>58596</v>
      </c>
      <c r="B232" s="343"/>
      <c r="C232" s="164">
        <f t="shared" si="41"/>
        <v>0.89411764705882357</v>
      </c>
      <c r="D232" s="3">
        <v>228</v>
      </c>
      <c r="E232" s="3">
        <f t="shared" si="42"/>
        <v>900</v>
      </c>
      <c r="F232" s="3">
        <v>228</v>
      </c>
      <c r="G232" s="3">
        <f t="shared" si="43"/>
        <v>90</v>
      </c>
      <c r="H232" s="3">
        <v>228</v>
      </c>
      <c r="I232" s="3">
        <f t="shared" si="44"/>
        <v>9</v>
      </c>
      <c r="J232" s="3">
        <v>228</v>
      </c>
      <c r="K232" s="3">
        <v>9100</v>
      </c>
      <c r="L232" s="3">
        <v>228</v>
      </c>
      <c r="M232" s="3">
        <v>79</v>
      </c>
      <c r="N232" s="342">
        <v>58596</v>
      </c>
      <c r="O232" s="343"/>
      <c r="P232" s="177">
        <v>321.88235294117646</v>
      </c>
      <c r="Q232" s="163">
        <v>228</v>
      </c>
      <c r="R232" s="172">
        <f t="shared" si="45"/>
        <v>0.89411764705882357</v>
      </c>
      <c r="S232" s="3">
        <v>228</v>
      </c>
      <c r="T232" s="168" t="s">
        <v>110</v>
      </c>
      <c r="U232" s="3">
        <v>228</v>
      </c>
      <c r="V232" s="167">
        <f t="shared" si="48"/>
        <v>7.8483306772908339</v>
      </c>
      <c r="W232" s="3">
        <v>228</v>
      </c>
      <c r="X232" s="167">
        <f t="shared" si="49"/>
        <v>15.69716135458167</v>
      </c>
      <c r="Y232" s="3">
        <v>228</v>
      </c>
      <c r="Z232" s="3">
        <v>79</v>
      </c>
      <c r="AA232" s="342">
        <v>58596</v>
      </c>
      <c r="AB232" s="343"/>
      <c r="AC232" s="232">
        <f t="shared" si="46"/>
        <v>0.71529411764705886</v>
      </c>
      <c r="AD232" s="342">
        <v>58596</v>
      </c>
      <c r="AE232" s="343"/>
      <c r="AF232" s="233">
        <f t="shared" si="47"/>
        <v>0.71529411764705886</v>
      </c>
      <c r="AG232" s="3">
        <v>228</v>
      </c>
      <c r="AH232" s="174">
        <v>22.310756972111552</v>
      </c>
      <c r="AI232" s="163" t="str">
        <f t="shared" si="40"/>
        <v>nothing</v>
      </c>
    </row>
    <row r="233" spans="1:35">
      <c r="A233" s="342">
        <v>58853</v>
      </c>
      <c r="B233" s="343"/>
      <c r="C233" s="164">
        <f t="shared" si="41"/>
        <v>0.89803921568627454</v>
      </c>
      <c r="D233" s="3">
        <v>229</v>
      </c>
      <c r="E233" s="3">
        <f t="shared" si="42"/>
        <v>900</v>
      </c>
      <c r="F233" s="3">
        <v>229</v>
      </c>
      <c r="G233" s="3">
        <f t="shared" si="43"/>
        <v>90</v>
      </c>
      <c r="H233" s="3">
        <v>229</v>
      </c>
      <c r="I233" s="3">
        <f t="shared" si="44"/>
        <v>9</v>
      </c>
      <c r="J233" s="3">
        <v>229</v>
      </c>
      <c r="K233" s="3">
        <v>9150</v>
      </c>
      <c r="L233" s="3">
        <v>229</v>
      </c>
      <c r="M233" s="3">
        <v>80</v>
      </c>
      <c r="N233" s="342">
        <v>58853</v>
      </c>
      <c r="O233" s="343"/>
      <c r="P233" s="177">
        <v>323.29411764705884</v>
      </c>
      <c r="Q233" s="163">
        <v>229</v>
      </c>
      <c r="R233" s="172">
        <f t="shared" si="45"/>
        <v>0.89803921568627454</v>
      </c>
      <c r="S233" s="3">
        <v>229</v>
      </c>
      <c r="T233" s="168" t="s">
        <v>110</v>
      </c>
      <c r="U233" s="3">
        <v>229</v>
      </c>
      <c r="V233" s="167">
        <f t="shared" si="48"/>
        <v>7.9280119521912322</v>
      </c>
      <c r="W233" s="3">
        <v>229</v>
      </c>
      <c r="X233" s="167">
        <f t="shared" si="49"/>
        <v>15.856523904382467</v>
      </c>
      <c r="Y233" s="3">
        <v>229</v>
      </c>
      <c r="Z233" s="3">
        <v>80</v>
      </c>
      <c r="AA233" s="342">
        <v>58853</v>
      </c>
      <c r="AB233" s="343"/>
      <c r="AC233" s="232">
        <f t="shared" si="46"/>
        <v>0.71843137254901968</v>
      </c>
      <c r="AD233" s="342">
        <v>58853</v>
      </c>
      <c r="AE233" s="343"/>
      <c r="AF233" s="233">
        <f t="shared" si="47"/>
        <v>0.71843137254901968</v>
      </c>
      <c r="AG233" s="3">
        <v>229</v>
      </c>
      <c r="AH233" s="174">
        <v>22.410358565737052</v>
      </c>
      <c r="AI233" s="163" t="str">
        <f t="shared" si="40"/>
        <v>nothing</v>
      </c>
    </row>
    <row r="234" spans="1:35">
      <c r="A234" s="342">
        <v>59110</v>
      </c>
      <c r="B234" s="343"/>
      <c r="C234" s="164">
        <f t="shared" si="41"/>
        <v>0.90196078431372551</v>
      </c>
      <c r="D234" s="3">
        <v>230</v>
      </c>
      <c r="E234" s="3">
        <f t="shared" si="42"/>
        <v>900</v>
      </c>
      <c r="F234" s="3">
        <v>230</v>
      </c>
      <c r="G234" s="3">
        <f t="shared" si="43"/>
        <v>90</v>
      </c>
      <c r="H234" s="3">
        <v>230</v>
      </c>
      <c r="I234" s="3">
        <f t="shared" si="44"/>
        <v>9</v>
      </c>
      <c r="J234" s="3">
        <v>230</v>
      </c>
      <c r="K234" s="3">
        <v>9200</v>
      </c>
      <c r="L234" s="3">
        <v>230</v>
      </c>
      <c r="M234" s="3">
        <v>80</v>
      </c>
      <c r="N234" s="342">
        <v>59110</v>
      </c>
      <c r="O234" s="343"/>
      <c r="P234" s="177">
        <v>324.70588235294116</v>
      </c>
      <c r="Q234" s="163">
        <v>230</v>
      </c>
      <c r="R234" s="172">
        <f t="shared" si="45"/>
        <v>0.90196078431372551</v>
      </c>
      <c r="S234" s="3">
        <v>230</v>
      </c>
      <c r="T234" s="168" t="s">
        <v>110</v>
      </c>
      <c r="U234" s="3">
        <v>230</v>
      </c>
      <c r="V234" s="167">
        <f t="shared" si="48"/>
        <v>8.0076932270916306</v>
      </c>
      <c r="W234" s="3">
        <v>230</v>
      </c>
      <c r="X234" s="167">
        <f t="shared" si="49"/>
        <v>16.015886454183264</v>
      </c>
      <c r="Y234" s="3">
        <v>230</v>
      </c>
      <c r="Z234" s="3">
        <v>80</v>
      </c>
      <c r="AA234" s="342">
        <v>59110</v>
      </c>
      <c r="AB234" s="343"/>
      <c r="AC234" s="232">
        <f t="shared" si="46"/>
        <v>0.72156862745098049</v>
      </c>
      <c r="AD234" s="342">
        <v>59110</v>
      </c>
      <c r="AE234" s="343"/>
      <c r="AF234" s="233">
        <f t="shared" si="47"/>
        <v>0.72156862745098049</v>
      </c>
      <c r="AG234" s="3">
        <v>230</v>
      </c>
      <c r="AH234" s="174">
        <v>22.509960159362549</v>
      </c>
      <c r="AI234" s="163" t="str">
        <f t="shared" si="40"/>
        <v>nothing</v>
      </c>
    </row>
    <row r="235" spans="1:35">
      <c r="A235" s="342">
        <v>59367</v>
      </c>
      <c r="B235" s="343"/>
      <c r="C235" s="164">
        <f t="shared" si="41"/>
        <v>0.90588235294117647</v>
      </c>
      <c r="D235" s="3">
        <v>231</v>
      </c>
      <c r="E235" s="3">
        <f t="shared" si="42"/>
        <v>900</v>
      </c>
      <c r="F235" s="3">
        <v>231</v>
      </c>
      <c r="G235" s="3">
        <f t="shared" si="43"/>
        <v>90</v>
      </c>
      <c r="H235" s="3">
        <v>231</v>
      </c>
      <c r="I235" s="3">
        <f t="shared" si="44"/>
        <v>9</v>
      </c>
      <c r="J235" s="3">
        <v>231</v>
      </c>
      <c r="K235" s="3">
        <v>9200</v>
      </c>
      <c r="L235" s="3">
        <v>231</v>
      </c>
      <c r="M235" s="3">
        <v>81</v>
      </c>
      <c r="N235" s="342">
        <v>59367</v>
      </c>
      <c r="O235" s="343"/>
      <c r="P235" s="177">
        <v>326.11764705882354</v>
      </c>
      <c r="Q235" s="163">
        <v>231</v>
      </c>
      <c r="R235" s="172">
        <f t="shared" si="45"/>
        <v>0.90588235294117647</v>
      </c>
      <c r="S235" s="3">
        <v>231</v>
      </c>
      <c r="T235" s="168" t="s">
        <v>110</v>
      </c>
      <c r="U235" s="3">
        <v>231</v>
      </c>
      <c r="V235" s="167">
        <f t="shared" si="48"/>
        <v>8.0873745019920289</v>
      </c>
      <c r="W235" s="3">
        <v>231</v>
      </c>
      <c r="X235" s="167">
        <f t="shared" si="49"/>
        <v>16.17524900398406</v>
      </c>
      <c r="Y235" s="3">
        <v>231</v>
      </c>
      <c r="Z235" s="3">
        <v>81</v>
      </c>
      <c r="AA235" s="342">
        <v>59367</v>
      </c>
      <c r="AB235" s="343"/>
      <c r="AC235" s="232">
        <f t="shared" si="46"/>
        <v>0.7247058823529412</v>
      </c>
      <c r="AD235" s="342">
        <v>59367</v>
      </c>
      <c r="AE235" s="343"/>
      <c r="AF235" s="233">
        <f t="shared" si="47"/>
        <v>0.7247058823529412</v>
      </c>
      <c r="AG235" s="3">
        <v>231</v>
      </c>
      <c r="AH235" s="174">
        <v>22.609561752988046</v>
      </c>
      <c r="AI235" s="163" t="str">
        <f t="shared" si="40"/>
        <v>nothing</v>
      </c>
    </row>
    <row r="236" spans="1:35">
      <c r="A236" s="342">
        <v>59624</v>
      </c>
      <c r="B236" s="343"/>
      <c r="C236" s="164">
        <f t="shared" si="41"/>
        <v>0.90980392156862744</v>
      </c>
      <c r="D236" s="3">
        <v>232</v>
      </c>
      <c r="E236" s="3">
        <f t="shared" si="42"/>
        <v>900</v>
      </c>
      <c r="F236" s="3">
        <v>232</v>
      </c>
      <c r="G236" s="3">
        <f t="shared" si="43"/>
        <v>90</v>
      </c>
      <c r="H236" s="3">
        <v>232</v>
      </c>
      <c r="I236" s="3">
        <f t="shared" si="44"/>
        <v>9</v>
      </c>
      <c r="J236" s="3">
        <v>232</v>
      </c>
      <c r="K236" s="3">
        <v>9250</v>
      </c>
      <c r="L236" s="3">
        <v>232</v>
      </c>
      <c r="M236" s="3">
        <v>82</v>
      </c>
      <c r="N236" s="342">
        <v>59624</v>
      </c>
      <c r="O236" s="343"/>
      <c r="P236" s="177">
        <v>327.52941176470586</v>
      </c>
      <c r="Q236" s="163">
        <v>232</v>
      </c>
      <c r="R236" s="172">
        <f t="shared" si="45"/>
        <v>0.90980392156862744</v>
      </c>
      <c r="S236" s="3">
        <v>232</v>
      </c>
      <c r="T236" s="168" t="s">
        <v>110</v>
      </c>
      <c r="U236" s="3">
        <v>232</v>
      </c>
      <c r="V236" s="167">
        <f t="shared" si="48"/>
        <v>8.1670557768924272</v>
      </c>
      <c r="W236" s="3">
        <v>232</v>
      </c>
      <c r="X236" s="167">
        <f t="shared" si="49"/>
        <v>16.334611553784857</v>
      </c>
      <c r="Y236" s="3">
        <v>232</v>
      </c>
      <c r="Z236" s="3">
        <v>82</v>
      </c>
      <c r="AA236" s="342">
        <v>59624</v>
      </c>
      <c r="AB236" s="343"/>
      <c r="AC236" s="232">
        <f t="shared" si="46"/>
        <v>0.72784313725490202</v>
      </c>
      <c r="AD236" s="342">
        <v>59624</v>
      </c>
      <c r="AE236" s="343"/>
      <c r="AF236" s="233">
        <f t="shared" si="47"/>
        <v>0.72784313725490202</v>
      </c>
      <c r="AG236" s="3">
        <v>232</v>
      </c>
      <c r="AH236" s="174">
        <v>22.709163346613543</v>
      </c>
      <c r="AI236" s="163" t="str">
        <f t="shared" si="40"/>
        <v>nothing</v>
      </c>
    </row>
    <row r="237" spans="1:35">
      <c r="A237" s="342">
        <v>59881</v>
      </c>
      <c r="B237" s="343"/>
      <c r="C237" s="164">
        <f t="shared" si="41"/>
        <v>0.9137254901960784</v>
      </c>
      <c r="D237" s="3">
        <v>233</v>
      </c>
      <c r="E237" s="3">
        <f t="shared" si="42"/>
        <v>900</v>
      </c>
      <c r="F237" s="3">
        <v>233</v>
      </c>
      <c r="G237" s="3">
        <f t="shared" si="43"/>
        <v>90</v>
      </c>
      <c r="H237" s="3">
        <v>233</v>
      </c>
      <c r="I237" s="3">
        <f t="shared" si="44"/>
        <v>9</v>
      </c>
      <c r="J237" s="3">
        <v>233</v>
      </c>
      <c r="K237" s="3">
        <v>9300</v>
      </c>
      <c r="L237" s="3">
        <v>233</v>
      </c>
      <c r="M237" s="3">
        <v>83</v>
      </c>
      <c r="N237" s="342">
        <v>59881</v>
      </c>
      <c r="O237" s="343"/>
      <c r="P237" s="177">
        <v>328.94117647058823</v>
      </c>
      <c r="Q237" s="163">
        <v>233</v>
      </c>
      <c r="R237" s="172">
        <f t="shared" si="45"/>
        <v>0.9137254901960784</v>
      </c>
      <c r="S237" s="3">
        <v>233</v>
      </c>
      <c r="T237" s="168" t="s">
        <v>110</v>
      </c>
      <c r="U237" s="3">
        <v>233</v>
      </c>
      <c r="V237" s="167">
        <f t="shared" si="48"/>
        <v>8.2467370517928256</v>
      </c>
      <c r="W237" s="3">
        <v>233</v>
      </c>
      <c r="X237" s="167">
        <f t="shared" si="49"/>
        <v>16.493974103585654</v>
      </c>
      <c r="Y237" s="3">
        <v>233</v>
      </c>
      <c r="Z237" s="3">
        <v>83</v>
      </c>
      <c r="AA237" s="342">
        <v>59881</v>
      </c>
      <c r="AB237" s="343"/>
      <c r="AC237" s="232">
        <f t="shared" si="46"/>
        <v>0.73098039215686272</v>
      </c>
      <c r="AD237" s="342">
        <v>59881</v>
      </c>
      <c r="AE237" s="343"/>
      <c r="AF237" s="233">
        <f t="shared" si="47"/>
        <v>0.73098039215686272</v>
      </c>
      <c r="AG237" s="3">
        <v>233</v>
      </c>
      <c r="AH237" s="174">
        <v>22.808764940239044</v>
      </c>
      <c r="AI237" s="163" t="str">
        <f t="shared" si="40"/>
        <v>nothing</v>
      </c>
    </row>
    <row r="238" spans="1:35">
      <c r="A238" s="342">
        <v>60138</v>
      </c>
      <c r="B238" s="343"/>
      <c r="C238" s="164">
        <f t="shared" si="41"/>
        <v>0.91764705882352937</v>
      </c>
      <c r="D238" s="3">
        <v>234</v>
      </c>
      <c r="E238" s="3">
        <f t="shared" si="42"/>
        <v>900</v>
      </c>
      <c r="F238" s="3">
        <v>234</v>
      </c>
      <c r="G238" s="3">
        <f t="shared" si="43"/>
        <v>90</v>
      </c>
      <c r="H238" s="3">
        <v>234</v>
      </c>
      <c r="I238" s="3">
        <f t="shared" si="44"/>
        <v>9</v>
      </c>
      <c r="J238" s="3">
        <v>234</v>
      </c>
      <c r="K238" s="3">
        <v>9300</v>
      </c>
      <c r="L238" s="3">
        <v>234</v>
      </c>
      <c r="M238" s="3">
        <v>83</v>
      </c>
      <c r="N238" s="342">
        <v>60138</v>
      </c>
      <c r="O238" s="343"/>
      <c r="P238" s="177">
        <v>330.35294117647061</v>
      </c>
      <c r="Q238" s="163">
        <v>234</v>
      </c>
      <c r="R238" s="172">
        <f t="shared" si="45"/>
        <v>0.91764705882352937</v>
      </c>
      <c r="S238" s="3">
        <v>234</v>
      </c>
      <c r="T238" s="168" t="s">
        <v>110</v>
      </c>
      <c r="U238" s="3">
        <v>234</v>
      </c>
      <c r="V238" s="167">
        <f t="shared" si="48"/>
        <v>8.3264183266932239</v>
      </c>
      <c r="W238" s="3">
        <v>234</v>
      </c>
      <c r="X238" s="167">
        <f t="shared" si="49"/>
        <v>16.65333665338645</v>
      </c>
      <c r="Y238" s="3">
        <v>234</v>
      </c>
      <c r="Z238" s="3">
        <v>83</v>
      </c>
      <c r="AA238" s="342">
        <v>60138</v>
      </c>
      <c r="AB238" s="343"/>
      <c r="AC238" s="232">
        <f t="shared" si="46"/>
        <v>0.73411764705882354</v>
      </c>
      <c r="AD238" s="342">
        <v>60138</v>
      </c>
      <c r="AE238" s="343"/>
      <c r="AF238" s="233">
        <f t="shared" si="47"/>
        <v>0.73411764705882354</v>
      </c>
      <c r="AG238" s="3">
        <v>234</v>
      </c>
      <c r="AH238" s="174">
        <v>22.908366533864541</v>
      </c>
      <c r="AI238" s="163" t="str">
        <f t="shared" si="40"/>
        <v>nothing</v>
      </c>
    </row>
    <row r="239" spans="1:35">
      <c r="A239" s="342">
        <v>60395</v>
      </c>
      <c r="B239" s="343"/>
      <c r="C239" s="164">
        <f t="shared" si="41"/>
        <v>0.92156862745098034</v>
      </c>
      <c r="D239" s="3">
        <v>235</v>
      </c>
      <c r="E239" s="3">
        <f t="shared" si="42"/>
        <v>900</v>
      </c>
      <c r="F239" s="3">
        <v>235</v>
      </c>
      <c r="G239" s="3">
        <f t="shared" si="43"/>
        <v>90</v>
      </c>
      <c r="H239" s="3">
        <v>235</v>
      </c>
      <c r="I239" s="3">
        <f t="shared" si="44"/>
        <v>9</v>
      </c>
      <c r="J239" s="3">
        <v>235</v>
      </c>
      <c r="K239" s="3">
        <v>9350</v>
      </c>
      <c r="L239" s="3">
        <v>235</v>
      </c>
      <c r="M239" s="3">
        <v>84</v>
      </c>
      <c r="N239" s="342">
        <v>60395</v>
      </c>
      <c r="O239" s="343"/>
      <c r="P239" s="177">
        <v>331.76470588235293</v>
      </c>
      <c r="Q239" s="163">
        <v>235</v>
      </c>
      <c r="R239" s="172">
        <f t="shared" si="45"/>
        <v>0.92156862745098034</v>
      </c>
      <c r="S239" s="3">
        <v>235</v>
      </c>
      <c r="T239" s="168" t="s">
        <v>110</v>
      </c>
      <c r="U239" s="3">
        <v>235</v>
      </c>
      <c r="V239" s="167">
        <f t="shared" si="48"/>
        <v>8.4060996015936222</v>
      </c>
      <c r="W239" s="3">
        <v>235</v>
      </c>
      <c r="X239" s="167">
        <f t="shared" si="49"/>
        <v>16.812699203187247</v>
      </c>
      <c r="Y239" s="3">
        <v>235</v>
      </c>
      <c r="Z239" s="3">
        <v>84</v>
      </c>
      <c r="AA239" s="342">
        <v>60395</v>
      </c>
      <c r="AB239" s="343"/>
      <c r="AC239" s="232">
        <f t="shared" si="46"/>
        <v>0.73725490196078436</v>
      </c>
      <c r="AD239" s="342">
        <v>60395</v>
      </c>
      <c r="AE239" s="343"/>
      <c r="AF239" s="233">
        <f t="shared" si="47"/>
        <v>0.73725490196078436</v>
      </c>
      <c r="AG239" s="3">
        <v>235</v>
      </c>
      <c r="AH239" s="174">
        <v>23.007968127490038</v>
      </c>
      <c r="AI239" s="163" t="str">
        <f t="shared" si="40"/>
        <v>nothing</v>
      </c>
    </row>
    <row r="240" spans="1:35">
      <c r="A240" s="342">
        <v>60652</v>
      </c>
      <c r="B240" s="343"/>
      <c r="C240" s="164">
        <f t="shared" si="41"/>
        <v>0.92549019607843142</v>
      </c>
      <c r="D240" s="3">
        <v>236</v>
      </c>
      <c r="E240" s="3">
        <f t="shared" si="42"/>
        <v>900</v>
      </c>
      <c r="F240" s="3">
        <v>236</v>
      </c>
      <c r="G240" s="3">
        <f t="shared" si="43"/>
        <v>90</v>
      </c>
      <c r="H240" s="3">
        <v>236</v>
      </c>
      <c r="I240" s="3">
        <f t="shared" si="44"/>
        <v>9</v>
      </c>
      <c r="J240" s="3">
        <v>236</v>
      </c>
      <c r="K240" s="3">
        <v>9400</v>
      </c>
      <c r="L240" s="3">
        <v>236</v>
      </c>
      <c r="M240" s="3">
        <v>85</v>
      </c>
      <c r="N240" s="342">
        <v>60652</v>
      </c>
      <c r="O240" s="343"/>
      <c r="P240" s="177">
        <v>333.1764705882353</v>
      </c>
      <c r="Q240" s="163">
        <v>236</v>
      </c>
      <c r="R240" s="172">
        <f t="shared" si="45"/>
        <v>0.92549019607843142</v>
      </c>
      <c r="S240" s="3">
        <v>236</v>
      </c>
      <c r="T240" s="168" t="s">
        <v>110</v>
      </c>
      <c r="U240" s="3">
        <v>236</v>
      </c>
      <c r="V240" s="167">
        <f t="shared" si="48"/>
        <v>8.4857808764940206</v>
      </c>
      <c r="W240" s="3">
        <v>236</v>
      </c>
      <c r="X240" s="167">
        <f t="shared" si="49"/>
        <v>16.972061752988044</v>
      </c>
      <c r="Y240" s="3">
        <v>236</v>
      </c>
      <c r="Z240" s="3">
        <v>85</v>
      </c>
      <c r="AA240" s="342">
        <v>60652</v>
      </c>
      <c r="AB240" s="343"/>
      <c r="AC240" s="232">
        <f t="shared" si="46"/>
        <v>0.74039215686274518</v>
      </c>
      <c r="AD240" s="342">
        <v>60652</v>
      </c>
      <c r="AE240" s="343"/>
      <c r="AF240" s="233">
        <f t="shared" si="47"/>
        <v>0.74039215686274518</v>
      </c>
      <c r="AG240" s="3">
        <v>236</v>
      </c>
      <c r="AH240" s="174">
        <v>23.107569721115535</v>
      </c>
      <c r="AI240" s="163" t="str">
        <f t="shared" si="40"/>
        <v>nothing</v>
      </c>
    </row>
    <row r="241" spans="1:35">
      <c r="A241" s="342">
        <v>60909</v>
      </c>
      <c r="B241" s="343"/>
      <c r="C241" s="164">
        <f t="shared" si="41"/>
        <v>0.92941176470588238</v>
      </c>
      <c r="D241" s="3">
        <v>237</v>
      </c>
      <c r="E241" s="3">
        <f t="shared" si="42"/>
        <v>900</v>
      </c>
      <c r="F241" s="3">
        <v>237</v>
      </c>
      <c r="G241" s="3">
        <f t="shared" si="43"/>
        <v>90</v>
      </c>
      <c r="H241" s="3">
        <v>237</v>
      </c>
      <c r="I241" s="3">
        <f t="shared" si="44"/>
        <v>9</v>
      </c>
      <c r="J241" s="3">
        <v>237</v>
      </c>
      <c r="K241" s="3">
        <v>9400</v>
      </c>
      <c r="L241" s="3">
        <v>237</v>
      </c>
      <c r="M241" s="3">
        <v>86</v>
      </c>
      <c r="N241" s="342">
        <v>60909</v>
      </c>
      <c r="O241" s="343"/>
      <c r="P241" s="177">
        <v>334.58823529411762</v>
      </c>
      <c r="Q241" s="163">
        <v>237</v>
      </c>
      <c r="R241" s="172">
        <f t="shared" si="45"/>
        <v>0.92941176470588238</v>
      </c>
      <c r="S241" s="3">
        <v>237</v>
      </c>
      <c r="T241" s="168" t="s">
        <v>110</v>
      </c>
      <c r="U241" s="3">
        <v>237</v>
      </c>
      <c r="V241" s="167">
        <f t="shared" si="48"/>
        <v>8.5654621513944189</v>
      </c>
      <c r="W241" s="3">
        <v>237</v>
      </c>
      <c r="X241" s="167">
        <f t="shared" si="49"/>
        <v>17.13142430278884</v>
      </c>
      <c r="Y241" s="3">
        <v>237</v>
      </c>
      <c r="Z241" s="3">
        <v>86</v>
      </c>
      <c r="AA241" s="342">
        <v>60909</v>
      </c>
      <c r="AB241" s="343"/>
      <c r="AC241" s="232">
        <f t="shared" si="46"/>
        <v>0.74352941176470599</v>
      </c>
      <c r="AD241" s="342">
        <v>60909</v>
      </c>
      <c r="AE241" s="343"/>
      <c r="AF241" s="233">
        <f t="shared" si="47"/>
        <v>0.74352941176470599</v>
      </c>
      <c r="AG241" s="3">
        <v>237</v>
      </c>
      <c r="AH241" s="174">
        <v>23.207171314741036</v>
      </c>
      <c r="AI241" s="163" t="str">
        <f t="shared" ref="AI241:AI259" si="50">AI240</f>
        <v>nothing</v>
      </c>
    </row>
    <row r="242" spans="1:35">
      <c r="A242" s="342">
        <v>61166</v>
      </c>
      <c r="B242" s="343"/>
      <c r="C242" s="164">
        <f t="shared" si="41"/>
        <v>0.93333333333333335</v>
      </c>
      <c r="D242" s="3">
        <v>238</v>
      </c>
      <c r="E242" s="3">
        <f t="shared" si="42"/>
        <v>900</v>
      </c>
      <c r="F242" s="3">
        <v>238</v>
      </c>
      <c r="G242" s="3">
        <f t="shared" si="43"/>
        <v>90</v>
      </c>
      <c r="H242" s="3">
        <v>238</v>
      </c>
      <c r="I242" s="3">
        <f t="shared" si="44"/>
        <v>9</v>
      </c>
      <c r="J242" s="3">
        <v>238</v>
      </c>
      <c r="K242" s="3">
        <v>9450</v>
      </c>
      <c r="L242" s="3">
        <v>238</v>
      </c>
      <c r="M242" s="3">
        <v>87</v>
      </c>
      <c r="N242" s="342">
        <v>61166</v>
      </c>
      <c r="O242" s="343"/>
      <c r="P242" s="177">
        <v>336</v>
      </c>
      <c r="Q242" s="163">
        <v>238</v>
      </c>
      <c r="R242" s="172">
        <f t="shared" si="45"/>
        <v>0.93333333333333335</v>
      </c>
      <c r="S242" s="3">
        <v>238</v>
      </c>
      <c r="T242" s="168" t="s">
        <v>110</v>
      </c>
      <c r="U242" s="3">
        <v>238</v>
      </c>
      <c r="V242" s="167">
        <f t="shared" si="48"/>
        <v>8.6451434262948172</v>
      </c>
      <c r="W242" s="3">
        <v>238</v>
      </c>
      <c r="X242" s="167">
        <f t="shared" si="49"/>
        <v>17.290786852589637</v>
      </c>
      <c r="Y242" s="3">
        <v>238</v>
      </c>
      <c r="Z242" s="3">
        <v>87</v>
      </c>
      <c r="AA242" s="342">
        <v>61166</v>
      </c>
      <c r="AB242" s="343"/>
      <c r="AC242" s="232">
        <f t="shared" si="46"/>
        <v>0.7466666666666667</v>
      </c>
      <c r="AD242" s="342">
        <v>61166</v>
      </c>
      <c r="AE242" s="343"/>
      <c r="AF242" s="233">
        <f t="shared" si="47"/>
        <v>0.7466666666666667</v>
      </c>
      <c r="AG242" s="3">
        <v>238</v>
      </c>
      <c r="AH242" s="174">
        <v>23.306772908366533</v>
      </c>
      <c r="AI242" s="163" t="str">
        <f t="shared" si="50"/>
        <v>nothing</v>
      </c>
    </row>
    <row r="243" spans="1:35">
      <c r="A243" s="342">
        <v>61423</v>
      </c>
      <c r="B243" s="343"/>
      <c r="C243" s="164">
        <f t="shared" si="41"/>
        <v>0.93725490196078431</v>
      </c>
      <c r="D243" s="3">
        <v>239</v>
      </c>
      <c r="E243" s="3">
        <f t="shared" si="42"/>
        <v>900</v>
      </c>
      <c r="F243" s="3">
        <v>239</v>
      </c>
      <c r="G243" s="3">
        <f t="shared" si="43"/>
        <v>90</v>
      </c>
      <c r="H243" s="3">
        <v>239</v>
      </c>
      <c r="I243" s="3">
        <f t="shared" si="44"/>
        <v>9</v>
      </c>
      <c r="J243" s="3">
        <v>239</v>
      </c>
      <c r="K243" s="3">
        <v>9500</v>
      </c>
      <c r="L243" s="3">
        <v>239</v>
      </c>
      <c r="M243" s="3">
        <v>87</v>
      </c>
      <c r="N243" s="342">
        <v>61423</v>
      </c>
      <c r="O243" s="343"/>
      <c r="P243" s="177">
        <v>337.41176470588238</v>
      </c>
      <c r="Q243" s="163">
        <v>239</v>
      </c>
      <c r="R243" s="172">
        <f t="shared" si="45"/>
        <v>0.93725490196078431</v>
      </c>
      <c r="S243" s="3">
        <v>239</v>
      </c>
      <c r="T243" s="168" t="s">
        <v>110</v>
      </c>
      <c r="U243" s="3">
        <v>239</v>
      </c>
      <c r="V243" s="167">
        <f t="shared" si="48"/>
        <v>8.7248247011952156</v>
      </c>
      <c r="W243" s="3">
        <v>239</v>
      </c>
      <c r="X243" s="167">
        <f t="shared" si="49"/>
        <v>17.450149402390434</v>
      </c>
      <c r="Y243" s="3">
        <v>239</v>
      </c>
      <c r="Z243" s="3">
        <v>87</v>
      </c>
      <c r="AA243" s="342">
        <v>61423</v>
      </c>
      <c r="AB243" s="343"/>
      <c r="AC243" s="232">
        <f t="shared" si="46"/>
        <v>0.74980392156862752</v>
      </c>
      <c r="AD243" s="342">
        <v>61423</v>
      </c>
      <c r="AE243" s="343"/>
      <c r="AF243" s="233">
        <f t="shared" si="47"/>
        <v>0.74980392156862752</v>
      </c>
      <c r="AG243" s="3">
        <v>239</v>
      </c>
      <c r="AH243" s="174">
        <v>23.40637450199203</v>
      </c>
      <c r="AI243" s="163" t="str">
        <f t="shared" si="50"/>
        <v>nothing</v>
      </c>
    </row>
    <row r="244" spans="1:35">
      <c r="A244" s="342">
        <v>61680</v>
      </c>
      <c r="B244" s="343"/>
      <c r="C244" s="164">
        <f t="shared" si="41"/>
        <v>0.94117647058823528</v>
      </c>
      <c r="D244" s="3">
        <v>240</v>
      </c>
      <c r="E244" s="3">
        <f t="shared" si="42"/>
        <v>900</v>
      </c>
      <c r="F244" s="3">
        <v>240</v>
      </c>
      <c r="G244" s="3">
        <f t="shared" si="43"/>
        <v>90</v>
      </c>
      <c r="H244" s="3">
        <v>240</v>
      </c>
      <c r="I244" s="3">
        <f t="shared" si="44"/>
        <v>9</v>
      </c>
      <c r="J244" s="3">
        <v>240</v>
      </c>
      <c r="K244" s="3">
        <v>9500</v>
      </c>
      <c r="L244" s="3">
        <v>240</v>
      </c>
      <c r="M244" s="3">
        <v>88</v>
      </c>
      <c r="N244" s="342">
        <v>61680</v>
      </c>
      <c r="O244" s="343"/>
      <c r="P244" s="177">
        <v>338.8235294117647</v>
      </c>
      <c r="Q244" s="163">
        <v>240</v>
      </c>
      <c r="R244" s="172">
        <f t="shared" si="45"/>
        <v>0.94117647058823528</v>
      </c>
      <c r="S244" s="3">
        <v>240</v>
      </c>
      <c r="T244" s="168" t="s">
        <v>110</v>
      </c>
      <c r="U244" s="3">
        <v>240</v>
      </c>
      <c r="V244" s="167">
        <f t="shared" si="48"/>
        <v>8.8045059760956139</v>
      </c>
      <c r="W244" s="3">
        <v>240</v>
      </c>
      <c r="X244" s="167">
        <f t="shared" si="49"/>
        <v>17.60951195219123</v>
      </c>
      <c r="Y244" s="3">
        <v>240</v>
      </c>
      <c r="Z244" s="3">
        <v>88</v>
      </c>
      <c r="AA244" s="342">
        <v>61680</v>
      </c>
      <c r="AB244" s="343"/>
      <c r="AC244" s="232">
        <f t="shared" si="46"/>
        <v>0.75294117647058822</v>
      </c>
      <c r="AD244" s="342">
        <v>61680</v>
      </c>
      <c r="AE244" s="343"/>
      <c r="AF244" s="233">
        <f t="shared" si="47"/>
        <v>0.75294117647058822</v>
      </c>
      <c r="AG244" s="3">
        <v>240</v>
      </c>
      <c r="AH244" s="174">
        <v>23.50597609561753</v>
      </c>
      <c r="AI244" s="163" t="str">
        <f t="shared" si="50"/>
        <v>nothing</v>
      </c>
    </row>
    <row r="245" spans="1:35">
      <c r="A245" s="342">
        <v>61937</v>
      </c>
      <c r="B245" s="343"/>
      <c r="C245" s="164">
        <f t="shared" si="41"/>
        <v>0.94509803921568625</v>
      </c>
      <c r="D245" s="3">
        <v>241</v>
      </c>
      <c r="E245" s="3">
        <f t="shared" si="42"/>
        <v>900</v>
      </c>
      <c r="F245" s="3">
        <v>241</v>
      </c>
      <c r="G245" s="3">
        <f t="shared" si="43"/>
        <v>90</v>
      </c>
      <c r="H245" s="3">
        <v>241</v>
      </c>
      <c r="I245" s="3">
        <f t="shared" si="44"/>
        <v>9</v>
      </c>
      <c r="J245" s="3">
        <v>241</v>
      </c>
      <c r="K245" s="3">
        <v>9550</v>
      </c>
      <c r="L245" s="3">
        <v>241</v>
      </c>
      <c r="M245" s="3">
        <v>89</v>
      </c>
      <c r="N245" s="342">
        <v>61937</v>
      </c>
      <c r="O245" s="343"/>
      <c r="P245" s="177">
        <v>340.23529411764707</v>
      </c>
      <c r="Q245" s="163">
        <v>241</v>
      </c>
      <c r="R245" s="172">
        <f t="shared" si="45"/>
        <v>0.94509803921568625</v>
      </c>
      <c r="S245" s="3">
        <v>241</v>
      </c>
      <c r="T245" s="168" t="s">
        <v>110</v>
      </c>
      <c r="U245" s="3">
        <v>241</v>
      </c>
      <c r="V245" s="167">
        <f t="shared" si="48"/>
        <v>8.8841872509960123</v>
      </c>
      <c r="W245" s="3">
        <v>241</v>
      </c>
      <c r="X245" s="167">
        <f t="shared" si="49"/>
        <v>17.768874501992027</v>
      </c>
      <c r="Y245" s="3">
        <v>241</v>
      </c>
      <c r="Z245" s="3">
        <v>89</v>
      </c>
      <c r="AA245" s="342">
        <v>61937</v>
      </c>
      <c r="AB245" s="343"/>
      <c r="AC245" s="232">
        <f t="shared" si="46"/>
        <v>0.75607843137254904</v>
      </c>
      <c r="AD245" s="342">
        <v>61937</v>
      </c>
      <c r="AE245" s="343"/>
      <c r="AF245" s="233">
        <f t="shared" si="47"/>
        <v>0.75607843137254904</v>
      </c>
      <c r="AG245" s="3">
        <v>241</v>
      </c>
      <c r="AH245" s="174">
        <v>23.605577689243027</v>
      </c>
      <c r="AI245" s="163" t="str">
        <f t="shared" si="50"/>
        <v>nothing</v>
      </c>
    </row>
    <row r="246" spans="1:35">
      <c r="A246" s="342">
        <v>62194</v>
      </c>
      <c r="B246" s="343"/>
      <c r="C246" s="164">
        <f t="shared" si="41"/>
        <v>0.94901960784313721</v>
      </c>
      <c r="D246" s="3">
        <v>242</v>
      </c>
      <c r="E246" s="3">
        <f t="shared" si="42"/>
        <v>900</v>
      </c>
      <c r="F246" s="3">
        <v>242</v>
      </c>
      <c r="G246" s="3">
        <f t="shared" si="43"/>
        <v>90</v>
      </c>
      <c r="H246" s="3">
        <v>242</v>
      </c>
      <c r="I246" s="3">
        <f t="shared" si="44"/>
        <v>9</v>
      </c>
      <c r="J246" s="3">
        <v>242</v>
      </c>
      <c r="K246" s="3">
        <v>9600</v>
      </c>
      <c r="L246" s="3">
        <v>242</v>
      </c>
      <c r="M246" s="3">
        <v>90</v>
      </c>
      <c r="N246" s="342">
        <v>62194</v>
      </c>
      <c r="O246" s="343"/>
      <c r="P246" s="177">
        <v>341.64705882352939</v>
      </c>
      <c r="Q246" s="163">
        <v>242</v>
      </c>
      <c r="R246" s="172">
        <f t="shared" si="45"/>
        <v>0.94901960784313721</v>
      </c>
      <c r="S246" s="3">
        <v>242</v>
      </c>
      <c r="T246" s="168" t="s">
        <v>110</v>
      </c>
      <c r="U246" s="3">
        <v>242</v>
      </c>
      <c r="V246" s="167">
        <f t="shared" si="48"/>
        <v>8.9638685258964141</v>
      </c>
      <c r="W246" s="3">
        <v>242</v>
      </c>
      <c r="X246" s="167">
        <f t="shared" si="49"/>
        <v>17.928237051792831</v>
      </c>
      <c r="Y246" s="3">
        <v>242</v>
      </c>
      <c r="Z246" s="3">
        <v>90</v>
      </c>
      <c r="AA246" s="342">
        <v>62194</v>
      </c>
      <c r="AB246" s="343"/>
      <c r="AC246" s="232">
        <f t="shared" si="46"/>
        <v>0.75921568627450986</v>
      </c>
      <c r="AD246" s="342">
        <v>62194</v>
      </c>
      <c r="AE246" s="343"/>
      <c r="AF246" s="233">
        <f t="shared" si="47"/>
        <v>0.75921568627450986</v>
      </c>
      <c r="AG246" s="3">
        <v>242</v>
      </c>
      <c r="AH246" s="174">
        <v>23.705179282868524</v>
      </c>
      <c r="AI246" s="163" t="str">
        <f t="shared" si="50"/>
        <v>nothing</v>
      </c>
    </row>
    <row r="247" spans="1:35">
      <c r="A247" s="342">
        <v>62451</v>
      </c>
      <c r="B247" s="343"/>
      <c r="C247" s="164">
        <f t="shared" si="41"/>
        <v>0.95294117647058818</v>
      </c>
      <c r="D247" s="3">
        <v>243</v>
      </c>
      <c r="E247" s="3">
        <f t="shared" si="42"/>
        <v>900</v>
      </c>
      <c r="F247" s="3">
        <v>243</v>
      </c>
      <c r="G247" s="3">
        <f t="shared" si="43"/>
        <v>90</v>
      </c>
      <c r="H247" s="3">
        <v>243</v>
      </c>
      <c r="I247" s="3">
        <f t="shared" si="44"/>
        <v>9</v>
      </c>
      <c r="J247" s="3">
        <v>243</v>
      </c>
      <c r="K247" s="3">
        <v>9600</v>
      </c>
      <c r="L247" s="3">
        <v>243</v>
      </c>
      <c r="M247" s="3">
        <v>91</v>
      </c>
      <c r="N247" s="342">
        <v>62451</v>
      </c>
      <c r="O247" s="343"/>
      <c r="P247" s="177">
        <v>343.05882352941177</v>
      </c>
      <c r="Q247" s="163">
        <v>243</v>
      </c>
      <c r="R247" s="172">
        <f t="shared" si="45"/>
        <v>0.95294117647058818</v>
      </c>
      <c r="S247" s="3">
        <v>243</v>
      </c>
      <c r="T247" s="168" t="s">
        <v>110</v>
      </c>
      <c r="U247" s="3">
        <v>243</v>
      </c>
      <c r="V247" s="167">
        <f t="shared" si="48"/>
        <v>9.0435498007968125</v>
      </c>
      <c r="W247" s="3">
        <v>243</v>
      </c>
      <c r="X247" s="167">
        <f t="shared" si="49"/>
        <v>18.087599601593627</v>
      </c>
      <c r="Y247" s="3">
        <v>243</v>
      </c>
      <c r="Z247" s="3">
        <v>91</v>
      </c>
      <c r="AA247" s="342">
        <v>62451</v>
      </c>
      <c r="AB247" s="343"/>
      <c r="AC247" s="232">
        <f t="shared" si="46"/>
        <v>0.76235294117647057</v>
      </c>
      <c r="AD247" s="342">
        <v>62451</v>
      </c>
      <c r="AE247" s="343"/>
      <c r="AF247" s="233">
        <f t="shared" si="47"/>
        <v>0.76235294117647057</v>
      </c>
      <c r="AG247" s="3">
        <v>243</v>
      </c>
      <c r="AH247" s="174">
        <v>23.804780876494021</v>
      </c>
      <c r="AI247" s="163" t="str">
        <f t="shared" si="50"/>
        <v>nothing</v>
      </c>
    </row>
    <row r="248" spans="1:35">
      <c r="A248" s="342">
        <v>62708</v>
      </c>
      <c r="B248" s="343"/>
      <c r="C248" s="164">
        <f t="shared" si="41"/>
        <v>0.95686274509803926</v>
      </c>
      <c r="D248" s="3">
        <v>244</v>
      </c>
      <c r="E248" s="3">
        <f t="shared" si="42"/>
        <v>900</v>
      </c>
      <c r="F248" s="3">
        <v>244</v>
      </c>
      <c r="G248" s="3">
        <f t="shared" si="43"/>
        <v>90</v>
      </c>
      <c r="H248" s="3">
        <v>244</v>
      </c>
      <c r="I248" s="3">
        <f t="shared" si="44"/>
        <v>9</v>
      </c>
      <c r="J248" s="3">
        <v>244</v>
      </c>
      <c r="K248" s="3">
        <v>9650</v>
      </c>
      <c r="L248" s="3">
        <v>244</v>
      </c>
      <c r="M248" s="3">
        <v>91</v>
      </c>
      <c r="N248" s="342">
        <v>62708</v>
      </c>
      <c r="O248" s="343"/>
      <c r="P248" s="177">
        <v>344.47058823529414</v>
      </c>
      <c r="Q248" s="163">
        <v>244</v>
      </c>
      <c r="R248" s="172">
        <f t="shared" si="45"/>
        <v>0.95686274509803926</v>
      </c>
      <c r="S248" s="3">
        <v>244</v>
      </c>
      <c r="T248" s="168" t="s">
        <v>110</v>
      </c>
      <c r="U248" s="3">
        <v>244</v>
      </c>
      <c r="V248" s="167">
        <f t="shared" si="48"/>
        <v>9.1232310756972108</v>
      </c>
      <c r="W248" s="3">
        <v>244</v>
      </c>
      <c r="X248" s="167">
        <f t="shared" si="49"/>
        <v>18.246962151394424</v>
      </c>
      <c r="Y248" s="3">
        <v>244</v>
      </c>
      <c r="Z248" s="3">
        <v>91</v>
      </c>
      <c r="AA248" s="342">
        <v>62708</v>
      </c>
      <c r="AB248" s="343"/>
      <c r="AC248" s="232">
        <f t="shared" si="46"/>
        <v>0.7654901960784315</v>
      </c>
      <c r="AD248" s="342">
        <v>62708</v>
      </c>
      <c r="AE248" s="343"/>
      <c r="AF248" s="233">
        <f t="shared" si="47"/>
        <v>0.7654901960784315</v>
      </c>
      <c r="AG248" s="3">
        <v>244</v>
      </c>
      <c r="AH248" s="174">
        <v>23.904382470119522</v>
      </c>
      <c r="AI248" s="163" t="str">
        <f t="shared" si="50"/>
        <v>nothing</v>
      </c>
    </row>
    <row r="249" spans="1:35">
      <c r="A249" s="342">
        <v>62965</v>
      </c>
      <c r="B249" s="343"/>
      <c r="C249" s="164">
        <f t="shared" si="41"/>
        <v>0.96078431372549022</v>
      </c>
      <c r="D249" s="3">
        <v>245</v>
      </c>
      <c r="E249" s="3">
        <f t="shared" si="42"/>
        <v>900</v>
      </c>
      <c r="F249" s="3">
        <v>245</v>
      </c>
      <c r="G249" s="3">
        <f t="shared" si="43"/>
        <v>90</v>
      </c>
      <c r="H249" s="3">
        <v>245</v>
      </c>
      <c r="I249" s="3">
        <f t="shared" si="44"/>
        <v>9</v>
      </c>
      <c r="J249" s="3">
        <v>245</v>
      </c>
      <c r="K249" s="3">
        <v>9650</v>
      </c>
      <c r="L249" s="3">
        <v>245</v>
      </c>
      <c r="M249" s="3">
        <v>92</v>
      </c>
      <c r="N249" s="342">
        <v>62965</v>
      </c>
      <c r="O249" s="343"/>
      <c r="P249" s="177">
        <v>345.88235294117646</v>
      </c>
      <c r="Q249" s="163">
        <v>245</v>
      </c>
      <c r="R249" s="172">
        <f t="shared" si="45"/>
        <v>0.96078431372549022</v>
      </c>
      <c r="S249" s="3">
        <v>245</v>
      </c>
      <c r="T249" s="168" t="s">
        <v>110</v>
      </c>
      <c r="U249" s="3">
        <v>245</v>
      </c>
      <c r="V249" s="167">
        <f t="shared" si="48"/>
        <v>9.2029123505976091</v>
      </c>
      <c r="W249" s="3">
        <v>245</v>
      </c>
      <c r="X249" s="167">
        <f t="shared" si="49"/>
        <v>18.406324701195221</v>
      </c>
      <c r="Y249" s="3">
        <v>245</v>
      </c>
      <c r="Z249" s="3">
        <v>92</v>
      </c>
      <c r="AA249" s="342">
        <v>62965</v>
      </c>
      <c r="AB249" s="343"/>
      <c r="AC249" s="232">
        <f t="shared" si="46"/>
        <v>0.7686274509803922</v>
      </c>
      <c r="AD249" s="342">
        <v>62965</v>
      </c>
      <c r="AE249" s="343"/>
      <c r="AF249" s="233">
        <f t="shared" si="47"/>
        <v>0.7686274509803922</v>
      </c>
      <c r="AG249" s="3">
        <v>245</v>
      </c>
      <c r="AH249" s="174">
        <v>24.003984063745019</v>
      </c>
      <c r="AI249" s="163" t="str">
        <f t="shared" si="50"/>
        <v>nothing</v>
      </c>
    </row>
    <row r="250" spans="1:35">
      <c r="A250" s="342">
        <v>63222</v>
      </c>
      <c r="B250" s="343"/>
      <c r="C250" s="164">
        <f t="shared" si="41"/>
        <v>0.96470588235294119</v>
      </c>
      <c r="D250" s="3">
        <v>246</v>
      </c>
      <c r="E250" s="3">
        <f t="shared" si="42"/>
        <v>900</v>
      </c>
      <c r="F250" s="3">
        <v>246</v>
      </c>
      <c r="G250" s="3">
        <f t="shared" si="43"/>
        <v>90</v>
      </c>
      <c r="H250" s="3">
        <v>246</v>
      </c>
      <c r="I250" s="3">
        <f t="shared" si="44"/>
        <v>9</v>
      </c>
      <c r="J250" s="3">
        <v>246</v>
      </c>
      <c r="K250" s="3">
        <v>9700</v>
      </c>
      <c r="L250" s="3">
        <v>246</v>
      </c>
      <c r="M250" s="3">
        <v>93</v>
      </c>
      <c r="N250" s="342">
        <v>63222</v>
      </c>
      <c r="O250" s="343"/>
      <c r="P250" s="177">
        <v>347.29411764705884</v>
      </c>
      <c r="Q250" s="163">
        <v>246</v>
      </c>
      <c r="R250" s="172">
        <f t="shared" si="45"/>
        <v>0.96470588235294119</v>
      </c>
      <c r="S250" s="3">
        <v>246</v>
      </c>
      <c r="T250" s="168" t="s">
        <v>110</v>
      </c>
      <c r="U250" s="3">
        <v>246</v>
      </c>
      <c r="V250" s="167">
        <f t="shared" si="48"/>
        <v>9.2825936254980075</v>
      </c>
      <c r="W250" s="3">
        <v>246</v>
      </c>
      <c r="X250" s="167">
        <f t="shared" si="49"/>
        <v>18.565687250996017</v>
      </c>
      <c r="Y250" s="3">
        <v>246</v>
      </c>
      <c r="Z250" s="3">
        <v>93</v>
      </c>
      <c r="AA250" s="342">
        <v>63222</v>
      </c>
      <c r="AB250" s="343"/>
      <c r="AC250" s="232">
        <f t="shared" si="46"/>
        <v>0.77176470588235302</v>
      </c>
      <c r="AD250" s="342">
        <v>63222</v>
      </c>
      <c r="AE250" s="343"/>
      <c r="AF250" s="233">
        <f t="shared" si="47"/>
        <v>0.77176470588235302</v>
      </c>
      <c r="AG250" s="3">
        <v>246</v>
      </c>
      <c r="AH250" s="174">
        <v>24.103585657370516</v>
      </c>
      <c r="AI250" s="163" t="str">
        <f t="shared" si="50"/>
        <v>nothing</v>
      </c>
    </row>
    <row r="251" spans="1:35">
      <c r="A251" s="342">
        <v>63479</v>
      </c>
      <c r="B251" s="343"/>
      <c r="C251" s="164">
        <f t="shared" si="41"/>
        <v>0.96862745098039216</v>
      </c>
      <c r="D251" s="3">
        <v>247</v>
      </c>
      <c r="E251" s="3">
        <f t="shared" si="42"/>
        <v>900</v>
      </c>
      <c r="F251" s="3">
        <v>247</v>
      </c>
      <c r="G251" s="3">
        <f t="shared" si="43"/>
        <v>90</v>
      </c>
      <c r="H251" s="3">
        <v>247</v>
      </c>
      <c r="I251" s="3">
        <f t="shared" si="44"/>
        <v>9</v>
      </c>
      <c r="J251" s="3">
        <v>247</v>
      </c>
      <c r="K251" s="3">
        <v>9750</v>
      </c>
      <c r="L251" s="3">
        <v>247</v>
      </c>
      <c r="M251" s="3">
        <v>94</v>
      </c>
      <c r="N251" s="342">
        <v>63479</v>
      </c>
      <c r="O251" s="343"/>
      <c r="P251" s="177">
        <v>348.70588235294116</v>
      </c>
      <c r="Q251" s="163">
        <v>247</v>
      </c>
      <c r="R251" s="172">
        <f t="shared" si="45"/>
        <v>0.96862745098039216</v>
      </c>
      <c r="S251" s="3">
        <v>247</v>
      </c>
      <c r="T251" s="168" t="s">
        <v>110</v>
      </c>
      <c r="U251" s="3">
        <v>247</v>
      </c>
      <c r="V251" s="167">
        <f t="shared" si="48"/>
        <v>9.3622749003984058</v>
      </c>
      <c r="W251" s="3">
        <v>247</v>
      </c>
      <c r="X251" s="167">
        <f t="shared" si="49"/>
        <v>18.725049800796814</v>
      </c>
      <c r="Y251" s="3">
        <v>247</v>
      </c>
      <c r="Z251" s="3">
        <v>94</v>
      </c>
      <c r="AA251" s="342">
        <v>63479</v>
      </c>
      <c r="AB251" s="343"/>
      <c r="AC251" s="232">
        <f t="shared" si="46"/>
        <v>0.77490196078431373</v>
      </c>
      <c r="AD251" s="342">
        <v>63479</v>
      </c>
      <c r="AE251" s="343"/>
      <c r="AF251" s="233">
        <f t="shared" si="47"/>
        <v>0.77490196078431373</v>
      </c>
      <c r="AG251" s="3">
        <v>247</v>
      </c>
      <c r="AH251" s="174">
        <v>24.203187250996013</v>
      </c>
      <c r="AI251" s="163" t="str">
        <f t="shared" si="50"/>
        <v>nothing</v>
      </c>
    </row>
    <row r="252" spans="1:35">
      <c r="A252" s="342">
        <v>63736</v>
      </c>
      <c r="B252" s="343"/>
      <c r="C252" s="164">
        <f t="shared" si="41"/>
        <v>0.97254901960784312</v>
      </c>
      <c r="D252" s="3">
        <v>248</v>
      </c>
      <c r="E252" s="3">
        <f t="shared" si="42"/>
        <v>900</v>
      </c>
      <c r="F252" s="3">
        <v>248</v>
      </c>
      <c r="G252" s="3">
        <f t="shared" si="43"/>
        <v>90</v>
      </c>
      <c r="H252" s="3">
        <v>248</v>
      </c>
      <c r="I252" s="3">
        <f t="shared" si="44"/>
        <v>9</v>
      </c>
      <c r="J252" s="3">
        <v>248</v>
      </c>
      <c r="K252" s="3">
        <v>9750</v>
      </c>
      <c r="L252" s="3">
        <v>248</v>
      </c>
      <c r="M252" s="3">
        <v>94</v>
      </c>
      <c r="N252" s="342">
        <v>63736</v>
      </c>
      <c r="O252" s="343"/>
      <c r="P252" s="177">
        <v>350.11764705882354</v>
      </c>
      <c r="Q252" s="163">
        <v>248</v>
      </c>
      <c r="R252" s="172">
        <f t="shared" si="45"/>
        <v>0.97254901960784312</v>
      </c>
      <c r="S252" s="3">
        <v>248</v>
      </c>
      <c r="T252" s="168" t="s">
        <v>110</v>
      </c>
      <c r="U252" s="3">
        <v>248</v>
      </c>
      <c r="V252" s="167">
        <f t="shared" si="48"/>
        <v>9.4419561752988042</v>
      </c>
      <c r="W252" s="3">
        <v>248</v>
      </c>
      <c r="X252" s="167">
        <f t="shared" si="49"/>
        <v>18.884412350597611</v>
      </c>
      <c r="Y252" s="3">
        <v>248</v>
      </c>
      <c r="Z252" s="3">
        <v>94</v>
      </c>
      <c r="AA252" s="342">
        <v>63736</v>
      </c>
      <c r="AB252" s="343"/>
      <c r="AC252" s="232">
        <f t="shared" si="46"/>
        <v>0.77803921568627454</v>
      </c>
      <c r="AD252" s="342">
        <v>63736</v>
      </c>
      <c r="AE252" s="343"/>
      <c r="AF252" s="233">
        <f t="shared" si="47"/>
        <v>0.77803921568627454</v>
      </c>
      <c r="AG252" s="3">
        <v>248</v>
      </c>
      <c r="AH252" s="174">
        <v>24.302788844621514</v>
      </c>
      <c r="AI252" s="163" t="str">
        <f t="shared" si="50"/>
        <v>nothing</v>
      </c>
    </row>
    <row r="253" spans="1:35">
      <c r="A253" s="342">
        <v>63993</v>
      </c>
      <c r="B253" s="343"/>
      <c r="C253" s="164">
        <f t="shared" si="41"/>
        <v>0.97647058823529409</v>
      </c>
      <c r="D253" s="3">
        <v>249</v>
      </c>
      <c r="E253" s="3">
        <f t="shared" si="42"/>
        <v>900</v>
      </c>
      <c r="F253" s="3">
        <v>249</v>
      </c>
      <c r="G253" s="3">
        <f t="shared" si="43"/>
        <v>90</v>
      </c>
      <c r="H253" s="3">
        <v>249</v>
      </c>
      <c r="I253" s="3">
        <f t="shared" si="44"/>
        <v>9</v>
      </c>
      <c r="J253" s="3">
        <v>249</v>
      </c>
      <c r="K253" s="3">
        <v>9800</v>
      </c>
      <c r="L253" s="3">
        <v>249</v>
      </c>
      <c r="M253" s="3">
        <v>95</v>
      </c>
      <c r="N253" s="342">
        <v>63993</v>
      </c>
      <c r="O253" s="343"/>
      <c r="P253" s="177">
        <v>351.52941176470586</v>
      </c>
      <c r="Q253" s="163">
        <v>249</v>
      </c>
      <c r="R253" s="172">
        <f t="shared" si="45"/>
        <v>0.97647058823529409</v>
      </c>
      <c r="S253" s="3">
        <v>249</v>
      </c>
      <c r="T253" s="168" t="s">
        <v>110</v>
      </c>
      <c r="U253" s="3">
        <v>249</v>
      </c>
      <c r="V253" s="167">
        <f t="shared" si="48"/>
        <v>9.5216374501992025</v>
      </c>
      <c r="W253" s="3">
        <v>249</v>
      </c>
      <c r="X253" s="167">
        <f t="shared" si="49"/>
        <v>19.043774900398407</v>
      </c>
      <c r="Y253" s="3">
        <v>249</v>
      </c>
      <c r="Z253" s="3">
        <v>95</v>
      </c>
      <c r="AA253" s="342">
        <v>63993</v>
      </c>
      <c r="AB253" s="343"/>
      <c r="AC253" s="232">
        <f t="shared" si="46"/>
        <v>0.78117647058823536</v>
      </c>
      <c r="AD253" s="342">
        <v>63993</v>
      </c>
      <c r="AE253" s="343"/>
      <c r="AF253" s="233">
        <f t="shared" si="47"/>
        <v>0.78117647058823536</v>
      </c>
      <c r="AG253" s="3">
        <v>249</v>
      </c>
      <c r="AH253" s="174">
        <v>24.402390438247011</v>
      </c>
      <c r="AI253" s="163" t="str">
        <f t="shared" si="50"/>
        <v>nothing</v>
      </c>
    </row>
    <row r="254" spans="1:35">
      <c r="A254" s="342">
        <v>64250</v>
      </c>
      <c r="B254" s="343"/>
      <c r="C254" s="164">
        <f t="shared" si="41"/>
        <v>0.98039215686274506</v>
      </c>
      <c r="D254" s="3">
        <v>250</v>
      </c>
      <c r="E254" s="3">
        <f t="shared" si="42"/>
        <v>900</v>
      </c>
      <c r="F254" s="3">
        <v>250</v>
      </c>
      <c r="G254" s="3">
        <f t="shared" si="43"/>
        <v>90</v>
      </c>
      <c r="H254" s="3">
        <v>250</v>
      </c>
      <c r="I254" s="3">
        <f t="shared" si="44"/>
        <v>9</v>
      </c>
      <c r="J254" s="3">
        <v>250</v>
      </c>
      <c r="K254" s="3">
        <v>9850</v>
      </c>
      <c r="L254" s="3">
        <v>250</v>
      </c>
      <c r="M254" s="3">
        <v>96</v>
      </c>
      <c r="N254" s="342">
        <v>64250</v>
      </c>
      <c r="O254" s="343"/>
      <c r="P254" s="177">
        <v>352.94117647058823</v>
      </c>
      <c r="Q254" s="163">
        <v>250</v>
      </c>
      <c r="R254" s="172">
        <f t="shared" si="45"/>
        <v>0.98039215686274506</v>
      </c>
      <c r="S254" s="3">
        <v>250</v>
      </c>
      <c r="T254" s="168" t="s">
        <v>110</v>
      </c>
      <c r="U254" s="3">
        <v>250</v>
      </c>
      <c r="V254" s="167">
        <f t="shared" si="48"/>
        <v>9.6013187250996008</v>
      </c>
      <c r="W254" s="3">
        <v>250</v>
      </c>
      <c r="X254" s="167">
        <f t="shared" si="49"/>
        <v>19.203137450199204</v>
      </c>
      <c r="Y254" s="3">
        <v>250</v>
      </c>
      <c r="Z254" s="3">
        <v>96</v>
      </c>
      <c r="AA254" s="342">
        <v>64250</v>
      </c>
      <c r="AB254" s="343"/>
      <c r="AC254" s="232">
        <f t="shared" si="46"/>
        <v>0.78431372549019607</v>
      </c>
      <c r="AD254" s="342">
        <v>64250</v>
      </c>
      <c r="AE254" s="343"/>
      <c r="AF254" s="233">
        <f t="shared" si="47"/>
        <v>0.78431372549019607</v>
      </c>
      <c r="AG254" s="3">
        <v>250</v>
      </c>
      <c r="AH254" s="174">
        <v>24.501992031872508</v>
      </c>
      <c r="AI254" s="163" t="str">
        <f t="shared" si="50"/>
        <v>nothing</v>
      </c>
    </row>
    <row r="255" spans="1:35">
      <c r="A255" s="342">
        <v>64507</v>
      </c>
      <c r="B255" s="343"/>
      <c r="C255" s="164">
        <f t="shared" si="41"/>
        <v>0.98431372549019602</v>
      </c>
      <c r="D255" s="3">
        <v>251</v>
      </c>
      <c r="E255" s="3">
        <f t="shared" si="42"/>
        <v>900</v>
      </c>
      <c r="F255" s="3">
        <v>251</v>
      </c>
      <c r="G255" s="3">
        <f t="shared" si="43"/>
        <v>90</v>
      </c>
      <c r="H255" s="3">
        <v>251</v>
      </c>
      <c r="I255" s="3">
        <f t="shared" si="44"/>
        <v>9</v>
      </c>
      <c r="J255" s="3">
        <v>251</v>
      </c>
      <c r="K255" s="3">
        <v>9850</v>
      </c>
      <c r="L255" s="3">
        <v>251</v>
      </c>
      <c r="M255" s="3">
        <v>97</v>
      </c>
      <c r="N255" s="342">
        <v>64507</v>
      </c>
      <c r="O255" s="343"/>
      <c r="P255" s="177">
        <v>354.35294117647061</v>
      </c>
      <c r="Q255" s="163">
        <v>251</v>
      </c>
      <c r="R255" s="172">
        <f t="shared" si="45"/>
        <v>0.98431372549019602</v>
      </c>
      <c r="S255" s="3">
        <v>251</v>
      </c>
      <c r="T255" s="168" t="s">
        <v>110</v>
      </c>
      <c r="U255" s="3">
        <v>251</v>
      </c>
      <c r="V255" s="167">
        <f t="shared" si="48"/>
        <v>9.6809999999999992</v>
      </c>
      <c r="W255" s="3">
        <v>251</v>
      </c>
      <c r="X255" s="167">
        <f t="shared" si="49"/>
        <v>19.362500000000001</v>
      </c>
      <c r="Y255" s="3">
        <v>251</v>
      </c>
      <c r="Z255" s="3">
        <v>97</v>
      </c>
      <c r="AA255" s="342">
        <v>64507</v>
      </c>
      <c r="AB255" s="343"/>
      <c r="AC255" s="232">
        <f t="shared" si="46"/>
        <v>0.78745098039215689</v>
      </c>
      <c r="AD255" s="342">
        <v>64507</v>
      </c>
      <c r="AE255" s="343"/>
      <c r="AF255" s="233">
        <f t="shared" si="47"/>
        <v>0.78745098039215689</v>
      </c>
      <c r="AG255" s="3">
        <v>251</v>
      </c>
      <c r="AH255" s="174">
        <v>24.601593625498008</v>
      </c>
      <c r="AI255" s="163" t="str">
        <f t="shared" si="50"/>
        <v>nothing</v>
      </c>
    </row>
    <row r="256" spans="1:35">
      <c r="A256" s="342">
        <v>64764</v>
      </c>
      <c r="B256" s="343"/>
      <c r="C256" s="164">
        <f t="shared" si="41"/>
        <v>0.9882352941176471</v>
      </c>
      <c r="D256" s="3">
        <v>252</v>
      </c>
      <c r="E256" s="3">
        <f t="shared" si="42"/>
        <v>900</v>
      </c>
      <c r="F256" s="3">
        <v>252</v>
      </c>
      <c r="G256" s="3">
        <f t="shared" si="43"/>
        <v>90</v>
      </c>
      <c r="H256" s="3">
        <v>252</v>
      </c>
      <c r="I256" s="3">
        <f t="shared" si="44"/>
        <v>9</v>
      </c>
      <c r="J256" s="3">
        <v>252</v>
      </c>
      <c r="K256" s="3">
        <v>9900</v>
      </c>
      <c r="L256" s="3">
        <v>252</v>
      </c>
      <c r="M256" s="3">
        <v>98</v>
      </c>
      <c r="N256" s="342">
        <v>64764</v>
      </c>
      <c r="O256" s="343"/>
      <c r="P256" s="177">
        <v>355.76470588235293</v>
      </c>
      <c r="Q256" s="163">
        <v>252</v>
      </c>
      <c r="R256" s="172">
        <f t="shared" si="45"/>
        <v>0.9882352941176471</v>
      </c>
      <c r="S256" s="3">
        <v>252</v>
      </c>
      <c r="T256" s="168" t="s">
        <v>110</v>
      </c>
      <c r="U256" s="3">
        <v>252</v>
      </c>
      <c r="V256" s="167">
        <f t="shared" si="48"/>
        <v>9.7606812749003975</v>
      </c>
      <c r="W256" s="3">
        <v>252</v>
      </c>
      <c r="X256" s="167">
        <f t="shared" si="49"/>
        <v>19.521862549800797</v>
      </c>
      <c r="Y256" s="3">
        <v>252</v>
      </c>
      <c r="Z256" s="3">
        <v>98</v>
      </c>
      <c r="AA256" s="342">
        <v>64764</v>
      </c>
      <c r="AB256" s="343"/>
      <c r="AC256" s="232">
        <f t="shared" si="46"/>
        <v>0.7905882352941177</v>
      </c>
      <c r="AD256" s="342">
        <v>64764</v>
      </c>
      <c r="AE256" s="343"/>
      <c r="AF256" s="233">
        <f t="shared" si="47"/>
        <v>0.7905882352941177</v>
      </c>
      <c r="AG256" s="3">
        <v>252</v>
      </c>
      <c r="AH256" s="174">
        <v>24.701195219123505</v>
      </c>
      <c r="AI256" s="163" t="str">
        <f t="shared" si="50"/>
        <v>nothing</v>
      </c>
    </row>
    <row r="257" spans="1:35">
      <c r="A257" s="342">
        <v>65021</v>
      </c>
      <c r="B257" s="343"/>
      <c r="C257" s="164">
        <f t="shared" si="41"/>
        <v>0.99215686274509807</v>
      </c>
      <c r="D257" s="3">
        <v>253</v>
      </c>
      <c r="E257" s="3">
        <f t="shared" si="42"/>
        <v>900</v>
      </c>
      <c r="F257" s="3">
        <v>253</v>
      </c>
      <c r="G257" s="3">
        <f t="shared" si="43"/>
        <v>90</v>
      </c>
      <c r="H257" s="3">
        <v>253</v>
      </c>
      <c r="I257" s="3">
        <f t="shared" si="44"/>
        <v>9</v>
      </c>
      <c r="J257" s="3">
        <v>253</v>
      </c>
      <c r="K257" s="3">
        <v>9950</v>
      </c>
      <c r="L257" s="3">
        <v>253</v>
      </c>
      <c r="M257" s="3">
        <v>98</v>
      </c>
      <c r="N257" s="342">
        <v>65021</v>
      </c>
      <c r="O257" s="343"/>
      <c r="P257" s="177">
        <v>357.1764705882353</v>
      </c>
      <c r="Q257" s="163">
        <v>253</v>
      </c>
      <c r="R257" s="172">
        <f t="shared" si="45"/>
        <v>0.99215686274509807</v>
      </c>
      <c r="S257" s="3">
        <v>253</v>
      </c>
      <c r="T257" s="168" t="s">
        <v>110</v>
      </c>
      <c r="U257" s="3">
        <v>253</v>
      </c>
      <c r="V257" s="167">
        <f t="shared" si="48"/>
        <v>9.8403625498007958</v>
      </c>
      <c r="W257" s="3">
        <v>253</v>
      </c>
      <c r="X257" s="167">
        <f t="shared" si="49"/>
        <v>19.681225099601594</v>
      </c>
      <c r="Y257" s="3">
        <v>253</v>
      </c>
      <c r="Z257" s="3">
        <v>98</v>
      </c>
      <c r="AA257" s="342">
        <v>65021</v>
      </c>
      <c r="AB257" s="343"/>
      <c r="AC257" s="232">
        <f t="shared" si="46"/>
        <v>0.79372549019607852</v>
      </c>
      <c r="AD257" s="342">
        <v>65021</v>
      </c>
      <c r="AE257" s="343"/>
      <c r="AF257" s="233">
        <f t="shared" si="47"/>
        <v>0.79372549019607852</v>
      </c>
      <c r="AG257" s="3">
        <v>253</v>
      </c>
      <c r="AH257" s="174">
        <v>24.800796812749002</v>
      </c>
      <c r="AI257" s="163" t="str">
        <f t="shared" si="50"/>
        <v>nothing</v>
      </c>
    </row>
    <row r="258" spans="1:35">
      <c r="A258" s="342">
        <v>65278</v>
      </c>
      <c r="B258" s="343"/>
      <c r="C258" s="164">
        <f t="shared" si="41"/>
        <v>0.99607843137254903</v>
      </c>
      <c r="D258" s="3">
        <v>254</v>
      </c>
      <c r="E258" s="3">
        <f t="shared" si="42"/>
        <v>900</v>
      </c>
      <c r="F258" s="3">
        <v>254</v>
      </c>
      <c r="G258" s="3">
        <f t="shared" si="43"/>
        <v>90</v>
      </c>
      <c r="H258" s="3">
        <v>254</v>
      </c>
      <c r="I258" s="3">
        <f t="shared" si="44"/>
        <v>9</v>
      </c>
      <c r="J258" s="3">
        <v>254</v>
      </c>
      <c r="K258" s="3">
        <v>9950</v>
      </c>
      <c r="L258" s="3">
        <v>254</v>
      </c>
      <c r="M258" s="3">
        <v>99</v>
      </c>
      <c r="N258" s="342">
        <v>65278</v>
      </c>
      <c r="O258" s="343"/>
      <c r="P258" s="177">
        <v>358.58823529411762</v>
      </c>
      <c r="Q258" s="163">
        <v>254</v>
      </c>
      <c r="R258" s="172">
        <f t="shared" si="45"/>
        <v>0.99607843137254903</v>
      </c>
      <c r="S258" s="3">
        <v>254</v>
      </c>
      <c r="T258" s="168" t="s">
        <v>110</v>
      </c>
      <c r="U258" s="3">
        <v>254</v>
      </c>
      <c r="V258" s="167">
        <f t="shared" si="48"/>
        <v>9.9200438247011942</v>
      </c>
      <c r="W258" s="3">
        <v>254</v>
      </c>
      <c r="X258" s="167">
        <f t="shared" si="49"/>
        <v>19.840587649402391</v>
      </c>
      <c r="Y258" s="3">
        <v>254</v>
      </c>
      <c r="Z258" s="3">
        <v>99</v>
      </c>
      <c r="AA258" s="342">
        <v>65278</v>
      </c>
      <c r="AB258" s="343"/>
      <c r="AC258" s="232">
        <f t="shared" si="46"/>
        <v>0.79686274509803923</v>
      </c>
      <c r="AD258" s="342">
        <v>65278</v>
      </c>
      <c r="AE258" s="343"/>
      <c r="AF258" s="233">
        <f t="shared" si="47"/>
        <v>0.79686274509803923</v>
      </c>
      <c r="AG258" s="3">
        <v>254</v>
      </c>
      <c r="AH258" s="174">
        <v>24.900398406374499</v>
      </c>
      <c r="AI258" s="163" t="str">
        <f t="shared" si="50"/>
        <v>nothing</v>
      </c>
    </row>
    <row r="259" spans="1:35">
      <c r="A259" s="342">
        <v>65535</v>
      </c>
      <c r="B259" s="343"/>
      <c r="C259" s="164">
        <f>(A259/65535)</f>
        <v>1</v>
      </c>
      <c r="D259" s="3">
        <v>255</v>
      </c>
      <c r="E259" s="3">
        <f t="shared" si="42"/>
        <v>900</v>
      </c>
      <c r="F259" s="3">
        <v>255</v>
      </c>
      <c r="G259" s="3">
        <f t="shared" si="43"/>
        <v>90</v>
      </c>
      <c r="H259" s="3">
        <v>255</v>
      </c>
      <c r="I259" s="3">
        <f t="shared" si="44"/>
        <v>9</v>
      </c>
      <c r="J259" s="3">
        <v>255</v>
      </c>
      <c r="K259" s="3">
        <v>10000</v>
      </c>
      <c r="L259" s="3">
        <v>255</v>
      </c>
      <c r="M259" s="3">
        <v>100</v>
      </c>
      <c r="N259" s="342">
        <v>65535</v>
      </c>
      <c r="O259" s="343"/>
      <c r="P259" s="177">
        <v>360</v>
      </c>
      <c r="Q259" s="163">
        <v>255</v>
      </c>
      <c r="R259" s="172">
        <f t="shared" si="45"/>
        <v>1</v>
      </c>
      <c r="S259" s="3">
        <v>255</v>
      </c>
      <c r="T259" s="168" t="s">
        <v>110</v>
      </c>
      <c r="U259" s="3">
        <v>255</v>
      </c>
      <c r="V259" s="167">
        <f t="shared" si="48"/>
        <v>9.9997250996015925</v>
      </c>
      <c r="W259" s="3">
        <v>255</v>
      </c>
      <c r="X259" s="167">
        <f t="shared" si="49"/>
        <v>19.999950199203187</v>
      </c>
      <c r="Y259" s="3">
        <v>255</v>
      </c>
      <c r="Z259" s="3">
        <v>100</v>
      </c>
      <c r="AA259" s="342">
        <v>65535</v>
      </c>
      <c r="AB259" s="343"/>
      <c r="AC259" s="232">
        <f t="shared" si="46"/>
        <v>0.8</v>
      </c>
      <c r="AD259" s="342">
        <v>65535</v>
      </c>
      <c r="AE259" s="343"/>
      <c r="AF259" s="233">
        <f t="shared" si="47"/>
        <v>0.8</v>
      </c>
      <c r="AG259" s="3">
        <v>255</v>
      </c>
      <c r="AH259" s="174">
        <v>25</v>
      </c>
      <c r="AI259" s="163" t="str">
        <f t="shared" si="50"/>
        <v>nothing</v>
      </c>
    </row>
    <row r="260" spans="1:35">
      <c r="AH260" s="176"/>
    </row>
    <row r="261" spans="1:35">
      <c r="AH261" s="176"/>
    </row>
    <row r="262" spans="1:35">
      <c r="AH262" s="176"/>
    </row>
    <row r="263" spans="1:35">
      <c r="AH263" s="176"/>
    </row>
    <row r="264" spans="1:35">
      <c r="AH264" s="176"/>
    </row>
    <row r="265" spans="1:35">
      <c r="AH265" s="176"/>
    </row>
    <row r="266" spans="1:35">
      <c r="AH266" s="176"/>
    </row>
    <row r="267" spans="1:35">
      <c r="AH267" s="176"/>
    </row>
    <row r="268" spans="1:35">
      <c r="AH268" s="176"/>
    </row>
    <row r="269" spans="1:35">
      <c r="AH269" s="176"/>
    </row>
    <row r="270" spans="1:35">
      <c r="AH270" s="176"/>
    </row>
    <row r="271" spans="1:35">
      <c r="AH271" s="176"/>
    </row>
    <row r="272" spans="1:35">
      <c r="AH272" s="176"/>
    </row>
    <row r="273" spans="34:34">
      <c r="AH273" s="176"/>
    </row>
    <row r="274" spans="34:34">
      <c r="AH274" s="176"/>
    </row>
    <row r="275" spans="34:34">
      <c r="AH275" s="176"/>
    </row>
    <row r="276" spans="34:34">
      <c r="AH276" s="176"/>
    </row>
    <row r="277" spans="34:34">
      <c r="AH277" s="176"/>
    </row>
    <row r="278" spans="34:34">
      <c r="AH278" s="176"/>
    </row>
    <row r="279" spans="34:34">
      <c r="AH279" s="176"/>
    </row>
    <row r="280" spans="34:34">
      <c r="AH280" s="176"/>
    </row>
    <row r="281" spans="34:34">
      <c r="AH281" s="176"/>
    </row>
    <row r="282" spans="34:34">
      <c r="AH282" s="176"/>
    </row>
    <row r="283" spans="34:34">
      <c r="AH283" s="176"/>
    </row>
    <row r="284" spans="34:34">
      <c r="AH284" s="176"/>
    </row>
    <row r="285" spans="34:34">
      <c r="AH285" s="176"/>
    </row>
    <row r="286" spans="34:34">
      <c r="AH286" s="176"/>
    </row>
    <row r="287" spans="34:34">
      <c r="AH287" s="176"/>
    </row>
    <row r="288" spans="34:34">
      <c r="AH288" s="176"/>
    </row>
    <row r="289" spans="34:34">
      <c r="AH289" s="176"/>
    </row>
    <row r="290" spans="34:34">
      <c r="AH290" s="176"/>
    </row>
    <row r="291" spans="34:34">
      <c r="AH291" s="176"/>
    </row>
    <row r="292" spans="34:34">
      <c r="AH292" s="176"/>
    </row>
    <row r="293" spans="34:34">
      <c r="AH293" s="176"/>
    </row>
    <row r="294" spans="34:34">
      <c r="AH294" s="176"/>
    </row>
    <row r="295" spans="34:34">
      <c r="AH295" s="176"/>
    </row>
    <row r="296" spans="34:34">
      <c r="AH296" s="176"/>
    </row>
    <row r="297" spans="34:34">
      <c r="AH297" s="176"/>
    </row>
    <row r="298" spans="34:34">
      <c r="AH298" s="176"/>
    </row>
    <row r="299" spans="34:34">
      <c r="AH299" s="176"/>
    </row>
    <row r="300" spans="34:34">
      <c r="AH300" s="176"/>
    </row>
    <row r="301" spans="34:34">
      <c r="AH301" s="176"/>
    </row>
    <row r="302" spans="34:34">
      <c r="AH302" s="176"/>
    </row>
    <row r="303" spans="34:34">
      <c r="AH303" s="176"/>
    </row>
    <row r="304" spans="34:34">
      <c r="AH304" s="176"/>
    </row>
    <row r="305" spans="34:34">
      <c r="AH305" s="176"/>
    </row>
    <row r="306" spans="34:34">
      <c r="AH306" s="176"/>
    </row>
    <row r="307" spans="34:34">
      <c r="AH307" s="176"/>
    </row>
    <row r="308" spans="34:34">
      <c r="AH308" s="176"/>
    </row>
    <row r="309" spans="34:34">
      <c r="AH309" s="176"/>
    </row>
    <row r="310" spans="34:34">
      <c r="AH310" s="176"/>
    </row>
    <row r="311" spans="34:34">
      <c r="AH311" s="176"/>
    </row>
    <row r="312" spans="34:34">
      <c r="AH312" s="176"/>
    </row>
    <row r="313" spans="34:34">
      <c r="AH313" s="176"/>
    </row>
    <row r="314" spans="34:34">
      <c r="AH314" s="176"/>
    </row>
    <row r="315" spans="34:34">
      <c r="AH315" s="176"/>
    </row>
    <row r="316" spans="34:34">
      <c r="AH316" s="176"/>
    </row>
    <row r="317" spans="34:34">
      <c r="AH317" s="176"/>
    </row>
    <row r="318" spans="34:34">
      <c r="AH318" s="176"/>
    </row>
    <row r="319" spans="34:34">
      <c r="AH319" s="176"/>
    </row>
    <row r="320" spans="34:34">
      <c r="AH320" s="176"/>
    </row>
    <row r="321" spans="34:34">
      <c r="AH321" s="176"/>
    </row>
    <row r="322" spans="34:34">
      <c r="AH322" s="176"/>
    </row>
    <row r="323" spans="34:34">
      <c r="AH323" s="176"/>
    </row>
    <row r="324" spans="34:34">
      <c r="AH324" s="176"/>
    </row>
    <row r="325" spans="34:34">
      <c r="AH325" s="176"/>
    </row>
    <row r="326" spans="34:34">
      <c r="AH326" s="176"/>
    </row>
    <row r="327" spans="34:34">
      <c r="AH327" s="176"/>
    </row>
    <row r="328" spans="34:34">
      <c r="AH328" s="176"/>
    </row>
    <row r="329" spans="34:34">
      <c r="AH329" s="176"/>
    </row>
    <row r="330" spans="34:34">
      <c r="AH330" s="176"/>
    </row>
    <row r="331" spans="34:34">
      <c r="AH331" s="176"/>
    </row>
    <row r="332" spans="34:34">
      <c r="AH332" s="176"/>
    </row>
    <row r="333" spans="34:34">
      <c r="AH333" s="176"/>
    </row>
    <row r="334" spans="34:34">
      <c r="AH334" s="176"/>
    </row>
    <row r="335" spans="34:34">
      <c r="AH335" s="176"/>
    </row>
    <row r="336" spans="34:34">
      <c r="AH336" s="176"/>
    </row>
    <row r="337" spans="34:34">
      <c r="AH337" s="176"/>
    </row>
    <row r="338" spans="34:34">
      <c r="AH338" s="176"/>
    </row>
    <row r="339" spans="34:34">
      <c r="AH339" s="176"/>
    </row>
    <row r="340" spans="34:34">
      <c r="AH340" s="176"/>
    </row>
    <row r="341" spans="34:34">
      <c r="AH341" s="176"/>
    </row>
    <row r="342" spans="34:34">
      <c r="AH342" s="176"/>
    </row>
    <row r="343" spans="34:34">
      <c r="AH343" s="176"/>
    </row>
    <row r="344" spans="34:34">
      <c r="AH344" s="176"/>
    </row>
    <row r="345" spans="34:34">
      <c r="AH345" s="176"/>
    </row>
    <row r="346" spans="34:34">
      <c r="AH346" s="176"/>
    </row>
    <row r="347" spans="34:34">
      <c r="AH347" s="176"/>
    </row>
    <row r="348" spans="34:34">
      <c r="AH348" s="176"/>
    </row>
    <row r="349" spans="34:34">
      <c r="AH349" s="176"/>
    </row>
    <row r="350" spans="34:34">
      <c r="AH350" s="176"/>
    </row>
    <row r="351" spans="34:34">
      <c r="AH351" s="176"/>
    </row>
    <row r="352" spans="34:34">
      <c r="AH352" s="176"/>
    </row>
    <row r="353" spans="34:34">
      <c r="AH353" s="176"/>
    </row>
    <row r="354" spans="34:34">
      <c r="AH354" s="176"/>
    </row>
    <row r="355" spans="34:34">
      <c r="AH355" s="176"/>
    </row>
    <row r="356" spans="34:34">
      <c r="AH356" s="176"/>
    </row>
    <row r="357" spans="34:34">
      <c r="AH357" s="176"/>
    </row>
    <row r="358" spans="34:34">
      <c r="AH358" s="176"/>
    </row>
    <row r="359" spans="34:34">
      <c r="AH359" s="176"/>
    </row>
    <row r="360" spans="34:34">
      <c r="AH360" s="176"/>
    </row>
    <row r="361" spans="34:34">
      <c r="AH361" s="176"/>
    </row>
    <row r="362" spans="34:34">
      <c r="AH362" s="176"/>
    </row>
    <row r="363" spans="34:34">
      <c r="AH363" s="176"/>
    </row>
    <row r="364" spans="34:34">
      <c r="AH364" s="176"/>
    </row>
    <row r="365" spans="34:34">
      <c r="AH365" s="176"/>
    </row>
    <row r="366" spans="34:34">
      <c r="AH366" s="176"/>
    </row>
    <row r="367" spans="34:34">
      <c r="AH367" s="176"/>
    </row>
    <row r="368" spans="34:34">
      <c r="AH368" s="176"/>
    </row>
    <row r="369" spans="34:34">
      <c r="AH369" s="176"/>
    </row>
    <row r="370" spans="34:34">
      <c r="AH370" s="176"/>
    </row>
    <row r="371" spans="34:34">
      <c r="AH371" s="176"/>
    </row>
    <row r="372" spans="34:34">
      <c r="AH372" s="176"/>
    </row>
    <row r="373" spans="34:34">
      <c r="AH373" s="176"/>
    </row>
    <row r="374" spans="34:34">
      <c r="AH374" s="176"/>
    </row>
    <row r="375" spans="34:34">
      <c r="AH375" s="176"/>
    </row>
    <row r="376" spans="34:34">
      <c r="AH376" s="176"/>
    </row>
    <row r="377" spans="34:34">
      <c r="AH377" s="176"/>
    </row>
    <row r="378" spans="34:34">
      <c r="AH378" s="176"/>
    </row>
    <row r="379" spans="34:34">
      <c r="AH379" s="176"/>
    </row>
    <row r="380" spans="34:34">
      <c r="AH380" s="176"/>
    </row>
    <row r="381" spans="34:34">
      <c r="AH381" s="176"/>
    </row>
    <row r="382" spans="34:34">
      <c r="AH382" s="176"/>
    </row>
    <row r="383" spans="34:34">
      <c r="AH383" s="176"/>
    </row>
    <row r="384" spans="34:34">
      <c r="AH384" s="176"/>
    </row>
    <row r="385" spans="34:34">
      <c r="AH385" s="176"/>
    </row>
    <row r="386" spans="34:34">
      <c r="AH386" s="176"/>
    </row>
    <row r="387" spans="34:34">
      <c r="AH387" s="176"/>
    </row>
    <row r="388" spans="34:34">
      <c r="AH388" s="176"/>
    </row>
    <row r="389" spans="34:34">
      <c r="AH389" s="176"/>
    </row>
    <row r="390" spans="34:34">
      <c r="AH390" s="176"/>
    </row>
    <row r="391" spans="34:34">
      <c r="AH391" s="176"/>
    </row>
    <row r="392" spans="34:34">
      <c r="AH392" s="176"/>
    </row>
    <row r="393" spans="34:34">
      <c r="AH393" s="176"/>
    </row>
    <row r="394" spans="34:34">
      <c r="AH394" s="176"/>
    </row>
    <row r="395" spans="34:34">
      <c r="AH395" s="176"/>
    </row>
    <row r="396" spans="34:34">
      <c r="AH396" s="176"/>
    </row>
    <row r="397" spans="34:34">
      <c r="AH397" s="176"/>
    </row>
    <row r="398" spans="34:34">
      <c r="AH398" s="176"/>
    </row>
    <row r="399" spans="34:34">
      <c r="AH399" s="176"/>
    </row>
    <row r="400" spans="34:34">
      <c r="AH400" s="176"/>
    </row>
    <row r="401" spans="34:34">
      <c r="AH401" s="176"/>
    </row>
    <row r="402" spans="34:34">
      <c r="AH402" s="176"/>
    </row>
    <row r="403" spans="34:34">
      <c r="AH403" s="176"/>
    </row>
    <row r="404" spans="34:34">
      <c r="AH404" s="176"/>
    </row>
    <row r="405" spans="34:34">
      <c r="AH405" s="176"/>
    </row>
    <row r="406" spans="34:34">
      <c r="AH406" s="176"/>
    </row>
    <row r="407" spans="34:34">
      <c r="AH407" s="176"/>
    </row>
    <row r="408" spans="34:34">
      <c r="AH408" s="176"/>
    </row>
    <row r="409" spans="34:34">
      <c r="AH409" s="176"/>
    </row>
    <row r="410" spans="34:34">
      <c r="AH410" s="176"/>
    </row>
    <row r="411" spans="34:34">
      <c r="AH411" s="176"/>
    </row>
    <row r="412" spans="34:34">
      <c r="AH412" s="176"/>
    </row>
    <row r="413" spans="34:34">
      <c r="AH413" s="176"/>
    </row>
    <row r="414" spans="34:34">
      <c r="AH414" s="176"/>
    </row>
    <row r="415" spans="34:34">
      <c r="AH415" s="176"/>
    </row>
    <row r="416" spans="34:34">
      <c r="AH416" s="176"/>
    </row>
    <row r="417" spans="34:34">
      <c r="AH417" s="176"/>
    </row>
    <row r="418" spans="34:34">
      <c r="AH418" s="176"/>
    </row>
    <row r="419" spans="34:34">
      <c r="AH419" s="176"/>
    </row>
    <row r="420" spans="34:34">
      <c r="AH420" s="176"/>
    </row>
    <row r="421" spans="34:34">
      <c r="AH421" s="176"/>
    </row>
    <row r="422" spans="34:34">
      <c r="AH422" s="176"/>
    </row>
    <row r="423" spans="34:34">
      <c r="AH423" s="176"/>
    </row>
    <row r="424" spans="34:34">
      <c r="AH424" s="176"/>
    </row>
    <row r="425" spans="34:34">
      <c r="AH425" s="176"/>
    </row>
    <row r="426" spans="34:34">
      <c r="AH426" s="176"/>
    </row>
    <row r="427" spans="34:34">
      <c r="AH427" s="176"/>
    </row>
    <row r="428" spans="34:34">
      <c r="AH428" s="176"/>
    </row>
    <row r="429" spans="34:34">
      <c r="AH429" s="176"/>
    </row>
    <row r="430" spans="34:34">
      <c r="AH430" s="176"/>
    </row>
    <row r="431" spans="34:34">
      <c r="AH431" s="176"/>
    </row>
    <row r="432" spans="34:34">
      <c r="AH432" s="176"/>
    </row>
    <row r="433" spans="34:34">
      <c r="AH433" s="176"/>
    </row>
    <row r="434" spans="34:34">
      <c r="AH434" s="176"/>
    </row>
    <row r="435" spans="34:34">
      <c r="AH435" s="176"/>
    </row>
    <row r="436" spans="34:34">
      <c r="AH436" s="176"/>
    </row>
    <row r="437" spans="34:34">
      <c r="AH437" s="176"/>
    </row>
    <row r="438" spans="34:34">
      <c r="AH438" s="176"/>
    </row>
    <row r="439" spans="34:34">
      <c r="AH439" s="176"/>
    </row>
    <row r="440" spans="34:34">
      <c r="AH440" s="176"/>
    </row>
    <row r="441" spans="34:34">
      <c r="AH441" s="176"/>
    </row>
    <row r="442" spans="34:34">
      <c r="AH442" s="176"/>
    </row>
    <row r="443" spans="34:34">
      <c r="AH443" s="176"/>
    </row>
    <row r="444" spans="34:34">
      <c r="AH444" s="176"/>
    </row>
    <row r="445" spans="34:34">
      <c r="AH445" s="176"/>
    </row>
    <row r="446" spans="34:34">
      <c r="AH446" s="176"/>
    </row>
    <row r="447" spans="34:34">
      <c r="AH447" s="176"/>
    </row>
    <row r="448" spans="34:34">
      <c r="AH448" s="176"/>
    </row>
    <row r="449" spans="34:34">
      <c r="AH449" s="176"/>
    </row>
    <row r="450" spans="34:34">
      <c r="AH450" s="176"/>
    </row>
    <row r="451" spans="34:34">
      <c r="AH451" s="176"/>
    </row>
    <row r="452" spans="34:34">
      <c r="AH452" s="176"/>
    </row>
    <row r="453" spans="34:34">
      <c r="AH453" s="176"/>
    </row>
    <row r="454" spans="34:34">
      <c r="AH454" s="176"/>
    </row>
    <row r="455" spans="34:34">
      <c r="AH455" s="176"/>
    </row>
    <row r="456" spans="34:34">
      <c r="AH456" s="176"/>
    </row>
    <row r="457" spans="34:34">
      <c r="AH457" s="176"/>
    </row>
    <row r="458" spans="34:34">
      <c r="AH458" s="176"/>
    </row>
    <row r="459" spans="34:34">
      <c r="AH459" s="176"/>
    </row>
    <row r="460" spans="34:34">
      <c r="AH460" s="176"/>
    </row>
    <row r="461" spans="34:34">
      <c r="AH461" s="176"/>
    </row>
    <row r="462" spans="34:34">
      <c r="AH462" s="176"/>
    </row>
    <row r="463" spans="34:34">
      <c r="AH463" s="176"/>
    </row>
    <row r="464" spans="34:34">
      <c r="AH464" s="176"/>
    </row>
    <row r="465" spans="34:34">
      <c r="AH465" s="176"/>
    </row>
    <row r="466" spans="34:34">
      <c r="AH466" s="176"/>
    </row>
    <row r="467" spans="34:34">
      <c r="AH467" s="176"/>
    </row>
    <row r="468" spans="34:34">
      <c r="AH468" s="176"/>
    </row>
    <row r="469" spans="34:34">
      <c r="AH469" s="176"/>
    </row>
    <row r="470" spans="34:34">
      <c r="AH470" s="176"/>
    </row>
    <row r="471" spans="34:34">
      <c r="AH471" s="176"/>
    </row>
    <row r="472" spans="34:34">
      <c r="AH472" s="176"/>
    </row>
    <row r="473" spans="34:34">
      <c r="AH473" s="176"/>
    </row>
    <row r="474" spans="34:34">
      <c r="AH474" s="176"/>
    </row>
    <row r="475" spans="34:34">
      <c r="AH475" s="176"/>
    </row>
    <row r="476" spans="34:34">
      <c r="AH476" s="176"/>
    </row>
    <row r="477" spans="34:34">
      <c r="AH477" s="176"/>
    </row>
    <row r="478" spans="34:34">
      <c r="AH478" s="176"/>
    </row>
    <row r="479" spans="34:34">
      <c r="AH479" s="176"/>
    </row>
    <row r="480" spans="34:34">
      <c r="AH480" s="176"/>
    </row>
    <row r="481" spans="34:34">
      <c r="AH481" s="176"/>
    </row>
    <row r="482" spans="34:34">
      <c r="AH482" s="176"/>
    </row>
    <row r="483" spans="34:34">
      <c r="AH483" s="176"/>
    </row>
    <row r="484" spans="34:34">
      <c r="AH484" s="176"/>
    </row>
    <row r="485" spans="34:34">
      <c r="AH485" s="176"/>
    </row>
    <row r="486" spans="34:34">
      <c r="AH486" s="176"/>
    </row>
    <row r="487" spans="34:34">
      <c r="AH487" s="176"/>
    </row>
    <row r="488" spans="34:34">
      <c r="AH488" s="176"/>
    </row>
    <row r="489" spans="34:34">
      <c r="AH489" s="176"/>
    </row>
    <row r="490" spans="34:34">
      <c r="AH490" s="176"/>
    </row>
    <row r="491" spans="34:34">
      <c r="AH491" s="176"/>
    </row>
    <row r="492" spans="34:34">
      <c r="AH492" s="176"/>
    </row>
    <row r="493" spans="34:34">
      <c r="AH493" s="176"/>
    </row>
    <row r="494" spans="34:34">
      <c r="AH494" s="176"/>
    </row>
    <row r="495" spans="34:34">
      <c r="AH495" s="176"/>
    </row>
    <row r="496" spans="34:34">
      <c r="AH496" s="176"/>
    </row>
    <row r="497" spans="34:34">
      <c r="AH497" s="176"/>
    </row>
    <row r="498" spans="34:34">
      <c r="AH498" s="176"/>
    </row>
    <row r="499" spans="34:34">
      <c r="AH499" s="176"/>
    </row>
    <row r="500" spans="34:34">
      <c r="AH500" s="176"/>
    </row>
    <row r="501" spans="34:34">
      <c r="AH501" s="176"/>
    </row>
    <row r="502" spans="34:34">
      <c r="AH502" s="176"/>
    </row>
    <row r="503" spans="34:34">
      <c r="AH503" s="176"/>
    </row>
    <row r="504" spans="34:34">
      <c r="AH504" s="176"/>
    </row>
    <row r="505" spans="34:34">
      <c r="AH505" s="176"/>
    </row>
    <row r="506" spans="34:34">
      <c r="AH506" s="176"/>
    </row>
    <row r="507" spans="34:34">
      <c r="AH507" s="176"/>
    </row>
    <row r="508" spans="34:34">
      <c r="AH508" s="176"/>
    </row>
    <row r="509" spans="34:34">
      <c r="AH509" s="176"/>
    </row>
    <row r="510" spans="34:34">
      <c r="AH510" s="176"/>
    </row>
    <row r="511" spans="34:34">
      <c r="AH511" s="176"/>
    </row>
    <row r="512" spans="34:34">
      <c r="AH512" s="176"/>
    </row>
    <row r="513" spans="34:34">
      <c r="AH513" s="176"/>
    </row>
    <row r="514" spans="34:34">
      <c r="AH514" s="176"/>
    </row>
    <row r="515" spans="34:34">
      <c r="AH515" s="176"/>
    </row>
    <row r="516" spans="34:34">
      <c r="AH516" s="176"/>
    </row>
    <row r="517" spans="34:34">
      <c r="AH517" s="176"/>
    </row>
    <row r="518" spans="34:34">
      <c r="AH518" s="176"/>
    </row>
    <row r="519" spans="34:34">
      <c r="AH519" s="176"/>
    </row>
    <row r="520" spans="34:34">
      <c r="AH520" s="176"/>
    </row>
    <row r="521" spans="34:34">
      <c r="AH521" s="176"/>
    </row>
    <row r="522" spans="34:34">
      <c r="AH522" s="176"/>
    </row>
    <row r="523" spans="34:34">
      <c r="AH523" s="176"/>
    </row>
    <row r="524" spans="34:34">
      <c r="AH524" s="176"/>
    </row>
    <row r="525" spans="34:34">
      <c r="AH525" s="176"/>
    </row>
    <row r="526" spans="34:34">
      <c r="AH526" s="176"/>
    </row>
    <row r="527" spans="34:34">
      <c r="AH527" s="176"/>
    </row>
    <row r="528" spans="34:34">
      <c r="AH528" s="176"/>
    </row>
    <row r="529" spans="34:34">
      <c r="AH529" s="176"/>
    </row>
    <row r="530" spans="34:34">
      <c r="AH530" s="176"/>
    </row>
    <row r="531" spans="34:34">
      <c r="AH531" s="176"/>
    </row>
    <row r="532" spans="34:34">
      <c r="AH532" s="176"/>
    </row>
    <row r="533" spans="34:34">
      <c r="AH533" s="176"/>
    </row>
    <row r="534" spans="34:34">
      <c r="AH534" s="176"/>
    </row>
    <row r="535" spans="34:34">
      <c r="AH535" s="176"/>
    </row>
    <row r="536" spans="34:34">
      <c r="AH536" s="176"/>
    </row>
    <row r="537" spans="34:34">
      <c r="AH537" s="176"/>
    </row>
    <row r="538" spans="34:34">
      <c r="AH538" s="176"/>
    </row>
    <row r="539" spans="34:34">
      <c r="AH539" s="176"/>
    </row>
    <row r="540" spans="34:34">
      <c r="AH540" s="176"/>
    </row>
    <row r="541" spans="34:34">
      <c r="AH541" s="176"/>
    </row>
    <row r="542" spans="34:34">
      <c r="AH542" s="176"/>
    </row>
    <row r="543" spans="34:34">
      <c r="AH543" s="176"/>
    </row>
    <row r="544" spans="34:34">
      <c r="AH544" s="176"/>
    </row>
    <row r="545" spans="34:34">
      <c r="AH545" s="176"/>
    </row>
    <row r="546" spans="34:34">
      <c r="AH546" s="176"/>
    </row>
    <row r="547" spans="34:34">
      <c r="AH547" s="176"/>
    </row>
    <row r="548" spans="34:34">
      <c r="AH548" s="176"/>
    </row>
    <row r="549" spans="34:34">
      <c r="AH549" s="176"/>
    </row>
    <row r="550" spans="34:34">
      <c r="AH550" s="176"/>
    </row>
    <row r="551" spans="34:34">
      <c r="AH551" s="176"/>
    </row>
    <row r="552" spans="34:34">
      <c r="AH552" s="176"/>
    </row>
    <row r="553" spans="34:34">
      <c r="AH553" s="176"/>
    </row>
    <row r="554" spans="34:34">
      <c r="AH554" s="176"/>
    </row>
    <row r="555" spans="34:34">
      <c r="AH555" s="176"/>
    </row>
    <row r="556" spans="34:34">
      <c r="AH556" s="176"/>
    </row>
    <row r="557" spans="34:34">
      <c r="AH557" s="176"/>
    </row>
    <row r="558" spans="34:34">
      <c r="AH558" s="176"/>
    </row>
    <row r="559" spans="34:34">
      <c r="AH559" s="176"/>
    </row>
    <row r="560" spans="34:34">
      <c r="AH560" s="176"/>
    </row>
    <row r="561" spans="34:34">
      <c r="AH561" s="176"/>
    </row>
    <row r="562" spans="34:34">
      <c r="AH562" s="176"/>
    </row>
    <row r="563" spans="34:34">
      <c r="AH563" s="176"/>
    </row>
    <row r="564" spans="34:34">
      <c r="AH564" s="176"/>
    </row>
    <row r="565" spans="34:34">
      <c r="AH565" s="176"/>
    </row>
    <row r="566" spans="34:34">
      <c r="AH566" s="176"/>
    </row>
    <row r="567" spans="34:34">
      <c r="AH567" s="176"/>
    </row>
    <row r="568" spans="34:34">
      <c r="AH568" s="176"/>
    </row>
    <row r="569" spans="34:34">
      <c r="AH569" s="176"/>
    </row>
    <row r="570" spans="34:34">
      <c r="AH570" s="176"/>
    </row>
    <row r="571" spans="34:34">
      <c r="AH571" s="176"/>
    </row>
    <row r="572" spans="34:34">
      <c r="AH572" s="176"/>
    </row>
    <row r="573" spans="34:34">
      <c r="AH573" s="176"/>
    </row>
    <row r="574" spans="34:34">
      <c r="AH574" s="176"/>
    </row>
    <row r="575" spans="34:34">
      <c r="AH575" s="176"/>
    </row>
    <row r="576" spans="34:34">
      <c r="AH576" s="176"/>
    </row>
    <row r="577" spans="34:34">
      <c r="AH577" s="176"/>
    </row>
    <row r="578" spans="34:34">
      <c r="AH578" s="176"/>
    </row>
    <row r="579" spans="34:34">
      <c r="AH579" s="176"/>
    </row>
    <row r="580" spans="34:34">
      <c r="AH580" s="176"/>
    </row>
    <row r="581" spans="34:34">
      <c r="AH581" s="176"/>
    </row>
    <row r="582" spans="34:34">
      <c r="AH582" s="176"/>
    </row>
    <row r="583" spans="34:34">
      <c r="AH583" s="176"/>
    </row>
    <row r="584" spans="34:34">
      <c r="AH584" s="176"/>
    </row>
    <row r="585" spans="34:34">
      <c r="AH585" s="176"/>
    </row>
    <row r="586" spans="34:34">
      <c r="AH586" s="176"/>
    </row>
    <row r="587" spans="34:34">
      <c r="AH587" s="176"/>
    </row>
    <row r="588" spans="34:34">
      <c r="AH588" s="176"/>
    </row>
    <row r="589" spans="34:34">
      <c r="AH589" s="176"/>
    </row>
    <row r="590" spans="34:34">
      <c r="AH590" s="176"/>
    </row>
    <row r="591" spans="34:34">
      <c r="AH591" s="176"/>
    </row>
    <row r="592" spans="34:34">
      <c r="AH592" s="176"/>
    </row>
    <row r="593" spans="34:34">
      <c r="AH593" s="176"/>
    </row>
    <row r="594" spans="34:34">
      <c r="AH594" s="176"/>
    </row>
    <row r="595" spans="34:34">
      <c r="AH595" s="176"/>
    </row>
    <row r="596" spans="34:34">
      <c r="AH596" s="176"/>
    </row>
    <row r="597" spans="34:34">
      <c r="AH597" s="176"/>
    </row>
    <row r="598" spans="34:34">
      <c r="AH598" s="176"/>
    </row>
    <row r="599" spans="34:34">
      <c r="AH599" s="176"/>
    </row>
    <row r="600" spans="34:34">
      <c r="AH600" s="176"/>
    </row>
    <row r="601" spans="34:34">
      <c r="AH601" s="176"/>
    </row>
    <row r="602" spans="34:34">
      <c r="AH602" s="176"/>
    </row>
    <row r="603" spans="34:34">
      <c r="AH603" s="176"/>
    </row>
    <row r="604" spans="34:34">
      <c r="AH604" s="176"/>
    </row>
    <row r="605" spans="34:34">
      <c r="AH605" s="176"/>
    </row>
    <row r="606" spans="34:34">
      <c r="AH606" s="176"/>
    </row>
    <row r="607" spans="34:34">
      <c r="AH607" s="176"/>
    </row>
    <row r="608" spans="34:34">
      <c r="AH608" s="176"/>
    </row>
    <row r="609" spans="34:34">
      <c r="AH609" s="176"/>
    </row>
    <row r="610" spans="34:34">
      <c r="AH610" s="176"/>
    </row>
    <row r="611" spans="34:34">
      <c r="AH611" s="176"/>
    </row>
    <row r="612" spans="34:34">
      <c r="AH612" s="176"/>
    </row>
    <row r="613" spans="34:34">
      <c r="AH613" s="176"/>
    </row>
    <row r="614" spans="34:34">
      <c r="AH614" s="176"/>
    </row>
    <row r="615" spans="34:34">
      <c r="AH615" s="176"/>
    </row>
    <row r="616" spans="34:34">
      <c r="AH616" s="176"/>
    </row>
    <row r="617" spans="34:34">
      <c r="AH617" s="176"/>
    </row>
    <row r="618" spans="34:34">
      <c r="AH618" s="176"/>
    </row>
    <row r="619" spans="34:34">
      <c r="AH619" s="176"/>
    </row>
    <row r="620" spans="34:34">
      <c r="AH620" s="176"/>
    </row>
    <row r="621" spans="34:34">
      <c r="AH621" s="176"/>
    </row>
    <row r="622" spans="34:34">
      <c r="AH622" s="176"/>
    </row>
    <row r="623" spans="34:34">
      <c r="AH623" s="176"/>
    </row>
    <row r="624" spans="34:34">
      <c r="AH624" s="176"/>
    </row>
    <row r="625" spans="34:34">
      <c r="AH625" s="176"/>
    </row>
    <row r="626" spans="34:34">
      <c r="AH626" s="176"/>
    </row>
    <row r="627" spans="34:34">
      <c r="AH627" s="176"/>
    </row>
    <row r="628" spans="34:34">
      <c r="AH628" s="176"/>
    </row>
    <row r="629" spans="34:34">
      <c r="AH629" s="176"/>
    </row>
    <row r="630" spans="34:34">
      <c r="AH630" s="176"/>
    </row>
    <row r="631" spans="34:34">
      <c r="AH631" s="176"/>
    </row>
    <row r="632" spans="34:34">
      <c r="AH632" s="176"/>
    </row>
    <row r="633" spans="34:34">
      <c r="AH633" s="176"/>
    </row>
    <row r="634" spans="34:34">
      <c r="AH634" s="176"/>
    </row>
    <row r="635" spans="34:34">
      <c r="AH635" s="176"/>
    </row>
    <row r="636" spans="34:34">
      <c r="AH636" s="176"/>
    </row>
    <row r="637" spans="34:34">
      <c r="AH637" s="176"/>
    </row>
    <row r="638" spans="34:34">
      <c r="AH638" s="176"/>
    </row>
    <row r="639" spans="34:34">
      <c r="AH639" s="176"/>
    </row>
    <row r="640" spans="34:34">
      <c r="AH640" s="176"/>
    </row>
    <row r="641" spans="34:34">
      <c r="AH641" s="176"/>
    </row>
    <row r="642" spans="34:34">
      <c r="AH642" s="176"/>
    </row>
    <row r="643" spans="34:34">
      <c r="AH643" s="176"/>
    </row>
    <row r="644" spans="34:34">
      <c r="AH644" s="176"/>
    </row>
    <row r="645" spans="34:34">
      <c r="AH645" s="176"/>
    </row>
    <row r="646" spans="34:34">
      <c r="AH646" s="176"/>
    </row>
    <row r="647" spans="34:34">
      <c r="AH647" s="176"/>
    </row>
    <row r="648" spans="34:34">
      <c r="AH648" s="176"/>
    </row>
    <row r="649" spans="34:34">
      <c r="AH649" s="176"/>
    </row>
    <row r="650" spans="34:34">
      <c r="AH650" s="176"/>
    </row>
    <row r="651" spans="34:34">
      <c r="AH651" s="176"/>
    </row>
    <row r="652" spans="34:34">
      <c r="AH652" s="176"/>
    </row>
    <row r="653" spans="34:34">
      <c r="AH653" s="176"/>
    </row>
    <row r="654" spans="34:34">
      <c r="AH654" s="176"/>
    </row>
    <row r="655" spans="34:34">
      <c r="AH655" s="176"/>
    </row>
    <row r="656" spans="34:34">
      <c r="AH656" s="176"/>
    </row>
    <row r="657" spans="34:34">
      <c r="AH657" s="176"/>
    </row>
    <row r="658" spans="34:34">
      <c r="AH658" s="176"/>
    </row>
    <row r="659" spans="34:34">
      <c r="AH659" s="176"/>
    </row>
    <row r="660" spans="34:34">
      <c r="AH660" s="176"/>
    </row>
    <row r="661" spans="34:34">
      <c r="AH661" s="176"/>
    </row>
    <row r="662" spans="34:34">
      <c r="AH662" s="176"/>
    </row>
    <row r="663" spans="34:34">
      <c r="AH663" s="176"/>
    </row>
    <row r="664" spans="34:34">
      <c r="AH664" s="176"/>
    </row>
    <row r="665" spans="34:34">
      <c r="AH665" s="176"/>
    </row>
    <row r="666" spans="34:34">
      <c r="AH666" s="176"/>
    </row>
    <row r="667" spans="34:34">
      <c r="AH667" s="176"/>
    </row>
    <row r="668" spans="34:34">
      <c r="AH668" s="176"/>
    </row>
    <row r="669" spans="34:34">
      <c r="AH669" s="176"/>
    </row>
    <row r="670" spans="34:34">
      <c r="AH670" s="176"/>
    </row>
    <row r="671" spans="34:34">
      <c r="AH671" s="176"/>
    </row>
    <row r="672" spans="34:34">
      <c r="AH672" s="176"/>
    </row>
    <row r="673" spans="34:34">
      <c r="AH673" s="176"/>
    </row>
    <row r="674" spans="34:34">
      <c r="AH674" s="176"/>
    </row>
    <row r="675" spans="34:34">
      <c r="AH675" s="176"/>
    </row>
    <row r="676" spans="34:34">
      <c r="AH676" s="176"/>
    </row>
    <row r="677" spans="34:34">
      <c r="AH677" s="176"/>
    </row>
    <row r="678" spans="34:34">
      <c r="AH678" s="176"/>
    </row>
    <row r="679" spans="34:34">
      <c r="AH679" s="176"/>
    </row>
    <row r="680" spans="34:34">
      <c r="AH680" s="176"/>
    </row>
    <row r="681" spans="34:34">
      <c r="AH681" s="176"/>
    </row>
    <row r="682" spans="34:34">
      <c r="AH682" s="176"/>
    </row>
    <row r="683" spans="34:34">
      <c r="AH683" s="176"/>
    </row>
    <row r="684" spans="34:34">
      <c r="AH684" s="176"/>
    </row>
    <row r="685" spans="34:34">
      <c r="AH685" s="176"/>
    </row>
    <row r="686" spans="34:34">
      <c r="AH686" s="176"/>
    </row>
    <row r="687" spans="34:34">
      <c r="AH687" s="176"/>
    </row>
    <row r="688" spans="34:34">
      <c r="AH688" s="176"/>
    </row>
    <row r="689" spans="34:34">
      <c r="AH689" s="176"/>
    </row>
    <row r="690" spans="34:34">
      <c r="AH690" s="176"/>
    </row>
    <row r="691" spans="34:34">
      <c r="AH691" s="176"/>
    </row>
    <row r="692" spans="34:34">
      <c r="AH692" s="176"/>
    </row>
    <row r="693" spans="34:34">
      <c r="AH693" s="176"/>
    </row>
    <row r="694" spans="34:34">
      <c r="AH694" s="176"/>
    </row>
    <row r="695" spans="34:34">
      <c r="AH695" s="176"/>
    </row>
    <row r="696" spans="34:34">
      <c r="AH696" s="176"/>
    </row>
    <row r="697" spans="34:34">
      <c r="AH697" s="176"/>
    </row>
    <row r="698" spans="34:34">
      <c r="AH698" s="176"/>
    </row>
    <row r="699" spans="34:34">
      <c r="AH699" s="176"/>
    </row>
    <row r="700" spans="34:34">
      <c r="AH700" s="176"/>
    </row>
    <row r="701" spans="34:34">
      <c r="AH701" s="176"/>
    </row>
    <row r="702" spans="34:34">
      <c r="AH702" s="176"/>
    </row>
    <row r="703" spans="34:34">
      <c r="AH703" s="176"/>
    </row>
    <row r="704" spans="34:34">
      <c r="AH704" s="176"/>
    </row>
    <row r="705" spans="34:34">
      <c r="AH705" s="176"/>
    </row>
    <row r="706" spans="34:34">
      <c r="AH706" s="176"/>
    </row>
    <row r="707" spans="34:34">
      <c r="AH707" s="176"/>
    </row>
    <row r="708" spans="34:34">
      <c r="AH708" s="176"/>
    </row>
    <row r="709" spans="34:34">
      <c r="AH709" s="176"/>
    </row>
    <row r="710" spans="34:34">
      <c r="AH710" s="176"/>
    </row>
    <row r="711" spans="34:34">
      <c r="AH711" s="176"/>
    </row>
    <row r="712" spans="34:34">
      <c r="AH712" s="176"/>
    </row>
    <row r="713" spans="34:34">
      <c r="AH713" s="176"/>
    </row>
    <row r="714" spans="34:34">
      <c r="AH714" s="176"/>
    </row>
    <row r="715" spans="34:34">
      <c r="AH715" s="176"/>
    </row>
    <row r="716" spans="34:34">
      <c r="AH716" s="176"/>
    </row>
    <row r="717" spans="34:34">
      <c r="AH717" s="176"/>
    </row>
    <row r="718" spans="34:34">
      <c r="AH718" s="176"/>
    </row>
    <row r="719" spans="34:34">
      <c r="AH719" s="176"/>
    </row>
    <row r="720" spans="34:34">
      <c r="AH720" s="176"/>
    </row>
    <row r="721" spans="34:34">
      <c r="AH721" s="176"/>
    </row>
    <row r="722" spans="34:34">
      <c r="AH722" s="176"/>
    </row>
    <row r="723" spans="34:34">
      <c r="AH723" s="176"/>
    </row>
    <row r="724" spans="34:34">
      <c r="AH724" s="176"/>
    </row>
    <row r="725" spans="34:34">
      <c r="AH725" s="176"/>
    </row>
    <row r="726" spans="34:34">
      <c r="AH726" s="176"/>
    </row>
    <row r="727" spans="34:34">
      <c r="AH727" s="176"/>
    </row>
    <row r="728" spans="34:34">
      <c r="AH728" s="176"/>
    </row>
    <row r="729" spans="34:34">
      <c r="AH729" s="176"/>
    </row>
    <row r="730" spans="34:34">
      <c r="AH730" s="176"/>
    </row>
    <row r="731" spans="34:34">
      <c r="AH731" s="176"/>
    </row>
    <row r="732" spans="34:34">
      <c r="AH732" s="176"/>
    </row>
    <row r="733" spans="34:34">
      <c r="AH733" s="176"/>
    </row>
    <row r="734" spans="34:34">
      <c r="AH734" s="176"/>
    </row>
    <row r="735" spans="34:34">
      <c r="AH735" s="176"/>
    </row>
    <row r="736" spans="34:34">
      <c r="AH736" s="176"/>
    </row>
    <row r="737" spans="34:34">
      <c r="AH737" s="176"/>
    </row>
    <row r="738" spans="34:34">
      <c r="AH738" s="176"/>
    </row>
    <row r="739" spans="34:34">
      <c r="AH739" s="176"/>
    </row>
    <row r="740" spans="34:34">
      <c r="AH740" s="176"/>
    </row>
    <row r="741" spans="34:34">
      <c r="AH741" s="176"/>
    </row>
    <row r="742" spans="34:34">
      <c r="AH742" s="176"/>
    </row>
    <row r="743" spans="34:34">
      <c r="AH743" s="176"/>
    </row>
    <row r="744" spans="34:34">
      <c r="AH744" s="176"/>
    </row>
    <row r="745" spans="34:34">
      <c r="AH745" s="176"/>
    </row>
    <row r="746" spans="34:34">
      <c r="AH746" s="176"/>
    </row>
    <row r="747" spans="34:34">
      <c r="AH747" s="176"/>
    </row>
    <row r="748" spans="34:34">
      <c r="AH748" s="176"/>
    </row>
    <row r="749" spans="34:34">
      <c r="AH749" s="176"/>
    </row>
    <row r="750" spans="34:34">
      <c r="AH750" s="176"/>
    </row>
    <row r="751" spans="34:34">
      <c r="AH751" s="176"/>
    </row>
    <row r="752" spans="34:34">
      <c r="AH752" s="176"/>
    </row>
    <row r="753" spans="34:34">
      <c r="AH753" s="176"/>
    </row>
    <row r="754" spans="34:34">
      <c r="AH754" s="176"/>
    </row>
    <row r="755" spans="34:34">
      <c r="AH755" s="176"/>
    </row>
    <row r="756" spans="34:34">
      <c r="AH756" s="176"/>
    </row>
    <row r="757" spans="34:34">
      <c r="AH757" s="176"/>
    </row>
    <row r="758" spans="34:34">
      <c r="AH758" s="176"/>
    </row>
    <row r="759" spans="34:34">
      <c r="AH759" s="176"/>
    </row>
    <row r="760" spans="34:34">
      <c r="AH760" s="176"/>
    </row>
    <row r="761" spans="34:34">
      <c r="AH761" s="176"/>
    </row>
    <row r="762" spans="34:34">
      <c r="AH762" s="176"/>
    </row>
    <row r="763" spans="34:34">
      <c r="AH763" s="176"/>
    </row>
    <row r="764" spans="34:34">
      <c r="AH764" s="176"/>
    </row>
    <row r="765" spans="34:34">
      <c r="AH765" s="176"/>
    </row>
    <row r="766" spans="34:34">
      <c r="AH766" s="176"/>
    </row>
    <row r="767" spans="34:34">
      <c r="AH767" s="176"/>
    </row>
    <row r="768" spans="34:34">
      <c r="AH768" s="176"/>
    </row>
    <row r="769" spans="34:34">
      <c r="AH769" s="176"/>
    </row>
    <row r="770" spans="34:34">
      <c r="AH770" s="176"/>
    </row>
    <row r="771" spans="34:34">
      <c r="AH771" s="176"/>
    </row>
    <row r="772" spans="34:34">
      <c r="AH772" s="176"/>
    </row>
    <row r="773" spans="34:34">
      <c r="AH773" s="176"/>
    </row>
    <row r="774" spans="34:34">
      <c r="AH774" s="176"/>
    </row>
    <row r="775" spans="34:34">
      <c r="AH775" s="176"/>
    </row>
    <row r="776" spans="34:34">
      <c r="AH776" s="176"/>
    </row>
    <row r="777" spans="34:34">
      <c r="AH777" s="176"/>
    </row>
    <row r="778" spans="34:34">
      <c r="AH778" s="176"/>
    </row>
    <row r="779" spans="34:34">
      <c r="AH779" s="176"/>
    </row>
    <row r="780" spans="34:34">
      <c r="AH780" s="176"/>
    </row>
    <row r="781" spans="34:34">
      <c r="AH781" s="176"/>
    </row>
    <row r="782" spans="34:34">
      <c r="AH782" s="176"/>
    </row>
    <row r="783" spans="34:34">
      <c r="AH783" s="176"/>
    </row>
    <row r="784" spans="34:34">
      <c r="AH784" s="176"/>
    </row>
    <row r="785" spans="34:34">
      <c r="AH785" s="176"/>
    </row>
    <row r="786" spans="34:34">
      <c r="AH786" s="176"/>
    </row>
    <row r="787" spans="34:34">
      <c r="AH787" s="176"/>
    </row>
    <row r="788" spans="34:34">
      <c r="AH788" s="176"/>
    </row>
    <row r="789" spans="34:34">
      <c r="AH789" s="176"/>
    </row>
    <row r="790" spans="34:34">
      <c r="AH790" s="176"/>
    </row>
    <row r="791" spans="34:34">
      <c r="AH791" s="176"/>
    </row>
    <row r="792" spans="34:34">
      <c r="AH792" s="176"/>
    </row>
    <row r="793" spans="34:34">
      <c r="AH793" s="176"/>
    </row>
    <row r="794" spans="34:34">
      <c r="AH794" s="176"/>
    </row>
    <row r="795" spans="34:34">
      <c r="AH795" s="176"/>
    </row>
    <row r="796" spans="34:34">
      <c r="AH796" s="176"/>
    </row>
    <row r="797" spans="34:34">
      <c r="AH797" s="176"/>
    </row>
    <row r="798" spans="34:34">
      <c r="AH798" s="176"/>
    </row>
    <row r="799" spans="34:34">
      <c r="AH799" s="176"/>
    </row>
    <row r="800" spans="34:34">
      <c r="AH800" s="176"/>
    </row>
    <row r="801" spans="34:34">
      <c r="AH801" s="176"/>
    </row>
    <row r="802" spans="34:34">
      <c r="AH802" s="176"/>
    </row>
    <row r="803" spans="34:34">
      <c r="AH803" s="176"/>
    </row>
    <row r="804" spans="34:34">
      <c r="AH804" s="176"/>
    </row>
    <row r="805" spans="34:34">
      <c r="AH805" s="176"/>
    </row>
    <row r="806" spans="34:34">
      <c r="AH806" s="176"/>
    </row>
    <row r="807" spans="34:34">
      <c r="AH807" s="176"/>
    </row>
    <row r="808" spans="34:34">
      <c r="AH808" s="176"/>
    </row>
    <row r="809" spans="34:34">
      <c r="AH809" s="176"/>
    </row>
    <row r="810" spans="34:34">
      <c r="AH810" s="176"/>
    </row>
    <row r="811" spans="34:34">
      <c r="AH811" s="176"/>
    </row>
    <row r="812" spans="34:34">
      <c r="AH812" s="176"/>
    </row>
    <row r="813" spans="34:34">
      <c r="AH813" s="176"/>
    </row>
    <row r="814" spans="34:34">
      <c r="AH814" s="176"/>
    </row>
    <row r="815" spans="34:34">
      <c r="AH815" s="176"/>
    </row>
    <row r="816" spans="34:34">
      <c r="AH816" s="176"/>
    </row>
    <row r="817" spans="34:34">
      <c r="AH817" s="176"/>
    </row>
    <row r="818" spans="34:34">
      <c r="AH818" s="176"/>
    </row>
    <row r="819" spans="34:34">
      <c r="AH819" s="176"/>
    </row>
    <row r="820" spans="34:34">
      <c r="AH820" s="176"/>
    </row>
    <row r="821" spans="34:34">
      <c r="AH821" s="176"/>
    </row>
    <row r="822" spans="34:34">
      <c r="AH822" s="176"/>
    </row>
    <row r="823" spans="34:34">
      <c r="AH823" s="176"/>
    </row>
    <row r="824" spans="34:34">
      <c r="AH824" s="176"/>
    </row>
    <row r="825" spans="34:34">
      <c r="AH825" s="176"/>
    </row>
    <row r="826" spans="34:34">
      <c r="AH826" s="176"/>
    </row>
    <row r="827" spans="34:34">
      <c r="AH827" s="176"/>
    </row>
    <row r="828" spans="34:34">
      <c r="AH828" s="176"/>
    </row>
    <row r="829" spans="34:34">
      <c r="AH829" s="176"/>
    </row>
    <row r="830" spans="34:34">
      <c r="AH830" s="176"/>
    </row>
    <row r="831" spans="34:34">
      <c r="AH831" s="176"/>
    </row>
    <row r="832" spans="34:34">
      <c r="AH832" s="176"/>
    </row>
    <row r="833" spans="34:34">
      <c r="AH833" s="176"/>
    </row>
    <row r="834" spans="34:34">
      <c r="AH834" s="176"/>
    </row>
    <row r="835" spans="34:34">
      <c r="AH835" s="176"/>
    </row>
    <row r="836" spans="34:34">
      <c r="AH836" s="176"/>
    </row>
    <row r="837" spans="34:34">
      <c r="AH837" s="176"/>
    </row>
    <row r="838" spans="34:34">
      <c r="AH838" s="176"/>
    </row>
    <row r="839" spans="34:34">
      <c r="AH839" s="176"/>
    </row>
    <row r="840" spans="34:34">
      <c r="AH840" s="176"/>
    </row>
    <row r="841" spans="34:34">
      <c r="AH841" s="176"/>
    </row>
    <row r="842" spans="34:34">
      <c r="AH842" s="176"/>
    </row>
    <row r="843" spans="34:34">
      <c r="AH843" s="176"/>
    </row>
    <row r="844" spans="34:34">
      <c r="AH844" s="176"/>
    </row>
    <row r="845" spans="34:34">
      <c r="AH845" s="176"/>
    </row>
    <row r="846" spans="34:34">
      <c r="AH846" s="176"/>
    </row>
    <row r="847" spans="34:34">
      <c r="AH847" s="176"/>
    </row>
    <row r="848" spans="34:34">
      <c r="AH848" s="176"/>
    </row>
    <row r="849" spans="34:34">
      <c r="AH849" s="176"/>
    </row>
    <row r="850" spans="34:34">
      <c r="AH850" s="176"/>
    </row>
    <row r="851" spans="34:34">
      <c r="AH851" s="176"/>
    </row>
    <row r="852" spans="34:34">
      <c r="AH852" s="176"/>
    </row>
    <row r="853" spans="34:34">
      <c r="AH853" s="176"/>
    </row>
    <row r="854" spans="34:34">
      <c r="AH854" s="176"/>
    </row>
    <row r="855" spans="34:34">
      <c r="AH855" s="176"/>
    </row>
    <row r="856" spans="34:34">
      <c r="AH856" s="176"/>
    </row>
    <row r="857" spans="34:34">
      <c r="AH857" s="176"/>
    </row>
    <row r="858" spans="34:34">
      <c r="AH858" s="176"/>
    </row>
    <row r="859" spans="34:34">
      <c r="AH859" s="176"/>
    </row>
    <row r="860" spans="34:34">
      <c r="AH860" s="176"/>
    </row>
    <row r="861" spans="34:34">
      <c r="AH861" s="176"/>
    </row>
    <row r="862" spans="34:34">
      <c r="AH862" s="176"/>
    </row>
    <row r="863" spans="34:34">
      <c r="AH863" s="176"/>
    </row>
    <row r="864" spans="34:34">
      <c r="AH864" s="176"/>
    </row>
    <row r="865" spans="34:34">
      <c r="AH865" s="176"/>
    </row>
    <row r="866" spans="34:34">
      <c r="AH866" s="176"/>
    </row>
    <row r="867" spans="34:34">
      <c r="AH867" s="176"/>
    </row>
    <row r="868" spans="34:34">
      <c r="AH868" s="176"/>
    </row>
    <row r="869" spans="34:34">
      <c r="AH869" s="176"/>
    </row>
    <row r="870" spans="34:34">
      <c r="AH870" s="176"/>
    </row>
    <row r="871" spans="34:34">
      <c r="AH871" s="176"/>
    </row>
    <row r="872" spans="34:34">
      <c r="AH872" s="176"/>
    </row>
    <row r="873" spans="34:34">
      <c r="AH873" s="176"/>
    </row>
    <row r="874" spans="34:34">
      <c r="AH874" s="176"/>
    </row>
    <row r="875" spans="34:34">
      <c r="AH875" s="176"/>
    </row>
    <row r="876" spans="34:34">
      <c r="AH876" s="176"/>
    </row>
    <row r="877" spans="34:34">
      <c r="AH877" s="176"/>
    </row>
    <row r="878" spans="34:34">
      <c r="AH878" s="176"/>
    </row>
    <row r="879" spans="34:34">
      <c r="AH879" s="176"/>
    </row>
    <row r="880" spans="34:34">
      <c r="AH880" s="176"/>
    </row>
    <row r="881" spans="34:34">
      <c r="AH881" s="176"/>
    </row>
    <row r="882" spans="34:34">
      <c r="AH882" s="176"/>
    </row>
    <row r="883" spans="34:34">
      <c r="AH883" s="176"/>
    </row>
    <row r="884" spans="34:34">
      <c r="AH884" s="176"/>
    </row>
    <row r="885" spans="34:34">
      <c r="AH885" s="176"/>
    </row>
    <row r="886" spans="34:34">
      <c r="AH886" s="176"/>
    </row>
    <row r="887" spans="34:34">
      <c r="AH887" s="176"/>
    </row>
    <row r="888" spans="34:34">
      <c r="AH888" s="176"/>
    </row>
    <row r="889" spans="34:34">
      <c r="AH889" s="176"/>
    </row>
    <row r="890" spans="34:34">
      <c r="AH890" s="176"/>
    </row>
    <row r="891" spans="34:34">
      <c r="AH891" s="176"/>
    </row>
    <row r="892" spans="34:34">
      <c r="AH892" s="176"/>
    </row>
    <row r="893" spans="34:34">
      <c r="AH893" s="176"/>
    </row>
    <row r="894" spans="34:34">
      <c r="AH894" s="176"/>
    </row>
    <row r="895" spans="34:34">
      <c r="AH895" s="176"/>
    </row>
    <row r="896" spans="34:34">
      <c r="AH896" s="176"/>
    </row>
    <row r="897" spans="34:34">
      <c r="AH897" s="176"/>
    </row>
    <row r="898" spans="34:34">
      <c r="AH898" s="176"/>
    </row>
    <row r="899" spans="34:34">
      <c r="AH899" s="176"/>
    </row>
    <row r="900" spans="34:34">
      <c r="AH900" s="176"/>
    </row>
    <row r="901" spans="34:34">
      <c r="AH901" s="176"/>
    </row>
    <row r="902" spans="34:34">
      <c r="AH902" s="176"/>
    </row>
    <row r="903" spans="34:34">
      <c r="AH903" s="176"/>
    </row>
    <row r="904" spans="34:34">
      <c r="AH904" s="176"/>
    </row>
    <row r="905" spans="34:34">
      <c r="AH905" s="176"/>
    </row>
    <row r="906" spans="34:34">
      <c r="AH906" s="176"/>
    </row>
    <row r="907" spans="34:34">
      <c r="AH907" s="176"/>
    </row>
    <row r="908" spans="34:34">
      <c r="AH908" s="176"/>
    </row>
    <row r="909" spans="34:34">
      <c r="AH909" s="176"/>
    </row>
    <row r="910" spans="34:34">
      <c r="AH910" s="176"/>
    </row>
    <row r="911" spans="34:34">
      <c r="AH911" s="176"/>
    </row>
    <row r="912" spans="34:34">
      <c r="AH912" s="176"/>
    </row>
    <row r="913" spans="34:34">
      <c r="AH913" s="176"/>
    </row>
    <row r="914" spans="34:34">
      <c r="AH914" s="176"/>
    </row>
    <row r="915" spans="34:34">
      <c r="AH915" s="176"/>
    </row>
    <row r="916" spans="34:34">
      <c r="AH916" s="176"/>
    </row>
    <row r="917" spans="34:34">
      <c r="AH917" s="176"/>
    </row>
    <row r="918" spans="34:34">
      <c r="AH918" s="176"/>
    </row>
    <row r="919" spans="34:34">
      <c r="AH919" s="176"/>
    </row>
    <row r="920" spans="34:34">
      <c r="AH920" s="176"/>
    </row>
    <row r="921" spans="34:34">
      <c r="AH921" s="176"/>
    </row>
    <row r="922" spans="34:34">
      <c r="AH922" s="176"/>
    </row>
    <row r="923" spans="34:34">
      <c r="AH923" s="176"/>
    </row>
    <row r="924" spans="34:34">
      <c r="AH924" s="176"/>
    </row>
    <row r="925" spans="34:34">
      <c r="AH925" s="176"/>
    </row>
    <row r="926" spans="34:34">
      <c r="AH926" s="176"/>
    </row>
    <row r="927" spans="34:34">
      <c r="AH927" s="176"/>
    </row>
    <row r="928" spans="34:34">
      <c r="AH928" s="176"/>
    </row>
    <row r="929" spans="34:34">
      <c r="AH929" s="176"/>
    </row>
    <row r="930" spans="34:34">
      <c r="AH930" s="176"/>
    </row>
    <row r="931" spans="34:34">
      <c r="AH931" s="176"/>
    </row>
    <row r="932" spans="34:34">
      <c r="AH932" s="176"/>
    </row>
    <row r="933" spans="34:34">
      <c r="AH933" s="176"/>
    </row>
    <row r="934" spans="34:34">
      <c r="AH934" s="176"/>
    </row>
    <row r="935" spans="34:34">
      <c r="AH935" s="176"/>
    </row>
    <row r="936" spans="34:34">
      <c r="AH936" s="176"/>
    </row>
    <row r="937" spans="34:34">
      <c r="AH937" s="176"/>
    </row>
    <row r="938" spans="34:34">
      <c r="AH938" s="176"/>
    </row>
    <row r="939" spans="34:34">
      <c r="AH939" s="176"/>
    </row>
    <row r="940" spans="34:34">
      <c r="AH940" s="176"/>
    </row>
    <row r="941" spans="34:34">
      <c r="AH941" s="176"/>
    </row>
    <row r="942" spans="34:34">
      <c r="AH942" s="176"/>
    </row>
    <row r="943" spans="34:34">
      <c r="AH943" s="176"/>
    </row>
    <row r="944" spans="34:34">
      <c r="AH944" s="176"/>
    </row>
    <row r="945" spans="34:34">
      <c r="AH945" s="176"/>
    </row>
    <row r="946" spans="34:34">
      <c r="AH946" s="176"/>
    </row>
    <row r="947" spans="34:34">
      <c r="AH947" s="176"/>
    </row>
    <row r="948" spans="34:34">
      <c r="AH948" s="176"/>
    </row>
    <row r="949" spans="34:34">
      <c r="AH949" s="176"/>
    </row>
    <row r="950" spans="34:34">
      <c r="AH950" s="176"/>
    </row>
    <row r="951" spans="34:34">
      <c r="AH951" s="176"/>
    </row>
    <row r="952" spans="34:34">
      <c r="AH952" s="176"/>
    </row>
    <row r="953" spans="34:34">
      <c r="AH953" s="176"/>
    </row>
    <row r="954" spans="34:34">
      <c r="AH954" s="176"/>
    </row>
    <row r="955" spans="34:34">
      <c r="AH955" s="176"/>
    </row>
    <row r="956" spans="34:34">
      <c r="AH956" s="176"/>
    </row>
    <row r="957" spans="34:34">
      <c r="AH957" s="176"/>
    </row>
    <row r="958" spans="34:34">
      <c r="AH958" s="176"/>
    </row>
    <row r="959" spans="34:34">
      <c r="AH959" s="176"/>
    </row>
    <row r="960" spans="34:34">
      <c r="AH960" s="176"/>
    </row>
    <row r="961" spans="34:34">
      <c r="AH961" s="176"/>
    </row>
    <row r="962" spans="34:34">
      <c r="AH962" s="176"/>
    </row>
    <row r="963" spans="34:34">
      <c r="AH963" s="176"/>
    </row>
    <row r="964" spans="34:34">
      <c r="AH964" s="176"/>
    </row>
    <row r="965" spans="34:34">
      <c r="AH965" s="176"/>
    </row>
    <row r="966" spans="34:34">
      <c r="AH966" s="176"/>
    </row>
    <row r="967" spans="34:34">
      <c r="AH967" s="176"/>
    </row>
    <row r="968" spans="34:34">
      <c r="AH968" s="176"/>
    </row>
    <row r="969" spans="34:34">
      <c r="AH969" s="176"/>
    </row>
    <row r="970" spans="34:34">
      <c r="AH970" s="176"/>
    </row>
    <row r="971" spans="34:34">
      <c r="AH971" s="176"/>
    </row>
    <row r="972" spans="34:34">
      <c r="AH972" s="176"/>
    </row>
    <row r="973" spans="34:34">
      <c r="AH973" s="176"/>
    </row>
    <row r="974" spans="34:34">
      <c r="AH974" s="176"/>
    </row>
    <row r="975" spans="34:34">
      <c r="AH975" s="176"/>
    </row>
    <row r="976" spans="34:34">
      <c r="AH976" s="176"/>
    </row>
    <row r="977" spans="34:34">
      <c r="AH977" s="176"/>
    </row>
    <row r="978" spans="34:34">
      <c r="AH978" s="176"/>
    </row>
    <row r="979" spans="34:34">
      <c r="AH979" s="176"/>
    </row>
    <row r="980" spans="34:34">
      <c r="AH980" s="176"/>
    </row>
    <row r="981" spans="34:34">
      <c r="AH981" s="176"/>
    </row>
    <row r="982" spans="34:34">
      <c r="AH982" s="176"/>
    </row>
    <row r="983" spans="34:34">
      <c r="AH983" s="176"/>
    </row>
    <row r="984" spans="34:34">
      <c r="AH984" s="176"/>
    </row>
    <row r="985" spans="34:34">
      <c r="AH985" s="176"/>
    </row>
    <row r="986" spans="34:34">
      <c r="AH986" s="176"/>
    </row>
    <row r="987" spans="34:34">
      <c r="AH987" s="176"/>
    </row>
    <row r="988" spans="34:34">
      <c r="AH988" s="176"/>
    </row>
    <row r="989" spans="34:34">
      <c r="AH989" s="176"/>
    </row>
    <row r="990" spans="34:34">
      <c r="AH990" s="176"/>
    </row>
    <row r="991" spans="34:34">
      <c r="AH991" s="176"/>
    </row>
    <row r="992" spans="34:34">
      <c r="AH992" s="176"/>
    </row>
    <row r="993" spans="34:34">
      <c r="AH993" s="176"/>
    </row>
    <row r="994" spans="34:34">
      <c r="AH994" s="176"/>
    </row>
    <row r="995" spans="34:34">
      <c r="AH995" s="176"/>
    </row>
    <row r="996" spans="34:34">
      <c r="AH996" s="176"/>
    </row>
    <row r="997" spans="34:34">
      <c r="AH997" s="176"/>
    </row>
    <row r="998" spans="34:34">
      <c r="AH998" s="176"/>
    </row>
    <row r="999" spans="34:34">
      <c r="AH999" s="176"/>
    </row>
    <row r="1000" spans="34:34">
      <c r="AH1000" s="176"/>
    </row>
    <row r="1001" spans="34:34">
      <c r="AH1001" s="176"/>
    </row>
    <row r="1002" spans="34:34">
      <c r="AH1002" s="176"/>
    </row>
    <row r="1003" spans="34:34">
      <c r="AH1003" s="176"/>
    </row>
    <row r="1004" spans="34:34">
      <c r="AH1004" s="176"/>
    </row>
    <row r="1005" spans="34:34">
      <c r="AH1005" s="176"/>
    </row>
    <row r="1006" spans="34:34">
      <c r="AH1006" s="176"/>
    </row>
    <row r="1007" spans="34:34">
      <c r="AH1007" s="176"/>
    </row>
    <row r="1008" spans="34:34">
      <c r="AH1008" s="176"/>
    </row>
    <row r="1009" spans="34:34">
      <c r="AH1009" s="176"/>
    </row>
    <row r="1010" spans="34:34">
      <c r="AH1010" s="176"/>
    </row>
    <row r="1011" spans="34:34">
      <c r="AH1011" s="176"/>
    </row>
    <row r="1012" spans="34:34">
      <c r="AH1012" s="176"/>
    </row>
    <row r="1013" spans="34:34">
      <c r="AH1013" s="176"/>
    </row>
    <row r="1014" spans="34:34">
      <c r="AH1014" s="176"/>
    </row>
    <row r="1015" spans="34:34">
      <c r="AH1015" s="176"/>
    </row>
    <row r="1016" spans="34:34">
      <c r="AH1016" s="176"/>
    </row>
    <row r="1017" spans="34:34">
      <c r="AH1017" s="176"/>
    </row>
    <row r="1018" spans="34:34">
      <c r="AH1018" s="176"/>
    </row>
    <row r="1019" spans="34:34">
      <c r="AH1019" s="176"/>
    </row>
    <row r="1020" spans="34:34">
      <c r="AH1020" s="176"/>
    </row>
    <row r="1021" spans="34:34">
      <c r="AH1021" s="176"/>
    </row>
    <row r="1022" spans="34:34">
      <c r="AH1022" s="176"/>
    </row>
    <row r="1023" spans="34:34">
      <c r="AH1023" s="176"/>
    </row>
    <row r="1024" spans="34:34">
      <c r="AH1024" s="176"/>
    </row>
    <row r="1025" spans="34:34">
      <c r="AH1025" s="176"/>
    </row>
    <row r="1026" spans="34:34">
      <c r="AH1026" s="176"/>
    </row>
    <row r="1027" spans="34:34">
      <c r="AH1027" s="176"/>
    </row>
    <row r="1028" spans="34:34">
      <c r="AH1028" s="176"/>
    </row>
    <row r="1029" spans="34:34">
      <c r="AH1029" s="176"/>
    </row>
    <row r="1030" spans="34:34">
      <c r="AH1030" s="176"/>
    </row>
    <row r="1031" spans="34:34">
      <c r="AH1031" s="176"/>
    </row>
    <row r="1032" spans="34:34">
      <c r="AH1032" s="176"/>
    </row>
    <row r="1033" spans="34:34">
      <c r="AH1033" s="176"/>
    </row>
    <row r="1034" spans="34:34">
      <c r="AH1034" s="176"/>
    </row>
    <row r="1035" spans="34:34">
      <c r="AH1035" s="176"/>
    </row>
    <row r="1036" spans="34:34">
      <c r="AH1036" s="176"/>
    </row>
    <row r="1037" spans="34:34">
      <c r="AH1037" s="176"/>
    </row>
    <row r="1038" spans="34:34">
      <c r="AH1038" s="176"/>
    </row>
    <row r="1039" spans="34:34">
      <c r="AH1039" s="176"/>
    </row>
    <row r="1040" spans="34:34">
      <c r="AH1040" s="176"/>
    </row>
    <row r="1041" spans="34:34">
      <c r="AH1041" s="176"/>
    </row>
    <row r="1042" spans="34:34">
      <c r="AH1042" s="176"/>
    </row>
    <row r="1043" spans="34:34">
      <c r="AH1043" s="176"/>
    </row>
    <row r="1044" spans="34:34">
      <c r="AH1044" s="176"/>
    </row>
    <row r="1045" spans="34:34">
      <c r="AH1045" s="176"/>
    </row>
    <row r="1046" spans="34:34">
      <c r="AH1046" s="176"/>
    </row>
    <row r="1047" spans="34:34">
      <c r="AH1047" s="176"/>
    </row>
    <row r="1048" spans="34:34">
      <c r="AH1048" s="176"/>
    </row>
    <row r="1049" spans="34:34">
      <c r="AH1049" s="176"/>
    </row>
    <row r="1050" spans="34:34">
      <c r="AH1050" s="176"/>
    </row>
    <row r="1051" spans="34:34">
      <c r="AH1051" s="176"/>
    </row>
    <row r="1052" spans="34:34">
      <c r="AH1052" s="176"/>
    </row>
    <row r="1053" spans="34:34">
      <c r="AH1053" s="176"/>
    </row>
    <row r="1054" spans="34:34">
      <c r="AH1054" s="176"/>
    </row>
    <row r="1055" spans="34:34">
      <c r="AH1055" s="176"/>
    </row>
    <row r="1056" spans="34:34">
      <c r="AH1056" s="176"/>
    </row>
    <row r="1057" spans="34:34">
      <c r="AH1057" s="176"/>
    </row>
    <row r="1058" spans="34:34">
      <c r="AH1058" s="176"/>
    </row>
    <row r="1059" spans="34:34">
      <c r="AH1059" s="176"/>
    </row>
    <row r="1060" spans="34:34">
      <c r="AH1060" s="176"/>
    </row>
    <row r="1061" spans="34:34">
      <c r="AH1061" s="176"/>
    </row>
    <row r="1062" spans="34:34">
      <c r="AH1062" s="176"/>
    </row>
    <row r="1063" spans="34:34">
      <c r="AH1063" s="176"/>
    </row>
    <row r="1064" spans="34:34">
      <c r="AH1064" s="176"/>
    </row>
    <row r="1065" spans="34:34">
      <c r="AH1065" s="176"/>
    </row>
    <row r="1066" spans="34:34">
      <c r="AH1066" s="176"/>
    </row>
    <row r="1067" spans="34:34">
      <c r="AH1067" s="176"/>
    </row>
    <row r="1068" spans="34:34">
      <c r="AH1068" s="176"/>
    </row>
    <row r="1069" spans="34:34">
      <c r="AH1069" s="176"/>
    </row>
    <row r="1070" spans="34:34">
      <c r="AH1070" s="176"/>
    </row>
    <row r="1071" spans="34:34">
      <c r="AH1071" s="176"/>
    </row>
    <row r="1072" spans="34:34">
      <c r="AH1072" s="176"/>
    </row>
    <row r="1073" spans="34:34">
      <c r="AH1073" s="176"/>
    </row>
    <row r="1074" spans="34:34">
      <c r="AH1074" s="176"/>
    </row>
    <row r="1075" spans="34:34">
      <c r="AH1075" s="176"/>
    </row>
    <row r="1076" spans="34:34">
      <c r="AH1076" s="176"/>
    </row>
    <row r="1077" spans="34:34">
      <c r="AH1077" s="176"/>
    </row>
    <row r="1078" spans="34:34">
      <c r="AH1078" s="176"/>
    </row>
    <row r="1079" spans="34:34">
      <c r="AH1079" s="176"/>
    </row>
    <row r="1080" spans="34:34">
      <c r="AH1080" s="176"/>
    </row>
    <row r="1081" spans="34:34">
      <c r="AH1081" s="176"/>
    </row>
    <row r="1082" spans="34:34">
      <c r="AH1082" s="176"/>
    </row>
    <row r="1083" spans="34:34">
      <c r="AH1083" s="176"/>
    </row>
    <row r="1084" spans="34:34">
      <c r="AH1084" s="176"/>
    </row>
    <row r="1085" spans="34:34">
      <c r="AH1085" s="176"/>
    </row>
    <row r="1086" spans="34:34">
      <c r="AH1086" s="176"/>
    </row>
    <row r="1087" spans="34:34">
      <c r="AH1087" s="176"/>
    </row>
    <row r="1088" spans="34:34">
      <c r="AH1088" s="176"/>
    </row>
    <row r="1089" spans="34:34">
      <c r="AH1089" s="176"/>
    </row>
    <row r="1090" spans="34:34">
      <c r="AH1090" s="176"/>
    </row>
    <row r="1091" spans="34:34">
      <c r="AH1091" s="176"/>
    </row>
    <row r="1092" spans="34:34">
      <c r="AH1092" s="176"/>
    </row>
    <row r="1093" spans="34:34">
      <c r="AH1093" s="176"/>
    </row>
    <row r="1094" spans="34:34">
      <c r="AH1094" s="176"/>
    </row>
    <row r="1095" spans="34:34">
      <c r="AH1095" s="176"/>
    </row>
    <row r="1096" spans="34:34">
      <c r="AH1096" s="176"/>
    </row>
    <row r="1097" spans="34:34">
      <c r="AH1097" s="176"/>
    </row>
    <row r="1098" spans="34:34">
      <c r="AH1098" s="176"/>
    </row>
    <row r="1099" spans="34:34">
      <c r="AH1099" s="176"/>
    </row>
    <row r="1100" spans="34:34">
      <c r="AH1100" s="176"/>
    </row>
    <row r="1101" spans="34:34">
      <c r="AH1101" s="176"/>
    </row>
    <row r="1102" spans="34:34">
      <c r="AH1102" s="176"/>
    </row>
    <row r="1103" spans="34:34">
      <c r="AH1103" s="176"/>
    </row>
    <row r="1104" spans="34:34">
      <c r="AH1104" s="176"/>
    </row>
    <row r="1105" spans="34:34">
      <c r="AH1105" s="176"/>
    </row>
    <row r="1106" spans="34:34">
      <c r="AH1106" s="176"/>
    </row>
    <row r="1107" spans="34:34">
      <c r="AH1107" s="176"/>
    </row>
    <row r="1108" spans="34:34">
      <c r="AH1108" s="176"/>
    </row>
    <row r="1109" spans="34:34">
      <c r="AH1109" s="176"/>
    </row>
    <row r="1110" spans="34:34">
      <c r="AH1110" s="176"/>
    </row>
    <row r="1111" spans="34:34">
      <c r="AH1111" s="176"/>
    </row>
    <row r="1112" spans="34:34">
      <c r="AH1112" s="176"/>
    </row>
    <row r="1113" spans="34:34">
      <c r="AH1113" s="176"/>
    </row>
    <row r="1114" spans="34:34">
      <c r="AH1114" s="176"/>
    </row>
    <row r="1115" spans="34:34">
      <c r="AH1115" s="176"/>
    </row>
    <row r="1116" spans="34:34">
      <c r="AH1116" s="176"/>
    </row>
    <row r="1117" spans="34:34">
      <c r="AH1117" s="176"/>
    </row>
    <row r="1118" spans="34:34">
      <c r="AH1118" s="176"/>
    </row>
    <row r="1119" spans="34:34">
      <c r="AH1119" s="176"/>
    </row>
    <row r="1120" spans="34:34">
      <c r="AH1120" s="176"/>
    </row>
    <row r="1121" spans="34:34">
      <c r="AH1121" s="176"/>
    </row>
    <row r="1122" spans="34:34">
      <c r="AH1122" s="176"/>
    </row>
    <row r="1123" spans="34:34">
      <c r="AH1123" s="176"/>
    </row>
    <row r="1124" spans="34:34">
      <c r="AH1124" s="176"/>
    </row>
    <row r="1125" spans="34:34">
      <c r="AH1125" s="176"/>
    </row>
    <row r="1126" spans="34:34">
      <c r="AH1126" s="176"/>
    </row>
    <row r="1127" spans="34:34">
      <c r="AH1127" s="176"/>
    </row>
    <row r="1128" spans="34:34">
      <c r="AH1128" s="176"/>
    </row>
    <row r="1129" spans="34:34">
      <c r="AH1129" s="176"/>
    </row>
    <row r="1130" spans="34:34">
      <c r="AH1130" s="176"/>
    </row>
    <row r="1131" spans="34:34">
      <c r="AH1131" s="176"/>
    </row>
    <row r="1132" spans="34:34">
      <c r="AH1132" s="176"/>
    </row>
    <row r="1133" spans="34:34">
      <c r="AH1133" s="176"/>
    </row>
    <row r="1134" spans="34:34">
      <c r="AH1134" s="176"/>
    </row>
    <row r="1135" spans="34:34">
      <c r="AH1135" s="176"/>
    </row>
    <row r="1136" spans="34:34">
      <c r="AH1136" s="176"/>
    </row>
    <row r="1137" spans="34:34">
      <c r="AH1137" s="176"/>
    </row>
    <row r="1138" spans="34:34">
      <c r="AH1138" s="176"/>
    </row>
    <row r="1139" spans="34:34">
      <c r="AH1139" s="176"/>
    </row>
    <row r="1140" spans="34:34">
      <c r="AH1140" s="176"/>
    </row>
    <row r="1141" spans="34:34">
      <c r="AH1141" s="176"/>
    </row>
    <row r="1142" spans="34:34">
      <c r="AH1142" s="176"/>
    </row>
    <row r="1143" spans="34:34">
      <c r="AH1143" s="176"/>
    </row>
    <row r="1144" spans="34:34">
      <c r="AH1144" s="176"/>
    </row>
    <row r="1145" spans="34:34">
      <c r="AH1145" s="176"/>
    </row>
    <row r="1146" spans="34:34">
      <c r="AH1146" s="176"/>
    </row>
    <row r="1147" spans="34:34">
      <c r="AH1147" s="176"/>
    </row>
    <row r="1148" spans="34:34">
      <c r="AH1148" s="176"/>
    </row>
    <row r="1149" spans="34:34">
      <c r="AH1149" s="176"/>
    </row>
    <row r="1150" spans="34:34">
      <c r="AH1150" s="176"/>
    </row>
    <row r="1151" spans="34:34">
      <c r="AH1151" s="176"/>
    </row>
    <row r="1152" spans="34:34">
      <c r="AH1152" s="176"/>
    </row>
    <row r="1153" spans="34:34">
      <c r="AH1153" s="176"/>
    </row>
    <row r="1154" spans="34:34">
      <c r="AH1154" s="176"/>
    </row>
    <row r="1155" spans="34:34">
      <c r="AH1155" s="176"/>
    </row>
    <row r="1156" spans="34:34">
      <c r="AH1156" s="176"/>
    </row>
    <row r="1157" spans="34:34">
      <c r="AH1157" s="176"/>
    </row>
    <row r="1158" spans="34:34">
      <c r="AH1158" s="176"/>
    </row>
    <row r="1159" spans="34:34">
      <c r="AH1159" s="176"/>
    </row>
    <row r="1160" spans="34:34">
      <c r="AH1160" s="176"/>
    </row>
    <row r="1161" spans="34:34">
      <c r="AH1161" s="176"/>
    </row>
    <row r="1162" spans="34:34">
      <c r="AH1162" s="176"/>
    </row>
    <row r="1163" spans="34:34">
      <c r="AH1163" s="176"/>
    </row>
    <row r="1164" spans="34:34">
      <c r="AH1164" s="176"/>
    </row>
    <row r="1165" spans="34:34">
      <c r="AH1165" s="176"/>
    </row>
    <row r="1166" spans="34:34">
      <c r="AH1166" s="176"/>
    </row>
    <row r="1167" spans="34:34">
      <c r="AH1167" s="176"/>
    </row>
    <row r="1168" spans="34:34">
      <c r="AH1168" s="176"/>
    </row>
    <row r="1169" spans="34:34">
      <c r="AH1169" s="176"/>
    </row>
    <row r="1170" spans="34:34">
      <c r="AH1170" s="176"/>
    </row>
    <row r="1171" spans="34:34">
      <c r="AH1171" s="176"/>
    </row>
    <row r="1172" spans="34:34">
      <c r="AH1172" s="176"/>
    </row>
    <row r="1173" spans="34:34">
      <c r="AH1173" s="176"/>
    </row>
    <row r="1174" spans="34:34">
      <c r="AH1174" s="176"/>
    </row>
    <row r="1175" spans="34:34">
      <c r="AH1175" s="176"/>
    </row>
    <row r="1176" spans="34:34">
      <c r="AH1176" s="176"/>
    </row>
    <row r="1177" spans="34:34">
      <c r="AH1177" s="176"/>
    </row>
    <row r="1178" spans="34:34">
      <c r="AH1178" s="176"/>
    </row>
    <row r="1179" spans="34:34">
      <c r="AH1179" s="176"/>
    </row>
    <row r="1180" spans="34:34">
      <c r="AH1180" s="176"/>
    </row>
    <row r="1181" spans="34:34">
      <c r="AH1181" s="176"/>
    </row>
    <row r="1182" spans="34:34">
      <c r="AH1182" s="176"/>
    </row>
    <row r="1183" spans="34:34">
      <c r="AH1183" s="176"/>
    </row>
    <row r="1184" spans="34:34">
      <c r="AH1184" s="176"/>
    </row>
    <row r="1185" spans="34:34">
      <c r="AH1185" s="176"/>
    </row>
    <row r="1186" spans="34:34">
      <c r="AH1186" s="176"/>
    </row>
    <row r="1187" spans="34:34">
      <c r="AH1187" s="176"/>
    </row>
    <row r="1188" spans="34:34">
      <c r="AH1188" s="176"/>
    </row>
    <row r="1189" spans="34:34">
      <c r="AH1189" s="176"/>
    </row>
    <row r="1190" spans="34:34">
      <c r="AH1190" s="176"/>
    </row>
    <row r="1191" spans="34:34">
      <c r="AH1191" s="176"/>
    </row>
    <row r="1192" spans="34:34">
      <c r="AH1192" s="176"/>
    </row>
    <row r="1193" spans="34:34">
      <c r="AH1193" s="176"/>
    </row>
    <row r="1194" spans="34:34">
      <c r="AH1194" s="176"/>
    </row>
    <row r="1195" spans="34:34">
      <c r="AH1195" s="176"/>
    </row>
    <row r="1196" spans="34:34">
      <c r="AH1196" s="176"/>
    </row>
    <row r="1197" spans="34:34">
      <c r="AH1197" s="176"/>
    </row>
    <row r="1198" spans="34:34">
      <c r="AH1198" s="176"/>
    </row>
    <row r="1199" spans="34:34">
      <c r="AH1199" s="176"/>
    </row>
    <row r="1200" spans="34:34">
      <c r="AH1200" s="176"/>
    </row>
    <row r="1201" spans="34:34">
      <c r="AH1201" s="176"/>
    </row>
    <row r="1202" spans="34:34">
      <c r="AH1202" s="176"/>
    </row>
    <row r="1203" spans="34:34">
      <c r="AH1203" s="176"/>
    </row>
    <row r="1204" spans="34:34">
      <c r="AH1204" s="176"/>
    </row>
    <row r="1205" spans="34:34">
      <c r="AH1205" s="176"/>
    </row>
    <row r="1206" spans="34:34">
      <c r="AH1206" s="176"/>
    </row>
    <row r="1207" spans="34:34">
      <c r="AH1207" s="176"/>
    </row>
    <row r="1208" spans="34:34">
      <c r="AH1208" s="176"/>
    </row>
    <row r="1209" spans="34:34">
      <c r="AH1209" s="176"/>
    </row>
    <row r="1210" spans="34:34">
      <c r="AH1210" s="176"/>
    </row>
    <row r="1211" spans="34:34">
      <c r="AH1211" s="176"/>
    </row>
    <row r="1212" spans="34:34">
      <c r="AH1212" s="176"/>
    </row>
    <row r="1213" spans="34:34">
      <c r="AH1213" s="176"/>
    </row>
    <row r="1214" spans="34:34">
      <c r="AH1214" s="176"/>
    </row>
    <row r="1215" spans="34:34">
      <c r="AH1215" s="176"/>
    </row>
    <row r="1216" spans="34:34">
      <c r="AH1216" s="176"/>
    </row>
    <row r="1217" spans="34:34">
      <c r="AH1217" s="176"/>
    </row>
    <row r="1218" spans="34:34">
      <c r="AH1218" s="176"/>
    </row>
    <row r="1219" spans="34:34">
      <c r="AH1219" s="176"/>
    </row>
    <row r="1220" spans="34:34">
      <c r="AH1220" s="176"/>
    </row>
    <row r="1221" spans="34:34">
      <c r="AH1221" s="176"/>
    </row>
    <row r="1222" spans="34:34">
      <c r="AH1222" s="176"/>
    </row>
    <row r="1223" spans="34:34">
      <c r="AH1223" s="176"/>
    </row>
    <row r="1224" spans="34:34">
      <c r="AH1224" s="176"/>
    </row>
    <row r="1225" spans="34:34">
      <c r="AH1225" s="176"/>
    </row>
    <row r="1226" spans="34:34">
      <c r="AH1226" s="176"/>
    </row>
    <row r="1227" spans="34:34">
      <c r="AH1227" s="176"/>
    </row>
    <row r="1228" spans="34:34">
      <c r="AH1228" s="176"/>
    </row>
    <row r="1229" spans="34:34">
      <c r="AH1229" s="176"/>
    </row>
    <row r="1230" spans="34:34">
      <c r="AH1230" s="176"/>
    </row>
    <row r="1231" spans="34:34">
      <c r="AH1231" s="176"/>
    </row>
    <row r="1232" spans="34:34">
      <c r="AH1232" s="176"/>
    </row>
    <row r="1233" spans="34:34">
      <c r="AH1233" s="176"/>
    </row>
    <row r="1234" spans="34:34">
      <c r="AH1234" s="176"/>
    </row>
    <row r="1235" spans="34:34">
      <c r="AH1235" s="176"/>
    </row>
    <row r="1236" spans="34:34">
      <c r="AH1236" s="176"/>
    </row>
    <row r="1237" spans="34:34">
      <c r="AH1237" s="176"/>
    </row>
    <row r="1238" spans="34:34">
      <c r="AH1238" s="176"/>
    </row>
    <row r="1239" spans="34:34">
      <c r="AH1239" s="176"/>
    </row>
    <row r="1240" spans="34:34">
      <c r="AH1240" s="176"/>
    </row>
    <row r="1241" spans="34:34">
      <c r="AH1241" s="176"/>
    </row>
    <row r="1242" spans="34:34">
      <c r="AH1242" s="176"/>
    </row>
    <row r="1243" spans="34:34">
      <c r="AH1243" s="176"/>
    </row>
    <row r="1244" spans="34:34">
      <c r="AH1244" s="176"/>
    </row>
    <row r="1245" spans="34:34">
      <c r="AH1245" s="176"/>
    </row>
    <row r="1246" spans="34:34">
      <c r="AH1246" s="176"/>
    </row>
    <row r="1247" spans="34:34">
      <c r="AH1247" s="176"/>
    </row>
    <row r="1248" spans="34:34">
      <c r="AH1248" s="176"/>
    </row>
    <row r="1249" spans="34:34">
      <c r="AH1249" s="176"/>
    </row>
    <row r="1250" spans="34:34">
      <c r="AH1250" s="176"/>
    </row>
    <row r="1251" spans="34:34">
      <c r="AH1251" s="176"/>
    </row>
    <row r="1252" spans="34:34">
      <c r="AH1252" s="176"/>
    </row>
    <row r="1253" spans="34:34">
      <c r="AH1253" s="176"/>
    </row>
    <row r="1254" spans="34:34">
      <c r="AH1254" s="176"/>
    </row>
    <row r="1255" spans="34:34">
      <c r="AH1255" s="176"/>
    </row>
    <row r="1256" spans="34:34">
      <c r="AH1256" s="176"/>
    </row>
    <row r="1257" spans="34:34">
      <c r="AH1257" s="176"/>
    </row>
    <row r="1258" spans="34:34">
      <c r="AH1258" s="176"/>
    </row>
    <row r="1259" spans="34:34">
      <c r="AH1259" s="176"/>
    </row>
    <row r="1260" spans="34:34">
      <c r="AH1260" s="176"/>
    </row>
    <row r="1261" spans="34:34">
      <c r="AH1261" s="176"/>
    </row>
    <row r="1262" spans="34:34">
      <c r="AH1262" s="176"/>
    </row>
    <row r="1263" spans="34:34">
      <c r="AH1263" s="176"/>
    </row>
    <row r="1264" spans="34:34">
      <c r="AH1264" s="176"/>
    </row>
    <row r="1265" spans="34:34">
      <c r="AH1265" s="176"/>
    </row>
    <row r="1266" spans="34:34">
      <c r="AH1266" s="176"/>
    </row>
    <row r="1267" spans="34:34">
      <c r="AH1267" s="176"/>
    </row>
    <row r="1268" spans="34:34">
      <c r="AH1268" s="176"/>
    </row>
    <row r="1269" spans="34:34">
      <c r="AH1269" s="176"/>
    </row>
    <row r="1270" spans="34:34">
      <c r="AH1270" s="176"/>
    </row>
    <row r="1271" spans="34:34">
      <c r="AH1271" s="176"/>
    </row>
    <row r="1272" spans="34:34">
      <c r="AH1272" s="176"/>
    </row>
    <row r="1273" spans="34:34">
      <c r="AH1273" s="176"/>
    </row>
    <row r="1274" spans="34:34">
      <c r="AH1274" s="176"/>
    </row>
    <row r="1275" spans="34:34">
      <c r="AH1275" s="176"/>
    </row>
    <row r="1276" spans="34:34">
      <c r="AH1276" s="176"/>
    </row>
    <row r="1277" spans="34:34">
      <c r="AH1277" s="176"/>
    </row>
    <row r="1278" spans="34:34">
      <c r="AH1278" s="176"/>
    </row>
    <row r="1279" spans="34:34">
      <c r="AH1279" s="176"/>
    </row>
    <row r="1280" spans="34:34">
      <c r="AH1280" s="176"/>
    </row>
    <row r="1281" spans="34:34">
      <c r="AH1281" s="176"/>
    </row>
    <row r="1282" spans="34:34">
      <c r="AH1282" s="176"/>
    </row>
    <row r="1283" spans="34:34">
      <c r="AH1283" s="176"/>
    </row>
    <row r="1284" spans="34:34">
      <c r="AH1284" s="176"/>
    </row>
    <row r="1285" spans="34:34">
      <c r="AH1285" s="176"/>
    </row>
    <row r="1286" spans="34:34">
      <c r="AH1286" s="176"/>
    </row>
    <row r="1287" spans="34:34">
      <c r="AH1287" s="176"/>
    </row>
    <row r="1288" spans="34:34">
      <c r="AH1288" s="176"/>
    </row>
    <row r="1289" spans="34:34">
      <c r="AH1289" s="176"/>
    </row>
    <row r="1290" spans="34:34">
      <c r="AH1290" s="176"/>
    </row>
    <row r="1291" spans="34:34">
      <c r="AH1291" s="176"/>
    </row>
    <row r="1292" spans="34:34">
      <c r="AH1292" s="176"/>
    </row>
    <row r="1293" spans="34:34">
      <c r="AH1293" s="176"/>
    </row>
    <row r="1294" spans="34:34">
      <c r="AH1294" s="176"/>
    </row>
    <row r="1295" spans="34:34">
      <c r="AH1295" s="176"/>
    </row>
    <row r="1296" spans="34:34">
      <c r="AH1296" s="176"/>
    </row>
    <row r="1297" spans="34:34">
      <c r="AH1297" s="176"/>
    </row>
    <row r="1298" spans="34:34">
      <c r="AH1298" s="176"/>
    </row>
    <row r="1299" spans="34:34">
      <c r="AH1299" s="176"/>
    </row>
    <row r="1300" spans="34:34">
      <c r="AH1300" s="176"/>
    </row>
    <row r="1301" spans="34:34">
      <c r="AH1301" s="176"/>
    </row>
    <row r="1302" spans="34:34">
      <c r="AH1302" s="176"/>
    </row>
    <row r="1303" spans="34:34">
      <c r="AH1303" s="176"/>
    </row>
    <row r="1304" spans="34:34">
      <c r="AH1304" s="176"/>
    </row>
    <row r="1305" spans="34:34">
      <c r="AH1305" s="176"/>
    </row>
    <row r="1306" spans="34:34">
      <c r="AH1306" s="176"/>
    </row>
    <row r="1307" spans="34:34">
      <c r="AH1307" s="176"/>
    </row>
    <row r="1308" spans="34:34">
      <c r="AH1308" s="176"/>
    </row>
    <row r="1309" spans="34:34">
      <c r="AH1309" s="176"/>
    </row>
    <row r="1310" spans="34:34">
      <c r="AH1310" s="176"/>
    </row>
    <row r="1311" spans="34:34">
      <c r="AH1311" s="176"/>
    </row>
    <row r="1312" spans="34:34">
      <c r="AH1312" s="176"/>
    </row>
    <row r="1313" spans="34:34">
      <c r="AH1313" s="176"/>
    </row>
    <row r="1314" spans="34:34">
      <c r="AH1314" s="176"/>
    </row>
    <row r="1315" spans="34:34">
      <c r="AH1315" s="176"/>
    </row>
    <row r="1316" spans="34:34">
      <c r="AH1316" s="176"/>
    </row>
    <row r="1317" spans="34:34">
      <c r="AH1317" s="176"/>
    </row>
    <row r="1318" spans="34:34">
      <c r="AH1318" s="176"/>
    </row>
    <row r="1319" spans="34:34">
      <c r="AH1319" s="176"/>
    </row>
    <row r="1320" spans="34:34">
      <c r="AH1320" s="176"/>
    </row>
    <row r="1321" spans="34:34">
      <c r="AH1321" s="176"/>
    </row>
    <row r="1322" spans="34:34">
      <c r="AH1322" s="176"/>
    </row>
    <row r="1323" spans="34:34">
      <c r="AH1323" s="176"/>
    </row>
    <row r="1324" spans="34:34">
      <c r="AH1324" s="176"/>
    </row>
    <row r="1325" spans="34:34">
      <c r="AH1325" s="176"/>
    </row>
    <row r="1326" spans="34:34">
      <c r="AH1326" s="176"/>
    </row>
    <row r="1327" spans="34:34">
      <c r="AH1327" s="176"/>
    </row>
    <row r="1328" spans="34:34">
      <c r="AH1328" s="176"/>
    </row>
    <row r="1329" spans="34:34">
      <c r="AH1329" s="176"/>
    </row>
    <row r="1330" spans="34:34">
      <c r="AH1330" s="176"/>
    </row>
    <row r="1331" spans="34:34">
      <c r="AH1331" s="176"/>
    </row>
    <row r="1332" spans="34:34">
      <c r="AH1332" s="176"/>
    </row>
    <row r="1333" spans="34:34">
      <c r="AH1333" s="176"/>
    </row>
    <row r="1334" spans="34:34">
      <c r="AH1334" s="176"/>
    </row>
    <row r="1335" spans="34:34">
      <c r="AH1335" s="176"/>
    </row>
    <row r="1336" spans="34:34">
      <c r="AH1336" s="176"/>
    </row>
    <row r="1337" spans="34:34">
      <c r="AH1337" s="176"/>
    </row>
    <row r="1338" spans="34:34">
      <c r="AH1338" s="176"/>
    </row>
    <row r="1339" spans="34:34">
      <c r="AH1339" s="176"/>
    </row>
    <row r="1340" spans="34:34">
      <c r="AH1340" s="176"/>
    </row>
    <row r="1341" spans="34:34">
      <c r="AH1341" s="176"/>
    </row>
    <row r="1342" spans="34:34">
      <c r="AH1342" s="176"/>
    </row>
    <row r="1343" spans="34:34">
      <c r="AH1343" s="176"/>
    </row>
    <row r="1344" spans="34:34">
      <c r="AH1344" s="176"/>
    </row>
    <row r="1345" spans="34:34">
      <c r="AH1345" s="176"/>
    </row>
    <row r="1346" spans="34:34">
      <c r="AH1346" s="176"/>
    </row>
    <row r="1347" spans="34:34">
      <c r="AH1347" s="176"/>
    </row>
    <row r="1348" spans="34:34">
      <c r="AH1348" s="176"/>
    </row>
    <row r="1349" spans="34:34">
      <c r="AH1349" s="176"/>
    </row>
    <row r="1350" spans="34:34">
      <c r="AH1350" s="176"/>
    </row>
    <row r="1351" spans="34:34">
      <c r="AH1351" s="176"/>
    </row>
    <row r="1352" spans="34:34">
      <c r="AH1352" s="176"/>
    </row>
    <row r="1353" spans="34:34">
      <c r="AH1353" s="176"/>
    </row>
    <row r="1354" spans="34:34">
      <c r="AH1354" s="176"/>
    </row>
    <row r="1355" spans="34:34">
      <c r="AH1355" s="176"/>
    </row>
    <row r="1356" spans="34:34">
      <c r="AH1356" s="176"/>
    </row>
    <row r="1357" spans="34:34">
      <c r="AH1357" s="176"/>
    </row>
    <row r="1358" spans="34:34">
      <c r="AH1358" s="176"/>
    </row>
    <row r="1359" spans="34:34">
      <c r="AH1359" s="176"/>
    </row>
    <row r="1360" spans="34:34">
      <c r="AH1360" s="176"/>
    </row>
    <row r="1361" spans="34:34">
      <c r="AH1361" s="176"/>
    </row>
    <row r="1362" spans="34:34">
      <c r="AH1362" s="176"/>
    </row>
    <row r="1363" spans="34:34">
      <c r="AH1363" s="176"/>
    </row>
    <row r="1364" spans="34:34">
      <c r="AH1364" s="176"/>
    </row>
    <row r="1365" spans="34:34">
      <c r="AH1365" s="176"/>
    </row>
    <row r="1366" spans="34:34">
      <c r="AH1366" s="176"/>
    </row>
    <row r="1367" spans="34:34">
      <c r="AH1367" s="176"/>
    </row>
    <row r="1368" spans="34:34">
      <c r="AH1368" s="176"/>
    </row>
    <row r="1369" spans="34:34">
      <c r="AH1369" s="176"/>
    </row>
    <row r="1370" spans="34:34">
      <c r="AH1370" s="176"/>
    </row>
    <row r="1371" spans="34:34">
      <c r="AH1371" s="176"/>
    </row>
    <row r="1372" spans="34:34">
      <c r="AH1372" s="176"/>
    </row>
    <row r="1373" spans="34:34">
      <c r="AH1373" s="176"/>
    </row>
    <row r="1374" spans="34:34">
      <c r="AH1374" s="176"/>
    </row>
    <row r="1375" spans="34:34">
      <c r="AH1375" s="176"/>
    </row>
    <row r="1376" spans="34:34">
      <c r="AH1376" s="176"/>
    </row>
    <row r="1377" spans="34:34">
      <c r="AH1377" s="176"/>
    </row>
    <row r="1378" spans="34:34">
      <c r="AH1378" s="176"/>
    </row>
    <row r="1379" spans="34:34">
      <c r="AH1379" s="176"/>
    </row>
    <row r="1380" spans="34:34">
      <c r="AH1380" s="176"/>
    </row>
    <row r="1381" spans="34:34">
      <c r="AH1381" s="176"/>
    </row>
    <row r="1382" spans="34:34">
      <c r="AH1382" s="176"/>
    </row>
    <row r="1383" spans="34:34">
      <c r="AH1383" s="176"/>
    </row>
    <row r="1384" spans="34:34">
      <c r="AH1384" s="176"/>
    </row>
    <row r="1385" spans="34:34">
      <c r="AH1385" s="176"/>
    </row>
    <row r="1386" spans="34:34">
      <c r="AH1386" s="176"/>
    </row>
    <row r="1387" spans="34:34">
      <c r="AH1387" s="176"/>
    </row>
    <row r="1388" spans="34:34">
      <c r="AH1388" s="176"/>
    </row>
    <row r="1389" spans="34:34">
      <c r="AH1389" s="176"/>
    </row>
    <row r="1390" spans="34:34">
      <c r="AH1390" s="176"/>
    </row>
    <row r="1391" spans="34:34">
      <c r="AH1391" s="176"/>
    </row>
    <row r="1392" spans="34:34">
      <c r="AH1392" s="176"/>
    </row>
    <row r="1393" spans="34:34">
      <c r="AH1393" s="176"/>
    </row>
    <row r="1394" spans="34:34">
      <c r="AH1394" s="176"/>
    </row>
    <row r="1395" spans="34:34">
      <c r="AH1395" s="176"/>
    </row>
    <row r="1396" spans="34:34">
      <c r="AH1396" s="176"/>
    </row>
    <row r="1397" spans="34:34">
      <c r="AH1397" s="176"/>
    </row>
    <row r="1398" spans="34:34">
      <c r="AH1398" s="176"/>
    </row>
    <row r="1399" spans="34:34">
      <c r="AH1399" s="176"/>
    </row>
    <row r="1400" spans="34:34">
      <c r="AH1400" s="176"/>
    </row>
    <row r="1401" spans="34:34">
      <c r="AH1401" s="176"/>
    </row>
    <row r="1402" spans="34:34">
      <c r="AH1402" s="176"/>
    </row>
    <row r="1403" spans="34:34">
      <c r="AH1403" s="176"/>
    </row>
    <row r="1404" spans="34:34">
      <c r="AH1404" s="176"/>
    </row>
    <row r="1405" spans="34:34">
      <c r="AH1405" s="176"/>
    </row>
    <row r="1406" spans="34:34">
      <c r="AH1406" s="176"/>
    </row>
    <row r="1407" spans="34:34">
      <c r="AH1407" s="176"/>
    </row>
    <row r="1408" spans="34:34">
      <c r="AH1408" s="176"/>
    </row>
    <row r="1409" spans="34:34">
      <c r="AH1409" s="176"/>
    </row>
    <row r="1410" spans="34:34">
      <c r="AH1410" s="176"/>
    </row>
    <row r="1411" spans="34:34">
      <c r="AH1411" s="176"/>
    </row>
    <row r="1412" spans="34:34">
      <c r="AH1412" s="176"/>
    </row>
    <row r="1413" spans="34:34">
      <c r="AH1413" s="176"/>
    </row>
    <row r="1414" spans="34:34">
      <c r="AH1414" s="176"/>
    </row>
    <row r="1415" spans="34:34">
      <c r="AH1415" s="176"/>
    </row>
    <row r="1416" spans="34:34">
      <c r="AH1416" s="176"/>
    </row>
    <row r="1417" spans="34:34">
      <c r="AH1417" s="176"/>
    </row>
    <row r="1418" spans="34:34">
      <c r="AH1418" s="176"/>
    </row>
    <row r="1419" spans="34:34">
      <c r="AH1419" s="176"/>
    </row>
    <row r="1420" spans="34:34">
      <c r="AH1420" s="176"/>
    </row>
    <row r="1421" spans="34:34">
      <c r="AH1421" s="176"/>
    </row>
    <row r="1422" spans="34:34">
      <c r="AH1422" s="176"/>
    </row>
    <row r="1423" spans="34:34">
      <c r="AH1423" s="176"/>
    </row>
    <row r="1424" spans="34:34">
      <c r="AH1424" s="176"/>
    </row>
    <row r="1425" spans="34:34">
      <c r="AH1425" s="176"/>
    </row>
    <row r="1426" spans="34:34">
      <c r="AH1426" s="176"/>
    </row>
    <row r="1427" spans="34:34">
      <c r="AH1427" s="176"/>
    </row>
    <row r="1428" spans="34:34">
      <c r="AH1428" s="176"/>
    </row>
    <row r="1429" spans="34:34">
      <c r="AH1429" s="176"/>
    </row>
    <row r="1430" spans="34:34">
      <c r="AH1430" s="176"/>
    </row>
    <row r="1431" spans="34:34">
      <c r="AH1431" s="176"/>
    </row>
    <row r="1432" spans="34:34">
      <c r="AH1432" s="176"/>
    </row>
    <row r="1433" spans="34:34">
      <c r="AH1433" s="176"/>
    </row>
    <row r="1434" spans="34:34">
      <c r="AH1434" s="176"/>
    </row>
    <row r="1435" spans="34:34">
      <c r="AH1435" s="176"/>
    </row>
    <row r="1436" spans="34:34">
      <c r="AH1436" s="176"/>
    </row>
    <row r="1437" spans="34:34">
      <c r="AH1437" s="176"/>
    </row>
    <row r="1438" spans="34:34">
      <c r="AH1438" s="176"/>
    </row>
    <row r="1439" spans="34:34">
      <c r="AH1439" s="176"/>
    </row>
    <row r="1440" spans="34:34">
      <c r="AH1440" s="176"/>
    </row>
    <row r="1441" spans="34:34">
      <c r="AH1441" s="176"/>
    </row>
    <row r="1442" spans="34:34">
      <c r="AH1442" s="176"/>
    </row>
    <row r="1443" spans="34:34">
      <c r="AH1443" s="176"/>
    </row>
    <row r="1444" spans="34:34">
      <c r="AH1444" s="176"/>
    </row>
    <row r="1445" spans="34:34">
      <c r="AH1445" s="176"/>
    </row>
    <row r="1446" spans="34:34">
      <c r="AH1446" s="176"/>
    </row>
    <row r="1447" spans="34:34">
      <c r="AH1447" s="176"/>
    </row>
    <row r="1448" spans="34:34">
      <c r="AH1448" s="176"/>
    </row>
    <row r="1449" spans="34:34">
      <c r="AH1449" s="176"/>
    </row>
    <row r="1450" spans="34:34">
      <c r="AH1450" s="176"/>
    </row>
    <row r="1451" spans="34:34">
      <c r="AH1451" s="176"/>
    </row>
    <row r="1452" spans="34:34">
      <c r="AH1452" s="176"/>
    </row>
    <row r="1453" spans="34:34">
      <c r="AH1453" s="176"/>
    </row>
    <row r="1454" spans="34:34">
      <c r="AH1454" s="176"/>
    </row>
    <row r="1455" spans="34:34">
      <c r="AH1455" s="176"/>
    </row>
    <row r="1456" spans="34:34">
      <c r="AH1456" s="176"/>
    </row>
    <row r="1457" spans="34:34">
      <c r="AH1457" s="176"/>
    </row>
    <row r="1458" spans="34:34">
      <c r="AH1458" s="176"/>
    </row>
    <row r="1459" spans="34:34">
      <c r="AH1459" s="176"/>
    </row>
    <row r="1460" spans="34:34">
      <c r="AH1460" s="176"/>
    </row>
    <row r="1461" spans="34:34">
      <c r="AH1461" s="176"/>
    </row>
    <row r="1462" spans="34:34">
      <c r="AH1462" s="176"/>
    </row>
    <row r="1463" spans="34:34">
      <c r="AH1463" s="176"/>
    </row>
    <row r="1464" spans="34:34">
      <c r="AH1464" s="176"/>
    </row>
    <row r="1465" spans="34:34">
      <c r="AH1465" s="176"/>
    </row>
    <row r="1466" spans="34:34">
      <c r="AH1466" s="176"/>
    </row>
    <row r="1467" spans="34:34">
      <c r="AH1467" s="176"/>
    </row>
    <row r="1468" spans="34:34">
      <c r="AH1468" s="176"/>
    </row>
    <row r="1469" spans="34:34">
      <c r="AH1469" s="176"/>
    </row>
    <row r="1470" spans="34:34">
      <c r="AH1470" s="176"/>
    </row>
    <row r="1471" spans="34:34">
      <c r="AH1471" s="176"/>
    </row>
    <row r="1472" spans="34:34">
      <c r="AH1472" s="176"/>
    </row>
    <row r="1473" spans="34:34">
      <c r="AH1473" s="176"/>
    </row>
    <row r="1474" spans="34:34">
      <c r="AH1474" s="176"/>
    </row>
    <row r="1475" spans="34:34">
      <c r="AH1475" s="176"/>
    </row>
    <row r="1476" spans="34:34">
      <c r="AH1476" s="176"/>
    </row>
    <row r="1477" spans="34:34">
      <c r="AH1477" s="176"/>
    </row>
    <row r="1478" spans="34:34">
      <c r="AH1478" s="176"/>
    </row>
    <row r="1479" spans="34:34">
      <c r="AH1479" s="176"/>
    </row>
    <row r="1480" spans="34:34">
      <c r="AH1480" s="176"/>
    </row>
    <row r="1481" spans="34:34">
      <c r="AH1481" s="176"/>
    </row>
    <row r="1482" spans="34:34">
      <c r="AH1482" s="176"/>
    </row>
    <row r="1483" spans="34:34">
      <c r="AH1483" s="176"/>
    </row>
    <row r="1484" spans="34:34">
      <c r="AH1484" s="176"/>
    </row>
    <row r="1485" spans="34:34">
      <c r="AH1485" s="176"/>
    </row>
    <row r="1486" spans="34:34">
      <c r="AH1486" s="176"/>
    </row>
    <row r="1487" spans="34:34">
      <c r="AH1487" s="176"/>
    </row>
    <row r="1488" spans="34:34">
      <c r="AH1488" s="176"/>
    </row>
    <row r="1489" spans="34:34">
      <c r="AH1489" s="176"/>
    </row>
    <row r="1490" spans="34:34">
      <c r="AH1490" s="176"/>
    </row>
    <row r="1491" spans="34:34">
      <c r="AH1491" s="176"/>
    </row>
    <row r="1492" spans="34:34">
      <c r="AH1492" s="176"/>
    </row>
    <row r="1493" spans="34:34">
      <c r="AH1493" s="176"/>
    </row>
    <row r="1494" spans="34:34">
      <c r="AH1494" s="176"/>
    </row>
    <row r="1495" spans="34:34">
      <c r="AH1495" s="176"/>
    </row>
    <row r="1496" spans="34:34">
      <c r="AH1496" s="176"/>
    </row>
    <row r="1497" spans="34:34">
      <c r="AH1497" s="176"/>
    </row>
    <row r="1498" spans="34:34">
      <c r="AH1498" s="176"/>
    </row>
    <row r="1499" spans="34:34">
      <c r="AH1499" s="176"/>
    </row>
    <row r="1500" spans="34:34">
      <c r="AH1500" s="176"/>
    </row>
    <row r="1501" spans="34:34">
      <c r="AH1501" s="176"/>
    </row>
    <row r="1502" spans="34:34">
      <c r="AH1502" s="176"/>
    </row>
    <row r="1503" spans="34:34">
      <c r="AH1503" s="176"/>
    </row>
    <row r="1504" spans="34:34">
      <c r="AH1504" s="176"/>
    </row>
    <row r="1505" spans="34:34">
      <c r="AH1505" s="176"/>
    </row>
    <row r="1506" spans="34:34">
      <c r="AH1506" s="176"/>
    </row>
    <row r="1507" spans="34:34">
      <c r="AH1507" s="176"/>
    </row>
    <row r="1508" spans="34:34">
      <c r="AH1508" s="176"/>
    </row>
    <row r="1509" spans="34:34">
      <c r="AH1509" s="176"/>
    </row>
    <row r="1510" spans="34:34">
      <c r="AH1510" s="176"/>
    </row>
    <row r="1511" spans="34:34">
      <c r="AH1511" s="176"/>
    </row>
    <row r="1512" spans="34:34">
      <c r="AH1512" s="176"/>
    </row>
    <row r="1513" spans="34:34">
      <c r="AH1513" s="176"/>
    </row>
    <row r="1514" spans="34:34">
      <c r="AH1514" s="176"/>
    </row>
    <row r="1515" spans="34:34">
      <c r="AH1515" s="176"/>
    </row>
    <row r="1516" spans="34:34">
      <c r="AH1516" s="176"/>
    </row>
    <row r="1517" spans="34:34">
      <c r="AH1517" s="176"/>
    </row>
    <row r="1518" spans="34:34">
      <c r="AH1518" s="176"/>
    </row>
    <row r="1519" spans="34:34">
      <c r="AH1519" s="176"/>
    </row>
    <row r="1520" spans="34:34">
      <c r="AH1520" s="176"/>
    </row>
    <row r="1521" spans="34:34">
      <c r="AH1521" s="176"/>
    </row>
    <row r="1522" spans="34:34">
      <c r="AH1522" s="176"/>
    </row>
    <row r="1523" spans="34:34">
      <c r="AH1523" s="176"/>
    </row>
    <row r="1524" spans="34:34">
      <c r="AH1524" s="176"/>
    </row>
    <row r="1525" spans="34:34">
      <c r="AH1525" s="176"/>
    </row>
    <row r="1526" spans="34:34">
      <c r="AH1526" s="176"/>
    </row>
    <row r="1527" spans="34:34">
      <c r="AH1527" s="176"/>
    </row>
    <row r="1528" spans="34:34">
      <c r="AH1528" s="176"/>
    </row>
    <row r="1529" spans="34:34">
      <c r="AH1529" s="176"/>
    </row>
    <row r="1530" spans="34:34">
      <c r="AH1530" s="176"/>
    </row>
    <row r="1531" spans="34:34">
      <c r="AH1531" s="176"/>
    </row>
    <row r="1532" spans="34:34">
      <c r="AH1532" s="176"/>
    </row>
    <row r="1533" spans="34:34">
      <c r="AH1533" s="176"/>
    </row>
    <row r="1534" spans="34:34">
      <c r="AH1534" s="176"/>
    </row>
    <row r="1535" spans="34:34">
      <c r="AH1535" s="176"/>
    </row>
    <row r="1536" spans="34:34">
      <c r="AH1536" s="176"/>
    </row>
    <row r="1537" spans="34:34">
      <c r="AH1537" s="176"/>
    </row>
    <row r="1538" spans="34:34">
      <c r="AH1538" s="176"/>
    </row>
    <row r="1539" spans="34:34">
      <c r="AH1539" s="176"/>
    </row>
    <row r="1540" spans="34:34">
      <c r="AH1540" s="176"/>
    </row>
    <row r="1541" spans="34:34">
      <c r="AH1541" s="176"/>
    </row>
    <row r="1542" spans="34:34">
      <c r="AH1542" s="176"/>
    </row>
    <row r="1543" spans="34:34">
      <c r="AH1543" s="176"/>
    </row>
    <row r="1544" spans="34:34">
      <c r="AH1544" s="176"/>
    </row>
    <row r="1545" spans="34:34">
      <c r="AH1545" s="176"/>
    </row>
    <row r="1546" spans="34:34">
      <c r="AH1546" s="176"/>
    </row>
    <row r="1547" spans="34:34">
      <c r="AH1547" s="176"/>
    </row>
    <row r="1548" spans="34:34">
      <c r="AH1548" s="176"/>
    </row>
    <row r="1549" spans="34:34">
      <c r="AH1549" s="176"/>
    </row>
    <row r="1550" spans="34:34">
      <c r="AH1550" s="176"/>
    </row>
    <row r="1551" spans="34:34">
      <c r="AH1551" s="176"/>
    </row>
    <row r="1552" spans="34:34">
      <c r="AH1552" s="176"/>
    </row>
    <row r="1553" spans="34:34">
      <c r="AH1553" s="176"/>
    </row>
    <row r="1554" spans="34:34">
      <c r="AH1554" s="176"/>
    </row>
    <row r="1555" spans="34:34">
      <c r="AH1555" s="176"/>
    </row>
    <row r="1556" spans="34:34">
      <c r="AH1556" s="176"/>
    </row>
    <row r="1557" spans="34:34">
      <c r="AH1557" s="176"/>
    </row>
    <row r="1558" spans="34:34">
      <c r="AH1558" s="176"/>
    </row>
    <row r="1559" spans="34:34">
      <c r="AH1559" s="176"/>
    </row>
    <row r="1560" spans="34:34">
      <c r="AH1560" s="176"/>
    </row>
    <row r="1561" spans="34:34">
      <c r="AH1561" s="176"/>
    </row>
    <row r="1562" spans="34:34">
      <c r="AH1562" s="176"/>
    </row>
    <row r="1563" spans="34:34">
      <c r="AH1563" s="176"/>
    </row>
    <row r="1564" spans="34:34">
      <c r="AH1564" s="176"/>
    </row>
    <row r="1565" spans="34:34">
      <c r="AH1565" s="176"/>
    </row>
    <row r="1566" spans="34:34">
      <c r="AH1566" s="176"/>
    </row>
    <row r="1567" spans="34:34">
      <c r="AH1567" s="176"/>
    </row>
    <row r="1568" spans="34:34">
      <c r="AH1568" s="176"/>
    </row>
    <row r="1569" spans="34:34">
      <c r="AH1569" s="176"/>
    </row>
    <row r="1570" spans="34:34">
      <c r="AH1570" s="176"/>
    </row>
    <row r="1571" spans="34:34">
      <c r="AH1571" s="176"/>
    </row>
    <row r="1572" spans="34:34">
      <c r="AH1572" s="176"/>
    </row>
    <row r="1573" spans="34:34">
      <c r="AH1573" s="176"/>
    </row>
    <row r="1574" spans="34:34">
      <c r="AH1574" s="176"/>
    </row>
    <row r="1575" spans="34:34">
      <c r="AH1575" s="176"/>
    </row>
    <row r="1576" spans="34:34">
      <c r="AH1576" s="176"/>
    </row>
    <row r="1577" spans="34:34">
      <c r="AH1577" s="176"/>
    </row>
    <row r="1578" spans="34:34">
      <c r="AH1578" s="176"/>
    </row>
    <row r="1579" spans="34:34">
      <c r="AH1579" s="176"/>
    </row>
    <row r="1580" spans="34:34">
      <c r="AH1580" s="176"/>
    </row>
    <row r="1581" spans="34:34">
      <c r="AH1581" s="176"/>
    </row>
    <row r="1582" spans="34:34">
      <c r="AH1582" s="176"/>
    </row>
    <row r="1583" spans="34:34">
      <c r="AH1583" s="176"/>
    </row>
    <row r="1584" spans="34:34">
      <c r="AH1584" s="176"/>
    </row>
    <row r="1585" spans="34:34">
      <c r="AH1585" s="176"/>
    </row>
    <row r="1586" spans="34:34">
      <c r="AH1586" s="176"/>
    </row>
    <row r="1587" spans="34:34">
      <c r="AH1587" s="176"/>
    </row>
    <row r="1588" spans="34:34">
      <c r="AH1588" s="176"/>
    </row>
    <row r="1589" spans="34:34">
      <c r="AH1589" s="176"/>
    </row>
    <row r="1590" spans="34:34">
      <c r="AH1590" s="176"/>
    </row>
    <row r="1591" spans="34:34">
      <c r="AH1591" s="176"/>
    </row>
    <row r="1592" spans="34:34">
      <c r="AH1592" s="176"/>
    </row>
    <row r="1593" spans="34:34">
      <c r="AH1593" s="176"/>
    </row>
    <row r="1594" spans="34:34">
      <c r="AH1594" s="176"/>
    </row>
    <row r="1595" spans="34:34">
      <c r="AH1595" s="176"/>
    </row>
    <row r="1596" spans="34:34">
      <c r="AH1596" s="176"/>
    </row>
    <row r="1597" spans="34:34">
      <c r="AH1597" s="176"/>
    </row>
    <row r="1598" spans="34:34">
      <c r="AH1598" s="176"/>
    </row>
    <row r="1599" spans="34:34">
      <c r="AH1599" s="176"/>
    </row>
    <row r="1600" spans="34:34">
      <c r="AH1600" s="176"/>
    </row>
    <row r="1601" spans="34:34">
      <c r="AH1601" s="176"/>
    </row>
    <row r="1602" spans="34:34">
      <c r="AH1602" s="176"/>
    </row>
    <row r="1603" spans="34:34">
      <c r="AH1603" s="176"/>
    </row>
    <row r="1604" spans="34:34">
      <c r="AH1604" s="176"/>
    </row>
    <row r="1605" spans="34:34">
      <c r="AH1605" s="176"/>
    </row>
    <row r="1606" spans="34:34">
      <c r="AH1606" s="176"/>
    </row>
    <row r="1607" spans="34:34">
      <c r="AH1607" s="176"/>
    </row>
    <row r="1608" spans="34:34">
      <c r="AH1608" s="176"/>
    </row>
    <row r="1609" spans="34:34">
      <c r="AH1609" s="176"/>
    </row>
    <row r="1610" spans="34:34">
      <c r="AH1610" s="176"/>
    </row>
    <row r="1611" spans="34:34">
      <c r="AH1611" s="176"/>
    </row>
    <row r="1612" spans="34:34">
      <c r="AH1612" s="176"/>
    </row>
    <row r="1613" spans="34:34">
      <c r="AH1613" s="176"/>
    </row>
    <row r="1614" spans="34:34">
      <c r="AH1614" s="176"/>
    </row>
    <row r="1615" spans="34:34">
      <c r="AH1615" s="176"/>
    </row>
    <row r="1616" spans="34:34">
      <c r="AH1616" s="176"/>
    </row>
    <row r="1617" spans="34:34">
      <c r="AH1617" s="176"/>
    </row>
    <row r="1618" spans="34:34">
      <c r="AH1618" s="176"/>
    </row>
    <row r="1619" spans="34:34">
      <c r="AH1619" s="176"/>
    </row>
    <row r="1620" spans="34:34">
      <c r="AH1620" s="176"/>
    </row>
    <row r="1621" spans="34:34">
      <c r="AH1621" s="176"/>
    </row>
    <row r="1622" spans="34:34">
      <c r="AH1622" s="176"/>
    </row>
    <row r="1623" spans="34:34">
      <c r="AH1623" s="176"/>
    </row>
    <row r="1624" spans="34:34">
      <c r="AH1624" s="176"/>
    </row>
    <row r="1625" spans="34:34">
      <c r="AH1625" s="176"/>
    </row>
    <row r="1626" spans="34:34">
      <c r="AH1626" s="176"/>
    </row>
    <row r="1627" spans="34:34">
      <c r="AH1627" s="176"/>
    </row>
    <row r="1628" spans="34:34">
      <c r="AH1628" s="176"/>
    </row>
    <row r="1629" spans="34:34">
      <c r="AH1629" s="176"/>
    </row>
    <row r="1630" spans="34:34">
      <c r="AH1630" s="176"/>
    </row>
    <row r="1631" spans="34:34">
      <c r="AH1631" s="176"/>
    </row>
    <row r="1632" spans="34:34">
      <c r="AH1632" s="176"/>
    </row>
    <row r="1633" spans="34:34">
      <c r="AH1633" s="176"/>
    </row>
    <row r="1634" spans="34:34">
      <c r="AH1634" s="176"/>
    </row>
    <row r="1635" spans="34:34">
      <c r="AH1635" s="176"/>
    </row>
    <row r="1636" spans="34:34">
      <c r="AH1636" s="176"/>
    </row>
    <row r="1637" spans="34:34">
      <c r="AH1637" s="176"/>
    </row>
    <row r="1638" spans="34:34">
      <c r="AH1638" s="176"/>
    </row>
    <row r="1639" spans="34:34">
      <c r="AH1639" s="176"/>
    </row>
    <row r="1640" spans="34:34">
      <c r="AH1640" s="176"/>
    </row>
    <row r="1641" spans="34:34">
      <c r="AH1641" s="176"/>
    </row>
    <row r="1642" spans="34:34">
      <c r="AH1642" s="176"/>
    </row>
    <row r="1643" spans="34:34">
      <c r="AH1643" s="176"/>
    </row>
    <row r="1644" spans="34:34">
      <c r="AH1644" s="176"/>
    </row>
    <row r="1645" spans="34:34">
      <c r="AH1645" s="176"/>
    </row>
    <row r="1646" spans="34:34">
      <c r="AH1646" s="176"/>
    </row>
    <row r="1647" spans="34:34">
      <c r="AH1647" s="176"/>
    </row>
    <row r="1648" spans="34:34">
      <c r="AH1648" s="176"/>
    </row>
    <row r="1649" spans="34:34">
      <c r="AH1649" s="176"/>
    </row>
    <row r="1650" spans="34:34">
      <c r="AH1650" s="176"/>
    </row>
    <row r="1651" spans="34:34">
      <c r="AH1651" s="176"/>
    </row>
    <row r="1652" spans="34:34">
      <c r="AH1652" s="176"/>
    </row>
    <row r="1653" spans="34:34">
      <c r="AH1653" s="176"/>
    </row>
    <row r="1654" spans="34:34">
      <c r="AH1654" s="176"/>
    </row>
    <row r="1655" spans="34:34">
      <c r="AH1655" s="176"/>
    </row>
    <row r="1656" spans="34:34">
      <c r="AH1656" s="176"/>
    </row>
    <row r="1657" spans="34:34">
      <c r="AH1657" s="176"/>
    </row>
    <row r="1658" spans="34:34">
      <c r="AH1658" s="176"/>
    </row>
    <row r="1659" spans="34:34">
      <c r="AH1659" s="176"/>
    </row>
    <row r="1660" spans="34:34">
      <c r="AH1660" s="176"/>
    </row>
    <row r="1661" spans="34:34">
      <c r="AH1661" s="176"/>
    </row>
    <row r="1662" spans="34:34">
      <c r="AH1662" s="176"/>
    </row>
    <row r="1663" spans="34:34">
      <c r="AH1663" s="176"/>
    </row>
    <row r="1664" spans="34:34">
      <c r="AH1664" s="176"/>
    </row>
    <row r="1665" spans="34:34">
      <c r="AH1665" s="176"/>
    </row>
    <row r="1666" spans="34:34">
      <c r="AH1666" s="176"/>
    </row>
    <row r="1667" spans="34:34">
      <c r="AH1667" s="176"/>
    </row>
    <row r="1668" spans="34:34">
      <c r="AH1668" s="176"/>
    </row>
    <row r="1669" spans="34:34">
      <c r="AH1669" s="176"/>
    </row>
    <row r="1670" spans="34:34">
      <c r="AH1670" s="176"/>
    </row>
    <row r="1671" spans="34:34">
      <c r="AH1671" s="176"/>
    </row>
    <row r="1672" spans="34:34">
      <c r="AH1672" s="176"/>
    </row>
    <row r="1673" spans="34:34">
      <c r="AH1673" s="176"/>
    </row>
    <row r="1674" spans="34:34">
      <c r="AH1674" s="176"/>
    </row>
    <row r="1675" spans="34:34">
      <c r="AH1675" s="176"/>
    </row>
    <row r="1676" spans="34:34">
      <c r="AH1676" s="176"/>
    </row>
    <row r="1677" spans="34:34">
      <c r="AH1677" s="176"/>
    </row>
    <row r="1678" spans="34:34">
      <c r="AH1678" s="176"/>
    </row>
    <row r="1679" spans="34:34">
      <c r="AH1679" s="176"/>
    </row>
    <row r="1680" spans="34:34">
      <c r="AH1680" s="176"/>
    </row>
    <row r="1681" spans="34:34">
      <c r="AH1681" s="176"/>
    </row>
    <row r="1682" spans="34:34">
      <c r="AH1682" s="176"/>
    </row>
    <row r="1683" spans="34:34">
      <c r="AH1683" s="176"/>
    </row>
    <row r="1684" spans="34:34">
      <c r="AH1684" s="176"/>
    </row>
    <row r="1685" spans="34:34">
      <c r="AH1685" s="176"/>
    </row>
    <row r="1686" spans="34:34">
      <c r="AH1686" s="176"/>
    </row>
    <row r="1687" spans="34:34">
      <c r="AH1687" s="176"/>
    </row>
    <row r="1688" spans="34:34">
      <c r="AH1688" s="176"/>
    </row>
    <row r="1689" spans="34:34">
      <c r="AH1689" s="176"/>
    </row>
    <row r="1690" spans="34:34">
      <c r="AH1690" s="176"/>
    </row>
    <row r="1691" spans="34:34">
      <c r="AH1691" s="176"/>
    </row>
    <row r="1692" spans="34:34">
      <c r="AH1692" s="176"/>
    </row>
    <row r="1693" spans="34:34">
      <c r="AH1693" s="176"/>
    </row>
    <row r="1694" spans="34:34">
      <c r="AH1694" s="176"/>
    </row>
    <row r="1695" spans="34:34">
      <c r="AH1695" s="176"/>
    </row>
    <row r="1696" spans="34:34">
      <c r="AH1696" s="176"/>
    </row>
    <row r="1697" spans="34:34">
      <c r="AH1697" s="176"/>
    </row>
    <row r="1698" spans="34:34">
      <c r="AH1698" s="176"/>
    </row>
    <row r="1699" spans="34:34">
      <c r="AH1699" s="176"/>
    </row>
    <row r="1700" spans="34:34">
      <c r="AH1700" s="176"/>
    </row>
    <row r="1701" spans="34:34">
      <c r="AH1701" s="176"/>
    </row>
    <row r="1702" spans="34:34">
      <c r="AH1702" s="176"/>
    </row>
    <row r="1703" spans="34:34">
      <c r="AH1703" s="176"/>
    </row>
    <row r="1704" spans="34:34">
      <c r="AH1704" s="176"/>
    </row>
    <row r="1705" spans="34:34">
      <c r="AH1705" s="176"/>
    </row>
    <row r="1706" spans="34:34">
      <c r="AH1706" s="176"/>
    </row>
    <row r="1707" spans="34:34">
      <c r="AH1707" s="176"/>
    </row>
    <row r="1708" spans="34:34">
      <c r="AH1708" s="176"/>
    </row>
    <row r="1709" spans="34:34">
      <c r="AH1709" s="176"/>
    </row>
    <row r="1710" spans="34:34">
      <c r="AH1710" s="176"/>
    </row>
    <row r="1711" spans="34:34">
      <c r="AH1711" s="176"/>
    </row>
    <row r="1712" spans="34:34">
      <c r="AH1712" s="176"/>
    </row>
    <row r="1713" spans="34:34">
      <c r="AH1713" s="176"/>
    </row>
    <row r="1714" spans="34:34">
      <c r="AH1714" s="176"/>
    </row>
    <row r="1715" spans="34:34">
      <c r="AH1715" s="176"/>
    </row>
    <row r="1716" spans="34:34">
      <c r="AH1716" s="176"/>
    </row>
    <row r="1717" spans="34:34">
      <c r="AH1717" s="176"/>
    </row>
    <row r="1718" spans="34:34">
      <c r="AH1718" s="176"/>
    </row>
    <row r="1719" spans="34:34">
      <c r="AH1719" s="176"/>
    </row>
    <row r="1720" spans="34:34">
      <c r="AH1720" s="176"/>
    </row>
    <row r="1721" spans="34:34">
      <c r="AH1721" s="176"/>
    </row>
    <row r="1722" spans="34:34">
      <c r="AH1722" s="176"/>
    </row>
    <row r="1723" spans="34:34">
      <c r="AH1723" s="176"/>
    </row>
    <row r="1724" spans="34:34">
      <c r="AH1724" s="176"/>
    </row>
    <row r="1725" spans="34:34">
      <c r="AH1725" s="176"/>
    </row>
    <row r="1726" spans="34:34">
      <c r="AH1726" s="176"/>
    </row>
    <row r="1727" spans="34:34">
      <c r="AH1727" s="176"/>
    </row>
    <row r="1728" spans="34:34">
      <c r="AH1728" s="176"/>
    </row>
    <row r="1729" spans="34:34">
      <c r="AH1729" s="176"/>
    </row>
    <row r="1730" spans="34:34">
      <c r="AH1730" s="176"/>
    </row>
    <row r="1731" spans="34:34">
      <c r="AH1731" s="176"/>
    </row>
    <row r="1732" spans="34:34">
      <c r="AH1732" s="176"/>
    </row>
    <row r="1733" spans="34:34">
      <c r="AH1733" s="176"/>
    </row>
    <row r="1734" spans="34:34">
      <c r="AH1734" s="176"/>
    </row>
    <row r="1735" spans="34:34">
      <c r="AH1735" s="176"/>
    </row>
    <row r="1736" spans="34:34">
      <c r="AH1736" s="176"/>
    </row>
    <row r="1737" spans="34:34">
      <c r="AH1737" s="176"/>
    </row>
    <row r="1738" spans="34:34">
      <c r="AH1738" s="176"/>
    </row>
    <row r="1739" spans="34:34">
      <c r="AH1739" s="176"/>
    </row>
    <row r="1740" spans="34:34">
      <c r="AH1740" s="176"/>
    </row>
    <row r="1741" spans="34:34">
      <c r="AH1741" s="176"/>
    </row>
    <row r="1742" spans="34:34">
      <c r="AH1742" s="176"/>
    </row>
    <row r="1743" spans="34:34">
      <c r="AH1743" s="176"/>
    </row>
    <row r="1744" spans="34:34">
      <c r="AH1744" s="176"/>
    </row>
    <row r="1745" spans="34:34">
      <c r="AH1745" s="176"/>
    </row>
    <row r="1746" spans="34:34">
      <c r="AH1746" s="176"/>
    </row>
    <row r="1747" spans="34:34">
      <c r="AH1747" s="176"/>
    </row>
    <row r="1748" spans="34:34">
      <c r="AH1748" s="176"/>
    </row>
    <row r="1749" spans="34:34">
      <c r="AH1749" s="176"/>
    </row>
    <row r="1750" spans="34:34">
      <c r="AH1750" s="176"/>
    </row>
    <row r="1751" spans="34:34">
      <c r="AH1751" s="176"/>
    </row>
    <row r="1752" spans="34:34">
      <c r="AH1752" s="176"/>
    </row>
    <row r="1753" spans="34:34">
      <c r="AH1753" s="176"/>
    </row>
    <row r="1754" spans="34:34">
      <c r="AH1754" s="176"/>
    </row>
    <row r="1755" spans="34:34">
      <c r="AH1755" s="176"/>
    </row>
    <row r="1756" spans="34:34">
      <c r="AH1756" s="176"/>
    </row>
    <row r="1757" spans="34:34">
      <c r="AH1757" s="176"/>
    </row>
    <row r="1758" spans="34:34">
      <c r="AH1758" s="176"/>
    </row>
    <row r="1759" spans="34:34">
      <c r="AH1759" s="176"/>
    </row>
    <row r="1760" spans="34:34">
      <c r="AH1760" s="176"/>
    </row>
    <row r="1761" spans="34:34">
      <c r="AH1761" s="176"/>
    </row>
    <row r="1762" spans="34:34">
      <c r="AH1762" s="176"/>
    </row>
    <row r="1763" spans="34:34">
      <c r="AH1763" s="176"/>
    </row>
    <row r="1764" spans="34:34">
      <c r="AH1764" s="176"/>
    </row>
    <row r="1765" spans="34:34">
      <c r="AH1765" s="176"/>
    </row>
    <row r="1766" spans="34:34">
      <c r="AH1766" s="176"/>
    </row>
    <row r="1767" spans="34:34">
      <c r="AH1767" s="176"/>
    </row>
    <row r="1768" spans="34:34">
      <c r="AH1768" s="176"/>
    </row>
    <row r="1769" spans="34:34">
      <c r="AH1769" s="176"/>
    </row>
    <row r="1770" spans="34:34">
      <c r="AH1770" s="176"/>
    </row>
    <row r="1771" spans="34:34">
      <c r="AH1771" s="176"/>
    </row>
    <row r="1772" spans="34:34">
      <c r="AH1772" s="176"/>
    </row>
    <row r="1773" spans="34:34">
      <c r="AH1773" s="176"/>
    </row>
    <row r="1774" spans="34:34">
      <c r="AH1774" s="176"/>
    </row>
    <row r="1775" spans="34:34">
      <c r="AH1775" s="176"/>
    </row>
    <row r="1776" spans="34:34">
      <c r="AH1776" s="176"/>
    </row>
    <row r="1777" spans="34:34">
      <c r="AH1777" s="176"/>
    </row>
    <row r="1778" spans="34:34">
      <c r="AH1778" s="176"/>
    </row>
    <row r="1779" spans="34:34">
      <c r="AH1779" s="176"/>
    </row>
    <row r="1780" spans="34:34">
      <c r="AH1780" s="176"/>
    </row>
    <row r="1781" spans="34:34">
      <c r="AH1781" s="176"/>
    </row>
    <row r="1782" spans="34:34">
      <c r="AH1782" s="176"/>
    </row>
    <row r="1783" spans="34:34">
      <c r="AH1783" s="176"/>
    </row>
    <row r="1784" spans="34:34">
      <c r="AH1784" s="176"/>
    </row>
    <row r="1785" spans="34:34">
      <c r="AH1785" s="176"/>
    </row>
    <row r="1786" spans="34:34">
      <c r="AH1786" s="176"/>
    </row>
    <row r="1787" spans="34:34">
      <c r="AH1787" s="176"/>
    </row>
    <row r="1788" spans="34:34">
      <c r="AH1788" s="176"/>
    </row>
    <row r="1789" spans="34:34">
      <c r="AH1789" s="176"/>
    </row>
    <row r="1790" spans="34:34">
      <c r="AH1790" s="176"/>
    </row>
    <row r="1791" spans="34:34">
      <c r="AH1791" s="176"/>
    </row>
    <row r="1792" spans="34:34">
      <c r="AH1792" s="176"/>
    </row>
    <row r="1793" spans="34:34">
      <c r="AH1793" s="176"/>
    </row>
    <row r="1794" spans="34:34">
      <c r="AH1794" s="176"/>
    </row>
    <row r="1795" spans="34:34">
      <c r="AH1795" s="176"/>
    </row>
    <row r="1796" spans="34:34">
      <c r="AH1796" s="176"/>
    </row>
    <row r="1797" spans="34:34">
      <c r="AH1797" s="176"/>
    </row>
    <row r="1798" spans="34:34">
      <c r="AH1798" s="176"/>
    </row>
    <row r="1799" spans="34:34">
      <c r="AH1799" s="176"/>
    </row>
    <row r="1800" spans="34:34">
      <c r="AH1800" s="176"/>
    </row>
    <row r="1801" spans="34:34">
      <c r="AH1801" s="176"/>
    </row>
    <row r="1802" spans="34:34">
      <c r="AH1802" s="176"/>
    </row>
    <row r="1803" spans="34:34">
      <c r="AH1803" s="176"/>
    </row>
    <row r="1804" spans="34:34">
      <c r="AH1804" s="176"/>
    </row>
    <row r="1805" spans="34:34">
      <c r="AH1805" s="176"/>
    </row>
    <row r="1806" spans="34:34">
      <c r="AH1806" s="176"/>
    </row>
    <row r="1807" spans="34:34">
      <c r="AH1807" s="176"/>
    </row>
    <row r="1808" spans="34:34">
      <c r="AH1808" s="176"/>
    </row>
    <row r="1809" spans="34:34">
      <c r="AH1809" s="176"/>
    </row>
    <row r="1810" spans="34:34">
      <c r="AH1810" s="176"/>
    </row>
    <row r="1811" spans="34:34">
      <c r="AH1811" s="176"/>
    </row>
    <row r="1812" spans="34:34">
      <c r="AH1812" s="176"/>
    </row>
    <row r="1813" spans="34:34">
      <c r="AH1813" s="176"/>
    </row>
    <row r="1814" spans="34:34">
      <c r="AH1814" s="176"/>
    </row>
    <row r="1815" spans="34:34">
      <c r="AH1815" s="176"/>
    </row>
    <row r="1816" spans="34:34">
      <c r="AH1816" s="176"/>
    </row>
    <row r="1817" spans="34:34">
      <c r="AH1817" s="176"/>
    </row>
    <row r="1818" spans="34:34">
      <c r="AH1818" s="176"/>
    </row>
    <row r="1819" spans="34:34">
      <c r="AH1819" s="176"/>
    </row>
    <row r="1820" spans="34:34">
      <c r="AH1820" s="176"/>
    </row>
    <row r="1821" spans="34:34">
      <c r="AH1821" s="176"/>
    </row>
    <row r="1822" spans="34:34">
      <c r="AH1822" s="176"/>
    </row>
    <row r="1823" spans="34:34">
      <c r="AH1823" s="176"/>
    </row>
    <row r="1824" spans="34:34">
      <c r="AH1824" s="176"/>
    </row>
    <row r="1825" spans="34:34">
      <c r="AH1825" s="176"/>
    </row>
    <row r="1826" spans="34:34">
      <c r="AH1826" s="176"/>
    </row>
    <row r="1827" spans="34:34">
      <c r="AH1827" s="176"/>
    </row>
    <row r="1828" spans="34:34">
      <c r="AH1828" s="176"/>
    </row>
    <row r="1829" spans="34:34">
      <c r="AH1829" s="176"/>
    </row>
    <row r="1830" spans="34:34">
      <c r="AH1830" s="176"/>
    </row>
    <row r="1831" spans="34:34">
      <c r="AH1831" s="176"/>
    </row>
    <row r="1832" spans="34:34">
      <c r="AH1832" s="176"/>
    </row>
    <row r="1833" spans="34:34">
      <c r="AH1833" s="176"/>
    </row>
    <row r="1834" spans="34:34">
      <c r="AH1834" s="176"/>
    </row>
    <row r="1835" spans="34:34">
      <c r="AH1835" s="176"/>
    </row>
    <row r="1836" spans="34:34">
      <c r="AH1836" s="176"/>
    </row>
    <row r="1837" spans="34:34">
      <c r="AH1837" s="176"/>
    </row>
    <row r="1838" spans="34:34">
      <c r="AH1838" s="176"/>
    </row>
    <row r="1839" spans="34:34">
      <c r="AH1839" s="176"/>
    </row>
    <row r="1840" spans="34:34">
      <c r="AH1840" s="176"/>
    </row>
    <row r="1841" spans="34:34">
      <c r="AH1841" s="176"/>
    </row>
    <row r="1842" spans="34:34">
      <c r="AH1842" s="176"/>
    </row>
    <row r="1843" spans="34:34">
      <c r="AH1843" s="176"/>
    </row>
    <row r="1844" spans="34:34">
      <c r="AH1844" s="176"/>
    </row>
    <row r="1845" spans="34:34">
      <c r="AH1845" s="176"/>
    </row>
    <row r="1846" spans="34:34">
      <c r="AH1846" s="176"/>
    </row>
    <row r="1847" spans="34:34">
      <c r="AH1847" s="176"/>
    </row>
    <row r="1848" spans="34:34">
      <c r="AH1848" s="176"/>
    </row>
    <row r="1849" spans="34:34">
      <c r="AH1849" s="176"/>
    </row>
    <row r="1850" spans="34:34">
      <c r="AH1850" s="176"/>
    </row>
    <row r="1851" spans="34:34">
      <c r="AH1851" s="176"/>
    </row>
    <row r="1852" spans="34:34">
      <c r="AH1852" s="176"/>
    </row>
    <row r="1853" spans="34:34">
      <c r="AH1853" s="176"/>
    </row>
    <row r="1854" spans="34:34">
      <c r="AH1854" s="176"/>
    </row>
    <row r="1855" spans="34:34">
      <c r="AH1855" s="176"/>
    </row>
    <row r="1856" spans="34:34">
      <c r="AH1856" s="176"/>
    </row>
    <row r="1857" spans="34:34">
      <c r="AH1857" s="176"/>
    </row>
    <row r="1858" spans="34:34">
      <c r="AH1858" s="176"/>
    </row>
    <row r="1859" spans="34:34">
      <c r="AH1859" s="176"/>
    </row>
    <row r="1860" spans="34:34">
      <c r="AH1860" s="176"/>
    </row>
    <row r="1861" spans="34:34">
      <c r="AH1861" s="176"/>
    </row>
    <row r="1862" spans="34:34">
      <c r="AH1862" s="176"/>
    </row>
    <row r="1863" spans="34:34">
      <c r="AH1863" s="176"/>
    </row>
    <row r="1864" spans="34:34">
      <c r="AH1864" s="176"/>
    </row>
    <row r="1865" spans="34:34">
      <c r="AH1865" s="176"/>
    </row>
    <row r="1866" spans="34:34">
      <c r="AH1866" s="176"/>
    </row>
    <row r="1867" spans="34:34">
      <c r="AH1867" s="176"/>
    </row>
    <row r="1868" spans="34:34">
      <c r="AH1868" s="176"/>
    </row>
    <row r="1869" spans="34:34">
      <c r="AH1869" s="176"/>
    </row>
    <row r="1870" spans="34:34">
      <c r="AH1870" s="176"/>
    </row>
    <row r="1871" spans="34:34">
      <c r="AH1871" s="176"/>
    </row>
    <row r="1872" spans="34:34">
      <c r="AH1872" s="176"/>
    </row>
    <row r="1873" spans="34:34">
      <c r="AH1873" s="176"/>
    </row>
    <row r="1874" spans="34:34">
      <c r="AH1874" s="176"/>
    </row>
    <row r="1875" spans="34:34">
      <c r="AH1875" s="176"/>
    </row>
    <row r="1876" spans="34:34">
      <c r="AH1876" s="176"/>
    </row>
    <row r="1877" spans="34:34">
      <c r="AH1877" s="176"/>
    </row>
    <row r="1878" spans="34:34">
      <c r="AH1878" s="176"/>
    </row>
    <row r="1879" spans="34:34">
      <c r="AH1879" s="176"/>
    </row>
    <row r="1880" spans="34:34">
      <c r="AH1880" s="176"/>
    </row>
    <row r="1881" spans="34:34">
      <c r="AH1881" s="176"/>
    </row>
    <row r="1882" spans="34:34">
      <c r="AH1882" s="176"/>
    </row>
    <row r="1883" spans="34:34">
      <c r="AH1883" s="176"/>
    </row>
    <row r="1884" spans="34:34">
      <c r="AH1884" s="176"/>
    </row>
    <row r="1885" spans="34:34">
      <c r="AH1885" s="176"/>
    </row>
    <row r="1886" spans="34:34">
      <c r="AH1886" s="176"/>
    </row>
    <row r="1887" spans="34:34">
      <c r="AH1887" s="176"/>
    </row>
    <row r="1888" spans="34:34">
      <c r="AH1888" s="176"/>
    </row>
    <row r="1889" spans="34:34">
      <c r="AH1889" s="176"/>
    </row>
    <row r="1890" spans="34:34">
      <c r="AH1890" s="176"/>
    </row>
    <row r="1891" spans="34:34">
      <c r="AH1891" s="176"/>
    </row>
    <row r="1892" spans="34:34">
      <c r="AH1892" s="176"/>
    </row>
    <row r="1893" spans="34:34">
      <c r="AH1893" s="176"/>
    </row>
    <row r="1894" spans="34:34">
      <c r="AH1894" s="176"/>
    </row>
    <row r="1895" spans="34:34">
      <c r="AH1895" s="176"/>
    </row>
    <row r="1896" spans="34:34">
      <c r="AH1896" s="176"/>
    </row>
    <row r="1897" spans="34:34">
      <c r="AH1897" s="176"/>
    </row>
    <row r="1898" spans="34:34">
      <c r="AH1898" s="176"/>
    </row>
    <row r="1899" spans="34:34">
      <c r="AH1899" s="176"/>
    </row>
    <row r="1900" spans="34:34">
      <c r="AH1900" s="176"/>
    </row>
    <row r="1901" spans="34:34">
      <c r="AH1901" s="176"/>
    </row>
    <row r="1902" spans="34:34">
      <c r="AH1902" s="176"/>
    </row>
    <row r="1903" spans="34:34">
      <c r="AH1903" s="176"/>
    </row>
    <row r="1904" spans="34:34">
      <c r="AH1904" s="176"/>
    </row>
    <row r="1905" spans="34:34">
      <c r="AH1905" s="176"/>
    </row>
    <row r="1906" spans="34:34">
      <c r="AH1906" s="176"/>
    </row>
    <row r="1907" spans="34:34">
      <c r="AH1907" s="176"/>
    </row>
    <row r="1908" spans="34:34">
      <c r="AH1908" s="176"/>
    </row>
    <row r="1909" spans="34:34">
      <c r="AH1909" s="176"/>
    </row>
    <row r="1910" spans="34:34">
      <c r="AH1910" s="176"/>
    </row>
    <row r="1911" spans="34:34">
      <c r="AH1911" s="176"/>
    </row>
    <row r="1912" spans="34:34">
      <c r="AH1912" s="176"/>
    </row>
    <row r="1913" spans="34:34">
      <c r="AH1913" s="176"/>
    </row>
    <row r="1914" spans="34:34">
      <c r="AH1914" s="176"/>
    </row>
    <row r="1915" spans="34:34">
      <c r="AH1915" s="176"/>
    </row>
    <row r="1916" spans="34:34">
      <c r="AH1916" s="176"/>
    </row>
    <row r="1917" spans="34:34">
      <c r="AH1917" s="176"/>
    </row>
    <row r="1918" spans="34:34">
      <c r="AH1918" s="176"/>
    </row>
    <row r="1919" spans="34:34">
      <c r="AH1919" s="176"/>
    </row>
    <row r="1920" spans="34:34">
      <c r="AH1920" s="176"/>
    </row>
    <row r="1921" spans="34:34">
      <c r="AH1921" s="176"/>
    </row>
    <row r="1922" spans="34:34">
      <c r="AH1922" s="176"/>
    </row>
    <row r="1923" spans="34:34">
      <c r="AH1923" s="176"/>
    </row>
    <row r="1924" spans="34:34">
      <c r="AH1924" s="176"/>
    </row>
    <row r="1925" spans="34:34">
      <c r="AH1925" s="176"/>
    </row>
    <row r="1926" spans="34:34">
      <c r="AH1926" s="176"/>
    </row>
    <row r="1927" spans="34:34">
      <c r="AH1927" s="176"/>
    </row>
    <row r="1928" spans="34:34">
      <c r="AH1928" s="176"/>
    </row>
    <row r="1929" spans="34:34">
      <c r="AH1929" s="176"/>
    </row>
    <row r="1930" spans="34:34">
      <c r="AH1930" s="176"/>
    </row>
    <row r="1931" spans="34:34">
      <c r="AH1931" s="176"/>
    </row>
    <row r="1932" spans="34:34">
      <c r="AH1932" s="176"/>
    </row>
    <row r="1933" spans="34:34">
      <c r="AH1933" s="176"/>
    </row>
    <row r="1934" spans="34:34">
      <c r="AH1934" s="176"/>
    </row>
    <row r="1935" spans="34:34">
      <c r="AH1935" s="176"/>
    </row>
    <row r="1936" spans="34:34">
      <c r="AH1936" s="176"/>
    </row>
    <row r="1937" spans="34:34">
      <c r="AH1937" s="176"/>
    </row>
    <row r="1938" spans="34:34">
      <c r="AH1938" s="176"/>
    </row>
    <row r="1939" spans="34:34">
      <c r="AH1939" s="176"/>
    </row>
    <row r="1940" spans="34:34">
      <c r="AH1940" s="176"/>
    </row>
    <row r="1941" spans="34:34">
      <c r="AH1941" s="176"/>
    </row>
    <row r="1942" spans="34:34">
      <c r="AH1942" s="176"/>
    </row>
    <row r="1943" spans="34:34">
      <c r="AH1943" s="176"/>
    </row>
    <row r="1944" spans="34:34">
      <c r="AH1944" s="176"/>
    </row>
    <row r="1945" spans="34:34">
      <c r="AH1945" s="176"/>
    </row>
    <row r="1946" spans="34:34">
      <c r="AH1946" s="176"/>
    </row>
    <row r="1947" spans="34:34">
      <c r="AH1947" s="176"/>
    </row>
    <row r="1948" spans="34:34">
      <c r="AH1948" s="176"/>
    </row>
    <row r="1949" spans="34:34">
      <c r="AH1949" s="176"/>
    </row>
    <row r="1950" spans="34:34">
      <c r="AH1950" s="176"/>
    </row>
    <row r="1951" spans="34:34">
      <c r="AH1951" s="176"/>
    </row>
    <row r="1952" spans="34:34">
      <c r="AH1952" s="176"/>
    </row>
    <row r="1953" spans="34:34">
      <c r="AH1953" s="176"/>
    </row>
    <row r="1954" spans="34:34">
      <c r="AH1954" s="176"/>
    </row>
    <row r="1955" spans="34:34">
      <c r="AH1955" s="176"/>
    </row>
    <row r="1956" spans="34:34">
      <c r="AH1956" s="176"/>
    </row>
    <row r="1957" spans="34:34">
      <c r="AH1957" s="176"/>
    </row>
    <row r="1958" spans="34:34">
      <c r="AH1958" s="176"/>
    </row>
    <row r="1959" spans="34:34">
      <c r="AH1959" s="176"/>
    </row>
    <row r="1960" spans="34:34">
      <c r="AH1960" s="176"/>
    </row>
    <row r="1961" spans="34:34">
      <c r="AH1961" s="176"/>
    </row>
    <row r="1962" spans="34:34">
      <c r="AH1962" s="176"/>
    </row>
    <row r="1963" spans="34:34">
      <c r="AH1963" s="176"/>
    </row>
    <row r="1964" spans="34:34">
      <c r="AH1964" s="176"/>
    </row>
    <row r="1965" spans="34:34">
      <c r="AH1965" s="176"/>
    </row>
    <row r="1966" spans="34:34">
      <c r="AH1966" s="176"/>
    </row>
    <row r="1967" spans="34:34">
      <c r="AH1967" s="176"/>
    </row>
    <row r="1968" spans="34:34">
      <c r="AH1968" s="176"/>
    </row>
    <row r="1969" spans="34:34">
      <c r="AH1969" s="176"/>
    </row>
    <row r="1970" spans="34:34">
      <c r="AH1970" s="176"/>
    </row>
    <row r="1971" spans="34:34">
      <c r="AH1971" s="176"/>
    </row>
    <row r="1972" spans="34:34">
      <c r="AH1972" s="176"/>
    </row>
    <row r="1973" spans="34:34">
      <c r="AH1973" s="176"/>
    </row>
    <row r="1974" spans="34:34">
      <c r="AH1974" s="176"/>
    </row>
    <row r="1975" spans="34:34">
      <c r="AH1975" s="176"/>
    </row>
    <row r="1976" spans="34:34">
      <c r="AH1976" s="176"/>
    </row>
    <row r="1977" spans="34:34">
      <c r="AH1977" s="176"/>
    </row>
    <row r="1978" spans="34:34">
      <c r="AH1978" s="176"/>
    </row>
    <row r="1979" spans="34:34">
      <c r="AH1979" s="176"/>
    </row>
    <row r="1980" spans="34:34">
      <c r="AH1980" s="176"/>
    </row>
    <row r="1981" spans="34:34">
      <c r="AH1981" s="176"/>
    </row>
    <row r="1982" spans="34:34">
      <c r="AH1982" s="176"/>
    </row>
    <row r="1983" spans="34:34">
      <c r="AH1983" s="176"/>
    </row>
    <row r="1984" spans="34:34">
      <c r="AH1984" s="176"/>
    </row>
    <row r="1985" spans="34:34">
      <c r="AH1985" s="176"/>
    </row>
    <row r="1986" spans="34:34">
      <c r="AH1986" s="176"/>
    </row>
    <row r="1987" spans="34:34">
      <c r="AH1987" s="176"/>
    </row>
    <row r="1988" spans="34:34">
      <c r="AH1988" s="176"/>
    </row>
    <row r="1989" spans="34:34">
      <c r="AH1989" s="176"/>
    </row>
    <row r="1990" spans="34:34">
      <c r="AH1990" s="176"/>
    </row>
    <row r="1991" spans="34:34">
      <c r="AH1991" s="176"/>
    </row>
    <row r="1992" spans="34:34">
      <c r="AH1992" s="176"/>
    </row>
    <row r="1993" spans="34:34">
      <c r="AH1993" s="176"/>
    </row>
    <row r="1994" spans="34:34">
      <c r="AH1994" s="176"/>
    </row>
    <row r="1995" spans="34:34">
      <c r="AH1995" s="176"/>
    </row>
    <row r="1996" spans="34:34">
      <c r="AH1996" s="176"/>
    </row>
    <row r="1997" spans="34:34">
      <c r="AH1997" s="176"/>
    </row>
    <row r="1998" spans="34:34">
      <c r="AH1998" s="176"/>
    </row>
    <row r="1999" spans="34:34">
      <c r="AH1999" s="176"/>
    </row>
    <row r="2000" spans="34:34">
      <c r="AH2000" s="176"/>
    </row>
    <row r="2001" spans="34:34">
      <c r="AH2001" s="176"/>
    </row>
    <row r="2002" spans="34:34">
      <c r="AH2002" s="176"/>
    </row>
    <row r="2003" spans="34:34">
      <c r="AH2003" s="176"/>
    </row>
    <row r="2004" spans="34:34">
      <c r="AH2004" s="176"/>
    </row>
    <row r="2005" spans="34:34">
      <c r="AH2005" s="176"/>
    </row>
    <row r="2006" spans="34:34">
      <c r="AH2006" s="176"/>
    </row>
    <row r="2007" spans="34:34">
      <c r="AH2007" s="176"/>
    </row>
    <row r="2008" spans="34:34">
      <c r="AH2008" s="176"/>
    </row>
    <row r="2009" spans="34:34">
      <c r="AH2009" s="176"/>
    </row>
    <row r="2010" spans="34:34">
      <c r="AH2010" s="176"/>
    </row>
    <row r="2011" spans="34:34">
      <c r="AH2011" s="176"/>
    </row>
    <row r="2012" spans="34:34">
      <c r="AH2012" s="176"/>
    </row>
    <row r="2013" spans="34:34">
      <c r="AH2013" s="176"/>
    </row>
    <row r="2014" spans="34:34">
      <c r="AH2014" s="176"/>
    </row>
    <row r="2015" spans="34:34">
      <c r="AH2015" s="176"/>
    </row>
    <row r="2016" spans="34:34">
      <c r="AH2016" s="176"/>
    </row>
    <row r="2017" spans="34:34">
      <c r="AH2017" s="176"/>
    </row>
    <row r="2018" spans="34:34">
      <c r="AH2018" s="176"/>
    </row>
    <row r="2019" spans="34:34">
      <c r="AH2019" s="176"/>
    </row>
    <row r="2020" spans="34:34">
      <c r="AH2020" s="176"/>
    </row>
    <row r="2021" spans="34:34">
      <c r="AH2021" s="176"/>
    </row>
    <row r="2022" spans="34:34">
      <c r="AH2022" s="176"/>
    </row>
    <row r="2023" spans="34:34">
      <c r="AH2023" s="176"/>
    </row>
    <row r="2024" spans="34:34">
      <c r="AH2024" s="176"/>
    </row>
    <row r="2025" spans="34:34">
      <c r="AH2025" s="176"/>
    </row>
    <row r="2026" spans="34:34">
      <c r="AH2026" s="176"/>
    </row>
    <row r="2027" spans="34:34">
      <c r="AH2027" s="176"/>
    </row>
    <row r="2028" spans="34:34">
      <c r="AH2028" s="176"/>
    </row>
    <row r="2029" spans="34:34">
      <c r="AH2029" s="176"/>
    </row>
    <row r="2030" spans="34:34">
      <c r="AH2030" s="176"/>
    </row>
    <row r="2031" spans="34:34">
      <c r="AH2031" s="176"/>
    </row>
    <row r="2032" spans="34:34">
      <c r="AH2032" s="176"/>
    </row>
    <row r="2033" spans="34:34">
      <c r="AH2033" s="176"/>
    </row>
    <row r="2034" spans="34:34">
      <c r="AH2034" s="176"/>
    </row>
    <row r="2035" spans="34:34">
      <c r="AH2035" s="176"/>
    </row>
    <row r="2036" spans="34:34">
      <c r="AH2036" s="176"/>
    </row>
    <row r="2037" spans="34:34">
      <c r="AH2037" s="176"/>
    </row>
    <row r="2038" spans="34:34">
      <c r="AH2038" s="176"/>
    </row>
    <row r="2039" spans="34:34">
      <c r="AH2039" s="176"/>
    </row>
    <row r="2040" spans="34:34">
      <c r="AH2040" s="176"/>
    </row>
    <row r="2041" spans="34:34">
      <c r="AH2041" s="176"/>
    </row>
    <row r="2042" spans="34:34">
      <c r="AH2042" s="176"/>
    </row>
    <row r="2043" spans="34:34">
      <c r="AH2043" s="176"/>
    </row>
    <row r="2044" spans="34:34">
      <c r="AH2044" s="176"/>
    </row>
    <row r="2045" spans="34:34">
      <c r="AH2045" s="176"/>
    </row>
    <row r="2046" spans="34:34">
      <c r="AH2046" s="176"/>
    </row>
    <row r="2047" spans="34:34">
      <c r="AH2047" s="176"/>
    </row>
    <row r="2048" spans="34:34">
      <c r="AH2048" s="176"/>
    </row>
    <row r="2049" spans="34:34">
      <c r="AH2049" s="176"/>
    </row>
    <row r="2050" spans="34:34">
      <c r="AH2050" s="176"/>
    </row>
    <row r="2051" spans="34:34">
      <c r="AH2051" s="176"/>
    </row>
    <row r="2052" spans="34:34">
      <c r="AH2052" s="176"/>
    </row>
    <row r="2053" spans="34:34">
      <c r="AH2053" s="176"/>
    </row>
    <row r="2054" spans="34:34">
      <c r="AH2054" s="176"/>
    </row>
    <row r="2055" spans="34:34">
      <c r="AH2055" s="176"/>
    </row>
    <row r="2056" spans="34:34">
      <c r="AH2056" s="176"/>
    </row>
    <row r="2057" spans="34:34">
      <c r="AH2057" s="176"/>
    </row>
    <row r="2058" spans="34:34">
      <c r="AH2058" s="176"/>
    </row>
    <row r="2059" spans="34:34">
      <c r="AH2059" s="176"/>
    </row>
    <row r="2060" spans="34:34">
      <c r="AH2060" s="176"/>
    </row>
    <row r="2061" spans="34:34">
      <c r="AH2061" s="176"/>
    </row>
    <row r="2062" spans="34:34">
      <c r="AH2062" s="176"/>
    </row>
    <row r="2063" spans="34:34">
      <c r="AH2063" s="176"/>
    </row>
    <row r="2064" spans="34:34">
      <c r="AH2064" s="176"/>
    </row>
    <row r="2065" spans="34:34">
      <c r="AH2065" s="176"/>
    </row>
    <row r="2066" spans="34:34">
      <c r="AH2066" s="176"/>
    </row>
    <row r="2067" spans="34:34">
      <c r="AH2067" s="176"/>
    </row>
    <row r="2068" spans="34:34">
      <c r="AH2068" s="176"/>
    </row>
    <row r="2069" spans="34:34">
      <c r="AH2069" s="176"/>
    </row>
    <row r="2070" spans="34:34">
      <c r="AH2070" s="176"/>
    </row>
    <row r="2071" spans="34:34">
      <c r="AH2071" s="176"/>
    </row>
    <row r="2072" spans="34:34">
      <c r="AH2072" s="176"/>
    </row>
    <row r="2073" spans="34:34">
      <c r="AH2073" s="176"/>
    </row>
    <row r="2074" spans="34:34">
      <c r="AH2074" s="176"/>
    </row>
    <row r="2075" spans="34:34">
      <c r="AH2075" s="176"/>
    </row>
    <row r="2076" spans="34:34">
      <c r="AH2076" s="176"/>
    </row>
    <row r="2077" spans="34:34">
      <c r="AH2077" s="176"/>
    </row>
    <row r="2078" spans="34:34">
      <c r="AH2078" s="176"/>
    </row>
    <row r="2079" spans="34:34">
      <c r="AH2079" s="176"/>
    </row>
    <row r="2080" spans="34:34">
      <c r="AH2080" s="176"/>
    </row>
    <row r="2081" spans="34:34">
      <c r="AH2081" s="176"/>
    </row>
    <row r="2082" spans="34:34">
      <c r="AH2082" s="176"/>
    </row>
    <row r="2083" spans="34:34">
      <c r="AH2083" s="176"/>
    </row>
    <row r="2084" spans="34:34">
      <c r="AH2084" s="176"/>
    </row>
    <row r="2085" spans="34:34">
      <c r="AH2085" s="176"/>
    </row>
    <row r="2086" spans="34:34">
      <c r="AH2086" s="176"/>
    </row>
    <row r="2087" spans="34:34">
      <c r="AH2087" s="176"/>
    </row>
    <row r="2088" spans="34:34">
      <c r="AH2088" s="176"/>
    </row>
    <row r="2089" spans="34:34">
      <c r="AH2089" s="176"/>
    </row>
    <row r="2090" spans="34:34">
      <c r="AH2090" s="176"/>
    </row>
    <row r="2091" spans="34:34">
      <c r="AH2091" s="176"/>
    </row>
    <row r="2092" spans="34:34">
      <c r="AH2092" s="176"/>
    </row>
    <row r="2093" spans="34:34">
      <c r="AH2093" s="176"/>
    </row>
    <row r="2094" spans="34:34">
      <c r="AH2094" s="176"/>
    </row>
    <row r="2095" spans="34:34">
      <c r="AH2095" s="176"/>
    </row>
    <row r="2096" spans="34:34">
      <c r="AH2096" s="176"/>
    </row>
    <row r="2097" spans="34:34">
      <c r="AH2097" s="176"/>
    </row>
    <row r="2098" spans="34:34">
      <c r="AH2098" s="176"/>
    </row>
    <row r="2099" spans="34:34">
      <c r="AH2099" s="176"/>
    </row>
    <row r="2100" spans="34:34">
      <c r="AH2100" s="176"/>
    </row>
    <row r="2101" spans="34:34">
      <c r="AH2101" s="176"/>
    </row>
    <row r="2102" spans="34:34">
      <c r="AH2102" s="176"/>
    </row>
    <row r="2103" spans="34:34">
      <c r="AH2103" s="176"/>
    </row>
    <row r="2104" spans="34:34">
      <c r="AH2104" s="176"/>
    </row>
    <row r="2105" spans="34:34">
      <c r="AH2105" s="176"/>
    </row>
    <row r="2106" spans="34:34">
      <c r="AH2106" s="176"/>
    </row>
    <row r="2107" spans="34:34">
      <c r="AH2107" s="176"/>
    </row>
    <row r="2108" spans="34:34">
      <c r="AH2108" s="176"/>
    </row>
    <row r="2109" spans="34:34">
      <c r="AH2109" s="176"/>
    </row>
    <row r="2110" spans="34:34">
      <c r="AH2110" s="176"/>
    </row>
    <row r="2111" spans="34:34">
      <c r="AH2111" s="176"/>
    </row>
    <row r="2112" spans="34:34">
      <c r="AH2112" s="176"/>
    </row>
    <row r="2113" spans="34:34">
      <c r="AH2113" s="176"/>
    </row>
    <row r="2114" spans="34:34">
      <c r="AH2114" s="176"/>
    </row>
    <row r="2115" spans="34:34">
      <c r="AH2115" s="176"/>
    </row>
    <row r="2116" spans="34:34">
      <c r="AH2116" s="176"/>
    </row>
    <row r="2117" spans="34:34">
      <c r="AH2117" s="176"/>
    </row>
    <row r="2118" spans="34:34">
      <c r="AH2118" s="176"/>
    </row>
    <row r="2119" spans="34:34">
      <c r="AH2119" s="176"/>
    </row>
    <row r="2120" spans="34:34">
      <c r="AH2120" s="176"/>
    </row>
    <row r="2121" spans="34:34">
      <c r="AH2121" s="176"/>
    </row>
    <row r="2122" spans="34:34">
      <c r="AH2122" s="176"/>
    </row>
    <row r="2123" spans="34:34">
      <c r="AH2123" s="176"/>
    </row>
    <row r="2124" spans="34:34">
      <c r="AH2124" s="176"/>
    </row>
    <row r="2125" spans="34:34">
      <c r="AH2125" s="176"/>
    </row>
    <row r="2126" spans="34:34">
      <c r="AH2126" s="176"/>
    </row>
    <row r="2127" spans="34:34">
      <c r="AH2127" s="176"/>
    </row>
    <row r="2128" spans="34:34">
      <c r="AH2128" s="176"/>
    </row>
    <row r="2129" spans="34:34">
      <c r="AH2129" s="176"/>
    </row>
    <row r="2130" spans="34:34">
      <c r="AH2130" s="176"/>
    </row>
    <row r="2131" spans="34:34">
      <c r="AH2131" s="176"/>
    </row>
    <row r="2132" spans="34:34">
      <c r="AH2132" s="176"/>
    </row>
    <row r="2133" spans="34:34">
      <c r="AH2133" s="176"/>
    </row>
    <row r="2134" spans="34:34">
      <c r="AH2134" s="176"/>
    </row>
    <row r="2135" spans="34:34">
      <c r="AH2135" s="176"/>
    </row>
    <row r="2136" spans="34:34">
      <c r="AH2136" s="176"/>
    </row>
    <row r="2137" spans="34:34">
      <c r="AH2137" s="176"/>
    </row>
    <row r="2138" spans="34:34">
      <c r="AH2138" s="176"/>
    </row>
    <row r="2139" spans="34:34">
      <c r="AH2139" s="176"/>
    </row>
    <row r="2140" spans="34:34">
      <c r="AH2140" s="176"/>
    </row>
    <row r="2141" spans="34:34">
      <c r="AH2141" s="176"/>
    </row>
    <row r="2142" spans="34:34">
      <c r="AH2142" s="176"/>
    </row>
    <row r="2143" spans="34:34">
      <c r="AH2143" s="176"/>
    </row>
    <row r="2144" spans="34:34">
      <c r="AH2144" s="176"/>
    </row>
    <row r="2145" spans="34:34">
      <c r="AH2145" s="176"/>
    </row>
    <row r="2146" spans="34:34">
      <c r="AH2146" s="176"/>
    </row>
    <row r="2147" spans="34:34">
      <c r="AH2147" s="176"/>
    </row>
    <row r="2148" spans="34:34">
      <c r="AH2148" s="176"/>
    </row>
    <row r="2149" spans="34:34">
      <c r="AH2149" s="176"/>
    </row>
    <row r="2150" spans="34:34">
      <c r="AH2150" s="176"/>
    </row>
    <row r="2151" spans="34:34">
      <c r="AH2151" s="176"/>
    </row>
    <row r="2152" spans="34:34">
      <c r="AH2152" s="176"/>
    </row>
    <row r="2153" spans="34:34">
      <c r="AH2153" s="176"/>
    </row>
    <row r="2154" spans="34:34">
      <c r="AH2154" s="176"/>
    </row>
    <row r="2155" spans="34:34">
      <c r="AH2155" s="176"/>
    </row>
    <row r="2156" spans="34:34">
      <c r="AH2156" s="176"/>
    </row>
    <row r="2157" spans="34:34">
      <c r="AH2157" s="176"/>
    </row>
    <row r="2158" spans="34:34">
      <c r="AH2158" s="176"/>
    </row>
    <row r="2159" spans="34:34">
      <c r="AH2159" s="176"/>
    </row>
    <row r="2160" spans="34:34">
      <c r="AH2160" s="176"/>
    </row>
    <row r="2161" spans="34:34">
      <c r="AH2161" s="176"/>
    </row>
    <row r="2162" spans="34:34">
      <c r="AH2162" s="176"/>
    </row>
    <row r="2163" spans="34:34">
      <c r="AH2163" s="176"/>
    </row>
    <row r="2164" spans="34:34">
      <c r="AH2164" s="176"/>
    </row>
    <row r="2165" spans="34:34">
      <c r="AH2165" s="176"/>
    </row>
    <row r="2166" spans="34:34">
      <c r="AH2166" s="176"/>
    </row>
    <row r="2167" spans="34:34">
      <c r="AH2167" s="176"/>
    </row>
    <row r="2168" spans="34:34">
      <c r="AH2168" s="176"/>
    </row>
    <row r="2169" spans="34:34">
      <c r="AH2169" s="176"/>
    </row>
    <row r="2170" spans="34:34">
      <c r="AH2170" s="176"/>
    </row>
    <row r="2171" spans="34:34">
      <c r="AH2171" s="176"/>
    </row>
    <row r="2172" spans="34:34">
      <c r="AH2172" s="176"/>
    </row>
    <row r="2173" spans="34:34">
      <c r="AH2173" s="176"/>
    </row>
    <row r="2174" spans="34:34">
      <c r="AH2174" s="176"/>
    </row>
    <row r="2175" spans="34:34">
      <c r="AH2175" s="176"/>
    </row>
    <row r="2176" spans="34:34">
      <c r="AH2176" s="176"/>
    </row>
    <row r="2177" spans="34:34">
      <c r="AH2177" s="176"/>
    </row>
    <row r="2178" spans="34:34">
      <c r="AH2178" s="176"/>
    </row>
    <row r="2179" spans="34:34">
      <c r="AH2179" s="176"/>
    </row>
    <row r="2180" spans="34:34">
      <c r="AH2180" s="176"/>
    </row>
    <row r="2181" spans="34:34">
      <c r="AH2181" s="176"/>
    </row>
    <row r="2182" spans="34:34">
      <c r="AH2182" s="176"/>
    </row>
    <row r="2183" spans="34:34">
      <c r="AH2183" s="176"/>
    </row>
    <row r="2184" spans="34:34">
      <c r="AH2184" s="176"/>
    </row>
    <row r="2185" spans="34:34">
      <c r="AH2185" s="176"/>
    </row>
    <row r="2186" spans="34:34">
      <c r="AH2186" s="176"/>
    </row>
    <row r="2187" spans="34:34">
      <c r="AH2187" s="176"/>
    </row>
    <row r="2188" spans="34:34">
      <c r="AH2188" s="176"/>
    </row>
    <row r="2189" spans="34:34">
      <c r="AH2189" s="176"/>
    </row>
    <row r="2190" spans="34:34">
      <c r="AH2190" s="176"/>
    </row>
    <row r="2191" spans="34:34">
      <c r="AH2191" s="176"/>
    </row>
    <row r="2192" spans="34:34">
      <c r="AH2192" s="176"/>
    </row>
    <row r="2193" spans="34:34">
      <c r="AH2193" s="176"/>
    </row>
    <row r="2194" spans="34:34">
      <c r="AH2194" s="176"/>
    </row>
    <row r="2195" spans="34:34">
      <c r="AH2195" s="176"/>
    </row>
    <row r="2196" spans="34:34">
      <c r="AH2196" s="176"/>
    </row>
    <row r="2197" spans="34:34">
      <c r="AH2197" s="176"/>
    </row>
    <row r="2198" spans="34:34">
      <c r="AH2198" s="176"/>
    </row>
    <row r="2199" spans="34:34">
      <c r="AH2199" s="176"/>
    </row>
    <row r="2200" spans="34:34">
      <c r="AH2200" s="176"/>
    </row>
    <row r="2201" spans="34:34">
      <c r="AH2201" s="176"/>
    </row>
    <row r="2202" spans="34:34">
      <c r="AH2202" s="176"/>
    </row>
    <row r="2203" spans="34:34">
      <c r="AH2203" s="176"/>
    </row>
    <row r="2204" spans="34:34">
      <c r="AH2204" s="176"/>
    </row>
    <row r="2205" spans="34:34">
      <c r="AH2205" s="176"/>
    </row>
    <row r="2206" spans="34:34">
      <c r="AH2206" s="176"/>
    </row>
    <row r="2207" spans="34:34">
      <c r="AH2207" s="176"/>
    </row>
    <row r="2208" spans="34:34">
      <c r="AH2208" s="176"/>
    </row>
    <row r="2209" spans="34:34">
      <c r="AH2209" s="176"/>
    </row>
    <row r="2210" spans="34:34">
      <c r="AH2210" s="176"/>
    </row>
    <row r="2211" spans="34:34">
      <c r="AH2211" s="176"/>
    </row>
    <row r="2212" spans="34:34">
      <c r="AH2212" s="176"/>
    </row>
    <row r="2213" spans="34:34">
      <c r="AH2213" s="176"/>
    </row>
    <row r="2214" spans="34:34">
      <c r="AH2214" s="176"/>
    </row>
    <row r="2215" spans="34:34">
      <c r="AH2215" s="176"/>
    </row>
    <row r="2216" spans="34:34">
      <c r="AH2216" s="176"/>
    </row>
    <row r="2217" spans="34:34">
      <c r="AH2217" s="176"/>
    </row>
    <row r="2218" spans="34:34">
      <c r="AH2218" s="176"/>
    </row>
    <row r="2219" spans="34:34">
      <c r="AH2219" s="176"/>
    </row>
    <row r="2220" spans="34:34">
      <c r="AH2220" s="176"/>
    </row>
    <row r="2221" spans="34:34">
      <c r="AH2221" s="176"/>
    </row>
    <row r="2222" spans="34:34">
      <c r="AH2222" s="176"/>
    </row>
    <row r="2223" spans="34:34">
      <c r="AH2223" s="176"/>
    </row>
    <row r="2224" spans="34:34">
      <c r="AH2224" s="176"/>
    </row>
    <row r="2225" spans="34:34">
      <c r="AH2225" s="176"/>
    </row>
    <row r="2226" spans="34:34">
      <c r="AH2226" s="176"/>
    </row>
    <row r="2227" spans="34:34">
      <c r="AH2227" s="176"/>
    </row>
    <row r="2228" spans="34:34">
      <c r="AH2228" s="176"/>
    </row>
    <row r="2229" spans="34:34">
      <c r="AH2229" s="176"/>
    </row>
    <row r="2230" spans="34:34">
      <c r="AH2230" s="176"/>
    </row>
    <row r="2231" spans="34:34">
      <c r="AH2231" s="176"/>
    </row>
    <row r="2232" spans="34:34">
      <c r="AH2232" s="176"/>
    </row>
    <row r="2233" spans="34:34">
      <c r="AH2233" s="176"/>
    </row>
    <row r="2234" spans="34:34">
      <c r="AH2234" s="176"/>
    </row>
    <row r="2235" spans="34:34">
      <c r="AH2235" s="176"/>
    </row>
    <row r="2236" spans="34:34">
      <c r="AH2236" s="176"/>
    </row>
    <row r="2237" spans="34:34">
      <c r="AH2237" s="176"/>
    </row>
    <row r="2238" spans="34:34">
      <c r="AH2238" s="176"/>
    </row>
    <row r="2239" spans="34:34">
      <c r="AH2239" s="176"/>
    </row>
    <row r="2240" spans="34:34">
      <c r="AH2240" s="176"/>
    </row>
    <row r="2241" spans="34:34">
      <c r="AH2241" s="176"/>
    </row>
    <row r="2242" spans="34:34">
      <c r="AH2242" s="176"/>
    </row>
    <row r="2243" spans="34:34">
      <c r="AH2243" s="176"/>
    </row>
    <row r="2244" spans="34:34">
      <c r="AH2244" s="176"/>
    </row>
    <row r="2245" spans="34:34">
      <c r="AH2245" s="176"/>
    </row>
    <row r="2246" spans="34:34">
      <c r="AH2246" s="176"/>
    </row>
    <row r="2247" spans="34:34">
      <c r="AH2247" s="176"/>
    </row>
    <row r="2248" spans="34:34">
      <c r="AH2248" s="176"/>
    </row>
    <row r="2249" spans="34:34">
      <c r="AH2249" s="176"/>
    </row>
    <row r="2250" spans="34:34">
      <c r="AH2250" s="176"/>
    </row>
    <row r="2251" spans="34:34">
      <c r="AH2251" s="176"/>
    </row>
    <row r="2252" spans="34:34">
      <c r="AH2252" s="176"/>
    </row>
    <row r="2253" spans="34:34">
      <c r="AH2253" s="176"/>
    </row>
    <row r="2254" spans="34:34">
      <c r="AH2254" s="176"/>
    </row>
    <row r="2255" spans="34:34">
      <c r="AH2255" s="176"/>
    </row>
    <row r="2256" spans="34:34">
      <c r="AH2256" s="176"/>
    </row>
    <row r="2257" spans="34:34">
      <c r="AH2257" s="176"/>
    </row>
    <row r="2258" spans="34:34">
      <c r="AH2258" s="176"/>
    </row>
    <row r="2259" spans="34:34">
      <c r="AH2259" s="176"/>
    </row>
    <row r="2260" spans="34:34">
      <c r="AH2260" s="176"/>
    </row>
    <row r="2261" spans="34:34">
      <c r="AH2261" s="176"/>
    </row>
    <row r="2262" spans="34:34">
      <c r="AH2262" s="176"/>
    </row>
    <row r="2263" spans="34:34">
      <c r="AH2263" s="176"/>
    </row>
    <row r="2264" spans="34:34">
      <c r="AH2264" s="176"/>
    </row>
    <row r="2265" spans="34:34">
      <c r="AH2265" s="176"/>
    </row>
    <row r="2266" spans="34:34">
      <c r="AH2266" s="176"/>
    </row>
    <row r="2267" spans="34:34">
      <c r="AH2267" s="176"/>
    </row>
    <row r="2268" spans="34:34">
      <c r="AH2268" s="176"/>
    </row>
    <row r="2269" spans="34:34">
      <c r="AH2269" s="176"/>
    </row>
    <row r="2270" spans="34:34">
      <c r="AH2270" s="176"/>
    </row>
    <row r="2271" spans="34:34">
      <c r="AH2271" s="176"/>
    </row>
    <row r="2272" spans="34:34">
      <c r="AH2272" s="176"/>
    </row>
    <row r="2273" spans="34:34">
      <c r="AH2273" s="176"/>
    </row>
    <row r="2274" spans="34:34">
      <c r="AH2274" s="176"/>
    </row>
    <row r="2275" spans="34:34">
      <c r="AH2275" s="176"/>
    </row>
    <row r="2276" spans="34:34">
      <c r="AH2276" s="176"/>
    </row>
    <row r="2277" spans="34:34">
      <c r="AH2277" s="176"/>
    </row>
    <row r="2278" spans="34:34">
      <c r="AH2278" s="176"/>
    </row>
    <row r="2279" spans="34:34">
      <c r="AH2279" s="176"/>
    </row>
    <row r="2280" spans="34:34">
      <c r="AH2280" s="176"/>
    </row>
    <row r="2281" spans="34:34">
      <c r="AH2281" s="176"/>
    </row>
    <row r="2282" spans="34:34">
      <c r="AH2282" s="176"/>
    </row>
    <row r="2283" spans="34:34">
      <c r="AH2283" s="176"/>
    </row>
    <row r="2284" spans="34:34">
      <c r="AH2284" s="176"/>
    </row>
    <row r="2285" spans="34:34">
      <c r="AH2285" s="176"/>
    </row>
    <row r="2286" spans="34:34">
      <c r="AH2286" s="176"/>
    </row>
    <row r="2287" spans="34:34">
      <c r="AH2287" s="176"/>
    </row>
    <row r="2288" spans="34:34">
      <c r="AH2288" s="176"/>
    </row>
    <row r="2289" spans="34:34">
      <c r="AH2289" s="176"/>
    </row>
    <row r="2290" spans="34:34">
      <c r="AH2290" s="176"/>
    </row>
    <row r="2291" spans="34:34">
      <c r="AH2291" s="176"/>
    </row>
    <row r="2292" spans="34:34">
      <c r="AH2292" s="176"/>
    </row>
    <row r="2293" spans="34:34">
      <c r="AH2293" s="176"/>
    </row>
    <row r="2294" spans="34:34">
      <c r="AH2294" s="176"/>
    </row>
    <row r="2295" spans="34:34">
      <c r="AH2295" s="176"/>
    </row>
    <row r="2296" spans="34:34">
      <c r="AH2296" s="176"/>
    </row>
    <row r="2297" spans="34:34">
      <c r="AH2297" s="176"/>
    </row>
    <row r="2298" spans="34:34">
      <c r="AH2298" s="176"/>
    </row>
    <row r="2299" spans="34:34">
      <c r="AH2299" s="176"/>
    </row>
    <row r="2300" spans="34:34">
      <c r="AH2300" s="176"/>
    </row>
    <row r="2301" spans="34:34">
      <c r="AH2301" s="176"/>
    </row>
    <row r="2302" spans="34:34">
      <c r="AH2302" s="176"/>
    </row>
    <row r="2303" spans="34:34">
      <c r="AH2303" s="176"/>
    </row>
    <row r="2304" spans="34:34">
      <c r="AH2304" s="176"/>
    </row>
    <row r="2305" spans="34:34">
      <c r="AH2305" s="176"/>
    </row>
    <row r="2306" spans="34:34">
      <c r="AH2306" s="176"/>
    </row>
    <row r="2307" spans="34:34">
      <c r="AH2307" s="176"/>
    </row>
    <row r="2308" spans="34:34">
      <c r="AH2308" s="176"/>
    </row>
    <row r="2309" spans="34:34">
      <c r="AH2309" s="176"/>
    </row>
    <row r="2310" spans="34:34">
      <c r="AH2310" s="176"/>
    </row>
    <row r="2311" spans="34:34">
      <c r="AH2311" s="176"/>
    </row>
    <row r="2312" spans="34:34">
      <c r="AH2312" s="176"/>
    </row>
    <row r="2313" spans="34:34">
      <c r="AH2313" s="176"/>
    </row>
    <row r="2314" spans="34:34">
      <c r="AH2314" s="176"/>
    </row>
    <row r="2315" spans="34:34">
      <c r="AH2315" s="176"/>
    </row>
    <row r="2316" spans="34:34">
      <c r="AH2316" s="176"/>
    </row>
    <row r="2317" spans="34:34">
      <c r="AH2317" s="176"/>
    </row>
    <row r="2318" spans="34:34">
      <c r="AH2318" s="176"/>
    </row>
    <row r="2319" spans="34:34">
      <c r="AH2319" s="176"/>
    </row>
    <row r="2320" spans="34:34">
      <c r="AH2320" s="176"/>
    </row>
    <row r="2321" spans="34:34">
      <c r="AH2321" s="176"/>
    </row>
    <row r="2322" spans="34:34">
      <c r="AH2322" s="176"/>
    </row>
    <row r="2323" spans="34:34">
      <c r="AH2323" s="176"/>
    </row>
    <row r="2324" spans="34:34">
      <c r="AH2324" s="176"/>
    </row>
    <row r="2325" spans="34:34">
      <c r="AH2325" s="176"/>
    </row>
    <row r="2326" spans="34:34">
      <c r="AH2326" s="176"/>
    </row>
    <row r="2327" spans="34:34">
      <c r="AH2327" s="176"/>
    </row>
    <row r="2328" spans="34:34">
      <c r="AH2328" s="176"/>
    </row>
    <row r="2329" spans="34:34">
      <c r="AH2329" s="176"/>
    </row>
    <row r="2330" spans="34:34">
      <c r="AH2330" s="176"/>
    </row>
    <row r="2331" spans="34:34">
      <c r="AH2331" s="176"/>
    </row>
    <row r="2332" spans="34:34">
      <c r="AH2332" s="176"/>
    </row>
    <row r="2333" spans="34:34">
      <c r="AH2333" s="176"/>
    </row>
    <row r="2334" spans="34:34">
      <c r="AH2334" s="176"/>
    </row>
    <row r="2335" spans="34:34">
      <c r="AH2335" s="176"/>
    </row>
    <row r="2336" spans="34:34">
      <c r="AH2336" s="176"/>
    </row>
    <row r="2337" spans="34:34">
      <c r="AH2337" s="176"/>
    </row>
    <row r="2338" spans="34:34">
      <c r="AH2338" s="176"/>
    </row>
    <row r="2339" spans="34:34">
      <c r="AH2339" s="176"/>
    </row>
    <row r="2340" spans="34:34">
      <c r="AH2340" s="176"/>
    </row>
    <row r="2341" spans="34:34">
      <c r="AH2341" s="176"/>
    </row>
    <row r="2342" spans="34:34">
      <c r="AH2342" s="176"/>
    </row>
    <row r="2343" spans="34:34">
      <c r="AH2343" s="176"/>
    </row>
    <row r="2344" spans="34:34">
      <c r="AH2344" s="176"/>
    </row>
    <row r="2345" spans="34:34">
      <c r="AH2345" s="176"/>
    </row>
    <row r="2346" spans="34:34">
      <c r="AH2346" s="176"/>
    </row>
    <row r="2347" spans="34:34">
      <c r="AH2347" s="176"/>
    </row>
    <row r="2348" spans="34:34">
      <c r="AH2348" s="176"/>
    </row>
    <row r="2349" spans="34:34">
      <c r="AH2349" s="176"/>
    </row>
    <row r="2350" spans="34:34">
      <c r="AH2350" s="176"/>
    </row>
    <row r="2351" spans="34:34">
      <c r="AH2351" s="176"/>
    </row>
    <row r="2352" spans="34:34">
      <c r="AH2352" s="176"/>
    </row>
    <row r="2353" spans="34:34">
      <c r="AH2353" s="176"/>
    </row>
    <row r="2354" spans="34:34">
      <c r="AH2354" s="176"/>
    </row>
    <row r="2355" spans="34:34">
      <c r="AH2355" s="176"/>
    </row>
    <row r="2356" spans="34:34">
      <c r="AH2356" s="176"/>
    </row>
    <row r="2357" spans="34:34">
      <c r="AH2357" s="176"/>
    </row>
    <row r="2358" spans="34:34">
      <c r="AH2358" s="176"/>
    </row>
    <row r="2359" spans="34:34">
      <c r="AH2359" s="176"/>
    </row>
    <row r="2360" spans="34:34">
      <c r="AH2360" s="176"/>
    </row>
    <row r="2361" spans="34:34">
      <c r="AH2361" s="176"/>
    </row>
    <row r="2362" spans="34:34">
      <c r="AH2362" s="176"/>
    </row>
    <row r="2363" spans="34:34">
      <c r="AH2363" s="176"/>
    </row>
    <row r="2364" spans="34:34">
      <c r="AH2364" s="176"/>
    </row>
    <row r="2365" spans="34:34">
      <c r="AH2365" s="176"/>
    </row>
    <row r="2366" spans="34:34">
      <c r="AH2366" s="176"/>
    </row>
    <row r="2367" spans="34:34">
      <c r="AH2367" s="176"/>
    </row>
    <row r="2368" spans="34:34">
      <c r="AH2368" s="176"/>
    </row>
    <row r="2369" spans="34:34">
      <c r="AH2369" s="176"/>
    </row>
    <row r="2370" spans="34:34">
      <c r="AH2370" s="176"/>
    </row>
    <row r="2371" spans="34:34">
      <c r="AH2371" s="176"/>
    </row>
    <row r="2372" spans="34:34">
      <c r="AH2372" s="176"/>
    </row>
    <row r="2373" spans="34:34">
      <c r="AH2373" s="176"/>
    </row>
    <row r="2374" spans="34:34">
      <c r="AH2374" s="176"/>
    </row>
    <row r="2375" spans="34:34">
      <c r="AH2375" s="176"/>
    </row>
    <row r="2376" spans="34:34">
      <c r="AH2376" s="176"/>
    </row>
    <row r="2377" spans="34:34">
      <c r="AH2377" s="176"/>
    </row>
    <row r="2378" spans="34:34">
      <c r="AH2378" s="176"/>
    </row>
    <row r="2379" spans="34:34">
      <c r="AH2379" s="176"/>
    </row>
    <row r="2380" spans="34:34">
      <c r="AH2380" s="176"/>
    </row>
    <row r="2381" spans="34:34">
      <c r="AH2381" s="176"/>
    </row>
    <row r="2382" spans="34:34">
      <c r="AH2382" s="176"/>
    </row>
    <row r="2383" spans="34:34">
      <c r="AH2383" s="176"/>
    </row>
    <row r="2384" spans="34:34">
      <c r="AH2384" s="176"/>
    </row>
    <row r="2385" spans="34:34">
      <c r="AH2385" s="176"/>
    </row>
    <row r="2386" spans="34:34">
      <c r="AH2386" s="176"/>
    </row>
    <row r="2387" spans="34:34">
      <c r="AH2387" s="176"/>
    </row>
    <row r="2388" spans="34:34">
      <c r="AH2388" s="176"/>
    </row>
    <row r="2389" spans="34:34">
      <c r="AH2389" s="176"/>
    </row>
    <row r="2390" spans="34:34">
      <c r="AH2390" s="176"/>
    </row>
    <row r="2391" spans="34:34">
      <c r="AH2391" s="176"/>
    </row>
    <row r="2392" spans="34:34">
      <c r="AH2392" s="176"/>
    </row>
    <row r="2393" spans="34:34">
      <c r="AH2393" s="176"/>
    </row>
    <row r="2394" spans="34:34">
      <c r="AH2394" s="176"/>
    </row>
    <row r="2395" spans="34:34">
      <c r="AH2395" s="176"/>
    </row>
    <row r="2396" spans="34:34">
      <c r="AH2396" s="176"/>
    </row>
    <row r="2397" spans="34:34">
      <c r="AH2397" s="176"/>
    </row>
    <row r="2398" spans="34:34">
      <c r="AH2398" s="176"/>
    </row>
    <row r="2399" spans="34:34">
      <c r="AH2399" s="176"/>
    </row>
    <row r="2400" spans="34:34">
      <c r="AH2400" s="176"/>
    </row>
    <row r="2401" spans="34:34">
      <c r="AH2401" s="176"/>
    </row>
    <row r="2402" spans="34:34">
      <c r="AH2402" s="176"/>
    </row>
    <row r="2403" spans="34:34">
      <c r="AH2403" s="176"/>
    </row>
    <row r="2404" spans="34:34">
      <c r="AH2404" s="176"/>
    </row>
    <row r="2405" spans="34:34">
      <c r="AH2405" s="176"/>
    </row>
    <row r="2406" spans="34:34">
      <c r="AH2406" s="176"/>
    </row>
    <row r="2407" spans="34:34">
      <c r="AH2407" s="176"/>
    </row>
    <row r="2408" spans="34:34">
      <c r="AH2408" s="176"/>
    </row>
    <row r="2409" spans="34:34">
      <c r="AH2409" s="176"/>
    </row>
    <row r="2410" spans="34:34">
      <c r="AH2410" s="176"/>
    </row>
    <row r="2411" spans="34:34">
      <c r="AH2411" s="176"/>
    </row>
    <row r="2412" spans="34:34">
      <c r="AH2412" s="176"/>
    </row>
    <row r="2413" spans="34:34">
      <c r="AH2413" s="176"/>
    </row>
    <row r="2414" spans="34:34">
      <c r="AH2414" s="176"/>
    </row>
    <row r="2415" spans="34:34">
      <c r="AH2415" s="176"/>
    </row>
    <row r="2416" spans="34:34">
      <c r="AH2416" s="176"/>
    </row>
    <row r="2417" spans="34:34">
      <c r="AH2417" s="176"/>
    </row>
    <row r="2418" spans="34:34">
      <c r="AH2418" s="176"/>
    </row>
    <row r="2419" spans="34:34">
      <c r="AH2419" s="176"/>
    </row>
    <row r="2420" spans="34:34">
      <c r="AH2420" s="176"/>
    </row>
    <row r="2421" spans="34:34">
      <c r="AH2421" s="176"/>
    </row>
    <row r="2422" spans="34:34">
      <c r="AH2422" s="176"/>
    </row>
    <row r="2423" spans="34:34">
      <c r="AH2423" s="176"/>
    </row>
    <row r="2424" spans="34:34">
      <c r="AH2424" s="176"/>
    </row>
    <row r="2425" spans="34:34">
      <c r="AH2425" s="176"/>
    </row>
    <row r="2426" spans="34:34">
      <c r="AH2426" s="176"/>
    </row>
    <row r="2427" spans="34:34">
      <c r="AH2427" s="176"/>
    </row>
    <row r="2428" spans="34:34">
      <c r="AH2428" s="176"/>
    </row>
    <row r="2429" spans="34:34">
      <c r="AH2429" s="176"/>
    </row>
    <row r="2430" spans="34:34">
      <c r="AH2430" s="176"/>
    </row>
    <row r="2431" spans="34:34">
      <c r="AH2431" s="176"/>
    </row>
    <row r="2432" spans="34:34">
      <c r="AH2432" s="176"/>
    </row>
    <row r="2433" spans="34:34">
      <c r="AH2433" s="176"/>
    </row>
    <row r="2434" spans="34:34">
      <c r="AH2434" s="176"/>
    </row>
    <row r="2435" spans="34:34">
      <c r="AH2435" s="176"/>
    </row>
    <row r="2436" spans="34:34">
      <c r="AH2436" s="176"/>
    </row>
    <row r="2437" spans="34:34">
      <c r="AH2437" s="176"/>
    </row>
    <row r="2438" spans="34:34">
      <c r="AH2438" s="176"/>
    </row>
    <row r="2439" spans="34:34">
      <c r="AH2439" s="176"/>
    </row>
    <row r="2440" spans="34:34">
      <c r="AH2440" s="176"/>
    </row>
    <row r="2441" spans="34:34">
      <c r="AH2441" s="176"/>
    </row>
    <row r="2442" spans="34:34">
      <c r="AH2442" s="176"/>
    </row>
    <row r="2443" spans="34:34">
      <c r="AH2443" s="176"/>
    </row>
    <row r="2444" spans="34:34">
      <c r="AH2444" s="176"/>
    </row>
    <row r="2445" spans="34:34">
      <c r="AH2445" s="176"/>
    </row>
    <row r="2446" spans="34:34">
      <c r="AH2446" s="176"/>
    </row>
    <row r="2447" spans="34:34">
      <c r="AH2447" s="176"/>
    </row>
    <row r="2448" spans="34:34">
      <c r="AH2448" s="176"/>
    </row>
    <row r="2449" spans="34:34">
      <c r="AH2449" s="176"/>
    </row>
    <row r="2450" spans="34:34">
      <c r="AH2450" s="176"/>
    </row>
    <row r="2451" spans="34:34">
      <c r="AH2451" s="176"/>
    </row>
    <row r="2452" spans="34:34">
      <c r="AH2452" s="176"/>
    </row>
    <row r="2453" spans="34:34">
      <c r="AH2453" s="176"/>
    </row>
    <row r="2454" spans="34:34">
      <c r="AH2454" s="176"/>
    </row>
    <row r="2455" spans="34:34">
      <c r="AH2455" s="176"/>
    </row>
    <row r="2456" spans="34:34">
      <c r="AH2456" s="176"/>
    </row>
    <row r="2457" spans="34:34">
      <c r="AH2457" s="176"/>
    </row>
    <row r="2458" spans="34:34">
      <c r="AH2458" s="176"/>
    </row>
    <row r="2459" spans="34:34">
      <c r="AH2459" s="176"/>
    </row>
    <row r="2460" spans="34:34">
      <c r="AH2460" s="176"/>
    </row>
    <row r="2461" spans="34:34">
      <c r="AH2461" s="176"/>
    </row>
    <row r="2462" spans="34:34">
      <c r="AH2462" s="176"/>
    </row>
    <row r="2463" spans="34:34">
      <c r="AH2463" s="176"/>
    </row>
    <row r="2464" spans="34:34">
      <c r="AH2464" s="176"/>
    </row>
    <row r="2465" spans="34:34">
      <c r="AH2465" s="176"/>
    </row>
    <row r="2466" spans="34:34">
      <c r="AH2466" s="176"/>
    </row>
    <row r="2467" spans="34:34">
      <c r="AH2467" s="176"/>
    </row>
    <row r="2468" spans="34:34">
      <c r="AH2468" s="176"/>
    </row>
    <row r="2469" spans="34:34">
      <c r="AH2469" s="176"/>
    </row>
    <row r="2470" spans="34:34">
      <c r="AH2470" s="176"/>
    </row>
    <row r="2471" spans="34:34">
      <c r="AH2471" s="176"/>
    </row>
    <row r="2472" spans="34:34">
      <c r="AH2472" s="176"/>
    </row>
    <row r="2473" spans="34:34">
      <c r="AH2473" s="176"/>
    </row>
    <row r="2474" spans="34:34">
      <c r="AH2474" s="176"/>
    </row>
    <row r="2475" spans="34:34">
      <c r="AH2475" s="176"/>
    </row>
    <row r="2476" spans="34:34">
      <c r="AH2476" s="176"/>
    </row>
    <row r="2477" spans="34:34">
      <c r="AH2477" s="176"/>
    </row>
    <row r="2478" spans="34:34">
      <c r="AH2478" s="176"/>
    </row>
    <row r="2479" spans="34:34">
      <c r="AH2479" s="176"/>
    </row>
    <row r="2480" spans="34:34">
      <c r="AH2480" s="176"/>
    </row>
    <row r="2481" spans="34:34">
      <c r="AH2481" s="176"/>
    </row>
    <row r="2482" spans="34:34">
      <c r="AH2482" s="176"/>
    </row>
    <row r="2483" spans="34:34">
      <c r="AH2483" s="176"/>
    </row>
    <row r="2484" spans="34:34">
      <c r="AH2484" s="176"/>
    </row>
    <row r="2485" spans="34:34">
      <c r="AH2485" s="176"/>
    </row>
    <row r="2486" spans="34:34">
      <c r="AH2486" s="176"/>
    </row>
    <row r="2487" spans="34:34">
      <c r="AH2487" s="176"/>
    </row>
    <row r="2488" spans="34:34">
      <c r="AH2488" s="176"/>
    </row>
    <row r="2489" spans="34:34">
      <c r="AH2489" s="176"/>
    </row>
    <row r="2490" spans="34:34">
      <c r="AH2490" s="176"/>
    </row>
    <row r="2491" spans="34:34">
      <c r="AH2491" s="176"/>
    </row>
    <row r="2492" spans="34:34">
      <c r="AH2492" s="176"/>
    </row>
    <row r="2493" spans="34:34">
      <c r="AH2493" s="176"/>
    </row>
    <row r="2494" spans="34:34">
      <c r="AH2494" s="176"/>
    </row>
    <row r="2495" spans="34:34">
      <c r="AH2495" s="176"/>
    </row>
    <row r="2496" spans="34:34">
      <c r="AH2496" s="176"/>
    </row>
    <row r="2497" spans="34:34">
      <c r="AH2497" s="176"/>
    </row>
    <row r="2498" spans="34:34">
      <c r="AH2498" s="176"/>
    </row>
    <row r="2499" spans="34:34">
      <c r="AH2499" s="176"/>
    </row>
    <row r="2500" spans="34:34">
      <c r="AH2500" s="176"/>
    </row>
    <row r="2501" spans="34:34">
      <c r="AH2501" s="176"/>
    </row>
    <row r="2502" spans="34:34">
      <c r="AH2502" s="176"/>
    </row>
    <row r="2503" spans="34:34">
      <c r="AH2503" s="176"/>
    </row>
    <row r="2504" spans="34:34">
      <c r="AH2504" s="176"/>
    </row>
    <row r="2505" spans="34:34">
      <c r="AH2505" s="176"/>
    </row>
    <row r="2506" spans="34:34">
      <c r="AH2506" s="176"/>
    </row>
    <row r="2507" spans="34:34">
      <c r="AH2507" s="176"/>
    </row>
    <row r="2508" spans="34:34">
      <c r="AH2508" s="176"/>
    </row>
    <row r="2509" spans="34:34">
      <c r="AH2509" s="176"/>
    </row>
    <row r="2510" spans="34:34">
      <c r="AH2510" s="176"/>
    </row>
    <row r="2511" spans="34:34">
      <c r="AH2511" s="176"/>
    </row>
    <row r="2512" spans="34:34">
      <c r="AH2512" s="176"/>
    </row>
    <row r="2513" spans="34:34">
      <c r="AH2513" s="176"/>
    </row>
    <row r="2514" spans="34:34">
      <c r="AH2514" s="176"/>
    </row>
    <row r="2515" spans="34:34">
      <c r="AH2515" s="176"/>
    </row>
    <row r="2516" spans="34:34">
      <c r="AH2516" s="176"/>
    </row>
    <row r="2517" spans="34:34">
      <c r="AH2517" s="176"/>
    </row>
    <row r="2518" spans="34:34">
      <c r="AH2518" s="176"/>
    </row>
    <row r="2519" spans="34:34">
      <c r="AH2519" s="176"/>
    </row>
    <row r="2520" spans="34:34">
      <c r="AH2520" s="176"/>
    </row>
    <row r="2521" spans="34:34">
      <c r="AH2521" s="176"/>
    </row>
    <row r="2522" spans="34:34">
      <c r="AH2522" s="176"/>
    </row>
    <row r="2523" spans="34:34">
      <c r="AH2523" s="176"/>
    </row>
    <row r="2524" spans="34:34">
      <c r="AH2524" s="176"/>
    </row>
    <row r="2525" spans="34:34">
      <c r="AH2525" s="176"/>
    </row>
    <row r="2526" spans="34:34">
      <c r="AH2526" s="176"/>
    </row>
    <row r="2527" spans="34:34">
      <c r="AH2527" s="176"/>
    </row>
    <row r="2528" spans="34:34">
      <c r="AH2528" s="176"/>
    </row>
    <row r="2529" spans="34:34">
      <c r="AH2529" s="176"/>
    </row>
    <row r="2530" spans="34:34">
      <c r="AH2530" s="176"/>
    </row>
    <row r="2531" spans="34:34">
      <c r="AH2531" s="176"/>
    </row>
    <row r="2532" spans="34:34">
      <c r="AH2532" s="176"/>
    </row>
    <row r="2533" spans="34:34">
      <c r="AH2533" s="176"/>
    </row>
    <row r="2534" spans="34:34">
      <c r="AH2534" s="176"/>
    </row>
    <row r="2535" spans="34:34">
      <c r="AH2535" s="176"/>
    </row>
    <row r="2536" spans="34:34">
      <c r="AH2536" s="176"/>
    </row>
    <row r="2537" spans="34:34">
      <c r="AH2537" s="176"/>
    </row>
    <row r="2538" spans="34:34">
      <c r="AH2538" s="176"/>
    </row>
    <row r="2539" spans="34:34">
      <c r="AH2539" s="176"/>
    </row>
    <row r="2540" spans="34:34">
      <c r="AH2540" s="176"/>
    </row>
    <row r="2541" spans="34:34">
      <c r="AH2541" s="176"/>
    </row>
    <row r="2542" spans="34:34">
      <c r="AH2542" s="176"/>
    </row>
    <row r="2543" spans="34:34">
      <c r="AH2543" s="176"/>
    </row>
    <row r="2544" spans="34:34">
      <c r="AH2544" s="176"/>
    </row>
    <row r="2545" spans="34:34">
      <c r="AH2545" s="176"/>
    </row>
    <row r="2546" spans="34:34">
      <c r="AH2546" s="176"/>
    </row>
    <row r="2547" spans="34:34">
      <c r="AH2547" s="176"/>
    </row>
    <row r="2548" spans="34:34">
      <c r="AH2548" s="176"/>
    </row>
    <row r="2549" spans="34:34">
      <c r="AH2549" s="176"/>
    </row>
    <row r="2550" spans="34:34">
      <c r="AH2550" s="176"/>
    </row>
    <row r="2551" spans="34:34">
      <c r="AH2551" s="176"/>
    </row>
    <row r="2552" spans="34:34">
      <c r="AH2552" s="176"/>
    </row>
    <row r="2553" spans="34:34">
      <c r="AH2553" s="176"/>
    </row>
    <row r="2554" spans="34:34">
      <c r="AH2554" s="176"/>
    </row>
    <row r="2555" spans="34:34">
      <c r="AH2555" s="176"/>
    </row>
    <row r="2556" spans="34:34">
      <c r="AH2556" s="176"/>
    </row>
    <row r="2557" spans="34:34">
      <c r="AH2557" s="176"/>
    </row>
    <row r="2558" spans="34:34">
      <c r="AH2558" s="176"/>
    </row>
    <row r="2559" spans="34:34">
      <c r="AH2559" s="176"/>
    </row>
    <row r="2560" spans="34:34">
      <c r="AH2560" s="176"/>
    </row>
    <row r="2561" spans="34:34">
      <c r="AH2561" s="176"/>
    </row>
    <row r="2562" spans="34:34">
      <c r="AH2562" s="176"/>
    </row>
    <row r="2563" spans="34:34">
      <c r="AH2563" s="176"/>
    </row>
    <row r="2564" spans="34:34">
      <c r="AH2564" s="176"/>
    </row>
    <row r="2565" spans="34:34">
      <c r="AH2565" s="176"/>
    </row>
    <row r="2566" spans="34:34">
      <c r="AH2566" s="176"/>
    </row>
    <row r="2567" spans="34:34">
      <c r="AH2567" s="176"/>
    </row>
    <row r="2568" spans="34:34">
      <c r="AH2568" s="176"/>
    </row>
    <row r="2569" spans="34:34">
      <c r="AH2569" s="176"/>
    </row>
    <row r="2570" spans="34:34">
      <c r="AH2570" s="176"/>
    </row>
    <row r="2571" spans="34:34">
      <c r="AH2571" s="176"/>
    </row>
    <row r="2572" spans="34:34">
      <c r="AH2572" s="176"/>
    </row>
    <row r="2573" spans="34:34">
      <c r="AH2573" s="176"/>
    </row>
    <row r="2574" spans="34:34">
      <c r="AH2574" s="176"/>
    </row>
    <row r="2575" spans="34:34">
      <c r="AH2575" s="176"/>
    </row>
    <row r="2576" spans="34:34">
      <c r="AH2576" s="176"/>
    </row>
    <row r="2577" spans="34:34">
      <c r="AH2577" s="176"/>
    </row>
    <row r="2578" spans="34:34">
      <c r="AH2578" s="176"/>
    </row>
    <row r="2579" spans="34:34">
      <c r="AH2579" s="176"/>
    </row>
    <row r="2580" spans="34:34">
      <c r="AH2580" s="176"/>
    </row>
    <row r="2581" spans="34:34">
      <c r="AH2581" s="176"/>
    </row>
    <row r="2582" spans="34:34">
      <c r="AH2582" s="176"/>
    </row>
    <row r="2583" spans="34:34">
      <c r="AH2583" s="176"/>
    </row>
    <row r="2584" spans="34:34">
      <c r="AH2584" s="176"/>
    </row>
    <row r="2585" spans="34:34">
      <c r="AH2585" s="176"/>
    </row>
    <row r="2586" spans="34:34">
      <c r="AH2586" s="176"/>
    </row>
    <row r="2587" spans="34:34">
      <c r="AH2587" s="176"/>
    </row>
    <row r="2588" spans="34:34">
      <c r="AH2588" s="176"/>
    </row>
    <row r="2589" spans="34:34">
      <c r="AH2589" s="176"/>
    </row>
    <row r="2590" spans="34:34">
      <c r="AH2590" s="176"/>
    </row>
    <row r="2591" spans="34:34">
      <c r="AH2591" s="176"/>
    </row>
    <row r="2592" spans="34:34">
      <c r="AH2592" s="176"/>
    </row>
    <row r="2593" spans="34:34">
      <c r="AH2593" s="176"/>
    </row>
    <row r="2594" spans="34:34">
      <c r="AH2594" s="176"/>
    </row>
    <row r="2595" spans="34:34">
      <c r="AH2595" s="176"/>
    </row>
    <row r="2596" spans="34:34">
      <c r="AH2596" s="176"/>
    </row>
    <row r="2597" spans="34:34">
      <c r="AH2597" s="176"/>
    </row>
    <row r="2598" spans="34:34">
      <c r="AH2598" s="176"/>
    </row>
    <row r="2599" spans="34:34">
      <c r="AH2599" s="176"/>
    </row>
    <row r="2600" spans="34:34">
      <c r="AH2600" s="176"/>
    </row>
    <row r="2601" spans="34:34">
      <c r="AH2601" s="176"/>
    </row>
    <row r="2602" spans="34:34">
      <c r="AH2602" s="176"/>
    </row>
    <row r="2603" spans="34:34">
      <c r="AH2603" s="176"/>
    </row>
    <row r="2604" spans="34:34">
      <c r="AH2604" s="176"/>
    </row>
    <row r="2605" spans="34:34">
      <c r="AH2605" s="176"/>
    </row>
    <row r="2606" spans="34:34">
      <c r="AH2606" s="176"/>
    </row>
    <row r="2607" spans="34:34">
      <c r="AH2607" s="176"/>
    </row>
    <row r="2608" spans="34:34">
      <c r="AH2608" s="176"/>
    </row>
    <row r="2609" spans="34:34">
      <c r="AH2609" s="176"/>
    </row>
    <row r="2610" spans="34:34">
      <c r="AH2610" s="176"/>
    </row>
    <row r="2611" spans="34:34">
      <c r="AH2611" s="176"/>
    </row>
    <row r="2612" spans="34:34">
      <c r="AH2612" s="176"/>
    </row>
    <row r="2613" spans="34:34">
      <c r="AH2613" s="176"/>
    </row>
    <row r="2614" spans="34:34">
      <c r="AH2614" s="176"/>
    </row>
    <row r="2615" spans="34:34">
      <c r="AH2615" s="176"/>
    </row>
    <row r="2616" spans="34:34">
      <c r="AH2616" s="176"/>
    </row>
    <row r="2617" spans="34:34">
      <c r="AH2617" s="176"/>
    </row>
    <row r="2618" spans="34:34">
      <c r="AH2618" s="176"/>
    </row>
    <row r="2619" spans="34:34">
      <c r="AH2619" s="176"/>
    </row>
    <row r="2620" spans="34:34">
      <c r="AH2620" s="176"/>
    </row>
    <row r="2621" spans="34:34">
      <c r="AH2621" s="176"/>
    </row>
    <row r="2622" spans="34:34">
      <c r="AH2622" s="176"/>
    </row>
    <row r="2623" spans="34:34">
      <c r="AH2623" s="176"/>
    </row>
    <row r="2624" spans="34:34">
      <c r="AH2624" s="176"/>
    </row>
    <row r="2625" spans="34:34">
      <c r="AH2625" s="176"/>
    </row>
    <row r="2626" spans="34:34">
      <c r="AH2626" s="176"/>
    </row>
    <row r="2627" spans="34:34">
      <c r="AH2627" s="176"/>
    </row>
    <row r="2628" spans="34:34">
      <c r="AH2628" s="176"/>
    </row>
    <row r="2629" spans="34:34">
      <c r="AH2629" s="176"/>
    </row>
    <row r="2630" spans="34:34">
      <c r="AH2630" s="176"/>
    </row>
    <row r="2631" spans="34:34">
      <c r="AH2631" s="176"/>
    </row>
    <row r="2632" spans="34:34">
      <c r="AH2632" s="176"/>
    </row>
    <row r="2633" spans="34:34">
      <c r="AH2633" s="176"/>
    </row>
    <row r="2634" spans="34:34">
      <c r="AH2634" s="176"/>
    </row>
    <row r="2635" spans="34:34">
      <c r="AH2635" s="176"/>
    </row>
    <row r="2636" spans="34:34">
      <c r="AH2636" s="176"/>
    </row>
    <row r="2637" spans="34:34">
      <c r="AH2637" s="176"/>
    </row>
    <row r="2638" spans="34:34">
      <c r="AH2638" s="176"/>
    </row>
    <row r="2639" spans="34:34">
      <c r="AH2639" s="176"/>
    </row>
    <row r="2640" spans="34:34">
      <c r="AH2640" s="176"/>
    </row>
    <row r="2641" spans="34:34">
      <c r="AH2641" s="176"/>
    </row>
    <row r="2642" spans="34:34">
      <c r="AH2642" s="176"/>
    </row>
    <row r="2643" spans="34:34">
      <c r="AH2643" s="176"/>
    </row>
    <row r="2644" spans="34:34">
      <c r="AH2644" s="176"/>
    </row>
    <row r="2645" spans="34:34">
      <c r="AH2645" s="176"/>
    </row>
    <row r="2646" spans="34:34">
      <c r="AH2646" s="176"/>
    </row>
    <row r="2647" spans="34:34">
      <c r="AH2647" s="176"/>
    </row>
    <row r="2648" spans="34:34">
      <c r="AH2648" s="176"/>
    </row>
    <row r="2649" spans="34:34">
      <c r="AH2649" s="176"/>
    </row>
    <row r="2650" spans="34:34">
      <c r="AH2650" s="176"/>
    </row>
    <row r="2651" spans="34:34">
      <c r="AH2651" s="176"/>
    </row>
    <row r="2652" spans="34:34">
      <c r="AH2652" s="176"/>
    </row>
    <row r="2653" spans="34:34">
      <c r="AH2653" s="176"/>
    </row>
    <row r="2654" spans="34:34">
      <c r="AH2654" s="176"/>
    </row>
    <row r="2655" spans="34:34">
      <c r="AH2655" s="176"/>
    </row>
    <row r="2656" spans="34:34">
      <c r="AH2656" s="176"/>
    </row>
    <row r="2657" spans="34:34">
      <c r="AH2657" s="176"/>
    </row>
    <row r="2658" spans="34:34">
      <c r="AH2658" s="176"/>
    </row>
    <row r="2659" spans="34:34">
      <c r="AH2659" s="176"/>
    </row>
    <row r="2660" spans="34:34">
      <c r="AH2660" s="176"/>
    </row>
    <row r="2661" spans="34:34">
      <c r="AH2661" s="176"/>
    </row>
    <row r="2662" spans="34:34">
      <c r="AH2662" s="176"/>
    </row>
    <row r="2663" spans="34:34">
      <c r="AH2663" s="176"/>
    </row>
    <row r="2664" spans="34:34">
      <c r="AH2664" s="176"/>
    </row>
    <row r="2665" spans="34:34">
      <c r="AH2665" s="176"/>
    </row>
    <row r="2666" spans="34:34">
      <c r="AH2666" s="176"/>
    </row>
    <row r="2667" spans="34:34">
      <c r="AH2667" s="176"/>
    </row>
    <row r="2668" spans="34:34">
      <c r="AH2668" s="176"/>
    </row>
    <row r="2669" spans="34:34">
      <c r="AH2669" s="176"/>
    </row>
    <row r="2670" spans="34:34">
      <c r="AH2670" s="176"/>
    </row>
    <row r="2671" spans="34:34">
      <c r="AH2671" s="176"/>
    </row>
    <row r="2672" spans="34:34">
      <c r="AH2672" s="176"/>
    </row>
    <row r="2673" spans="34:34">
      <c r="AH2673" s="176"/>
    </row>
    <row r="2674" spans="34:34">
      <c r="AH2674" s="176"/>
    </row>
    <row r="2675" spans="34:34">
      <c r="AH2675" s="176"/>
    </row>
    <row r="2676" spans="34:34">
      <c r="AH2676" s="176"/>
    </row>
    <row r="2677" spans="34:34">
      <c r="AH2677" s="176"/>
    </row>
    <row r="2678" spans="34:34">
      <c r="AH2678" s="176"/>
    </row>
    <row r="2679" spans="34:34">
      <c r="AH2679" s="176"/>
    </row>
    <row r="2680" spans="34:34">
      <c r="AH2680" s="176"/>
    </row>
    <row r="2681" spans="34:34">
      <c r="AH2681" s="176"/>
    </row>
    <row r="2682" spans="34:34">
      <c r="AH2682" s="176"/>
    </row>
    <row r="2683" spans="34:34">
      <c r="AH2683" s="176"/>
    </row>
    <row r="2684" spans="34:34">
      <c r="AH2684" s="176"/>
    </row>
    <row r="2685" spans="34:34">
      <c r="AH2685" s="176"/>
    </row>
    <row r="2686" spans="34:34">
      <c r="AH2686" s="176"/>
    </row>
    <row r="2687" spans="34:34">
      <c r="AH2687" s="176"/>
    </row>
    <row r="2688" spans="34:34">
      <c r="AH2688" s="176"/>
    </row>
    <row r="2689" spans="34:34">
      <c r="AH2689" s="176"/>
    </row>
    <row r="2690" spans="34:34">
      <c r="AH2690" s="176"/>
    </row>
    <row r="2691" spans="34:34">
      <c r="AH2691" s="176"/>
    </row>
    <row r="2692" spans="34:34">
      <c r="AH2692" s="176"/>
    </row>
    <row r="2693" spans="34:34">
      <c r="AH2693" s="176"/>
    </row>
    <row r="2694" spans="34:34">
      <c r="AH2694" s="176"/>
    </row>
    <row r="2695" spans="34:34">
      <c r="AH2695" s="176"/>
    </row>
    <row r="2696" spans="34:34">
      <c r="AH2696" s="176"/>
    </row>
    <row r="2697" spans="34:34">
      <c r="AH2697" s="176"/>
    </row>
    <row r="2698" spans="34:34">
      <c r="AH2698" s="176"/>
    </row>
    <row r="2699" spans="34:34">
      <c r="AH2699" s="176"/>
    </row>
    <row r="2700" spans="34:34">
      <c r="AH2700" s="176"/>
    </row>
    <row r="2701" spans="34:34">
      <c r="AH2701" s="176"/>
    </row>
    <row r="2702" spans="34:34">
      <c r="AH2702" s="176"/>
    </row>
    <row r="2703" spans="34:34">
      <c r="AH2703" s="176"/>
    </row>
    <row r="2704" spans="34:34">
      <c r="AH2704" s="176"/>
    </row>
    <row r="2705" spans="34:34">
      <c r="AH2705" s="176"/>
    </row>
    <row r="2706" spans="34:34">
      <c r="AH2706" s="176"/>
    </row>
    <row r="2707" spans="34:34">
      <c r="AH2707" s="176"/>
    </row>
    <row r="2708" spans="34:34">
      <c r="AH2708" s="176"/>
    </row>
    <row r="2709" spans="34:34">
      <c r="AH2709" s="176"/>
    </row>
    <row r="2710" spans="34:34">
      <c r="AH2710" s="176"/>
    </row>
    <row r="2711" spans="34:34">
      <c r="AH2711" s="176"/>
    </row>
    <row r="2712" spans="34:34">
      <c r="AH2712" s="176"/>
    </row>
    <row r="2713" spans="34:34">
      <c r="AH2713" s="176"/>
    </row>
    <row r="2714" spans="34:34">
      <c r="AH2714" s="176"/>
    </row>
    <row r="2715" spans="34:34">
      <c r="AH2715" s="176"/>
    </row>
    <row r="2716" spans="34:34">
      <c r="AH2716" s="176"/>
    </row>
    <row r="2717" spans="34:34">
      <c r="AH2717" s="176"/>
    </row>
    <row r="2718" spans="34:34">
      <c r="AH2718" s="176"/>
    </row>
    <row r="2719" spans="34:34">
      <c r="AH2719" s="176"/>
    </row>
    <row r="2720" spans="34:34">
      <c r="AH2720" s="176"/>
    </row>
    <row r="2721" spans="34:34">
      <c r="AH2721" s="176"/>
    </row>
    <row r="2722" spans="34:34">
      <c r="AH2722" s="176"/>
    </row>
    <row r="2723" spans="34:34">
      <c r="AH2723" s="176"/>
    </row>
    <row r="2724" spans="34:34">
      <c r="AH2724" s="176"/>
    </row>
    <row r="2725" spans="34:34">
      <c r="AH2725" s="176"/>
    </row>
    <row r="2726" spans="34:34">
      <c r="AH2726" s="176"/>
    </row>
    <row r="2727" spans="34:34">
      <c r="AH2727" s="176"/>
    </row>
    <row r="2728" spans="34:34">
      <c r="AH2728" s="176"/>
    </row>
    <row r="2729" spans="34:34">
      <c r="AH2729" s="176"/>
    </row>
    <row r="2730" spans="34:34">
      <c r="AH2730" s="176"/>
    </row>
    <row r="2731" spans="34:34">
      <c r="AH2731" s="176"/>
    </row>
    <row r="2732" spans="34:34">
      <c r="AH2732" s="176"/>
    </row>
    <row r="2733" spans="34:34">
      <c r="AH2733" s="176"/>
    </row>
    <row r="2734" spans="34:34">
      <c r="AH2734" s="176"/>
    </row>
    <row r="2735" spans="34:34">
      <c r="AH2735" s="176"/>
    </row>
    <row r="2736" spans="34:34">
      <c r="AH2736" s="176"/>
    </row>
    <row r="2737" spans="34:34">
      <c r="AH2737" s="176"/>
    </row>
    <row r="2738" spans="34:34">
      <c r="AH2738" s="176"/>
    </row>
    <row r="2739" spans="34:34">
      <c r="AH2739" s="176"/>
    </row>
    <row r="2740" spans="34:34">
      <c r="AH2740" s="176"/>
    </row>
    <row r="2741" spans="34:34">
      <c r="AH2741" s="176"/>
    </row>
    <row r="2742" spans="34:34">
      <c r="AH2742" s="176"/>
    </row>
    <row r="2743" spans="34:34">
      <c r="AH2743" s="176"/>
    </row>
    <row r="2744" spans="34:34">
      <c r="AH2744" s="176"/>
    </row>
    <row r="2745" spans="34:34">
      <c r="AH2745" s="176"/>
    </row>
    <row r="2746" spans="34:34">
      <c r="AH2746" s="176"/>
    </row>
    <row r="2747" spans="34:34">
      <c r="AH2747" s="176"/>
    </row>
    <row r="2748" spans="34:34">
      <c r="AH2748" s="176"/>
    </row>
    <row r="2749" spans="34:34">
      <c r="AH2749" s="176"/>
    </row>
    <row r="2750" spans="34:34">
      <c r="AH2750" s="176"/>
    </row>
    <row r="2751" spans="34:34">
      <c r="AH2751" s="176"/>
    </row>
    <row r="2752" spans="34:34">
      <c r="AH2752" s="176"/>
    </row>
    <row r="2753" spans="34:34">
      <c r="AH2753" s="176"/>
    </row>
    <row r="2754" spans="34:34">
      <c r="AH2754" s="176"/>
    </row>
    <row r="2755" spans="34:34">
      <c r="AH2755" s="176"/>
    </row>
    <row r="2756" spans="34:34">
      <c r="AH2756" s="176"/>
    </row>
    <row r="2757" spans="34:34">
      <c r="AH2757" s="176"/>
    </row>
    <row r="2758" spans="34:34">
      <c r="AH2758" s="176"/>
    </row>
    <row r="2759" spans="34:34">
      <c r="AH2759" s="176"/>
    </row>
    <row r="2760" spans="34:34">
      <c r="AH2760" s="176"/>
    </row>
    <row r="2761" spans="34:34">
      <c r="AH2761" s="176"/>
    </row>
    <row r="2762" spans="34:34">
      <c r="AH2762" s="176"/>
    </row>
    <row r="2763" spans="34:34">
      <c r="AH2763" s="176"/>
    </row>
    <row r="2764" spans="34:34">
      <c r="AH2764" s="176"/>
    </row>
    <row r="2765" spans="34:34">
      <c r="AH2765" s="176"/>
    </row>
    <row r="2766" spans="34:34">
      <c r="AH2766" s="176"/>
    </row>
    <row r="2767" spans="34:34">
      <c r="AH2767" s="176"/>
    </row>
    <row r="2768" spans="34:34">
      <c r="AH2768" s="176"/>
    </row>
    <row r="2769" spans="34:34">
      <c r="AH2769" s="176"/>
    </row>
    <row r="2770" spans="34:34">
      <c r="AH2770" s="176"/>
    </row>
    <row r="2771" spans="34:34">
      <c r="AH2771" s="176"/>
    </row>
    <row r="2772" spans="34:34">
      <c r="AH2772" s="176"/>
    </row>
    <row r="2773" spans="34:34">
      <c r="AH2773" s="176"/>
    </row>
    <row r="2774" spans="34:34">
      <c r="AH2774" s="176"/>
    </row>
    <row r="2775" spans="34:34">
      <c r="AH2775" s="176"/>
    </row>
    <row r="2776" spans="34:34">
      <c r="AH2776" s="176"/>
    </row>
    <row r="2777" spans="34:34">
      <c r="AH2777" s="176"/>
    </row>
    <row r="2778" spans="34:34">
      <c r="AH2778" s="176"/>
    </row>
    <row r="2779" spans="34:34">
      <c r="AH2779" s="176"/>
    </row>
    <row r="2780" spans="34:34">
      <c r="AH2780" s="176"/>
    </row>
    <row r="2781" spans="34:34">
      <c r="AH2781" s="176"/>
    </row>
    <row r="2782" spans="34:34">
      <c r="AH2782" s="176"/>
    </row>
    <row r="2783" spans="34:34">
      <c r="AH2783" s="176"/>
    </row>
    <row r="2784" spans="34:34">
      <c r="AH2784" s="176"/>
    </row>
    <row r="2785" spans="34:34">
      <c r="AH2785" s="176"/>
    </row>
    <row r="2786" spans="34:34">
      <c r="AH2786" s="176"/>
    </row>
    <row r="2787" spans="34:34">
      <c r="AH2787" s="176"/>
    </row>
    <row r="2788" spans="34:34">
      <c r="AH2788" s="176"/>
    </row>
    <row r="2789" spans="34:34">
      <c r="AH2789" s="176"/>
    </row>
    <row r="2790" spans="34:34">
      <c r="AH2790" s="176"/>
    </row>
    <row r="2791" spans="34:34">
      <c r="AH2791" s="176"/>
    </row>
    <row r="2792" spans="34:34">
      <c r="AH2792" s="176"/>
    </row>
    <row r="2793" spans="34:34">
      <c r="AH2793" s="176"/>
    </row>
    <row r="2794" spans="34:34">
      <c r="AH2794" s="176"/>
    </row>
    <row r="2795" spans="34:34">
      <c r="AH2795" s="176"/>
    </row>
    <row r="2796" spans="34:34">
      <c r="AH2796" s="176"/>
    </row>
    <row r="2797" spans="34:34">
      <c r="AH2797" s="176"/>
    </row>
    <row r="2798" spans="34:34">
      <c r="AH2798" s="176"/>
    </row>
    <row r="2799" spans="34:34">
      <c r="AH2799" s="176"/>
    </row>
    <row r="2800" spans="34:34">
      <c r="AH2800" s="176"/>
    </row>
    <row r="2801" spans="34:34">
      <c r="AH2801" s="176"/>
    </row>
    <row r="2802" spans="34:34">
      <c r="AH2802" s="176"/>
    </row>
    <row r="2803" spans="34:34">
      <c r="AH2803" s="176"/>
    </row>
    <row r="2804" spans="34:34">
      <c r="AH2804" s="176"/>
    </row>
    <row r="2805" spans="34:34">
      <c r="AH2805" s="176"/>
    </row>
    <row r="2806" spans="34:34">
      <c r="AH2806" s="176"/>
    </row>
    <row r="2807" spans="34:34">
      <c r="AH2807" s="176"/>
    </row>
    <row r="2808" spans="34:34">
      <c r="AH2808" s="176"/>
    </row>
    <row r="2809" spans="34:34">
      <c r="AH2809" s="176"/>
    </row>
    <row r="2810" spans="34:34">
      <c r="AH2810" s="176"/>
    </row>
    <row r="2811" spans="34:34">
      <c r="AH2811" s="176"/>
    </row>
    <row r="2812" spans="34:34">
      <c r="AH2812" s="176"/>
    </row>
    <row r="2813" spans="34:34">
      <c r="AH2813" s="176"/>
    </row>
    <row r="2814" spans="34:34">
      <c r="AH2814" s="176"/>
    </row>
    <row r="2815" spans="34:34">
      <c r="AH2815" s="176"/>
    </row>
    <row r="2816" spans="34:34">
      <c r="AH2816" s="176"/>
    </row>
    <row r="2817" spans="34:34">
      <c r="AH2817" s="176"/>
    </row>
    <row r="2818" spans="34:34">
      <c r="AH2818" s="176"/>
    </row>
    <row r="2819" spans="34:34">
      <c r="AH2819" s="176"/>
    </row>
    <row r="2820" spans="34:34">
      <c r="AH2820" s="176"/>
    </row>
    <row r="2821" spans="34:34">
      <c r="AH2821" s="176"/>
    </row>
    <row r="2822" spans="34:34">
      <c r="AH2822" s="176"/>
    </row>
    <row r="2823" spans="34:34">
      <c r="AH2823" s="176"/>
    </row>
    <row r="2824" spans="34:34">
      <c r="AH2824" s="176"/>
    </row>
    <row r="2825" spans="34:34">
      <c r="AH2825" s="176"/>
    </row>
    <row r="2826" spans="34:34">
      <c r="AH2826" s="176"/>
    </row>
    <row r="2827" spans="34:34">
      <c r="AH2827" s="176"/>
    </row>
    <row r="2828" spans="34:34">
      <c r="AH2828" s="176"/>
    </row>
    <row r="2829" spans="34:34">
      <c r="AH2829" s="176"/>
    </row>
    <row r="2830" spans="34:34">
      <c r="AH2830" s="176"/>
    </row>
    <row r="2831" spans="34:34">
      <c r="AH2831" s="176"/>
    </row>
    <row r="2832" spans="34:34">
      <c r="AH2832" s="176"/>
    </row>
    <row r="2833" spans="34:34">
      <c r="AH2833" s="176"/>
    </row>
    <row r="2834" spans="34:34">
      <c r="AH2834" s="176"/>
    </row>
    <row r="2835" spans="34:34">
      <c r="AH2835" s="176"/>
    </row>
    <row r="2836" spans="34:34">
      <c r="AH2836" s="176"/>
    </row>
    <row r="2837" spans="34:34">
      <c r="AH2837" s="176"/>
    </row>
    <row r="2838" spans="34:34">
      <c r="AH2838" s="176"/>
    </row>
    <row r="2839" spans="34:34">
      <c r="AH2839" s="176"/>
    </row>
    <row r="2840" spans="34:34">
      <c r="AH2840" s="176"/>
    </row>
    <row r="2841" spans="34:34">
      <c r="AH2841" s="176"/>
    </row>
    <row r="2842" spans="34:34">
      <c r="AH2842" s="176"/>
    </row>
    <row r="2843" spans="34:34">
      <c r="AH2843" s="176"/>
    </row>
    <row r="2844" spans="34:34">
      <c r="AH2844" s="176"/>
    </row>
    <row r="2845" spans="34:34">
      <c r="AH2845" s="176"/>
    </row>
    <row r="2846" spans="34:34">
      <c r="AH2846" s="176"/>
    </row>
    <row r="2847" spans="34:34">
      <c r="AH2847" s="176"/>
    </row>
    <row r="2848" spans="34:34">
      <c r="AH2848" s="176"/>
    </row>
    <row r="2849" spans="34:34">
      <c r="AH2849" s="176"/>
    </row>
    <row r="2850" spans="34:34">
      <c r="AH2850" s="176"/>
    </row>
    <row r="2851" spans="34:34">
      <c r="AH2851" s="176"/>
    </row>
    <row r="2852" spans="34:34">
      <c r="AH2852" s="176"/>
    </row>
    <row r="2853" spans="34:34">
      <c r="AH2853" s="176"/>
    </row>
    <row r="2854" spans="34:34">
      <c r="AH2854" s="176"/>
    </row>
    <row r="2855" spans="34:34">
      <c r="AH2855" s="176"/>
    </row>
    <row r="2856" spans="34:34">
      <c r="AH2856" s="176"/>
    </row>
    <row r="2857" spans="34:34">
      <c r="AH2857" s="176"/>
    </row>
    <row r="2858" spans="34:34">
      <c r="AH2858" s="176"/>
    </row>
    <row r="2859" spans="34:34">
      <c r="AH2859" s="176"/>
    </row>
    <row r="2860" spans="34:34">
      <c r="AH2860" s="176"/>
    </row>
    <row r="2861" spans="34:34">
      <c r="AH2861" s="176"/>
    </row>
    <row r="2862" spans="34:34">
      <c r="AH2862" s="176"/>
    </row>
    <row r="2863" spans="34:34">
      <c r="AH2863" s="176"/>
    </row>
    <row r="2864" spans="34:34">
      <c r="AH2864" s="176"/>
    </row>
    <row r="2865" spans="34:34">
      <c r="AH2865" s="176"/>
    </row>
    <row r="2866" spans="34:34">
      <c r="AH2866" s="176"/>
    </row>
    <row r="2867" spans="34:34">
      <c r="AH2867" s="176"/>
    </row>
    <row r="2868" spans="34:34">
      <c r="AH2868" s="176"/>
    </row>
    <row r="2869" spans="34:34">
      <c r="AH2869" s="176"/>
    </row>
    <row r="2870" spans="34:34">
      <c r="AH2870" s="176"/>
    </row>
    <row r="2871" spans="34:34">
      <c r="AH2871" s="176"/>
    </row>
    <row r="2872" spans="34:34">
      <c r="AH2872" s="176"/>
    </row>
    <row r="2873" spans="34:34">
      <c r="AH2873" s="176"/>
    </row>
    <row r="2874" spans="34:34">
      <c r="AH2874" s="176"/>
    </row>
    <row r="2875" spans="34:34">
      <c r="AH2875" s="176"/>
    </row>
    <row r="2876" spans="34:34">
      <c r="AH2876" s="176"/>
    </row>
    <row r="2877" spans="34:34">
      <c r="AH2877" s="176"/>
    </row>
    <row r="2878" spans="34:34">
      <c r="AH2878" s="176"/>
    </row>
    <row r="2879" spans="34:34">
      <c r="AH2879" s="176"/>
    </row>
    <row r="2880" spans="34:34">
      <c r="AH2880" s="176"/>
    </row>
    <row r="2881" spans="34:34">
      <c r="AH2881" s="176"/>
    </row>
    <row r="2882" spans="34:34">
      <c r="AH2882" s="176"/>
    </row>
    <row r="2883" spans="34:34">
      <c r="AH2883" s="176"/>
    </row>
    <row r="2884" spans="34:34">
      <c r="AH2884" s="176"/>
    </row>
    <row r="2885" spans="34:34">
      <c r="AH2885" s="176"/>
    </row>
    <row r="2886" spans="34:34">
      <c r="AH2886" s="176"/>
    </row>
    <row r="2887" spans="34:34">
      <c r="AH2887" s="176"/>
    </row>
    <row r="2888" spans="34:34">
      <c r="AH2888" s="176"/>
    </row>
    <row r="2889" spans="34:34">
      <c r="AH2889" s="176"/>
    </row>
    <row r="2890" spans="34:34">
      <c r="AH2890" s="176"/>
    </row>
    <row r="2891" spans="34:34">
      <c r="AH2891" s="176"/>
    </row>
    <row r="2892" spans="34:34">
      <c r="AH2892" s="176"/>
    </row>
    <row r="2893" spans="34:34">
      <c r="AH2893" s="176"/>
    </row>
    <row r="2894" spans="34:34">
      <c r="AH2894" s="176"/>
    </row>
    <row r="2895" spans="34:34">
      <c r="AH2895" s="176"/>
    </row>
    <row r="2896" spans="34:34">
      <c r="AH2896" s="176"/>
    </row>
    <row r="2897" spans="34:34">
      <c r="AH2897" s="176"/>
    </row>
    <row r="2898" spans="34:34">
      <c r="AH2898" s="176"/>
    </row>
    <row r="2899" spans="34:34">
      <c r="AH2899" s="176"/>
    </row>
    <row r="2900" spans="34:34">
      <c r="AH2900" s="176"/>
    </row>
    <row r="2901" spans="34:34">
      <c r="AH2901" s="176"/>
    </row>
    <row r="2902" spans="34:34">
      <c r="AH2902" s="176"/>
    </row>
    <row r="2903" spans="34:34">
      <c r="AH2903" s="176"/>
    </row>
    <row r="2904" spans="34:34">
      <c r="AH2904" s="176"/>
    </row>
    <row r="2905" spans="34:34">
      <c r="AH2905" s="176"/>
    </row>
    <row r="2906" spans="34:34">
      <c r="AH2906" s="176"/>
    </row>
    <row r="2907" spans="34:34">
      <c r="AH2907" s="176"/>
    </row>
    <row r="2908" spans="34:34">
      <c r="AH2908" s="176"/>
    </row>
    <row r="2909" spans="34:34">
      <c r="AH2909" s="176"/>
    </row>
    <row r="2910" spans="34:34">
      <c r="AH2910" s="176"/>
    </row>
    <row r="2911" spans="34:34">
      <c r="AH2911" s="176"/>
    </row>
    <row r="2912" spans="34:34">
      <c r="AH2912" s="176"/>
    </row>
    <row r="2913" spans="34:34">
      <c r="AH2913" s="176"/>
    </row>
    <row r="2914" spans="34:34">
      <c r="AH2914" s="176"/>
    </row>
    <row r="2915" spans="34:34">
      <c r="AH2915" s="176"/>
    </row>
    <row r="2916" spans="34:34">
      <c r="AH2916" s="176"/>
    </row>
    <row r="2917" spans="34:34">
      <c r="AH2917" s="176"/>
    </row>
    <row r="2918" spans="34:34">
      <c r="AH2918" s="176"/>
    </row>
    <row r="2919" spans="34:34">
      <c r="AH2919" s="176"/>
    </row>
    <row r="2920" spans="34:34">
      <c r="AH2920" s="176"/>
    </row>
    <row r="2921" spans="34:34">
      <c r="AH2921" s="176"/>
    </row>
    <row r="2922" spans="34:34">
      <c r="AH2922" s="176"/>
    </row>
    <row r="2923" spans="34:34">
      <c r="AH2923" s="176"/>
    </row>
    <row r="2924" spans="34:34">
      <c r="AH2924" s="176"/>
    </row>
    <row r="2925" spans="34:34">
      <c r="AH2925" s="176"/>
    </row>
    <row r="2926" spans="34:34">
      <c r="AH2926" s="176"/>
    </row>
    <row r="2927" spans="34:34">
      <c r="AH2927" s="176"/>
    </row>
    <row r="2928" spans="34:34">
      <c r="AH2928" s="176"/>
    </row>
    <row r="2929" spans="34:34">
      <c r="AH2929" s="176"/>
    </row>
    <row r="2930" spans="34:34">
      <c r="AH2930" s="176"/>
    </row>
    <row r="2931" spans="34:34">
      <c r="AH2931" s="176"/>
    </row>
    <row r="2932" spans="34:34">
      <c r="AH2932" s="176"/>
    </row>
    <row r="2933" spans="34:34">
      <c r="AH2933" s="176"/>
    </row>
    <row r="2934" spans="34:34">
      <c r="AH2934" s="176"/>
    </row>
    <row r="2935" spans="34:34">
      <c r="AH2935" s="176"/>
    </row>
    <row r="2936" spans="34:34">
      <c r="AH2936" s="176"/>
    </row>
    <row r="2937" spans="34:34">
      <c r="AH2937" s="176"/>
    </row>
    <row r="2938" spans="34:34">
      <c r="AH2938" s="176"/>
    </row>
    <row r="2939" spans="34:34">
      <c r="AH2939" s="176"/>
    </row>
    <row r="2940" spans="34:34">
      <c r="AH2940" s="176"/>
    </row>
    <row r="2941" spans="34:34">
      <c r="AH2941" s="176"/>
    </row>
    <row r="2942" spans="34:34">
      <c r="AH2942" s="176"/>
    </row>
    <row r="2943" spans="34:34">
      <c r="AH2943" s="176"/>
    </row>
    <row r="2944" spans="34:34">
      <c r="AH2944" s="176"/>
    </row>
    <row r="2945" spans="34:34">
      <c r="AH2945" s="176"/>
    </row>
    <row r="2946" spans="34:34">
      <c r="AH2946" s="176"/>
    </row>
    <row r="2947" spans="34:34">
      <c r="AH2947" s="176"/>
    </row>
    <row r="2948" spans="34:34">
      <c r="AH2948" s="176"/>
    </row>
    <row r="2949" spans="34:34">
      <c r="AH2949" s="176"/>
    </row>
    <row r="2950" spans="34:34">
      <c r="AH2950" s="176"/>
    </row>
    <row r="2951" spans="34:34">
      <c r="AH2951" s="176"/>
    </row>
    <row r="2952" spans="34:34">
      <c r="AH2952" s="176"/>
    </row>
    <row r="2953" spans="34:34">
      <c r="AH2953" s="176"/>
    </row>
    <row r="2954" spans="34:34">
      <c r="AH2954" s="176"/>
    </row>
    <row r="2955" spans="34:34">
      <c r="AH2955" s="176"/>
    </row>
    <row r="2956" spans="34:34">
      <c r="AH2956" s="176"/>
    </row>
    <row r="2957" spans="34:34">
      <c r="AH2957" s="176"/>
    </row>
    <row r="2958" spans="34:34">
      <c r="AH2958" s="176"/>
    </row>
    <row r="2959" spans="34:34">
      <c r="AH2959" s="176"/>
    </row>
    <row r="2960" spans="34:34">
      <c r="AH2960" s="176"/>
    </row>
    <row r="2961" spans="34:34">
      <c r="AH2961" s="176"/>
    </row>
    <row r="2962" spans="34:34">
      <c r="AH2962" s="176"/>
    </row>
    <row r="2963" spans="34:34">
      <c r="AH2963" s="176"/>
    </row>
    <row r="2964" spans="34:34">
      <c r="AH2964" s="176"/>
    </row>
    <row r="2965" spans="34:34">
      <c r="AH2965" s="176"/>
    </row>
    <row r="2966" spans="34:34">
      <c r="AH2966" s="176"/>
    </row>
    <row r="2967" spans="34:34">
      <c r="AH2967" s="176"/>
    </row>
    <row r="2968" spans="34:34">
      <c r="AH2968" s="176"/>
    </row>
    <row r="2969" spans="34:34">
      <c r="AH2969" s="176"/>
    </row>
    <row r="2970" spans="34:34">
      <c r="AH2970" s="176"/>
    </row>
    <row r="2971" spans="34:34">
      <c r="AH2971" s="176"/>
    </row>
    <row r="2972" spans="34:34">
      <c r="AH2972" s="176"/>
    </row>
    <row r="2973" spans="34:34">
      <c r="AH2973" s="176"/>
    </row>
    <row r="2974" spans="34:34">
      <c r="AH2974" s="176"/>
    </row>
    <row r="2975" spans="34:34">
      <c r="AH2975" s="176"/>
    </row>
    <row r="2976" spans="34:34">
      <c r="AH2976" s="176"/>
    </row>
    <row r="2977" spans="34:34">
      <c r="AH2977" s="176"/>
    </row>
    <row r="2978" spans="34:34">
      <c r="AH2978" s="176"/>
    </row>
    <row r="2979" spans="34:34">
      <c r="AH2979" s="176"/>
    </row>
    <row r="2980" spans="34:34">
      <c r="AH2980" s="176"/>
    </row>
    <row r="2981" spans="34:34">
      <c r="AH2981" s="176"/>
    </row>
    <row r="2982" spans="34:34">
      <c r="AH2982" s="176"/>
    </row>
    <row r="2983" spans="34:34">
      <c r="AH2983" s="176"/>
    </row>
    <row r="2984" spans="34:34">
      <c r="AH2984" s="176"/>
    </row>
    <row r="2985" spans="34:34">
      <c r="AH2985" s="176"/>
    </row>
    <row r="2986" spans="34:34">
      <c r="AH2986" s="176"/>
    </row>
    <row r="2987" spans="34:34">
      <c r="AH2987" s="176"/>
    </row>
    <row r="2988" spans="34:34">
      <c r="AH2988" s="176"/>
    </row>
    <row r="2989" spans="34:34">
      <c r="AH2989" s="176"/>
    </row>
    <row r="2990" spans="34:34">
      <c r="AH2990" s="176"/>
    </row>
    <row r="2991" spans="34:34">
      <c r="AH2991" s="176"/>
    </row>
    <row r="2992" spans="34:34">
      <c r="AH2992" s="176"/>
    </row>
    <row r="2993" spans="34:34">
      <c r="AH2993" s="176"/>
    </row>
    <row r="2994" spans="34:34">
      <c r="AH2994" s="176"/>
    </row>
    <row r="2995" spans="34:34">
      <c r="AH2995" s="176"/>
    </row>
    <row r="2996" spans="34:34">
      <c r="AH2996" s="176"/>
    </row>
    <row r="2997" spans="34:34">
      <c r="AH2997" s="176"/>
    </row>
    <row r="2998" spans="34:34">
      <c r="AH2998" s="176"/>
    </row>
    <row r="2999" spans="34:34">
      <c r="AH2999" s="176"/>
    </row>
    <row r="3000" spans="34:34">
      <c r="AH3000" s="176"/>
    </row>
    <row r="3001" spans="34:34">
      <c r="AH3001" s="176"/>
    </row>
    <row r="3002" spans="34:34">
      <c r="AH3002" s="176"/>
    </row>
    <row r="3003" spans="34:34">
      <c r="AH3003" s="176"/>
    </row>
    <row r="3004" spans="34:34">
      <c r="AH3004" s="176"/>
    </row>
    <row r="3005" spans="34:34">
      <c r="AH3005" s="176"/>
    </row>
    <row r="3006" spans="34:34">
      <c r="AH3006" s="176"/>
    </row>
    <row r="3007" spans="34:34">
      <c r="AH3007" s="176"/>
    </row>
    <row r="3008" spans="34:34">
      <c r="AH3008" s="176"/>
    </row>
    <row r="3009" spans="34:34">
      <c r="AH3009" s="176"/>
    </row>
    <row r="3010" spans="34:34">
      <c r="AH3010" s="176"/>
    </row>
    <row r="3011" spans="34:34">
      <c r="AH3011" s="176"/>
    </row>
    <row r="3012" spans="34:34">
      <c r="AH3012" s="176"/>
    </row>
    <row r="3013" spans="34:34">
      <c r="AH3013" s="176"/>
    </row>
    <row r="3014" spans="34:34">
      <c r="AH3014" s="176"/>
    </row>
    <row r="3015" spans="34:34">
      <c r="AH3015" s="176"/>
    </row>
    <row r="3016" spans="34:34">
      <c r="AH3016" s="176"/>
    </row>
    <row r="3017" spans="34:34">
      <c r="AH3017" s="176"/>
    </row>
    <row r="3018" spans="34:34">
      <c r="AH3018" s="176"/>
    </row>
    <row r="3019" spans="34:34">
      <c r="AH3019" s="176"/>
    </row>
    <row r="3020" spans="34:34">
      <c r="AH3020" s="176"/>
    </row>
    <row r="3021" spans="34:34">
      <c r="AH3021" s="176"/>
    </row>
    <row r="3022" spans="34:34">
      <c r="AH3022" s="176"/>
    </row>
    <row r="3023" spans="34:34">
      <c r="AH3023" s="176"/>
    </row>
    <row r="3024" spans="34:34">
      <c r="AH3024" s="176"/>
    </row>
    <row r="3025" spans="34:34">
      <c r="AH3025" s="176"/>
    </row>
    <row r="3026" spans="34:34">
      <c r="AH3026" s="176"/>
    </row>
    <row r="3027" spans="34:34">
      <c r="AH3027" s="176"/>
    </row>
    <row r="3028" spans="34:34">
      <c r="AH3028" s="176"/>
    </row>
    <row r="3029" spans="34:34">
      <c r="AH3029" s="176"/>
    </row>
    <row r="3030" spans="34:34">
      <c r="AH3030" s="176"/>
    </row>
    <row r="3031" spans="34:34">
      <c r="AH3031" s="176"/>
    </row>
    <row r="3032" spans="34:34">
      <c r="AH3032" s="176"/>
    </row>
    <row r="3033" spans="34:34">
      <c r="AH3033" s="176"/>
    </row>
    <row r="3034" spans="34:34">
      <c r="AH3034" s="176"/>
    </row>
    <row r="3035" spans="34:34">
      <c r="AH3035" s="176"/>
    </row>
    <row r="3036" spans="34:34">
      <c r="AH3036" s="176"/>
    </row>
    <row r="3037" spans="34:34">
      <c r="AH3037" s="176"/>
    </row>
    <row r="3038" spans="34:34">
      <c r="AH3038" s="176"/>
    </row>
    <row r="3039" spans="34:34">
      <c r="AH3039" s="176"/>
    </row>
    <row r="3040" spans="34:34">
      <c r="AH3040" s="176"/>
    </row>
    <row r="3041" spans="34:34">
      <c r="AH3041" s="176"/>
    </row>
    <row r="3042" spans="34:34">
      <c r="AH3042" s="176"/>
    </row>
    <row r="3043" spans="34:34">
      <c r="AH3043" s="176"/>
    </row>
    <row r="3044" spans="34:34">
      <c r="AH3044" s="176"/>
    </row>
    <row r="3045" spans="34:34">
      <c r="AH3045" s="176"/>
    </row>
    <row r="3046" spans="34:34">
      <c r="AH3046" s="176"/>
    </row>
    <row r="3047" spans="34:34">
      <c r="AH3047" s="176"/>
    </row>
    <row r="3048" spans="34:34">
      <c r="AH3048" s="176"/>
    </row>
    <row r="3049" spans="34:34">
      <c r="AH3049" s="176"/>
    </row>
    <row r="3050" spans="34:34">
      <c r="AH3050" s="176"/>
    </row>
    <row r="3051" spans="34:34">
      <c r="AH3051" s="176"/>
    </row>
    <row r="3052" spans="34:34">
      <c r="AH3052" s="176"/>
    </row>
    <row r="3053" spans="34:34">
      <c r="AH3053" s="176"/>
    </row>
    <row r="3054" spans="34:34">
      <c r="AH3054" s="176"/>
    </row>
    <row r="3055" spans="34:34">
      <c r="AH3055" s="176"/>
    </row>
    <row r="3056" spans="34:34">
      <c r="AH3056" s="176"/>
    </row>
    <row r="3057" spans="34:34">
      <c r="AH3057" s="176"/>
    </row>
    <row r="3058" spans="34:34">
      <c r="AH3058" s="176"/>
    </row>
    <row r="3059" spans="34:34">
      <c r="AH3059" s="176"/>
    </row>
    <row r="3060" spans="34:34">
      <c r="AH3060" s="176"/>
    </row>
    <row r="3061" spans="34:34">
      <c r="AH3061" s="176"/>
    </row>
    <row r="3062" spans="34:34">
      <c r="AH3062" s="176"/>
    </row>
    <row r="3063" spans="34:34">
      <c r="AH3063" s="176"/>
    </row>
    <row r="3064" spans="34:34">
      <c r="AH3064" s="176"/>
    </row>
    <row r="3065" spans="34:34">
      <c r="AH3065" s="176"/>
    </row>
    <row r="3066" spans="34:34">
      <c r="AH3066" s="176"/>
    </row>
    <row r="3067" spans="34:34">
      <c r="AH3067" s="176"/>
    </row>
    <row r="3068" spans="34:34">
      <c r="AH3068" s="176"/>
    </row>
    <row r="3069" spans="34:34">
      <c r="AH3069" s="176"/>
    </row>
    <row r="3070" spans="34:34">
      <c r="AH3070" s="176"/>
    </row>
    <row r="3071" spans="34:34">
      <c r="AH3071" s="176"/>
    </row>
    <row r="3072" spans="34:34">
      <c r="AH3072" s="176"/>
    </row>
    <row r="3073" spans="34:34">
      <c r="AH3073" s="176"/>
    </row>
    <row r="3074" spans="34:34">
      <c r="AH3074" s="176"/>
    </row>
    <row r="3075" spans="34:34">
      <c r="AH3075" s="176"/>
    </row>
    <row r="3076" spans="34:34">
      <c r="AH3076" s="176"/>
    </row>
    <row r="3077" spans="34:34">
      <c r="AH3077" s="176"/>
    </row>
    <row r="3078" spans="34:34">
      <c r="AH3078" s="176"/>
    </row>
    <row r="3079" spans="34:34">
      <c r="AH3079" s="176"/>
    </row>
    <row r="3080" spans="34:34">
      <c r="AH3080" s="176"/>
    </row>
    <row r="3081" spans="34:34">
      <c r="AH3081" s="176"/>
    </row>
    <row r="3082" spans="34:34">
      <c r="AH3082" s="176"/>
    </row>
    <row r="3083" spans="34:34">
      <c r="AH3083" s="176"/>
    </row>
    <row r="3084" spans="34:34">
      <c r="AH3084" s="176"/>
    </row>
    <row r="3085" spans="34:34">
      <c r="AH3085" s="176"/>
    </row>
    <row r="3086" spans="34:34">
      <c r="AH3086" s="176"/>
    </row>
    <row r="3087" spans="34:34">
      <c r="AH3087" s="176"/>
    </row>
    <row r="3088" spans="34:34">
      <c r="AH3088" s="176"/>
    </row>
    <row r="3089" spans="34:34">
      <c r="AH3089" s="176"/>
    </row>
    <row r="3090" spans="34:34">
      <c r="AH3090" s="176"/>
    </row>
    <row r="3091" spans="34:34">
      <c r="AH3091" s="176"/>
    </row>
    <row r="3092" spans="34:34">
      <c r="AH3092" s="176"/>
    </row>
    <row r="3093" spans="34:34">
      <c r="AH3093" s="176"/>
    </row>
    <row r="3094" spans="34:34">
      <c r="AH3094" s="176"/>
    </row>
    <row r="3095" spans="34:34">
      <c r="AH3095" s="176"/>
    </row>
    <row r="3096" spans="34:34">
      <c r="AH3096" s="176"/>
    </row>
    <row r="3097" spans="34:34">
      <c r="AH3097" s="176"/>
    </row>
    <row r="3098" spans="34:34">
      <c r="AH3098" s="176"/>
    </row>
    <row r="3099" spans="34:34">
      <c r="AH3099" s="176"/>
    </row>
    <row r="3100" spans="34:34">
      <c r="AH3100" s="176"/>
    </row>
    <row r="3101" spans="34:34">
      <c r="AH3101" s="176"/>
    </row>
    <row r="3102" spans="34:34">
      <c r="AH3102" s="176"/>
    </row>
    <row r="3103" spans="34:34">
      <c r="AH3103" s="176"/>
    </row>
    <row r="3104" spans="34:34">
      <c r="AH3104" s="176"/>
    </row>
    <row r="3105" spans="34:34">
      <c r="AH3105" s="176"/>
    </row>
    <row r="3106" spans="34:34">
      <c r="AH3106" s="176"/>
    </row>
    <row r="3107" spans="34:34">
      <c r="AH3107" s="176"/>
    </row>
    <row r="3108" spans="34:34">
      <c r="AH3108" s="176"/>
    </row>
    <row r="3109" spans="34:34">
      <c r="AH3109" s="176"/>
    </row>
    <row r="3110" spans="34:34">
      <c r="AH3110" s="176"/>
    </row>
    <row r="3111" spans="34:34">
      <c r="AH3111" s="176"/>
    </row>
    <row r="3112" spans="34:34">
      <c r="AH3112" s="176"/>
    </row>
    <row r="3113" spans="34:34">
      <c r="AH3113" s="176"/>
    </row>
    <row r="3114" spans="34:34">
      <c r="AH3114" s="176"/>
    </row>
    <row r="3115" spans="34:34">
      <c r="AH3115" s="176"/>
    </row>
    <row r="3116" spans="34:34">
      <c r="AH3116" s="176"/>
    </row>
    <row r="3117" spans="34:34">
      <c r="AH3117" s="176"/>
    </row>
    <row r="3118" spans="34:34">
      <c r="AH3118" s="176"/>
    </row>
    <row r="3119" spans="34:34">
      <c r="AH3119" s="176"/>
    </row>
    <row r="3120" spans="34:34">
      <c r="AH3120" s="176"/>
    </row>
    <row r="3121" spans="34:34">
      <c r="AH3121" s="176"/>
    </row>
    <row r="3122" spans="34:34">
      <c r="AH3122" s="176"/>
    </row>
    <row r="3123" spans="34:34">
      <c r="AH3123" s="176"/>
    </row>
    <row r="3124" spans="34:34">
      <c r="AH3124" s="176"/>
    </row>
    <row r="3125" spans="34:34">
      <c r="AH3125" s="176"/>
    </row>
    <row r="3126" spans="34:34">
      <c r="AH3126" s="176"/>
    </row>
    <row r="3127" spans="34:34">
      <c r="AH3127" s="176"/>
    </row>
    <row r="3128" spans="34:34">
      <c r="AH3128" s="176"/>
    </row>
    <row r="3129" spans="34:34">
      <c r="AH3129" s="176"/>
    </row>
    <row r="3130" spans="34:34">
      <c r="AH3130" s="176"/>
    </row>
    <row r="3131" spans="34:34">
      <c r="AH3131" s="176"/>
    </row>
    <row r="3132" spans="34:34">
      <c r="AH3132" s="176"/>
    </row>
    <row r="3133" spans="34:34">
      <c r="AH3133" s="176"/>
    </row>
    <row r="3134" spans="34:34">
      <c r="AH3134" s="176"/>
    </row>
    <row r="3135" spans="34:34">
      <c r="AH3135" s="176"/>
    </row>
    <row r="3136" spans="34:34">
      <c r="AH3136" s="176"/>
    </row>
    <row r="3137" spans="34:34">
      <c r="AH3137" s="176"/>
    </row>
    <row r="3138" spans="34:34">
      <c r="AH3138" s="176"/>
    </row>
    <row r="3139" spans="34:34">
      <c r="AH3139" s="176"/>
    </row>
    <row r="3140" spans="34:34">
      <c r="AH3140" s="176"/>
    </row>
    <row r="3141" spans="34:34">
      <c r="AH3141" s="176"/>
    </row>
    <row r="3142" spans="34:34">
      <c r="AH3142" s="176"/>
    </row>
    <row r="3143" spans="34:34">
      <c r="AH3143" s="176"/>
    </row>
    <row r="3144" spans="34:34">
      <c r="AH3144" s="176"/>
    </row>
    <row r="3145" spans="34:34">
      <c r="AH3145" s="176"/>
    </row>
    <row r="3146" spans="34:34">
      <c r="AH3146" s="176"/>
    </row>
    <row r="3147" spans="34:34">
      <c r="AH3147" s="176"/>
    </row>
    <row r="3148" spans="34:34">
      <c r="AH3148" s="176"/>
    </row>
    <row r="3149" spans="34:34">
      <c r="AH3149" s="176"/>
    </row>
    <row r="3150" spans="34:34">
      <c r="AH3150" s="176"/>
    </row>
    <row r="3151" spans="34:34">
      <c r="AH3151" s="176"/>
    </row>
    <row r="3152" spans="34:34">
      <c r="AH3152" s="176"/>
    </row>
    <row r="3153" spans="34:34">
      <c r="AH3153" s="176"/>
    </row>
    <row r="3154" spans="34:34">
      <c r="AH3154" s="176"/>
    </row>
    <row r="3155" spans="34:34">
      <c r="AH3155" s="176"/>
    </row>
    <row r="3156" spans="34:34">
      <c r="AH3156" s="176"/>
    </row>
    <row r="3157" spans="34:34">
      <c r="AH3157" s="176"/>
    </row>
    <row r="3158" spans="34:34">
      <c r="AH3158" s="176"/>
    </row>
    <row r="3159" spans="34:34">
      <c r="AH3159" s="176"/>
    </row>
    <row r="3160" spans="34:34">
      <c r="AH3160" s="176"/>
    </row>
    <row r="3161" spans="34:34">
      <c r="AH3161" s="176"/>
    </row>
    <row r="3162" spans="34:34">
      <c r="AH3162" s="176"/>
    </row>
    <row r="3163" spans="34:34">
      <c r="AH3163" s="176"/>
    </row>
    <row r="3164" spans="34:34">
      <c r="AH3164" s="176"/>
    </row>
    <row r="3165" spans="34:34">
      <c r="AH3165" s="176"/>
    </row>
    <row r="3166" spans="34:34">
      <c r="AH3166" s="176"/>
    </row>
    <row r="3167" spans="34:34">
      <c r="AH3167" s="176"/>
    </row>
    <row r="3168" spans="34:34">
      <c r="AH3168" s="176"/>
    </row>
    <row r="3169" spans="34:34">
      <c r="AH3169" s="176"/>
    </row>
    <row r="3170" spans="34:34">
      <c r="AH3170" s="176"/>
    </row>
    <row r="3171" spans="34:34">
      <c r="AH3171" s="176"/>
    </row>
    <row r="3172" spans="34:34">
      <c r="AH3172" s="176"/>
    </row>
    <row r="3173" spans="34:34">
      <c r="AH3173" s="176"/>
    </row>
    <row r="3174" spans="34:34">
      <c r="AH3174" s="176"/>
    </row>
    <row r="3175" spans="34:34">
      <c r="AH3175" s="176"/>
    </row>
    <row r="3176" spans="34:34">
      <c r="AH3176" s="176"/>
    </row>
    <row r="3177" spans="34:34">
      <c r="AH3177" s="176"/>
    </row>
    <row r="3178" spans="34:34">
      <c r="AH3178" s="176"/>
    </row>
    <row r="3179" spans="34:34">
      <c r="AH3179" s="176"/>
    </row>
    <row r="3180" spans="34:34">
      <c r="AH3180" s="176"/>
    </row>
    <row r="3181" spans="34:34">
      <c r="AH3181" s="176"/>
    </row>
    <row r="3182" spans="34:34">
      <c r="AH3182" s="176"/>
    </row>
    <row r="3183" spans="34:34">
      <c r="AH3183" s="176"/>
    </row>
    <row r="3184" spans="34:34">
      <c r="AH3184" s="176"/>
    </row>
    <row r="3185" spans="34:34">
      <c r="AH3185" s="176"/>
    </row>
    <row r="3186" spans="34:34">
      <c r="AH3186" s="176"/>
    </row>
    <row r="3187" spans="34:34">
      <c r="AH3187" s="176"/>
    </row>
    <row r="3188" spans="34:34">
      <c r="AH3188" s="176"/>
    </row>
    <row r="3189" spans="34:34">
      <c r="AH3189" s="176"/>
    </row>
    <row r="3190" spans="34:34">
      <c r="AH3190" s="176"/>
    </row>
    <row r="3191" spans="34:34">
      <c r="AH3191" s="176"/>
    </row>
    <row r="3192" spans="34:34">
      <c r="AH3192" s="176"/>
    </row>
    <row r="3193" spans="34:34">
      <c r="AH3193" s="176"/>
    </row>
    <row r="3194" spans="34:34">
      <c r="AH3194" s="176"/>
    </row>
    <row r="3195" spans="34:34">
      <c r="AH3195" s="176"/>
    </row>
    <row r="3196" spans="34:34">
      <c r="AH3196" s="176"/>
    </row>
    <row r="3197" spans="34:34">
      <c r="AH3197" s="176"/>
    </row>
    <row r="3198" spans="34:34">
      <c r="AH3198" s="176"/>
    </row>
    <row r="3199" spans="34:34">
      <c r="AH3199" s="176"/>
    </row>
    <row r="3200" spans="34:34">
      <c r="AH3200" s="176"/>
    </row>
    <row r="3201" spans="34:34">
      <c r="AH3201" s="176"/>
    </row>
    <row r="3202" spans="34:34">
      <c r="AH3202" s="176"/>
    </row>
    <row r="3203" spans="34:34">
      <c r="AH3203" s="176"/>
    </row>
    <row r="3204" spans="34:34">
      <c r="AH3204" s="176"/>
    </row>
    <row r="3205" spans="34:34">
      <c r="AH3205" s="176"/>
    </row>
    <row r="3206" spans="34:34">
      <c r="AH3206" s="176"/>
    </row>
    <row r="3207" spans="34:34">
      <c r="AH3207" s="176"/>
    </row>
    <row r="3208" spans="34:34">
      <c r="AH3208" s="176"/>
    </row>
    <row r="3209" spans="34:34">
      <c r="AH3209" s="176"/>
    </row>
    <row r="3210" spans="34:34">
      <c r="AH3210" s="176"/>
    </row>
    <row r="3211" spans="34:34">
      <c r="AH3211" s="176"/>
    </row>
    <row r="3212" spans="34:34">
      <c r="AH3212" s="176"/>
    </row>
    <row r="3213" spans="34:34">
      <c r="AH3213" s="176"/>
    </row>
    <row r="3214" spans="34:34">
      <c r="AH3214" s="176"/>
    </row>
    <row r="3215" spans="34:34">
      <c r="AH3215" s="176"/>
    </row>
    <row r="3216" spans="34:34">
      <c r="AH3216" s="176"/>
    </row>
    <row r="3217" spans="34:34">
      <c r="AH3217" s="176"/>
    </row>
    <row r="3218" spans="34:34">
      <c r="AH3218" s="176"/>
    </row>
    <row r="3219" spans="34:34">
      <c r="AH3219" s="176"/>
    </row>
    <row r="3220" spans="34:34">
      <c r="AH3220" s="176"/>
    </row>
    <row r="3221" spans="34:34">
      <c r="AH3221" s="176"/>
    </row>
    <row r="3222" spans="34:34">
      <c r="AH3222" s="176"/>
    </row>
    <row r="3223" spans="34:34">
      <c r="AH3223" s="176"/>
    </row>
    <row r="3224" spans="34:34">
      <c r="AH3224" s="176"/>
    </row>
    <row r="3225" spans="34:34">
      <c r="AH3225" s="176"/>
    </row>
    <row r="3226" spans="34:34">
      <c r="AH3226" s="176"/>
    </row>
    <row r="3227" spans="34:34">
      <c r="AH3227" s="176"/>
    </row>
    <row r="3228" spans="34:34">
      <c r="AH3228" s="176"/>
    </row>
    <row r="3229" spans="34:34">
      <c r="AH3229" s="176"/>
    </row>
    <row r="3230" spans="34:34">
      <c r="AH3230" s="176"/>
    </row>
    <row r="3231" spans="34:34">
      <c r="AH3231" s="176"/>
    </row>
    <row r="3232" spans="34:34">
      <c r="AH3232" s="176"/>
    </row>
    <row r="3233" spans="34:34">
      <c r="AH3233" s="176"/>
    </row>
    <row r="3234" spans="34:34">
      <c r="AH3234" s="176"/>
    </row>
    <row r="3235" spans="34:34">
      <c r="AH3235" s="176"/>
    </row>
    <row r="3236" spans="34:34">
      <c r="AH3236" s="176"/>
    </row>
    <row r="3237" spans="34:34">
      <c r="AH3237" s="176"/>
    </row>
    <row r="3238" spans="34:34">
      <c r="AH3238" s="176"/>
    </row>
    <row r="3239" spans="34:34">
      <c r="AH3239" s="176"/>
    </row>
    <row r="3240" spans="34:34">
      <c r="AH3240" s="176"/>
    </row>
    <row r="3241" spans="34:34">
      <c r="AH3241" s="176"/>
    </row>
    <row r="3242" spans="34:34">
      <c r="AH3242" s="176"/>
    </row>
    <row r="3243" spans="34:34">
      <c r="AH3243" s="176"/>
    </row>
    <row r="3244" spans="34:34">
      <c r="AH3244" s="176"/>
    </row>
    <row r="3245" spans="34:34">
      <c r="AH3245" s="176"/>
    </row>
    <row r="3246" spans="34:34">
      <c r="AH3246" s="176"/>
    </row>
    <row r="3247" spans="34:34">
      <c r="AH3247" s="176"/>
    </row>
    <row r="3248" spans="34:34">
      <c r="AH3248" s="176"/>
    </row>
    <row r="3249" spans="34:34">
      <c r="AH3249" s="176"/>
    </row>
    <row r="3250" spans="34:34">
      <c r="AH3250" s="176"/>
    </row>
    <row r="3251" spans="34:34">
      <c r="AH3251" s="176"/>
    </row>
    <row r="3252" spans="34:34">
      <c r="AH3252" s="176"/>
    </row>
    <row r="3253" spans="34:34">
      <c r="AH3253" s="176"/>
    </row>
    <row r="3254" spans="34:34">
      <c r="AH3254" s="176"/>
    </row>
    <row r="3255" spans="34:34">
      <c r="AH3255" s="176"/>
    </row>
    <row r="3256" spans="34:34">
      <c r="AH3256" s="176"/>
    </row>
    <row r="3257" spans="34:34">
      <c r="AH3257" s="176"/>
    </row>
    <row r="3258" spans="34:34">
      <c r="AH3258" s="176"/>
    </row>
    <row r="3259" spans="34:34">
      <c r="AH3259" s="176"/>
    </row>
    <row r="3260" spans="34:34">
      <c r="AH3260" s="176"/>
    </row>
    <row r="3261" spans="34:34">
      <c r="AH3261" s="176"/>
    </row>
    <row r="3262" spans="34:34">
      <c r="AH3262" s="176"/>
    </row>
    <row r="3263" spans="34:34">
      <c r="AH3263" s="176"/>
    </row>
    <row r="3264" spans="34:34">
      <c r="AH3264" s="176"/>
    </row>
    <row r="3265" spans="34:34">
      <c r="AH3265" s="176"/>
    </row>
    <row r="3266" spans="34:34">
      <c r="AH3266" s="176"/>
    </row>
    <row r="3267" spans="34:34">
      <c r="AH3267" s="176"/>
    </row>
    <row r="3268" spans="34:34">
      <c r="AH3268" s="176"/>
    </row>
    <row r="3269" spans="34:34">
      <c r="AH3269" s="176"/>
    </row>
    <row r="3270" spans="34:34">
      <c r="AH3270" s="176"/>
    </row>
    <row r="3271" spans="34:34">
      <c r="AH3271" s="176"/>
    </row>
    <row r="3272" spans="34:34">
      <c r="AH3272" s="176"/>
    </row>
    <row r="3273" spans="34:34">
      <c r="AH3273" s="176"/>
    </row>
    <row r="3274" spans="34:34">
      <c r="AH3274" s="176"/>
    </row>
    <row r="3275" spans="34:34">
      <c r="AH3275" s="176"/>
    </row>
    <row r="3276" spans="34:34">
      <c r="AH3276" s="176"/>
    </row>
    <row r="3277" spans="34:34">
      <c r="AH3277" s="176"/>
    </row>
    <row r="3278" spans="34:34">
      <c r="AH3278" s="176"/>
    </row>
    <row r="3279" spans="34:34">
      <c r="AH3279" s="176"/>
    </row>
    <row r="3280" spans="34:34">
      <c r="AH3280" s="176"/>
    </row>
    <row r="3281" spans="34:34">
      <c r="AH3281" s="176"/>
    </row>
    <row r="3282" spans="34:34">
      <c r="AH3282" s="176"/>
    </row>
    <row r="3283" spans="34:34">
      <c r="AH3283" s="176"/>
    </row>
    <row r="3284" spans="34:34">
      <c r="AH3284" s="176"/>
    </row>
    <row r="3285" spans="34:34">
      <c r="AH3285" s="176"/>
    </row>
    <row r="3286" spans="34:34">
      <c r="AH3286" s="176"/>
    </row>
    <row r="3287" spans="34:34">
      <c r="AH3287" s="176"/>
    </row>
    <row r="3288" spans="34:34">
      <c r="AH3288" s="176"/>
    </row>
    <row r="3289" spans="34:34">
      <c r="AH3289" s="176"/>
    </row>
    <row r="3290" spans="34:34">
      <c r="AH3290" s="176"/>
    </row>
    <row r="3291" spans="34:34">
      <c r="AH3291" s="176"/>
    </row>
    <row r="3292" spans="34:34">
      <c r="AH3292" s="176"/>
    </row>
    <row r="3293" spans="34:34">
      <c r="AH3293" s="176"/>
    </row>
    <row r="3294" spans="34:34">
      <c r="AH3294" s="176"/>
    </row>
    <row r="3295" spans="34:34">
      <c r="AH3295" s="176"/>
    </row>
    <row r="3296" spans="34:34">
      <c r="AH3296" s="176"/>
    </row>
    <row r="3297" spans="34:34">
      <c r="AH3297" s="176"/>
    </row>
    <row r="3298" spans="34:34">
      <c r="AH3298" s="176"/>
    </row>
    <row r="3299" spans="34:34">
      <c r="AH3299" s="176"/>
    </row>
    <row r="3300" spans="34:34">
      <c r="AH3300" s="176"/>
    </row>
    <row r="3301" spans="34:34">
      <c r="AH3301" s="176"/>
    </row>
    <row r="3302" spans="34:34">
      <c r="AH3302" s="176"/>
    </row>
    <row r="3303" spans="34:34">
      <c r="AH3303" s="176"/>
    </row>
    <row r="3304" spans="34:34">
      <c r="AH3304" s="176"/>
    </row>
    <row r="3305" spans="34:34">
      <c r="AH3305" s="176"/>
    </row>
    <row r="3306" spans="34:34">
      <c r="AH3306" s="176"/>
    </row>
    <row r="3307" spans="34:34">
      <c r="AH3307" s="176"/>
    </row>
    <row r="3308" spans="34:34">
      <c r="AH3308" s="176"/>
    </row>
    <row r="3309" spans="34:34">
      <c r="AH3309" s="176"/>
    </row>
    <row r="3310" spans="34:34">
      <c r="AH3310" s="176"/>
    </row>
    <row r="3311" spans="34:34">
      <c r="AH3311" s="176"/>
    </row>
    <row r="3312" spans="34:34">
      <c r="AH3312" s="176"/>
    </row>
    <row r="3313" spans="34:34">
      <c r="AH3313" s="176"/>
    </row>
    <row r="3314" spans="34:34">
      <c r="AH3314" s="176"/>
    </row>
    <row r="3315" spans="34:34">
      <c r="AH3315" s="176"/>
    </row>
    <row r="3316" spans="34:34">
      <c r="AH3316" s="176"/>
    </row>
    <row r="3317" spans="34:34">
      <c r="AH3317" s="176"/>
    </row>
    <row r="3318" spans="34:34">
      <c r="AH3318" s="176"/>
    </row>
    <row r="3319" spans="34:34">
      <c r="AH3319" s="176"/>
    </row>
    <row r="3320" spans="34:34">
      <c r="AH3320" s="176"/>
    </row>
    <row r="3321" spans="34:34">
      <c r="AH3321" s="176"/>
    </row>
    <row r="3322" spans="34:34">
      <c r="AH3322" s="176"/>
    </row>
    <row r="3323" spans="34:34">
      <c r="AH3323" s="176"/>
    </row>
    <row r="3324" spans="34:34">
      <c r="AH3324" s="176"/>
    </row>
    <row r="3325" spans="34:34">
      <c r="AH3325" s="176"/>
    </row>
    <row r="3326" spans="34:34">
      <c r="AH3326" s="176"/>
    </row>
    <row r="3327" spans="34:34">
      <c r="AH3327" s="176"/>
    </row>
    <row r="3328" spans="34:34">
      <c r="AH3328" s="176"/>
    </row>
    <row r="3329" spans="34:34">
      <c r="AH3329" s="176"/>
    </row>
    <row r="3330" spans="34:34">
      <c r="AH3330" s="176"/>
    </row>
    <row r="3331" spans="34:34">
      <c r="AH3331" s="176"/>
    </row>
    <row r="3332" spans="34:34">
      <c r="AH3332" s="176"/>
    </row>
    <row r="3333" spans="34:34">
      <c r="AH3333" s="176"/>
    </row>
    <row r="3334" spans="34:34">
      <c r="AH3334" s="176"/>
    </row>
    <row r="3335" spans="34:34">
      <c r="AH3335" s="176"/>
    </row>
    <row r="3336" spans="34:34">
      <c r="AH3336" s="176"/>
    </row>
    <row r="3337" spans="34:34">
      <c r="AH3337" s="176"/>
    </row>
    <row r="3338" spans="34:34">
      <c r="AH3338" s="176"/>
    </row>
    <row r="3339" spans="34:34">
      <c r="AH3339" s="176"/>
    </row>
    <row r="3340" spans="34:34">
      <c r="AH3340" s="176"/>
    </row>
    <row r="3341" spans="34:34">
      <c r="AH3341" s="176"/>
    </row>
    <row r="3342" spans="34:34">
      <c r="AH3342" s="176"/>
    </row>
    <row r="3343" spans="34:34">
      <c r="AH3343" s="176"/>
    </row>
    <row r="3344" spans="34:34">
      <c r="AH3344" s="176"/>
    </row>
    <row r="3345" spans="34:34">
      <c r="AH3345" s="176"/>
    </row>
    <row r="3346" spans="34:34">
      <c r="AH3346" s="176"/>
    </row>
    <row r="3347" spans="34:34">
      <c r="AH3347" s="176"/>
    </row>
    <row r="3348" spans="34:34">
      <c r="AH3348" s="176"/>
    </row>
    <row r="3349" spans="34:34">
      <c r="AH3349" s="176"/>
    </row>
    <row r="3350" spans="34:34">
      <c r="AH3350" s="176"/>
    </row>
    <row r="3351" spans="34:34">
      <c r="AH3351" s="176"/>
    </row>
    <row r="3352" spans="34:34">
      <c r="AH3352" s="176"/>
    </row>
    <row r="3353" spans="34:34">
      <c r="AH3353" s="176"/>
    </row>
    <row r="3354" spans="34:34">
      <c r="AH3354" s="176"/>
    </row>
    <row r="3355" spans="34:34">
      <c r="AH3355" s="176"/>
    </row>
    <row r="3356" spans="34:34">
      <c r="AH3356" s="176"/>
    </row>
    <row r="3357" spans="34:34">
      <c r="AH3357" s="176"/>
    </row>
    <row r="3358" spans="34:34">
      <c r="AH3358" s="176"/>
    </row>
    <row r="3359" spans="34:34">
      <c r="AH3359" s="176"/>
    </row>
    <row r="3360" spans="34:34">
      <c r="AH3360" s="176"/>
    </row>
    <row r="3361" spans="34:34">
      <c r="AH3361" s="176"/>
    </row>
    <row r="3362" spans="34:34">
      <c r="AH3362" s="176"/>
    </row>
    <row r="3363" spans="34:34">
      <c r="AH3363" s="176"/>
    </row>
    <row r="3364" spans="34:34">
      <c r="AH3364" s="176"/>
    </row>
    <row r="3365" spans="34:34">
      <c r="AH3365" s="176"/>
    </row>
    <row r="3366" spans="34:34">
      <c r="AH3366" s="176"/>
    </row>
    <row r="3367" spans="34:34">
      <c r="AH3367" s="176"/>
    </row>
    <row r="3368" spans="34:34">
      <c r="AH3368" s="176"/>
    </row>
    <row r="3369" spans="34:34">
      <c r="AH3369" s="176"/>
    </row>
    <row r="3370" spans="34:34">
      <c r="AH3370" s="176"/>
    </row>
    <row r="3371" spans="34:34">
      <c r="AH3371" s="176"/>
    </row>
    <row r="3372" spans="34:34">
      <c r="AH3372" s="176"/>
    </row>
    <row r="3373" spans="34:34">
      <c r="AH3373" s="176"/>
    </row>
    <row r="3374" spans="34:34">
      <c r="AH3374" s="176"/>
    </row>
    <row r="3375" spans="34:34">
      <c r="AH3375" s="176"/>
    </row>
    <row r="3376" spans="34:34">
      <c r="AH3376" s="176"/>
    </row>
    <row r="3377" spans="34:34">
      <c r="AH3377" s="176"/>
    </row>
    <row r="3378" spans="34:34">
      <c r="AH3378" s="176"/>
    </row>
    <row r="3379" spans="34:34">
      <c r="AH3379" s="176"/>
    </row>
    <row r="3380" spans="34:34">
      <c r="AH3380" s="176"/>
    </row>
    <row r="3381" spans="34:34">
      <c r="AH3381" s="176"/>
    </row>
    <row r="3382" spans="34:34">
      <c r="AH3382" s="176"/>
    </row>
    <row r="3383" spans="34:34">
      <c r="AH3383" s="176"/>
    </row>
    <row r="3384" spans="34:34">
      <c r="AH3384" s="176"/>
    </row>
    <row r="3385" spans="34:34">
      <c r="AH3385" s="176"/>
    </row>
    <row r="3386" spans="34:34">
      <c r="AH3386" s="176"/>
    </row>
    <row r="3387" spans="34:34">
      <c r="AH3387" s="176"/>
    </row>
    <row r="3388" spans="34:34">
      <c r="AH3388" s="176"/>
    </row>
    <row r="3389" spans="34:34">
      <c r="AH3389" s="176"/>
    </row>
    <row r="3390" spans="34:34">
      <c r="AH3390" s="176"/>
    </row>
    <row r="3391" spans="34:34">
      <c r="AH3391" s="176"/>
    </row>
    <row r="3392" spans="34:34">
      <c r="AH3392" s="176"/>
    </row>
    <row r="3393" spans="34:34">
      <c r="AH3393" s="176"/>
    </row>
    <row r="3394" spans="34:34">
      <c r="AH3394" s="176"/>
    </row>
    <row r="3395" spans="34:34">
      <c r="AH3395" s="176"/>
    </row>
    <row r="3396" spans="34:34">
      <c r="AH3396" s="176"/>
    </row>
    <row r="3397" spans="34:34">
      <c r="AH3397" s="176"/>
    </row>
    <row r="3398" spans="34:34">
      <c r="AH3398" s="176"/>
    </row>
    <row r="3399" spans="34:34">
      <c r="AH3399" s="176"/>
    </row>
    <row r="3400" spans="34:34">
      <c r="AH3400" s="176"/>
    </row>
    <row r="3401" spans="34:34">
      <c r="AH3401" s="176"/>
    </row>
    <row r="3402" spans="34:34">
      <c r="AH3402" s="176"/>
    </row>
    <row r="3403" spans="34:34">
      <c r="AH3403" s="176"/>
    </row>
    <row r="3404" spans="34:34">
      <c r="AH3404" s="176"/>
    </row>
    <row r="3405" spans="34:34">
      <c r="AH3405" s="176"/>
    </row>
    <row r="3406" spans="34:34">
      <c r="AH3406" s="176"/>
    </row>
    <row r="3407" spans="34:34">
      <c r="AH3407" s="176"/>
    </row>
    <row r="3408" spans="34:34">
      <c r="AH3408" s="176"/>
    </row>
    <row r="3409" spans="34:34">
      <c r="AH3409" s="176"/>
    </row>
    <row r="3410" spans="34:34">
      <c r="AH3410" s="176"/>
    </row>
    <row r="3411" spans="34:34">
      <c r="AH3411" s="176"/>
    </row>
    <row r="3412" spans="34:34">
      <c r="AH3412" s="176"/>
    </row>
    <row r="3413" spans="34:34">
      <c r="AH3413" s="176"/>
    </row>
    <row r="3414" spans="34:34">
      <c r="AH3414" s="176"/>
    </row>
    <row r="3415" spans="34:34">
      <c r="AH3415" s="176"/>
    </row>
    <row r="3416" spans="34:34">
      <c r="AH3416" s="176"/>
    </row>
    <row r="3417" spans="34:34">
      <c r="AH3417" s="176"/>
    </row>
    <row r="3418" spans="34:34">
      <c r="AH3418" s="176"/>
    </row>
    <row r="3419" spans="34:34">
      <c r="AH3419" s="176"/>
    </row>
    <row r="3420" spans="34:34">
      <c r="AH3420" s="176"/>
    </row>
    <row r="3421" spans="34:34">
      <c r="AH3421" s="176"/>
    </row>
    <row r="3422" spans="34:34">
      <c r="AH3422" s="176"/>
    </row>
    <row r="3423" spans="34:34">
      <c r="AH3423" s="176"/>
    </row>
    <row r="3424" spans="34:34">
      <c r="AH3424" s="176"/>
    </row>
    <row r="3425" spans="34:34">
      <c r="AH3425" s="176"/>
    </row>
    <row r="3426" spans="34:34">
      <c r="AH3426" s="176"/>
    </row>
    <row r="3427" spans="34:34">
      <c r="AH3427" s="176"/>
    </row>
    <row r="3428" spans="34:34">
      <c r="AH3428" s="176"/>
    </row>
    <row r="3429" spans="34:34">
      <c r="AH3429" s="176"/>
    </row>
    <row r="3430" spans="34:34">
      <c r="AH3430" s="176"/>
    </row>
    <row r="3431" spans="34:34">
      <c r="AH3431" s="176"/>
    </row>
    <row r="3432" spans="34:34">
      <c r="AH3432" s="176"/>
    </row>
    <row r="3433" spans="34:34">
      <c r="AH3433" s="176"/>
    </row>
    <row r="3434" spans="34:34">
      <c r="AH3434" s="176"/>
    </row>
    <row r="3435" spans="34:34">
      <c r="AH3435" s="176"/>
    </row>
    <row r="3436" spans="34:34">
      <c r="AH3436" s="176"/>
    </row>
    <row r="3437" spans="34:34">
      <c r="AH3437" s="176"/>
    </row>
    <row r="3438" spans="34:34">
      <c r="AH3438" s="176"/>
    </row>
    <row r="3439" spans="34:34">
      <c r="AH3439" s="176"/>
    </row>
    <row r="3440" spans="34:34">
      <c r="AH3440" s="176"/>
    </row>
    <row r="3441" spans="34:34">
      <c r="AH3441" s="176"/>
    </row>
    <row r="3442" spans="34:34">
      <c r="AH3442" s="176"/>
    </row>
    <row r="3443" spans="34:34">
      <c r="AH3443" s="176"/>
    </row>
    <row r="3444" spans="34:34">
      <c r="AH3444" s="176"/>
    </row>
    <row r="3445" spans="34:34">
      <c r="AH3445" s="176"/>
    </row>
    <row r="3446" spans="34:34">
      <c r="AH3446" s="176"/>
    </row>
    <row r="3447" spans="34:34">
      <c r="AH3447" s="176"/>
    </row>
    <row r="3448" spans="34:34">
      <c r="AH3448" s="176"/>
    </row>
    <row r="3449" spans="34:34">
      <c r="AH3449" s="176"/>
    </row>
    <row r="3450" spans="34:34">
      <c r="AH3450" s="176"/>
    </row>
    <row r="3451" spans="34:34">
      <c r="AH3451" s="176"/>
    </row>
    <row r="3452" spans="34:34">
      <c r="AH3452" s="176"/>
    </row>
    <row r="3453" spans="34:34">
      <c r="AH3453" s="176"/>
    </row>
    <row r="3454" spans="34:34">
      <c r="AH3454" s="176"/>
    </row>
    <row r="3455" spans="34:34">
      <c r="AH3455" s="176"/>
    </row>
    <row r="3456" spans="34:34">
      <c r="AH3456" s="176"/>
    </row>
    <row r="3457" spans="34:34">
      <c r="AH3457" s="176"/>
    </row>
    <row r="3458" spans="34:34">
      <c r="AH3458" s="176"/>
    </row>
    <row r="3459" spans="34:34">
      <c r="AH3459" s="176"/>
    </row>
    <row r="3460" spans="34:34">
      <c r="AH3460" s="176"/>
    </row>
    <row r="3461" spans="34:34">
      <c r="AH3461" s="176"/>
    </row>
    <row r="3462" spans="34:34">
      <c r="AH3462" s="176"/>
    </row>
    <row r="3463" spans="34:34">
      <c r="AH3463" s="176"/>
    </row>
    <row r="3464" spans="34:34">
      <c r="AH3464" s="176"/>
    </row>
    <row r="3465" spans="34:34">
      <c r="AH3465" s="176"/>
    </row>
    <row r="3466" spans="34:34">
      <c r="AH3466" s="176"/>
    </row>
    <row r="3467" spans="34:34">
      <c r="AH3467" s="176"/>
    </row>
    <row r="3468" spans="34:34">
      <c r="AH3468" s="176"/>
    </row>
    <row r="3469" spans="34:34">
      <c r="AH3469" s="176"/>
    </row>
    <row r="3470" spans="34:34">
      <c r="AH3470" s="176"/>
    </row>
    <row r="3471" spans="34:34">
      <c r="AH3471" s="176"/>
    </row>
    <row r="3472" spans="34:34">
      <c r="AH3472" s="176"/>
    </row>
    <row r="3473" spans="34:34">
      <c r="AH3473" s="176"/>
    </row>
    <row r="3474" spans="34:34">
      <c r="AH3474" s="176"/>
    </row>
    <row r="3475" spans="34:34">
      <c r="AH3475" s="176"/>
    </row>
    <row r="3476" spans="34:34">
      <c r="AH3476" s="176"/>
    </row>
    <row r="3477" spans="34:34">
      <c r="AH3477" s="176"/>
    </row>
    <row r="3478" spans="34:34">
      <c r="AH3478" s="176"/>
    </row>
    <row r="3479" spans="34:34">
      <c r="AH3479" s="176"/>
    </row>
    <row r="3480" spans="34:34">
      <c r="AH3480" s="176"/>
    </row>
    <row r="3481" spans="34:34">
      <c r="AH3481" s="176"/>
    </row>
    <row r="3482" spans="34:34">
      <c r="AH3482" s="176"/>
    </row>
    <row r="3483" spans="34:34">
      <c r="AH3483" s="176"/>
    </row>
    <row r="3484" spans="34:34">
      <c r="AH3484" s="176"/>
    </row>
    <row r="3485" spans="34:34">
      <c r="AH3485" s="176"/>
    </row>
    <row r="3486" spans="34:34">
      <c r="AH3486" s="176"/>
    </row>
    <row r="3487" spans="34:34">
      <c r="AH3487" s="176"/>
    </row>
    <row r="3488" spans="34:34">
      <c r="AH3488" s="176"/>
    </row>
    <row r="3489" spans="34:34">
      <c r="AH3489" s="176"/>
    </row>
    <row r="3490" spans="34:34">
      <c r="AH3490" s="176"/>
    </row>
    <row r="3491" spans="34:34">
      <c r="AH3491" s="176"/>
    </row>
    <row r="3492" spans="34:34">
      <c r="AH3492" s="176"/>
    </row>
    <row r="3493" spans="34:34">
      <c r="AH3493" s="176"/>
    </row>
    <row r="3494" spans="34:34">
      <c r="AH3494" s="176"/>
    </row>
    <row r="3495" spans="34:34">
      <c r="AH3495" s="176"/>
    </row>
    <row r="3496" spans="34:34">
      <c r="AH3496" s="176"/>
    </row>
    <row r="3497" spans="34:34">
      <c r="AH3497" s="176"/>
    </row>
    <row r="3498" spans="34:34">
      <c r="AH3498" s="176"/>
    </row>
    <row r="3499" spans="34:34">
      <c r="AH3499" s="176"/>
    </row>
    <row r="3500" spans="34:34">
      <c r="AH3500" s="176"/>
    </row>
    <row r="3501" spans="34:34">
      <c r="AH3501" s="176"/>
    </row>
    <row r="3502" spans="34:34">
      <c r="AH3502" s="176"/>
    </row>
    <row r="3503" spans="34:34">
      <c r="AH3503" s="176"/>
    </row>
    <row r="3504" spans="34:34">
      <c r="AH3504" s="176"/>
    </row>
    <row r="3505" spans="34:34">
      <c r="AH3505" s="176"/>
    </row>
    <row r="3506" spans="34:34">
      <c r="AH3506" s="176"/>
    </row>
    <row r="3507" spans="34:34">
      <c r="AH3507" s="176"/>
    </row>
    <row r="3508" spans="34:34">
      <c r="AH3508" s="176"/>
    </row>
    <row r="3509" spans="34:34">
      <c r="AH3509" s="176"/>
    </row>
    <row r="3510" spans="34:34">
      <c r="AH3510" s="176"/>
    </row>
    <row r="3511" spans="34:34">
      <c r="AH3511" s="176"/>
    </row>
    <row r="3512" spans="34:34">
      <c r="AH3512" s="176"/>
    </row>
    <row r="3513" spans="34:34">
      <c r="AH3513" s="176"/>
    </row>
    <row r="3514" spans="34:34">
      <c r="AH3514" s="176"/>
    </row>
    <row r="3515" spans="34:34">
      <c r="AH3515" s="176"/>
    </row>
    <row r="3516" spans="34:34">
      <c r="AH3516" s="176"/>
    </row>
    <row r="3517" spans="34:34">
      <c r="AH3517" s="176"/>
    </row>
    <row r="3518" spans="34:34">
      <c r="AH3518" s="176"/>
    </row>
    <row r="3519" spans="34:34">
      <c r="AH3519" s="176"/>
    </row>
    <row r="3520" spans="34:34">
      <c r="AH3520" s="176"/>
    </row>
    <row r="3521" spans="34:34">
      <c r="AH3521" s="176"/>
    </row>
    <row r="3522" spans="34:34">
      <c r="AH3522" s="176"/>
    </row>
    <row r="3523" spans="34:34">
      <c r="AH3523" s="176"/>
    </row>
    <row r="3524" spans="34:34">
      <c r="AH3524" s="176"/>
    </row>
    <row r="3525" spans="34:34">
      <c r="AH3525" s="176"/>
    </row>
    <row r="3526" spans="34:34">
      <c r="AH3526" s="176"/>
    </row>
    <row r="3527" spans="34:34">
      <c r="AH3527" s="176"/>
    </row>
    <row r="3528" spans="34:34">
      <c r="AH3528" s="176"/>
    </row>
    <row r="3529" spans="34:34">
      <c r="AH3529" s="176"/>
    </row>
    <row r="3530" spans="34:34">
      <c r="AH3530" s="176"/>
    </row>
    <row r="3531" spans="34:34">
      <c r="AH3531" s="176"/>
    </row>
    <row r="3532" spans="34:34">
      <c r="AH3532" s="176"/>
    </row>
    <row r="3533" spans="34:34">
      <c r="AH3533" s="176"/>
    </row>
    <row r="3534" spans="34:34">
      <c r="AH3534" s="176"/>
    </row>
    <row r="3535" spans="34:34">
      <c r="AH3535" s="176"/>
    </row>
    <row r="3536" spans="34:34">
      <c r="AH3536" s="176"/>
    </row>
    <row r="3537" spans="34:34">
      <c r="AH3537" s="176"/>
    </row>
    <row r="3538" spans="34:34">
      <c r="AH3538" s="176"/>
    </row>
    <row r="3539" spans="34:34">
      <c r="AH3539" s="176"/>
    </row>
    <row r="3540" spans="34:34">
      <c r="AH3540" s="176"/>
    </row>
    <row r="3541" spans="34:34">
      <c r="AH3541" s="176"/>
    </row>
    <row r="3542" spans="34:34">
      <c r="AH3542" s="176"/>
    </row>
    <row r="3543" spans="34:34">
      <c r="AH3543" s="176"/>
    </row>
    <row r="3544" spans="34:34">
      <c r="AH3544" s="176"/>
    </row>
    <row r="3545" spans="34:34">
      <c r="AH3545" s="176"/>
    </row>
    <row r="3546" spans="34:34">
      <c r="AH3546" s="176"/>
    </row>
    <row r="3547" spans="34:34">
      <c r="AH3547" s="176"/>
    </row>
    <row r="3548" spans="34:34">
      <c r="AH3548" s="176"/>
    </row>
    <row r="3549" spans="34:34">
      <c r="AH3549" s="176"/>
    </row>
    <row r="3550" spans="34:34">
      <c r="AH3550" s="176"/>
    </row>
    <row r="3551" spans="34:34">
      <c r="AH3551" s="176"/>
    </row>
    <row r="3552" spans="34:34">
      <c r="AH3552" s="176"/>
    </row>
    <row r="3553" spans="34:34">
      <c r="AH3553" s="176"/>
    </row>
    <row r="3554" spans="34:34">
      <c r="AH3554" s="176"/>
    </row>
    <row r="3555" spans="34:34">
      <c r="AH3555" s="176"/>
    </row>
    <row r="3556" spans="34:34">
      <c r="AH3556" s="176"/>
    </row>
    <row r="3557" spans="34:34">
      <c r="AH3557" s="176"/>
    </row>
    <row r="3558" spans="34:34">
      <c r="AH3558" s="176"/>
    </row>
    <row r="3559" spans="34:34">
      <c r="AH3559" s="176"/>
    </row>
    <row r="3560" spans="34:34">
      <c r="AH3560" s="176"/>
    </row>
    <row r="3561" spans="34:34">
      <c r="AH3561" s="176"/>
    </row>
    <row r="3562" spans="34:34">
      <c r="AH3562" s="176"/>
    </row>
    <row r="3563" spans="34:34">
      <c r="AH3563" s="176"/>
    </row>
    <row r="3564" spans="34:34">
      <c r="AH3564" s="176"/>
    </row>
    <row r="3565" spans="34:34">
      <c r="AH3565" s="176"/>
    </row>
    <row r="3566" spans="34:34">
      <c r="AH3566" s="176"/>
    </row>
    <row r="3567" spans="34:34">
      <c r="AH3567" s="176"/>
    </row>
    <row r="3568" spans="34:34">
      <c r="AH3568" s="176"/>
    </row>
    <row r="3569" spans="34:34">
      <c r="AH3569" s="176"/>
    </row>
    <row r="3570" spans="34:34">
      <c r="AH3570" s="176"/>
    </row>
    <row r="3571" spans="34:34">
      <c r="AH3571" s="176"/>
    </row>
    <row r="3572" spans="34:34">
      <c r="AH3572" s="176"/>
    </row>
    <row r="3573" spans="34:34">
      <c r="AH3573" s="176"/>
    </row>
    <row r="3574" spans="34:34">
      <c r="AH3574" s="176"/>
    </row>
    <row r="3575" spans="34:34">
      <c r="AH3575" s="176"/>
    </row>
    <row r="3576" spans="34:34">
      <c r="AH3576" s="176"/>
    </row>
    <row r="3577" spans="34:34">
      <c r="AH3577" s="176"/>
    </row>
    <row r="3578" spans="34:34">
      <c r="AH3578" s="176"/>
    </row>
    <row r="3579" spans="34:34">
      <c r="AH3579" s="176"/>
    </row>
    <row r="3580" spans="34:34">
      <c r="AH3580" s="176"/>
    </row>
    <row r="3581" spans="34:34">
      <c r="AH3581" s="176"/>
    </row>
    <row r="3582" spans="34:34">
      <c r="AH3582" s="176"/>
    </row>
    <row r="3583" spans="34:34">
      <c r="AH3583" s="176"/>
    </row>
    <row r="3584" spans="34:34">
      <c r="AH3584" s="176"/>
    </row>
    <row r="3585" spans="34:34">
      <c r="AH3585" s="176"/>
    </row>
    <row r="3586" spans="34:34">
      <c r="AH3586" s="176"/>
    </row>
    <row r="3587" spans="34:34">
      <c r="AH3587" s="176"/>
    </row>
    <row r="3588" spans="34:34">
      <c r="AH3588" s="176"/>
    </row>
    <row r="3589" spans="34:34">
      <c r="AH3589" s="176"/>
    </row>
    <row r="3590" spans="34:34">
      <c r="AH3590" s="176"/>
    </row>
    <row r="3591" spans="34:34">
      <c r="AH3591" s="176"/>
    </row>
    <row r="3592" spans="34:34">
      <c r="AH3592" s="176"/>
    </row>
    <row r="3593" spans="34:34">
      <c r="AH3593" s="176"/>
    </row>
    <row r="3594" spans="34:34">
      <c r="AH3594" s="176"/>
    </row>
    <row r="3595" spans="34:34">
      <c r="AH3595" s="176"/>
    </row>
    <row r="3596" spans="34:34">
      <c r="AH3596" s="176"/>
    </row>
    <row r="3597" spans="34:34">
      <c r="AH3597" s="176"/>
    </row>
    <row r="3598" spans="34:34">
      <c r="AH3598" s="176"/>
    </row>
    <row r="3599" spans="34:34">
      <c r="AH3599" s="176"/>
    </row>
    <row r="3600" spans="34:34">
      <c r="AH3600" s="176"/>
    </row>
    <row r="3601" spans="34:34">
      <c r="AH3601" s="176"/>
    </row>
    <row r="3602" spans="34:34">
      <c r="AH3602" s="176"/>
    </row>
    <row r="3603" spans="34:34">
      <c r="AH3603" s="176"/>
    </row>
    <row r="3604" spans="34:34">
      <c r="AH3604" s="176"/>
    </row>
    <row r="3605" spans="34:34">
      <c r="AH3605" s="176"/>
    </row>
    <row r="3606" spans="34:34">
      <c r="AH3606" s="176"/>
    </row>
    <row r="3607" spans="34:34">
      <c r="AH3607" s="176"/>
    </row>
    <row r="3608" spans="34:34">
      <c r="AH3608" s="176"/>
    </row>
    <row r="3609" spans="34:34">
      <c r="AH3609" s="176"/>
    </row>
    <row r="3610" spans="34:34">
      <c r="AH3610" s="176"/>
    </row>
    <row r="3611" spans="34:34">
      <c r="AH3611" s="176"/>
    </row>
    <row r="3612" spans="34:34">
      <c r="AH3612" s="176"/>
    </row>
    <row r="3613" spans="34:34">
      <c r="AH3613" s="176"/>
    </row>
    <row r="3614" spans="34:34">
      <c r="AH3614" s="176"/>
    </row>
    <row r="3615" spans="34:34">
      <c r="AH3615" s="176"/>
    </row>
    <row r="3616" spans="34:34">
      <c r="AH3616" s="176"/>
    </row>
    <row r="3617" spans="34:34">
      <c r="AH3617" s="176"/>
    </row>
    <row r="3618" spans="34:34">
      <c r="AH3618" s="176"/>
    </row>
    <row r="3619" spans="34:34">
      <c r="AH3619" s="176"/>
    </row>
    <row r="3620" spans="34:34">
      <c r="AH3620" s="176"/>
    </row>
    <row r="3621" spans="34:34">
      <c r="AH3621" s="176"/>
    </row>
    <row r="3622" spans="34:34">
      <c r="AH3622" s="176"/>
    </row>
    <row r="3623" spans="34:34">
      <c r="AH3623" s="176"/>
    </row>
    <row r="3624" spans="34:34">
      <c r="AH3624" s="176"/>
    </row>
    <row r="3625" spans="34:34">
      <c r="AH3625" s="176"/>
    </row>
    <row r="3626" spans="34:34">
      <c r="AH3626" s="176"/>
    </row>
    <row r="3627" spans="34:34">
      <c r="AH3627" s="176"/>
    </row>
    <row r="3628" spans="34:34">
      <c r="AH3628" s="176"/>
    </row>
    <row r="3629" spans="34:34">
      <c r="AH3629" s="176"/>
    </row>
    <row r="3630" spans="34:34">
      <c r="AH3630" s="176"/>
    </row>
    <row r="3631" spans="34:34">
      <c r="AH3631" s="176"/>
    </row>
    <row r="3632" spans="34:34">
      <c r="AH3632" s="176"/>
    </row>
    <row r="3633" spans="34:34">
      <c r="AH3633" s="176"/>
    </row>
    <row r="3634" spans="34:34">
      <c r="AH3634" s="176"/>
    </row>
    <row r="3635" spans="34:34">
      <c r="AH3635" s="176"/>
    </row>
    <row r="3636" spans="34:34">
      <c r="AH3636" s="176"/>
    </row>
    <row r="3637" spans="34:34">
      <c r="AH3637" s="176"/>
    </row>
    <row r="3638" spans="34:34">
      <c r="AH3638" s="176"/>
    </row>
    <row r="3639" spans="34:34">
      <c r="AH3639" s="176"/>
    </row>
    <row r="3640" spans="34:34">
      <c r="AH3640" s="176"/>
    </row>
    <row r="3641" spans="34:34">
      <c r="AH3641" s="176"/>
    </row>
    <row r="3642" spans="34:34">
      <c r="AH3642" s="176"/>
    </row>
    <row r="3643" spans="34:34">
      <c r="AH3643" s="176"/>
    </row>
    <row r="3644" spans="34:34">
      <c r="AH3644" s="176"/>
    </row>
    <row r="3645" spans="34:34">
      <c r="AH3645" s="176"/>
    </row>
    <row r="3646" spans="34:34">
      <c r="AH3646" s="176"/>
    </row>
    <row r="3647" spans="34:34">
      <c r="AH3647" s="176"/>
    </row>
    <row r="3648" spans="34:34">
      <c r="AH3648" s="176"/>
    </row>
    <row r="3649" spans="34:34">
      <c r="AH3649" s="176"/>
    </row>
    <row r="3650" spans="34:34">
      <c r="AH3650" s="176"/>
    </row>
    <row r="3651" spans="34:34">
      <c r="AH3651" s="176"/>
    </row>
    <row r="3652" spans="34:34">
      <c r="AH3652" s="176"/>
    </row>
    <row r="3653" spans="34:34">
      <c r="AH3653" s="176"/>
    </row>
    <row r="3654" spans="34:34">
      <c r="AH3654" s="176"/>
    </row>
    <row r="3655" spans="34:34">
      <c r="AH3655" s="176"/>
    </row>
    <row r="3656" spans="34:34">
      <c r="AH3656" s="176"/>
    </row>
    <row r="3657" spans="34:34">
      <c r="AH3657" s="176"/>
    </row>
    <row r="3658" spans="34:34">
      <c r="AH3658" s="176"/>
    </row>
    <row r="3659" spans="34:34">
      <c r="AH3659" s="176"/>
    </row>
    <row r="3660" spans="34:34">
      <c r="AH3660" s="176"/>
    </row>
    <row r="3661" spans="34:34">
      <c r="AH3661" s="176"/>
    </row>
    <row r="3662" spans="34:34">
      <c r="AH3662" s="176"/>
    </row>
    <row r="3663" spans="34:34">
      <c r="AH3663" s="176"/>
    </row>
    <row r="3664" spans="34:34">
      <c r="AH3664" s="176"/>
    </row>
    <row r="3665" spans="34:34">
      <c r="AH3665" s="176"/>
    </row>
    <row r="3666" spans="34:34">
      <c r="AH3666" s="176"/>
    </row>
    <row r="3667" spans="34:34">
      <c r="AH3667" s="176"/>
    </row>
    <row r="3668" spans="34:34">
      <c r="AH3668" s="176"/>
    </row>
    <row r="3669" spans="34:34">
      <c r="AH3669" s="176"/>
    </row>
    <row r="3670" spans="34:34">
      <c r="AH3670" s="176"/>
    </row>
    <row r="3671" spans="34:34">
      <c r="AH3671" s="176"/>
    </row>
    <row r="3672" spans="34:34">
      <c r="AH3672" s="176"/>
    </row>
    <row r="3673" spans="34:34">
      <c r="AH3673" s="176"/>
    </row>
    <row r="3674" spans="34:34">
      <c r="AH3674" s="176"/>
    </row>
    <row r="3675" spans="34:34">
      <c r="AH3675" s="176"/>
    </row>
    <row r="3676" spans="34:34">
      <c r="AH3676" s="176"/>
    </row>
    <row r="3677" spans="34:34">
      <c r="AH3677" s="176"/>
    </row>
    <row r="3678" spans="34:34">
      <c r="AH3678" s="176"/>
    </row>
    <row r="3679" spans="34:34">
      <c r="AH3679" s="176"/>
    </row>
    <row r="3680" spans="34:34">
      <c r="AH3680" s="176"/>
    </row>
    <row r="3681" spans="34:34">
      <c r="AH3681" s="176"/>
    </row>
    <row r="3682" spans="34:34">
      <c r="AH3682" s="176"/>
    </row>
    <row r="3683" spans="34:34">
      <c r="AH3683" s="176"/>
    </row>
    <row r="3684" spans="34:34">
      <c r="AH3684" s="176"/>
    </row>
    <row r="3685" spans="34:34">
      <c r="AH3685" s="176"/>
    </row>
    <row r="3686" spans="34:34">
      <c r="AH3686" s="176"/>
    </row>
    <row r="3687" spans="34:34">
      <c r="AH3687" s="176"/>
    </row>
    <row r="3688" spans="34:34">
      <c r="AH3688" s="176"/>
    </row>
    <row r="3689" spans="34:34">
      <c r="AH3689" s="176"/>
    </row>
    <row r="3690" spans="34:34">
      <c r="AH3690" s="176"/>
    </row>
    <row r="3691" spans="34:34">
      <c r="AH3691" s="176"/>
    </row>
    <row r="3692" spans="34:34">
      <c r="AH3692" s="176"/>
    </row>
    <row r="3693" spans="34:34">
      <c r="AH3693" s="176"/>
    </row>
    <row r="3694" spans="34:34">
      <c r="AH3694" s="176"/>
    </row>
    <row r="3695" spans="34:34">
      <c r="AH3695" s="176"/>
    </row>
    <row r="3696" spans="34:34">
      <c r="AH3696" s="176"/>
    </row>
    <row r="3697" spans="34:34">
      <c r="AH3697" s="176"/>
    </row>
    <row r="3698" spans="34:34">
      <c r="AH3698" s="176"/>
    </row>
    <row r="3699" spans="34:34">
      <c r="AH3699" s="176"/>
    </row>
    <row r="3700" spans="34:34">
      <c r="AH3700" s="176"/>
    </row>
    <row r="3701" spans="34:34">
      <c r="AH3701" s="176"/>
    </row>
    <row r="3702" spans="34:34">
      <c r="AH3702" s="176"/>
    </row>
    <row r="3703" spans="34:34">
      <c r="AH3703" s="176"/>
    </row>
    <row r="3704" spans="34:34">
      <c r="AH3704" s="176"/>
    </row>
    <row r="3705" spans="34:34">
      <c r="AH3705" s="176"/>
    </row>
    <row r="3706" spans="34:34">
      <c r="AH3706" s="176"/>
    </row>
    <row r="3707" spans="34:34">
      <c r="AH3707" s="176"/>
    </row>
    <row r="3708" spans="34:34">
      <c r="AH3708" s="176"/>
    </row>
    <row r="3709" spans="34:34">
      <c r="AH3709" s="176"/>
    </row>
    <row r="3710" spans="34:34">
      <c r="AH3710" s="176"/>
    </row>
    <row r="3711" spans="34:34">
      <c r="AH3711" s="176"/>
    </row>
    <row r="3712" spans="34:34">
      <c r="AH3712" s="176"/>
    </row>
    <row r="3713" spans="34:34">
      <c r="AH3713" s="176"/>
    </row>
    <row r="3714" spans="34:34">
      <c r="AH3714" s="176"/>
    </row>
    <row r="3715" spans="34:34">
      <c r="AH3715" s="176"/>
    </row>
    <row r="3716" spans="34:34">
      <c r="AH3716" s="176"/>
    </row>
    <row r="3717" spans="34:34">
      <c r="AH3717" s="176"/>
    </row>
    <row r="3718" spans="34:34">
      <c r="AH3718" s="176"/>
    </row>
    <row r="3719" spans="34:34">
      <c r="AH3719" s="176"/>
    </row>
    <row r="3720" spans="34:34">
      <c r="AH3720" s="176"/>
    </row>
    <row r="3721" spans="34:34">
      <c r="AH3721" s="176"/>
    </row>
    <row r="3722" spans="34:34">
      <c r="AH3722" s="176"/>
    </row>
    <row r="3723" spans="34:34">
      <c r="AH3723" s="176"/>
    </row>
    <row r="3724" spans="34:34">
      <c r="AH3724" s="176"/>
    </row>
    <row r="3725" spans="34:34">
      <c r="AH3725" s="176"/>
    </row>
    <row r="3726" spans="34:34">
      <c r="AH3726" s="176"/>
    </row>
    <row r="3727" spans="34:34">
      <c r="AH3727" s="176"/>
    </row>
    <row r="3728" spans="34:34">
      <c r="AH3728" s="176"/>
    </row>
    <row r="3729" spans="34:34">
      <c r="AH3729" s="176"/>
    </row>
    <row r="3730" spans="34:34">
      <c r="AH3730" s="176"/>
    </row>
    <row r="3731" spans="34:34">
      <c r="AH3731" s="176"/>
    </row>
    <row r="3732" spans="34:34">
      <c r="AH3732" s="176"/>
    </row>
    <row r="3733" spans="34:34">
      <c r="AH3733" s="176"/>
    </row>
    <row r="3734" spans="34:34">
      <c r="AH3734" s="176"/>
    </row>
    <row r="3735" spans="34:34">
      <c r="AH3735" s="176"/>
    </row>
    <row r="3736" spans="34:34">
      <c r="AH3736" s="176"/>
    </row>
    <row r="3737" spans="34:34">
      <c r="AH3737" s="176"/>
    </row>
    <row r="3738" spans="34:34">
      <c r="AH3738" s="176"/>
    </row>
    <row r="3739" spans="34:34">
      <c r="AH3739" s="176"/>
    </row>
    <row r="3740" spans="34:34">
      <c r="AH3740" s="176"/>
    </row>
    <row r="3741" spans="34:34">
      <c r="AH3741" s="176"/>
    </row>
    <row r="3742" spans="34:34">
      <c r="AH3742" s="176"/>
    </row>
    <row r="3743" spans="34:34">
      <c r="AH3743" s="176"/>
    </row>
    <row r="3744" spans="34:34">
      <c r="AH3744" s="176"/>
    </row>
    <row r="3745" spans="34:34">
      <c r="AH3745" s="176"/>
    </row>
    <row r="3746" spans="34:34">
      <c r="AH3746" s="176"/>
    </row>
    <row r="3747" spans="34:34">
      <c r="AH3747" s="176"/>
    </row>
    <row r="3748" spans="34:34">
      <c r="AH3748" s="176"/>
    </row>
    <row r="3749" spans="34:34">
      <c r="AH3749" s="176"/>
    </row>
    <row r="3750" spans="34:34">
      <c r="AH3750" s="176"/>
    </row>
    <row r="3751" spans="34:34">
      <c r="AH3751" s="176"/>
    </row>
    <row r="3752" spans="34:34">
      <c r="AH3752" s="176"/>
    </row>
    <row r="3753" spans="34:34">
      <c r="AH3753" s="176"/>
    </row>
    <row r="3754" spans="34:34">
      <c r="AH3754" s="176"/>
    </row>
    <row r="3755" spans="34:34">
      <c r="AH3755" s="176"/>
    </row>
    <row r="3756" spans="34:34">
      <c r="AH3756" s="176"/>
    </row>
    <row r="3757" spans="34:34">
      <c r="AH3757" s="176"/>
    </row>
    <row r="3758" spans="34:34">
      <c r="AH3758" s="176"/>
    </row>
    <row r="3759" spans="34:34">
      <c r="AH3759" s="176"/>
    </row>
    <row r="3760" spans="34:34">
      <c r="AH3760" s="176"/>
    </row>
    <row r="3761" spans="34:34">
      <c r="AH3761" s="176"/>
    </row>
    <row r="3762" spans="34:34">
      <c r="AH3762" s="176"/>
    </row>
    <row r="3763" spans="34:34">
      <c r="AH3763" s="176"/>
    </row>
    <row r="3764" spans="34:34">
      <c r="AH3764" s="176"/>
    </row>
    <row r="3765" spans="34:34">
      <c r="AH3765" s="176"/>
    </row>
    <row r="3766" spans="34:34">
      <c r="AH3766" s="176"/>
    </row>
    <row r="3767" spans="34:34">
      <c r="AH3767" s="176"/>
    </row>
    <row r="3768" spans="34:34">
      <c r="AH3768" s="176"/>
    </row>
    <row r="3769" spans="34:34">
      <c r="AH3769" s="176"/>
    </row>
    <row r="3770" spans="34:34">
      <c r="AH3770" s="176"/>
    </row>
    <row r="3771" spans="34:34">
      <c r="AH3771" s="176"/>
    </row>
    <row r="3772" spans="34:34">
      <c r="AH3772" s="176"/>
    </row>
    <row r="3773" spans="34:34">
      <c r="AH3773" s="176"/>
    </row>
    <row r="3774" spans="34:34">
      <c r="AH3774" s="176"/>
    </row>
    <row r="3775" spans="34:34">
      <c r="AH3775" s="176"/>
    </row>
    <row r="3776" spans="34:34">
      <c r="AH3776" s="176"/>
    </row>
    <row r="3777" spans="34:34">
      <c r="AH3777" s="176"/>
    </row>
    <row r="3778" spans="34:34">
      <c r="AH3778" s="176"/>
    </row>
    <row r="3779" spans="34:34">
      <c r="AH3779" s="176"/>
    </row>
    <row r="3780" spans="34:34">
      <c r="AH3780" s="176"/>
    </row>
    <row r="3781" spans="34:34">
      <c r="AH3781" s="176"/>
    </row>
    <row r="3782" spans="34:34">
      <c r="AH3782" s="176"/>
    </row>
    <row r="3783" spans="34:34">
      <c r="AH3783" s="176"/>
    </row>
    <row r="3784" spans="34:34">
      <c r="AH3784" s="176"/>
    </row>
    <row r="3785" spans="34:34">
      <c r="AH3785" s="176"/>
    </row>
    <row r="3786" spans="34:34">
      <c r="AH3786" s="176"/>
    </row>
    <row r="3787" spans="34:34">
      <c r="AH3787" s="176"/>
    </row>
    <row r="3788" spans="34:34">
      <c r="AH3788" s="176"/>
    </row>
    <row r="3789" spans="34:34">
      <c r="AH3789" s="176"/>
    </row>
    <row r="3790" spans="34:34">
      <c r="AH3790" s="176"/>
    </row>
    <row r="3791" spans="34:34">
      <c r="AH3791" s="176"/>
    </row>
    <row r="3792" spans="34:34">
      <c r="AH3792" s="176"/>
    </row>
    <row r="3793" spans="34:34">
      <c r="AH3793" s="176"/>
    </row>
    <row r="3794" spans="34:34">
      <c r="AH3794" s="176"/>
    </row>
    <row r="3795" spans="34:34">
      <c r="AH3795" s="176"/>
    </row>
    <row r="3796" spans="34:34">
      <c r="AH3796" s="176"/>
    </row>
    <row r="3797" spans="34:34">
      <c r="AH3797" s="176"/>
    </row>
    <row r="3798" spans="34:34">
      <c r="AH3798" s="176"/>
    </row>
    <row r="3799" spans="34:34">
      <c r="AH3799" s="176"/>
    </row>
    <row r="3800" spans="34:34">
      <c r="AH3800" s="176"/>
    </row>
    <row r="3801" spans="34:34">
      <c r="AH3801" s="176"/>
    </row>
    <row r="3802" spans="34:34">
      <c r="AH3802" s="176"/>
    </row>
    <row r="3803" spans="34:34">
      <c r="AH3803" s="176"/>
    </row>
    <row r="3804" spans="34:34">
      <c r="AH3804" s="176"/>
    </row>
    <row r="3805" spans="34:34">
      <c r="AH3805" s="176"/>
    </row>
    <row r="3806" spans="34:34">
      <c r="AH3806" s="176"/>
    </row>
    <row r="3807" spans="34:34">
      <c r="AH3807" s="176"/>
    </row>
    <row r="3808" spans="34:34">
      <c r="AH3808" s="176"/>
    </row>
    <row r="3809" spans="34:34">
      <c r="AH3809" s="176"/>
    </row>
    <row r="3810" spans="34:34">
      <c r="AH3810" s="176"/>
    </row>
    <row r="3811" spans="34:34">
      <c r="AH3811" s="176"/>
    </row>
    <row r="3812" spans="34:34">
      <c r="AH3812" s="176"/>
    </row>
    <row r="3813" spans="34:34">
      <c r="AH3813" s="176"/>
    </row>
    <row r="3814" spans="34:34">
      <c r="AH3814" s="176"/>
    </row>
    <row r="3815" spans="34:34">
      <c r="AH3815" s="176"/>
    </row>
    <row r="3816" spans="34:34">
      <c r="AH3816" s="176"/>
    </row>
    <row r="3817" spans="34:34">
      <c r="AH3817" s="176"/>
    </row>
    <row r="3818" spans="34:34">
      <c r="AH3818" s="176"/>
    </row>
    <row r="3819" spans="34:34">
      <c r="AH3819" s="176"/>
    </row>
    <row r="3820" spans="34:34">
      <c r="AH3820" s="176"/>
    </row>
    <row r="3821" spans="34:34">
      <c r="AH3821" s="176"/>
    </row>
    <row r="3822" spans="34:34">
      <c r="AH3822" s="176"/>
    </row>
    <row r="3823" spans="34:34">
      <c r="AH3823" s="176"/>
    </row>
    <row r="3824" spans="34:34">
      <c r="AH3824" s="176"/>
    </row>
    <row r="3825" spans="34:34">
      <c r="AH3825" s="176"/>
    </row>
    <row r="3826" spans="34:34">
      <c r="AH3826" s="176"/>
    </row>
    <row r="3827" spans="34:34">
      <c r="AH3827" s="176"/>
    </row>
    <row r="3828" spans="34:34">
      <c r="AH3828" s="176"/>
    </row>
    <row r="3829" spans="34:34">
      <c r="AH3829" s="176"/>
    </row>
    <row r="3830" spans="34:34">
      <c r="AH3830" s="176"/>
    </row>
    <row r="3831" spans="34:34">
      <c r="AH3831" s="176"/>
    </row>
    <row r="3832" spans="34:34">
      <c r="AH3832" s="176"/>
    </row>
    <row r="3833" spans="34:34">
      <c r="AH3833" s="176"/>
    </row>
    <row r="3834" spans="34:34">
      <c r="AH3834" s="176"/>
    </row>
    <row r="3835" spans="34:34">
      <c r="AH3835" s="176"/>
    </row>
    <row r="3836" spans="34:34">
      <c r="AH3836" s="176"/>
    </row>
    <row r="3837" spans="34:34">
      <c r="AH3837" s="176"/>
    </row>
    <row r="3838" spans="34:34">
      <c r="AH3838" s="176"/>
    </row>
    <row r="3839" spans="34:34">
      <c r="AH3839" s="176"/>
    </row>
    <row r="3840" spans="34:34">
      <c r="AH3840" s="176"/>
    </row>
    <row r="3841" spans="34:34">
      <c r="AH3841" s="176"/>
    </row>
    <row r="3842" spans="34:34">
      <c r="AH3842" s="176"/>
    </row>
    <row r="3843" spans="34:34">
      <c r="AH3843" s="176"/>
    </row>
    <row r="3844" spans="34:34">
      <c r="AH3844" s="176"/>
    </row>
    <row r="3845" spans="34:34">
      <c r="AH3845" s="176"/>
    </row>
    <row r="3846" spans="34:34">
      <c r="AH3846" s="176"/>
    </row>
    <row r="3847" spans="34:34">
      <c r="AH3847" s="176"/>
    </row>
    <row r="3848" spans="34:34">
      <c r="AH3848" s="176"/>
    </row>
    <row r="3849" spans="34:34">
      <c r="AH3849" s="176"/>
    </row>
    <row r="3850" spans="34:34">
      <c r="AH3850" s="176"/>
    </row>
    <row r="3851" spans="34:34">
      <c r="AH3851" s="176"/>
    </row>
    <row r="3852" spans="34:34">
      <c r="AH3852" s="176"/>
    </row>
    <row r="3853" spans="34:34">
      <c r="AH3853" s="176"/>
    </row>
    <row r="3854" spans="34:34">
      <c r="AH3854" s="176"/>
    </row>
    <row r="3855" spans="34:34">
      <c r="AH3855" s="176"/>
    </row>
    <row r="3856" spans="34:34">
      <c r="AH3856" s="176"/>
    </row>
    <row r="3857" spans="34:34">
      <c r="AH3857" s="176"/>
    </row>
    <row r="3858" spans="34:34">
      <c r="AH3858" s="176"/>
    </row>
    <row r="3859" spans="34:34">
      <c r="AH3859" s="176"/>
    </row>
    <row r="3860" spans="34:34">
      <c r="AH3860" s="176"/>
    </row>
    <row r="3861" spans="34:34">
      <c r="AH3861" s="176"/>
    </row>
    <row r="3862" spans="34:34">
      <c r="AH3862" s="176"/>
    </row>
    <row r="3863" spans="34:34">
      <c r="AH3863" s="176"/>
    </row>
    <row r="3864" spans="34:34">
      <c r="AH3864" s="176"/>
    </row>
    <row r="3865" spans="34:34">
      <c r="AH3865" s="176"/>
    </row>
    <row r="3866" spans="34:34">
      <c r="AH3866" s="176"/>
    </row>
    <row r="3867" spans="34:34">
      <c r="AH3867" s="176"/>
    </row>
    <row r="3868" spans="34:34">
      <c r="AH3868" s="176"/>
    </row>
    <row r="3869" spans="34:34">
      <c r="AH3869" s="176"/>
    </row>
    <row r="3870" spans="34:34">
      <c r="AH3870" s="176"/>
    </row>
    <row r="3871" spans="34:34">
      <c r="AH3871" s="176"/>
    </row>
    <row r="3872" spans="34:34">
      <c r="AH3872" s="176"/>
    </row>
    <row r="3873" spans="34:34">
      <c r="AH3873" s="176"/>
    </row>
    <row r="3874" spans="34:34">
      <c r="AH3874" s="176"/>
    </row>
    <row r="3875" spans="34:34">
      <c r="AH3875" s="176"/>
    </row>
    <row r="3876" spans="34:34">
      <c r="AH3876" s="176"/>
    </row>
    <row r="3877" spans="34:34">
      <c r="AH3877" s="176"/>
    </row>
    <row r="3878" spans="34:34">
      <c r="AH3878" s="176"/>
    </row>
    <row r="3879" spans="34:34">
      <c r="AH3879" s="176"/>
    </row>
    <row r="3880" spans="34:34">
      <c r="AH3880" s="176"/>
    </row>
    <row r="3881" spans="34:34">
      <c r="AH3881" s="176"/>
    </row>
    <row r="3882" spans="34:34">
      <c r="AH3882" s="176"/>
    </row>
    <row r="3883" spans="34:34">
      <c r="AH3883" s="176"/>
    </row>
    <row r="3884" spans="34:34">
      <c r="AH3884" s="176"/>
    </row>
    <row r="3885" spans="34:34">
      <c r="AH3885" s="176"/>
    </row>
    <row r="3886" spans="34:34">
      <c r="AH3886" s="176"/>
    </row>
    <row r="3887" spans="34:34">
      <c r="AH3887" s="176"/>
    </row>
    <row r="3888" spans="34:34">
      <c r="AH3888" s="176"/>
    </row>
    <row r="3889" spans="34:34">
      <c r="AH3889" s="176"/>
    </row>
    <row r="3890" spans="34:34">
      <c r="AH3890" s="176"/>
    </row>
    <row r="3891" spans="34:34">
      <c r="AH3891" s="176"/>
    </row>
    <row r="3892" spans="34:34">
      <c r="AH3892" s="176"/>
    </row>
    <row r="3893" spans="34:34">
      <c r="AH3893" s="176"/>
    </row>
    <row r="3894" spans="34:34">
      <c r="AH3894" s="176"/>
    </row>
    <row r="3895" spans="34:34">
      <c r="AH3895" s="176"/>
    </row>
    <row r="3896" spans="34:34">
      <c r="AH3896" s="176"/>
    </row>
    <row r="3897" spans="34:34">
      <c r="AH3897" s="176"/>
    </row>
    <row r="3898" spans="34:34">
      <c r="AH3898" s="176"/>
    </row>
    <row r="3899" spans="34:34">
      <c r="AH3899" s="176"/>
    </row>
    <row r="3900" spans="34:34">
      <c r="AH3900" s="176"/>
    </row>
    <row r="3901" spans="34:34">
      <c r="AH3901" s="176"/>
    </row>
    <row r="3902" spans="34:34">
      <c r="AH3902" s="176"/>
    </row>
    <row r="3903" spans="34:34">
      <c r="AH3903" s="176"/>
    </row>
    <row r="3904" spans="34:34">
      <c r="AH3904" s="176"/>
    </row>
    <row r="3905" spans="34:34">
      <c r="AH3905" s="176"/>
    </row>
    <row r="3906" spans="34:34">
      <c r="AH3906" s="176"/>
    </row>
    <row r="3907" spans="34:34">
      <c r="AH3907" s="176"/>
    </row>
    <row r="3908" spans="34:34">
      <c r="AH3908" s="176"/>
    </row>
    <row r="3909" spans="34:34">
      <c r="AH3909" s="176"/>
    </row>
    <row r="3910" spans="34:34">
      <c r="AH3910" s="176"/>
    </row>
    <row r="3911" spans="34:34">
      <c r="AH3911" s="176"/>
    </row>
    <row r="3912" spans="34:34">
      <c r="AH3912" s="176"/>
    </row>
    <row r="3913" spans="34:34">
      <c r="AH3913" s="176"/>
    </row>
    <row r="3914" spans="34:34">
      <c r="AH3914" s="176"/>
    </row>
    <row r="3915" spans="34:34">
      <c r="AH3915" s="176"/>
    </row>
    <row r="3916" spans="34:34">
      <c r="AH3916" s="176"/>
    </row>
    <row r="3917" spans="34:34">
      <c r="AH3917" s="176"/>
    </row>
    <row r="3918" spans="34:34">
      <c r="AH3918" s="176"/>
    </row>
    <row r="3919" spans="34:34">
      <c r="AH3919" s="176"/>
    </row>
    <row r="3920" spans="34:34">
      <c r="AH3920" s="176"/>
    </row>
    <row r="3921" spans="34:34">
      <c r="AH3921" s="176"/>
    </row>
    <row r="3922" spans="34:34">
      <c r="AH3922" s="176"/>
    </row>
    <row r="3923" spans="34:34">
      <c r="AH3923" s="176"/>
    </row>
    <row r="3924" spans="34:34">
      <c r="AH3924" s="176"/>
    </row>
    <row r="3925" spans="34:34">
      <c r="AH3925" s="176"/>
    </row>
    <row r="3926" spans="34:34">
      <c r="AH3926" s="176"/>
    </row>
    <row r="3927" spans="34:34">
      <c r="AH3927" s="176"/>
    </row>
    <row r="3928" spans="34:34">
      <c r="AH3928" s="176"/>
    </row>
    <row r="3929" spans="34:34">
      <c r="AH3929" s="176"/>
    </row>
    <row r="3930" spans="34:34">
      <c r="AH3930" s="176"/>
    </row>
    <row r="3931" spans="34:34">
      <c r="AH3931" s="176"/>
    </row>
    <row r="3932" spans="34:34">
      <c r="AH3932" s="176"/>
    </row>
    <row r="3933" spans="34:34">
      <c r="AH3933" s="176"/>
    </row>
    <row r="3934" spans="34:34">
      <c r="AH3934" s="176"/>
    </row>
    <row r="3935" spans="34:34">
      <c r="AH3935" s="176"/>
    </row>
    <row r="3936" spans="34:34">
      <c r="AH3936" s="176"/>
    </row>
    <row r="3937" spans="34:34">
      <c r="AH3937" s="176"/>
    </row>
    <row r="3938" spans="34:34">
      <c r="AH3938" s="176"/>
    </row>
    <row r="3939" spans="34:34">
      <c r="AH3939" s="176"/>
    </row>
    <row r="3940" spans="34:34">
      <c r="AH3940" s="176"/>
    </row>
    <row r="3941" spans="34:34">
      <c r="AH3941" s="176"/>
    </row>
    <row r="3942" spans="34:34">
      <c r="AH3942" s="176"/>
    </row>
    <row r="3943" spans="34:34">
      <c r="AH3943" s="176"/>
    </row>
    <row r="3944" spans="34:34">
      <c r="AH3944" s="176"/>
    </row>
    <row r="3945" spans="34:34">
      <c r="AH3945" s="176"/>
    </row>
    <row r="3946" spans="34:34">
      <c r="AH3946" s="176"/>
    </row>
    <row r="3947" spans="34:34">
      <c r="AH3947" s="176"/>
    </row>
    <row r="3948" spans="34:34">
      <c r="AH3948" s="176"/>
    </row>
    <row r="3949" spans="34:34">
      <c r="AH3949" s="176"/>
    </row>
    <row r="3950" spans="34:34">
      <c r="AH3950" s="176"/>
    </row>
    <row r="3951" spans="34:34">
      <c r="AH3951" s="176"/>
    </row>
    <row r="3952" spans="34:34">
      <c r="AH3952" s="176"/>
    </row>
    <row r="3953" spans="34:34">
      <c r="AH3953" s="176"/>
    </row>
    <row r="3954" spans="34:34">
      <c r="AH3954" s="176"/>
    </row>
    <row r="3955" spans="34:34">
      <c r="AH3955" s="176"/>
    </row>
    <row r="3956" spans="34:34">
      <c r="AH3956" s="176"/>
    </row>
    <row r="3957" spans="34:34">
      <c r="AH3957" s="176"/>
    </row>
    <row r="3958" spans="34:34">
      <c r="AH3958" s="176"/>
    </row>
    <row r="3959" spans="34:34">
      <c r="AH3959" s="176"/>
    </row>
    <row r="3960" spans="34:34">
      <c r="AH3960" s="176"/>
    </row>
    <row r="3961" spans="34:34">
      <c r="AH3961" s="176"/>
    </row>
    <row r="3962" spans="34:34">
      <c r="AH3962" s="176"/>
    </row>
    <row r="3963" spans="34:34">
      <c r="AH3963" s="176"/>
    </row>
    <row r="3964" spans="34:34">
      <c r="AH3964" s="176"/>
    </row>
    <row r="3965" spans="34:34">
      <c r="AH3965" s="176"/>
    </row>
    <row r="3966" spans="34:34">
      <c r="AH3966" s="176"/>
    </row>
    <row r="3967" spans="34:34">
      <c r="AH3967" s="176"/>
    </row>
    <row r="3968" spans="34:34">
      <c r="AH3968" s="176"/>
    </row>
    <row r="3969" spans="34:34">
      <c r="AH3969" s="176"/>
    </row>
    <row r="3970" spans="34:34">
      <c r="AH3970" s="176"/>
    </row>
    <row r="3971" spans="34:34">
      <c r="AH3971" s="176"/>
    </row>
    <row r="3972" spans="34:34">
      <c r="AH3972" s="176"/>
    </row>
    <row r="3973" spans="34:34">
      <c r="AH3973" s="176"/>
    </row>
    <row r="3974" spans="34:34">
      <c r="AH3974" s="176"/>
    </row>
    <row r="3975" spans="34:34">
      <c r="AH3975" s="176"/>
    </row>
    <row r="3976" spans="34:34">
      <c r="AH3976" s="176"/>
    </row>
    <row r="3977" spans="34:34">
      <c r="AH3977" s="176"/>
    </row>
    <row r="3978" spans="34:34">
      <c r="AH3978" s="176"/>
    </row>
    <row r="3979" spans="34:34">
      <c r="AH3979" s="176"/>
    </row>
    <row r="3980" spans="34:34">
      <c r="AH3980" s="176"/>
    </row>
    <row r="3981" spans="34:34">
      <c r="AH3981" s="176"/>
    </row>
    <row r="3982" spans="34:34">
      <c r="AH3982" s="176"/>
    </row>
    <row r="3983" spans="34:34">
      <c r="AH3983" s="176"/>
    </row>
    <row r="3984" spans="34:34">
      <c r="AH3984" s="176"/>
    </row>
    <row r="3985" spans="34:34">
      <c r="AH3985" s="176"/>
    </row>
    <row r="3986" spans="34:34">
      <c r="AH3986" s="176"/>
    </row>
    <row r="3987" spans="34:34">
      <c r="AH3987" s="176"/>
    </row>
    <row r="3988" spans="34:34">
      <c r="AH3988" s="176"/>
    </row>
    <row r="3989" spans="34:34">
      <c r="AH3989" s="176"/>
    </row>
    <row r="3990" spans="34:34">
      <c r="AH3990" s="176"/>
    </row>
    <row r="3991" spans="34:34">
      <c r="AH3991" s="176"/>
    </row>
    <row r="3992" spans="34:34">
      <c r="AH3992" s="176"/>
    </row>
    <row r="3993" spans="34:34">
      <c r="AH3993" s="176"/>
    </row>
    <row r="3994" spans="34:34">
      <c r="AH3994" s="176"/>
    </row>
    <row r="3995" spans="34:34">
      <c r="AH3995" s="176"/>
    </row>
    <row r="3996" spans="34:34">
      <c r="AH3996" s="176"/>
    </row>
    <row r="3997" spans="34:34">
      <c r="AH3997" s="176"/>
    </row>
    <row r="3998" spans="34:34">
      <c r="AH3998" s="176"/>
    </row>
    <row r="3999" spans="34:34">
      <c r="AH3999" s="176"/>
    </row>
    <row r="4000" spans="34:34">
      <c r="AH4000" s="176"/>
    </row>
    <row r="4001" spans="34:34">
      <c r="AH4001" s="176"/>
    </row>
    <row r="4002" spans="34:34">
      <c r="AH4002" s="176"/>
    </row>
    <row r="4003" spans="34:34">
      <c r="AH4003" s="176"/>
    </row>
    <row r="4004" spans="34:34">
      <c r="AH4004" s="176"/>
    </row>
    <row r="4005" spans="34:34">
      <c r="AH4005" s="176"/>
    </row>
    <row r="4006" spans="34:34">
      <c r="AH4006" s="176"/>
    </row>
    <row r="4007" spans="34:34">
      <c r="AH4007" s="176"/>
    </row>
    <row r="4008" spans="34:34">
      <c r="AH4008" s="176"/>
    </row>
    <row r="4009" spans="34:34">
      <c r="AH4009" s="176"/>
    </row>
    <row r="4010" spans="34:34">
      <c r="AH4010" s="176"/>
    </row>
    <row r="4011" spans="34:34">
      <c r="AH4011" s="176"/>
    </row>
    <row r="4012" spans="34:34">
      <c r="AH4012" s="176"/>
    </row>
    <row r="4013" spans="34:34">
      <c r="AH4013" s="176"/>
    </row>
    <row r="4014" spans="34:34">
      <c r="AH4014" s="176"/>
    </row>
    <row r="4015" spans="34:34">
      <c r="AH4015" s="176"/>
    </row>
    <row r="4016" spans="34:34">
      <c r="AH4016" s="176"/>
    </row>
    <row r="4017" spans="34:34">
      <c r="AH4017" s="176"/>
    </row>
    <row r="4018" spans="34:34">
      <c r="AH4018" s="176"/>
    </row>
    <row r="4019" spans="34:34">
      <c r="AH4019" s="176"/>
    </row>
    <row r="4020" spans="34:34">
      <c r="AH4020" s="176"/>
    </row>
    <row r="4021" spans="34:34">
      <c r="AH4021" s="176"/>
    </row>
    <row r="4022" spans="34:34">
      <c r="AH4022" s="176"/>
    </row>
    <row r="4023" spans="34:34">
      <c r="AH4023" s="176"/>
    </row>
    <row r="4024" spans="34:34">
      <c r="AH4024" s="176"/>
    </row>
    <row r="4025" spans="34:34">
      <c r="AH4025" s="176"/>
    </row>
    <row r="4026" spans="34:34">
      <c r="AH4026" s="176"/>
    </row>
    <row r="4027" spans="34:34">
      <c r="AH4027" s="176"/>
    </row>
    <row r="4028" spans="34:34">
      <c r="AH4028" s="176"/>
    </row>
    <row r="4029" spans="34:34">
      <c r="AH4029" s="176"/>
    </row>
    <row r="4030" spans="34:34">
      <c r="AH4030" s="176"/>
    </row>
    <row r="4031" spans="34:34">
      <c r="AH4031" s="176"/>
    </row>
    <row r="4032" spans="34:34">
      <c r="AH4032" s="176"/>
    </row>
    <row r="4033" spans="34:34">
      <c r="AH4033" s="176"/>
    </row>
    <row r="4034" spans="34:34">
      <c r="AH4034" s="176"/>
    </row>
    <row r="4035" spans="34:34">
      <c r="AH4035" s="176"/>
    </row>
    <row r="4036" spans="34:34">
      <c r="AH4036" s="176"/>
    </row>
    <row r="4037" spans="34:34">
      <c r="AH4037" s="176"/>
    </row>
    <row r="4038" spans="34:34">
      <c r="AH4038" s="176"/>
    </row>
    <row r="4039" spans="34:34">
      <c r="AH4039" s="176"/>
    </row>
    <row r="4040" spans="34:34">
      <c r="AH4040" s="176"/>
    </row>
    <row r="4041" spans="34:34">
      <c r="AH4041" s="176"/>
    </row>
    <row r="4042" spans="34:34">
      <c r="AH4042" s="176"/>
    </row>
    <row r="4043" spans="34:34">
      <c r="AH4043" s="176"/>
    </row>
    <row r="4044" spans="34:34">
      <c r="AH4044" s="176"/>
    </row>
    <row r="4045" spans="34:34">
      <c r="AH4045" s="176"/>
    </row>
    <row r="4046" spans="34:34">
      <c r="AH4046" s="176"/>
    </row>
    <row r="4047" spans="34:34">
      <c r="AH4047" s="176"/>
    </row>
    <row r="4048" spans="34:34">
      <c r="AH4048" s="176"/>
    </row>
    <row r="4049" spans="34:34">
      <c r="AH4049" s="176"/>
    </row>
    <row r="4050" spans="34:34">
      <c r="AH4050" s="176"/>
    </row>
    <row r="4051" spans="34:34">
      <c r="AH4051" s="176"/>
    </row>
    <row r="4052" spans="34:34">
      <c r="AH4052" s="176"/>
    </row>
    <row r="4053" spans="34:34">
      <c r="AH4053" s="176"/>
    </row>
    <row r="4054" spans="34:34">
      <c r="AH4054" s="176"/>
    </row>
    <row r="4055" spans="34:34">
      <c r="AH4055" s="176"/>
    </row>
    <row r="4056" spans="34:34">
      <c r="AH4056" s="176"/>
    </row>
    <row r="4057" spans="34:34">
      <c r="AH4057" s="176"/>
    </row>
    <row r="4058" spans="34:34">
      <c r="AH4058" s="176"/>
    </row>
    <row r="4059" spans="34:34">
      <c r="AH4059" s="176"/>
    </row>
    <row r="4060" spans="34:34">
      <c r="AH4060" s="176"/>
    </row>
    <row r="4061" spans="34:34">
      <c r="AH4061" s="176"/>
    </row>
    <row r="4062" spans="34:34">
      <c r="AH4062" s="176"/>
    </row>
    <row r="4063" spans="34:34">
      <c r="AH4063" s="176"/>
    </row>
    <row r="4064" spans="34:34">
      <c r="AH4064" s="176"/>
    </row>
    <row r="4065" spans="34:34">
      <c r="AH4065" s="176"/>
    </row>
    <row r="4066" spans="34:34">
      <c r="AH4066" s="176"/>
    </row>
    <row r="4067" spans="34:34">
      <c r="AH4067" s="176"/>
    </row>
    <row r="4068" spans="34:34">
      <c r="AH4068" s="176"/>
    </row>
    <row r="4069" spans="34:34">
      <c r="AH4069" s="176"/>
    </row>
    <row r="4070" spans="34:34">
      <c r="AH4070" s="176"/>
    </row>
    <row r="4071" spans="34:34">
      <c r="AH4071" s="176"/>
    </row>
    <row r="4072" spans="34:34">
      <c r="AH4072" s="176"/>
    </row>
    <row r="4073" spans="34:34">
      <c r="AH4073" s="176"/>
    </row>
    <row r="4074" spans="34:34">
      <c r="AH4074" s="176"/>
    </row>
    <row r="4075" spans="34:34">
      <c r="AH4075" s="176"/>
    </row>
    <row r="4076" spans="34:34">
      <c r="AH4076" s="176"/>
    </row>
    <row r="4077" spans="34:34">
      <c r="AH4077" s="176"/>
    </row>
    <row r="4078" spans="34:34">
      <c r="AH4078" s="176"/>
    </row>
    <row r="4079" spans="34:34">
      <c r="AH4079" s="176"/>
    </row>
    <row r="4080" spans="34:34">
      <c r="AH4080" s="176"/>
    </row>
    <row r="4081" spans="34:34">
      <c r="AH4081" s="176"/>
    </row>
    <row r="4082" spans="34:34">
      <c r="AH4082" s="176"/>
    </row>
    <row r="4083" spans="34:34">
      <c r="AH4083" s="176"/>
    </row>
    <row r="4084" spans="34:34">
      <c r="AH4084" s="176"/>
    </row>
    <row r="4085" spans="34:34">
      <c r="AH4085" s="176"/>
    </row>
    <row r="4086" spans="34:34">
      <c r="AH4086" s="176"/>
    </row>
    <row r="4087" spans="34:34">
      <c r="AH4087" s="176"/>
    </row>
    <row r="4088" spans="34:34">
      <c r="AH4088" s="176"/>
    </row>
    <row r="4089" spans="34:34">
      <c r="AH4089" s="176"/>
    </row>
    <row r="4090" spans="34:34">
      <c r="AH4090" s="176"/>
    </row>
    <row r="4091" spans="34:34">
      <c r="AH4091" s="176"/>
    </row>
    <row r="4092" spans="34:34">
      <c r="AH4092" s="176"/>
    </row>
    <row r="4093" spans="34:34">
      <c r="AH4093" s="176"/>
    </row>
    <row r="4094" spans="34:34">
      <c r="AH4094" s="176"/>
    </row>
    <row r="4095" spans="34:34">
      <c r="AH4095" s="176"/>
    </row>
    <row r="4096" spans="34:34">
      <c r="AH4096" s="176"/>
    </row>
    <row r="4097" spans="34:34">
      <c r="AH4097" s="176"/>
    </row>
    <row r="4098" spans="34:34">
      <c r="AH4098" s="176"/>
    </row>
    <row r="4099" spans="34:34">
      <c r="AH4099" s="176"/>
    </row>
    <row r="4100" spans="34:34">
      <c r="AH4100" s="176"/>
    </row>
    <row r="4101" spans="34:34">
      <c r="AH4101" s="176"/>
    </row>
    <row r="4102" spans="34:34">
      <c r="AH4102" s="176"/>
    </row>
    <row r="4103" spans="34:34">
      <c r="AH4103" s="176"/>
    </row>
    <row r="4104" spans="34:34">
      <c r="AH4104" s="176"/>
    </row>
    <row r="4105" spans="34:34">
      <c r="AH4105" s="176"/>
    </row>
    <row r="4106" spans="34:34">
      <c r="AH4106" s="176"/>
    </row>
    <row r="4107" spans="34:34">
      <c r="AH4107" s="176"/>
    </row>
    <row r="4108" spans="34:34">
      <c r="AH4108" s="176"/>
    </row>
    <row r="4109" spans="34:34">
      <c r="AH4109" s="176"/>
    </row>
    <row r="4110" spans="34:34">
      <c r="AH4110" s="176"/>
    </row>
    <row r="4111" spans="34:34">
      <c r="AH4111" s="176"/>
    </row>
    <row r="4112" spans="34:34">
      <c r="AH4112" s="176"/>
    </row>
    <row r="4113" spans="34:34">
      <c r="AH4113" s="176"/>
    </row>
    <row r="4114" spans="34:34">
      <c r="AH4114" s="176"/>
    </row>
    <row r="4115" spans="34:34">
      <c r="AH4115" s="176"/>
    </row>
    <row r="4116" spans="34:34">
      <c r="AH4116" s="176"/>
    </row>
    <row r="4117" spans="34:34">
      <c r="AH4117" s="176"/>
    </row>
    <row r="4118" spans="34:34">
      <c r="AH4118" s="176"/>
    </row>
    <row r="4119" spans="34:34">
      <c r="AH4119" s="176"/>
    </row>
    <row r="4120" spans="34:34">
      <c r="AH4120" s="176"/>
    </row>
    <row r="4121" spans="34:34">
      <c r="AH4121" s="176"/>
    </row>
    <row r="4122" spans="34:34">
      <c r="AH4122" s="176"/>
    </row>
    <row r="4123" spans="34:34">
      <c r="AH4123" s="176"/>
    </row>
    <row r="4124" spans="34:34">
      <c r="AH4124" s="176"/>
    </row>
    <row r="4125" spans="34:34">
      <c r="AH4125" s="176"/>
    </row>
    <row r="4126" spans="34:34">
      <c r="AH4126" s="176"/>
    </row>
    <row r="4127" spans="34:34">
      <c r="AH4127" s="176"/>
    </row>
    <row r="4128" spans="34:34">
      <c r="AH4128" s="176"/>
    </row>
    <row r="4129" spans="34:34">
      <c r="AH4129" s="176"/>
    </row>
    <row r="4130" spans="34:34">
      <c r="AH4130" s="176"/>
    </row>
    <row r="4131" spans="34:34">
      <c r="AH4131" s="176"/>
    </row>
    <row r="4132" spans="34:34">
      <c r="AH4132" s="176"/>
    </row>
    <row r="4133" spans="34:34">
      <c r="AH4133" s="176"/>
    </row>
    <row r="4134" spans="34:34">
      <c r="AH4134" s="176"/>
    </row>
    <row r="4135" spans="34:34">
      <c r="AH4135" s="176"/>
    </row>
    <row r="4136" spans="34:34">
      <c r="AH4136" s="176"/>
    </row>
    <row r="4137" spans="34:34">
      <c r="AH4137" s="176"/>
    </row>
    <row r="4138" spans="34:34">
      <c r="AH4138" s="176"/>
    </row>
    <row r="4139" spans="34:34">
      <c r="AH4139" s="176"/>
    </row>
    <row r="4140" spans="34:34">
      <c r="AH4140" s="176"/>
    </row>
    <row r="4141" spans="34:34">
      <c r="AH4141" s="176"/>
    </row>
    <row r="4142" spans="34:34">
      <c r="AH4142" s="176"/>
    </row>
    <row r="4143" spans="34:34">
      <c r="AH4143" s="176"/>
    </row>
    <row r="4144" spans="34:34">
      <c r="AH4144" s="176"/>
    </row>
    <row r="4145" spans="34:34">
      <c r="AH4145" s="176"/>
    </row>
    <row r="4146" spans="34:34">
      <c r="AH4146" s="176"/>
    </row>
    <row r="4147" spans="34:34">
      <c r="AH4147" s="176"/>
    </row>
    <row r="4148" spans="34:34">
      <c r="AH4148" s="176"/>
    </row>
    <row r="4149" spans="34:34">
      <c r="AH4149" s="176"/>
    </row>
    <row r="4150" spans="34:34">
      <c r="AH4150" s="176"/>
    </row>
    <row r="4151" spans="34:34">
      <c r="AH4151" s="176"/>
    </row>
    <row r="4152" spans="34:34">
      <c r="AH4152" s="176"/>
    </row>
    <row r="4153" spans="34:34">
      <c r="AH4153" s="176"/>
    </row>
    <row r="4154" spans="34:34">
      <c r="AH4154" s="176"/>
    </row>
    <row r="4155" spans="34:34">
      <c r="AH4155" s="176"/>
    </row>
    <row r="4156" spans="34:34">
      <c r="AH4156" s="176"/>
    </row>
    <row r="4157" spans="34:34">
      <c r="AH4157" s="176"/>
    </row>
    <row r="4158" spans="34:34">
      <c r="AH4158" s="176"/>
    </row>
    <row r="4159" spans="34:34">
      <c r="AH4159" s="176"/>
    </row>
    <row r="4160" spans="34:34">
      <c r="AH4160" s="176"/>
    </row>
    <row r="4161" spans="34:34">
      <c r="AH4161" s="176"/>
    </row>
    <row r="4162" spans="34:34">
      <c r="AH4162" s="176"/>
    </row>
    <row r="4163" spans="34:34">
      <c r="AH4163" s="176"/>
    </row>
    <row r="4164" spans="34:34">
      <c r="AH4164" s="176"/>
    </row>
    <row r="4165" spans="34:34">
      <c r="AH4165" s="176"/>
    </row>
    <row r="4166" spans="34:34">
      <c r="AH4166" s="176"/>
    </row>
    <row r="4167" spans="34:34">
      <c r="AH4167" s="176"/>
    </row>
    <row r="4168" spans="34:34">
      <c r="AH4168" s="176"/>
    </row>
    <row r="4169" spans="34:34">
      <c r="AH4169" s="176"/>
    </row>
    <row r="4170" spans="34:34">
      <c r="AH4170" s="176"/>
    </row>
    <row r="4171" spans="34:34">
      <c r="AH4171" s="176"/>
    </row>
    <row r="4172" spans="34:34">
      <c r="AH4172" s="176"/>
    </row>
    <row r="4173" spans="34:34">
      <c r="AH4173" s="176"/>
    </row>
    <row r="4174" spans="34:34">
      <c r="AH4174" s="176"/>
    </row>
    <row r="4175" spans="34:34">
      <c r="AH4175" s="176"/>
    </row>
    <row r="4176" spans="34:34">
      <c r="AH4176" s="176"/>
    </row>
    <row r="4177" spans="34:34">
      <c r="AH4177" s="176"/>
    </row>
    <row r="4178" spans="34:34">
      <c r="AH4178" s="176"/>
    </row>
    <row r="4179" spans="34:34">
      <c r="AH4179" s="176"/>
    </row>
    <row r="4180" spans="34:34">
      <c r="AH4180" s="176"/>
    </row>
    <row r="4181" spans="34:34">
      <c r="AH4181" s="176"/>
    </row>
    <row r="4182" spans="34:34">
      <c r="AH4182" s="176"/>
    </row>
    <row r="4183" spans="34:34">
      <c r="AH4183" s="176"/>
    </row>
    <row r="4184" spans="34:34">
      <c r="AH4184" s="176"/>
    </row>
    <row r="4185" spans="34:34">
      <c r="AH4185" s="176"/>
    </row>
    <row r="4186" spans="34:34">
      <c r="AH4186" s="176"/>
    </row>
    <row r="4187" spans="34:34">
      <c r="AH4187" s="176"/>
    </row>
    <row r="4188" spans="34:34">
      <c r="AH4188" s="176"/>
    </row>
    <row r="4189" spans="34:34">
      <c r="AH4189" s="176"/>
    </row>
    <row r="4190" spans="34:34">
      <c r="AH4190" s="176"/>
    </row>
    <row r="4191" spans="34:34">
      <c r="AH4191" s="176"/>
    </row>
    <row r="4192" spans="34:34">
      <c r="AH4192" s="176"/>
    </row>
    <row r="4193" spans="34:34">
      <c r="AH4193" s="176"/>
    </row>
    <row r="4194" spans="34:34">
      <c r="AH4194" s="176"/>
    </row>
    <row r="4195" spans="34:34">
      <c r="AH4195" s="176"/>
    </row>
    <row r="4196" spans="34:34">
      <c r="AH4196" s="176"/>
    </row>
    <row r="4197" spans="34:34">
      <c r="AH4197" s="176"/>
    </row>
    <row r="4198" spans="34:34">
      <c r="AH4198" s="176"/>
    </row>
    <row r="4199" spans="34:34">
      <c r="AH4199" s="176"/>
    </row>
    <row r="4200" spans="34:34">
      <c r="AH4200" s="176"/>
    </row>
    <row r="4201" spans="34:34">
      <c r="AH4201" s="176"/>
    </row>
    <row r="4202" spans="34:34">
      <c r="AH4202" s="176"/>
    </row>
    <row r="4203" spans="34:34">
      <c r="AH4203" s="176"/>
    </row>
    <row r="4204" spans="34:34">
      <c r="AH4204" s="176"/>
    </row>
    <row r="4205" spans="34:34">
      <c r="AH4205" s="176"/>
    </row>
    <row r="4206" spans="34:34">
      <c r="AH4206" s="176"/>
    </row>
    <row r="4207" spans="34:34">
      <c r="AH4207" s="176"/>
    </row>
    <row r="4208" spans="34:34">
      <c r="AH4208" s="176"/>
    </row>
    <row r="4209" spans="34:34">
      <c r="AH4209" s="176"/>
    </row>
    <row r="4210" spans="34:34">
      <c r="AH4210" s="176"/>
    </row>
    <row r="4211" spans="34:34">
      <c r="AH4211" s="176"/>
    </row>
    <row r="4212" spans="34:34">
      <c r="AH4212" s="176"/>
    </row>
    <row r="4213" spans="34:34">
      <c r="AH4213" s="176"/>
    </row>
    <row r="4214" spans="34:34">
      <c r="AH4214" s="176"/>
    </row>
    <row r="4215" spans="34:34">
      <c r="AH4215" s="176"/>
    </row>
    <row r="4216" spans="34:34">
      <c r="AH4216" s="176"/>
    </row>
    <row r="4217" spans="34:34">
      <c r="AH4217" s="176"/>
    </row>
    <row r="4218" spans="34:34">
      <c r="AH4218" s="176"/>
    </row>
    <row r="4219" spans="34:34">
      <c r="AH4219" s="176"/>
    </row>
    <row r="4220" spans="34:34">
      <c r="AH4220" s="176"/>
    </row>
    <row r="4221" spans="34:34">
      <c r="AH4221" s="176"/>
    </row>
    <row r="4222" spans="34:34">
      <c r="AH4222" s="176"/>
    </row>
    <row r="4223" spans="34:34">
      <c r="AH4223" s="176"/>
    </row>
    <row r="4224" spans="34:34">
      <c r="AH4224" s="176"/>
    </row>
    <row r="4225" spans="34:34">
      <c r="AH4225" s="176"/>
    </row>
    <row r="4226" spans="34:34">
      <c r="AH4226" s="176"/>
    </row>
    <row r="4227" spans="34:34">
      <c r="AH4227" s="176"/>
    </row>
    <row r="4228" spans="34:34">
      <c r="AH4228" s="176"/>
    </row>
    <row r="4229" spans="34:34">
      <c r="AH4229" s="176"/>
    </row>
    <row r="4230" spans="34:34">
      <c r="AH4230" s="176"/>
    </row>
    <row r="4231" spans="34:34">
      <c r="AH4231" s="176"/>
    </row>
    <row r="4232" spans="34:34">
      <c r="AH4232" s="176"/>
    </row>
    <row r="4233" spans="34:34">
      <c r="AH4233" s="176"/>
    </row>
    <row r="4234" spans="34:34">
      <c r="AH4234" s="176"/>
    </row>
    <row r="4235" spans="34:34">
      <c r="AH4235" s="176"/>
    </row>
    <row r="4236" spans="34:34">
      <c r="AH4236" s="176"/>
    </row>
    <row r="4237" spans="34:34">
      <c r="AH4237" s="176"/>
    </row>
    <row r="4238" spans="34:34">
      <c r="AH4238" s="176"/>
    </row>
    <row r="4239" spans="34:34">
      <c r="AH4239" s="176"/>
    </row>
    <row r="4240" spans="34:34">
      <c r="AH4240" s="176"/>
    </row>
    <row r="4241" spans="34:34">
      <c r="AH4241" s="176"/>
    </row>
    <row r="4242" spans="34:34">
      <c r="AH4242" s="176"/>
    </row>
    <row r="4243" spans="34:34">
      <c r="AH4243" s="176"/>
    </row>
    <row r="4244" spans="34:34">
      <c r="AH4244" s="176"/>
    </row>
    <row r="4245" spans="34:34">
      <c r="AH4245" s="176"/>
    </row>
    <row r="4246" spans="34:34">
      <c r="AH4246" s="176"/>
    </row>
    <row r="4247" spans="34:34">
      <c r="AH4247" s="176"/>
    </row>
    <row r="4248" spans="34:34">
      <c r="AH4248" s="176"/>
    </row>
    <row r="4249" spans="34:34">
      <c r="AH4249" s="176"/>
    </row>
    <row r="4250" spans="34:34">
      <c r="AH4250" s="176"/>
    </row>
    <row r="4251" spans="34:34">
      <c r="AH4251" s="176"/>
    </row>
    <row r="4252" spans="34:34">
      <c r="AH4252" s="176"/>
    </row>
    <row r="4253" spans="34:34">
      <c r="AH4253" s="176"/>
    </row>
    <row r="4254" spans="34:34">
      <c r="AH4254" s="176"/>
    </row>
    <row r="4255" spans="34:34">
      <c r="AH4255" s="176"/>
    </row>
    <row r="4256" spans="34:34">
      <c r="AH4256" s="176"/>
    </row>
    <row r="4257" spans="34:34">
      <c r="AH4257" s="176"/>
    </row>
    <row r="4258" spans="34:34">
      <c r="AH4258" s="176"/>
    </row>
    <row r="4259" spans="34:34">
      <c r="AH4259" s="176"/>
    </row>
    <row r="4260" spans="34:34">
      <c r="AH4260" s="176"/>
    </row>
    <row r="4261" spans="34:34">
      <c r="AH4261" s="176"/>
    </row>
    <row r="4262" spans="34:34">
      <c r="AH4262" s="176"/>
    </row>
    <row r="4263" spans="34:34">
      <c r="AH4263" s="176"/>
    </row>
    <row r="4264" spans="34:34">
      <c r="AH4264" s="176"/>
    </row>
    <row r="4265" spans="34:34">
      <c r="AH4265" s="176"/>
    </row>
    <row r="4266" spans="34:34">
      <c r="AH4266" s="176"/>
    </row>
    <row r="4267" spans="34:34">
      <c r="AH4267" s="176"/>
    </row>
    <row r="4268" spans="34:34">
      <c r="AH4268" s="176"/>
    </row>
    <row r="4269" spans="34:34">
      <c r="AH4269" s="176"/>
    </row>
    <row r="4270" spans="34:34">
      <c r="AH4270" s="176"/>
    </row>
    <row r="4271" spans="34:34">
      <c r="AH4271" s="176"/>
    </row>
    <row r="4272" spans="34:34">
      <c r="AH4272" s="176"/>
    </row>
    <row r="4273" spans="34:34">
      <c r="AH4273" s="176"/>
    </row>
    <row r="4274" spans="34:34">
      <c r="AH4274" s="176"/>
    </row>
    <row r="4275" spans="34:34">
      <c r="AH4275" s="176"/>
    </row>
    <row r="4276" spans="34:34">
      <c r="AH4276" s="176"/>
    </row>
    <row r="4277" spans="34:34">
      <c r="AH4277" s="176"/>
    </row>
    <row r="4278" spans="34:34">
      <c r="AH4278" s="176"/>
    </row>
    <row r="4279" spans="34:34">
      <c r="AH4279" s="176"/>
    </row>
    <row r="4280" spans="34:34">
      <c r="AH4280" s="176"/>
    </row>
    <row r="4281" spans="34:34">
      <c r="AH4281" s="176"/>
    </row>
    <row r="4282" spans="34:34">
      <c r="AH4282" s="176"/>
    </row>
    <row r="4283" spans="34:34">
      <c r="AH4283" s="176"/>
    </row>
    <row r="4284" spans="34:34">
      <c r="AH4284" s="176"/>
    </row>
    <row r="4285" spans="34:34">
      <c r="AH4285" s="176"/>
    </row>
    <row r="4286" spans="34:34">
      <c r="AH4286" s="176"/>
    </row>
    <row r="4287" spans="34:34">
      <c r="AH4287" s="176"/>
    </row>
    <row r="4288" spans="34:34">
      <c r="AH4288" s="176"/>
    </row>
    <row r="4289" spans="34:34">
      <c r="AH4289" s="176"/>
    </row>
    <row r="4290" spans="34:34">
      <c r="AH4290" s="176"/>
    </row>
    <row r="4291" spans="34:34">
      <c r="AH4291" s="176"/>
    </row>
    <row r="4292" spans="34:34">
      <c r="AH4292" s="176"/>
    </row>
    <row r="4293" spans="34:34">
      <c r="AH4293" s="176"/>
    </row>
    <row r="4294" spans="34:34">
      <c r="AH4294" s="176"/>
    </row>
    <row r="4295" spans="34:34">
      <c r="AH4295" s="176"/>
    </row>
    <row r="4296" spans="34:34">
      <c r="AH4296" s="176"/>
    </row>
    <row r="4297" spans="34:34">
      <c r="AH4297" s="176"/>
    </row>
    <row r="4298" spans="34:34">
      <c r="AH4298" s="176"/>
    </row>
    <row r="4299" spans="34:34">
      <c r="AH4299" s="176"/>
    </row>
    <row r="4300" spans="34:34">
      <c r="AH4300" s="176"/>
    </row>
    <row r="4301" spans="34:34">
      <c r="AH4301" s="176"/>
    </row>
    <row r="4302" spans="34:34">
      <c r="AH4302" s="176"/>
    </row>
    <row r="4303" spans="34:34">
      <c r="AH4303" s="176"/>
    </row>
    <row r="4304" spans="34:34">
      <c r="AH4304" s="176"/>
    </row>
    <row r="4305" spans="34:34">
      <c r="AH4305" s="176"/>
    </row>
    <row r="4306" spans="34:34">
      <c r="AH4306" s="176"/>
    </row>
    <row r="4307" spans="34:34">
      <c r="AH4307" s="176"/>
    </row>
    <row r="4308" spans="34:34">
      <c r="AH4308" s="176"/>
    </row>
    <row r="4309" spans="34:34">
      <c r="AH4309" s="176"/>
    </row>
    <row r="4310" spans="34:34">
      <c r="AH4310" s="176"/>
    </row>
    <row r="4311" spans="34:34">
      <c r="AH4311" s="176"/>
    </row>
    <row r="4312" spans="34:34">
      <c r="AH4312" s="176"/>
    </row>
    <row r="4313" spans="34:34">
      <c r="AH4313" s="176"/>
    </row>
    <row r="4314" spans="34:34">
      <c r="AH4314" s="176"/>
    </row>
    <row r="4315" spans="34:34">
      <c r="AH4315" s="176"/>
    </row>
    <row r="4316" spans="34:34">
      <c r="AH4316" s="176"/>
    </row>
    <row r="4317" spans="34:34">
      <c r="AH4317" s="176"/>
    </row>
    <row r="4318" spans="34:34">
      <c r="AH4318" s="176"/>
    </row>
    <row r="4319" spans="34:34">
      <c r="AH4319" s="176"/>
    </row>
    <row r="4320" spans="34:34">
      <c r="AH4320" s="176"/>
    </row>
    <row r="4321" spans="34:34">
      <c r="AH4321" s="176"/>
    </row>
    <row r="4322" spans="34:34">
      <c r="AH4322" s="176"/>
    </row>
    <row r="4323" spans="34:34">
      <c r="AH4323" s="176"/>
    </row>
    <row r="4324" spans="34:34">
      <c r="AH4324" s="176"/>
    </row>
    <row r="4325" spans="34:34">
      <c r="AH4325" s="176"/>
    </row>
    <row r="4326" spans="34:34">
      <c r="AH4326" s="176"/>
    </row>
    <row r="4327" spans="34:34">
      <c r="AH4327" s="176"/>
    </row>
    <row r="4328" spans="34:34">
      <c r="AH4328" s="176"/>
    </row>
    <row r="4329" spans="34:34">
      <c r="AH4329" s="176"/>
    </row>
    <row r="4330" spans="34:34">
      <c r="AH4330" s="176"/>
    </row>
    <row r="4331" spans="34:34">
      <c r="AH4331" s="176"/>
    </row>
    <row r="4332" spans="34:34">
      <c r="AH4332" s="176"/>
    </row>
    <row r="4333" spans="34:34">
      <c r="AH4333" s="176"/>
    </row>
    <row r="4334" spans="34:34">
      <c r="AH4334" s="176"/>
    </row>
    <row r="4335" spans="34:34">
      <c r="AH4335" s="176"/>
    </row>
    <row r="4336" spans="34:34">
      <c r="AH4336" s="176"/>
    </row>
    <row r="4337" spans="34:34">
      <c r="AH4337" s="176"/>
    </row>
    <row r="4338" spans="34:34">
      <c r="AH4338" s="176"/>
    </row>
    <row r="4339" spans="34:34">
      <c r="AH4339" s="176"/>
    </row>
    <row r="4340" spans="34:34">
      <c r="AH4340" s="176"/>
    </row>
    <row r="4341" spans="34:34">
      <c r="AH4341" s="176"/>
    </row>
    <row r="4342" spans="34:34">
      <c r="AH4342" s="176"/>
    </row>
    <row r="4343" spans="34:34">
      <c r="AH4343" s="176"/>
    </row>
    <row r="4344" spans="34:34">
      <c r="AH4344" s="176"/>
    </row>
    <row r="4345" spans="34:34">
      <c r="AH4345" s="176"/>
    </row>
    <row r="4346" spans="34:34">
      <c r="AH4346" s="176"/>
    </row>
    <row r="4347" spans="34:34">
      <c r="AH4347" s="176"/>
    </row>
    <row r="4348" spans="34:34">
      <c r="AH4348" s="176"/>
    </row>
    <row r="4349" spans="34:34">
      <c r="AH4349" s="176"/>
    </row>
    <row r="4350" spans="34:34">
      <c r="AH4350" s="176"/>
    </row>
    <row r="4351" spans="34:34">
      <c r="AH4351" s="176"/>
    </row>
    <row r="4352" spans="34:34">
      <c r="AH4352" s="176"/>
    </row>
    <row r="4353" spans="34:34">
      <c r="AH4353" s="176"/>
    </row>
    <row r="4354" spans="34:34">
      <c r="AH4354" s="176"/>
    </row>
    <row r="4355" spans="34:34">
      <c r="AH4355" s="176"/>
    </row>
    <row r="4356" spans="34:34">
      <c r="AH4356" s="176"/>
    </row>
    <row r="4357" spans="34:34">
      <c r="AH4357" s="176"/>
    </row>
    <row r="4358" spans="34:34">
      <c r="AH4358" s="176"/>
    </row>
    <row r="4359" spans="34:34">
      <c r="AH4359" s="176"/>
    </row>
    <row r="4360" spans="34:34">
      <c r="AH4360" s="176"/>
    </row>
    <row r="4361" spans="34:34">
      <c r="AH4361" s="176"/>
    </row>
    <row r="4362" spans="34:34">
      <c r="AH4362" s="176"/>
    </row>
    <row r="4363" spans="34:34">
      <c r="AH4363" s="176"/>
    </row>
    <row r="4364" spans="34:34">
      <c r="AH4364" s="176"/>
    </row>
    <row r="4365" spans="34:34">
      <c r="AH4365" s="176"/>
    </row>
    <row r="4366" spans="34:34">
      <c r="AH4366" s="176"/>
    </row>
    <row r="4367" spans="34:34">
      <c r="AH4367" s="176"/>
    </row>
    <row r="4368" spans="34:34">
      <c r="AH4368" s="176"/>
    </row>
    <row r="4369" spans="34:34">
      <c r="AH4369" s="176"/>
    </row>
    <row r="4370" spans="34:34">
      <c r="AH4370" s="176"/>
    </row>
    <row r="4371" spans="34:34">
      <c r="AH4371" s="176"/>
    </row>
    <row r="4372" spans="34:34">
      <c r="AH4372" s="176"/>
    </row>
    <row r="4373" spans="34:34">
      <c r="AH4373" s="176"/>
    </row>
    <row r="4374" spans="34:34">
      <c r="AH4374" s="176"/>
    </row>
    <row r="4375" spans="34:34">
      <c r="AH4375" s="176"/>
    </row>
    <row r="4376" spans="34:34">
      <c r="AH4376" s="176"/>
    </row>
    <row r="4377" spans="34:34">
      <c r="AH4377" s="176"/>
    </row>
    <row r="4378" spans="34:34">
      <c r="AH4378" s="176"/>
    </row>
    <row r="4379" spans="34:34">
      <c r="AH4379" s="176"/>
    </row>
    <row r="4380" spans="34:34">
      <c r="AH4380" s="176"/>
    </row>
    <row r="4381" spans="34:34">
      <c r="AH4381" s="176"/>
    </row>
    <row r="4382" spans="34:34">
      <c r="AH4382" s="176"/>
    </row>
    <row r="4383" spans="34:34">
      <c r="AH4383" s="176"/>
    </row>
    <row r="4384" spans="34:34">
      <c r="AH4384" s="176"/>
    </row>
    <row r="4385" spans="34:34">
      <c r="AH4385" s="176"/>
    </row>
    <row r="4386" spans="34:34">
      <c r="AH4386" s="176"/>
    </row>
    <row r="4387" spans="34:34">
      <c r="AH4387" s="176"/>
    </row>
    <row r="4388" spans="34:34">
      <c r="AH4388" s="176"/>
    </row>
    <row r="4389" spans="34:34">
      <c r="AH4389" s="176"/>
    </row>
    <row r="4390" spans="34:34">
      <c r="AH4390" s="176"/>
    </row>
    <row r="4391" spans="34:34">
      <c r="AH4391" s="176"/>
    </row>
    <row r="4392" spans="34:34">
      <c r="AH4392" s="176"/>
    </row>
    <row r="4393" spans="34:34">
      <c r="AH4393" s="176"/>
    </row>
    <row r="4394" spans="34:34">
      <c r="AH4394" s="176"/>
    </row>
    <row r="4395" spans="34:34">
      <c r="AH4395" s="176"/>
    </row>
    <row r="4396" spans="34:34">
      <c r="AH4396" s="176"/>
    </row>
    <row r="4397" spans="34:34">
      <c r="AH4397" s="176"/>
    </row>
    <row r="4398" spans="34:34">
      <c r="AH4398" s="176"/>
    </row>
    <row r="4399" spans="34:34">
      <c r="AH4399" s="176"/>
    </row>
    <row r="4400" spans="34:34">
      <c r="AH4400" s="176"/>
    </row>
    <row r="4401" spans="34:34">
      <c r="AH4401" s="176"/>
    </row>
    <row r="4402" spans="34:34">
      <c r="AH4402" s="176"/>
    </row>
    <row r="4403" spans="34:34">
      <c r="AH4403" s="176"/>
    </row>
    <row r="4404" spans="34:34">
      <c r="AH4404" s="176"/>
    </row>
    <row r="4405" spans="34:34">
      <c r="AH4405" s="176"/>
    </row>
    <row r="4406" spans="34:34">
      <c r="AH4406" s="176"/>
    </row>
    <row r="4407" spans="34:34">
      <c r="AH4407" s="176"/>
    </row>
    <row r="4408" spans="34:34">
      <c r="AH4408" s="176"/>
    </row>
    <row r="4409" spans="34:34">
      <c r="AH4409" s="176"/>
    </row>
    <row r="4410" spans="34:34">
      <c r="AH4410" s="176"/>
    </row>
    <row r="4411" spans="34:34">
      <c r="AH4411" s="176"/>
    </row>
    <row r="4412" spans="34:34">
      <c r="AH4412" s="176"/>
    </row>
    <row r="4413" spans="34:34">
      <c r="AH4413" s="176"/>
    </row>
    <row r="4414" spans="34:34">
      <c r="AH4414" s="176"/>
    </row>
    <row r="4415" spans="34:34">
      <c r="AH4415" s="176"/>
    </row>
    <row r="4416" spans="34:34">
      <c r="AH4416" s="176"/>
    </row>
    <row r="4417" spans="34:34">
      <c r="AH4417" s="176"/>
    </row>
    <row r="4418" spans="34:34">
      <c r="AH4418" s="176"/>
    </row>
    <row r="4419" spans="34:34">
      <c r="AH4419" s="176"/>
    </row>
    <row r="4420" spans="34:34">
      <c r="AH4420" s="176"/>
    </row>
    <row r="4421" spans="34:34">
      <c r="AH4421" s="176"/>
    </row>
    <row r="4422" spans="34:34">
      <c r="AH4422" s="176"/>
    </row>
    <row r="4423" spans="34:34">
      <c r="AH4423" s="176"/>
    </row>
    <row r="4424" spans="34:34">
      <c r="AH4424" s="176"/>
    </row>
    <row r="4425" spans="34:34">
      <c r="AH4425" s="176"/>
    </row>
    <row r="4426" spans="34:34">
      <c r="AH4426" s="176"/>
    </row>
    <row r="4427" spans="34:34">
      <c r="AH4427" s="176"/>
    </row>
    <row r="4428" spans="34:34">
      <c r="AH4428" s="176"/>
    </row>
    <row r="4429" spans="34:34">
      <c r="AH4429" s="176"/>
    </row>
    <row r="4430" spans="34:34">
      <c r="AH4430" s="176"/>
    </row>
    <row r="4431" spans="34:34">
      <c r="AH4431" s="176"/>
    </row>
    <row r="4432" spans="34:34">
      <c r="AH4432" s="176"/>
    </row>
    <row r="4433" spans="34:34">
      <c r="AH4433" s="176"/>
    </row>
    <row r="4434" spans="34:34">
      <c r="AH4434" s="176"/>
    </row>
    <row r="4435" spans="34:34">
      <c r="AH4435" s="176"/>
    </row>
    <row r="4436" spans="34:34">
      <c r="AH4436" s="176"/>
    </row>
    <row r="4437" spans="34:34">
      <c r="AH4437" s="176"/>
    </row>
    <row r="4438" spans="34:34">
      <c r="AH4438" s="176"/>
    </row>
    <row r="4439" spans="34:34">
      <c r="AH4439" s="176"/>
    </row>
    <row r="4440" spans="34:34">
      <c r="AH4440" s="176"/>
    </row>
    <row r="4441" spans="34:34">
      <c r="AH4441" s="176"/>
    </row>
    <row r="4442" spans="34:34">
      <c r="AH4442" s="176"/>
    </row>
    <row r="4443" spans="34:34">
      <c r="AH4443" s="176"/>
    </row>
    <row r="4444" spans="34:34">
      <c r="AH4444" s="176"/>
    </row>
    <row r="4445" spans="34:34">
      <c r="AH4445" s="176"/>
    </row>
    <row r="4446" spans="34:34">
      <c r="AH4446" s="176"/>
    </row>
    <row r="4447" spans="34:34">
      <c r="AH4447" s="176"/>
    </row>
    <row r="4448" spans="34:34">
      <c r="AH4448" s="176"/>
    </row>
    <row r="4449" spans="34:34">
      <c r="AH4449" s="176"/>
    </row>
    <row r="4450" spans="34:34">
      <c r="AH4450" s="176"/>
    </row>
    <row r="4451" spans="34:34">
      <c r="AH4451" s="176"/>
    </row>
    <row r="4452" spans="34:34">
      <c r="AH4452" s="176"/>
    </row>
    <row r="4453" spans="34:34">
      <c r="AH4453" s="176"/>
    </row>
    <row r="4454" spans="34:34">
      <c r="AH4454" s="176"/>
    </row>
    <row r="4455" spans="34:34">
      <c r="AH4455" s="176"/>
    </row>
    <row r="4456" spans="34:34">
      <c r="AH4456" s="176"/>
    </row>
    <row r="4457" spans="34:34">
      <c r="AH4457" s="176"/>
    </row>
    <row r="4458" spans="34:34">
      <c r="AH4458" s="176"/>
    </row>
    <row r="4459" spans="34:34">
      <c r="AH4459" s="176"/>
    </row>
    <row r="4460" spans="34:34">
      <c r="AH4460" s="176"/>
    </row>
    <row r="4461" spans="34:34">
      <c r="AH4461" s="176"/>
    </row>
    <row r="4462" spans="34:34">
      <c r="AH4462" s="176"/>
    </row>
    <row r="4463" spans="34:34">
      <c r="AH4463" s="176"/>
    </row>
    <row r="4464" spans="34:34">
      <c r="AH4464" s="176"/>
    </row>
    <row r="4465" spans="34:34">
      <c r="AH4465" s="176"/>
    </row>
    <row r="4466" spans="34:34">
      <c r="AH4466" s="176"/>
    </row>
    <row r="4467" spans="34:34">
      <c r="AH4467" s="176"/>
    </row>
    <row r="4468" spans="34:34">
      <c r="AH4468" s="176"/>
    </row>
    <row r="4469" spans="34:34">
      <c r="AH4469" s="176"/>
    </row>
    <row r="4470" spans="34:34">
      <c r="AH4470" s="176"/>
    </row>
    <row r="4471" spans="34:34">
      <c r="AH4471" s="176"/>
    </row>
    <row r="4472" spans="34:34">
      <c r="AH4472" s="176"/>
    </row>
    <row r="4473" spans="34:34">
      <c r="AH4473" s="176"/>
    </row>
    <row r="4474" spans="34:34">
      <c r="AH4474" s="176"/>
    </row>
    <row r="4475" spans="34:34">
      <c r="AH4475" s="176"/>
    </row>
    <row r="4476" spans="34:34">
      <c r="AH4476" s="176"/>
    </row>
    <row r="4477" spans="34:34">
      <c r="AH4477" s="176"/>
    </row>
    <row r="4478" spans="34:34">
      <c r="AH4478" s="176"/>
    </row>
    <row r="4479" spans="34:34">
      <c r="AH4479" s="176"/>
    </row>
    <row r="4480" spans="34:34">
      <c r="AH4480" s="176"/>
    </row>
    <row r="4481" spans="34:34">
      <c r="AH4481" s="176"/>
    </row>
    <row r="4482" spans="34:34">
      <c r="AH4482" s="176"/>
    </row>
    <row r="4483" spans="34:34">
      <c r="AH4483" s="176"/>
    </row>
    <row r="4484" spans="34:34">
      <c r="AH4484" s="176"/>
    </row>
    <row r="4485" spans="34:34">
      <c r="AH4485" s="176"/>
    </row>
    <row r="4486" spans="34:34">
      <c r="AH4486" s="176"/>
    </row>
    <row r="4487" spans="34:34">
      <c r="AH4487" s="176"/>
    </row>
    <row r="4488" spans="34:34">
      <c r="AH4488" s="176"/>
    </row>
    <row r="4489" spans="34:34">
      <c r="AH4489" s="176"/>
    </row>
    <row r="4490" spans="34:34">
      <c r="AH4490" s="176"/>
    </row>
    <row r="4491" spans="34:34">
      <c r="AH4491" s="176"/>
    </row>
    <row r="4492" spans="34:34">
      <c r="AH4492" s="176"/>
    </row>
    <row r="4493" spans="34:34">
      <c r="AH4493" s="176"/>
    </row>
    <row r="4494" spans="34:34">
      <c r="AH4494" s="176"/>
    </row>
    <row r="4495" spans="34:34">
      <c r="AH4495" s="176"/>
    </row>
    <row r="4496" spans="34:34">
      <c r="AH4496" s="176"/>
    </row>
    <row r="4497" spans="34:34">
      <c r="AH4497" s="176"/>
    </row>
    <row r="4498" spans="34:34">
      <c r="AH4498" s="176"/>
    </row>
    <row r="4499" spans="34:34">
      <c r="AH4499" s="176"/>
    </row>
    <row r="4500" spans="34:34">
      <c r="AH4500" s="176"/>
    </row>
    <row r="4501" spans="34:34">
      <c r="AH4501" s="176"/>
    </row>
    <row r="4502" spans="34:34">
      <c r="AH4502" s="176"/>
    </row>
    <row r="4503" spans="34:34">
      <c r="AH4503" s="176"/>
    </row>
    <row r="4504" spans="34:34">
      <c r="AH4504" s="176"/>
    </row>
    <row r="4505" spans="34:34">
      <c r="AH4505" s="176"/>
    </row>
    <row r="4506" spans="34:34">
      <c r="AH4506" s="176"/>
    </row>
    <row r="4507" spans="34:34">
      <c r="AH4507" s="176"/>
    </row>
    <row r="4508" spans="34:34">
      <c r="AH4508" s="176"/>
    </row>
    <row r="4509" spans="34:34">
      <c r="AH4509" s="176"/>
    </row>
    <row r="4510" spans="34:34">
      <c r="AH4510" s="176"/>
    </row>
    <row r="4511" spans="34:34">
      <c r="AH4511" s="176"/>
    </row>
    <row r="4512" spans="34:34">
      <c r="AH4512" s="176"/>
    </row>
    <row r="4513" spans="34:34">
      <c r="AH4513" s="176"/>
    </row>
    <row r="4514" spans="34:34">
      <c r="AH4514" s="176"/>
    </row>
    <row r="4515" spans="34:34">
      <c r="AH4515" s="176"/>
    </row>
    <row r="4516" spans="34:34">
      <c r="AH4516" s="176"/>
    </row>
    <row r="4517" spans="34:34">
      <c r="AH4517" s="176"/>
    </row>
    <row r="4518" spans="34:34">
      <c r="AH4518" s="176"/>
    </row>
    <row r="4519" spans="34:34">
      <c r="AH4519" s="176"/>
    </row>
    <row r="4520" spans="34:34">
      <c r="AH4520" s="176"/>
    </row>
    <row r="4521" spans="34:34">
      <c r="AH4521" s="176"/>
    </row>
    <row r="4522" spans="34:34">
      <c r="AH4522" s="176"/>
    </row>
    <row r="4523" spans="34:34">
      <c r="AH4523" s="176"/>
    </row>
    <row r="4524" spans="34:34">
      <c r="AH4524" s="176"/>
    </row>
    <row r="4525" spans="34:34">
      <c r="AH4525" s="176"/>
    </row>
    <row r="4526" spans="34:34">
      <c r="AH4526" s="176"/>
    </row>
    <row r="4527" spans="34:34">
      <c r="AH4527" s="176"/>
    </row>
    <row r="4528" spans="34:34">
      <c r="AH4528" s="176"/>
    </row>
    <row r="4529" spans="34:34">
      <c r="AH4529" s="176"/>
    </row>
    <row r="4530" spans="34:34">
      <c r="AH4530" s="176"/>
    </row>
    <row r="4531" spans="34:34">
      <c r="AH4531" s="176"/>
    </row>
    <row r="4532" spans="34:34">
      <c r="AH4532" s="176"/>
    </row>
    <row r="4533" spans="34:34">
      <c r="AH4533" s="176"/>
    </row>
    <row r="4534" spans="34:34">
      <c r="AH4534" s="176"/>
    </row>
    <row r="4535" spans="34:34">
      <c r="AH4535" s="176"/>
    </row>
    <row r="4536" spans="34:34">
      <c r="AH4536" s="176"/>
    </row>
    <row r="4537" spans="34:34">
      <c r="AH4537" s="176"/>
    </row>
    <row r="4538" spans="34:34">
      <c r="AH4538" s="176"/>
    </row>
    <row r="4539" spans="34:34">
      <c r="AH4539" s="176"/>
    </row>
    <row r="4540" spans="34:34">
      <c r="AH4540" s="176"/>
    </row>
    <row r="4541" spans="34:34">
      <c r="AH4541" s="176"/>
    </row>
    <row r="4542" spans="34:34">
      <c r="AH4542" s="176"/>
    </row>
    <row r="4543" spans="34:34">
      <c r="AH4543" s="176"/>
    </row>
    <row r="4544" spans="34:34">
      <c r="AH4544" s="176"/>
    </row>
    <row r="4545" spans="34:34">
      <c r="AH4545" s="176"/>
    </row>
    <row r="4546" spans="34:34">
      <c r="AH4546" s="176"/>
    </row>
    <row r="4547" spans="34:34">
      <c r="AH4547" s="176"/>
    </row>
    <row r="4548" spans="34:34">
      <c r="AH4548" s="176"/>
    </row>
    <row r="4549" spans="34:34">
      <c r="AH4549" s="176"/>
    </row>
    <row r="4550" spans="34:34">
      <c r="AH4550" s="176"/>
    </row>
    <row r="4551" spans="34:34">
      <c r="AH4551" s="176"/>
    </row>
    <row r="4552" spans="34:34">
      <c r="AH4552" s="176"/>
    </row>
    <row r="4553" spans="34:34">
      <c r="AH4553" s="176"/>
    </row>
    <row r="4554" spans="34:34">
      <c r="AH4554" s="176"/>
    </row>
    <row r="4555" spans="34:34">
      <c r="AH4555" s="176"/>
    </row>
    <row r="4556" spans="34:34">
      <c r="AH4556" s="176"/>
    </row>
    <row r="4557" spans="34:34">
      <c r="AH4557" s="176"/>
    </row>
    <row r="4558" spans="34:34">
      <c r="AH4558" s="176"/>
    </row>
    <row r="4559" spans="34:34">
      <c r="AH4559" s="176"/>
    </row>
    <row r="4560" spans="34:34">
      <c r="AH4560" s="176"/>
    </row>
    <row r="4561" spans="34:34">
      <c r="AH4561" s="176"/>
    </row>
    <row r="4562" spans="34:34">
      <c r="AH4562" s="176"/>
    </row>
    <row r="4563" spans="34:34">
      <c r="AH4563" s="176"/>
    </row>
    <row r="4564" spans="34:34">
      <c r="AH4564" s="176"/>
    </row>
    <row r="4565" spans="34:34">
      <c r="AH4565" s="176"/>
    </row>
    <row r="4566" spans="34:34">
      <c r="AH4566" s="176"/>
    </row>
    <row r="4567" spans="34:34">
      <c r="AH4567" s="176"/>
    </row>
    <row r="4568" spans="34:34">
      <c r="AH4568" s="176"/>
    </row>
    <row r="4569" spans="34:34">
      <c r="AH4569" s="176"/>
    </row>
    <row r="4570" spans="34:34">
      <c r="AH4570" s="176"/>
    </row>
    <row r="4571" spans="34:34">
      <c r="AH4571" s="176"/>
    </row>
    <row r="4572" spans="34:34">
      <c r="AH4572" s="176"/>
    </row>
    <row r="4573" spans="34:34">
      <c r="AH4573" s="176"/>
    </row>
    <row r="4574" spans="34:34">
      <c r="AH4574" s="176"/>
    </row>
    <row r="4575" spans="34:34">
      <c r="AH4575" s="176"/>
    </row>
    <row r="4576" spans="34:34">
      <c r="AH4576" s="176"/>
    </row>
    <row r="4577" spans="34:34">
      <c r="AH4577" s="176"/>
    </row>
    <row r="4578" spans="34:34">
      <c r="AH4578" s="176"/>
    </row>
    <row r="4579" spans="34:34">
      <c r="AH4579" s="176"/>
    </row>
    <row r="4580" spans="34:34">
      <c r="AH4580" s="176"/>
    </row>
    <row r="4581" spans="34:34">
      <c r="AH4581" s="176"/>
    </row>
    <row r="4582" spans="34:34">
      <c r="AH4582" s="176"/>
    </row>
    <row r="4583" spans="34:34">
      <c r="AH4583" s="176"/>
    </row>
    <row r="4584" spans="34:34">
      <c r="AH4584" s="176"/>
    </row>
    <row r="4585" spans="34:34">
      <c r="AH4585" s="176"/>
    </row>
    <row r="4586" spans="34:34">
      <c r="AH4586" s="176"/>
    </row>
    <row r="4587" spans="34:34">
      <c r="AH4587" s="176"/>
    </row>
    <row r="4588" spans="34:34">
      <c r="AH4588" s="176"/>
    </row>
    <row r="4589" spans="34:34">
      <c r="AH4589" s="176"/>
    </row>
    <row r="4590" spans="34:34">
      <c r="AH4590" s="176"/>
    </row>
    <row r="4591" spans="34:34">
      <c r="AH4591" s="176"/>
    </row>
    <row r="4592" spans="34:34">
      <c r="AH4592" s="176"/>
    </row>
    <row r="4593" spans="34:34">
      <c r="AH4593" s="176"/>
    </row>
    <row r="4594" spans="34:34">
      <c r="AH4594" s="176"/>
    </row>
    <row r="4595" spans="34:34">
      <c r="AH4595" s="176"/>
    </row>
    <row r="4596" spans="34:34">
      <c r="AH4596" s="176"/>
    </row>
    <row r="4597" spans="34:34">
      <c r="AH4597" s="176"/>
    </row>
    <row r="4598" spans="34:34">
      <c r="AH4598" s="176"/>
    </row>
    <row r="4599" spans="34:34">
      <c r="AH4599" s="176"/>
    </row>
    <row r="4600" spans="34:34">
      <c r="AH4600" s="176"/>
    </row>
    <row r="4601" spans="34:34">
      <c r="AH4601" s="176"/>
    </row>
    <row r="4602" spans="34:34">
      <c r="AH4602" s="176"/>
    </row>
    <row r="4603" spans="34:34">
      <c r="AH4603" s="176"/>
    </row>
    <row r="4604" spans="34:34">
      <c r="AH4604" s="176"/>
    </row>
    <row r="4605" spans="34:34">
      <c r="AH4605" s="176"/>
    </row>
    <row r="4606" spans="34:34">
      <c r="AH4606" s="176"/>
    </row>
    <row r="4607" spans="34:34">
      <c r="AH4607" s="176"/>
    </row>
    <row r="4608" spans="34:34">
      <c r="AH4608" s="176"/>
    </row>
    <row r="4609" spans="34:34">
      <c r="AH4609" s="176"/>
    </row>
    <row r="4610" spans="34:34">
      <c r="AH4610" s="176"/>
    </row>
    <row r="4611" spans="34:34">
      <c r="AH4611" s="176"/>
    </row>
    <row r="4612" spans="34:34">
      <c r="AH4612" s="176"/>
    </row>
    <row r="4613" spans="34:34">
      <c r="AH4613" s="176"/>
    </row>
    <row r="4614" spans="34:34">
      <c r="AH4614" s="176"/>
    </row>
    <row r="4615" spans="34:34">
      <c r="AH4615" s="176"/>
    </row>
    <row r="4616" spans="34:34">
      <c r="AH4616" s="176"/>
    </row>
    <row r="4617" spans="34:34">
      <c r="AH4617" s="176"/>
    </row>
    <row r="4618" spans="34:34">
      <c r="AH4618" s="176"/>
    </row>
    <row r="4619" spans="34:34">
      <c r="AH4619" s="176"/>
    </row>
    <row r="4620" spans="34:34">
      <c r="AH4620" s="176"/>
    </row>
    <row r="4621" spans="34:34">
      <c r="AH4621" s="176"/>
    </row>
    <row r="4622" spans="34:34">
      <c r="AH4622" s="176"/>
    </row>
    <row r="4623" spans="34:34">
      <c r="AH4623" s="176"/>
    </row>
    <row r="4624" spans="34:34">
      <c r="AH4624" s="176"/>
    </row>
    <row r="4625" spans="34:34">
      <c r="AH4625" s="176"/>
    </row>
    <row r="4626" spans="34:34">
      <c r="AH4626" s="176"/>
    </row>
    <row r="4627" spans="34:34">
      <c r="AH4627" s="176"/>
    </row>
    <row r="4628" spans="34:34">
      <c r="AH4628" s="176"/>
    </row>
    <row r="4629" spans="34:34">
      <c r="AH4629" s="176"/>
    </row>
    <row r="4630" spans="34:34">
      <c r="AH4630" s="176"/>
    </row>
    <row r="4631" spans="34:34">
      <c r="AH4631" s="176"/>
    </row>
    <row r="4632" spans="34:34">
      <c r="AH4632" s="176"/>
    </row>
    <row r="4633" spans="34:34">
      <c r="AH4633" s="176"/>
    </row>
    <row r="4634" spans="34:34">
      <c r="AH4634" s="176"/>
    </row>
    <row r="4635" spans="34:34">
      <c r="AH4635" s="176"/>
    </row>
    <row r="4636" spans="34:34">
      <c r="AH4636" s="176"/>
    </row>
    <row r="4637" spans="34:34">
      <c r="AH4637" s="176"/>
    </row>
    <row r="4638" spans="34:34">
      <c r="AH4638" s="176"/>
    </row>
    <row r="4639" spans="34:34">
      <c r="AH4639" s="176"/>
    </row>
    <row r="4640" spans="34:34">
      <c r="AH4640" s="176"/>
    </row>
    <row r="4641" spans="34:34">
      <c r="AH4641" s="176"/>
    </row>
    <row r="4642" spans="34:34">
      <c r="AH4642" s="176"/>
    </row>
    <row r="4643" spans="34:34">
      <c r="AH4643" s="176"/>
    </row>
    <row r="4644" spans="34:34">
      <c r="AH4644" s="176"/>
    </row>
    <row r="4645" spans="34:34">
      <c r="AH4645" s="176"/>
    </row>
    <row r="4646" spans="34:34">
      <c r="AH4646" s="176"/>
    </row>
    <row r="4647" spans="34:34">
      <c r="AH4647" s="176"/>
    </row>
    <row r="4648" spans="34:34">
      <c r="AH4648" s="176"/>
    </row>
    <row r="4649" spans="34:34">
      <c r="AH4649" s="176"/>
    </row>
    <row r="4650" spans="34:34">
      <c r="AH4650" s="176"/>
    </row>
    <row r="4651" spans="34:34">
      <c r="AH4651" s="176"/>
    </row>
    <row r="4652" spans="34:34">
      <c r="AH4652" s="176"/>
    </row>
    <row r="4653" spans="34:34">
      <c r="AH4653" s="176"/>
    </row>
    <row r="4654" spans="34:34">
      <c r="AH4654" s="176"/>
    </row>
    <row r="4655" spans="34:34">
      <c r="AH4655" s="176"/>
    </row>
    <row r="4656" spans="34:34">
      <c r="AH4656" s="176"/>
    </row>
    <row r="4657" spans="34:34">
      <c r="AH4657" s="176"/>
    </row>
    <row r="4658" spans="34:34">
      <c r="AH4658" s="176"/>
    </row>
    <row r="4659" spans="34:34">
      <c r="AH4659" s="176"/>
    </row>
    <row r="4660" spans="34:34">
      <c r="AH4660" s="176"/>
    </row>
    <row r="4661" spans="34:34">
      <c r="AH4661" s="176"/>
    </row>
    <row r="4662" spans="34:34">
      <c r="AH4662" s="176"/>
    </row>
    <row r="4663" spans="34:34">
      <c r="AH4663" s="176"/>
    </row>
    <row r="4664" spans="34:34">
      <c r="AH4664" s="176"/>
    </row>
    <row r="4665" spans="34:34">
      <c r="AH4665" s="176"/>
    </row>
    <row r="4666" spans="34:34">
      <c r="AH4666" s="176"/>
    </row>
    <row r="4667" spans="34:34">
      <c r="AH4667" s="176"/>
    </row>
    <row r="4668" spans="34:34">
      <c r="AH4668" s="176"/>
    </row>
    <row r="4669" spans="34:34">
      <c r="AH4669" s="176"/>
    </row>
    <row r="4670" spans="34:34">
      <c r="AH4670" s="176"/>
    </row>
    <row r="4671" spans="34:34">
      <c r="AH4671" s="176"/>
    </row>
    <row r="4672" spans="34:34">
      <c r="AH4672" s="176"/>
    </row>
    <row r="4673" spans="34:34">
      <c r="AH4673" s="176"/>
    </row>
    <row r="4674" spans="34:34">
      <c r="AH4674" s="176"/>
    </row>
    <row r="4675" spans="34:34">
      <c r="AH4675" s="176"/>
    </row>
    <row r="4676" spans="34:34">
      <c r="AH4676" s="176"/>
    </row>
    <row r="4677" spans="34:34">
      <c r="AH4677" s="176"/>
    </row>
    <row r="4678" spans="34:34">
      <c r="AH4678" s="176"/>
    </row>
    <row r="4679" spans="34:34">
      <c r="AH4679" s="176"/>
    </row>
    <row r="4680" spans="34:34">
      <c r="AH4680" s="176"/>
    </row>
    <row r="4681" spans="34:34">
      <c r="AH4681" s="176"/>
    </row>
    <row r="4682" spans="34:34">
      <c r="AH4682" s="176"/>
    </row>
    <row r="4683" spans="34:34">
      <c r="AH4683" s="176"/>
    </row>
    <row r="4684" spans="34:34">
      <c r="AH4684" s="176"/>
    </row>
    <row r="4685" spans="34:34">
      <c r="AH4685" s="176"/>
    </row>
    <row r="4686" spans="34:34">
      <c r="AH4686" s="176"/>
    </row>
    <row r="4687" spans="34:34">
      <c r="AH4687" s="176"/>
    </row>
    <row r="4688" spans="34:34">
      <c r="AH4688" s="176"/>
    </row>
    <row r="4689" spans="34:34">
      <c r="AH4689" s="176"/>
    </row>
    <row r="4690" spans="34:34">
      <c r="AH4690" s="176"/>
    </row>
    <row r="4691" spans="34:34">
      <c r="AH4691" s="176"/>
    </row>
    <row r="4692" spans="34:34">
      <c r="AH4692" s="176"/>
    </row>
    <row r="4693" spans="34:34">
      <c r="AH4693" s="176"/>
    </row>
    <row r="4694" spans="34:34">
      <c r="AH4694" s="176"/>
    </row>
    <row r="4695" spans="34:34">
      <c r="AH4695" s="176"/>
    </row>
    <row r="4696" spans="34:34">
      <c r="AH4696" s="176"/>
    </row>
    <row r="4697" spans="34:34">
      <c r="AH4697" s="176"/>
    </row>
    <row r="4698" spans="34:34">
      <c r="AH4698" s="176"/>
    </row>
    <row r="4699" spans="34:34">
      <c r="AH4699" s="176"/>
    </row>
    <row r="4700" spans="34:34">
      <c r="AH4700" s="176"/>
    </row>
    <row r="4701" spans="34:34">
      <c r="AH4701" s="176"/>
    </row>
    <row r="4702" spans="34:34">
      <c r="AH4702" s="176"/>
    </row>
    <row r="4703" spans="34:34">
      <c r="AH4703" s="176"/>
    </row>
    <row r="4704" spans="34:34">
      <c r="AH4704" s="176"/>
    </row>
    <row r="4705" spans="34:34">
      <c r="AH4705" s="176"/>
    </row>
    <row r="4706" spans="34:34">
      <c r="AH4706" s="176"/>
    </row>
    <row r="4707" spans="34:34">
      <c r="AH4707" s="176"/>
    </row>
    <row r="4708" spans="34:34">
      <c r="AH4708" s="176"/>
    </row>
    <row r="4709" spans="34:34">
      <c r="AH4709" s="176"/>
    </row>
    <row r="4710" spans="34:34">
      <c r="AH4710" s="176"/>
    </row>
    <row r="4711" spans="34:34">
      <c r="AH4711" s="176"/>
    </row>
    <row r="4712" spans="34:34">
      <c r="AH4712" s="176"/>
    </row>
    <row r="4713" spans="34:34">
      <c r="AH4713" s="176"/>
    </row>
    <row r="4714" spans="34:34">
      <c r="AH4714" s="176"/>
    </row>
    <row r="4715" spans="34:34">
      <c r="AH4715" s="176"/>
    </row>
    <row r="4716" spans="34:34">
      <c r="AH4716" s="176"/>
    </row>
    <row r="4717" spans="34:34">
      <c r="AH4717" s="176"/>
    </row>
    <row r="4718" spans="34:34">
      <c r="AH4718" s="176"/>
    </row>
    <row r="4719" spans="34:34">
      <c r="AH4719" s="176"/>
    </row>
    <row r="4720" spans="34:34">
      <c r="AH4720" s="176"/>
    </row>
    <row r="4721" spans="34:34">
      <c r="AH4721" s="176"/>
    </row>
    <row r="4722" spans="34:34">
      <c r="AH4722" s="176"/>
    </row>
    <row r="4723" spans="34:34">
      <c r="AH4723" s="176"/>
    </row>
    <row r="4724" spans="34:34">
      <c r="AH4724" s="176"/>
    </row>
    <row r="4725" spans="34:34">
      <c r="AH4725" s="176"/>
    </row>
    <row r="4726" spans="34:34">
      <c r="AH4726" s="176"/>
    </row>
    <row r="4727" spans="34:34">
      <c r="AH4727" s="176"/>
    </row>
    <row r="4728" spans="34:34">
      <c r="AH4728" s="176"/>
    </row>
    <row r="4729" spans="34:34">
      <c r="AH4729" s="176"/>
    </row>
    <row r="4730" spans="34:34">
      <c r="AH4730" s="176"/>
    </row>
    <row r="4731" spans="34:34">
      <c r="AH4731" s="176"/>
    </row>
    <row r="4732" spans="34:34">
      <c r="AH4732" s="176"/>
    </row>
    <row r="4733" spans="34:34">
      <c r="AH4733" s="176"/>
    </row>
    <row r="4734" spans="34:34">
      <c r="AH4734" s="176"/>
    </row>
    <row r="4735" spans="34:34">
      <c r="AH4735" s="176"/>
    </row>
    <row r="4736" spans="34:34">
      <c r="AH4736" s="176"/>
    </row>
    <row r="4737" spans="34:34">
      <c r="AH4737" s="176"/>
    </row>
    <row r="4738" spans="34:34">
      <c r="AH4738" s="176"/>
    </row>
    <row r="4739" spans="34:34">
      <c r="AH4739" s="176"/>
    </row>
    <row r="4740" spans="34:34">
      <c r="AH4740" s="176"/>
    </row>
    <row r="4741" spans="34:34">
      <c r="AH4741" s="176"/>
    </row>
    <row r="4742" spans="34:34">
      <c r="AH4742" s="176"/>
    </row>
    <row r="4743" spans="34:34">
      <c r="AH4743" s="176"/>
    </row>
    <row r="4744" spans="34:34">
      <c r="AH4744" s="176"/>
    </row>
    <row r="4745" spans="34:34">
      <c r="AH4745" s="176"/>
    </row>
    <row r="4746" spans="34:34">
      <c r="AH4746" s="176"/>
    </row>
    <row r="4747" spans="34:34">
      <c r="AH4747" s="176"/>
    </row>
    <row r="4748" spans="34:34">
      <c r="AH4748" s="176"/>
    </row>
    <row r="4749" spans="34:34">
      <c r="AH4749" s="176"/>
    </row>
    <row r="4750" spans="34:34">
      <c r="AH4750" s="176"/>
    </row>
    <row r="4751" spans="34:34">
      <c r="AH4751" s="176"/>
    </row>
    <row r="4752" spans="34:34">
      <c r="AH4752" s="176"/>
    </row>
    <row r="4753" spans="34:34">
      <c r="AH4753" s="176"/>
    </row>
    <row r="4754" spans="34:34">
      <c r="AH4754" s="176"/>
    </row>
    <row r="4755" spans="34:34">
      <c r="AH4755" s="176"/>
    </row>
    <row r="4756" spans="34:34">
      <c r="AH4756" s="176"/>
    </row>
    <row r="4757" spans="34:34">
      <c r="AH4757" s="176"/>
    </row>
    <row r="4758" spans="34:34">
      <c r="AH4758" s="176"/>
    </row>
    <row r="4759" spans="34:34">
      <c r="AH4759" s="176"/>
    </row>
    <row r="4760" spans="34:34">
      <c r="AH4760" s="176"/>
    </row>
    <row r="4761" spans="34:34">
      <c r="AH4761" s="176"/>
    </row>
    <row r="4762" spans="34:34">
      <c r="AH4762" s="176"/>
    </row>
    <row r="4763" spans="34:34">
      <c r="AH4763" s="176"/>
    </row>
    <row r="4764" spans="34:34">
      <c r="AH4764" s="176"/>
    </row>
    <row r="4765" spans="34:34">
      <c r="AH4765" s="176"/>
    </row>
    <row r="4766" spans="34:34">
      <c r="AH4766" s="176"/>
    </row>
    <row r="4767" spans="34:34">
      <c r="AH4767" s="176"/>
    </row>
    <row r="4768" spans="34:34">
      <c r="AH4768" s="176"/>
    </row>
    <row r="4769" spans="34:34">
      <c r="AH4769" s="176"/>
    </row>
    <row r="4770" spans="34:34">
      <c r="AH4770" s="176"/>
    </row>
    <row r="4771" spans="34:34">
      <c r="AH4771" s="176"/>
    </row>
    <row r="4772" spans="34:34">
      <c r="AH4772" s="176"/>
    </row>
    <row r="4773" spans="34:34">
      <c r="AH4773" s="176"/>
    </row>
    <row r="4774" spans="34:34">
      <c r="AH4774" s="176"/>
    </row>
    <row r="4775" spans="34:34">
      <c r="AH4775" s="176"/>
    </row>
    <row r="4776" spans="34:34">
      <c r="AH4776" s="176"/>
    </row>
    <row r="4777" spans="34:34">
      <c r="AH4777" s="176"/>
    </row>
    <row r="4778" spans="34:34">
      <c r="AH4778" s="176"/>
    </row>
    <row r="4779" spans="34:34">
      <c r="AH4779" s="176"/>
    </row>
    <row r="4780" spans="34:34">
      <c r="AH4780" s="176"/>
    </row>
    <row r="4781" spans="34:34">
      <c r="AH4781" s="176"/>
    </row>
    <row r="4782" spans="34:34">
      <c r="AH4782" s="176"/>
    </row>
    <row r="4783" spans="34:34">
      <c r="AH4783" s="176"/>
    </row>
    <row r="4784" spans="34:34">
      <c r="AH4784" s="176"/>
    </row>
    <row r="4785" spans="34:34">
      <c r="AH4785" s="176"/>
    </row>
    <row r="4786" spans="34:34">
      <c r="AH4786" s="176"/>
    </row>
    <row r="4787" spans="34:34">
      <c r="AH4787" s="176"/>
    </row>
    <row r="4788" spans="34:34">
      <c r="AH4788" s="176"/>
    </row>
    <row r="4789" spans="34:34">
      <c r="AH4789" s="176"/>
    </row>
    <row r="4790" spans="34:34">
      <c r="AH4790" s="176"/>
    </row>
    <row r="4791" spans="34:34">
      <c r="AH4791" s="176"/>
    </row>
    <row r="4792" spans="34:34">
      <c r="AH4792" s="176"/>
    </row>
    <row r="4793" spans="34:34">
      <c r="AH4793" s="176"/>
    </row>
    <row r="4794" spans="34:34">
      <c r="AH4794" s="176"/>
    </row>
    <row r="4795" spans="34:34">
      <c r="AH4795" s="176"/>
    </row>
    <row r="4796" spans="34:34">
      <c r="AH4796" s="176"/>
    </row>
    <row r="4797" spans="34:34">
      <c r="AH4797" s="176"/>
    </row>
    <row r="4798" spans="34:34">
      <c r="AH4798" s="176"/>
    </row>
    <row r="4799" spans="34:34">
      <c r="AH4799" s="176"/>
    </row>
    <row r="4800" spans="34:34">
      <c r="AH4800" s="176"/>
    </row>
    <row r="4801" spans="34:34">
      <c r="AH4801" s="176"/>
    </row>
    <row r="4802" spans="34:34">
      <c r="AH4802" s="176"/>
    </row>
    <row r="4803" spans="34:34">
      <c r="AH4803" s="176"/>
    </row>
    <row r="4804" spans="34:34">
      <c r="AH4804" s="176"/>
    </row>
    <row r="4805" spans="34:34">
      <c r="AH4805" s="176"/>
    </row>
    <row r="4806" spans="34:34">
      <c r="AH4806" s="176"/>
    </row>
    <row r="4807" spans="34:34">
      <c r="AH4807" s="176"/>
    </row>
    <row r="4808" spans="34:34">
      <c r="AH4808" s="176"/>
    </row>
    <row r="4809" spans="34:34">
      <c r="AH4809" s="176"/>
    </row>
    <row r="4810" spans="34:34">
      <c r="AH4810" s="176"/>
    </row>
    <row r="4811" spans="34:34">
      <c r="AH4811" s="176"/>
    </row>
    <row r="4812" spans="34:34">
      <c r="AH4812" s="176"/>
    </row>
    <row r="4813" spans="34:34">
      <c r="AH4813" s="176"/>
    </row>
    <row r="4814" spans="34:34">
      <c r="AH4814" s="176"/>
    </row>
    <row r="4815" spans="34:34">
      <c r="AH4815" s="176"/>
    </row>
    <row r="4816" spans="34:34">
      <c r="AH4816" s="176"/>
    </row>
    <row r="4817" spans="34:34">
      <c r="AH4817" s="176"/>
    </row>
    <row r="4818" spans="34:34">
      <c r="AH4818" s="176"/>
    </row>
    <row r="4819" spans="34:34">
      <c r="AH4819" s="176"/>
    </row>
    <row r="4820" spans="34:34">
      <c r="AH4820" s="176"/>
    </row>
    <row r="4821" spans="34:34">
      <c r="AH4821" s="176"/>
    </row>
    <row r="4822" spans="34:34">
      <c r="AH4822" s="176"/>
    </row>
    <row r="4823" spans="34:34">
      <c r="AH4823" s="176"/>
    </row>
    <row r="4824" spans="34:34">
      <c r="AH4824" s="176"/>
    </row>
    <row r="4825" spans="34:34">
      <c r="AH4825" s="176"/>
    </row>
    <row r="4826" spans="34:34">
      <c r="AH4826" s="176"/>
    </row>
    <row r="4827" spans="34:34">
      <c r="AH4827" s="176"/>
    </row>
    <row r="4828" spans="34:34">
      <c r="AH4828" s="176"/>
    </row>
    <row r="4829" spans="34:34">
      <c r="AH4829" s="176"/>
    </row>
    <row r="4830" spans="34:34">
      <c r="AH4830" s="176"/>
    </row>
    <row r="4831" spans="34:34">
      <c r="AH4831" s="176"/>
    </row>
    <row r="4832" spans="34:34">
      <c r="AH4832" s="176"/>
    </row>
    <row r="4833" spans="34:34">
      <c r="AH4833" s="176"/>
    </row>
    <row r="4834" spans="34:34">
      <c r="AH4834" s="176"/>
    </row>
    <row r="4835" spans="34:34">
      <c r="AH4835" s="176"/>
    </row>
    <row r="4836" spans="34:34">
      <c r="AH4836" s="176"/>
    </row>
    <row r="4837" spans="34:34">
      <c r="AH4837" s="176"/>
    </row>
    <row r="4838" spans="34:34">
      <c r="AH4838" s="176"/>
    </row>
    <row r="4839" spans="34:34">
      <c r="AH4839" s="176"/>
    </row>
    <row r="4840" spans="34:34">
      <c r="AH4840" s="176"/>
    </row>
    <row r="4841" spans="34:34">
      <c r="AH4841" s="176"/>
    </row>
    <row r="4842" spans="34:34">
      <c r="AH4842" s="176"/>
    </row>
    <row r="4843" spans="34:34">
      <c r="AH4843" s="176"/>
    </row>
    <row r="4844" spans="34:34">
      <c r="AH4844" s="176"/>
    </row>
    <row r="4845" spans="34:34">
      <c r="AH4845" s="176"/>
    </row>
    <row r="4846" spans="34:34">
      <c r="AH4846" s="176"/>
    </row>
    <row r="4847" spans="34:34">
      <c r="AH4847" s="176"/>
    </row>
    <row r="4848" spans="34:34">
      <c r="AH4848" s="176"/>
    </row>
    <row r="4849" spans="34:34">
      <c r="AH4849" s="176"/>
    </row>
    <row r="4850" spans="34:34">
      <c r="AH4850" s="176"/>
    </row>
    <row r="4851" spans="34:34">
      <c r="AH4851" s="176"/>
    </row>
    <row r="4852" spans="34:34">
      <c r="AH4852" s="176"/>
    </row>
    <row r="4853" spans="34:34">
      <c r="AH4853" s="176"/>
    </row>
    <row r="4854" spans="34:34">
      <c r="AH4854" s="176"/>
    </row>
    <row r="4855" spans="34:34">
      <c r="AH4855" s="176"/>
    </row>
    <row r="4856" spans="34:34">
      <c r="AH4856" s="176"/>
    </row>
    <row r="4857" spans="34:34">
      <c r="AH4857" s="176"/>
    </row>
    <row r="4858" spans="34:34">
      <c r="AH4858" s="176"/>
    </row>
    <row r="4859" spans="34:34">
      <c r="AH4859" s="176"/>
    </row>
    <row r="4860" spans="34:34">
      <c r="AH4860" s="176"/>
    </row>
    <row r="4861" spans="34:34">
      <c r="AH4861" s="176"/>
    </row>
    <row r="4862" spans="34:34">
      <c r="AH4862" s="176"/>
    </row>
    <row r="4863" spans="34:34">
      <c r="AH4863" s="176"/>
    </row>
    <row r="4864" spans="34:34">
      <c r="AH4864" s="176"/>
    </row>
    <row r="4865" spans="34:34">
      <c r="AH4865" s="176"/>
    </row>
    <row r="4866" spans="34:34">
      <c r="AH4866" s="176"/>
    </row>
    <row r="4867" spans="34:34">
      <c r="AH4867" s="176"/>
    </row>
    <row r="4868" spans="34:34">
      <c r="AH4868" s="176"/>
    </row>
    <row r="4869" spans="34:34">
      <c r="AH4869" s="176"/>
    </row>
    <row r="4870" spans="34:34">
      <c r="AH4870" s="176"/>
    </row>
    <row r="4871" spans="34:34">
      <c r="AH4871" s="176"/>
    </row>
    <row r="4872" spans="34:34">
      <c r="AH4872" s="176"/>
    </row>
    <row r="4873" spans="34:34">
      <c r="AH4873" s="176"/>
    </row>
    <row r="4874" spans="34:34">
      <c r="AH4874" s="176"/>
    </row>
    <row r="4875" spans="34:34">
      <c r="AH4875" s="176"/>
    </row>
    <row r="4876" spans="34:34">
      <c r="AH4876" s="176"/>
    </row>
    <row r="4877" spans="34:34">
      <c r="AH4877" s="176"/>
    </row>
    <row r="4878" spans="34:34">
      <c r="AH4878" s="176"/>
    </row>
    <row r="4879" spans="34:34">
      <c r="AH4879" s="176"/>
    </row>
    <row r="4880" spans="34:34">
      <c r="AH4880" s="176"/>
    </row>
    <row r="4881" spans="34:34">
      <c r="AH4881" s="176"/>
    </row>
    <row r="4882" spans="34:34">
      <c r="AH4882" s="176"/>
    </row>
    <row r="4883" spans="34:34">
      <c r="AH4883" s="176"/>
    </row>
    <row r="4884" spans="34:34">
      <c r="AH4884" s="176"/>
    </row>
    <row r="4885" spans="34:34">
      <c r="AH4885" s="176"/>
    </row>
    <row r="4886" spans="34:34">
      <c r="AH4886" s="176"/>
    </row>
    <row r="4887" spans="34:34">
      <c r="AH4887" s="176"/>
    </row>
    <row r="4888" spans="34:34">
      <c r="AH4888" s="176"/>
    </row>
    <row r="4889" spans="34:34">
      <c r="AH4889" s="176"/>
    </row>
    <row r="4890" spans="34:34">
      <c r="AH4890" s="176"/>
    </row>
    <row r="4891" spans="34:34">
      <c r="AH4891" s="176"/>
    </row>
    <row r="4892" spans="34:34">
      <c r="AH4892" s="176"/>
    </row>
    <row r="4893" spans="34:34">
      <c r="AH4893" s="176"/>
    </row>
    <row r="4894" spans="34:34">
      <c r="AH4894" s="176"/>
    </row>
    <row r="4895" spans="34:34">
      <c r="AH4895" s="176"/>
    </row>
    <row r="4896" spans="34:34">
      <c r="AH4896" s="176"/>
    </row>
    <row r="4897" spans="34:34">
      <c r="AH4897" s="176"/>
    </row>
    <row r="4898" spans="34:34">
      <c r="AH4898" s="176"/>
    </row>
    <row r="4899" spans="34:34">
      <c r="AH4899" s="176"/>
    </row>
    <row r="4900" spans="34:34">
      <c r="AH4900" s="176"/>
    </row>
    <row r="4901" spans="34:34">
      <c r="AH4901" s="176"/>
    </row>
    <row r="4902" spans="34:34">
      <c r="AH4902" s="176"/>
    </row>
    <row r="4903" spans="34:34">
      <c r="AH4903" s="176"/>
    </row>
    <row r="4904" spans="34:34">
      <c r="AH4904" s="176"/>
    </row>
    <row r="4905" spans="34:34">
      <c r="AH4905" s="176"/>
    </row>
    <row r="4906" spans="34:34">
      <c r="AH4906" s="176"/>
    </row>
    <row r="4907" spans="34:34">
      <c r="AH4907" s="176"/>
    </row>
    <row r="4908" spans="34:34">
      <c r="AH4908" s="176"/>
    </row>
    <row r="4909" spans="34:34">
      <c r="AH4909" s="176"/>
    </row>
    <row r="4910" spans="34:34">
      <c r="AH4910" s="176"/>
    </row>
    <row r="4911" spans="34:34">
      <c r="AH4911" s="176"/>
    </row>
    <row r="4912" spans="34:34">
      <c r="AH4912" s="176"/>
    </row>
    <row r="4913" spans="34:34">
      <c r="AH4913" s="176"/>
    </row>
    <row r="4914" spans="34:34">
      <c r="AH4914" s="176"/>
    </row>
    <row r="4915" spans="34:34">
      <c r="AH4915" s="176"/>
    </row>
    <row r="4916" spans="34:34">
      <c r="AH4916" s="176"/>
    </row>
    <row r="4917" spans="34:34">
      <c r="AH4917" s="176"/>
    </row>
    <row r="4918" spans="34:34">
      <c r="AH4918" s="176"/>
    </row>
    <row r="4919" spans="34:34">
      <c r="AH4919" s="176"/>
    </row>
    <row r="4920" spans="34:34">
      <c r="AH4920" s="176"/>
    </row>
    <row r="4921" spans="34:34">
      <c r="AH4921" s="176"/>
    </row>
    <row r="4922" spans="34:34">
      <c r="AH4922" s="176"/>
    </row>
    <row r="4923" spans="34:34">
      <c r="AH4923" s="176"/>
    </row>
    <row r="4924" spans="34:34">
      <c r="AH4924" s="176"/>
    </row>
    <row r="4925" spans="34:34">
      <c r="AH4925" s="176"/>
    </row>
    <row r="4926" spans="34:34">
      <c r="AH4926" s="176"/>
    </row>
    <row r="4927" spans="34:34">
      <c r="AH4927" s="176"/>
    </row>
    <row r="4928" spans="34:34">
      <c r="AH4928" s="176"/>
    </row>
    <row r="4929" spans="34:34">
      <c r="AH4929" s="176"/>
    </row>
    <row r="4930" spans="34:34">
      <c r="AH4930" s="176"/>
    </row>
    <row r="4931" spans="34:34">
      <c r="AH4931" s="176"/>
    </row>
    <row r="4932" spans="34:34">
      <c r="AH4932" s="176"/>
    </row>
    <row r="4933" spans="34:34">
      <c r="AH4933" s="176"/>
    </row>
    <row r="4934" spans="34:34">
      <c r="AH4934" s="176"/>
    </row>
    <row r="4935" spans="34:34">
      <c r="AH4935" s="176"/>
    </row>
    <row r="4936" spans="34:34">
      <c r="AH4936" s="176"/>
    </row>
    <row r="4937" spans="34:34">
      <c r="AH4937" s="176"/>
    </row>
    <row r="4938" spans="34:34">
      <c r="AH4938" s="176"/>
    </row>
    <row r="4939" spans="34:34">
      <c r="AH4939" s="176"/>
    </row>
    <row r="4940" spans="34:34">
      <c r="AH4940" s="176"/>
    </row>
    <row r="4941" spans="34:34">
      <c r="AH4941" s="176"/>
    </row>
    <row r="4942" spans="34:34">
      <c r="AH4942" s="176"/>
    </row>
    <row r="4943" spans="34:34">
      <c r="AH4943" s="176"/>
    </row>
    <row r="4944" spans="34:34">
      <c r="AH4944" s="176"/>
    </row>
    <row r="4945" spans="34:34">
      <c r="AH4945" s="176"/>
    </row>
    <row r="4946" spans="34:34">
      <c r="AH4946" s="176"/>
    </row>
    <row r="4947" spans="34:34">
      <c r="AH4947" s="176"/>
    </row>
    <row r="4948" spans="34:34">
      <c r="AH4948" s="176"/>
    </row>
    <row r="4949" spans="34:34">
      <c r="AH4949" s="176"/>
    </row>
    <row r="4950" spans="34:34">
      <c r="AH4950" s="176"/>
    </row>
    <row r="4951" spans="34:34">
      <c r="AH4951" s="176"/>
    </row>
    <row r="4952" spans="34:34">
      <c r="AH4952" s="176"/>
    </row>
    <row r="4953" spans="34:34">
      <c r="AH4953" s="176"/>
    </row>
    <row r="4954" spans="34:34">
      <c r="AH4954" s="176"/>
    </row>
    <row r="4955" spans="34:34">
      <c r="AH4955" s="176"/>
    </row>
    <row r="4956" spans="34:34">
      <c r="AH4956" s="176"/>
    </row>
    <row r="4957" spans="34:34">
      <c r="AH4957" s="176"/>
    </row>
    <row r="4958" spans="34:34">
      <c r="AH4958" s="176"/>
    </row>
    <row r="4959" spans="34:34">
      <c r="AH4959" s="176"/>
    </row>
    <row r="4960" spans="34:34">
      <c r="AH4960" s="176"/>
    </row>
    <row r="4961" spans="34:34">
      <c r="AH4961" s="176"/>
    </row>
    <row r="4962" spans="34:34">
      <c r="AH4962" s="176"/>
    </row>
    <row r="4963" spans="34:34">
      <c r="AH4963" s="176"/>
    </row>
    <row r="4964" spans="34:34">
      <c r="AH4964" s="176"/>
    </row>
    <row r="4965" spans="34:34">
      <c r="AH4965" s="176"/>
    </row>
    <row r="4966" spans="34:34">
      <c r="AH4966" s="176"/>
    </row>
    <row r="4967" spans="34:34">
      <c r="AH4967" s="176"/>
    </row>
    <row r="4968" spans="34:34">
      <c r="AH4968" s="176"/>
    </row>
    <row r="4969" spans="34:34">
      <c r="AH4969" s="176"/>
    </row>
    <row r="4970" spans="34:34">
      <c r="AH4970" s="176"/>
    </row>
    <row r="4971" spans="34:34">
      <c r="AH4971" s="176"/>
    </row>
    <row r="4972" spans="34:34">
      <c r="AH4972" s="176"/>
    </row>
    <row r="4973" spans="34:34">
      <c r="AH4973" s="176"/>
    </row>
    <row r="4974" spans="34:34">
      <c r="AH4974" s="176"/>
    </row>
    <row r="4975" spans="34:34">
      <c r="AH4975" s="176"/>
    </row>
    <row r="4976" spans="34:34">
      <c r="AH4976" s="176"/>
    </row>
    <row r="4977" spans="34:34">
      <c r="AH4977" s="176"/>
    </row>
    <row r="4978" spans="34:34">
      <c r="AH4978" s="176"/>
    </row>
    <row r="4979" spans="34:34">
      <c r="AH4979" s="176"/>
    </row>
    <row r="4980" spans="34:34">
      <c r="AH4980" s="176"/>
    </row>
    <row r="4981" spans="34:34">
      <c r="AH4981" s="176"/>
    </row>
    <row r="4982" spans="34:34">
      <c r="AH4982" s="176"/>
    </row>
    <row r="4983" spans="34:34">
      <c r="AH4983" s="176"/>
    </row>
    <row r="4984" spans="34:34">
      <c r="AH4984" s="176"/>
    </row>
    <row r="4985" spans="34:34">
      <c r="AH4985" s="176"/>
    </row>
    <row r="4986" spans="34:34">
      <c r="AH4986" s="176"/>
    </row>
    <row r="4987" spans="34:34">
      <c r="AH4987" s="176"/>
    </row>
    <row r="4988" spans="34:34">
      <c r="AH4988" s="176"/>
    </row>
    <row r="4989" spans="34:34">
      <c r="AH4989" s="176"/>
    </row>
    <row r="4990" spans="34:34">
      <c r="AH4990" s="176"/>
    </row>
    <row r="4991" spans="34:34">
      <c r="AH4991" s="176"/>
    </row>
    <row r="4992" spans="34:34">
      <c r="AH4992" s="176"/>
    </row>
    <row r="4993" spans="34:34">
      <c r="AH4993" s="176"/>
    </row>
    <row r="4994" spans="34:34">
      <c r="AH4994" s="176"/>
    </row>
    <row r="4995" spans="34:34">
      <c r="AH4995" s="176"/>
    </row>
    <row r="4996" spans="34:34">
      <c r="AH4996" s="176"/>
    </row>
    <row r="4997" spans="34:34">
      <c r="AH4997" s="176"/>
    </row>
    <row r="4998" spans="34:34">
      <c r="AH4998" s="176"/>
    </row>
    <row r="4999" spans="34:34">
      <c r="AH4999" s="176"/>
    </row>
    <row r="5000" spans="34:34">
      <c r="AH5000" s="176"/>
    </row>
    <row r="5001" spans="34:34">
      <c r="AH5001" s="176"/>
    </row>
    <row r="5002" spans="34:34">
      <c r="AH5002" s="176"/>
    </row>
    <row r="5003" spans="34:34">
      <c r="AH5003" s="176"/>
    </row>
    <row r="5004" spans="34:34">
      <c r="AH5004" s="176"/>
    </row>
    <row r="5005" spans="34:34">
      <c r="AH5005" s="176"/>
    </row>
    <row r="5006" spans="34:34">
      <c r="AH5006" s="176"/>
    </row>
    <row r="5007" spans="34:34">
      <c r="AH5007" s="176"/>
    </row>
    <row r="5008" spans="34:34">
      <c r="AH5008" s="176"/>
    </row>
    <row r="5009" spans="34:34">
      <c r="AH5009" s="176"/>
    </row>
    <row r="5010" spans="34:34">
      <c r="AH5010" s="176"/>
    </row>
    <row r="5011" spans="34:34">
      <c r="AH5011" s="176"/>
    </row>
    <row r="5012" spans="34:34">
      <c r="AH5012" s="176"/>
    </row>
    <row r="5013" spans="34:34">
      <c r="AH5013" s="176"/>
    </row>
    <row r="5014" spans="34:34">
      <c r="AH5014" s="176"/>
    </row>
    <row r="5015" spans="34:34">
      <c r="AH5015" s="176"/>
    </row>
    <row r="5016" spans="34:34">
      <c r="AH5016" s="176"/>
    </row>
    <row r="5017" spans="34:34">
      <c r="AH5017" s="176"/>
    </row>
    <row r="5018" spans="34:34">
      <c r="AH5018" s="176"/>
    </row>
    <row r="5019" spans="34:34">
      <c r="AH5019" s="176"/>
    </row>
    <row r="5020" spans="34:34">
      <c r="AH5020" s="176"/>
    </row>
    <row r="5021" spans="34:34">
      <c r="AH5021" s="176"/>
    </row>
    <row r="5022" spans="34:34">
      <c r="AH5022" s="176"/>
    </row>
    <row r="5023" spans="34:34">
      <c r="AH5023" s="176"/>
    </row>
    <row r="5024" spans="34:34">
      <c r="AH5024" s="176"/>
    </row>
    <row r="5025" spans="34:34">
      <c r="AH5025" s="176"/>
    </row>
    <row r="5026" spans="34:34">
      <c r="AH5026" s="176"/>
    </row>
    <row r="5027" spans="34:34">
      <c r="AH5027" s="176"/>
    </row>
    <row r="5028" spans="34:34">
      <c r="AH5028" s="176"/>
    </row>
    <row r="5029" spans="34:34">
      <c r="AH5029" s="176"/>
    </row>
    <row r="5030" spans="34:34">
      <c r="AH5030" s="176"/>
    </row>
    <row r="5031" spans="34:34">
      <c r="AH5031" s="176"/>
    </row>
    <row r="5032" spans="34:34">
      <c r="AH5032" s="176"/>
    </row>
    <row r="5033" spans="34:34">
      <c r="AH5033" s="176"/>
    </row>
    <row r="5034" spans="34:34">
      <c r="AH5034" s="176"/>
    </row>
    <row r="5035" spans="34:34">
      <c r="AH5035" s="176"/>
    </row>
    <row r="5036" spans="34:34">
      <c r="AH5036" s="176"/>
    </row>
    <row r="5037" spans="34:34">
      <c r="AH5037" s="176"/>
    </row>
    <row r="5038" spans="34:34">
      <c r="AH5038" s="176"/>
    </row>
    <row r="5039" spans="34:34">
      <c r="AH5039" s="176"/>
    </row>
    <row r="5040" spans="34:34">
      <c r="AH5040" s="176"/>
    </row>
    <row r="5041" spans="34:34">
      <c r="AH5041" s="176"/>
    </row>
    <row r="5042" spans="34:34">
      <c r="AH5042" s="176"/>
    </row>
    <row r="5043" spans="34:34">
      <c r="AH5043" s="176"/>
    </row>
    <row r="5044" spans="34:34">
      <c r="AH5044" s="176"/>
    </row>
    <row r="5045" spans="34:34">
      <c r="AH5045" s="176"/>
    </row>
    <row r="5046" spans="34:34">
      <c r="AH5046" s="176"/>
    </row>
    <row r="5047" spans="34:34">
      <c r="AH5047" s="176"/>
    </row>
    <row r="5048" spans="34:34">
      <c r="AH5048" s="176"/>
    </row>
    <row r="5049" spans="34:34">
      <c r="AH5049" s="176"/>
    </row>
    <row r="5050" spans="34:34">
      <c r="AH5050" s="176"/>
    </row>
    <row r="5051" spans="34:34">
      <c r="AH5051" s="176"/>
    </row>
    <row r="5052" spans="34:34">
      <c r="AH5052" s="176"/>
    </row>
    <row r="5053" spans="34:34">
      <c r="AH5053" s="176"/>
    </row>
    <row r="5054" spans="34:34">
      <c r="AH5054" s="176"/>
    </row>
    <row r="5055" spans="34:34">
      <c r="AH5055" s="176"/>
    </row>
    <row r="5056" spans="34:34">
      <c r="AH5056" s="176"/>
    </row>
    <row r="5057" spans="34:34">
      <c r="AH5057" s="176"/>
    </row>
    <row r="5058" spans="34:34">
      <c r="AH5058" s="176"/>
    </row>
    <row r="5059" spans="34:34">
      <c r="AH5059" s="176"/>
    </row>
    <row r="5060" spans="34:34">
      <c r="AH5060" s="176"/>
    </row>
    <row r="5061" spans="34:34">
      <c r="AH5061" s="176"/>
    </row>
    <row r="5062" spans="34:34">
      <c r="AH5062" s="176"/>
    </row>
    <row r="5063" spans="34:34">
      <c r="AH5063" s="176"/>
    </row>
    <row r="5064" spans="34:34">
      <c r="AH5064" s="176"/>
    </row>
    <row r="5065" spans="34:34">
      <c r="AH5065" s="176"/>
    </row>
    <row r="5066" spans="34:34">
      <c r="AH5066" s="176"/>
    </row>
    <row r="5067" spans="34:34">
      <c r="AH5067" s="176"/>
    </row>
    <row r="5068" spans="34:34">
      <c r="AH5068" s="176"/>
    </row>
    <row r="5069" spans="34:34">
      <c r="AH5069" s="176"/>
    </row>
    <row r="5070" spans="34:34">
      <c r="AH5070" s="176"/>
    </row>
    <row r="5071" spans="34:34">
      <c r="AH5071" s="176"/>
    </row>
    <row r="5072" spans="34:34">
      <c r="AH5072" s="176"/>
    </row>
    <row r="5073" spans="34:34">
      <c r="AH5073" s="176"/>
    </row>
    <row r="5074" spans="34:34">
      <c r="AH5074" s="176"/>
    </row>
    <row r="5075" spans="34:34">
      <c r="AH5075" s="176"/>
    </row>
    <row r="5076" spans="34:34">
      <c r="AH5076" s="176"/>
    </row>
    <row r="5077" spans="34:34">
      <c r="AH5077" s="176"/>
    </row>
    <row r="5078" spans="34:34">
      <c r="AH5078" s="176"/>
    </row>
    <row r="5079" spans="34:34">
      <c r="AH5079" s="176"/>
    </row>
    <row r="5080" spans="34:34">
      <c r="AH5080" s="176"/>
    </row>
    <row r="5081" spans="34:34">
      <c r="AH5081" s="176"/>
    </row>
    <row r="5082" spans="34:34">
      <c r="AH5082" s="176"/>
    </row>
    <row r="5083" spans="34:34">
      <c r="AH5083" s="176"/>
    </row>
    <row r="5084" spans="34:34">
      <c r="AH5084" s="176"/>
    </row>
    <row r="5085" spans="34:34">
      <c r="AH5085" s="176"/>
    </row>
    <row r="5086" spans="34:34">
      <c r="AH5086" s="176"/>
    </row>
    <row r="5087" spans="34:34">
      <c r="AH5087" s="176"/>
    </row>
    <row r="5088" spans="34:34">
      <c r="AH5088" s="176"/>
    </row>
    <row r="5089" spans="34:34">
      <c r="AH5089" s="176"/>
    </row>
    <row r="5090" spans="34:34">
      <c r="AH5090" s="176"/>
    </row>
    <row r="5091" spans="34:34">
      <c r="AH5091" s="176"/>
    </row>
    <row r="5092" spans="34:34">
      <c r="AH5092" s="176"/>
    </row>
    <row r="5093" spans="34:34">
      <c r="AH5093" s="176"/>
    </row>
    <row r="5094" spans="34:34">
      <c r="AH5094" s="176"/>
    </row>
    <row r="5095" spans="34:34">
      <c r="AH5095" s="176"/>
    </row>
    <row r="5096" spans="34:34">
      <c r="AH5096" s="176"/>
    </row>
    <row r="5097" spans="34:34">
      <c r="AH5097" s="176"/>
    </row>
    <row r="5098" spans="34:34">
      <c r="AH5098" s="176"/>
    </row>
    <row r="5099" spans="34:34">
      <c r="AH5099" s="176"/>
    </row>
    <row r="5100" spans="34:34">
      <c r="AH5100" s="176"/>
    </row>
    <row r="5101" spans="34:34">
      <c r="AH5101" s="176"/>
    </row>
    <row r="5102" spans="34:34">
      <c r="AH5102" s="176"/>
    </row>
    <row r="5103" spans="34:34">
      <c r="AH5103" s="176"/>
    </row>
    <row r="5104" spans="34:34">
      <c r="AH5104" s="176"/>
    </row>
    <row r="5105" spans="34:34">
      <c r="AH5105" s="176"/>
    </row>
    <row r="5106" spans="34:34">
      <c r="AH5106" s="176"/>
    </row>
    <row r="5107" spans="34:34">
      <c r="AH5107" s="176"/>
    </row>
    <row r="5108" spans="34:34">
      <c r="AH5108" s="176"/>
    </row>
    <row r="5109" spans="34:34">
      <c r="AH5109" s="176"/>
    </row>
    <row r="5110" spans="34:34">
      <c r="AH5110" s="176"/>
    </row>
    <row r="5111" spans="34:34">
      <c r="AH5111" s="176"/>
    </row>
    <row r="5112" spans="34:34">
      <c r="AH5112" s="176"/>
    </row>
    <row r="5113" spans="34:34">
      <c r="AH5113" s="176"/>
    </row>
    <row r="5114" spans="34:34">
      <c r="AH5114" s="176"/>
    </row>
    <row r="5115" spans="34:34">
      <c r="AH5115" s="176"/>
    </row>
    <row r="5116" spans="34:34">
      <c r="AH5116" s="176"/>
    </row>
    <row r="5117" spans="34:34">
      <c r="AH5117" s="176"/>
    </row>
    <row r="5118" spans="34:34">
      <c r="AH5118" s="176"/>
    </row>
    <row r="5119" spans="34:34">
      <c r="AH5119" s="176"/>
    </row>
    <row r="5120" spans="34:34">
      <c r="AH5120" s="176"/>
    </row>
    <row r="5121" spans="34:34">
      <c r="AH5121" s="176"/>
    </row>
    <row r="5122" spans="34:34">
      <c r="AH5122" s="176"/>
    </row>
    <row r="5123" spans="34:34">
      <c r="AH5123" s="176"/>
    </row>
    <row r="5124" spans="34:34">
      <c r="AH5124" s="176"/>
    </row>
    <row r="5125" spans="34:34">
      <c r="AH5125" s="176"/>
    </row>
    <row r="5126" spans="34:34">
      <c r="AH5126" s="176"/>
    </row>
    <row r="5127" spans="34:34">
      <c r="AH5127" s="176"/>
    </row>
    <row r="5128" spans="34:34">
      <c r="AH5128" s="176"/>
    </row>
    <row r="5129" spans="34:34">
      <c r="AH5129" s="176"/>
    </row>
    <row r="5130" spans="34:34">
      <c r="AH5130" s="176"/>
    </row>
    <row r="5131" spans="34:34">
      <c r="AH5131" s="176"/>
    </row>
    <row r="5132" spans="34:34">
      <c r="AH5132" s="176"/>
    </row>
    <row r="5133" spans="34:34">
      <c r="AH5133" s="176"/>
    </row>
    <row r="5134" spans="34:34">
      <c r="AH5134" s="176"/>
    </row>
    <row r="5135" spans="34:34">
      <c r="AH5135" s="176"/>
    </row>
    <row r="5136" spans="34:34">
      <c r="AH5136" s="176"/>
    </row>
    <row r="5137" spans="34:34">
      <c r="AH5137" s="176"/>
    </row>
    <row r="5138" spans="34:34">
      <c r="AH5138" s="176"/>
    </row>
    <row r="5139" spans="34:34">
      <c r="AH5139" s="176"/>
    </row>
    <row r="5140" spans="34:34">
      <c r="AH5140" s="176"/>
    </row>
    <row r="5141" spans="34:34">
      <c r="AH5141" s="176"/>
    </row>
    <row r="5142" spans="34:34">
      <c r="AH5142" s="176"/>
    </row>
    <row r="5143" spans="34:34">
      <c r="AH5143" s="176"/>
    </row>
    <row r="5144" spans="34:34">
      <c r="AH5144" s="176"/>
    </row>
    <row r="5145" spans="34:34">
      <c r="AH5145" s="176"/>
    </row>
    <row r="5146" spans="34:34">
      <c r="AH5146" s="176"/>
    </row>
    <row r="5147" spans="34:34">
      <c r="AH5147" s="176"/>
    </row>
    <row r="5148" spans="34:34">
      <c r="AH5148" s="176"/>
    </row>
    <row r="5149" spans="34:34">
      <c r="AH5149" s="176"/>
    </row>
    <row r="5150" spans="34:34">
      <c r="AH5150" s="176"/>
    </row>
    <row r="5151" spans="34:34">
      <c r="AH5151" s="176"/>
    </row>
    <row r="5152" spans="34:34">
      <c r="AH5152" s="176"/>
    </row>
    <row r="5153" spans="34:34">
      <c r="AH5153" s="176"/>
    </row>
    <row r="5154" spans="34:34">
      <c r="AH5154" s="176"/>
    </row>
    <row r="5155" spans="34:34">
      <c r="AH5155" s="176"/>
    </row>
    <row r="5156" spans="34:34">
      <c r="AH5156" s="176"/>
    </row>
    <row r="5157" spans="34:34">
      <c r="AH5157" s="176"/>
    </row>
    <row r="5158" spans="34:34">
      <c r="AH5158" s="176"/>
    </row>
    <row r="5159" spans="34:34">
      <c r="AH5159" s="176"/>
    </row>
    <row r="5160" spans="34:34">
      <c r="AH5160" s="176"/>
    </row>
    <row r="5161" spans="34:34">
      <c r="AH5161" s="176"/>
    </row>
    <row r="5162" spans="34:34">
      <c r="AH5162" s="176"/>
    </row>
    <row r="5163" spans="34:34">
      <c r="AH5163" s="176"/>
    </row>
    <row r="5164" spans="34:34">
      <c r="AH5164" s="176"/>
    </row>
    <row r="5165" spans="34:34">
      <c r="AH5165" s="176"/>
    </row>
    <row r="5166" spans="34:34">
      <c r="AH5166" s="176"/>
    </row>
    <row r="5167" spans="34:34">
      <c r="AH5167" s="176"/>
    </row>
    <row r="5168" spans="34:34">
      <c r="AH5168" s="176"/>
    </row>
    <row r="5169" spans="34:34">
      <c r="AH5169" s="176"/>
    </row>
    <row r="5170" spans="34:34">
      <c r="AH5170" s="176"/>
    </row>
    <row r="5171" spans="34:34">
      <c r="AH5171" s="176"/>
    </row>
    <row r="5172" spans="34:34">
      <c r="AH5172" s="176"/>
    </row>
    <row r="5173" spans="34:34">
      <c r="AH5173" s="176"/>
    </row>
    <row r="5174" spans="34:34">
      <c r="AH5174" s="176"/>
    </row>
    <row r="5175" spans="34:34">
      <c r="AH5175" s="176"/>
    </row>
    <row r="5176" spans="34:34">
      <c r="AH5176" s="176"/>
    </row>
    <row r="5177" spans="34:34">
      <c r="AH5177" s="176"/>
    </row>
    <row r="5178" spans="34:34">
      <c r="AH5178" s="176"/>
    </row>
    <row r="5179" spans="34:34">
      <c r="AH5179" s="176"/>
    </row>
    <row r="5180" spans="34:34">
      <c r="AH5180" s="176"/>
    </row>
    <row r="5181" spans="34:34">
      <c r="AH5181" s="176"/>
    </row>
    <row r="5182" spans="34:34">
      <c r="AH5182" s="176"/>
    </row>
    <row r="5183" spans="34:34">
      <c r="AH5183" s="176"/>
    </row>
    <row r="5184" spans="34:34">
      <c r="AH5184" s="176"/>
    </row>
    <row r="5185" spans="34:34">
      <c r="AH5185" s="176"/>
    </row>
    <row r="5186" spans="34:34">
      <c r="AH5186" s="176"/>
    </row>
    <row r="5187" spans="34:34">
      <c r="AH5187" s="176"/>
    </row>
    <row r="5188" spans="34:34">
      <c r="AH5188" s="176"/>
    </row>
    <row r="5189" spans="34:34">
      <c r="AH5189" s="176"/>
    </row>
    <row r="5190" spans="34:34">
      <c r="AH5190" s="176"/>
    </row>
    <row r="5191" spans="34:34">
      <c r="AH5191" s="176"/>
    </row>
    <row r="5192" spans="34:34">
      <c r="AH5192" s="176"/>
    </row>
    <row r="5193" spans="34:34">
      <c r="AH5193" s="176"/>
    </row>
    <row r="5194" spans="34:34">
      <c r="AH5194" s="176"/>
    </row>
    <row r="5195" spans="34:34">
      <c r="AH5195" s="176"/>
    </row>
    <row r="5196" spans="34:34">
      <c r="AH5196" s="176"/>
    </row>
    <row r="5197" spans="34:34">
      <c r="AH5197" s="176"/>
    </row>
    <row r="5198" spans="34:34">
      <c r="AH5198" s="176"/>
    </row>
    <row r="5199" spans="34:34">
      <c r="AH5199" s="176"/>
    </row>
    <row r="5200" spans="34:34">
      <c r="AH5200" s="176"/>
    </row>
    <row r="5201" spans="34:34">
      <c r="AH5201" s="176"/>
    </row>
    <row r="5202" spans="34:34">
      <c r="AH5202" s="176"/>
    </row>
    <row r="5203" spans="34:34">
      <c r="AH5203" s="176"/>
    </row>
    <row r="5204" spans="34:34">
      <c r="AH5204" s="176"/>
    </row>
    <row r="5205" spans="34:34">
      <c r="AH5205" s="176"/>
    </row>
    <row r="5206" spans="34:34">
      <c r="AH5206" s="176"/>
    </row>
    <row r="5207" spans="34:34">
      <c r="AH5207" s="176"/>
    </row>
    <row r="5208" spans="34:34">
      <c r="AH5208" s="176"/>
    </row>
    <row r="5209" spans="34:34">
      <c r="AH5209" s="176"/>
    </row>
    <row r="5210" spans="34:34">
      <c r="AH5210" s="176"/>
    </row>
    <row r="5211" spans="34:34">
      <c r="AH5211" s="176"/>
    </row>
    <row r="5212" spans="34:34">
      <c r="AH5212" s="176"/>
    </row>
    <row r="5213" spans="34:34">
      <c r="AH5213" s="176"/>
    </row>
    <row r="5214" spans="34:34">
      <c r="AH5214" s="176"/>
    </row>
    <row r="5215" spans="34:34">
      <c r="AH5215" s="176"/>
    </row>
    <row r="5216" spans="34:34">
      <c r="AH5216" s="176"/>
    </row>
    <row r="5217" spans="34:34">
      <c r="AH5217" s="176"/>
    </row>
    <row r="5218" spans="34:34">
      <c r="AH5218" s="176"/>
    </row>
    <row r="5219" spans="34:34">
      <c r="AH5219" s="176"/>
    </row>
    <row r="5220" spans="34:34">
      <c r="AH5220" s="176"/>
    </row>
    <row r="5221" spans="34:34">
      <c r="AH5221" s="176"/>
    </row>
    <row r="5222" spans="34:34">
      <c r="AH5222" s="176"/>
    </row>
    <row r="5223" spans="34:34">
      <c r="AH5223" s="176"/>
    </row>
    <row r="5224" spans="34:34">
      <c r="AH5224" s="176"/>
    </row>
    <row r="5225" spans="34:34">
      <c r="AH5225" s="176"/>
    </row>
    <row r="5226" spans="34:34">
      <c r="AH5226" s="176"/>
    </row>
    <row r="5227" spans="34:34">
      <c r="AH5227" s="176"/>
    </row>
    <row r="5228" spans="34:34">
      <c r="AH5228" s="176"/>
    </row>
    <row r="5229" spans="34:34">
      <c r="AH5229" s="176"/>
    </row>
    <row r="5230" spans="34:34">
      <c r="AH5230" s="176"/>
    </row>
    <row r="5231" spans="34:34">
      <c r="AH5231" s="176"/>
    </row>
    <row r="5232" spans="34:34">
      <c r="AH5232" s="176"/>
    </row>
    <row r="5233" spans="34:34">
      <c r="AH5233" s="176"/>
    </row>
    <row r="5234" spans="34:34">
      <c r="AH5234" s="176"/>
    </row>
    <row r="5235" spans="34:34">
      <c r="AH5235" s="176"/>
    </row>
    <row r="5236" spans="34:34">
      <c r="AH5236" s="176"/>
    </row>
    <row r="5237" spans="34:34">
      <c r="AH5237" s="176"/>
    </row>
    <row r="5238" spans="34:34">
      <c r="AH5238" s="176"/>
    </row>
    <row r="5239" spans="34:34">
      <c r="AH5239" s="176"/>
    </row>
    <row r="5240" spans="34:34">
      <c r="AH5240" s="176"/>
    </row>
    <row r="5241" spans="34:34">
      <c r="AH5241" s="176"/>
    </row>
    <row r="5242" spans="34:34">
      <c r="AH5242" s="176"/>
    </row>
    <row r="5243" spans="34:34">
      <c r="AH5243" s="176"/>
    </row>
    <row r="5244" spans="34:34">
      <c r="AH5244" s="176"/>
    </row>
    <row r="5245" spans="34:34">
      <c r="AH5245" s="176"/>
    </row>
    <row r="5246" spans="34:34">
      <c r="AH5246" s="176"/>
    </row>
    <row r="5247" spans="34:34">
      <c r="AH5247" s="176"/>
    </row>
    <row r="5248" spans="34:34">
      <c r="AH5248" s="176"/>
    </row>
    <row r="5249" spans="34:34">
      <c r="AH5249" s="176"/>
    </row>
    <row r="5250" spans="34:34">
      <c r="AH5250" s="176"/>
    </row>
    <row r="5251" spans="34:34">
      <c r="AH5251" s="176"/>
    </row>
    <row r="5252" spans="34:34">
      <c r="AH5252" s="176"/>
    </row>
    <row r="5253" spans="34:34">
      <c r="AH5253" s="176"/>
    </row>
    <row r="5254" spans="34:34">
      <c r="AH5254" s="176"/>
    </row>
    <row r="5255" spans="34:34">
      <c r="AH5255" s="176"/>
    </row>
    <row r="5256" spans="34:34">
      <c r="AH5256" s="176"/>
    </row>
    <row r="5257" spans="34:34">
      <c r="AH5257" s="176"/>
    </row>
    <row r="5258" spans="34:34">
      <c r="AH5258" s="176"/>
    </row>
    <row r="5259" spans="34:34">
      <c r="AH5259" s="176"/>
    </row>
    <row r="5260" spans="34:34">
      <c r="AH5260" s="176"/>
    </row>
    <row r="5261" spans="34:34">
      <c r="AH5261" s="176"/>
    </row>
    <row r="5262" spans="34:34">
      <c r="AH5262" s="176"/>
    </row>
    <row r="5263" spans="34:34">
      <c r="AH5263" s="176"/>
    </row>
    <row r="5264" spans="34:34">
      <c r="AH5264" s="176"/>
    </row>
    <row r="5265" spans="34:34">
      <c r="AH5265" s="176"/>
    </row>
    <row r="5266" spans="34:34">
      <c r="AH5266" s="176"/>
    </row>
    <row r="5267" spans="34:34">
      <c r="AH5267" s="176"/>
    </row>
    <row r="5268" spans="34:34">
      <c r="AH5268" s="176"/>
    </row>
    <row r="5269" spans="34:34">
      <c r="AH5269" s="176"/>
    </row>
    <row r="5270" spans="34:34">
      <c r="AH5270" s="176"/>
    </row>
    <row r="5271" spans="34:34">
      <c r="AH5271" s="176"/>
    </row>
    <row r="5272" spans="34:34">
      <c r="AH5272" s="176"/>
    </row>
    <row r="5273" spans="34:34">
      <c r="AH5273" s="176"/>
    </row>
    <row r="5274" spans="34:34">
      <c r="AH5274" s="176"/>
    </row>
    <row r="5275" spans="34:34">
      <c r="AH5275" s="176"/>
    </row>
    <row r="5276" spans="34:34">
      <c r="AH5276" s="176"/>
    </row>
    <row r="5277" spans="34:34">
      <c r="AH5277" s="176"/>
    </row>
    <row r="5278" spans="34:34">
      <c r="AH5278" s="176"/>
    </row>
    <row r="5279" spans="34:34">
      <c r="AH5279" s="176"/>
    </row>
    <row r="5280" spans="34:34">
      <c r="AH5280" s="176"/>
    </row>
    <row r="5281" spans="34:34">
      <c r="AH5281" s="176"/>
    </row>
    <row r="5282" spans="34:34">
      <c r="AH5282" s="176"/>
    </row>
    <row r="5283" spans="34:34">
      <c r="AH5283" s="176"/>
    </row>
    <row r="5284" spans="34:34">
      <c r="AH5284" s="176"/>
    </row>
    <row r="5285" spans="34:34">
      <c r="AH5285" s="176"/>
    </row>
    <row r="5286" spans="34:34">
      <c r="AH5286" s="176"/>
    </row>
    <row r="5287" spans="34:34">
      <c r="AH5287" s="176"/>
    </row>
    <row r="5288" spans="34:34">
      <c r="AH5288" s="176"/>
    </row>
    <row r="5289" spans="34:34">
      <c r="AH5289" s="176"/>
    </row>
    <row r="5290" spans="34:34">
      <c r="AH5290" s="176"/>
    </row>
    <row r="5291" spans="34:34">
      <c r="AH5291" s="176"/>
    </row>
    <row r="5292" spans="34:34">
      <c r="AH5292" s="176"/>
    </row>
    <row r="5293" spans="34:34">
      <c r="AH5293" s="176"/>
    </row>
    <row r="5294" spans="34:34">
      <c r="AH5294" s="176"/>
    </row>
    <row r="5295" spans="34:34">
      <c r="AH5295" s="176"/>
    </row>
    <row r="5296" spans="34:34">
      <c r="AH5296" s="176"/>
    </row>
    <row r="5297" spans="34:34">
      <c r="AH5297" s="176"/>
    </row>
    <row r="5298" spans="34:34">
      <c r="AH5298" s="176"/>
    </row>
    <row r="5299" spans="34:34">
      <c r="AH5299" s="176"/>
    </row>
    <row r="5300" spans="34:34">
      <c r="AH5300" s="176"/>
    </row>
    <row r="5301" spans="34:34">
      <c r="AH5301" s="176"/>
    </row>
    <row r="5302" spans="34:34">
      <c r="AH5302" s="176"/>
    </row>
    <row r="5303" spans="34:34">
      <c r="AH5303" s="176"/>
    </row>
    <row r="5304" spans="34:34">
      <c r="AH5304" s="176"/>
    </row>
    <row r="5305" spans="34:34">
      <c r="AH5305" s="176"/>
    </row>
    <row r="5306" spans="34:34">
      <c r="AH5306" s="176"/>
    </row>
    <row r="5307" spans="34:34">
      <c r="AH5307" s="176"/>
    </row>
    <row r="5308" spans="34:34">
      <c r="AH5308" s="176"/>
    </row>
    <row r="5309" spans="34:34">
      <c r="AH5309" s="176"/>
    </row>
    <row r="5310" spans="34:34">
      <c r="AH5310" s="176"/>
    </row>
    <row r="5311" spans="34:34">
      <c r="AH5311" s="176"/>
    </row>
    <row r="5312" spans="34:34">
      <c r="AH5312" s="176"/>
    </row>
    <row r="5313" spans="34:34">
      <c r="AH5313" s="176"/>
    </row>
    <row r="5314" spans="34:34">
      <c r="AH5314" s="176"/>
    </row>
    <row r="5315" spans="34:34">
      <c r="AH5315" s="176"/>
    </row>
    <row r="5316" spans="34:34">
      <c r="AH5316" s="176"/>
    </row>
    <row r="5317" spans="34:34">
      <c r="AH5317" s="176"/>
    </row>
    <row r="5318" spans="34:34">
      <c r="AH5318" s="176"/>
    </row>
    <row r="5319" spans="34:34">
      <c r="AH5319" s="176"/>
    </row>
    <row r="5320" spans="34:34">
      <c r="AH5320" s="176"/>
    </row>
    <row r="5321" spans="34:34">
      <c r="AH5321" s="176"/>
    </row>
    <row r="5322" spans="34:34">
      <c r="AH5322" s="176"/>
    </row>
    <row r="5323" spans="34:34">
      <c r="AH5323" s="176"/>
    </row>
    <row r="5324" spans="34:34">
      <c r="AH5324" s="176"/>
    </row>
    <row r="5325" spans="34:34">
      <c r="AH5325" s="176"/>
    </row>
    <row r="5326" spans="34:34">
      <c r="AH5326" s="176"/>
    </row>
    <row r="5327" spans="34:34">
      <c r="AH5327" s="176"/>
    </row>
    <row r="5328" spans="34:34">
      <c r="AH5328" s="176"/>
    </row>
    <row r="5329" spans="34:34">
      <c r="AH5329" s="176"/>
    </row>
    <row r="5330" spans="34:34">
      <c r="AH5330" s="176"/>
    </row>
    <row r="5331" spans="34:34">
      <c r="AH5331" s="176"/>
    </row>
    <row r="5332" spans="34:34">
      <c r="AH5332" s="176"/>
    </row>
    <row r="5333" spans="34:34">
      <c r="AH5333" s="176"/>
    </row>
    <row r="5334" spans="34:34">
      <c r="AH5334" s="176"/>
    </row>
    <row r="5335" spans="34:34">
      <c r="AH5335" s="176"/>
    </row>
    <row r="5336" spans="34:34">
      <c r="AH5336" s="176"/>
    </row>
    <row r="5337" spans="34:34">
      <c r="AH5337" s="176"/>
    </row>
    <row r="5338" spans="34:34">
      <c r="AH5338" s="176"/>
    </row>
    <row r="5339" spans="34:34">
      <c r="AH5339" s="176"/>
    </row>
    <row r="5340" spans="34:34">
      <c r="AH5340" s="176"/>
    </row>
    <row r="5341" spans="34:34">
      <c r="AH5341" s="176"/>
    </row>
    <row r="5342" spans="34:34">
      <c r="AH5342" s="176"/>
    </row>
    <row r="5343" spans="34:34">
      <c r="AH5343" s="176"/>
    </row>
    <row r="5344" spans="34:34">
      <c r="AH5344" s="176"/>
    </row>
    <row r="5345" spans="34:34">
      <c r="AH5345" s="176"/>
    </row>
    <row r="5346" spans="34:34">
      <c r="AH5346" s="176"/>
    </row>
    <row r="5347" spans="34:34">
      <c r="AH5347" s="176"/>
    </row>
    <row r="5348" spans="34:34">
      <c r="AH5348" s="176"/>
    </row>
    <row r="5349" spans="34:34">
      <c r="AH5349" s="176"/>
    </row>
    <row r="5350" spans="34:34">
      <c r="AH5350" s="176"/>
    </row>
    <row r="5351" spans="34:34">
      <c r="AH5351" s="176"/>
    </row>
    <row r="5352" spans="34:34">
      <c r="AH5352" s="176"/>
    </row>
    <row r="5353" spans="34:34">
      <c r="AH5353" s="176"/>
    </row>
    <row r="5354" spans="34:34">
      <c r="AH5354" s="176"/>
    </row>
    <row r="5355" spans="34:34">
      <c r="AH5355" s="176"/>
    </row>
    <row r="5356" spans="34:34">
      <c r="AH5356" s="176"/>
    </row>
    <row r="5357" spans="34:34">
      <c r="AH5357" s="176"/>
    </row>
    <row r="5358" spans="34:34">
      <c r="AH5358" s="176"/>
    </row>
    <row r="5359" spans="34:34">
      <c r="AH5359" s="176"/>
    </row>
    <row r="5360" spans="34:34">
      <c r="AH5360" s="176"/>
    </row>
    <row r="5361" spans="34:34">
      <c r="AH5361" s="176"/>
    </row>
    <row r="5362" spans="34:34">
      <c r="AH5362" s="176"/>
    </row>
    <row r="5363" spans="34:34">
      <c r="AH5363" s="176"/>
    </row>
    <row r="5364" spans="34:34">
      <c r="AH5364" s="176"/>
    </row>
    <row r="5365" spans="34:34">
      <c r="AH5365" s="176"/>
    </row>
    <row r="5366" spans="34:34">
      <c r="AH5366" s="176"/>
    </row>
    <row r="5367" spans="34:34">
      <c r="AH5367" s="176"/>
    </row>
    <row r="5368" spans="34:34">
      <c r="AH5368" s="176"/>
    </row>
    <row r="5369" spans="34:34">
      <c r="AH5369" s="176"/>
    </row>
    <row r="5370" spans="34:34">
      <c r="AH5370" s="176"/>
    </row>
    <row r="5371" spans="34:34">
      <c r="AH5371" s="176"/>
    </row>
    <row r="5372" spans="34:34">
      <c r="AH5372" s="176"/>
    </row>
    <row r="5373" spans="34:34">
      <c r="AH5373" s="176"/>
    </row>
    <row r="5374" spans="34:34">
      <c r="AH5374" s="176"/>
    </row>
    <row r="5375" spans="34:34">
      <c r="AH5375" s="176"/>
    </row>
    <row r="5376" spans="34:34">
      <c r="AH5376" s="176"/>
    </row>
    <row r="5377" spans="34:34">
      <c r="AH5377" s="176"/>
    </row>
    <row r="5378" spans="34:34">
      <c r="AH5378" s="176"/>
    </row>
    <row r="5379" spans="34:34">
      <c r="AH5379" s="176"/>
    </row>
    <row r="5380" spans="34:34">
      <c r="AH5380" s="176"/>
    </row>
    <row r="5381" spans="34:34">
      <c r="AH5381" s="176"/>
    </row>
    <row r="5382" spans="34:34">
      <c r="AH5382" s="176"/>
    </row>
    <row r="5383" spans="34:34">
      <c r="AH5383" s="176"/>
    </row>
    <row r="5384" spans="34:34">
      <c r="AH5384" s="176"/>
    </row>
    <row r="5385" spans="34:34">
      <c r="AH5385" s="176"/>
    </row>
    <row r="5386" spans="34:34">
      <c r="AH5386" s="176"/>
    </row>
    <row r="5387" spans="34:34">
      <c r="AH5387" s="176"/>
    </row>
    <row r="5388" spans="34:34">
      <c r="AH5388" s="176"/>
    </row>
    <row r="5389" spans="34:34">
      <c r="AH5389" s="176"/>
    </row>
    <row r="5390" spans="34:34">
      <c r="AH5390" s="176"/>
    </row>
    <row r="5391" spans="34:34">
      <c r="AH5391" s="176"/>
    </row>
    <row r="5392" spans="34:34">
      <c r="AH5392" s="176"/>
    </row>
    <row r="5393" spans="34:34">
      <c r="AH5393" s="176"/>
    </row>
    <row r="5394" spans="34:34">
      <c r="AH5394" s="176"/>
    </row>
    <row r="5395" spans="34:34">
      <c r="AH5395" s="176"/>
    </row>
    <row r="5396" spans="34:34">
      <c r="AH5396" s="176"/>
    </row>
    <row r="5397" spans="34:34">
      <c r="AH5397" s="176"/>
    </row>
    <row r="5398" spans="34:34">
      <c r="AH5398" s="176"/>
    </row>
    <row r="5399" spans="34:34">
      <c r="AH5399" s="176"/>
    </row>
    <row r="5400" spans="34:34">
      <c r="AH5400" s="176"/>
    </row>
    <row r="5401" spans="34:34">
      <c r="AH5401" s="176"/>
    </row>
    <row r="5402" spans="34:34">
      <c r="AH5402" s="176"/>
    </row>
    <row r="5403" spans="34:34">
      <c r="AH5403" s="176"/>
    </row>
    <row r="5404" spans="34:34">
      <c r="AH5404" s="176"/>
    </row>
    <row r="5405" spans="34:34">
      <c r="AH5405" s="176"/>
    </row>
    <row r="5406" spans="34:34">
      <c r="AH5406" s="176"/>
    </row>
    <row r="5407" spans="34:34">
      <c r="AH5407" s="176"/>
    </row>
    <row r="5408" spans="34:34">
      <c r="AH5408" s="176"/>
    </row>
    <row r="5409" spans="34:34">
      <c r="AH5409" s="176"/>
    </row>
    <row r="5410" spans="34:34">
      <c r="AH5410" s="176"/>
    </row>
    <row r="5411" spans="34:34">
      <c r="AH5411" s="176"/>
    </row>
    <row r="5412" spans="34:34">
      <c r="AH5412" s="176"/>
    </row>
    <row r="5413" spans="34:34">
      <c r="AH5413" s="176"/>
    </row>
    <row r="5414" spans="34:34">
      <c r="AH5414" s="176"/>
    </row>
    <row r="5415" spans="34:34">
      <c r="AH5415" s="176"/>
    </row>
    <row r="5416" spans="34:34">
      <c r="AH5416" s="176"/>
    </row>
    <row r="5417" spans="34:34">
      <c r="AH5417" s="176"/>
    </row>
    <row r="5418" spans="34:34">
      <c r="AH5418" s="176"/>
    </row>
    <row r="5419" spans="34:34">
      <c r="AH5419" s="176"/>
    </row>
    <row r="5420" spans="34:34">
      <c r="AH5420" s="176"/>
    </row>
    <row r="5421" spans="34:34">
      <c r="AH5421" s="176"/>
    </row>
    <row r="5422" spans="34:34">
      <c r="AH5422" s="176"/>
    </row>
    <row r="5423" spans="34:34">
      <c r="AH5423" s="176"/>
    </row>
    <row r="5424" spans="34:34">
      <c r="AH5424" s="176"/>
    </row>
    <row r="5425" spans="34:34">
      <c r="AH5425" s="176"/>
    </row>
    <row r="5426" spans="34:34">
      <c r="AH5426" s="176"/>
    </row>
    <row r="5427" spans="34:34">
      <c r="AH5427" s="176"/>
    </row>
    <row r="5428" spans="34:34">
      <c r="AH5428" s="176"/>
    </row>
    <row r="5429" spans="34:34">
      <c r="AH5429" s="176"/>
    </row>
    <row r="5430" spans="34:34">
      <c r="AH5430" s="176"/>
    </row>
    <row r="5431" spans="34:34">
      <c r="AH5431" s="176"/>
    </row>
    <row r="5432" spans="34:34">
      <c r="AH5432" s="176"/>
    </row>
    <row r="5433" spans="34:34">
      <c r="AH5433" s="176"/>
    </row>
    <row r="5434" spans="34:34">
      <c r="AH5434" s="176"/>
    </row>
    <row r="5435" spans="34:34">
      <c r="AH5435" s="176"/>
    </row>
    <row r="5436" spans="34:34">
      <c r="AH5436" s="176"/>
    </row>
    <row r="5437" spans="34:34">
      <c r="AH5437" s="176"/>
    </row>
    <row r="5438" spans="34:34">
      <c r="AH5438" s="176"/>
    </row>
    <row r="5439" spans="34:34">
      <c r="AH5439" s="176"/>
    </row>
    <row r="5440" spans="34:34">
      <c r="AH5440" s="176"/>
    </row>
    <row r="5441" spans="34:34">
      <c r="AH5441" s="176"/>
    </row>
    <row r="5442" spans="34:34">
      <c r="AH5442" s="176"/>
    </row>
    <row r="5443" spans="34:34">
      <c r="AH5443" s="176"/>
    </row>
    <row r="5444" spans="34:34">
      <c r="AH5444" s="176"/>
    </row>
    <row r="5445" spans="34:34">
      <c r="AH5445" s="176"/>
    </row>
    <row r="5446" spans="34:34">
      <c r="AH5446" s="176"/>
    </row>
    <row r="5447" spans="34:34">
      <c r="AH5447" s="176"/>
    </row>
    <row r="5448" spans="34:34">
      <c r="AH5448" s="176"/>
    </row>
    <row r="5449" spans="34:34">
      <c r="AH5449" s="176"/>
    </row>
    <row r="5450" spans="34:34">
      <c r="AH5450" s="176"/>
    </row>
    <row r="5451" spans="34:34">
      <c r="AH5451" s="176"/>
    </row>
    <row r="5452" spans="34:34">
      <c r="AH5452" s="176"/>
    </row>
    <row r="5453" spans="34:34">
      <c r="AH5453" s="176"/>
    </row>
    <row r="5454" spans="34:34">
      <c r="AH5454" s="176"/>
    </row>
    <row r="5455" spans="34:34">
      <c r="AH5455" s="176"/>
    </row>
    <row r="5456" spans="34:34">
      <c r="AH5456" s="176"/>
    </row>
    <row r="5457" spans="34:34">
      <c r="AH5457" s="176"/>
    </row>
    <row r="5458" spans="34:34">
      <c r="AH5458" s="176"/>
    </row>
    <row r="5459" spans="34:34">
      <c r="AH5459" s="176"/>
    </row>
    <row r="5460" spans="34:34">
      <c r="AH5460" s="176"/>
    </row>
    <row r="5461" spans="34:34">
      <c r="AH5461" s="176"/>
    </row>
    <row r="5462" spans="34:34">
      <c r="AH5462" s="176"/>
    </row>
    <row r="5463" spans="34:34">
      <c r="AH5463" s="176"/>
    </row>
    <row r="5464" spans="34:34">
      <c r="AH5464" s="176"/>
    </row>
    <row r="5465" spans="34:34">
      <c r="AH5465" s="176"/>
    </row>
    <row r="5466" spans="34:34">
      <c r="AH5466" s="176"/>
    </row>
    <row r="5467" spans="34:34">
      <c r="AH5467" s="176"/>
    </row>
    <row r="5468" spans="34:34">
      <c r="AH5468" s="176"/>
    </row>
    <row r="5469" spans="34:34">
      <c r="AH5469" s="176"/>
    </row>
    <row r="5470" spans="34:34">
      <c r="AH5470" s="176"/>
    </row>
    <row r="5471" spans="34:34">
      <c r="AH5471" s="176"/>
    </row>
    <row r="5472" spans="34:34">
      <c r="AH5472" s="176"/>
    </row>
    <row r="5473" spans="34:34">
      <c r="AH5473" s="176"/>
    </row>
    <row r="5474" spans="34:34">
      <c r="AH5474" s="176"/>
    </row>
    <row r="5475" spans="34:34">
      <c r="AH5475" s="176"/>
    </row>
    <row r="5476" spans="34:34">
      <c r="AH5476" s="176"/>
    </row>
    <row r="5477" spans="34:34">
      <c r="AH5477" s="176"/>
    </row>
    <row r="5478" spans="34:34">
      <c r="AH5478" s="176"/>
    </row>
    <row r="5479" spans="34:34">
      <c r="AH5479" s="176"/>
    </row>
    <row r="5480" spans="34:34">
      <c r="AH5480" s="176"/>
    </row>
    <row r="5481" spans="34:34">
      <c r="AH5481" s="176"/>
    </row>
    <row r="5482" spans="34:34">
      <c r="AH5482" s="176"/>
    </row>
    <row r="5483" spans="34:34">
      <c r="AH5483" s="176"/>
    </row>
    <row r="5484" spans="34:34">
      <c r="AH5484" s="176"/>
    </row>
    <row r="5485" spans="34:34">
      <c r="AH5485" s="176"/>
    </row>
    <row r="5486" spans="34:34">
      <c r="AH5486" s="176"/>
    </row>
    <row r="5487" spans="34:34">
      <c r="AH5487" s="176"/>
    </row>
    <row r="5488" spans="34:34">
      <c r="AH5488" s="176"/>
    </row>
    <row r="5489" spans="34:34">
      <c r="AH5489" s="176"/>
    </row>
    <row r="5490" spans="34:34">
      <c r="AH5490" s="176"/>
    </row>
    <row r="5491" spans="34:34">
      <c r="AH5491" s="176"/>
    </row>
    <row r="5492" spans="34:34">
      <c r="AH5492" s="176"/>
    </row>
    <row r="5493" spans="34:34">
      <c r="AH5493" s="176"/>
    </row>
    <row r="5494" spans="34:34">
      <c r="AH5494" s="176"/>
    </row>
    <row r="5495" spans="34:34">
      <c r="AH5495" s="176"/>
    </row>
    <row r="5496" spans="34:34">
      <c r="AH5496" s="176"/>
    </row>
    <row r="5497" spans="34:34">
      <c r="AH5497" s="176"/>
    </row>
    <row r="5498" spans="34:34">
      <c r="AH5498" s="176"/>
    </row>
    <row r="5499" spans="34:34">
      <c r="AH5499" s="176"/>
    </row>
    <row r="5500" spans="34:34">
      <c r="AH5500" s="176"/>
    </row>
    <row r="5501" spans="34:34">
      <c r="AH5501" s="176"/>
    </row>
    <row r="5502" spans="34:34">
      <c r="AH5502" s="176"/>
    </row>
    <row r="5503" spans="34:34">
      <c r="AH5503" s="176"/>
    </row>
    <row r="5504" spans="34:34">
      <c r="AH5504" s="176"/>
    </row>
    <row r="5505" spans="34:34">
      <c r="AH5505" s="176"/>
    </row>
    <row r="5506" spans="34:34">
      <c r="AH5506" s="176"/>
    </row>
    <row r="5507" spans="34:34">
      <c r="AH5507" s="176"/>
    </row>
    <row r="5508" spans="34:34">
      <c r="AH5508" s="176"/>
    </row>
    <row r="5509" spans="34:34">
      <c r="AH5509" s="176"/>
    </row>
    <row r="5510" spans="34:34">
      <c r="AH5510" s="176"/>
    </row>
    <row r="5511" spans="34:34">
      <c r="AH5511" s="176"/>
    </row>
    <row r="5512" spans="34:34">
      <c r="AH5512" s="176"/>
    </row>
    <row r="5513" spans="34:34">
      <c r="AH5513" s="176"/>
    </row>
    <row r="5514" spans="34:34">
      <c r="AH5514" s="176"/>
    </row>
    <row r="5515" spans="34:34">
      <c r="AH5515" s="176"/>
    </row>
    <row r="5516" spans="34:34">
      <c r="AH5516" s="176"/>
    </row>
    <row r="5517" spans="34:34">
      <c r="AH5517" s="176"/>
    </row>
    <row r="5518" spans="34:34">
      <c r="AH5518" s="176"/>
    </row>
    <row r="5519" spans="34:34">
      <c r="AH5519" s="176"/>
    </row>
    <row r="5520" spans="34:34">
      <c r="AH5520" s="176"/>
    </row>
    <row r="5521" spans="34:34">
      <c r="AH5521" s="176"/>
    </row>
    <row r="5522" spans="34:34">
      <c r="AH5522" s="176"/>
    </row>
    <row r="5523" spans="34:34">
      <c r="AH5523" s="176"/>
    </row>
    <row r="5524" spans="34:34">
      <c r="AH5524" s="176"/>
    </row>
    <row r="5525" spans="34:34">
      <c r="AH5525" s="176"/>
    </row>
    <row r="5526" spans="34:34">
      <c r="AH5526" s="176"/>
    </row>
    <row r="5527" spans="34:34">
      <c r="AH5527" s="176"/>
    </row>
    <row r="5528" spans="34:34">
      <c r="AH5528" s="176"/>
    </row>
    <row r="5529" spans="34:34">
      <c r="AH5529" s="176"/>
    </row>
    <row r="5530" spans="34:34">
      <c r="AH5530" s="176"/>
    </row>
    <row r="5531" spans="34:34">
      <c r="AH5531" s="176"/>
    </row>
    <row r="5532" spans="34:34">
      <c r="AH5532" s="176"/>
    </row>
    <row r="5533" spans="34:34">
      <c r="AH5533" s="176"/>
    </row>
    <row r="5534" spans="34:34">
      <c r="AH5534" s="176"/>
    </row>
    <row r="5535" spans="34:34">
      <c r="AH5535" s="176"/>
    </row>
    <row r="5536" spans="34:34">
      <c r="AH5536" s="176"/>
    </row>
    <row r="5537" spans="34:34">
      <c r="AH5537" s="176"/>
    </row>
    <row r="5538" spans="34:34">
      <c r="AH5538" s="176"/>
    </row>
    <row r="5539" spans="34:34">
      <c r="AH5539" s="176"/>
    </row>
    <row r="5540" spans="34:34">
      <c r="AH5540" s="176"/>
    </row>
    <row r="5541" spans="34:34">
      <c r="AH5541" s="176"/>
    </row>
    <row r="5542" spans="34:34">
      <c r="AH5542" s="176"/>
    </row>
    <row r="5543" spans="34:34">
      <c r="AH5543" s="176"/>
    </row>
    <row r="5544" spans="34:34">
      <c r="AH5544" s="176"/>
    </row>
    <row r="5545" spans="34:34">
      <c r="AH5545" s="176"/>
    </row>
    <row r="5546" spans="34:34">
      <c r="AH5546" s="176"/>
    </row>
    <row r="5547" spans="34:34">
      <c r="AH5547" s="176"/>
    </row>
    <row r="5548" spans="34:34">
      <c r="AH5548" s="176"/>
    </row>
    <row r="5549" spans="34:34">
      <c r="AH5549" s="176"/>
    </row>
    <row r="5550" spans="34:34">
      <c r="AH5550" s="176"/>
    </row>
    <row r="5551" spans="34:34">
      <c r="AH5551" s="176"/>
    </row>
    <row r="5552" spans="34:34">
      <c r="AH5552" s="176"/>
    </row>
    <row r="5553" spans="34:34">
      <c r="AH5553" s="176"/>
    </row>
    <row r="5554" spans="34:34">
      <c r="AH5554" s="176"/>
    </row>
    <row r="5555" spans="34:34">
      <c r="AH5555" s="176"/>
    </row>
    <row r="5556" spans="34:34">
      <c r="AH5556" s="176"/>
    </row>
    <row r="5557" spans="34:34">
      <c r="AH5557" s="176"/>
    </row>
    <row r="5558" spans="34:34">
      <c r="AH5558" s="176"/>
    </row>
    <row r="5559" spans="34:34">
      <c r="AH5559" s="176"/>
    </row>
    <row r="5560" spans="34:34">
      <c r="AH5560" s="176"/>
    </row>
    <row r="5561" spans="34:34">
      <c r="AH5561" s="176"/>
    </row>
    <row r="5562" spans="34:34">
      <c r="AH5562" s="176"/>
    </row>
    <row r="5563" spans="34:34">
      <c r="AH5563" s="176"/>
    </row>
    <row r="5564" spans="34:34">
      <c r="AH5564" s="176"/>
    </row>
    <row r="5565" spans="34:34">
      <c r="AH5565" s="176"/>
    </row>
    <row r="5566" spans="34:34">
      <c r="AH5566" s="176"/>
    </row>
    <row r="5567" spans="34:34">
      <c r="AH5567" s="176"/>
    </row>
    <row r="5568" spans="34:34">
      <c r="AH5568" s="176"/>
    </row>
    <row r="5569" spans="34:34">
      <c r="AH5569" s="176"/>
    </row>
    <row r="5570" spans="34:34">
      <c r="AH5570" s="176"/>
    </row>
    <row r="5571" spans="34:34">
      <c r="AH5571" s="176"/>
    </row>
    <row r="5572" spans="34:34">
      <c r="AH5572" s="176"/>
    </row>
    <row r="5573" spans="34:34">
      <c r="AH5573" s="176"/>
    </row>
    <row r="5574" spans="34:34">
      <c r="AH5574" s="176"/>
    </row>
    <row r="5575" spans="34:34">
      <c r="AH5575" s="176"/>
    </row>
    <row r="5576" spans="34:34">
      <c r="AH5576" s="176"/>
    </row>
    <row r="5577" spans="34:34">
      <c r="AH5577" s="176"/>
    </row>
    <row r="5578" spans="34:34">
      <c r="AH5578" s="176"/>
    </row>
    <row r="5579" spans="34:34">
      <c r="AH5579" s="176"/>
    </row>
    <row r="5580" spans="34:34">
      <c r="AH5580" s="176"/>
    </row>
    <row r="5581" spans="34:34">
      <c r="AH5581" s="176"/>
    </row>
    <row r="5582" spans="34:34">
      <c r="AH5582" s="176"/>
    </row>
    <row r="5583" spans="34:34">
      <c r="AH5583" s="176"/>
    </row>
    <row r="5584" spans="34:34">
      <c r="AH5584" s="176"/>
    </row>
    <row r="5585" spans="34:34">
      <c r="AH5585" s="176"/>
    </row>
    <row r="5586" spans="34:34">
      <c r="AH5586" s="176"/>
    </row>
    <row r="5587" spans="34:34">
      <c r="AH5587" s="176"/>
    </row>
    <row r="5588" spans="34:34">
      <c r="AH5588" s="176"/>
    </row>
    <row r="5589" spans="34:34">
      <c r="AH5589" s="176"/>
    </row>
    <row r="5590" spans="34:34">
      <c r="AH5590" s="176"/>
    </row>
    <row r="5591" spans="34:34">
      <c r="AH5591" s="176"/>
    </row>
    <row r="5592" spans="34:34">
      <c r="AH5592" s="176"/>
    </row>
    <row r="5593" spans="34:34">
      <c r="AH5593" s="176"/>
    </row>
    <row r="5594" spans="34:34">
      <c r="AH5594" s="176"/>
    </row>
    <row r="5595" spans="34:34">
      <c r="AH5595" s="176"/>
    </row>
    <row r="5596" spans="34:34">
      <c r="AH5596" s="176"/>
    </row>
    <row r="5597" spans="34:34">
      <c r="AH5597" s="176"/>
    </row>
    <row r="5598" spans="34:34">
      <c r="AH5598" s="176"/>
    </row>
    <row r="5599" spans="34:34">
      <c r="AH5599" s="176"/>
    </row>
    <row r="5600" spans="34:34">
      <c r="AH5600" s="176"/>
    </row>
    <row r="5601" spans="34:34">
      <c r="AH5601" s="176"/>
    </row>
    <row r="5602" spans="34:34">
      <c r="AH5602" s="176"/>
    </row>
    <row r="5603" spans="34:34">
      <c r="AH5603" s="176"/>
    </row>
    <row r="5604" spans="34:34">
      <c r="AH5604" s="176"/>
    </row>
    <row r="5605" spans="34:34">
      <c r="AH5605" s="176"/>
    </row>
    <row r="5606" spans="34:34">
      <c r="AH5606" s="176"/>
    </row>
    <row r="5607" spans="34:34">
      <c r="AH5607" s="176"/>
    </row>
    <row r="5608" spans="34:34">
      <c r="AH5608" s="176"/>
    </row>
    <row r="5609" spans="34:34">
      <c r="AH5609" s="176"/>
    </row>
    <row r="5610" spans="34:34">
      <c r="AH5610" s="176"/>
    </row>
    <row r="5611" spans="34:34">
      <c r="AH5611" s="176"/>
    </row>
    <row r="5612" spans="34:34">
      <c r="AH5612" s="176"/>
    </row>
    <row r="5613" spans="34:34">
      <c r="AH5613" s="176"/>
    </row>
    <row r="5614" spans="34:34">
      <c r="AH5614" s="176"/>
    </row>
    <row r="5615" spans="34:34">
      <c r="AH5615" s="176"/>
    </row>
    <row r="5616" spans="34:34">
      <c r="AH5616" s="176"/>
    </row>
    <row r="5617" spans="34:34">
      <c r="AH5617" s="176"/>
    </row>
    <row r="5618" spans="34:34">
      <c r="AH5618" s="176"/>
    </row>
    <row r="5619" spans="34:34">
      <c r="AH5619" s="176"/>
    </row>
    <row r="5620" spans="34:34">
      <c r="AH5620" s="176"/>
    </row>
    <row r="5621" spans="34:34">
      <c r="AH5621" s="176"/>
    </row>
    <row r="5622" spans="34:34">
      <c r="AH5622" s="176"/>
    </row>
    <row r="5623" spans="34:34">
      <c r="AH5623" s="176"/>
    </row>
    <row r="5624" spans="34:34">
      <c r="AH5624" s="176"/>
    </row>
    <row r="5625" spans="34:34">
      <c r="AH5625" s="176"/>
    </row>
    <row r="5626" spans="34:34">
      <c r="AH5626" s="176"/>
    </row>
    <row r="5627" spans="34:34">
      <c r="AH5627" s="176"/>
    </row>
    <row r="5628" spans="34:34">
      <c r="AH5628" s="176"/>
    </row>
    <row r="5629" spans="34:34">
      <c r="AH5629" s="176"/>
    </row>
    <row r="5630" spans="34:34">
      <c r="AH5630" s="176"/>
    </row>
    <row r="5631" spans="34:34">
      <c r="AH5631" s="176"/>
    </row>
    <row r="5632" spans="34:34">
      <c r="AH5632" s="176"/>
    </row>
    <row r="5633" spans="34:34">
      <c r="AH5633" s="176"/>
    </row>
    <row r="5634" spans="34:34">
      <c r="AH5634" s="176"/>
    </row>
    <row r="5635" spans="34:34">
      <c r="AH5635" s="176"/>
    </row>
    <row r="5636" spans="34:34">
      <c r="AH5636" s="176"/>
    </row>
    <row r="5637" spans="34:34">
      <c r="AH5637" s="176"/>
    </row>
    <row r="5638" spans="34:34">
      <c r="AH5638" s="176"/>
    </row>
    <row r="5639" spans="34:34">
      <c r="AH5639" s="176"/>
    </row>
    <row r="5640" spans="34:34">
      <c r="AH5640" s="176"/>
    </row>
    <row r="5641" spans="34:34">
      <c r="AH5641" s="176"/>
    </row>
    <row r="5642" spans="34:34">
      <c r="AH5642" s="176"/>
    </row>
    <row r="5643" spans="34:34">
      <c r="AH5643" s="176"/>
    </row>
    <row r="5644" spans="34:34">
      <c r="AH5644" s="176"/>
    </row>
    <row r="5645" spans="34:34">
      <c r="AH5645" s="176"/>
    </row>
    <row r="5646" spans="34:34">
      <c r="AH5646" s="176"/>
    </row>
    <row r="5647" spans="34:34">
      <c r="AH5647" s="176"/>
    </row>
    <row r="5648" spans="34:34">
      <c r="AH5648" s="176"/>
    </row>
    <row r="5649" spans="34:34">
      <c r="AH5649" s="176"/>
    </row>
    <row r="5650" spans="34:34">
      <c r="AH5650" s="176"/>
    </row>
    <row r="5651" spans="34:34">
      <c r="AH5651" s="176"/>
    </row>
    <row r="5652" spans="34:34">
      <c r="AH5652" s="176"/>
    </row>
    <row r="5653" spans="34:34">
      <c r="AH5653" s="176"/>
    </row>
    <row r="5654" spans="34:34">
      <c r="AH5654" s="176"/>
    </row>
    <row r="5655" spans="34:34">
      <c r="AH5655" s="176"/>
    </row>
    <row r="5656" spans="34:34">
      <c r="AH5656" s="176"/>
    </row>
    <row r="5657" spans="34:34">
      <c r="AH5657" s="176"/>
    </row>
    <row r="5658" spans="34:34">
      <c r="AH5658" s="176"/>
    </row>
    <row r="5659" spans="34:34">
      <c r="AH5659" s="176"/>
    </row>
    <row r="5660" spans="34:34">
      <c r="AH5660" s="176"/>
    </row>
    <row r="5661" spans="34:34">
      <c r="AH5661" s="176"/>
    </row>
    <row r="5662" spans="34:34">
      <c r="AH5662" s="176"/>
    </row>
    <row r="5663" spans="34:34">
      <c r="AH5663" s="176"/>
    </row>
    <row r="5664" spans="34:34">
      <c r="AH5664" s="176"/>
    </row>
    <row r="5665" spans="34:34">
      <c r="AH5665" s="176"/>
    </row>
    <row r="5666" spans="34:34">
      <c r="AH5666" s="176"/>
    </row>
    <row r="5667" spans="34:34">
      <c r="AH5667" s="176"/>
    </row>
    <row r="5668" spans="34:34">
      <c r="AH5668" s="176"/>
    </row>
    <row r="5669" spans="34:34">
      <c r="AH5669" s="176"/>
    </row>
    <row r="5670" spans="34:34">
      <c r="AH5670" s="176"/>
    </row>
    <row r="5671" spans="34:34">
      <c r="AH5671" s="176"/>
    </row>
    <row r="5672" spans="34:34">
      <c r="AH5672" s="176"/>
    </row>
    <row r="5673" spans="34:34">
      <c r="AH5673" s="176"/>
    </row>
    <row r="5674" spans="34:34">
      <c r="AH5674" s="176"/>
    </row>
    <row r="5675" spans="34:34">
      <c r="AH5675" s="176"/>
    </row>
    <row r="5676" spans="34:34">
      <c r="AH5676" s="176"/>
    </row>
    <row r="5677" spans="34:34">
      <c r="AH5677" s="176"/>
    </row>
    <row r="5678" spans="34:34">
      <c r="AH5678" s="176"/>
    </row>
    <row r="5679" spans="34:34">
      <c r="AH5679" s="176"/>
    </row>
    <row r="5680" spans="34:34">
      <c r="AH5680" s="176"/>
    </row>
    <row r="5681" spans="34:34">
      <c r="AH5681" s="176"/>
    </row>
    <row r="5682" spans="34:34">
      <c r="AH5682" s="176"/>
    </row>
    <row r="5683" spans="34:34">
      <c r="AH5683" s="176"/>
    </row>
    <row r="5684" spans="34:34">
      <c r="AH5684" s="176"/>
    </row>
    <row r="5685" spans="34:34">
      <c r="AH5685" s="176"/>
    </row>
    <row r="5686" spans="34:34">
      <c r="AH5686" s="176"/>
    </row>
    <row r="5687" spans="34:34">
      <c r="AH5687" s="176"/>
    </row>
    <row r="5688" spans="34:34">
      <c r="AH5688" s="176"/>
    </row>
    <row r="5689" spans="34:34">
      <c r="AH5689" s="176"/>
    </row>
    <row r="5690" spans="34:34">
      <c r="AH5690" s="176"/>
    </row>
    <row r="5691" spans="34:34">
      <c r="AH5691" s="176"/>
    </row>
    <row r="5692" spans="34:34">
      <c r="AH5692" s="176"/>
    </row>
    <row r="5693" spans="34:34">
      <c r="AH5693" s="176"/>
    </row>
    <row r="5694" spans="34:34">
      <c r="AH5694" s="176"/>
    </row>
    <row r="5695" spans="34:34">
      <c r="AH5695" s="176"/>
    </row>
    <row r="5696" spans="34:34">
      <c r="AH5696" s="176"/>
    </row>
    <row r="5697" spans="34:34">
      <c r="AH5697" s="176"/>
    </row>
    <row r="5698" spans="34:34">
      <c r="AH5698" s="176"/>
    </row>
    <row r="5699" spans="34:34">
      <c r="AH5699" s="176"/>
    </row>
    <row r="5700" spans="34:34">
      <c r="AH5700" s="176"/>
    </row>
    <row r="5701" spans="34:34">
      <c r="AH5701" s="176"/>
    </row>
    <row r="5702" spans="34:34">
      <c r="AH5702" s="176"/>
    </row>
    <row r="5703" spans="34:34">
      <c r="AH5703" s="176"/>
    </row>
    <row r="5704" spans="34:34">
      <c r="AH5704" s="176"/>
    </row>
    <row r="5705" spans="34:34">
      <c r="AH5705" s="176"/>
    </row>
    <row r="5706" spans="34:34">
      <c r="AH5706" s="176"/>
    </row>
    <row r="5707" spans="34:34">
      <c r="AH5707" s="176"/>
    </row>
    <row r="5708" spans="34:34">
      <c r="AH5708" s="176"/>
    </row>
    <row r="5709" spans="34:34">
      <c r="AH5709" s="176"/>
    </row>
    <row r="5710" spans="34:34">
      <c r="AH5710" s="176"/>
    </row>
    <row r="5711" spans="34:34">
      <c r="AH5711" s="176"/>
    </row>
    <row r="5712" spans="34:34">
      <c r="AH5712" s="176"/>
    </row>
    <row r="5713" spans="34:34">
      <c r="AH5713" s="176"/>
    </row>
    <row r="5714" spans="34:34">
      <c r="AH5714" s="176"/>
    </row>
    <row r="5715" spans="34:34">
      <c r="AH5715" s="176"/>
    </row>
    <row r="5716" spans="34:34">
      <c r="AH5716" s="176"/>
    </row>
    <row r="5717" spans="34:34">
      <c r="AH5717" s="176"/>
    </row>
    <row r="5718" spans="34:34">
      <c r="AH5718" s="176"/>
    </row>
    <row r="5719" spans="34:34">
      <c r="AH5719" s="176"/>
    </row>
    <row r="5720" spans="34:34">
      <c r="AH5720" s="176"/>
    </row>
    <row r="5721" spans="34:34">
      <c r="AH5721" s="176"/>
    </row>
    <row r="5722" spans="34:34">
      <c r="AH5722" s="176"/>
    </row>
    <row r="5723" spans="34:34">
      <c r="AH5723" s="176"/>
    </row>
    <row r="5724" spans="34:34">
      <c r="AH5724" s="176"/>
    </row>
    <row r="5725" spans="34:34">
      <c r="AH5725" s="176"/>
    </row>
    <row r="5726" spans="34:34">
      <c r="AH5726" s="176"/>
    </row>
    <row r="5727" spans="34:34">
      <c r="AH5727" s="176"/>
    </row>
    <row r="5728" spans="34:34">
      <c r="AH5728" s="176"/>
    </row>
    <row r="5729" spans="34:34">
      <c r="AH5729" s="176"/>
    </row>
    <row r="5730" spans="34:34">
      <c r="AH5730" s="176"/>
    </row>
    <row r="5731" spans="34:34">
      <c r="AH5731" s="176"/>
    </row>
    <row r="5732" spans="34:34">
      <c r="AH5732" s="176"/>
    </row>
    <row r="5733" spans="34:34">
      <c r="AH5733" s="176"/>
    </row>
    <row r="5734" spans="34:34">
      <c r="AH5734" s="176"/>
    </row>
    <row r="5735" spans="34:34">
      <c r="AH5735" s="176"/>
    </row>
    <row r="5736" spans="34:34">
      <c r="AH5736" s="176"/>
    </row>
    <row r="5737" spans="34:34">
      <c r="AH5737" s="176"/>
    </row>
    <row r="5738" spans="34:34">
      <c r="AH5738" s="176"/>
    </row>
    <row r="5739" spans="34:34">
      <c r="AH5739" s="176"/>
    </row>
    <row r="5740" spans="34:34">
      <c r="AH5740" s="176"/>
    </row>
    <row r="5741" spans="34:34">
      <c r="AH5741" s="176"/>
    </row>
    <row r="5742" spans="34:34">
      <c r="AH5742" s="176"/>
    </row>
    <row r="5743" spans="34:34">
      <c r="AH5743" s="176"/>
    </row>
    <row r="5744" spans="34:34">
      <c r="AH5744" s="176"/>
    </row>
    <row r="5745" spans="34:34">
      <c r="AH5745" s="176"/>
    </row>
    <row r="5746" spans="34:34">
      <c r="AH5746" s="176"/>
    </row>
    <row r="5747" spans="34:34">
      <c r="AH5747" s="176"/>
    </row>
    <row r="5748" spans="34:34">
      <c r="AH5748" s="176"/>
    </row>
    <row r="5749" spans="34:34">
      <c r="AH5749" s="176"/>
    </row>
    <row r="5750" spans="34:34">
      <c r="AH5750" s="176"/>
    </row>
    <row r="5751" spans="34:34">
      <c r="AH5751" s="176"/>
    </row>
    <row r="5752" spans="34:34">
      <c r="AH5752" s="176"/>
    </row>
    <row r="5753" spans="34:34">
      <c r="AH5753" s="176"/>
    </row>
    <row r="5754" spans="34:34">
      <c r="AH5754" s="176"/>
    </row>
    <row r="5755" spans="34:34">
      <c r="AH5755" s="176"/>
    </row>
    <row r="5756" spans="34:34">
      <c r="AH5756" s="176"/>
    </row>
    <row r="5757" spans="34:34">
      <c r="AH5757" s="176"/>
    </row>
    <row r="5758" spans="34:34">
      <c r="AH5758" s="176"/>
    </row>
    <row r="5759" spans="34:34">
      <c r="AH5759" s="176"/>
    </row>
    <row r="5760" spans="34:34">
      <c r="AH5760" s="176"/>
    </row>
    <row r="5761" spans="34:34">
      <c r="AH5761" s="176"/>
    </row>
    <row r="5762" spans="34:34">
      <c r="AH5762" s="176"/>
    </row>
    <row r="5763" spans="34:34">
      <c r="AH5763" s="176"/>
    </row>
    <row r="5764" spans="34:34">
      <c r="AH5764" s="176"/>
    </row>
    <row r="5765" spans="34:34">
      <c r="AH5765" s="176"/>
    </row>
    <row r="5766" spans="34:34">
      <c r="AH5766" s="176"/>
    </row>
    <row r="5767" spans="34:34">
      <c r="AH5767" s="176"/>
    </row>
    <row r="5768" spans="34:34">
      <c r="AH5768" s="176"/>
    </row>
    <row r="5769" spans="34:34">
      <c r="AH5769" s="176"/>
    </row>
    <row r="5770" spans="34:34">
      <c r="AH5770" s="176"/>
    </row>
    <row r="5771" spans="34:34">
      <c r="AH5771" s="176"/>
    </row>
    <row r="5772" spans="34:34">
      <c r="AH5772" s="176"/>
    </row>
    <row r="5773" spans="34:34">
      <c r="AH5773" s="176"/>
    </row>
    <row r="5774" spans="34:34">
      <c r="AH5774" s="176"/>
    </row>
    <row r="5775" spans="34:34">
      <c r="AH5775" s="176"/>
    </row>
    <row r="5776" spans="34:34">
      <c r="AH5776" s="176"/>
    </row>
    <row r="5777" spans="34:34">
      <c r="AH5777" s="176"/>
    </row>
    <row r="5778" spans="34:34">
      <c r="AH5778" s="176"/>
    </row>
    <row r="5779" spans="34:34">
      <c r="AH5779" s="176"/>
    </row>
    <row r="5780" spans="34:34">
      <c r="AH5780" s="176"/>
    </row>
    <row r="5781" spans="34:34">
      <c r="AH5781" s="176"/>
    </row>
    <row r="5782" spans="34:34">
      <c r="AH5782" s="176"/>
    </row>
    <row r="5783" spans="34:34">
      <c r="AH5783" s="176"/>
    </row>
    <row r="5784" spans="34:34">
      <c r="AH5784" s="176"/>
    </row>
    <row r="5785" spans="34:34">
      <c r="AH5785" s="176"/>
    </row>
    <row r="5786" spans="34:34">
      <c r="AH5786" s="176"/>
    </row>
    <row r="5787" spans="34:34">
      <c r="AH5787" s="176"/>
    </row>
    <row r="5788" spans="34:34">
      <c r="AH5788" s="176"/>
    </row>
    <row r="5789" spans="34:34">
      <c r="AH5789" s="176"/>
    </row>
    <row r="5790" spans="34:34">
      <c r="AH5790" s="176"/>
    </row>
    <row r="5791" spans="34:34">
      <c r="AH5791" s="176"/>
    </row>
    <row r="5792" spans="34:34">
      <c r="AH5792" s="176"/>
    </row>
    <row r="5793" spans="34:34">
      <c r="AH5793" s="176"/>
    </row>
    <row r="5794" spans="34:34">
      <c r="AH5794" s="176"/>
    </row>
    <row r="5795" spans="34:34">
      <c r="AH5795" s="176"/>
    </row>
    <row r="5796" spans="34:34">
      <c r="AH5796" s="176"/>
    </row>
    <row r="5797" spans="34:34">
      <c r="AH5797" s="176"/>
    </row>
    <row r="5798" spans="34:34">
      <c r="AH5798" s="176"/>
    </row>
    <row r="5799" spans="34:34">
      <c r="AH5799" s="176"/>
    </row>
    <row r="5800" spans="34:34">
      <c r="AH5800" s="176"/>
    </row>
    <row r="5801" spans="34:34">
      <c r="AH5801" s="176"/>
    </row>
    <row r="5802" spans="34:34">
      <c r="AH5802" s="176"/>
    </row>
    <row r="5803" spans="34:34">
      <c r="AH5803" s="176"/>
    </row>
    <row r="5804" spans="34:34">
      <c r="AH5804" s="176"/>
    </row>
    <row r="5805" spans="34:34">
      <c r="AH5805" s="176"/>
    </row>
    <row r="5806" spans="34:34">
      <c r="AH5806" s="176"/>
    </row>
    <row r="5807" spans="34:34">
      <c r="AH5807" s="176"/>
    </row>
    <row r="5808" spans="34:34">
      <c r="AH5808" s="176"/>
    </row>
    <row r="5809" spans="34:34">
      <c r="AH5809" s="176"/>
    </row>
    <row r="5810" spans="34:34">
      <c r="AH5810" s="176"/>
    </row>
    <row r="5811" spans="34:34">
      <c r="AH5811" s="176"/>
    </row>
    <row r="5812" spans="34:34">
      <c r="AH5812" s="176"/>
    </row>
    <row r="5813" spans="34:34">
      <c r="AH5813" s="176"/>
    </row>
    <row r="5814" spans="34:34">
      <c r="AH5814" s="176"/>
    </row>
    <row r="5815" spans="34:34">
      <c r="AH5815" s="176"/>
    </row>
    <row r="5816" spans="34:34">
      <c r="AH5816" s="176"/>
    </row>
    <row r="5817" spans="34:34">
      <c r="AH5817" s="176"/>
    </row>
    <row r="5818" spans="34:34">
      <c r="AH5818" s="176"/>
    </row>
    <row r="5819" spans="34:34">
      <c r="AH5819" s="176"/>
    </row>
    <row r="5820" spans="34:34">
      <c r="AH5820" s="176"/>
    </row>
    <row r="5821" spans="34:34">
      <c r="AH5821" s="176"/>
    </row>
    <row r="5822" spans="34:34">
      <c r="AH5822" s="176"/>
    </row>
    <row r="5823" spans="34:34">
      <c r="AH5823" s="176"/>
    </row>
    <row r="5824" spans="34:34">
      <c r="AH5824" s="176"/>
    </row>
    <row r="5825" spans="34:34">
      <c r="AH5825" s="176"/>
    </row>
    <row r="5826" spans="34:34">
      <c r="AH5826" s="176"/>
    </row>
    <row r="5827" spans="34:34">
      <c r="AH5827" s="176"/>
    </row>
    <row r="5828" spans="34:34">
      <c r="AH5828" s="176"/>
    </row>
    <row r="5829" spans="34:34">
      <c r="AH5829" s="176"/>
    </row>
    <row r="5830" spans="34:34">
      <c r="AH5830" s="176"/>
    </row>
    <row r="5831" spans="34:34">
      <c r="AH5831" s="176"/>
    </row>
    <row r="5832" spans="34:34">
      <c r="AH5832" s="176"/>
    </row>
    <row r="5833" spans="34:34">
      <c r="AH5833" s="176"/>
    </row>
    <row r="5834" spans="34:34">
      <c r="AH5834" s="176"/>
    </row>
    <row r="5835" spans="34:34">
      <c r="AH5835" s="176"/>
    </row>
    <row r="5836" spans="34:34">
      <c r="AH5836" s="176"/>
    </row>
    <row r="5837" spans="34:34">
      <c r="AH5837" s="176"/>
    </row>
    <row r="5838" spans="34:34">
      <c r="AH5838" s="176"/>
    </row>
    <row r="5839" spans="34:34">
      <c r="AH5839" s="176"/>
    </row>
    <row r="5840" spans="34:34">
      <c r="AH5840" s="176"/>
    </row>
    <row r="5841" spans="34:34">
      <c r="AH5841" s="176"/>
    </row>
    <row r="5842" spans="34:34">
      <c r="AH5842" s="176"/>
    </row>
    <row r="5843" spans="34:34">
      <c r="AH5843" s="176"/>
    </row>
    <row r="5844" spans="34:34">
      <c r="AH5844" s="176"/>
    </row>
    <row r="5845" spans="34:34">
      <c r="AH5845" s="176"/>
    </row>
    <row r="5846" spans="34:34">
      <c r="AH5846" s="176"/>
    </row>
    <row r="5847" spans="34:34">
      <c r="AH5847" s="176"/>
    </row>
    <row r="5848" spans="34:34">
      <c r="AH5848" s="176"/>
    </row>
    <row r="5849" spans="34:34">
      <c r="AH5849" s="176"/>
    </row>
    <row r="5850" spans="34:34">
      <c r="AH5850" s="176"/>
    </row>
    <row r="5851" spans="34:34">
      <c r="AH5851" s="176"/>
    </row>
    <row r="5852" spans="34:34">
      <c r="AH5852" s="176"/>
    </row>
    <row r="5853" spans="34:34">
      <c r="AH5853" s="176"/>
    </row>
    <row r="5854" spans="34:34">
      <c r="AH5854" s="176"/>
    </row>
    <row r="5855" spans="34:34">
      <c r="AH5855" s="176"/>
    </row>
    <row r="5856" spans="34:34">
      <c r="AH5856" s="176"/>
    </row>
    <row r="5857" spans="34:34">
      <c r="AH5857" s="176"/>
    </row>
    <row r="5858" spans="34:34">
      <c r="AH5858" s="176"/>
    </row>
    <row r="5859" spans="34:34">
      <c r="AH5859" s="176"/>
    </row>
    <row r="5860" spans="34:34">
      <c r="AH5860" s="176"/>
    </row>
    <row r="5861" spans="34:34">
      <c r="AH5861" s="176"/>
    </row>
    <row r="5862" spans="34:34">
      <c r="AH5862" s="176"/>
    </row>
    <row r="5863" spans="34:34">
      <c r="AH5863" s="176"/>
    </row>
    <row r="5864" spans="34:34">
      <c r="AH5864" s="176"/>
    </row>
    <row r="5865" spans="34:34">
      <c r="AH5865" s="176"/>
    </row>
    <row r="5866" spans="34:34">
      <c r="AH5866" s="176"/>
    </row>
    <row r="5867" spans="34:34">
      <c r="AH5867" s="176"/>
    </row>
    <row r="5868" spans="34:34">
      <c r="AH5868" s="176"/>
    </row>
    <row r="5869" spans="34:34">
      <c r="AH5869" s="176"/>
    </row>
    <row r="5870" spans="34:34">
      <c r="AH5870" s="176"/>
    </row>
    <row r="5871" spans="34:34">
      <c r="AH5871" s="176"/>
    </row>
    <row r="5872" spans="34:34">
      <c r="AH5872" s="176"/>
    </row>
    <row r="5873" spans="34:34">
      <c r="AH5873" s="176"/>
    </row>
    <row r="5874" spans="34:34">
      <c r="AH5874" s="176"/>
    </row>
    <row r="5875" spans="34:34">
      <c r="AH5875" s="176"/>
    </row>
    <row r="5876" spans="34:34">
      <c r="AH5876" s="176"/>
    </row>
    <row r="5877" spans="34:34">
      <c r="AH5877" s="176"/>
    </row>
    <row r="5878" spans="34:34">
      <c r="AH5878" s="176"/>
    </row>
    <row r="5879" spans="34:34">
      <c r="AH5879" s="176"/>
    </row>
    <row r="5880" spans="34:34">
      <c r="AH5880" s="176"/>
    </row>
    <row r="5881" spans="34:34">
      <c r="AH5881" s="176"/>
    </row>
    <row r="5882" spans="34:34">
      <c r="AH5882" s="176"/>
    </row>
    <row r="5883" spans="34:34">
      <c r="AH5883" s="176"/>
    </row>
    <row r="5884" spans="34:34">
      <c r="AH5884" s="176"/>
    </row>
    <row r="5885" spans="34:34">
      <c r="AH5885" s="176"/>
    </row>
    <row r="5886" spans="34:34">
      <c r="AH5886" s="176"/>
    </row>
    <row r="5887" spans="34:34">
      <c r="AH5887" s="176"/>
    </row>
    <row r="5888" spans="34:34">
      <c r="AH5888" s="176"/>
    </row>
    <row r="5889" spans="34:34">
      <c r="AH5889" s="176"/>
    </row>
    <row r="5890" spans="34:34">
      <c r="AH5890" s="176"/>
    </row>
    <row r="5891" spans="34:34">
      <c r="AH5891" s="176"/>
    </row>
    <row r="5892" spans="34:34">
      <c r="AH5892" s="176"/>
    </row>
    <row r="5893" spans="34:34">
      <c r="AH5893" s="176"/>
    </row>
    <row r="5894" spans="34:34">
      <c r="AH5894" s="176"/>
    </row>
    <row r="5895" spans="34:34">
      <c r="AH5895" s="176"/>
    </row>
    <row r="5896" spans="34:34">
      <c r="AH5896" s="176"/>
    </row>
    <row r="5897" spans="34:34">
      <c r="AH5897" s="176"/>
    </row>
    <row r="5898" spans="34:34">
      <c r="AH5898" s="176"/>
    </row>
    <row r="5899" spans="34:34">
      <c r="AH5899" s="176"/>
    </row>
    <row r="5900" spans="34:34">
      <c r="AH5900" s="176"/>
    </row>
    <row r="5901" spans="34:34">
      <c r="AH5901" s="176"/>
    </row>
    <row r="5902" spans="34:34">
      <c r="AH5902" s="176"/>
    </row>
    <row r="5903" spans="34:34">
      <c r="AH5903" s="176"/>
    </row>
    <row r="5904" spans="34:34">
      <c r="AH5904" s="176"/>
    </row>
    <row r="5905" spans="34:34">
      <c r="AH5905" s="176"/>
    </row>
    <row r="5906" spans="34:34">
      <c r="AH5906" s="176"/>
    </row>
    <row r="5907" spans="34:34">
      <c r="AH5907" s="176"/>
    </row>
    <row r="5908" spans="34:34">
      <c r="AH5908" s="176"/>
    </row>
    <row r="5909" spans="34:34">
      <c r="AH5909" s="176"/>
    </row>
    <row r="5910" spans="34:34">
      <c r="AH5910" s="176"/>
    </row>
    <row r="5911" spans="34:34">
      <c r="AH5911" s="176"/>
    </row>
    <row r="5912" spans="34:34">
      <c r="AH5912" s="176"/>
    </row>
    <row r="5913" spans="34:34">
      <c r="AH5913" s="176"/>
    </row>
    <row r="5914" spans="34:34">
      <c r="AH5914" s="176"/>
    </row>
    <row r="5915" spans="34:34">
      <c r="AH5915" s="176"/>
    </row>
    <row r="5916" spans="34:34">
      <c r="AH5916" s="176"/>
    </row>
    <row r="5917" spans="34:34">
      <c r="AH5917" s="176"/>
    </row>
    <row r="5918" spans="34:34">
      <c r="AH5918" s="176"/>
    </row>
    <row r="5919" spans="34:34">
      <c r="AH5919" s="176"/>
    </row>
    <row r="5920" spans="34:34">
      <c r="AH5920" s="176"/>
    </row>
    <row r="5921" spans="34:34">
      <c r="AH5921" s="176"/>
    </row>
    <row r="5922" spans="34:34">
      <c r="AH5922" s="176"/>
    </row>
    <row r="5923" spans="34:34">
      <c r="AH5923" s="176"/>
    </row>
    <row r="5924" spans="34:34">
      <c r="AH5924" s="176"/>
    </row>
    <row r="5925" spans="34:34">
      <c r="AH5925" s="176"/>
    </row>
    <row r="5926" spans="34:34">
      <c r="AH5926" s="176"/>
    </row>
    <row r="5927" spans="34:34">
      <c r="AH5927" s="176"/>
    </row>
    <row r="5928" spans="34:34">
      <c r="AH5928" s="176"/>
    </row>
    <row r="5929" spans="34:34">
      <c r="AH5929" s="176"/>
    </row>
    <row r="5930" spans="34:34">
      <c r="AH5930" s="176"/>
    </row>
    <row r="5931" spans="34:34">
      <c r="AH5931" s="176"/>
    </row>
    <row r="5932" spans="34:34">
      <c r="AH5932" s="176"/>
    </row>
    <row r="5933" spans="34:34">
      <c r="AH5933" s="176"/>
    </row>
    <row r="5934" spans="34:34">
      <c r="AH5934" s="176"/>
    </row>
    <row r="5935" spans="34:34">
      <c r="AH5935" s="176"/>
    </row>
    <row r="5936" spans="34:34">
      <c r="AH5936" s="176"/>
    </row>
    <row r="5937" spans="34:34">
      <c r="AH5937" s="176"/>
    </row>
    <row r="5938" spans="34:34">
      <c r="AH5938" s="176"/>
    </row>
    <row r="5939" spans="34:34">
      <c r="AH5939" s="176"/>
    </row>
    <row r="5940" spans="34:34">
      <c r="AH5940" s="176"/>
    </row>
    <row r="5941" spans="34:34">
      <c r="AH5941" s="176"/>
    </row>
    <row r="5942" spans="34:34">
      <c r="AH5942" s="176"/>
    </row>
    <row r="5943" spans="34:34">
      <c r="AH5943" s="176"/>
    </row>
    <row r="5944" spans="34:34">
      <c r="AH5944" s="176"/>
    </row>
    <row r="5945" spans="34:34">
      <c r="AH5945" s="176"/>
    </row>
    <row r="5946" spans="34:34">
      <c r="AH5946" s="176"/>
    </row>
    <row r="5947" spans="34:34">
      <c r="AH5947" s="176"/>
    </row>
    <row r="5948" spans="34:34">
      <c r="AH5948" s="176"/>
    </row>
    <row r="5949" spans="34:34">
      <c r="AH5949" s="176"/>
    </row>
    <row r="5950" spans="34:34">
      <c r="AH5950" s="176"/>
    </row>
    <row r="5951" spans="34:34">
      <c r="AH5951" s="176"/>
    </row>
    <row r="5952" spans="34:34">
      <c r="AH5952" s="176"/>
    </row>
    <row r="5953" spans="34:34">
      <c r="AH5953" s="176"/>
    </row>
    <row r="5954" spans="34:34">
      <c r="AH5954" s="176"/>
    </row>
    <row r="5955" spans="34:34">
      <c r="AH5955" s="176"/>
    </row>
    <row r="5956" spans="34:34">
      <c r="AH5956" s="176"/>
    </row>
    <row r="5957" spans="34:34">
      <c r="AH5957" s="176"/>
    </row>
    <row r="5958" spans="34:34">
      <c r="AH5958" s="176"/>
    </row>
    <row r="5959" spans="34:34">
      <c r="AH5959" s="176"/>
    </row>
    <row r="5960" spans="34:34">
      <c r="AH5960" s="176"/>
    </row>
    <row r="5961" spans="34:34">
      <c r="AH5961" s="176"/>
    </row>
    <row r="5962" spans="34:34">
      <c r="AH5962" s="176"/>
    </row>
    <row r="5963" spans="34:34">
      <c r="AH5963" s="176"/>
    </row>
    <row r="5964" spans="34:34">
      <c r="AH5964" s="176"/>
    </row>
    <row r="5965" spans="34:34">
      <c r="AH5965" s="176"/>
    </row>
    <row r="5966" spans="34:34">
      <c r="AH5966" s="176"/>
    </row>
    <row r="5967" spans="34:34">
      <c r="AH5967" s="176"/>
    </row>
    <row r="5968" spans="34:34">
      <c r="AH5968" s="176"/>
    </row>
    <row r="5969" spans="34:34">
      <c r="AH5969" s="176"/>
    </row>
    <row r="5970" spans="34:34">
      <c r="AH5970" s="176"/>
    </row>
    <row r="5971" spans="34:34">
      <c r="AH5971" s="176"/>
    </row>
    <row r="5972" spans="34:34">
      <c r="AH5972" s="176"/>
    </row>
    <row r="5973" spans="34:34">
      <c r="AH5973" s="176"/>
    </row>
    <row r="5974" spans="34:34">
      <c r="AH5974" s="176"/>
    </row>
    <row r="5975" spans="34:34">
      <c r="AH5975" s="176"/>
    </row>
    <row r="5976" spans="34:34">
      <c r="AH5976" s="176"/>
    </row>
    <row r="5977" spans="34:34">
      <c r="AH5977" s="176"/>
    </row>
    <row r="5978" spans="34:34">
      <c r="AH5978" s="176"/>
    </row>
    <row r="5979" spans="34:34">
      <c r="AH5979" s="176"/>
    </row>
    <row r="5980" spans="34:34">
      <c r="AH5980" s="176"/>
    </row>
    <row r="5981" spans="34:34">
      <c r="AH5981" s="176"/>
    </row>
    <row r="5982" spans="34:34">
      <c r="AH5982" s="176"/>
    </row>
    <row r="5983" spans="34:34">
      <c r="AH5983" s="176"/>
    </row>
    <row r="5984" spans="34:34">
      <c r="AH5984" s="176"/>
    </row>
    <row r="5985" spans="34:34">
      <c r="AH5985" s="176"/>
    </row>
    <row r="5986" spans="34:34">
      <c r="AH5986" s="176"/>
    </row>
    <row r="5987" spans="34:34">
      <c r="AH5987" s="176"/>
    </row>
    <row r="5988" spans="34:34">
      <c r="AH5988" s="176"/>
    </row>
    <row r="5989" spans="34:34">
      <c r="AH5989" s="176"/>
    </row>
    <row r="5990" spans="34:34">
      <c r="AH5990" s="176"/>
    </row>
    <row r="5991" spans="34:34">
      <c r="AH5991" s="176"/>
    </row>
    <row r="5992" spans="34:34">
      <c r="AH5992" s="176"/>
    </row>
    <row r="5993" spans="34:34">
      <c r="AH5993" s="176"/>
    </row>
    <row r="5994" spans="34:34">
      <c r="AH5994" s="176"/>
    </row>
    <row r="5995" spans="34:34">
      <c r="AH5995" s="176"/>
    </row>
    <row r="5996" spans="34:34">
      <c r="AH5996" s="176"/>
    </row>
    <row r="5997" spans="34:34">
      <c r="AH5997" s="176"/>
    </row>
    <row r="5998" spans="34:34">
      <c r="AH5998" s="176"/>
    </row>
    <row r="5999" spans="34:34">
      <c r="AH5999" s="176"/>
    </row>
    <row r="6000" spans="34:34">
      <c r="AH6000" s="176"/>
    </row>
    <row r="6001" spans="34:34">
      <c r="AH6001" s="176"/>
    </row>
    <row r="6002" spans="34:34">
      <c r="AH6002" s="176"/>
    </row>
    <row r="6003" spans="34:34">
      <c r="AH6003" s="176"/>
    </row>
    <row r="6004" spans="34:34">
      <c r="AH6004" s="176"/>
    </row>
    <row r="6005" spans="34:34">
      <c r="AH6005" s="176"/>
    </row>
    <row r="6006" spans="34:34">
      <c r="AH6006" s="176"/>
    </row>
    <row r="6007" spans="34:34">
      <c r="AH6007" s="176"/>
    </row>
    <row r="6008" spans="34:34">
      <c r="AH6008" s="176"/>
    </row>
    <row r="6009" spans="34:34">
      <c r="AH6009" s="176"/>
    </row>
    <row r="6010" spans="34:34">
      <c r="AH6010" s="176"/>
    </row>
    <row r="6011" spans="34:34">
      <c r="AH6011" s="176"/>
    </row>
    <row r="6012" spans="34:34">
      <c r="AH6012" s="176"/>
    </row>
    <row r="6013" spans="34:34">
      <c r="AH6013" s="176"/>
    </row>
    <row r="6014" spans="34:34">
      <c r="AH6014" s="176"/>
    </row>
    <row r="6015" spans="34:34">
      <c r="AH6015" s="176"/>
    </row>
    <row r="6016" spans="34:34">
      <c r="AH6016" s="176"/>
    </row>
    <row r="6017" spans="34:34">
      <c r="AH6017" s="176"/>
    </row>
    <row r="6018" spans="34:34">
      <c r="AH6018" s="176"/>
    </row>
    <row r="6019" spans="34:34">
      <c r="AH6019" s="176"/>
    </row>
    <row r="6020" spans="34:34">
      <c r="AH6020" s="176"/>
    </row>
    <row r="6021" spans="34:34">
      <c r="AH6021" s="176"/>
    </row>
    <row r="6022" spans="34:34">
      <c r="AH6022" s="176"/>
    </row>
    <row r="6023" spans="34:34">
      <c r="AH6023" s="176"/>
    </row>
    <row r="6024" spans="34:34">
      <c r="AH6024" s="176"/>
    </row>
    <row r="6025" spans="34:34">
      <c r="AH6025" s="176"/>
    </row>
    <row r="6026" spans="34:34">
      <c r="AH6026" s="176"/>
    </row>
    <row r="6027" spans="34:34">
      <c r="AH6027" s="176"/>
    </row>
    <row r="6028" spans="34:34">
      <c r="AH6028" s="176"/>
    </row>
    <row r="6029" spans="34:34">
      <c r="AH6029" s="176"/>
    </row>
    <row r="6030" spans="34:34">
      <c r="AH6030" s="176"/>
    </row>
    <row r="6031" spans="34:34">
      <c r="AH6031" s="176"/>
    </row>
    <row r="6032" spans="34:34">
      <c r="AH6032" s="176"/>
    </row>
    <row r="6033" spans="34:34">
      <c r="AH6033" s="176"/>
    </row>
    <row r="6034" spans="34:34">
      <c r="AH6034" s="176"/>
    </row>
    <row r="6035" spans="34:34">
      <c r="AH6035" s="176"/>
    </row>
    <row r="6036" spans="34:34">
      <c r="AH6036" s="176"/>
    </row>
    <row r="6037" spans="34:34">
      <c r="AH6037" s="176"/>
    </row>
    <row r="6038" spans="34:34">
      <c r="AH6038" s="176"/>
    </row>
    <row r="6039" spans="34:34">
      <c r="AH6039" s="176"/>
    </row>
    <row r="6040" spans="34:34">
      <c r="AH6040" s="176"/>
    </row>
    <row r="6041" spans="34:34">
      <c r="AH6041" s="176"/>
    </row>
    <row r="6042" spans="34:34">
      <c r="AH6042" s="176"/>
    </row>
    <row r="6043" spans="34:34">
      <c r="AH6043" s="176"/>
    </row>
    <row r="6044" spans="34:34">
      <c r="AH6044" s="176"/>
    </row>
    <row r="6045" spans="34:34">
      <c r="AH6045" s="176"/>
    </row>
    <row r="6046" spans="34:34">
      <c r="AH6046" s="176"/>
    </row>
    <row r="6047" spans="34:34">
      <c r="AH6047" s="176"/>
    </row>
    <row r="6048" spans="34:34">
      <c r="AH6048" s="176"/>
    </row>
    <row r="6049" spans="34:34">
      <c r="AH6049" s="176"/>
    </row>
    <row r="6050" spans="34:34">
      <c r="AH6050" s="176"/>
    </row>
    <row r="6051" spans="34:34">
      <c r="AH6051" s="176"/>
    </row>
    <row r="6052" spans="34:34">
      <c r="AH6052" s="176"/>
    </row>
    <row r="6053" spans="34:34">
      <c r="AH6053" s="176"/>
    </row>
    <row r="6054" spans="34:34">
      <c r="AH6054" s="176"/>
    </row>
    <row r="6055" spans="34:34">
      <c r="AH6055" s="176"/>
    </row>
    <row r="6056" spans="34:34">
      <c r="AH6056" s="176"/>
    </row>
    <row r="6057" spans="34:34">
      <c r="AH6057" s="176"/>
    </row>
    <row r="6058" spans="34:34">
      <c r="AH6058" s="176"/>
    </row>
    <row r="6059" spans="34:34">
      <c r="AH6059" s="176"/>
    </row>
    <row r="6060" spans="34:34">
      <c r="AH6060" s="176"/>
    </row>
    <row r="6061" spans="34:34">
      <c r="AH6061" s="176"/>
    </row>
    <row r="6062" spans="34:34">
      <c r="AH6062" s="176"/>
    </row>
    <row r="6063" spans="34:34">
      <c r="AH6063" s="176"/>
    </row>
    <row r="6064" spans="34:34">
      <c r="AH6064" s="176"/>
    </row>
    <row r="6065" spans="34:34">
      <c r="AH6065" s="176"/>
    </row>
    <row r="6066" spans="34:34">
      <c r="AH6066" s="176"/>
    </row>
    <row r="6067" spans="34:34">
      <c r="AH6067" s="176"/>
    </row>
    <row r="6068" spans="34:34">
      <c r="AH6068" s="176"/>
    </row>
    <row r="6069" spans="34:34">
      <c r="AH6069" s="176"/>
    </row>
    <row r="6070" spans="34:34">
      <c r="AH6070" s="176"/>
    </row>
    <row r="6071" spans="34:34">
      <c r="AH6071" s="176"/>
    </row>
    <row r="6072" spans="34:34">
      <c r="AH6072" s="176"/>
    </row>
    <row r="6073" spans="34:34">
      <c r="AH6073" s="176"/>
    </row>
    <row r="6074" spans="34:34">
      <c r="AH6074" s="176"/>
    </row>
    <row r="6075" spans="34:34">
      <c r="AH6075" s="176"/>
    </row>
    <row r="6076" spans="34:34">
      <c r="AH6076" s="176"/>
    </row>
    <row r="6077" spans="34:34">
      <c r="AH6077" s="176"/>
    </row>
    <row r="6078" spans="34:34">
      <c r="AH6078" s="176"/>
    </row>
    <row r="6079" spans="34:34">
      <c r="AH6079" s="176"/>
    </row>
    <row r="6080" spans="34:34">
      <c r="AH6080" s="176"/>
    </row>
    <row r="6081" spans="34:34">
      <c r="AH6081" s="176"/>
    </row>
    <row r="6082" spans="34:34">
      <c r="AH6082" s="176"/>
    </row>
    <row r="6083" spans="34:34">
      <c r="AH6083" s="176"/>
    </row>
    <row r="6084" spans="34:34">
      <c r="AH6084" s="176"/>
    </row>
    <row r="6085" spans="34:34">
      <c r="AH6085" s="176"/>
    </row>
    <row r="6086" spans="34:34">
      <c r="AH6086" s="176"/>
    </row>
    <row r="6087" spans="34:34">
      <c r="AH6087" s="176"/>
    </row>
    <row r="6088" spans="34:34">
      <c r="AH6088" s="176"/>
    </row>
    <row r="6089" spans="34:34">
      <c r="AH6089" s="176"/>
    </row>
    <row r="6090" spans="34:34">
      <c r="AH6090" s="176"/>
    </row>
    <row r="6091" spans="34:34">
      <c r="AH6091" s="176"/>
    </row>
    <row r="6092" spans="34:34">
      <c r="AH6092" s="176"/>
    </row>
    <row r="6093" spans="34:34">
      <c r="AH6093" s="176"/>
    </row>
    <row r="6094" spans="34:34">
      <c r="AH6094" s="176"/>
    </row>
    <row r="6095" spans="34:34">
      <c r="AH6095" s="176"/>
    </row>
    <row r="6096" spans="34:34">
      <c r="AH6096" s="176"/>
    </row>
    <row r="6097" spans="34:34">
      <c r="AH6097" s="176"/>
    </row>
    <row r="6098" spans="34:34">
      <c r="AH6098" s="176"/>
    </row>
    <row r="6099" spans="34:34">
      <c r="AH6099" s="176"/>
    </row>
    <row r="6100" spans="34:34">
      <c r="AH6100" s="176"/>
    </row>
    <row r="6101" spans="34:34">
      <c r="AH6101" s="176"/>
    </row>
    <row r="6102" spans="34:34">
      <c r="AH6102" s="176"/>
    </row>
    <row r="6103" spans="34:34">
      <c r="AH6103" s="176"/>
    </row>
    <row r="6104" spans="34:34">
      <c r="AH6104" s="176"/>
    </row>
    <row r="6105" spans="34:34">
      <c r="AH6105" s="176"/>
    </row>
    <row r="6106" spans="34:34">
      <c r="AH6106" s="176"/>
    </row>
    <row r="6107" spans="34:34">
      <c r="AH6107" s="176"/>
    </row>
    <row r="6108" spans="34:34">
      <c r="AH6108" s="176"/>
    </row>
    <row r="6109" spans="34:34">
      <c r="AH6109" s="176"/>
    </row>
    <row r="6110" spans="34:34">
      <c r="AH6110" s="176"/>
    </row>
    <row r="6111" spans="34:34">
      <c r="AH6111" s="176"/>
    </row>
    <row r="6112" spans="34:34">
      <c r="AH6112" s="176"/>
    </row>
    <row r="6113" spans="34:34">
      <c r="AH6113" s="176"/>
    </row>
    <row r="6114" spans="34:34">
      <c r="AH6114" s="176"/>
    </row>
    <row r="6115" spans="34:34">
      <c r="AH6115" s="176"/>
    </row>
    <row r="6116" spans="34:34">
      <c r="AH6116" s="176"/>
    </row>
    <row r="6117" spans="34:34">
      <c r="AH6117" s="176"/>
    </row>
    <row r="6118" spans="34:34">
      <c r="AH6118" s="176"/>
    </row>
    <row r="6119" spans="34:34">
      <c r="AH6119" s="176"/>
    </row>
    <row r="6120" spans="34:34">
      <c r="AH6120" s="176"/>
    </row>
    <row r="6121" spans="34:34">
      <c r="AH6121" s="176"/>
    </row>
    <row r="6122" spans="34:34">
      <c r="AH6122" s="176"/>
    </row>
    <row r="6123" spans="34:34">
      <c r="AH6123" s="176"/>
    </row>
    <row r="6124" spans="34:34">
      <c r="AH6124" s="176"/>
    </row>
    <row r="6125" spans="34:34">
      <c r="AH6125" s="176"/>
    </row>
    <row r="6126" spans="34:34">
      <c r="AH6126" s="176"/>
    </row>
    <row r="6127" spans="34:34">
      <c r="AH6127" s="176"/>
    </row>
    <row r="6128" spans="34:34">
      <c r="AH6128" s="176"/>
    </row>
    <row r="6129" spans="34:34">
      <c r="AH6129" s="176"/>
    </row>
    <row r="6130" spans="34:34">
      <c r="AH6130" s="176"/>
    </row>
    <row r="6131" spans="34:34">
      <c r="AH6131" s="176"/>
    </row>
    <row r="6132" spans="34:34">
      <c r="AH6132" s="176"/>
    </row>
    <row r="6133" spans="34:34">
      <c r="AH6133" s="176"/>
    </row>
    <row r="6134" spans="34:34">
      <c r="AH6134" s="176"/>
    </row>
    <row r="6135" spans="34:34">
      <c r="AH6135" s="176"/>
    </row>
    <row r="6136" spans="34:34">
      <c r="AH6136" s="176"/>
    </row>
    <row r="6137" spans="34:34">
      <c r="AH6137" s="176"/>
    </row>
    <row r="6138" spans="34:34">
      <c r="AH6138" s="176"/>
    </row>
    <row r="6139" spans="34:34">
      <c r="AH6139" s="176"/>
    </row>
    <row r="6140" spans="34:34">
      <c r="AH6140" s="176"/>
    </row>
    <row r="6141" spans="34:34">
      <c r="AH6141" s="176"/>
    </row>
    <row r="6142" spans="34:34">
      <c r="AH6142" s="176"/>
    </row>
    <row r="6143" spans="34:34">
      <c r="AH6143" s="176"/>
    </row>
    <row r="6144" spans="34:34">
      <c r="AH6144" s="176"/>
    </row>
    <row r="6145" spans="34:34">
      <c r="AH6145" s="176"/>
    </row>
    <row r="6146" spans="34:34">
      <c r="AH6146" s="176"/>
    </row>
    <row r="6147" spans="34:34">
      <c r="AH6147" s="176"/>
    </row>
    <row r="6148" spans="34:34">
      <c r="AH6148" s="176"/>
    </row>
    <row r="6149" spans="34:34">
      <c r="AH6149" s="176"/>
    </row>
    <row r="6150" spans="34:34">
      <c r="AH6150" s="176"/>
    </row>
    <row r="6151" spans="34:34">
      <c r="AH6151" s="176"/>
    </row>
    <row r="6152" spans="34:34">
      <c r="AH6152" s="176"/>
    </row>
    <row r="6153" spans="34:34">
      <c r="AH6153" s="176"/>
    </row>
    <row r="6154" spans="34:34">
      <c r="AH6154" s="176"/>
    </row>
    <row r="6155" spans="34:34">
      <c r="AH6155" s="176"/>
    </row>
    <row r="6156" spans="34:34">
      <c r="AH6156" s="176"/>
    </row>
    <row r="6157" spans="34:34">
      <c r="AH6157" s="176"/>
    </row>
    <row r="6158" spans="34:34">
      <c r="AH6158" s="176"/>
    </row>
    <row r="6159" spans="34:34">
      <c r="AH6159" s="176"/>
    </row>
    <row r="6160" spans="34:34">
      <c r="AH6160" s="176"/>
    </row>
    <row r="6161" spans="34:34">
      <c r="AH6161" s="176"/>
    </row>
    <row r="6162" spans="34:34">
      <c r="AH6162" s="176"/>
    </row>
    <row r="6163" spans="34:34">
      <c r="AH6163" s="176"/>
    </row>
    <row r="6164" spans="34:34">
      <c r="AH6164" s="176"/>
    </row>
    <row r="6165" spans="34:34">
      <c r="AH6165" s="176"/>
    </row>
    <row r="6166" spans="34:34">
      <c r="AH6166" s="176"/>
    </row>
    <row r="6167" spans="34:34">
      <c r="AH6167" s="176"/>
    </row>
    <row r="6168" spans="34:34">
      <c r="AH6168" s="176"/>
    </row>
    <row r="6169" spans="34:34">
      <c r="AH6169" s="176"/>
    </row>
    <row r="6170" spans="34:34">
      <c r="AH6170" s="176"/>
    </row>
    <row r="6171" spans="34:34">
      <c r="AH6171" s="176"/>
    </row>
    <row r="6172" spans="34:34">
      <c r="AH6172" s="176"/>
    </row>
    <row r="6173" spans="34:34">
      <c r="AH6173" s="176"/>
    </row>
    <row r="6174" spans="34:34">
      <c r="AH6174" s="176"/>
    </row>
    <row r="6175" spans="34:34">
      <c r="AH6175" s="176"/>
    </row>
    <row r="6176" spans="34:34">
      <c r="AH6176" s="176"/>
    </row>
    <row r="6177" spans="34:34">
      <c r="AH6177" s="176"/>
    </row>
    <row r="6178" spans="34:34">
      <c r="AH6178" s="176"/>
    </row>
    <row r="6179" spans="34:34">
      <c r="AH6179" s="176"/>
    </row>
    <row r="6180" spans="34:34">
      <c r="AH6180" s="176"/>
    </row>
    <row r="6181" spans="34:34">
      <c r="AH6181" s="176"/>
    </row>
    <row r="6182" spans="34:34">
      <c r="AH6182" s="176"/>
    </row>
    <row r="6183" spans="34:34">
      <c r="AH6183" s="176"/>
    </row>
    <row r="6184" spans="34:34">
      <c r="AH6184" s="176"/>
    </row>
    <row r="6185" spans="34:34">
      <c r="AH6185" s="176"/>
    </row>
    <row r="6186" spans="34:34">
      <c r="AH6186" s="176"/>
    </row>
    <row r="6187" spans="34:34">
      <c r="AH6187" s="176"/>
    </row>
    <row r="6188" spans="34:34">
      <c r="AH6188" s="176"/>
    </row>
    <row r="6189" spans="34:34">
      <c r="AH6189" s="176"/>
    </row>
    <row r="6190" spans="34:34">
      <c r="AH6190" s="176"/>
    </row>
    <row r="6191" spans="34:34">
      <c r="AH6191" s="176"/>
    </row>
    <row r="6192" spans="34:34">
      <c r="AH6192" s="176"/>
    </row>
    <row r="6193" spans="34:34">
      <c r="AH6193" s="176"/>
    </row>
    <row r="6194" spans="34:34">
      <c r="AH6194" s="176"/>
    </row>
    <row r="6195" spans="34:34">
      <c r="AH6195" s="176"/>
    </row>
    <row r="6196" spans="34:34">
      <c r="AH6196" s="176"/>
    </row>
    <row r="6197" spans="34:34">
      <c r="AH6197" s="176"/>
    </row>
    <row r="6198" spans="34:34">
      <c r="AH6198" s="176"/>
    </row>
    <row r="6199" spans="34:34">
      <c r="AH6199" s="176"/>
    </row>
    <row r="6200" spans="34:34">
      <c r="AH6200" s="176"/>
    </row>
    <row r="6201" spans="34:34">
      <c r="AH6201" s="176"/>
    </row>
    <row r="6202" spans="34:34">
      <c r="AH6202" s="176"/>
    </row>
    <row r="6203" spans="34:34">
      <c r="AH6203" s="176"/>
    </row>
    <row r="6204" spans="34:34">
      <c r="AH6204" s="176"/>
    </row>
    <row r="6205" spans="34:34">
      <c r="AH6205" s="176"/>
    </row>
    <row r="6206" spans="34:34">
      <c r="AH6206" s="176"/>
    </row>
    <row r="6207" spans="34:34">
      <c r="AH6207" s="176"/>
    </row>
    <row r="6208" spans="34:34">
      <c r="AH6208" s="176"/>
    </row>
    <row r="6209" spans="34:34">
      <c r="AH6209" s="176"/>
    </row>
    <row r="6210" spans="34:34">
      <c r="AH6210" s="176"/>
    </row>
    <row r="6211" spans="34:34">
      <c r="AH6211" s="176"/>
    </row>
    <row r="6212" spans="34:34">
      <c r="AH6212" s="176"/>
    </row>
    <row r="6213" spans="34:34">
      <c r="AH6213" s="176"/>
    </row>
    <row r="6214" spans="34:34">
      <c r="AH6214" s="176"/>
    </row>
    <row r="6215" spans="34:34">
      <c r="AH6215" s="176"/>
    </row>
    <row r="6216" spans="34:34">
      <c r="AH6216" s="176"/>
    </row>
    <row r="6217" spans="34:34">
      <c r="AH6217" s="176"/>
    </row>
    <row r="6218" spans="34:34">
      <c r="AH6218" s="176"/>
    </row>
    <row r="6219" spans="34:34">
      <c r="AH6219" s="176"/>
    </row>
    <row r="6220" spans="34:34">
      <c r="AH6220" s="176"/>
    </row>
    <row r="6221" spans="34:34">
      <c r="AH6221" s="176"/>
    </row>
    <row r="6222" spans="34:34">
      <c r="AH6222" s="176"/>
    </row>
    <row r="6223" spans="34:34">
      <c r="AH6223" s="176"/>
    </row>
    <row r="6224" spans="34:34">
      <c r="AH6224" s="176"/>
    </row>
    <row r="6225" spans="34:34">
      <c r="AH6225" s="176"/>
    </row>
    <row r="6226" spans="34:34">
      <c r="AH6226" s="176"/>
    </row>
    <row r="6227" spans="34:34">
      <c r="AH6227" s="176"/>
    </row>
    <row r="6228" spans="34:34">
      <c r="AH6228" s="176"/>
    </row>
    <row r="6229" spans="34:34">
      <c r="AH6229" s="176"/>
    </row>
    <row r="6230" spans="34:34">
      <c r="AH6230" s="176"/>
    </row>
    <row r="6231" spans="34:34">
      <c r="AH6231" s="176"/>
    </row>
    <row r="6232" spans="34:34">
      <c r="AH6232" s="176"/>
    </row>
    <row r="6233" spans="34:34">
      <c r="AH6233" s="176"/>
    </row>
    <row r="6234" spans="34:34">
      <c r="AH6234" s="176"/>
    </row>
    <row r="6235" spans="34:34">
      <c r="AH6235" s="176"/>
    </row>
    <row r="6236" spans="34:34">
      <c r="AH6236" s="176"/>
    </row>
    <row r="6237" spans="34:34">
      <c r="AH6237" s="176"/>
    </row>
    <row r="6238" spans="34:34">
      <c r="AH6238" s="176"/>
    </row>
    <row r="6239" spans="34:34">
      <c r="AH6239" s="176"/>
    </row>
    <row r="6240" spans="34:34">
      <c r="AH6240" s="176"/>
    </row>
    <row r="6241" spans="34:34">
      <c r="AH6241" s="176"/>
    </row>
    <row r="6242" spans="34:34">
      <c r="AH6242" s="176"/>
    </row>
    <row r="6243" spans="34:34">
      <c r="AH6243" s="176"/>
    </row>
    <row r="6244" spans="34:34">
      <c r="AH6244" s="176"/>
    </row>
    <row r="6245" spans="34:34">
      <c r="AH6245" s="176"/>
    </row>
    <row r="6246" spans="34:34">
      <c r="AH6246" s="176"/>
    </row>
    <row r="6247" spans="34:34">
      <c r="AH6247" s="176"/>
    </row>
    <row r="6248" spans="34:34">
      <c r="AH6248" s="176"/>
    </row>
    <row r="6249" spans="34:34">
      <c r="AH6249" s="176"/>
    </row>
    <row r="6250" spans="34:34">
      <c r="AH6250" s="176"/>
    </row>
    <row r="6251" spans="34:34">
      <c r="AH6251" s="176"/>
    </row>
    <row r="6252" spans="34:34">
      <c r="AH6252" s="176"/>
    </row>
    <row r="6253" spans="34:34">
      <c r="AH6253" s="176"/>
    </row>
    <row r="6254" spans="34:34">
      <c r="AH6254" s="176"/>
    </row>
    <row r="6255" spans="34:34">
      <c r="AH6255" s="176"/>
    </row>
    <row r="6256" spans="34:34">
      <c r="AH6256" s="176"/>
    </row>
    <row r="6257" spans="34:34">
      <c r="AH6257" s="176"/>
    </row>
    <row r="6258" spans="34:34">
      <c r="AH6258" s="176"/>
    </row>
    <row r="6259" spans="34:34">
      <c r="AH6259" s="176"/>
    </row>
    <row r="6260" spans="34:34">
      <c r="AH6260" s="176"/>
    </row>
    <row r="6261" spans="34:34">
      <c r="AH6261" s="176"/>
    </row>
    <row r="6262" spans="34:34">
      <c r="AH6262" s="176"/>
    </row>
    <row r="6263" spans="34:34">
      <c r="AH6263" s="176"/>
    </row>
    <row r="6264" spans="34:34">
      <c r="AH6264" s="176"/>
    </row>
    <row r="6265" spans="34:34">
      <c r="AH6265" s="176"/>
    </row>
    <row r="6266" spans="34:34">
      <c r="AH6266" s="176"/>
    </row>
    <row r="6267" spans="34:34">
      <c r="AH6267" s="176"/>
    </row>
    <row r="6268" spans="34:34">
      <c r="AH6268" s="176"/>
    </row>
    <row r="6269" spans="34:34">
      <c r="AH6269" s="176"/>
    </row>
    <row r="6270" spans="34:34">
      <c r="AH6270" s="176"/>
    </row>
    <row r="6271" spans="34:34">
      <c r="AH6271" s="176"/>
    </row>
    <row r="6272" spans="34:34">
      <c r="AH6272" s="176"/>
    </row>
    <row r="6273" spans="34:34">
      <c r="AH6273" s="176"/>
    </row>
    <row r="6274" spans="34:34">
      <c r="AH6274" s="176"/>
    </row>
    <row r="6275" spans="34:34">
      <c r="AH6275" s="176"/>
    </row>
    <row r="6276" spans="34:34">
      <c r="AH6276" s="176"/>
    </row>
    <row r="6277" spans="34:34">
      <c r="AH6277" s="176"/>
    </row>
    <row r="6278" spans="34:34">
      <c r="AH6278" s="176"/>
    </row>
    <row r="6279" spans="34:34">
      <c r="AH6279" s="176"/>
    </row>
    <row r="6280" spans="34:34">
      <c r="AH6280" s="176"/>
    </row>
    <row r="6281" spans="34:34">
      <c r="AH6281" s="176"/>
    </row>
    <row r="6282" spans="34:34">
      <c r="AH6282" s="176"/>
    </row>
    <row r="6283" spans="34:34">
      <c r="AH6283" s="176"/>
    </row>
    <row r="6284" spans="34:34">
      <c r="AH6284" s="176"/>
    </row>
    <row r="6285" spans="34:34">
      <c r="AH6285" s="176"/>
    </row>
    <row r="6286" spans="34:34">
      <c r="AH6286" s="176"/>
    </row>
    <row r="6287" spans="34:34">
      <c r="AH6287" s="176"/>
    </row>
    <row r="6288" spans="34:34">
      <c r="AH6288" s="176"/>
    </row>
    <row r="6289" spans="34:34">
      <c r="AH6289" s="176"/>
    </row>
    <row r="6290" spans="34:34">
      <c r="AH6290" s="176"/>
    </row>
    <row r="6291" spans="34:34">
      <c r="AH6291" s="176"/>
    </row>
    <row r="6292" spans="34:34">
      <c r="AH6292" s="176"/>
    </row>
    <row r="6293" spans="34:34">
      <c r="AH6293" s="176"/>
    </row>
    <row r="6294" spans="34:34">
      <c r="AH6294" s="176"/>
    </row>
    <row r="6295" spans="34:34">
      <c r="AH6295" s="176"/>
    </row>
    <row r="6296" spans="34:34">
      <c r="AH6296" s="176"/>
    </row>
    <row r="6297" spans="34:34">
      <c r="AH6297" s="176"/>
    </row>
    <row r="6298" spans="34:34">
      <c r="AH6298" s="176"/>
    </row>
    <row r="6299" spans="34:34">
      <c r="AH6299" s="176"/>
    </row>
    <row r="6300" spans="34:34">
      <c r="AH6300" s="176"/>
    </row>
    <row r="6301" spans="34:34">
      <c r="AH6301" s="176"/>
    </row>
    <row r="6302" spans="34:34">
      <c r="AH6302" s="176"/>
    </row>
    <row r="6303" spans="34:34">
      <c r="AH6303" s="176"/>
    </row>
    <row r="6304" spans="34:34">
      <c r="AH6304" s="176"/>
    </row>
    <row r="6305" spans="34:34">
      <c r="AH6305" s="176"/>
    </row>
    <row r="6306" spans="34:34">
      <c r="AH6306" s="176"/>
    </row>
    <row r="6307" spans="34:34">
      <c r="AH6307" s="176"/>
    </row>
    <row r="6308" spans="34:34">
      <c r="AH6308" s="176"/>
    </row>
    <row r="6309" spans="34:34">
      <c r="AH6309" s="176"/>
    </row>
    <row r="6310" spans="34:34">
      <c r="AH6310" s="176"/>
    </row>
    <row r="6311" spans="34:34">
      <c r="AH6311" s="176"/>
    </row>
    <row r="6312" spans="34:34">
      <c r="AH6312" s="176"/>
    </row>
    <row r="6313" spans="34:34">
      <c r="AH6313" s="176"/>
    </row>
    <row r="6314" spans="34:34">
      <c r="AH6314" s="176"/>
    </row>
    <row r="6315" spans="34:34">
      <c r="AH6315" s="176"/>
    </row>
    <row r="6316" spans="34:34">
      <c r="AH6316" s="176"/>
    </row>
    <row r="6317" spans="34:34">
      <c r="AH6317" s="176"/>
    </row>
    <row r="6318" spans="34:34">
      <c r="AH6318" s="176"/>
    </row>
    <row r="6319" spans="34:34">
      <c r="AH6319" s="176"/>
    </row>
    <row r="6320" spans="34:34">
      <c r="AH6320" s="176"/>
    </row>
    <row r="6321" spans="34:34">
      <c r="AH6321" s="176"/>
    </row>
    <row r="6322" spans="34:34">
      <c r="AH6322" s="176"/>
    </row>
    <row r="6323" spans="34:34">
      <c r="AH6323" s="176"/>
    </row>
    <row r="6324" spans="34:34">
      <c r="AH6324" s="176"/>
    </row>
    <row r="6325" spans="34:34">
      <c r="AH6325" s="176"/>
    </row>
    <row r="6326" spans="34:34">
      <c r="AH6326" s="176"/>
    </row>
    <row r="6327" spans="34:34">
      <c r="AH6327" s="176"/>
    </row>
    <row r="6328" spans="34:34">
      <c r="AH6328" s="176"/>
    </row>
    <row r="6329" spans="34:34">
      <c r="AH6329" s="176"/>
    </row>
    <row r="6330" spans="34:34">
      <c r="AH6330" s="176"/>
    </row>
    <row r="6331" spans="34:34">
      <c r="AH6331" s="176"/>
    </row>
    <row r="6332" spans="34:34">
      <c r="AH6332" s="176"/>
    </row>
    <row r="6333" spans="34:34">
      <c r="AH6333" s="176"/>
    </row>
    <row r="6334" spans="34:34">
      <c r="AH6334" s="176"/>
    </row>
    <row r="6335" spans="34:34">
      <c r="AH6335" s="176"/>
    </row>
    <row r="6336" spans="34:34">
      <c r="AH6336" s="176"/>
    </row>
    <row r="6337" spans="34:34">
      <c r="AH6337" s="176"/>
    </row>
    <row r="6338" spans="34:34">
      <c r="AH6338" s="176"/>
    </row>
    <row r="6339" spans="34:34">
      <c r="AH6339" s="176"/>
    </row>
    <row r="6340" spans="34:34">
      <c r="AH6340" s="176"/>
    </row>
    <row r="6341" spans="34:34">
      <c r="AH6341" s="176"/>
    </row>
    <row r="6342" spans="34:34">
      <c r="AH6342" s="176"/>
    </row>
    <row r="6343" spans="34:34">
      <c r="AH6343" s="176"/>
    </row>
    <row r="6344" spans="34:34">
      <c r="AH6344" s="176"/>
    </row>
    <row r="6345" spans="34:34">
      <c r="AH6345" s="176"/>
    </row>
    <row r="6346" spans="34:34">
      <c r="AH6346" s="176"/>
    </row>
    <row r="6347" spans="34:34">
      <c r="AH6347" s="176"/>
    </row>
    <row r="6348" spans="34:34">
      <c r="AH6348" s="176"/>
    </row>
    <row r="6349" spans="34:34">
      <c r="AH6349" s="176"/>
    </row>
    <row r="6350" spans="34:34">
      <c r="AH6350" s="176"/>
    </row>
    <row r="6351" spans="34:34">
      <c r="AH6351" s="176"/>
    </row>
    <row r="6352" spans="34:34">
      <c r="AH6352" s="176"/>
    </row>
    <row r="6353" spans="34:34">
      <c r="AH6353" s="176"/>
    </row>
    <row r="6354" spans="34:34">
      <c r="AH6354" s="176"/>
    </row>
    <row r="6355" spans="34:34">
      <c r="AH6355" s="176"/>
    </row>
    <row r="6356" spans="34:34">
      <c r="AH6356" s="176"/>
    </row>
    <row r="6357" spans="34:34">
      <c r="AH6357" s="176"/>
    </row>
    <row r="6358" spans="34:34">
      <c r="AH6358" s="176"/>
    </row>
    <row r="6359" spans="34:34">
      <c r="AH6359" s="176"/>
    </row>
    <row r="6360" spans="34:34">
      <c r="AH6360" s="176"/>
    </row>
    <row r="6361" spans="34:34">
      <c r="AH6361" s="176"/>
    </row>
    <row r="6362" spans="34:34">
      <c r="AH6362" s="176"/>
    </row>
    <row r="6363" spans="34:34">
      <c r="AH6363" s="176"/>
    </row>
    <row r="6364" spans="34:34">
      <c r="AH6364" s="176"/>
    </row>
    <row r="6365" spans="34:34">
      <c r="AH6365" s="176"/>
    </row>
    <row r="6366" spans="34:34">
      <c r="AH6366" s="176"/>
    </row>
    <row r="6367" spans="34:34">
      <c r="AH6367" s="176"/>
    </row>
    <row r="6368" spans="34:34">
      <c r="AH6368" s="176"/>
    </row>
    <row r="6369" spans="34:34">
      <c r="AH6369" s="176"/>
    </row>
    <row r="6370" spans="34:34">
      <c r="AH6370" s="176"/>
    </row>
    <row r="6371" spans="34:34">
      <c r="AH6371" s="176"/>
    </row>
    <row r="6372" spans="34:34">
      <c r="AH6372" s="176"/>
    </row>
    <row r="6373" spans="34:34">
      <c r="AH6373" s="176"/>
    </row>
    <row r="6374" spans="34:34">
      <c r="AH6374" s="176"/>
    </row>
    <row r="6375" spans="34:34">
      <c r="AH6375" s="176"/>
    </row>
    <row r="6376" spans="34:34">
      <c r="AH6376" s="176"/>
    </row>
    <row r="6377" spans="34:34">
      <c r="AH6377" s="176"/>
    </row>
    <row r="6378" spans="34:34">
      <c r="AH6378" s="176"/>
    </row>
    <row r="6379" spans="34:34">
      <c r="AH6379" s="176"/>
    </row>
    <row r="6380" spans="34:34">
      <c r="AH6380" s="176"/>
    </row>
    <row r="6381" spans="34:34">
      <c r="AH6381" s="176"/>
    </row>
    <row r="6382" spans="34:34">
      <c r="AH6382" s="176"/>
    </row>
    <row r="6383" spans="34:34">
      <c r="AH6383" s="176"/>
    </row>
    <row r="6384" spans="34:34">
      <c r="AH6384" s="176"/>
    </row>
    <row r="6385" spans="34:34">
      <c r="AH6385" s="176"/>
    </row>
    <row r="6386" spans="34:34">
      <c r="AH6386" s="176"/>
    </row>
    <row r="6387" spans="34:34">
      <c r="AH6387" s="176"/>
    </row>
    <row r="6388" spans="34:34">
      <c r="AH6388" s="176"/>
    </row>
    <row r="6389" spans="34:34">
      <c r="AH6389" s="176"/>
    </row>
    <row r="6390" spans="34:34">
      <c r="AH6390" s="176"/>
    </row>
    <row r="6391" spans="34:34">
      <c r="AH6391" s="176"/>
    </row>
    <row r="6392" spans="34:34">
      <c r="AH6392" s="176"/>
    </row>
    <row r="6393" spans="34:34">
      <c r="AH6393" s="176"/>
    </row>
    <row r="6394" spans="34:34">
      <c r="AH6394" s="176"/>
    </row>
    <row r="6395" spans="34:34">
      <c r="AH6395" s="176"/>
    </row>
    <row r="6396" spans="34:34">
      <c r="AH6396" s="176"/>
    </row>
    <row r="6397" spans="34:34">
      <c r="AH6397" s="176"/>
    </row>
    <row r="6398" spans="34:34">
      <c r="AH6398" s="176"/>
    </row>
    <row r="6399" spans="34:34">
      <c r="AH6399" s="176"/>
    </row>
    <row r="6400" spans="34:34">
      <c r="AH6400" s="176"/>
    </row>
    <row r="6401" spans="34:34">
      <c r="AH6401" s="176"/>
    </row>
    <row r="6402" spans="34:34">
      <c r="AH6402" s="176"/>
    </row>
    <row r="6403" spans="34:34">
      <c r="AH6403" s="176"/>
    </row>
    <row r="6404" spans="34:34">
      <c r="AH6404" s="176"/>
    </row>
    <row r="6405" spans="34:34">
      <c r="AH6405" s="176"/>
    </row>
    <row r="6406" spans="34:34">
      <c r="AH6406" s="176"/>
    </row>
    <row r="6407" spans="34:34">
      <c r="AH6407" s="176"/>
    </row>
    <row r="6408" spans="34:34">
      <c r="AH6408" s="176"/>
    </row>
    <row r="6409" spans="34:34">
      <c r="AH6409" s="176"/>
    </row>
    <row r="6410" spans="34:34">
      <c r="AH6410" s="176"/>
    </row>
    <row r="6411" spans="34:34">
      <c r="AH6411" s="176"/>
    </row>
    <row r="6412" spans="34:34">
      <c r="AH6412" s="176"/>
    </row>
    <row r="6413" spans="34:34">
      <c r="AH6413" s="176"/>
    </row>
    <row r="6414" spans="34:34">
      <c r="AH6414" s="176"/>
    </row>
    <row r="6415" spans="34:34">
      <c r="AH6415" s="176"/>
    </row>
    <row r="6416" spans="34:34">
      <c r="AH6416" s="176"/>
    </row>
    <row r="6417" spans="34:34">
      <c r="AH6417" s="176"/>
    </row>
    <row r="6418" spans="34:34">
      <c r="AH6418" s="176"/>
    </row>
    <row r="6419" spans="34:34">
      <c r="AH6419" s="176"/>
    </row>
    <row r="6420" spans="34:34">
      <c r="AH6420" s="176"/>
    </row>
    <row r="6421" spans="34:34">
      <c r="AH6421" s="176"/>
    </row>
    <row r="6422" spans="34:34">
      <c r="AH6422" s="176"/>
    </row>
    <row r="6423" spans="34:34">
      <c r="AH6423" s="176"/>
    </row>
    <row r="6424" spans="34:34">
      <c r="AH6424" s="176"/>
    </row>
    <row r="6425" spans="34:34">
      <c r="AH6425" s="176"/>
    </row>
    <row r="6426" spans="34:34">
      <c r="AH6426" s="176"/>
    </row>
    <row r="6427" spans="34:34">
      <c r="AH6427" s="176"/>
    </row>
    <row r="6428" spans="34:34">
      <c r="AH6428" s="176"/>
    </row>
    <row r="6429" spans="34:34">
      <c r="AH6429" s="176"/>
    </row>
    <row r="6430" spans="34:34">
      <c r="AH6430" s="176"/>
    </row>
    <row r="6431" spans="34:34">
      <c r="AH6431" s="176"/>
    </row>
    <row r="6432" spans="34:34">
      <c r="AH6432" s="176"/>
    </row>
    <row r="6433" spans="34:34">
      <c r="AH6433" s="176"/>
    </row>
    <row r="6434" spans="34:34">
      <c r="AH6434" s="176"/>
    </row>
    <row r="6435" spans="34:34">
      <c r="AH6435" s="176"/>
    </row>
    <row r="6436" spans="34:34">
      <c r="AH6436" s="176"/>
    </row>
    <row r="6437" spans="34:34">
      <c r="AH6437" s="176"/>
    </row>
    <row r="6438" spans="34:34">
      <c r="AH6438" s="176"/>
    </row>
    <row r="6439" spans="34:34">
      <c r="AH6439" s="176"/>
    </row>
    <row r="6440" spans="34:34">
      <c r="AH6440" s="176"/>
    </row>
    <row r="6441" spans="34:34">
      <c r="AH6441" s="176"/>
    </row>
    <row r="6442" spans="34:34">
      <c r="AH6442" s="176"/>
    </row>
    <row r="6443" spans="34:34">
      <c r="AH6443" s="176"/>
    </row>
    <row r="6444" spans="34:34">
      <c r="AH6444" s="176"/>
    </row>
    <row r="6445" spans="34:34">
      <c r="AH6445" s="176"/>
    </row>
    <row r="6446" spans="34:34">
      <c r="AH6446" s="176"/>
    </row>
    <row r="6447" spans="34:34">
      <c r="AH6447" s="176"/>
    </row>
    <row r="6448" spans="34:34">
      <c r="AH6448" s="176"/>
    </row>
    <row r="6449" spans="34:34">
      <c r="AH6449" s="176"/>
    </row>
    <row r="6450" spans="34:34">
      <c r="AH6450" s="176"/>
    </row>
    <row r="6451" spans="34:34">
      <c r="AH6451" s="176"/>
    </row>
    <row r="6452" spans="34:34">
      <c r="AH6452" s="176"/>
    </row>
    <row r="6453" spans="34:34">
      <c r="AH6453" s="176"/>
    </row>
    <row r="6454" spans="34:34">
      <c r="AH6454" s="176"/>
    </row>
    <row r="6455" spans="34:34">
      <c r="AH6455" s="176"/>
    </row>
    <row r="6456" spans="34:34">
      <c r="AH6456" s="176"/>
    </row>
    <row r="6457" spans="34:34">
      <c r="AH6457" s="176"/>
    </row>
    <row r="6458" spans="34:34">
      <c r="AH6458" s="176"/>
    </row>
    <row r="6459" spans="34:34">
      <c r="AH6459" s="176"/>
    </row>
    <row r="6460" spans="34:34">
      <c r="AH6460" s="176"/>
    </row>
    <row r="6461" spans="34:34">
      <c r="AH6461" s="176"/>
    </row>
    <row r="6462" spans="34:34">
      <c r="AH6462" s="176"/>
    </row>
    <row r="6463" spans="34:34">
      <c r="AH6463" s="176"/>
    </row>
    <row r="6464" spans="34:34">
      <c r="AH6464" s="176"/>
    </row>
    <row r="6465" spans="34:34">
      <c r="AH6465" s="176"/>
    </row>
    <row r="6466" spans="34:34">
      <c r="AH6466" s="176"/>
    </row>
    <row r="6467" spans="34:34">
      <c r="AH6467" s="176"/>
    </row>
    <row r="6468" spans="34:34">
      <c r="AH6468" s="176"/>
    </row>
    <row r="6469" spans="34:34">
      <c r="AH6469" s="176"/>
    </row>
    <row r="6470" spans="34:34">
      <c r="AH6470" s="176"/>
    </row>
    <row r="6471" spans="34:34">
      <c r="AH6471" s="176"/>
    </row>
    <row r="6472" spans="34:34">
      <c r="AH6472" s="176"/>
    </row>
    <row r="6473" spans="34:34">
      <c r="AH6473" s="176"/>
    </row>
    <row r="6474" spans="34:34">
      <c r="AH6474" s="176"/>
    </row>
    <row r="6475" spans="34:34">
      <c r="AH6475" s="176"/>
    </row>
    <row r="6476" spans="34:34">
      <c r="AH6476" s="176"/>
    </row>
    <row r="6477" spans="34:34">
      <c r="AH6477" s="176"/>
    </row>
    <row r="6478" spans="34:34">
      <c r="AH6478" s="176"/>
    </row>
    <row r="6479" spans="34:34">
      <c r="AH6479" s="176"/>
    </row>
    <row r="6480" spans="34:34">
      <c r="AH6480" s="176"/>
    </row>
    <row r="6481" spans="34:34">
      <c r="AH6481" s="176"/>
    </row>
    <row r="6482" spans="34:34">
      <c r="AH6482" s="176"/>
    </row>
    <row r="6483" spans="34:34">
      <c r="AH6483" s="176"/>
    </row>
    <row r="6484" spans="34:34">
      <c r="AH6484" s="176"/>
    </row>
    <row r="6485" spans="34:34">
      <c r="AH6485" s="176"/>
    </row>
    <row r="6486" spans="34:34">
      <c r="AH6486" s="176"/>
    </row>
    <row r="6487" spans="34:34">
      <c r="AH6487" s="176"/>
    </row>
    <row r="6488" spans="34:34">
      <c r="AH6488" s="176"/>
    </row>
    <row r="6489" spans="34:34">
      <c r="AH6489" s="176"/>
    </row>
    <row r="6490" spans="34:34">
      <c r="AH6490" s="176"/>
    </row>
    <row r="6491" spans="34:34">
      <c r="AH6491" s="176"/>
    </row>
    <row r="6492" spans="34:34">
      <c r="AH6492" s="176"/>
    </row>
    <row r="6493" spans="34:34">
      <c r="AH6493" s="176"/>
    </row>
    <row r="6494" spans="34:34">
      <c r="AH6494" s="176"/>
    </row>
    <row r="6495" spans="34:34">
      <c r="AH6495" s="176"/>
    </row>
    <row r="6496" spans="34:34">
      <c r="AH6496" s="176"/>
    </row>
    <row r="6497" spans="34:34">
      <c r="AH6497" s="176"/>
    </row>
    <row r="6498" spans="34:34">
      <c r="AH6498" s="176"/>
    </row>
    <row r="6499" spans="34:34">
      <c r="AH6499" s="176"/>
    </row>
    <row r="6500" spans="34:34">
      <c r="AH6500" s="176"/>
    </row>
    <row r="6501" spans="34:34">
      <c r="AH6501" s="176"/>
    </row>
    <row r="6502" spans="34:34">
      <c r="AH6502" s="176"/>
    </row>
    <row r="6503" spans="34:34">
      <c r="AH6503" s="176"/>
    </row>
    <row r="6504" spans="34:34">
      <c r="AH6504" s="176"/>
    </row>
    <row r="6505" spans="34:34">
      <c r="AH6505" s="176"/>
    </row>
    <row r="6506" spans="34:34">
      <c r="AH6506" s="176"/>
    </row>
    <row r="6507" spans="34:34">
      <c r="AH6507" s="176"/>
    </row>
    <row r="6508" spans="34:34">
      <c r="AH6508" s="176"/>
    </row>
    <row r="6509" spans="34:34">
      <c r="AH6509" s="176"/>
    </row>
    <row r="6510" spans="34:34">
      <c r="AH6510" s="176"/>
    </row>
    <row r="6511" spans="34:34">
      <c r="AH6511" s="176"/>
    </row>
    <row r="6512" spans="34:34">
      <c r="AH6512" s="176"/>
    </row>
    <row r="6513" spans="34:34">
      <c r="AH6513" s="176"/>
    </row>
    <row r="6514" spans="34:34">
      <c r="AH6514" s="176"/>
    </row>
    <row r="6515" spans="34:34">
      <c r="AH6515" s="176"/>
    </row>
    <row r="6516" spans="34:34">
      <c r="AH6516" s="176"/>
    </row>
    <row r="6517" spans="34:34">
      <c r="AH6517" s="176"/>
    </row>
    <row r="6518" spans="34:34">
      <c r="AH6518" s="176"/>
    </row>
    <row r="6519" spans="34:34">
      <c r="AH6519" s="176"/>
    </row>
    <row r="6520" spans="34:34">
      <c r="AH6520" s="176"/>
    </row>
    <row r="6521" spans="34:34">
      <c r="AH6521" s="176"/>
    </row>
    <row r="6522" spans="34:34">
      <c r="AH6522" s="176"/>
    </row>
    <row r="6523" spans="34:34">
      <c r="AH6523" s="176"/>
    </row>
    <row r="6524" spans="34:34">
      <c r="AH6524" s="176"/>
    </row>
    <row r="6525" spans="34:34">
      <c r="AH6525" s="176"/>
    </row>
    <row r="6526" spans="34:34">
      <c r="AH6526" s="176"/>
    </row>
    <row r="6527" spans="34:34">
      <c r="AH6527" s="176"/>
    </row>
    <row r="6528" spans="34:34">
      <c r="AH6528" s="176"/>
    </row>
    <row r="6529" spans="34:34">
      <c r="AH6529" s="176"/>
    </row>
    <row r="6530" spans="34:34">
      <c r="AH6530" s="176"/>
    </row>
    <row r="6531" spans="34:34">
      <c r="AH6531" s="176"/>
    </row>
    <row r="6532" spans="34:34">
      <c r="AH6532" s="176"/>
    </row>
    <row r="6533" spans="34:34">
      <c r="AH6533" s="176"/>
    </row>
    <row r="6534" spans="34:34">
      <c r="AH6534" s="176"/>
    </row>
    <row r="6535" spans="34:34">
      <c r="AH6535" s="176"/>
    </row>
    <row r="6536" spans="34:34">
      <c r="AH6536" s="176"/>
    </row>
    <row r="6537" spans="34:34">
      <c r="AH6537" s="176"/>
    </row>
    <row r="6538" spans="34:34">
      <c r="AH6538" s="176"/>
    </row>
    <row r="6539" spans="34:34">
      <c r="AH6539" s="176"/>
    </row>
    <row r="6540" spans="34:34">
      <c r="AH6540" s="176"/>
    </row>
    <row r="6541" spans="34:34">
      <c r="AH6541" s="176"/>
    </row>
    <row r="6542" spans="34:34">
      <c r="AH6542" s="176"/>
    </row>
    <row r="6543" spans="34:34">
      <c r="AH6543" s="176"/>
    </row>
    <row r="6544" spans="34:34">
      <c r="AH6544" s="176"/>
    </row>
    <row r="6545" spans="34:34">
      <c r="AH6545" s="176"/>
    </row>
    <row r="6546" spans="34:34">
      <c r="AH6546" s="176"/>
    </row>
    <row r="6547" spans="34:34">
      <c r="AH6547" s="176"/>
    </row>
    <row r="6548" spans="34:34">
      <c r="AH6548" s="176"/>
    </row>
    <row r="6549" spans="34:34">
      <c r="AH6549" s="176"/>
    </row>
    <row r="6550" spans="34:34">
      <c r="AH6550" s="176"/>
    </row>
    <row r="6551" spans="34:34">
      <c r="AH6551" s="176"/>
    </row>
    <row r="6552" spans="34:34">
      <c r="AH6552" s="176"/>
    </row>
    <row r="6553" spans="34:34">
      <c r="AH6553" s="176"/>
    </row>
    <row r="6554" spans="34:34">
      <c r="AH6554" s="176"/>
    </row>
    <row r="6555" spans="34:34">
      <c r="AH6555" s="176"/>
    </row>
    <row r="6556" spans="34:34">
      <c r="AH6556" s="176"/>
    </row>
    <row r="6557" spans="34:34">
      <c r="AH6557" s="176"/>
    </row>
    <row r="6558" spans="34:34">
      <c r="AH6558" s="176"/>
    </row>
    <row r="6559" spans="34:34">
      <c r="AH6559" s="176"/>
    </row>
    <row r="6560" spans="34:34">
      <c r="AH6560" s="176"/>
    </row>
    <row r="6561" spans="34:34">
      <c r="AH6561" s="176"/>
    </row>
    <row r="6562" spans="34:34">
      <c r="AH6562" s="176"/>
    </row>
    <row r="6563" spans="34:34">
      <c r="AH6563" s="176"/>
    </row>
    <row r="6564" spans="34:34">
      <c r="AH6564" s="176"/>
    </row>
    <row r="6565" spans="34:34">
      <c r="AH6565" s="176"/>
    </row>
    <row r="6566" spans="34:34">
      <c r="AH6566" s="176"/>
    </row>
    <row r="6567" spans="34:34">
      <c r="AH6567" s="176"/>
    </row>
    <row r="6568" spans="34:34">
      <c r="AH6568" s="176"/>
    </row>
    <row r="6569" spans="34:34">
      <c r="AH6569" s="176"/>
    </row>
    <row r="6570" spans="34:34">
      <c r="AH6570" s="176"/>
    </row>
    <row r="6571" spans="34:34">
      <c r="AH6571" s="176"/>
    </row>
    <row r="6572" spans="34:34">
      <c r="AH6572" s="176"/>
    </row>
    <row r="6573" spans="34:34">
      <c r="AH6573" s="176"/>
    </row>
    <row r="6574" spans="34:34">
      <c r="AH6574" s="176"/>
    </row>
    <row r="6575" spans="34:34">
      <c r="AH6575" s="176"/>
    </row>
    <row r="6576" spans="34:34">
      <c r="AH6576" s="176"/>
    </row>
    <row r="6577" spans="34:34">
      <c r="AH6577" s="176"/>
    </row>
    <row r="6578" spans="34:34">
      <c r="AH6578" s="176"/>
    </row>
    <row r="6579" spans="34:34">
      <c r="AH6579" s="176"/>
    </row>
    <row r="6580" spans="34:34">
      <c r="AH6580" s="176"/>
    </row>
    <row r="6581" spans="34:34">
      <c r="AH6581" s="176"/>
    </row>
    <row r="6582" spans="34:34">
      <c r="AH6582" s="176"/>
    </row>
    <row r="6583" spans="34:34">
      <c r="AH6583" s="176"/>
    </row>
    <row r="6584" spans="34:34">
      <c r="AH6584" s="176"/>
    </row>
    <row r="6585" spans="34:34">
      <c r="AH6585" s="176"/>
    </row>
    <row r="6586" spans="34:34">
      <c r="AH6586" s="176"/>
    </row>
    <row r="6587" spans="34:34">
      <c r="AH6587" s="176"/>
    </row>
    <row r="6588" spans="34:34">
      <c r="AH6588" s="176"/>
    </row>
    <row r="6589" spans="34:34">
      <c r="AH6589" s="176"/>
    </row>
    <row r="6590" spans="34:34">
      <c r="AH6590" s="176"/>
    </row>
    <row r="6591" spans="34:34">
      <c r="AH6591" s="176"/>
    </row>
    <row r="6592" spans="34:34">
      <c r="AH6592" s="176"/>
    </row>
    <row r="6593" spans="34:34">
      <c r="AH6593" s="176"/>
    </row>
    <row r="6594" spans="34:34">
      <c r="AH6594" s="176"/>
    </row>
    <row r="6595" spans="34:34">
      <c r="AH6595" s="176"/>
    </row>
    <row r="6596" spans="34:34">
      <c r="AH6596" s="176"/>
    </row>
    <row r="6597" spans="34:34">
      <c r="AH6597" s="176"/>
    </row>
    <row r="6598" spans="34:34">
      <c r="AH6598" s="176"/>
    </row>
    <row r="6599" spans="34:34">
      <c r="AH6599" s="176"/>
    </row>
    <row r="6600" spans="34:34">
      <c r="AH6600" s="176"/>
    </row>
    <row r="6601" spans="34:34">
      <c r="AH6601" s="176"/>
    </row>
    <row r="6602" spans="34:34">
      <c r="AH6602" s="176"/>
    </row>
    <row r="6603" spans="34:34">
      <c r="AH6603" s="176"/>
    </row>
    <row r="6604" spans="34:34">
      <c r="AH6604" s="176"/>
    </row>
    <row r="6605" spans="34:34">
      <c r="AH6605" s="176"/>
    </row>
    <row r="6606" spans="34:34">
      <c r="AH6606" s="176"/>
    </row>
    <row r="6607" spans="34:34">
      <c r="AH6607" s="176"/>
    </row>
    <row r="6608" spans="34:34">
      <c r="AH6608" s="176"/>
    </row>
    <row r="6609" spans="34:34">
      <c r="AH6609" s="176"/>
    </row>
    <row r="6610" spans="34:34">
      <c r="AH6610" s="176"/>
    </row>
    <row r="6611" spans="34:34">
      <c r="AH6611" s="176"/>
    </row>
    <row r="6612" spans="34:34">
      <c r="AH6612" s="176"/>
    </row>
    <row r="6613" spans="34:34">
      <c r="AH6613" s="176"/>
    </row>
    <row r="6614" spans="34:34">
      <c r="AH6614" s="176"/>
    </row>
    <row r="6615" spans="34:34">
      <c r="AH6615" s="176"/>
    </row>
    <row r="6616" spans="34:34">
      <c r="AH6616" s="176"/>
    </row>
    <row r="6617" spans="34:34">
      <c r="AH6617" s="176"/>
    </row>
    <row r="6618" spans="34:34">
      <c r="AH6618" s="176"/>
    </row>
    <row r="6619" spans="34:34">
      <c r="AH6619" s="176"/>
    </row>
    <row r="6620" spans="34:34">
      <c r="AH6620" s="176"/>
    </row>
    <row r="6621" spans="34:34">
      <c r="AH6621" s="176"/>
    </row>
    <row r="6622" spans="34:34">
      <c r="AH6622" s="176"/>
    </row>
    <row r="6623" spans="34:34">
      <c r="AH6623" s="176"/>
    </row>
    <row r="6624" spans="34:34">
      <c r="AH6624" s="176"/>
    </row>
    <row r="6625" spans="34:34">
      <c r="AH6625" s="176"/>
    </row>
    <row r="6626" spans="34:34">
      <c r="AH6626" s="176"/>
    </row>
    <row r="6627" spans="34:34">
      <c r="AH6627" s="176"/>
    </row>
    <row r="6628" spans="34:34">
      <c r="AH6628" s="176"/>
    </row>
    <row r="6629" spans="34:34">
      <c r="AH6629" s="176"/>
    </row>
    <row r="6630" spans="34:34">
      <c r="AH6630" s="176"/>
    </row>
    <row r="6631" spans="34:34">
      <c r="AH6631" s="176"/>
    </row>
    <row r="6632" spans="34:34">
      <c r="AH6632" s="176"/>
    </row>
    <row r="6633" spans="34:34">
      <c r="AH6633" s="176"/>
    </row>
    <row r="6634" spans="34:34">
      <c r="AH6634" s="176"/>
    </row>
    <row r="6635" spans="34:34">
      <c r="AH6635" s="176"/>
    </row>
    <row r="6636" spans="34:34">
      <c r="AH6636" s="176"/>
    </row>
    <row r="6637" spans="34:34">
      <c r="AH6637" s="176"/>
    </row>
    <row r="6638" spans="34:34">
      <c r="AH6638" s="176"/>
    </row>
    <row r="6639" spans="34:34">
      <c r="AH6639" s="176"/>
    </row>
    <row r="6640" spans="34:34">
      <c r="AH6640" s="176"/>
    </row>
    <row r="6641" spans="34:34">
      <c r="AH6641" s="176"/>
    </row>
    <row r="6642" spans="34:34">
      <c r="AH6642" s="176"/>
    </row>
    <row r="6643" spans="34:34">
      <c r="AH6643" s="176"/>
    </row>
    <row r="6644" spans="34:34">
      <c r="AH6644" s="176"/>
    </row>
    <row r="6645" spans="34:34">
      <c r="AH6645" s="176"/>
    </row>
    <row r="6646" spans="34:34">
      <c r="AH6646" s="176"/>
    </row>
    <row r="6647" spans="34:34">
      <c r="AH6647" s="176"/>
    </row>
    <row r="6648" spans="34:34">
      <c r="AH6648" s="176"/>
    </row>
    <row r="6649" spans="34:34">
      <c r="AH6649" s="176"/>
    </row>
    <row r="6650" spans="34:34">
      <c r="AH6650" s="176"/>
    </row>
    <row r="6651" spans="34:34">
      <c r="AH6651" s="176"/>
    </row>
    <row r="6652" spans="34:34">
      <c r="AH6652" s="176"/>
    </row>
    <row r="6653" spans="34:34">
      <c r="AH6653" s="176"/>
    </row>
    <row r="6654" spans="34:34">
      <c r="AH6654" s="176"/>
    </row>
    <row r="6655" spans="34:34">
      <c r="AH6655" s="176"/>
    </row>
    <row r="6656" spans="34:34">
      <c r="AH6656" s="176"/>
    </row>
    <row r="6657" spans="34:34">
      <c r="AH6657" s="176"/>
    </row>
    <row r="6658" spans="34:34">
      <c r="AH6658" s="176"/>
    </row>
    <row r="6659" spans="34:34">
      <c r="AH6659" s="176"/>
    </row>
    <row r="6660" spans="34:34">
      <c r="AH6660" s="176"/>
    </row>
    <row r="6661" spans="34:34">
      <c r="AH6661" s="176"/>
    </row>
    <row r="6662" spans="34:34">
      <c r="AH6662" s="176"/>
    </row>
    <row r="6663" spans="34:34">
      <c r="AH6663" s="176"/>
    </row>
    <row r="6664" spans="34:34">
      <c r="AH6664" s="176"/>
    </row>
    <row r="6665" spans="34:34">
      <c r="AH6665" s="176"/>
    </row>
    <row r="6666" spans="34:34">
      <c r="AH6666" s="176"/>
    </row>
    <row r="6667" spans="34:34">
      <c r="AH6667" s="176"/>
    </row>
    <row r="6668" spans="34:34">
      <c r="AH6668" s="176"/>
    </row>
    <row r="6669" spans="34:34">
      <c r="AH6669" s="176"/>
    </row>
    <row r="6670" spans="34:34">
      <c r="AH6670" s="176"/>
    </row>
    <row r="6671" spans="34:34">
      <c r="AH6671" s="176"/>
    </row>
    <row r="6672" spans="34:34">
      <c r="AH6672" s="176"/>
    </row>
    <row r="6673" spans="34:34">
      <c r="AH6673" s="176"/>
    </row>
    <row r="6674" spans="34:34">
      <c r="AH6674" s="176"/>
    </row>
    <row r="6675" spans="34:34">
      <c r="AH6675" s="176"/>
    </row>
    <row r="6676" spans="34:34">
      <c r="AH6676" s="176"/>
    </row>
    <row r="6677" spans="34:34">
      <c r="AH6677" s="176"/>
    </row>
    <row r="6678" spans="34:34">
      <c r="AH6678" s="176"/>
    </row>
    <row r="6679" spans="34:34">
      <c r="AH6679" s="176"/>
    </row>
    <row r="6680" spans="34:34">
      <c r="AH6680" s="176"/>
    </row>
    <row r="6681" spans="34:34">
      <c r="AH6681" s="176"/>
    </row>
    <row r="6682" spans="34:34">
      <c r="AH6682" s="176"/>
    </row>
    <row r="6683" spans="34:34">
      <c r="AH6683" s="176"/>
    </row>
    <row r="6684" spans="34:34">
      <c r="AH6684" s="176"/>
    </row>
    <row r="6685" spans="34:34">
      <c r="AH6685" s="176"/>
    </row>
    <row r="6686" spans="34:34">
      <c r="AH6686" s="176"/>
    </row>
    <row r="6687" spans="34:34">
      <c r="AH6687" s="176"/>
    </row>
    <row r="6688" spans="34:34">
      <c r="AH6688" s="176"/>
    </row>
    <row r="6689" spans="34:34">
      <c r="AH6689" s="176"/>
    </row>
    <row r="6690" spans="34:34">
      <c r="AH6690" s="176"/>
    </row>
    <row r="6691" spans="34:34">
      <c r="AH6691" s="176"/>
    </row>
    <row r="6692" spans="34:34">
      <c r="AH6692" s="176"/>
    </row>
    <row r="6693" spans="34:34">
      <c r="AH6693" s="176"/>
    </row>
    <row r="6694" spans="34:34">
      <c r="AH6694" s="176"/>
    </row>
    <row r="6695" spans="34:34">
      <c r="AH6695" s="176"/>
    </row>
    <row r="6696" spans="34:34">
      <c r="AH6696" s="176"/>
    </row>
    <row r="6697" spans="34:34">
      <c r="AH6697" s="176"/>
    </row>
    <row r="6698" spans="34:34">
      <c r="AH6698" s="176"/>
    </row>
    <row r="6699" spans="34:34">
      <c r="AH6699" s="176"/>
    </row>
    <row r="6700" spans="34:34">
      <c r="AH6700" s="176"/>
    </row>
    <row r="6701" spans="34:34">
      <c r="AH6701" s="176"/>
    </row>
    <row r="6702" spans="34:34">
      <c r="AH6702" s="176"/>
    </row>
    <row r="6703" spans="34:34">
      <c r="AH6703" s="176"/>
    </row>
    <row r="6704" spans="34:34">
      <c r="AH6704" s="176"/>
    </row>
    <row r="6705" spans="34:34">
      <c r="AH6705" s="176"/>
    </row>
    <row r="6706" spans="34:34">
      <c r="AH6706" s="176"/>
    </row>
    <row r="6707" spans="34:34">
      <c r="AH6707" s="176"/>
    </row>
    <row r="6708" spans="34:34">
      <c r="AH6708" s="176"/>
    </row>
    <row r="6709" spans="34:34">
      <c r="AH6709" s="176"/>
    </row>
    <row r="6710" spans="34:34">
      <c r="AH6710" s="176"/>
    </row>
    <row r="6711" spans="34:34">
      <c r="AH6711" s="176"/>
    </row>
    <row r="6712" spans="34:34">
      <c r="AH6712" s="176"/>
    </row>
    <row r="6713" spans="34:34">
      <c r="AH6713" s="176"/>
    </row>
    <row r="6714" spans="34:34">
      <c r="AH6714" s="176"/>
    </row>
    <row r="6715" spans="34:34">
      <c r="AH6715" s="176"/>
    </row>
    <row r="6716" spans="34:34">
      <c r="AH6716" s="176"/>
    </row>
    <row r="6717" spans="34:34">
      <c r="AH6717" s="176"/>
    </row>
    <row r="6718" spans="34:34">
      <c r="AH6718" s="176"/>
    </row>
    <row r="6719" spans="34:34">
      <c r="AH6719" s="176"/>
    </row>
    <row r="6720" spans="34:34">
      <c r="AH6720" s="176"/>
    </row>
    <row r="6721" spans="34:34">
      <c r="AH6721" s="176"/>
    </row>
    <row r="6722" spans="34:34">
      <c r="AH6722" s="176"/>
    </row>
    <row r="6723" spans="34:34">
      <c r="AH6723" s="176"/>
    </row>
    <row r="6724" spans="34:34">
      <c r="AH6724" s="176"/>
    </row>
    <row r="6725" spans="34:34">
      <c r="AH6725" s="176"/>
    </row>
    <row r="6726" spans="34:34">
      <c r="AH6726" s="176"/>
    </row>
    <row r="6727" spans="34:34">
      <c r="AH6727" s="176"/>
    </row>
    <row r="6728" spans="34:34">
      <c r="AH6728" s="176"/>
    </row>
    <row r="6729" spans="34:34">
      <c r="AH6729" s="176"/>
    </row>
    <row r="6730" spans="34:34">
      <c r="AH6730" s="176"/>
    </row>
    <row r="6731" spans="34:34">
      <c r="AH6731" s="176"/>
    </row>
    <row r="6732" spans="34:34">
      <c r="AH6732" s="176"/>
    </row>
    <row r="6733" spans="34:34">
      <c r="AH6733" s="176"/>
    </row>
    <row r="6734" spans="34:34">
      <c r="AH6734" s="176"/>
    </row>
    <row r="6735" spans="34:34">
      <c r="AH6735" s="176"/>
    </row>
    <row r="6736" spans="34:34">
      <c r="AH6736" s="176"/>
    </row>
    <row r="6737" spans="34:34">
      <c r="AH6737" s="176"/>
    </row>
    <row r="6738" spans="34:34">
      <c r="AH6738" s="176"/>
    </row>
    <row r="6739" spans="34:34">
      <c r="AH6739" s="176"/>
    </row>
    <row r="6740" spans="34:34">
      <c r="AH6740" s="176"/>
    </row>
    <row r="6741" spans="34:34">
      <c r="AH6741" s="176"/>
    </row>
    <row r="6742" spans="34:34">
      <c r="AH6742" s="176"/>
    </row>
    <row r="6743" spans="34:34">
      <c r="AH6743" s="176"/>
    </row>
    <row r="6744" spans="34:34">
      <c r="AH6744" s="176"/>
    </row>
    <row r="6745" spans="34:34">
      <c r="AH6745" s="176"/>
    </row>
    <row r="6746" spans="34:34">
      <c r="AH6746" s="176"/>
    </row>
    <row r="6747" spans="34:34">
      <c r="AH6747" s="176"/>
    </row>
    <row r="6748" spans="34:34">
      <c r="AH6748" s="176"/>
    </row>
    <row r="6749" spans="34:34">
      <c r="AH6749" s="176"/>
    </row>
    <row r="6750" spans="34:34">
      <c r="AH6750" s="176"/>
    </row>
    <row r="6751" spans="34:34">
      <c r="AH6751" s="176"/>
    </row>
    <row r="6752" spans="34:34">
      <c r="AH6752" s="176"/>
    </row>
    <row r="6753" spans="34:34">
      <c r="AH6753" s="176"/>
    </row>
    <row r="6754" spans="34:34">
      <c r="AH6754" s="176"/>
    </row>
    <row r="6755" spans="34:34">
      <c r="AH6755" s="176"/>
    </row>
    <row r="6756" spans="34:34">
      <c r="AH6756" s="176"/>
    </row>
    <row r="6757" spans="34:34">
      <c r="AH6757" s="176"/>
    </row>
    <row r="6758" spans="34:34">
      <c r="AH6758" s="176"/>
    </row>
    <row r="6759" spans="34:34">
      <c r="AH6759" s="176"/>
    </row>
    <row r="6760" spans="34:34">
      <c r="AH6760" s="176"/>
    </row>
    <row r="6761" spans="34:34">
      <c r="AH6761" s="176"/>
    </row>
    <row r="6762" spans="34:34">
      <c r="AH6762" s="176"/>
    </row>
    <row r="6763" spans="34:34">
      <c r="AH6763" s="176"/>
    </row>
    <row r="6764" spans="34:34">
      <c r="AH6764" s="176"/>
    </row>
    <row r="6765" spans="34:34">
      <c r="AH6765" s="176"/>
    </row>
    <row r="6766" spans="34:34">
      <c r="AH6766" s="176"/>
    </row>
    <row r="6767" spans="34:34">
      <c r="AH6767" s="176"/>
    </row>
    <row r="6768" spans="34:34">
      <c r="AH6768" s="176"/>
    </row>
    <row r="6769" spans="34:34">
      <c r="AH6769" s="176"/>
    </row>
    <row r="6770" spans="34:34">
      <c r="AH6770" s="176"/>
    </row>
    <row r="6771" spans="34:34">
      <c r="AH6771" s="176"/>
    </row>
    <row r="6772" spans="34:34">
      <c r="AH6772" s="176"/>
    </row>
    <row r="6773" spans="34:34">
      <c r="AH6773" s="176"/>
    </row>
    <row r="6774" spans="34:34">
      <c r="AH6774" s="176"/>
    </row>
    <row r="6775" spans="34:34">
      <c r="AH6775" s="176"/>
    </row>
    <row r="6776" spans="34:34">
      <c r="AH6776" s="176"/>
    </row>
    <row r="6777" spans="34:34">
      <c r="AH6777" s="176"/>
    </row>
    <row r="6778" spans="34:34">
      <c r="AH6778" s="176"/>
    </row>
    <row r="6779" spans="34:34">
      <c r="AH6779" s="176"/>
    </row>
    <row r="6780" spans="34:34">
      <c r="AH6780" s="176"/>
    </row>
    <row r="6781" spans="34:34">
      <c r="AH6781" s="176"/>
    </row>
    <row r="6782" spans="34:34">
      <c r="AH6782" s="176"/>
    </row>
    <row r="6783" spans="34:34">
      <c r="AH6783" s="176"/>
    </row>
    <row r="6784" spans="34:34">
      <c r="AH6784" s="176"/>
    </row>
    <row r="6785" spans="34:34">
      <c r="AH6785" s="176"/>
    </row>
    <row r="6786" spans="34:34">
      <c r="AH6786" s="176"/>
    </row>
    <row r="6787" spans="34:34">
      <c r="AH6787" s="176"/>
    </row>
    <row r="6788" spans="34:34">
      <c r="AH6788" s="176"/>
    </row>
    <row r="6789" spans="34:34">
      <c r="AH6789" s="176"/>
    </row>
    <row r="6790" spans="34:34">
      <c r="AH6790" s="176"/>
    </row>
    <row r="6791" spans="34:34">
      <c r="AH6791" s="176"/>
    </row>
    <row r="6792" spans="34:34">
      <c r="AH6792" s="176"/>
    </row>
    <row r="6793" spans="34:34">
      <c r="AH6793" s="176"/>
    </row>
    <row r="6794" spans="34:34">
      <c r="AH6794" s="176"/>
    </row>
    <row r="6795" spans="34:34">
      <c r="AH6795" s="176"/>
    </row>
    <row r="6796" spans="34:34">
      <c r="AH6796" s="176"/>
    </row>
    <row r="6797" spans="34:34">
      <c r="AH6797" s="176"/>
    </row>
    <row r="6798" spans="34:34">
      <c r="AH6798" s="176"/>
    </row>
    <row r="6799" spans="34:34">
      <c r="AH6799" s="176"/>
    </row>
    <row r="6800" spans="34:34">
      <c r="AH6800" s="176"/>
    </row>
    <row r="6801" spans="34:34">
      <c r="AH6801" s="176"/>
    </row>
    <row r="6802" spans="34:34">
      <c r="AH6802" s="176"/>
    </row>
    <row r="6803" spans="34:34">
      <c r="AH6803" s="176"/>
    </row>
    <row r="6804" spans="34:34">
      <c r="AH6804" s="176"/>
    </row>
    <row r="6805" spans="34:34">
      <c r="AH6805" s="176"/>
    </row>
    <row r="6806" spans="34:34">
      <c r="AH6806" s="176"/>
    </row>
    <row r="6807" spans="34:34">
      <c r="AH6807" s="176"/>
    </row>
    <row r="6808" spans="34:34">
      <c r="AH6808" s="176"/>
    </row>
    <row r="6809" spans="34:34">
      <c r="AH6809" s="176"/>
    </row>
    <row r="6810" spans="34:34">
      <c r="AH6810" s="176"/>
    </row>
    <row r="6811" spans="34:34">
      <c r="AH6811" s="176"/>
    </row>
    <row r="6812" spans="34:34">
      <c r="AH6812" s="176"/>
    </row>
    <row r="6813" spans="34:34">
      <c r="AH6813" s="176"/>
    </row>
    <row r="6814" spans="34:34">
      <c r="AH6814" s="176"/>
    </row>
    <row r="6815" spans="34:34">
      <c r="AH6815" s="176"/>
    </row>
    <row r="6816" spans="34:34">
      <c r="AH6816" s="176"/>
    </row>
    <row r="6817" spans="34:34">
      <c r="AH6817" s="176"/>
    </row>
    <row r="6818" spans="34:34">
      <c r="AH6818" s="176"/>
    </row>
    <row r="6819" spans="34:34">
      <c r="AH6819" s="176"/>
    </row>
    <row r="6820" spans="34:34">
      <c r="AH6820" s="176"/>
    </row>
    <row r="6821" spans="34:34">
      <c r="AH6821" s="176"/>
    </row>
    <row r="6822" spans="34:34">
      <c r="AH6822" s="176"/>
    </row>
    <row r="6823" spans="34:34">
      <c r="AH6823" s="176"/>
    </row>
    <row r="6824" spans="34:34">
      <c r="AH6824" s="176"/>
    </row>
    <row r="6825" spans="34:34">
      <c r="AH6825" s="176"/>
    </row>
    <row r="6826" spans="34:34">
      <c r="AH6826" s="176"/>
    </row>
    <row r="6827" spans="34:34">
      <c r="AH6827" s="176"/>
    </row>
    <row r="6828" spans="34:34">
      <c r="AH6828" s="176"/>
    </row>
    <row r="6829" spans="34:34">
      <c r="AH6829" s="176"/>
    </row>
    <row r="6830" spans="34:34">
      <c r="AH6830" s="176"/>
    </row>
    <row r="6831" spans="34:34">
      <c r="AH6831" s="176"/>
    </row>
    <row r="6832" spans="34:34">
      <c r="AH6832" s="176"/>
    </row>
    <row r="6833" spans="34:34">
      <c r="AH6833" s="176"/>
    </row>
    <row r="6834" spans="34:34">
      <c r="AH6834" s="176"/>
    </row>
    <row r="6835" spans="34:34">
      <c r="AH6835" s="176"/>
    </row>
    <row r="6836" spans="34:34">
      <c r="AH6836" s="176"/>
    </row>
    <row r="6837" spans="34:34">
      <c r="AH6837" s="176"/>
    </row>
    <row r="6838" spans="34:34">
      <c r="AH6838" s="176"/>
    </row>
    <row r="6839" spans="34:34">
      <c r="AH6839" s="176"/>
    </row>
    <row r="6840" spans="34:34">
      <c r="AH6840" s="176"/>
    </row>
    <row r="6841" spans="34:34">
      <c r="AH6841" s="176"/>
    </row>
    <row r="6842" spans="34:34">
      <c r="AH6842" s="176"/>
    </row>
    <row r="6843" spans="34:34">
      <c r="AH6843" s="176"/>
    </row>
    <row r="6844" spans="34:34">
      <c r="AH6844" s="176"/>
    </row>
    <row r="6845" spans="34:34">
      <c r="AH6845" s="176"/>
    </row>
    <row r="6846" spans="34:34">
      <c r="AH6846" s="176"/>
    </row>
    <row r="6847" spans="34:34">
      <c r="AH6847" s="176"/>
    </row>
    <row r="6848" spans="34:34">
      <c r="AH6848" s="176"/>
    </row>
    <row r="6849" spans="34:34">
      <c r="AH6849" s="176"/>
    </row>
    <row r="6850" spans="34:34">
      <c r="AH6850" s="176"/>
    </row>
    <row r="6851" spans="34:34">
      <c r="AH6851" s="176"/>
    </row>
    <row r="6852" spans="34:34">
      <c r="AH6852" s="176"/>
    </row>
    <row r="6853" spans="34:34">
      <c r="AH6853" s="176"/>
    </row>
    <row r="6854" spans="34:34">
      <c r="AH6854" s="176"/>
    </row>
    <row r="6855" spans="34:34">
      <c r="AH6855" s="176"/>
    </row>
    <row r="6856" spans="34:34">
      <c r="AH6856" s="176"/>
    </row>
    <row r="6857" spans="34:34">
      <c r="AH6857" s="176"/>
    </row>
    <row r="6858" spans="34:34">
      <c r="AH6858" s="176"/>
    </row>
    <row r="6859" spans="34:34">
      <c r="AH6859" s="176"/>
    </row>
    <row r="6860" spans="34:34">
      <c r="AH6860" s="176"/>
    </row>
    <row r="6861" spans="34:34">
      <c r="AH6861" s="176"/>
    </row>
    <row r="6862" spans="34:34">
      <c r="AH6862" s="176"/>
    </row>
    <row r="6863" spans="34:34">
      <c r="AH6863" s="176"/>
    </row>
    <row r="6864" spans="34:34">
      <c r="AH6864" s="176"/>
    </row>
    <row r="6865" spans="34:34">
      <c r="AH6865" s="176"/>
    </row>
    <row r="6866" spans="34:34">
      <c r="AH6866" s="176"/>
    </row>
    <row r="6867" spans="34:34">
      <c r="AH6867" s="176"/>
    </row>
    <row r="6868" spans="34:34">
      <c r="AH6868" s="176"/>
    </row>
    <row r="6869" spans="34:34">
      <c r="AH6869" s="176"/>
    </row>
    <row r="6870" spans="34:34">
      <c r="AH6870" s="176"/>
    </row>
    <row r="6871" spans="34:34">
      <c r="AH6871" s="176"/>
    </row>
    <row r="6872" spans="34:34">
      <c r="AH6872" s="176"/>
    </row>
    <row r="6873" spans="34:34">
      <c r="AH6873" s="176"/>
    </row>
    <row r="6874" spans="34:34">
      <c r="AH6874" s="176"/>
    </row>
    <row r="6875" spans="34:34">
      <c r="AH6875" s="176"/>
    </row>
    <row r="6876" spans="34:34">
      <c r="AH6876" s="176"/>
    </row>
    <row r="6877" spans="34:34">
      <c r="AH6877" s="176"/>
    </row>
    <row r="6878" spans="34:34">
      <c r="AH6878" s="176"/>
    </row>
    <row r="6879" spans="34:34">
      <c r="AH6879" s="176"/>
    </row>
    <row r="6880" spans="34:34">
      <c r="AH6880" s="176"/>
    </row>
    <row r="6881" spans="34:34">
      <c r="AH6881" s="176"/>
    </row>
    <row r="6882" spans="34:34">
      <c r="AH6882" s="176"/>
    </row>
    <row r="6883" spans="34:34">
      <c r="AH6883" s="176"/>
    </row>
    <row r="6884" spans="34:34">
      <c r="AH6884" s="176"/>
    </row>
    <row r="6885" spans="34:34">
      <c r="AH6885" s="176"/>
    </row>
    <row r="6886" spans="34:34">
      <c r="AH6886" s="176"/>
    </row>
    <row r="6887" spans="34:34">
      <c r="AH6887" s="176"/>
    </row>
    <row r="6888" spans="34:34">
      <c r="AH6888" s="176"/>
    </row>
    <row r="6889" spans="34:34">
      <c r="AH6889" s="176"/>
    </row>
    <row r="6890" spans="34:34">
      <c r="AH6890" s="176"/>
    </row>
    <row r="6891" spans="34:34">
      <c r="AH6891" s="176"/>
    </row>
    <row r="6892" spans="34:34">
      <c r="AH6892" s="176"/>
    </row>
    <row r="6893" spans="34:34">
      <c r="AH6893" s="176"/>
    </row>
    <row r="6894" spans="34:34">
      <c r="AH6894" s="176"/>
    </row>
    <row r="6895" spans="34:34">
      <c r="AH6895" s="176"/>
    </row>
    <row r="6896" spans="34:34">
      <c r="AH6896" s="176"/>
    </row>
    <row r="6897" spans="34:34">
      <c r="AH6897" s="176"/>
    </row>
    <row r="6898" spans="34:34">
      <c r="AH6898" s="176"/>
    </row>
    <row r="6899" spans="34:34">
      <c r="AH6899" s="176"/>
    </row>
    <row r="6900" spans="34:34">
      <c r="AH6900" s="176"/>
    </row>
    <row r="6901" spans="34:34">
      <c r="AH6901" s="176"/>
    </row>
    <row r="6902" spans="34:34">
      <c r="AH6902" s="176"/>
    </row>
    <row r="6903" spans="34:34">
      <c r="AH6903" s="176"/>
    </row>
    <row r="6904" spans="34:34">
      <c r="AH6904" s="176"/>
    </row>
    <row r="6905" spans="34:34">
      <c r="AH6905" s="176"/>
    </row>
    <row r="6906" spans="34:34">
      <c r="AH6906" s="176"/>
    </row>
    <row r="6907" spans="34:34">
      <c r="AH6907" s="176"/>
    </row>
    <row r="6908" spans="34:34">
      <c r="AH6908" s="176"/>
    </row>
    <row r="6909" spans="34:34">
      <c r="AH6909" s="176"/>
    </row>
    <row r="6910" spans="34:34">
      <c r="AH6910" s="176"/>
    </row>
    <row r="6911" spans="34:34">
      <c r="AH6911" s="176"/>
    </row>
    <row r="6912" spans="34:34">
      <c r="AH6912" s="176"/>
    </row>
    <row r="6913" spans="34:34">
      <c r="AH6913" s="176"/>
    </row>
    <row r="6914" spans="34:34">
      <c r="AH6914" s="176"/>
    </row>
    <row r="6915" spans="34:34">
      <c r="AH6915" s="176"/>
    </row>
    <row r="6916" spans="34:34">
      <c r="AH6916" s="176"/>
    </row>
    <row r="6917" spans="34:34">
      <c r="AH6917" s="176"/>
    </row>
    <row r="6918" spans="34:34">
      <c r="AH6918" s="176"/>
    </row>
    <row r="6919" spans="34:34">
      <c r="AH6919" s="176"/>
    </row>
    <row r="6920" spans="34:34">
      <c r="AH6920" s="176"/>
    </row>
    <row r="6921" spans="34:34">
      <c r="AH6921" s="176"/>
    </row>
    <row r="6922" spans="34:34">
      <c r="AH6922" s="176"/>
    </row>
    <row r="6923" spans="34:34">
      <c r="AH6923" s="176"/>
    </row>
    <row r="6924" spans="34:34">
      <c r="AH6924" s="176"/>
    </row>
    <row r="6925" spans="34:34">
      <c r="AH6925" s="176"/>
    </row>
    <row r="6926" spans="34:34">
      <c r="AH6926" s="176"/>
    </row>
    <row r="6927" spans="34:34">
      <c r="AH6927" s="176"/>
    </row>
    <row r="6928" spans="34:34">
      <c r="AH6928" s="176"/>
    </row>
    <row r="6929" spans="34:34">
      <c r="AH6929" s="176"/>
    </row>
    <row r="6930" spans="34:34">
      <c r="AH6930" s="176"/>
    </row>
    <row r="6931" spans="34:34">
      <c r="AH6931" s="176"/>
    </row>
    <row r="6932" spans="34:34">
      <c r="AH6932" s="176"/>
    </row>
    <row r="6933" spans="34:34">
      <c r="AH6933" s="176"/>
    </row>
    <row r="6934" spans="34:34">
      <c r="AH6934" s="176"/>
    </row>
    <row r="6935" spans="34:34">
      <c r="AH6935" s="176"/>
    </row>
    <row r="6936" spans="34:34">
      <c r="AH6936" s="176"/>
    </row>
    <row r="6937" spans="34:34">
      <c r="AH6937" s="176"/>
    </row>
    <row r="6938" spans="34:34">
      <c r="AH6938" s="176"/>
    </row>
    <row r="6939" spans="34:34">
      <c r="AH6939" s="176"/>
    </row>
    <row r="6940" spans="34:34">
      <c r="AH6940" s="176"/>
    </row>
    <row r="6941" spans="34:34">
      <c r="AH6941" s="176"/>
    </row>
    <row r="6942" spans="34:34">
      <c r="AH6942" s="176"/>
    </row>
    <row r="6943" spans="34:34">
      <c r="AH6943" s="176"/>
    </row>
    <row r="6944" spans="34:34">
      <c r="AH6944" s="176"/>
    </row>
    <row r="6945" spans="34:34">
      <c r="AH6945" s="176"/>
    </row>
    <row r="6946" spans="34:34">
      <c r="AH6946" s="176"/>
    </row>
    <row r="6947" spans="34:34">
      <c r="AH6947" s="176"/>
    </row>
    <row r="6948" spans="34:34">
      <c r="AH6948" s="176"/>
    </row>
    <row r="6949" spans="34:34">
      <c r="AH6949" s="176"/>
    </row>
    <row r="6950" spans="34:34">
      <c r="AH6950" s="176"/>
    </row>
    <row r="6951" spans="34:34">
      <c r="AH6951" s="176"/>
    </row>
    <row r="6952" spans="34:34">
      <c r="AH6952" s="176"/>
    </row>
    <row r="6953" spans="34:34">
      <c r="AH6953" s="176"/>
    </row>
    <row r="6954" spans="34:34">
      <c r="AH6954" s="176"/>
    </row>
    <row r="6955" spans="34:34">
      <c r="AH6955" s="176"/>
    </row>
    <row r="6956" spans="34:34">
      <c r="AH6956" s="176"/>
    </row>
    <row r="6957" spans="34:34">
      <c r="AH6957" s="176"/>
    </row>
    <row r="6958" spans="34:34">
      <c r="AH6958" s="176"/>
    </row>
    <row r="6959" spans="34:34">
      <c r="AH6959" s="176"/>
    </row>
    <row r="6960" spans="34:34">
      <c r="AH6960" s="176"/>
    </row>
    <row r="6961" spans="34:34">
      <c r="AH6961" s="176"/>
    </row>
    <row r="6962" spans="34:34">
      <c r="AH6962" s="176"/>
    </row>
    <row r="6963" spans="34:34">
      <c r="AH6963" s="176"/>
    </row>
    <row r="6964" spans="34:34">
      <c r="AH6964" s="176"/>
    </row>
    <row r="6965" spans="34:34">
      <c r="AH6965" s="176"/>
    </row>
    <row r="6966" spans="34:34">
      <c r="AH6966" s="176"/>
    </row>
    <row r="6967" spans="34:34">
      <c r="AH6967" s="176"/>
    </row>
    <row r="6968" spans="34:34">
      <c r="AH6968" s="176"/>
    </row>
    <row r="6969" spans="34:34">
      <c r="AH6969" s="176"/>
    </row>
    <row r="6970" spans="34:34">
      <c r="AH6970" s="176"/>
    </row>
    <row r="6971" spans="34:34">
      <c r="AH6971" s="176"/>
    </row>
    <row r="6972" spans="34:34">
      <c r="AH6972" s="176"/>
    </row>
    <row r="6973" spans="34:34">
      <c r="AH6973" s="176"/>
    </row>
    <row r="6974" spans="34:34">
      <c r="AH6974" s="176"/>
    </row>
    <row r="6975" spans="34:34">
      <c r="AH6975" s="176"/>
    </row>
    <row r="6976" spans="34:34">
      <c r="AH6976" s="176"/>
    </row>
    <row r="6977" spans="34:34">
      <c r="AH6977" s="176"/>
    </row>
    <row r="6978" spans="34:34">
      <c r="AH6978" s="176"/>
    </row>
    <row r="6979" spans="34:34">
      <c r="AH6979" s="176"/>
    </row>
    <row r="6980" spans="34:34">
      <c r="AH6980" s="176"/>
    </row>
    <row r="6981" spans="34:34">
      <c r="AH6981" s="176"/>
    </row>
    <row r="6982" spans="34:34">
      <c r="AH6982" s="176"/>
    </row>
    <row r="6983" spans="34:34">
      <c r="AH6983" s="176"/>
    </row>
    <row r="6984" spans="34:34">
      <c r="AH6984" s="176"/>
    </row>
    <row r="6985" spans="34:34">
      <c r="AH6985" s="176"/>
    </row>
    <row r="6986" spans="34:34">
      <c r="AH6986" s="176"/>
    </row>
    <row r="6987" spans="34:34">
      <c r="AH6987" s="176"/>
    </row>
    <row r="6988" spans="34:34">
      <c r="AH6988" s="176"/>
    </row>
    <row r="6989" spans="34:34">
      <c r="AH6989" s="176"/>
    </row>
    <row r="6990" spans="34:34">
      <c r="AH6990" s="176"/>
    </row>
    <row r="6991" spans="34:34">
      <c r="AH6991" s="176"/>
    </row>
    <row r="6992" spans="34:34">
      <c r="AH6992" s="176"/>
    </row>
    <row r="6993" spans="34:34">
      <c r="AH6993" s="176"/>
    </row>
    <row r="6994" spans="34:34">
      <c r="AH6994" s="176"/>
    </row>
    <row r="6995" spans="34:34">
      <c r="AH6995" s="176"/>
    </row>
    <row r="6996" spans="34:34">
      <c r="AH6996" s="176"/>
    </row>
    <row r="6997" spans="34:34">
      <c r="AH6997" s="176"/>
    </row>
    <row r="6998" spans="34:34">
      <c r="AH6998" s="176"/>
    </row>
    <row r="6999" spans="34:34">
      <c r="AH6999" s="176"/>
    </row>
    <row r="7000" spans="34:34">
      <c r="AH7000" s="176"/>
    </row>
    <row r="7001" spans="34:34">
      <c r="AH7001" s="176"/>
    </row>
    <row r="7002" spans="34:34">
      <c r="AH7002" s="176"/>
    </row>
    <row r="7003" spans="34:34">
      <c r="AH7003" s="176"/>
    </row>
    <row r="7004" spans="34:34">
      <c r="AH7004" s="176"/>
    </row>
    <row r="7005" spans="34:34">
      <c r="AH7005" s="176"/>
    </row>
    <row r="7006" spans="34:34">
      <c r="AH7006" s="176"/>
    </row>
    <row r="7007" spans="34:34">
      <c r="AH7007" s="176"/>
    </row>
    <row r="7008" spans="34:34">
      <c r="AH7008" s="176"/>
    </row>
    <row r="7009" spans="34:34">
      <c r="AH7009" s="176"/>
    </row>
    <row r="7010" spans="34:34">
      <c r="AH7010" s="176"/>
    </row>
    <row r="7011" spans="34:34">
      <c r="AH7011" s="176"/>
    </row>
    <row r="7012" spans="34:34">
      <c r="AH7012" s="176"/>
    </row>
    <row r="7013" spans="34:34">
      <c r="AH7013" s="176"/>
    </row>
    <row r="7014" spans="34:34">
      <c r="AH7014" s="176"/>
    </row>
    <row r="7015" spans="34:34">
      <c r="AH7015" s="176"/>
    </row>
    <row r="7016" spans="34:34">
      <c r="AH7016" s="176"/>
    </row>
    <row r="7017" spans="34:34">
      <c r="AH7017" s="176"/>
    </row>
    <row r="7018" spans="34:34">
      <c r="AH7018" s="176"/>
    </row>
    <row r="7019" spans="34:34">
      <c r="AH7019" s="176"/>
    </row>
    <row r="7020" spans="34:34">
      <c r="AH7020" s="176"/>
    </row>
    <row r="7021" spans="34:34">
      <c r="AH7021" s="176"/>
    </row>
    <row r="7022" spans="34:34">
      <c r="AH7022" s="176"/>
    </row>
    <row r="7023" spans="34:34">
      <c r="AH7023" s="176"/>
    </row>
    <row r="7024" spans="34:34">
      <c r="AH7024" s="176"/>
    </row>
    <row r="7025" spans="34:34">
      <c r="AH7025" s="176"/>
    </row>
    <row r="7026" spans="34:34">
      <c r="AH7026" s="176"/>
    </row>
    <row r="7027" spans="34:34">
      <c r="AH7027" s="176"/>
    </row>
    <row r="7028" spans="34:34">
      <c r="AH7028" s="176"/>
    </row>
    <row r="7029" spans="34:34">
      <c r="AH7029" s="176"/>
    </row>
    <row r="7030" spans="34:34">
      <c r="AH7030" s="176"/>
    </row>
    <row r="7031" spans="34:34">
      <c r="AH7031" s="176"/>
    </row>
    <row r="7032" spans="34:34">
      <c r="AH7032" s="176"/>
    </row>
    <row r="7033" spans="34:34">
      <c r="AH7033" s="176"/>
    </row>
    <row r="7034" spans="34:34">
      <c r="AH7034" s="176"/>
    </row>
    <row r="7035" spans="34:34">
      <c r="AH7035" s="176"/>
    </row>
    <row r="7036" spans="34:34">
      <c r="AH7036" s="176"/>
    </row>
    <row r="7037" spans="34:34">
      <c r="AH7037" s="176"/>
    </row>
    <row r="7038" spans="34:34">
      <c r="AH7038" s="176"/>
    </row>
    <row r="7039" spans="34:34">
      <c r="AH7039" s="176"/>
    </row>
    <row r="7040" spans="34:34">
      <c r="AH7040" s="176"/>
    </row>
    <row r="7041" spans="34:34">
      <c r="AH7041" s="176"/>
    </row>
    <row r="7042" spans="34:34">
      <c r="AH7042" s="176"/>
    </row>
    <row r="7043" spans="34:34">
      <c r="AH7043" s="176"/>
    </row>
    <row r="7044" spans="34:34">
      <c r="AH7044" s="176"/>
    </row>
    <row r="7045" spans="34:34">
      <c r="AH7045" s="176"/>
    </row>
    <row r="7046" spans="34:34">
      <c r="AH7046" s="176"/>
    </row>
    <row r="7047" spans="34:34">
      <c r="AH7047" s="176"/>
    </row>
    <row r="7048" spans="34:34">
      <c r="AH7048" s="176"/>
    </row>
    <row r="7049" spans="34:34">
      <c r="AH7049" s="176"/>
    </row>
    <row r="7050" spans="34:34">
      <c r="AH7050" s="176"/>
    </row>
    <row r="7051" spans="34:34">
      <c r="AH7051" s="176"/>
    </row>
    <row r="7052" spans="34:34">
      <c r="AH7052" s="176"/>
    </row>
    <row r="7053" spans="34:34">
      <c r="AH7053" s="176"/>
    </row>
    <row r="7054" spans="34:34">
      <c r="AH7054" s="176"/>
    </row>
    <row r="7055" spans="34:34">
      <c r="AH7055" s="176"/>
    </row>
    <row r="7056" spans="34:34">
      <c r="AH7056" s="176"/>
    </row>
    <row r="7057" spans="34:34">
      <c r="AH7057" s="176"/>
    </row>
    <row r="7058" spans="34:34">
      <c r="AH7058" s="176"/>
    </row>
    <row r="7059" spans="34:34">
      <c r="AH7059" s="176"/>
    </row>
    <row r="7060" spans="34:34">
      <c r="AH7060" s="176"/>
    </row>
    <row r="7061" spans="34:34">
      <c r="AH7061" s="176"/>
    </row>
    <row r="7062" spans="34:34">
      <c r="AH7062" s="176"/>
    </row>
    <row r="7063" spans="34:34">
      <c r="AH7063" s="176"/>
    </row>
    <row r="7064" spans="34:34">
      <c r="AH7064" s="176"/>
    </row>
    <row r="7065" spans="34:34">
      <c r="AH7065" s="176"/>
    </row>
    <row r="7066" spans="34:34">
      <c r="AH7066" s="176"/>
    </row>
    <row r="7067" spans="34:34">
      <c r="AH7067" s="176"/>
    </row>
    <row r="7068" spans="34:34">
      <c r="AH7068" s="176"/>
    </row>
    <row r="7069" spans="34:34">
      <c r="AH7069" s="176"/>
    </row>
    <row r="7070" spans="34:34">
      <c r="AH7070" s="176"/>
    </row>
    <row r="7071" spans="34:34">
      <c r="AH7071" s="176"/>
    </row>
    <row r="7072" spans="34:34">
      <c r="AH7072" s="176"/>
    </row>
    <row r="7073" spans="34:34">
      <c r="AH7073" s="176"/>
    </row>
    <row r="7074" spans="34:34">
      <c r="AH7074" s="176"/>
    </row>
    <row r="7075" spans="34:34">
      <c r="AH7075" s="176"/>
    </row>
    <row r="7076" spans="34:34">
      <c r="AH7076" s="176"/>
    </row>
    <row r="7077" spans="34:34">
      <c r="AH7077" s="176"/>
    </row>
    <row r="7078" spans="34:34">
      <c r="AH7078" s="176"/>
    </row>
    <row r="7079" spans="34:34">
      <c r="AH7079" s="176"/>
    </row>
    <row r="7080" spans="34:34">
      <c r="AH7080" s="176"/>
    </row>
    <row r="7081" spans="34:34">
      <c r="AH7081" s="176"/>
    </row>
    <row r="7082" spans="34:34">
      <c r="AH7082" s="176"/>
    </row>
    <row r="7083" spans="34:34">
      <c r="AH7083" s="176"/>
    </row>
    <row r="7084" spans="34:34">
      <c r="AH7084" s="176"/>
    </row>
    <row r="7085" spans="34:34">
      <c r="AH7085" s="176"/>
    </row>
    <row r="7086" spans="34:34">
      <c r="AH7086" s="176"/>
    </row>
    <row r="7087" spans="34:34">
      <c r="AH7087" s="176"/>
    </row>
    <row r="7088" spans="34:34">
      <c r="AH7088" s="176"/>
    </row>
    <row r="7089" spans="34:34">
      <c r="AH7089" s="176"/>
    </row>
    <row r="7090" spans="34:34">
      <c r="AH7090" s="176"/>
    </row>
    <row r="7091" spans="34:34">
      <c r="AH7091" s="176"/>
    </row>
    <row r="7092" spans="34:34">
      <c r="AH7092" s="176"/>
    </row>
    <row r="7093" spans="34:34">
      <c r="AH7093" s="176"/>
    </row>
    <row r="7094" spans="34:34">
      <c r="AH7094" s="176"/>
    </row>
    <row r="7095" spans="34:34">
      <c r="AH7095" s="176"/>
    </row>
    <row r="7096" spans="34:34">
      <c r="AH7096" s="176"/>
    </row>
    <row r="7097" spans="34:34">
      <c r="AH7097" s="176"/>
    </row>
    <row r="7098" spans="34:34">
      <c r="AH7098" s="176"/>
    </row>
    <row r="7099" spans="34:34">
      <c r="AH7099" s="176"/>
    </row>
    <row r="7100" spans="34:34">
      <c r="AH7100" s="176"/>
    </row>
    <row r="7101" spans="34:34">
      <c r="AH7101" s="176"/>
    </row>
    <row r="7102" spans="34:34">
      <c r="AH7102" s="176"/>
    </row>
    <row r="7103" spans="34:34">
      <c r="AH7103" s="176"/>
    </row>
    <row r="7104" spans="34:34">
      <c r="AH7104" s="176"/>
    </row>
    <row r="7105" spans="34:34">
      <c r="AH7105" s="176"/>
    </row>
    <row r="7106" spans="34:34">
      <c r="AH7106" s="176"/>
    </row>
    <row r="7107" spans="34:34">
      <c r="AH7107" s="176"/>
    </row>
    <row r="7108" spans="34:34">
      <c r="AH7108" s="176"/>
    </row>
    <row r="7109" spans="34:34">
      <c r="AH7109" s="176"/>
    </row>
    <row r="7110" spans="34:34">
      <c r="AH7110" s="176"/>
    </row>
    <row r="7111" spans="34:34">
      <c r="AH7111" s="176"/>
    </row>
    <row r="7112" spans="34:34">
      <c r="AH7112" s="176"/>
    </row>
    <row r="7113" spans="34:34">
      <c r="AH7113" s="176"/>
    </row>
    <row r="7114" spans="34:34">
      <c r="AH7114" s="176"/>
    </row>
    <row r="7115" spans="34:34">
      <c r="AH7115" s="176"/>
    </row>
    <row r="7116" spans="34:34">
      <c r="AH7116" s="176"/>
    </row>
    <row r="7117" spans="34:34">
      <c r="AH7117" s="176"/>
    </row>
    <row r="7118" spans="34:34">
      <c r="AH7118" s="176"/>
    </row>
    <row r="7119" spans="34:34">
      <c r="AH7119" s="176"/>
    </row>
    <row r="7120" spans="34:34">
      <c r="AH7120" s="176"/>
    </row>
    <row r="7121" spans="34:34">
      <c r="AH7121" s="176"/>
    </row>
    <row r="7122" spans="34:34">
      <c r="AH7122" s="176"/>
    </row>
    <row r="7123" spans="34:34">
      <c r="AH7123" s="176"/>
    </row>
    <row r="7124" spans="34:34">
      <c r="AH7124" s="176"/>
    </row>
    <row r="7125" spans="34:34">
      <c r="AH7125" s="176"/>
    </row>
    <row r="7126" spans="34:34">
      <c r="AH7126" s="176"/>
    </row>
    <row r="7127" spans="34:34">
      <c r="AH7127" s="176"/>
    </row>
    <row r="7128" spans="34:34">
      <c r="AH7128" s="176"/>
    </row>
    <row r="7129" spans="34:34">
      <c r="AH7129" s="176"/>
    </row>
    <row r="7130" spans="34:34">
      <c r="AH7130" s="176"/>
    </row>
    <row r="7131" spans="34:34">
      <c r="AH7131" s="176"/>
    </row>
    <row r="7132" spans="34:34">
      <c r="AH7132" s="176"/>
    </row>
    <row r="7133" spans="34:34">
      <c r="AH7133" s="176"/>
    </row>
    <row r="7134" spans="34:34">
      <c r="AH7134" s="176"/>
    </row>
    <row r="7135" spans="34:34">
      <c r="AH7135" s="176"/>
    </row>
    <row r="7136" spans="34:34">
      <c r="AH7136" s="176"/>
    </row>
    <row r="7137" spans="34:34">
      <c r="AH7137" s="176"/>
    </row>
    <row r="7138" spans="34:34">
      <c r="AH7138" s="176"/>
    </row>
    <row r="7139" spans="34:34">
      <c r="AH7139" s="176"/>
    </row>
    <row r="7140" spans="34:34">
      <c r="AH7140" s="176"/>
    </row>
    <row r="7141" spans="34:34">
      <c r="AH7141" s="176"/>
    </row>
    <row r="7142" spans="34:34">
      <c r="AH7142" s="176"/>
    </row>
    <row r="7143" spans="34:34">
      <c r="AH7143" s="176"/>
    </row>
    <row r="7144" spans="34:34">
      <c r="AH7144" s="176"/>
    </row>
    <row r="7145" spans="34:34">
      <c r="AH7145" s="176"/>
    </row>
    <row r="7146" spans="34:34">
      <c r="AH7146" s="176"/>
    </row>
    <row r="7147" spans="34:34">
      <c r="AH7147" s="176"/>
    </row>
    <row r="7148" spans="34:34">
      <c r="AH7148" s="176"/>
    </row>
    <row r="7149" spans="34:34">
      <c r="AH7149" s="176"/>
    </row>
    <row r="7150" spans="34:34">
      <c r="AH7150" s="176"/>
    </row>
    <row r="7151" spans="34:34">
      <c r="AH7151" s="176"/>
    </row>
    <row r="7152" spans="34:34">
      <c r="AH7152" s="176"/>
    </row>
    <row r="7153" spans="34:34">
      <c r="AH7153" s="176"/>
    </row>
    <row r="7154" spans="34:34">
      <c r="AH7154" s="176"/>
    </row>
    <row r="7155" spans="34:34">
      <c r="AH7155" s="176"/>
    </row>
    <row r="7156" spans="34:34">
      <c r="AH7156" s="176"/>
    </row>
    <row r="7157" spans="34:34">
      <c r="AH7157" s="176"/>
    </row>
    <row r="7158" spans="34:34">
      <c r="AH7158" s="176"/>
    </row>
    <row r="7159" spans="34:34">
      <c r="AH7159" s="176"/>
    </row>
    <row r="7160" spans="34:34">
      <c r="AH7160" s="176"/>
    </row>
    <row r="7161" spans="34:34">
      <c r="AH7161" s="176"/>
    </row>
    <row r="7162" spans="34:34">
      <c r="AH7162" s="176"/>
    </row>
    <row r="7163" spans="34:34">
      <c r="AH7163" s="176"/>
    </row>
    <row r="7164" spans="34:34">
      <c r="AH7164" s="176"/>
    </row>
    <row r="7165" spans="34:34">
      <c r="AH7165" s="176"/>
    </row>
    <row r="7166" spans="34:34">
      <c r="AH7166" s="176"/>
    </row>
    <row r="7167" spans="34:34">
      <c r="AH7167" s="176"/>
    </row>
    <row r="7168" spans="34:34">
      <c r="AH7168" s="176"/>
    </row>
    <row r="7169" spans="34:34">
      <c r="AH7169" s="176"/>
    </row>
    <row r="7170" spans="34:34">
      <c r="AH7170" s="176"/>
    </row>
    <row r="7171" spans="34:34">
      <c r="AH7171" s="176"/>
    </row>
    <row r="7172" spans="34:34">
      <c r="AH7172" s="176"/>
    </row>
    <row r="7173" spans="34:34">
      <c r="AH7173" s="176"/>
    </row>
    <row r="7174" spans="34:34">
      <c r="AH7174" s="176"/>
    </row>
    <row r="7175" spans="34:34">
      <c r="AH7175" s="176"/>
    </row>
    <row r="7176" spans="34:34">
      <c r="AH7176" s="176"/>
    </row>
    <row r="7177" spans="34:34">
      <c r="AH7177" s="176"/>
    </row>
    <row r="7178" spans="34:34">
      <c r="AH7178" s="176"/>
    </row>
    <row r="7179" spans="34:34">
      <c r="AH7179" s="176"/>
    </row>
    <row r="7180" spans="34:34">
      <c r="AH7180" s="176"/>
    </row>
    <row r="7181" spans="34:34">
      <c r="AH7181" s="176"/>
    </row>
    <row r="7182" spans="34:34">
      <c r="AH7182" s="176"/>
    </row>
    <row r="7183" spans="34:34">
      <c r="AH7183" s="176"/>
    </row>
    <row r="7184" spans="34:34">
      <c r="AH7184" s="176"/>
    </row>
    <row r="7185" spans="34:34">
      <c r="AH7185" s="176"/>
    </row>
    <row r="7186" spans="34:34">
      <c r="AH7186" s="176"/>
    </row>
    <row r="7187" spans="34:34">
      <c r="AH7187" s="176"/>
    </row>
    <row r="7188" spans="34:34">
      <c r="AH7188" s="176"/>
    </row>
    <row r="7189" spans="34:34">
      <c r="AH7189" s="176"/>
    </row>
    <row r="7190" spans="34:34">
      <c r="AH7190" s="176"/>
    </row>
    <row r="7191" spans="34:34">
      <c r="AH7191" s="176"/>
    </row>
    <row r="7192" spans="34:34">
      <c r="AH7192" s="176"/>
    </row>
    <row r="7193" spans="34:34">
      <c r="AH7193" s="176"/>
    </row>
    <row r="7194" spans="34:34">
      <c r="AH7194" s="176"/>
    </row>
    <row r="7195" spans="34:34">
      <c r="AH7195" s="176"/>
    </row>
    <row r="7196" spans="34:34">
      <c r="AH7196" s="176"/>
    </row>
    <row r="7197" spans="34:34">
      <c r="AH7197" s="176"/>
    </row>
    <row r="7198" spans="34:34">
      <c r="AH7198" s="176"/>
    </row>
    <row r="7199" spans="34:34">
      <c r="AH7199" s="176"/>
    </row>
    <row r="7200" spans="34:34">
      <c r="AH7200" s="176"/>
    </row>
    <row r="7201" spans="34:34">
      <c r="AH7201" s="176"/>
    </row>
    <row r="7202" spans="34:34">
      <c r="AH7202" s="176"/>
    </row>
    <row r="7203" spans="34:34">
      <c r="AH7203" s="176"/>
    </row>
    <row r="7204" spans="34:34">
      <c r="AH7204" s="176"/>
    </row>
    <row r="7205" spans="34:34">
      <c r="AH7205" s="176"/>
    </row>
    <row r="7206" spans="34:34">
      <c r="AH7206" s="176"/>
    </row>
    <row r="7207" spans="34:34">
      <c r="AH7207" s="176"/>
    </row>
    <row r="7208" spans="34:34">
      <c r="AH7208" s="176"/>
    </row>
    <row r="7209" spans="34:34">
      <c r="AH7209" s="176"/>
    </row>
    <row r="7210" spans="34:34">
      <c r="AH7210" s="176"/>
    </row>
    <row r="7211" spans="34:34">
      <c r="AH7211" s="176"/>
    </row>
    <row r="7212" spans="34:34">
      <c r="AH7212" s="176"/>
    </row>
    <row r="7213" spans="34:34">
      <c r="AH7213" s="176"/>
    </row>
    <row r="7214" spans="34:34">
      <c r="AH7214" s="176"/>
    </row>
    <row r="7215" spans="34:34">
      <c r="AH7215" s="176"/>
    </row>
    <row r="7216" spans="34:34">
      <c r="AH7216" s="176"/>
    </row>
    <row r="7217" spans="34:34">
      <c r="AH7217" s="176"/>
    </row>
    <row r="7218" spans="34:34">
      <c r="AH7218" s="176"/>
    </row>
    <row r="7219" spans="34:34">
      <c r="AH7219" s="176"/>
    </row>
    <row r="7220" spans="34:34">
      <c r="AH7220" s="176"/>
    </row>
    <row r="7221" spans="34:34">
      <c r="AH7221" s="176"/>
    </row>
    <row r="7222" spans="34:34">
      <c r="AH7222" s="176"/>
    </row>
    <row r="7223" spans="34:34">
      <c r="AH7223" s="176"/>
    </row>
    <row r="7224" spans="34:34">
      <c r="AH7224" s="176"/>
    </row>
    <row r="7225" spans="34:34">
      <c r="AH7225" s="176"/>
    </row>
    <row r="7226" spans="34:34">
      <c r="AH7226" s="176"/>
    </row>
    <row r="7227" spans="34:34">
      <c r="AH7227" s="176"/>
    </row>
    <row r="7228" spans="34:34">
      <c r="AH7228" s="176"/>
    </row>
    <row r="7229" spans="34:34">
      <c r="AH7229" s="176"/>
    </row>
    <row r="7230" spans="34:34">
      <c r="AH7230" s="176"/>
    </row>
    <row r="7231" spans="34:34">
      <c r="AH7231" s="176"/>
    </row>
    <row r="7232" spans="34:34">
      <c r="AH7232" s="176"/>
    </row>
    <row r="7233" spans="34:34">
      <c r="AH7233" s="176"/>
    </row>
    <row r="7234" spans="34:34">
      <c r="AH7234" s="176"/>
    </row>
    <row r="7235" spans="34:34">
      <c r="AH7235" s="176"/>
    </row>
    <row r="7236" spans="34:34">
      <c r="AH7236" s="176"/>
    </row>
    <row r="7237" spans="34:34">
      <c r="AH7237" s="176"/>
    </row>
    <row r="7238" spans="34:34">
      <c r="AH7238" s="176"/>
    </row>
    <row r="7239" spans="34:34">
      <c r="AH7239" s="176"/>
    </row>
    <row r="7240" spans="34:34">
      <c r="AH7240" s="176"/>
    </row>
    <row r="7241" spans="34:34">
      <c r="AH7241" s="176"/>
    </row>
    <row r="7242" spans="34:34">
      <c r="AH7242" s="176"/>
    </row>
    <row r="7243" spans="34:34">
      <c r="AH7243" s="176"/>
    </row>
    <row r="7244" spans="34:34">
      <c r="AH7244" s="176"/>
    </row>
    <row r="7245" spans="34:34">
      <c r="AH7245" s="176"/>
    </row>
    <row r="7246" spans="34:34">
      <c r="AH7246" s="176"/>
    </row>
    <row r="7247" spans="34:34">
      <c r="AH7247" s="176"/>
    </row>
    <row r="7248" spans="34:34">
      <c r="AH7248" s="176"/>
    </row>
    <row r="7249" spans="34:34">
      <c r="AH7249" s="176"/>
    </row>
    <row r="7250" spans="34:34">
      <c r="AH7250" s="176"/>
    </row>
    <row r="7251" spans="34:34">
      <c r="AH7251" s="176"/>
    </row>
    <row r="7252" spans="34:34">
      <c r="AH7252" s="176"/>
    </row>
    <row r="7253" spans="34:34">
      <c r="AH7253" s="176"/>
    </row>
    <row r="7254" spans="34:34">
      <c r="AH7254" s="176"/>
    </row>
    <row r="7255" spans="34:34">
      <c r="AH7255" s="176"/>
    </row>
    <row r="7256" spans="34:34">
      <c r="AH7256" s="176"/>
    </row>
    <row r="7257" spans="34:34">
      <c r="AH7257" s="176"/>
    </row>
    <row r="7258" spans="34:34">
      <c r="AH7258" s="176"/>
    </row>
    <row r="7259" spans="34:34">
      <c r="AH7259" s="176"/>
    </row>
    <row r="7260" spans="34:34">
      <c r="AH7260" s="176"/>
    </row>
    <row r="7261" spans="34:34">
      <c r="AH7261" s="176"/>
    </row>
    <row r="7262" spans="34:34">
      <c r="AH7262" s="176"/>
    </row>
    <row r="7263" spans="34:34">
      <c r="AH7263" s="176"/>
    </row>
    <row r="7264" spans="34:34">
      <c r="AH7264" s="176"/>
    </row>
    <row r="7265" spans="34:34">
      <c r="AH7265" s="176"/>
    </row>
    <row r="7266" spans="34:34">
      <c r="AH7266" s="176"/>
    </row>
    <row r="7267" spans="34:34">
      <c r="AH7267" s="176"/>
    </row>
    <row r="7268" spans="34:34">
      <c r="AH7268" s="176"/>
    </row>
    <row r="7269" spans="34:34">
      <c r="AH7269" s="176"/>
    </row>
    <row r="7270" spans="34:34">
      <c r="AH7270" s="176"/>
    </row>
    <row r="7271" spans="34:34">
      <c r="AH7271" s="176"/>
    </row>
    <row r="7272" spans="34:34">
      <c r="AH7272" s="176"/>
    </row>
    <row r="7273" spans="34:34">
      <c r="AH7273" s="176"/>
    </row>
    <row r="7274" spans="34:34">
      <c r="AH7274" s="176"/>
    </row>
    <row r="7275" spans="34:34">
      <c r="AH7275" s="176"/>
    </row>
    <row r="7276" spans="34:34">
      <c r="AH7276" s="176"/>
    </row>
    <row r="7277" spans="34:34">
      <c r="AH7277" s="176"/>
    </row>
    <row r="7278" spans="34:34">
      <c r="AH7278" s="176"/>
    </row>
    <row r="7279" spans="34:34">
      <c r="AH7279" s="176"/>
    </row>
    <row r="7280" spans="34:34">
      <c r="AH7280" s="176"/>
    </row>
    <row r="7281" spans="34:34">
      <c r="AH7281" s="176"/>
    </row>
    <row r="7282" spans="34:34">
      <c r="AH7282" s="176"/>
    </row>
    <row r="7283" spans="34:34">
      <c r="AH7283" s="176"/>
    </row>
    <row r="7284" spans="34:34">
      <c r="AH7284" s="176"/>
    </row>
    <row r="7285" spans="34:34">
      <c r="AH7285" s="176"/>
    </row>
    <row r="7286" spans="34:34">
      <c r="AH7286" s="176"/>
    </row>
    <row r="7287" spans="34:34">
      <c r="AH7287" s="176"/>
    </row>
    <row r="7288" spans="34:34">
      <c r="AH7288" s="176"/>
    </row>
    <row r="7289" spans="34:34">
      <c r="AH7289" s="176"/>
    </row>
    <row r="7290" spans="34:34">
      <c r="AH7290" s="176"/>
    </row>
    <row r="7291" spans="34:34">
      <c r="AH7291" s="176"/>
    </row>
    <row r="7292" spans="34:34">
      <c r="AH7292" s="176"/>
    </row>
    <row r="7293" spans="34:34">
      <c r="AH7293" s="176"/>
    </row>
    <row r="7294" spans="34:34">
      <c r="AH7294" s="176"/>
    </row>
    <row r="7295" spans="34:34">
      <c r="AH7295" s="176"/>
    </row>
    <row r="7296" spans="34:34">
      <c r="AH7296" s="176"/>
    </row>
    <row r="7297" spans="34:34">
      <c r="AH7297" s="176"/>
    </row>
    <row r="7298" spans="34:34">
      <c r="AH7298" s="176"/>
    </row>
    <row r="7299" spans="34:34">
      <c r="AH7299" s="176"/>
    </row>
    <row r="7300" spans="34:34">
      <c r="AH7300" s="176"/>
    </row>
    <row r="7301" spans="34:34">
      <c r="AH7301" s="176"/>
    </row>
    <row r="7302" spans="34:34">
      <c r="AH7302" s="176"/>
    </row>
    <row r="7303" spans="34:34">
      <c r="AH7303" s="176"/>
    </row>
    <row r="7304" spans="34:34">
      <c r="AH7304" s="176"/>
    </row>
    <row r="7305" spans="34:34">
      <c r="AH7305" s="176"/>
    </row>
    <row r="7306" spans="34:34">
      <c r="AH7306" s="176"/>
    </row>
    <row r="7307" spans="34:34">
      <c r="AH7307" s="176"/>
    </row>
    <row r="7308" spans="34:34">
      <c r="AH7308" s="176"/>
    </row>
    <row r="7309" spans="34:34">
      <c r="AH7309" s="176"/>
    </row>
    <row r="7310" spans="34:34">
      <c r="AH7310" s="176"/>
    </row>
    <row r="7311" spans="34:34">
      <c r="AH7311" s="176"/>
    </row>
    <row r="7312" spans="34:34">
      <c r="AH7312" s="176"/>
    </row>
    <row r="7313" spans="34:34">
      <c r="AH7313" s="176"/>
    </row>
    <row r="7314" spans="34:34">
      <c r="AH7314" s="176"/>
    </row>
    <row r="7315" spans="34:34">
      <c r="AH7315" s="176"/>
    </row>
    <row r="7316" spans="34:34">
      <c r="AH7316" s="176"/>
    </row>
    <row r="7317" spans="34:34">
      <c r="AH7317" s="176"/>
    </row>
    <row r="7318" spans="34:34">
      <c r="AH7318" s="176"/>
    </row>
    <row r="7319" spans="34:34">
      <c r="AH7319" s="176"/>
    </row>
    <row r="7320" spans="34:34">
      <c r="AH7320" s="176"/>
    </row>
    <row r="7321" spans="34:34">
      <c r="AH7321" s="176"/>
    </row>
    <row r="7322" spans="34:34">
      <c r="AH7322" s="176"/>
    </row>
    <row r="7323" spans="34:34">
      <c r="AH7323" s="176"/>
    </row>
    <row r="7324" spans="34:34">
      <c r="AH7324" s="176"/>
    </row>
    <row r="7325" spans="34:34">
      <c r="AH7325" s="176"/>
    </row>
    <row r="7326" spans="34:34">
      <c r="AH7326" s="176"/>
    </row>
    <row r="7327" spans="34:34">
      <c r="AH7327" s="176"/>
    </row>
    <row r="7328" spans="34:34">
      <c r="AH7328" s="176"/>
    </row>
    <row r="7329" spans="34:34">
      <c r="AH7329" s="176"/>
    </row>
    <row r="7330" spans="34:34">
      <c r="AH7330" s="176"/>
    </row>
    <row r="7331" spans="34:34">
      <c r="AH7331" s="176"/>
    </row>
    <row r="7332" spans="34:34">
      <c r="AH7332" s="176"/>
    </row>
    <row r="7333" spans="34:34">
      <c r="AH7333" s="176"/>
    </row>
    <row r="7334" spans="34:34">
      <c r="AH7334" s="176"/>
    </row>
    <row r="7335" spans="34:34">
      <c r="AH7335" s="176"/>
    </row>
    <row r="7336" spans="34:34">
      <c r="AH7336" s="176"/>
    </row>
    <row r="7337" spans="34:34">
      <c r="AH7337" s="176"/>
    </row>
    <row r="7338" spans="34:34">
      <c r="AH7338" s="176"/>
    </row>
    <row r="7339" spans="34:34">
      <c r="AH7339" s="176"/>
    </row>
    <row r="7340" spans="34:34">
      <c r="AH7340" s="176"/>
    </row>
    <row r="7341" spans="34:34">
      <c r="AH7341" s="176"/>
    </row>
    <row r="7342" spans="34:34">
      <c r="AH7342" s="176"/>
    </row>
    <row r="7343" spans="34:34">
      <c r="AH7343" s="176"/>
    </row>
    <row r="7344" spans="34:34">
      <c r="AH7344" s="176"/>
    </row>
    <row r="7345" spans="34:34">
      <c r="AH7345" s="176"/>
    </row>
    <row r="7346" spans="34:34">
      <c r="AH7346" s="176"/>
    </row>
    <row r="7347" spans="34:34">
      <c r="AH7347" s="176"/>
    </row>
    <row r="7348" spans="34:34">
      <c r="AH7348" s="176"/>
    </row>
    <row r="7349" spans="34:34">
      <c r="AH7349" s="176"/>
    </row>
    <row r="7350" spans="34:34">
      <c r="AH7350" s="176"/>
    </row>
    <row r="7351" spans="34:34">
      <c r="AH7351" s="176"/>
    </row>
    <row r="7352" spans="34:34">
      <c r="AH7352" s="176"/>
    </row>
    <row r="7353" spans="34:34">
      <c r="AH7353" s="176"/>
    </row>
    <row r="7354" spans="34:34">
      <c r="AH7354" s="176"/>
    </row>
    <row r="7355" spans="34:34">
      <c r="AH7355" s="176"/>
    </row>
    <row r="7356" spans="34:34">
      <c r="AH7356" s="176"/>
    </row>
    <row r="7357" spans="34:34">
      <c r="AH7357" s="176"/>
    </row>
    <row r="7358" spans="34:34">
      <c r="AH7358" s="176"/>
    </row>
    <row r="7359" spans="34:34">
      <c r="AH7359" s="176"/>
    </row>
    <row r="7360" spans="34:34">
      <c r="AH7360" s="176"/>
    </row>
    <row r="7361" spans="34:34">
      <c r="AH7361" s="176"/>
    </row>
    <row r="7362" spans="34:34">
      <c r="AH7362" s="176"/>
    </row>
    <row r="7363" spans="34:34">
      <c r="AH7363" s="176"/>
    </row>
    <row r="7364" spans="34:34">
      <c r="AH7364" s="176"/>
    </row>
    <row r="7365" spans="34:34">
      <c r="AH7365" s="176"/>
    </row>
    <row r="7366" spans="34:34">
      <c r="AH7366" s="176"/>
    </row>
    <row r="7367" spans="34:34">
      <c r="AH7367" s="176"/>
    </row>
    <row r="7368" spans="34:34">
      <c r="AH7368" s="176"/>
    </row>
    <row r="7369" spans="34:34">
      <c r="AH7369" s="176"/>
    </row>
    <row r="7370" spans="34:34">
      <c r="AH7370" s="176"/>
    </row>
    <row r="7371" spans="34:34">
      <c r="AH7371" s="176"/>
    </row>
    <row r="7372" spans="34:34">
      <c r="AH7372" s="176"/>
    </row>
    <row r="7373" spans="34:34">
      <c r="AH7373" s="176"/>
    </row>
    <row r="7374" spans="34:34">
      <c r="AH7374" s="176"/>
    </row>
    <row r="7375" spans="34:34">
      <c r="AH7375" s="176"/>
    </row>
    <row r="7376" spans="34:34">
      <c r="AH7376" s="176"/>
    </row>
    <row r="7377" spans="34:34">
      <c r="AH7377" s="176"/>
    </row>
    <row r="7378" spans="34:34">
      <c r="AH7378" s="176"/>
    </row>
    <row r="7379" spans="34:34">
      <c r="AH7379" s="176"/>
    </row>
    <row r="7380" spans="34:34">
      <c r="AH7380" s="176"/>
    </row>
    <row r="7381" spans="34:34">
      <c r="AH7381" s="176"/>
    </row>
    <row r="7382" spans="34:34">
      <c r="AH7382" s="176"/>
    </row>
    <row r="7383" spans="34:34">
      <c r="AH7383" s="176"/>
    </row>
    <row r="7384" spans="34:34">
      <c r="AH7384" s="176"/>
    </row>
    <row r="7385" spans="34:34">
      <c r="AH7385" s="176"/>
    </row>
    <row r="7386" spans="34:34">
      <c r="AH7386" s="176"/>
    </row>
    <row r="7387" spans="34:34">
      <c r="AH7387" s="176"/>
    </row>
    <row r="7388" spans="34:34">
      <c r="AH7388" s="176"/>
    </row>
    <row r="7389" spans="34:34">
      <c r="AH7389" s="176"/>
    </row>
    <row r="7390" spans="34:34">
      <c r="AH7390" s="176"/>
    </row>
    <row r="7391" spans="34:34">
      <c r="AH7391" s="176"/>
    </row>
    <row r="7392" spans="34:34">
      <c r="AH7392" s="176"/>
    </row>
    <row r="7393" spans="34:34">
      <c r="AH7393" s="176"/>
    </row>
    <row r="7394" spans="34:34">
      <c r="AH7394" s="176"/>
    </row>
    <row r="7395" spans="34:34">
      <c r="AH7395" s="176"/>
    </row>
    <row r="7396" spans="34:34">
      <c r="AH7396" s="176"/>
    </row>
    <row r="7397" spans="34:34">
      <c r="AH7397" s="176"/>
    </row>
    <row r="7398" spans="34:34">
      <c r="AH7398" s="176"/>
    </row>
    <row r="7399" spans="34:34">
      <c r="AH7399" s="176"/>
    </row>
    <row r="7400" spans="34:34">
      <c r="AH7400" s="176"/>
    </row>
    <row r="7401" spans="34:34">
      <c r="AH7401" s="176"/>
    </row>
    <row r="7402" spans="34:34">
      <c r="AH7402" s="176"/>
    </row>
    <row r="7403" spans="34:34">
      <c r="AH7403" s="176"/>
    </row>
    <row r="7404" spans="34:34">
      <c r="AH7404" s="176"/>
    </row>
    <row r="7405" spans="34:34">
      <c r="AH7405" s="176"/>
    </row>
    <row r="7406" spans="34:34">
      <c r="AH7406" s="176"/>
    </row>
    <row r="7407" spans="34:34">
      <c r="AH7407" s="176"/>
    </row>
    <row r="7408" spans="34:34">
      <c r="AH7408" s="176"/>
    </row>
    <row r="7409" spans="34:34">
      <c r="AH7409" s="176"/>
    </row>
    <row r="7410" spans="34:34">
      <c r="AH7410" s="176"/>
    </row>
    <row r="7411" spans="34:34">
      <c r="AH7411" s="176"/>
    </row>
    <row r="7412" spans="34:34">
      <c r="AH7412" s="176"/>
    </row>
    <row r="7413" spans="34:34">
      <c r="AH7413" s="176"/>
    </row>
    <row r="7414" spans="34:34">
      <c r="AH7414" s="176"/>
    </row>
    <row r="7415" spans="34:34">
      <c r="AH7415" s="176"/>
    </row>
    <row r="7416" spans="34:34">
      <c r="AH7416" s="176"/>
    </row>
    <row r="7417" spans="34:34">
      <c r="AH7417" s="176"/>
    </row>
    <row r="7418" spans="34:34">
      <c r="AH7418" s="176"/>
    </row>
    <row r="7419" spans="34:34">
      <c r="AH7419" s="176"/>
    </row>
    <row r="7420" spans="34:34">
      <c r="AH7420" s="176"/>
    </row>
    <row r="7421" spans="34:34">
      <c r="AH7421" s="176"/>
    </row>
    <row r="7422" spans="34:34">
      <c r="AH7422" s="176"/>
    </row>
    <row r="7423" spans="34:34">
      <c r="AH7423" s="176"/>
    </row>
    <row r="7424" spans="34:34">
      <c r="AH7424" s="176"/>
    </row>
    <row r="7425" spans="34:34">
      <c r="AH7425" s="176"/>
    </row>
    <row r="7426" spans="34:34">
      <c r="AH7426" s="176"/>
    </row>
    <row r="7427" spans="34:34">
      <c r="AH7427" s="176"/>
    </row>
    <row r="7428" spans="34:34">
      <c r="AH7428" s="176"/>
    </row>
    <row r="7429" spans="34:34">
      <c r="AH7429" s="176"/>
    </row>
    <row r="7430" spans="34:34">
      <c r="AH7430" s="176"/>
    </row>
    <row r="7431" spans="34:34">
      <c r="AH7431" s="176"/>
    </row>
    <row r="7432" spans="34:34">
      <c r="AH7432" s="176"/>
    </row>
    <row r="7433" spans="34:34">
      <c r="AH7433" s="176"/>
    </row>
    <row r="7434" spans="34:34">
      <c r="AH7434" s="176"/>
    </row>
    <row r="7435" spans="34:34">
      <c r="AH7435" s="176"/>
    </row>
    <row r="7436" spans="34:34">
      <c r="AH7436" s="176"/>
    </row>
    <row r="7437" spans="34:34">
      <c r="AH7437" s="176"/>
    </row>
    <row r="7438" spans="34:34">
      <c r="AH7438" s="176"/>
    </row>
    <row r="7439" spans="34:34">
      <c r="AH7439" s="176"/>
    </row>
    <row r="7440" spans="34:34">
      <c r="AH7440" s="176"/>
    </row>
    <row r="7441" spans="34:34">
      <c r="AH7441" s="176"/>
    </row>
    <row r="7442" spans="34:34">
      <c r="AH7442" s="176"/>
    </row>
    <row r="7443" spans="34:34">
      <c r="AH7443" s="176"/>
    </row>
    <row r="7444" spans="34:34">
      <c r="AH7444" s="176"/>
    </row>
    <row r="7445" spans="34:34">
      <c r="AH7445" s="176"/>
    </row>
    <row r="7446" spans="34:34">
      <c r="AH7446" s="176"/>
    </row>
    <row r="7447" spans="34:34">
      <c r="AH7447" s="176"/>
    </row>
    <row r="7448" spans="34:34">
      <c r="AH7448" s="176"/>
    </row>
    <row r="7449" spans="34:34">
      <c r="AH7449" s="176"/>
    </row>
    <row r="7450" spans="34:34">
      <c r="AH7450" s="176"/>
    </row>
    <row r="7451" spans="34:34">
      <c r="AH7451" s="176"/>
    </row>
    <row r="7452" spans="34:34">
      <c r="AH7452" s="176"/>
    </row>
    <row r="7453" spans="34:34">
      <c r="AH7453" s="176"/>
    </row>
    <row r="7454" spans="34:34">
      <c r="AH7454" s="176"/>
    </row>
    <row r="7455" spans="34:34">
      <c r="AH7455" s="176"/>
    </row>
    <row r="7456" spans="34:34">
      <c r="AH7456" s="176"/>
    </row>
    <row r="7457" spans="34:34">
      <c r="AH7457" s="176"/>
    </row>
    <row r="7458" spans="34:34">
      <c r="AH7458" s="176"/>
    </row>
    <row r="7459" spans="34:34">
      <c r="AH7459" s="176"/>
    </row>
    <row r="7460" spans="34:34">
      <c r="AH7460" s="176"/>
    </row>
    <row r="7461" spans="34:34">
      <c r="AH7461" s="176"/>
    </row>
    <row r="7462" spans="34:34">
      <c r="AH7462" s="176"/>
    </row>
    <row r="7463" spans="34:34">
      <c r="AH7463" s="176"/>
    </row>
    <row r="7464" spans="34:34">
      <c r="AH7464" s="176"/>
    </row>
    <row r="7465" spans="34:34">
      <c r="AH7465" s="176"/>
    </row>
    <row r="7466" spans="34:34">
      <c r="AH7466" s="176"/>
    </row>
    <row r="7467" spans="34:34">
      <c r="AH7467" s="176"/>
    </row>
    <row r="7468" spans="34:34">
      <c r="AH7468" s="176"/>
    </row>
    <row r="7469" spans="34:34">
      <c r="AH7469" s="176"/>
    </row>
    <row r="7470" spans="34:34">
      <c r="AH7470" s="176"/>
    </row>
    <row r="7471" spans="34:34">
      <c r="AH7471" s="176"/>
    </row>
    <row r="7472" spans="34:34">
      <c r="AH7472" s="176"/>
    </row>
    <row r="7473" spans="34:34">
      <c r="AH7473" s="176"/>
    </row>
    <row r="7474" spans="34:34">
      <c r="AH7474" s="176"/>
    </row>
    <row r="7475" spans="34:34">
      <c r="AH7475" s="176"/>
    </row>
    <row r="7476" spans="34:34">
      <c r="AH7476" s="176"/>
    </row>
    <row r="7477" spans="34:34">
      <c r="AH7477" s="176"/>
    </row>
    <row r="7478" spans="34:34">
      <c r="AH7478" s="176"/>
    </row>
    <row r="7479" spans="34:34">
      <c r="AH7479" s="176"/>
    </row>
    <row r="7480" spans="34:34">
      <c r="AH7480" s="176"/>
    </row>
    <row r="7481" spans="34:34">
      <c r="AH7481" s="176"/>
    </row>
    <row r="7482" spans="34:34">
      <c r="AH7482" s="176"/>
    </row>
    <row r="7483" spans="34:34">
      <c r="AH7483" s="176"/>
    </row>
    <row r="7484" spans="34:34">
      <c r="AH7484" s="176"/>
    </row>
    <row r="7485" spans="34:34">
      <c r="AH7485" s="176"/>
    </row>
    <row r="7486" spans="34:34">
      <c r="AH7486" s="176"/>
    </row>
    <row r="7487" spans="34:34">
      <c r="AH7487" s="176"/>
    </row>
    <row r="7488" spans="34:34">
      <c r="AH7488" s="176"/>
    </row>
    <row r="7489" spans="34:34">
      <c r="AH7489" s="176"/>
    </row>
    <row r="7490" spans="34:34">
      <c r="AH7490" s="176"/>
    </row>
    <row r="7491" spans="34:34">
      <c r="AH7491" s="176"/>
    </row>
    <row r="7492" spans="34:34">
      <c r="AH7492" s="176"/>
    </row>
    <row r="7493" spans="34:34">
      <c r="AH7493" s="176"/>
    </row>
    <row r="7494" spans="34:34">
      <c r="AH7494" s="176"/>
    </row>
    <row r="7495" spans="34:34">
      <c r="AH7495" s="176"/>
    </row>
    <row r="7496" spans="34:34">
      <c r="AH7496" s="176"/>
    </row>
    <row r="7497" spans="34:34">
      <c r="AH7497" s="176"/>
    </row>
    <row r="7498" spans="34:34">
      <c r="AH7498" s="176"/>
    </row>
    <row r="7499" spans="34:34">
      <c r="AH7499" s="176"/>
    </row>
    <row r="7500" spans="34:34">
      <c r="AH7500" s="176"/>
    </row>
    <row r="7501" spans="34:34">
      <c r="AH7501" s="176"/>
    </row>
    <row r="7502" spans="34:34">
      <c r="AH7502" s="176"/>
    </row>
    <row r="7503" spans="34:34">
      <c r="AH7503" s="176"/>
    </row>
    <row r="7504" spans="34:34">
      <c r="AH7504" s="176"/>
    </row>
    <row r="7505" spans="34:34">
      <c r="AH7505" s="176"/>
    </row>
    <row r="7506" spans="34:34">
      <c r="AH7506" s="176"/>
    </row>
    <row r="7507" spans="34:34">
      <c r="AH7507" s="176"/>
    </row>
    <row r="7508" spans="34:34">
      <c r="AH7508" s="176"/>
    </row>
    <row r="7509" spans="34:34">
      <c r="AH7509" s="176"/>
    </row>
    <row r="7510" spans="34:34">
      <c r="AH7510" s="176"/>
    </row>
    <row r="7511" spans="34:34">
      <c r="AH7511" s="176"/>
    </row>
    <row r="7512" spans="34:34">
      <c r="AH7512" s="176"/>
    </row>
    <row r="7513" spans="34:34">
      <c r="AH7513" s="176"/>
    </row>
    <row r="7514" spans="34:34">
      <c r="AH7514" s="176"/>
    </row>
    <row r="7515" spans="34:34">
      <c r="AH7515" s="176"/>
    </row>
    <row r="7516" spans="34:34">
      <c r="AH7516" s="176"/>
    </row>
    <row r="7517" spans="34:34">
      <c r="AH7517" s="176"/>
    </row>
    <row r="7518" spans="34:34">
      <c r="AH7518" s="176"/>
    </row>
    <row r="7519" spans="34:34">
      <c r="AH7519" s="176"/>
    </row>
    <row r="7520" spans="34:34">
      <c r="AH7520" s="176"/>
    </row>
    <row r="7521" spans="34:34">
      <c r="AH7521" s="176"/>
    </row>
    <row r="7522" spans="34:34">
      <c r="AH7522" s="176"/>
    </row>
    <row r="7523" spans="34:34">
      <c r="AH7523" s="176"/>
    </row>
    <row r="7524" spans="34:34">
      <c r="AH7524" s="176"/>
    </row>
    <row r="7525" spans="34:34">
      <c r="AH7525" s="176"/>
    </row>
    <row r="7526" spans="34:34">
      <c r="AH7526" s="176"/>
    </row>
    <row r="7527" spans="34:34">
      <c r="AH7527" s="176"/>
    </row>
    <row r="7528" spans="34:34">
      <c r="AH7528" s="176"/>
    </row>
    <row r="7529" spans="34:34">
      <c r="AH7529" s="176"/>
    </row>
    <row r="7530" spans="34:34">
      <c r="AH7530" s="176"/>
    </row>
    <row r="7531" spans="34:34">
      <c r="AH7531" s="176"/>
    </row>
    <row r="7532" spans="34:34">
      <c r="AH7532" s="176"/>
    </row>
    <row r="7533" spans="34:34">
      <c r="AH7533" s="176"/>
    </row>
    <row r="7534" spans="34:34">
      <c r="AH7534" s="176"/>
    </row>
    <row r="7535" spans="34:34">
      <c r="AH7535" s="176"/>
    </row>
    <row r="7536" spans="34:34">
      <c r="AH7536" s="176"/>
    </row>
    <row r="7537" spans="34:34">
      <c r="AH7537" s="176"/>
    </row>
    <row r="7538" spans="34:34">
      <c r="AH7538" s="176"/>
    </row>
    <row r="7539" spans="34:34">
      <c r="AH7539" s="176"/>
    </row>
    <row r="7540" spans="34:34">
      <c r="AH7540" s="176"/>
    </row>
    <row r="7541" spans="34:34">
      <c r="AH7541" s="176"/>
    </row>
    <row r="7542" spans="34:34">
      <c r="AH7542" s="176"/>
    </row>
    <row r="7543" spans="34:34">
      <c r="AH7543" s="176"/>
    </row>
    <row r="7544" spans="34:34">
      <c r="AH7544" s="176"/>
    </row>
    <row r="7545" spans="34:34">
      <c r="AH7545" s="176"/>
    </row>
    <row r="7546" spans="34:34">
      <c r="AH7546" s="176"/>
    </row>
    <row r="7547" spans="34:34">
      <c r="AH7547" s="176"/>
    </row>
    <row r="7548" spans="34:34">
      <c r="AH7548" s="176"/>
    </row>
    <row r="7549" spans="34:34">
      <c r="AH7549" s="176"/>
    </row>
    <row r="7550" spans="34:34">
      <c r="AH7550" s="176"/>
    </row>
    <row r="7551" spans="34:34">
      <c r="AH7551" s="176"/>
    </row>
    <row r="7552" spans="34:34">
      <c r="AH7552" s="176"/>
    </row>
    <row r="7553" spans="34:34">
      <c r="AH7553" s="176"/>
    </row>
    <row r="7554" spans="34:34">
      <c r="AH7554" s="176"/>
    </row>
    <row r="7555" spans="34:34">
      <c r="AH7555" s="176"/>
    </row>
    <row r="7556" spans="34:34">
      <c r="AH7556" s="176"/>
    </row>
    <row r="7557" spans="34:34">
      <c r="AH7557" s="176"/>
    </row>
    <row r="7558" spans="34:34">
      <c r="AH7558" s="176"/>
    </row>
    <row r="7559" spans="34:34">
      <c r="AH7559" s="176"/>
    </row>
    <row r="7560" spans="34:34">
      <c r="AH7560" s="176"/>
    </row>
    <row r="7561" spans="34:34">
      <c r="AH7561" s="176"/>
    </row>
    <row r="7562" spans="34:34">
      <c r="AH7562" s="176"/>
    </row>
    <row r="7563" spans="34:34">
      <c r="AH7563" s="176"/>
    </row>
    <row r="7564" spans="34:34">
      <c r="AH7564" s="176"/>
    </row>
    <row r="7565" spans="34:34">
      <c r="AH7565" s="176"/>
    </row>
    <row r="7566" spans="34:34">
      <c r="AH7566" s="176"/>
    </row>
    <row r="7567" spans="34:34">
      <c r="AH7567" s="176"/>
    </row>
    <row r="7568" spans="34:34">
      <c r="AH7568" s="176"/>
    </row>
    <row r="7569" spans="34:34">
      <c r="AH7569" s="176"/>
    </row>
    <row r="7570" spans="34:34">
      <c r="AH7570" s="176"/>
    </row>
    <row r="7571" spans="34:34">
      <c r="AH7571" s="176"/>
    </row>
    <row r="7572" spans="34:34">
      <c r="AH7572" s="176"/>
    </row>
    <row r="7573" spans="34:34">
      <c r="AH7573" s="176"/>
    </row>
    <row r="7574" spans="34:34">
      <c r="AH7574" s="176"/>
    </row>
    <row r="7575" spans="34:34">
      <c r="AH7575" s="176"/>
    </row>
    <row r="7576" spans="34:34">
      <c r="AH7576" s="176"/>
    </row>
    <row r="7577" spans="34:34">
      <c r="AH7577" s="176"/>
    </row>
    <row r="7578" spans="34:34">
      <c r="AH7578" s="176"/>
    </row>
    <row r="7579" spans="34:34">
      <c r="AH7579" s="176"/>
    </row>
    <row r="7580" spans="34:34">
      <c r="AH7580" s="176"/>
    </row>
    <row r="7581" spans="34:34">
      <c r="AH7581" s="176"/>
    </row>
    <row r="7582" spans="34:34">
      <c r="AH7582" s="176"/>
    </row>
    <row r="7583" spans="34:34">
      <c r="AH7583" s="176"/>
    </row>
    <row r="7584" spans="34:34">
      <c r="AH7584" s="176"/>
    </row>
    <row r="7585" spans="34:34">
      <c r="AH7585" s="176"/>
    </row>
    <row r="7586" spans="34:34">
      <c r="AH7586" s="176"/>
    </row>
    <row r="7587" spans="34:34">
      <c r="AH7587" s="176"/>
    </row>
    <row r="7588" spans="34:34">
      <c r="AH7588" s="176"/>
    </row>
    <row r="7589" spans="34:34">
      <c r="AH7589" s="176"/>
    </row>
    <row r="7590" spans="34:34">
      <c r="AH7590" s="176"/>
    </row>
    <row r="7591" spans="34:34">
      <c r="AH7591" s="176"/>
    </row>
    <row r="7592" spans="34:34">
      <c r="AH7592" s="176"/>
    </row>
    <row r="7593" spans="34:34">
      <c r="AH7593" s="176"/>
    </row>
    <row r="7594" spans="34:34">
      <c r="AH7594" s="176"/>
    </row>
    <row r="7595" spans="34:34">
      <c r="AH7595" s="176"/>
    </row>
    <row r="7596" spans="34:34">
      <c r="AH7596" s="176"/>
    </row>
    <row r="7597" spans="34:34">
      <c r="AH7597" s="176"/>
    </row>
    <row r="7598" spans="34:34">
      <c r="AH7598" s="176"/>
    </row>
    <row r="7599" spans="34:34">
      <c r="AH7599" s="176"/>
    </row>
    <row r="7600" spans="34:34">
      <c r="AH7600" s="176"/>
    </row>
    <row r="7601" spans="34:34">
      <c r="AH7601" s="176"/>
    </row>
    <row r="7602" spans="34:34">
      <c r="AH7602" s="176"/>
    </row>
    <row r="7603" spans="34:34">
      <c r="AH7603" s="176"/>
    </row>
    <row r="7604" spans="34:34">
      <c r="AH7604" s="176"/>
    </row>
    <row r="7605" spans="34:34">
      <c r="AH7605" s="176"/>
    </row>
    <row r="7606" spans="34:34">
      <c r="AH7606" s="176"/>
    </row>
    <row r="7607" spans="34:34">
      <c r="AH7607" s="176"/>
    </row>
    <row r="7608" spans="34:34">
      <c r="AH7608" s="176"/>
    </row>
    <row r="7609" spans="34:34">
      <c r="AH7609" s="176"/>
    </row>
    <row r="7610" spans="34:34">
      <c r="AH7610" s="176"/>
    </row>
    <row r="7611" spans="34:34">
      <c r="AH7611" s="176"/>
    </row>
    <row r="7612" spans="34:34">
      <c r="AH7612" s="176"/>
    </row>
    <row r="7613" spans="34:34">
      <c r="AH7613" s="176"/>
    </row>
    <row r="7614" spans="34:34">
      <c r="AH7614" s="176"/>
    </row>
    <row r="7615" spans="34:34">
      <c r="AH7615" s="176"/>
    </row>
    <row r="7616" spans="34:34">
      <c r="AH7616" s="176"/>
    </row>
    <row r="7617" spans="34:34">
      <c r="AH7617" s="176"/>
    </row>
    <row r="7618" spans="34:34">
      <c r="AH7618" s="176"/>
    </row>
    <row r="7619" spans="34:34">
      <c r="AH7619" s="176"/>
    </row>
    <row r="7620" spans="34:34">
      <c r="AH7620" s="176"/>
    </row>
    <row r="7621" spans="34:34">
      <c r="AH7621" s="176"/>
    </row>
    <row r="7622" spans="34:34">
      <c r="AH7622" s="176"/>
    </row>
    <row r="7623" spans="34:34">
      <c r="AH7623" s="176"/>
    </row>
    <row r="7624" spans="34:34">
      <c r="AH7624" s="176"/>
    </row>
    <row r="7625" spans="34:34">
      <c r="AH7625" s="176"/>
    </row>
    <row r="7626" spans="34:34">
      <c r="AH7626" s="176"/>
    </row>
    <row r="7627" spans="34:34">
      <c r="AH7627" s="176"/>
    </row>
    <row r="7628" spans="34:34">
      <c r="AH7628" s="176"/>
    </row>
    <row r="7629" spans="34:34">
      <c r="AH7629" s="176"/>
    </row>
    <row r="7630" spans="34:34">
      <c r="AH7630" s="176"/>
    </row>
    <row r="7631" spans="34:34">
      <c r="AH7631" s="176"/>
    </row>
    <row r="7632" spans="34:34">
      <c r="AH7632" s="176"/>
    </row>
    <row r="7633" spans="34:34">
      <c r="AH7633" s="176"/>
    </row>
    <row r="7634" spans="34:34">
      <c r="AH7634" s="176"/>
    </row>
    <row r="7635" spans="34:34">
      <c r="AH7635" s="176"/>
    </row>
    <row r="7636" spans="34:34">
      <c r="AH7636" s="176"/>
    </row>
    <row r="7637" spans="34:34">
      <c r="AH7637" s="176"/>
    </row>
    <row r="7638" spans="34:34">
      <c r="AH7638" s="176"/>
    </row>
    <row r="7639" spans="34:34">
      <c r="AH7639" s="176"/>
    </row>
    <row r="7640" spans="34:34">
      <c r="AH7640" s="176"/>
    </row>
    <row r="7641" spans="34:34">
      <c r="AH7641" s="176"/>
    </row>
    <row r="7642" spans="34:34">
      <c r="AH7642" s="176"/>
    </row>
    <row r="7643" spans="34:34">
      <c r="AH7643" s="176"/>
    </row>
    <row r="7644" spans="34:34">
      <c r="AH7644" s="176"/>
    </row>
    <row r="7645" spans="34:34">
      <c r="AH7645" s="176"/>
    </row>
    <row r="7646" spans="34:34">
      <c r="AH7646" s="176"/>
    </row>
    <row r="7647" spans="34:34">
      <c r="AH7647" s="176"/>
    </row>
    <row r="7648" spans="34:34">
      <c r="AH7648" s="176"/>
    </row>
    <row r="7649" spans="34:34">
      <c r="AH7649" s="176"/>
    </row>
    <row r="7650" spans="34:34">
      <c r="AH7650" s="176"/>
    </row>
    <row r="7651" spans="34:34">
      <c r="AH7651" s="176"/>
    </row>
    <row r="7652" spans="34:34">
      <c r="AH7652" s="176"/>
    </row>
    <row r="7653" spans="34:34">
      <c r="AH7653" s="176"/>
    </row>
    <row r="7654" spans="34:34">
      <c r="AH7654" s="176"/>
    </row>
    <row r="7655" spans="34:34">
      <c r="AH7655" s="176"/>
    </row>
    <row r="7656" spans="34:34">
      <c r="AH7656" s="176"/>
    </row>
    <row r="7657" spans="34:34">
      <c r="AH7657" s="176"/>
    </row>
    <row r="7658" spans="34:34">
      <c r="AH7658" s="176"/>
    </row>
    <row r="7659" spans="34:34">
      <c r="AH7659" s="176"/>
    </row>
    <row r="7660" spans="34:34">
      <c r="AH7660" s="176"/>
    </row>
    <row r="7661" spans="34:34">
      <c r="AH7661" s="176"/>
    </row>
    <row r="7662" spans="34:34">
      <c r="AH7662" s="176"/>
    </row>
    <row r="7663" spans="34:34">
      <c r="AH7663" s="176"/>
    </row>
    <row r="7664" spans="34:34">
      <c r="AH7664" s="176"/>
    </row>
    <row r="7665" spans="34:34">
      <c r="AH7665" s="176"/>
    </row>
    <row r="7666" spans="34:34">
      <c r="AH7666" s="176"/>
    </row>
    <row r="7667" spans="34:34">
      <c r="AH7667" s="176"/>
    </row>
    <row r="7668" spans="34:34">
      <c r="AH7668" s="176"/>
    </row>
    <row r="7669" spans="34:34">
      <c r="AH7669" s="176"/>
    </row>
    <row r="7670" spans="34:34">
      <c r="AH7670" s="176"/>
    </row>
    <row r="7671" spans="34:34">
      <c r="AH7671" s="176"/>
    </row>
    <row r="7672" spans="34:34">
      <c r="AH7672" s="176"/>
    </row>
    <row r="7673" spans="34:34">
      <c r="AH7673" s="176"/>
    </row>
    <row r="7674" spans="34:34">
      <c r="AH7674" s="176"/>
    </row>
    <row r="7675" spans="34:34">
      <c r="AH7675" s="176"/>
    </row>
    <row r="7676" spans="34:34">
      <c r="AH7676" s="176"/>
    </row>
    <row r="7677" spans="34:34">
      <c r="AH7677" s="176"/>
    </row>
    <row r="7678" spans="34:34">
      <c r="AH7678" s="176"/>
    </row>
    <row r="7679" spans="34:34">
      <c r="AH7679" s="176"/>
    </row>
    <row r="7680" spans="34:34">
      <c r="AH7680" s="176"/>
    </row>
    <row r="7681" spans="34:34">
      <c r="AH7681" s="176"/>
    </row>
    <row r="7682" spans="34:34">
      <c r="AH7682" s="176"/>
    </row>
    <row r="7683" spans="34:34">
      <c r="AH7683" s="176"/>
    </row>
    <row r="7684" spans="34:34">
      <c r="AH7684" s="176"/>
    </row>
    <row r="7685" spans="34:34">
      <c r="AH7685" s="176"/>
    </row>
    <row r="7686" spans="34:34">
      <c r="AH7686" s="176"/>
    </row>
    <row r="7687" spans="34:34">
      <c r="AH7687" s="176"/>
    </row>
    <row r="7688" spans="34:34">
      <c r="AH7688" s="176"/>
    </row>
    <row r="7689" spans="34:34">
      <c r="AH7689" s="176"/>
    </row>
    <row r="7690" spans="34:34">
      <c r="AH7690" s="176"/>
    </row>
    <row r="7691" spans="34:34">
      <c r="AH7691" s="176"/>
    </row>
    <row r="7692" spans="34:34">
      <c r="AH7692" s="176"/>
    </row>
    <row r="7693" spans="34:34">
      <c r="AH7693" s="176"/>
    </row>
    <row r="7694" spans="34:34">
      <c r="AH7694" s="176"/>
    </row>
    <row r="7695" spans="34:34">
      <c r="AH7695" s="176"/>
    </row>
    <row r="7696" spans="34:34">
      <c r="AH7696" s="176"/>
    </row>
    <row r="7697" spans="34:34">
      <c r="AH7697" s="176"/>
    </row>
    <row r="7698" spans="34:34">
      <c r="AH7698" s="176"/>
    </row>
    <row r="7699" spans="34:34">
      <c r="AH7699" s="176"/>
    </row>
    <row r="7700" spans="34:34">
      <c r="AH7700" s="176"/>
    </row>
    <row r="7701" spans="34:34">
      <c r="AH7701" s="176"/>
    </row>
    <row r="7702" spans="34:34">
      <c r="AH7702" s="176"/>
    </row>
    <row r="7703" spans="34:34">
      <c r="AH7703" s="176"/>
    </row>
    <row r="7704" spans="34:34">
      <c r="AH7704" s="176"/>
    </row>
    <row r="7705" spans="34:34">
      <c r="AH7705" s="176"/>
    </row>
    <row r="7706" spans="34:34">
      <c r="AH7706" s="176"/>
    </row>
    <row r="7707" spans="34:34">
      <c r="AH7707" s="176"/>
    </row>
    <row r="7708" spans="34:34">
      <c r="AH7708" s="176"/>
    </row>
    <row r="7709" spans="34:34">
      <c r="AH7709" s="176"/>
    </row>
    <row r="7710" spans="34:34">
      <c r="AH7710" s="176"/>
    </row>
    <row r="7711" spans="34:34">
      <c r="AH7711" s="176"/>
    </row>
    <row r="7712" spans="34:34">
      <c r="AH7712" s="176"/>
    </row>
    <row r="7713" spans="34:34">
      <c r="AH7713" s="176"/>
    </row>
    <row r="7714" spans="34:34">
      <c r="AH7714" s="176"/>
    </row>
    <row r="7715" spans="34:34">
      <c r="AH7715" s="176"/>
    </row>
    <row r="7716" spans="34:34">
      <c r="AH7716" s="176"/>
    </row>
    <row r="7717" spans="34:34">
      <c r="AH7717" s="176"/>
    </row>
    <row r="7718" spans="34:34">
      <c r="AH7718" s="176"/>
    </row>
    <row r="7719" spans="34:34">
      <c r="AH7719" s="176"/>
    </row>
    <row r="7720" spans="34:34">
      <c r="AH7720" s="176"/>
    </row>
    <row r="7721" spans="34:34">
      <c r="AH7721" s="176"/>
    </row>
    <row r="7722" spans="34:34">
      <c r="AH7722" s="176"/>
    </row>
    <row r="7723" spans="34:34">
      <c r="AH7723" s="176"/>
    </row>
    <row r="7724" spans="34:34">
      <c r="AH7724" s="176"/>
    </row>
    <row r="7725" spans="34:34">
      <c r="AH7725" s="176"/>
    </row>
    <row r="7726" spans="34:34">
      <c r="AH7726" s="176"/>
    </row>
    <row r="7727" spans="34:34">
      <c r="AH7727" s="176"/>
    </row>
    <row r="7728" spans="34:34">
      <c r="AH7728" s="176"/>
    </row>
    <row r="7729" spans="34:34">
      <c r="AH7729" s="176"/>
    </row>
    <row r="7730" spans="34:34">
      <c r="AH7730" s="176"/>
    </row>
    <row r="7731" spans="34:34">
      <c r="AH7731" s="176"/>
    </row>
    <row r="7732" spans="34:34">
      <c r="AH7732" s="176"/>
    </row>
    <row r="7733" spans="34:34">
      <c r="AH7733" s="176"/>
    </row>
    <row r="7734" spans="34:34">
      <c r="AH7734" s="176"/>
    </row>
    <row r="7735" spans="34:34">
      <c r="AH7735" s="176"/>
    </row>
    <row r="7736" spans="34:34">
      <c r="AH7736" s="176"/>
    </row>
    <row r="7737" spans="34:34">
      <c r="AH7737" s="176"/>
    </row>
    <row r="7738" spans="34:34">
      <c r="AH7738" s="176"/>
    </row>
    <row r="7739" spans="34:34">
      <c r="AH7739" s="176"/>
    </row>
    <row r="7740" spans="34:34">
      <c r="AH7740" s="176"/>
    </row>
    <row r="7741" spans="34:34">
      <c r="AH7741" s="176"/>
    </row>
    <row r="7742" spans="34:34">
      <c r="AH7742" s="176"/>
    </row>
    <row r="7743" spans="34:34">
      <c r="AH7743" s="176"/>
    </row>
    <row r="7744" spans="34:34">
      <c r="AH7744" s="176"/>
    </row>
    <row r="7745" spans="34:34">
      <c r="AH7745" s="176"/>
    </row>
    <row r="7746" spans="34:34">
      <c r="AH7746" s="176"/>
    </row>
    <row r="7747" spans="34:34">
      <c r="AH7747" s="176"/>
    </row>
    <row r="7748" spans="34:34">
      <c r="AH7748" s="176"/>
    </row>
    <row r="7749" spans="34:34">
      <c r="AH7749" s="176"/>
    </row>
    <row r="7750" spans="34:34">
      <c r="AH7750" s="176"/>
    </row>
    <row r="7751" spans="34:34">
      <c r="AH7751" s="176"/>
    </row>
    <row r="7752" spans="34:34">
      <c r="AH7752" s="176"/>
    </row>
    <row r="7753" spans="34:34">
      <c r="AH7753" s="176"/>
    </row>
    <row r="7754" spans="34:34">
      <c r="AH7754" s="176"/>
    </row>
    <row r="7755" spans="34:34">
      <c r="AH7755" s="176"/>
    </row>
    <row r="7756" spans="34:34">
      <c r="AH7756" s="176"/>
    </row>
    <row r="7757" spans="34:34">
      <c r="AH7757" s="176"/>
    </row>
    <row r="7758" spans="34:34">
      <c r="AH7758" s="176"/>
    </row>
    <row r="7759" spans="34:34">
      <c r="AH7759" s="176"/>
    </row>
    <row r="7760" spans="34:34">
      <c r="AH7760" s="176"/>
    </row>
    <row r="7761" spans="34:34">
      <c r="AH7761" s="176"/>
    </row>
    <row r="7762" spans="34:34">
      <c r="AH7762" s="176"/>
    </row>
    <row r="7763" spans="34:34">
      <c r="AH7763" s="176"/>
    </row>
    <row r="7764" spans="34:34">
      <c r="AH7764" s="176"/>
    </row>
    <row r="7765" spans="34:34">
      <c r="AH7765" s="176"/>
    </row>
    <row r="7766" spans="34:34">
      <c r="AH7766" s="176"/>
    </row>
    <row r="7767" spans="34:34">
      <c r="AH7767" s="176"/>
    </row>
    <row r="7768" spans="34:34">
      <c r="AH7768" s="176"/>
    </row>
    <row r="7769" spans="34:34">
      <c r="AH7769" s="176"/>
    </row>
    <row r="7770" spans="34:34">
      <c r="AH7770" s="176"/>
    </row>
    <row r="7771" spans="34:34">
      <c r="AH7771" s="176"/>
    </row>
    <row r="7772" spans="34:34">
      <c r="AH7772" s="176"/>
    </row>
    <row r="7773" spans="34:34">
      <c r="AH7773" s="176"/>
    </row>
    <row r="7774" spans="34:34">
      <c r="AH7774" s="176"/>
    </row>
    <row r="7775" spans="34:34">
      <c r="AH7775" s="176"/>
    </row>
    <row r="7776" spans="34:34">
      <c r="AH7776" s="176"/>
    </row>
    <row r="7777" spans="34:34">
      <c r="AH7777" s="176"/>
    </row>
    <row r="7778" spans="34:34">
      <c r="AH7778" s="176"/>
    </row>
    <row r="7779" spans="34:34">
      <c r="AH7779" s="176"/>
    </row>
    <row r="7780" spans="34:34">
      <c r="AH7780" s="176"/>
    </row>
    <row r="7781" spans="34:34">
      <c r="AH7781" s="176"/>
    </row>
    <row r="7782" spans="34:34">
      <c r="AH7782" s="176"/>
    </row>
    <row r="7783" spans="34:34">
      <c r="AH7783" s="176"/>
    </row>
    <row r="7784" spans="34:34">
      <c r="AH7784" s="176"/>
    </row>
    <row r="7785" spans="34:34">
      <c r="AH7785" s="176"/>
    </row>
    <row r="7786" spans="34:34">
      <c r="AH7786" s="176"/>
    </row>
    <row r="7787" spans="34:34">
      <c r="AH7787" s="176"/>
    </row>
    <row r="7788" spans="34:34">
      <c r="AH7788" s="176"/>
    </row>
    <row r="7789" spans="34:34">
      <c r="AH7789" s="176"/>
    </row>
    <row r="7790" spans="34:34">
      <c r="AH7790" s="176"/>
    </row>
    <row r="7791" spans="34:34">
      <c r="AH7791" s="176"/>
    </row>
    <row r="7792" spans="34:34">
      <c r="AH7792" s="176"/>
    </row>
    <row r="7793" spans="34:34">
      <c r="AH7793" s="176"/>
    </row>
    <row r="7794" spans="34:34">
      <c r="AH7794" s="176"/>
    </row>
    <row r="7795" spans="34:34">
      <c r="AH7795" s="176"/>
    </row>
    <row r="7796" spans="34:34">
      <c r="AH7796" s="176"/>
    </row>
    <row r="7797" spans="34:34">
      <c r="AH7797" s="176"/>
    </row>
    <row r="7798" spans="34:34">
      <c r="AH7798" s="176"/>
    </row>
    <row r="7799" spans="34:34">
      <c r="AH7799" s="176"/>
    </row>
    <row r="7800" spans="34:34">
      <c r="AH7800" s="176"/>
    </row>
    <row r="7801" spans="34:34">
      <c r="AH7801" s="176"/>
    </row>
    <row r="7802" spans="34:34">
      <c r="AH7802" s="176"/>
    </row>
    <row r="7803" spans="34:34">
      <c r="AH7803" s="176"/>
    </row>
    <row r="7804" spans="34:34">
      <c r="AH7804" s="176"/>
    </row>
    <row r="7805" spans="34:34">
      <c r="AH7805" s="176"/>
    </row>
    <row r="7806" spans="34:34">
      <c r="AH7806" s="176"/>
    </row>
    <row r="7807" spans="34:34">
      <c r="AH7807" s="176"/>
    </row>
    <row r="7808" spans="34:34">
      <c r="AH7808" s="176"/>
    </row>
    <row r="7809" spans="34:34">
      <c r="AH7809" s="176"/>
    </row>
    <row r="7810" spans="34:34">
      <c r="AH7810" s="176"/>
    </row>
    <row r="7811" spans="34:34">
      <c r="AH7811" s="176"/>
    </row>
    <row r="7812" spans="34:34">
      <c r="AH7812" s="176"/>
    </row>
    <row r="7813" spans="34:34">
      <c r="AH7813" s="176"/>
    </row>
    <row r="7814" spans="34:34">
      <c r="AH7814" s="176"/>
    </row>
    <row r="7815" spans="34:34">
      <c r="AH7815" s="176"/>
    </row>
    <row r="7816" spans="34:34">
      <c r="AH7816" s="176"/>
    </row>
    <row r="7817" spans="34:34">
      <c r="AH7817" s="176"/>
    </row>
    <row r="7818" spans="34:34">
      <c r="AH7818" s="176"/>
    </row>
    <row r="7819" spans="34:34">
      <c r="AH7819" s="176"/>
    </row>
    <row r="7820" spans="34:34">
      <c r="AH7820" s="176"/>
    </row>
    <row r="7821" spans="34:34">
      <c r="AH7821" s="176"/>
    </row>
    <row r="7822" spans="34:34">
      <c r="AH7822" s="176"/>
    </row>
    <row r="7823" spans="34:34">
      <c r="AH7823" s="176"/>
    </row>
    <row r="7824" spans="34:34">
      <c r="AH7824" s="176"/>
    </row>
    <row r="7825" spans="34:34">
      <c r="AH7825" s="176"/>
    </row>
    <row r="7826" spans="34:34">
      <c r="AH7826" s="176"/>
    </row>
    <row r="7827" spans="34:34">
      <c r="AH7827" s="176"/>
    </row>
    <row r="7828" spans="34:34">
      <c r="AH7828" s="176"/>
    </row>
    <row r="7829" spans="34:34">
      <c r="AH7829" s="176"/>
    </row>
    <row r="7830" spans="34:34">
      <c r="AH7830" s="176"/>
    </row>
    <row r="7831" spans="34:34">
      <c r="AH7831" s="176"/>
    </row>
    <row r="7832" spans="34:34">
      <c r="AH7832" s="176"/>
    </row>
    <row r="7833" spans="34:34">
      <c r="AH7833" s="176"/>
    </row>
    <row r="7834" spans="34:34">
      <c r="AH7834" s="176"/>
    </row>
    <row r="7835" spans="34:34">
      <c r="AH7835" s="176"/>
    </row>
    <row r="7836" spans="34:34">
      <c r="AH7836" s="176"/>
    </row>
    <row r="7837" spans="34:34">
      <c r="AH7837" s="176"/>
    </row>
    <row r="7838" spans="34:34">
      <c r="AH7838" s="176"/>
    </row>
    <row r="7839" spans="34:34">
      <c r="AH7839" s="176"/>
    </row>
    <row r="7840" spans="34:34">
      <c r="AH7840" s="176"/>
    </row>
    <row r="7841" spans="34:34">
      <c r="AH7841" s="176"/>
    </row>
    <row r="7842" spans="34:34">
      <c r="AH7842" s="176"/>
    </row>
    <row r="7843" spans="34:34">
      <c r="AH7843" s="176"/>
    </row>
    <row r="7844" spans="34:34">
      <c r="AH7844" s="176"/>
    </row>
    <row r="7845" spans="34:34">
      <c r="AH7845" s="176"/>
    </row>
    <row r="7846" spans="34:34">
      <c r="AH7846" s="176"/>
    </row>
    <row r="7847" spans="34:34">
      <c r="AH7847" s="176"/>
    </row>
    <row r="7848" spans="34:34">
      <c r="AH7848" s="176"/>
    </row>
    <row r="7849" spans="34:34">
      <c r="AH7849" s="176"/>
    </row>
    <row r="7850" spans="34:34">
      <c r="AH7850" s="176"/>
    </row>
    <row r="7851" spans="34:34">
      <c r="AH7851" s="176"/>
    </row>
    <row r="7852" spans="34:34">
      <c r="AH7852" s="176"/>
    </row>
    <row r="7853" spans="34:34">
      <c r="AH7853" s="176"/>
    </row>
    <row r="7854" spans="34:34">
      <c r="AH7854" s="176"/>
    </row>
    <row r="7855" spans="34:34">
      <c r="AH7855" s="176"/>
    </row>
    <row r="7856" spans="34:34">
      <c r="AH7856" s="176"/>
    </row>
    <row r="7857" spans="34:34">
      <c r="AH7857" s="176"/>
    </row>
    <row r="7858" spans="34:34">
      <c r="AH7858" s="176"/>
    </row>
    <row r="7859" spans="34:34">
      <c r="AH7859" s="176"/>
    </row>
    <row r="7860" spans="34:34">
      <c r="AH7860" s="176"/>
    </row>
    <row r="7861" spans="34:34">
      <c r="AH7861" s="176"/>
    </row>
    <row r="7862" spans="34:34">
      <c r="AH7862" s="176"/>
    </row>
    <row r="7863" spans="34:34">
      <c r="AH7863" s="176"/>
    </row>
    <row r="7864" spans="34:34">
      <c r="AH7864" s="176"/>
    </row>
    <row r="7865" spans="34:34">
      <c r="AH7865" s="176"/>
    </row>
    <row r="7866" spans="34:34">
      <c r="AH7866" s="176"/>
    </row>
    <row r="7867" spans="34:34">
      <c r="AH7867" s="176"/>
    </row>
    <row r="7868" spans="34:34">
      <c r="AH7868" s="176"/>
    </row>
    <row r="7869" spans="34:34">
      <c r="AH7869" s="176"/>
    </row>
    <row r="7870" spans="34:34">
      <c r="AH7870" s="176"/>
    </row>
    <row r="7871" spans="34:34">
      <c r="AH7871" s="176"/>
    </row>
    <row r="7872" spans="34:34">
      <c r="AH7872" s="176"/>
    </row>
    <row r="7873" spans="34:34">
      <c r="AH7873" s="176"/>
    </row>
    <row r="7874" spans="34:34">
      <c r="AH7874" s="176"/>
    </row>
    <row r="7875" spans="34:34">
      <c r="AH7875" s="176"/>
    </row>
    <row r="7876" spans="34:34">
      <c r="AH7876" s="176"/>
    </row>
    <row r="7877" spans="34:34">
      <c r="AH7877" s="176"/>
    </row>
    <row r="7878" spans="34:34">
      <c r="AH7878" s="176"/>
    </row>
    <row r="7879" spans="34:34">
      <c r="AH7879" s="176"/>
    </row>
    <row r="7880" spans="34:34">
      <c r="AH7880" s="176"/>
    </row>
    <row r="7881" spans="34:34">
      <c r="AH7881" s="176"/>
    </row>
    <row r="7882" spans="34:34">
      <c r="AH7882" s="176"/>
    </row>
    <row r="7883" spans="34:34">
      <c r="AH7883" s="176"/>
    </row>
    <row r="7884" spans="34:34">
      <c r="AH7884" s="176"/>
    </row>
    <row r="7885" spans="34:34">
      <c r="AH7885" s="176"/>
    </row>
    <row r="7886" spans="34:34">
      <c r="AH7886" s="176"/>
    </row>
    <row r="7887" spans="34:34">
      <c r="AH7887" s="176"/>
    </row>
    <row r="7888" spans="34:34">
      <c r="AH7888" s="176"/>
    </row>
    <row r="7889" spans="34:34">
      <c r="AH7889" s="176"/>
    </row>
    <row r="7890" spans="34:34">
      <c r="AH7890" s="176"/>
    </row>
    <row r="7891" spans="34:34">
      <c r="AH7891" s="176"/>
    </row>
    <row r="7892" spans="34:34">
      <c r="AH7892" s="176"/>
    </row>
    <row r="7893" spans="34:34">
      <c r="AH7893" s="176"/>
    </row>
    <row r="7894" spans="34:34">
      <c r="AH7894" s="176"/>
    </row>
    <row r="7895" spans="34:34">
      <c r="AH7895" s="176"/>
    </row>
    <row r="7896" spans="34:34">
      <c r="AH7896" s="176"/>
    </row>
    <row r="7897" spans="34:34">
      <c r="AH7897" s="176"/>
    </row>
    <row r="7898" spans="34:34">
      <c r="AH7898" s="176"/>
    </row>
    <row r="7899" spans="34:34">
      <c r="AH7899" s="176"/>
    </row>
    <row r="7900" spans="34:34">
      <c r="AH7900" s="176"/>
    </row>
    <row r="7901" spans="34:34">
      <c r="AH7901" s="176"/>
    </row>
    <row r="7902" spans="34:34">
      <c r="AH7902" s="176"/>
    </row>
    <row r="7903" spans="34:34">
      <c r="AH7903" s="176"/>
    </row>
    <row r="7904" spans="34:34">
      <c r="AH7904" s="176"/>
    </row>
    <row r="7905" spans="34:34">
      <c r="AH7905" s="176"/>
    </row>
    <row r="7906" spans="34:34">
      <c r="AH7906" s="176"/>
    </row>
    <row r="7907" spans="34:34">
      <c r="AH7907" s="176"/>
    </row>
    <row r="7908" spans="34:34">
      <c r="AH7908" s="176"/>
    </row>
    <row r="7909" spans="34:34">
      <c r="AH7909" s="176"/>
    </row>
    <row r="7910" spans="34:34">
      <c r="AH7910" s="176"/>
    </row>
    <row r="7911" spans="34:34">
      <c r="AH7911" s="176"/>
    </row>
    <row r="7912" spans="34:34">
      <c r="AH7912" s="176"/>
    </row>
    <row r="7913" spans="34:34">
      <c r="AH7913" s="176"/>
    </row>
    <row r="7914" spans="34:34">
      <c r="AH7914" s="176"/>
    </row>
    <row r="7915" spans="34:34">
      <c r="AH7915" s="176"/>
    </row>
    <row r="7916" spans="34:34">
      <c r="AH7916" s="176"/>
    </row>
    <row r="7917" spans="34:34">
      <c r="AH7917" s="176"/>
    </row>
    <row r="7918" spans="34:34">
      <c r="AH7918" s="176"/>
    </row>
    <row r="7919" spans="34:34">
      <c r="AH7919" s="176"/>
    </row>
    <row r="7920" spans="34:34">
      <c r="AH7920" s="176"/>
    </row>
    <row r="7921" spans="34:34">
      <c r="AH7921" s="176"/>
    </row>
    <row r="7922" spans="34:34">
      <c r="AH7922" s="176"/>
    </row>
    <row r="7923" spans="34:34">
      <c r="AH7923" s="176"/>
    </row>
    <row r="7924" spans="34:34">
      <c r="AH7924" s="176"/>
    </row>
    <row r="7925" spans="34:34">
      <c r="AH7925" s="176"/>
    </row>
    <row r="7926" spans="34:34">
      <c r="AH7926" s="176"/>
    </row>
    <row r="7927" spans="34:34">
      <c r="AH7927" s="176"/>
    </row>
    <row r="7928" spans="34:34">
      <c r="AH7928" s="176"/>
    </row>
    <row r="7929" spans="34:34">
      <c r="AH7929" s="176"/>
    </row>
    <row r="7930" spans="34:34">
      <c r="AH7930" s="176"/>
    </row>
    <row r="7931" spans="34:34">
      <c r="AH7931" s="176"/>
    </row>
    <row r="7932" spans="34:34">
      <c r="AH7932" s="176"/>
    </row>
    <row r="7933" spans="34:34">
      <c r="AH7933" s="176"/>
    </row>
    <row r="7934" spans="34:34">
      <c r="AH7934" s="176"/>
    </row>
    <row r="7935" spans="34:34">
      <c r="AH7935" s="176"/>
    </row>
    <row r="7936" spans="34:34">
      <c r="AH7936" s="176"/>
    </row>
    <row r="7937" spans="34:34">
      <c r="AH7937" s="176"/>
    </row>
    <row r="7938" spans="34:34">
      <c r="AH7938" s="176"/>
    </row>
    <row r="7939" spans="34:34">
      <c r="AH7939" s="176"/>
    </row>
    <row r="7940" spans="34:34">
      <c r="AH7940" s="176"/>
    </row>
    <row r="7941" spans="34:34">
      <c r="AH7941" s="176"/>
    </row>
    <row r="7942" spans="34:34">
      <c r="AH7942" s="176"/>
    </row>
    <row r="7943" spans="34:34">
      <c r="AH7943" s="176"/>
    </row>
    <row r="7944" spans="34:34">
      <c r="AH7944" s="176"/>
    </row>
    <row r="7945" spans="34:34">
      <c r="AH7945" s="176"/>
    </row>
    <row r="7946" spans="34:34">
      <c r="AH7946" s="176"/>
    </row>
    <row r="7947" spans="34:34">
      <c r="AH7947" s="176"/>
    </row>
    <row r="7948" spans="34:34">
      <c r="AH7948" s="176"/>
    </row>
    <row r="7949" spans="34:34">
      <c r="AH7949" s="176"/>
    </row>
    <row r="7950" spans="34:34">
      <c r="AH7950" s="176"/>
    </row>
    <row r="7951" spans="34:34">
      <c r="AH7951" s="176"/>
    </row>
    <row r="7952" spans="34:34">
      <c r="AH7952" s="176"/>
    </row>
    <row r="7953" spans="34:34">
      <c r="AH7953" s="176"/>
    </row>
    <row r="7954" spans="34:34">
      <c r="AH7954" s="176"/>
    </row>
    <row r="7955" spans="34:34">
      <c r="AH7955" s="176"/>
    </row>
    <row r="7956" spans="34:34">
      <c r="AH7956" s="176"/>
    </row>
    <row r="7957" spans="34:34">
      <c r="AH7957" s="176"/>
    </row>
    <row r="7958" spans="34:34">
      <c r="AH7958" s="176"/>
    </row>
    <row r="7959" spans="34:34">
      <c r="AH7959" s="176"/>
    </row>
    <row r="7960" spans="34:34">
      <c r="AH7960" s="176"/>
    </row>
    <row r="7961" spans="34:34">
      <c r="AH7961" s="176"/>
    </row>
    <row r="7962" spans="34:34">
      <c r="AH7962" s="176"/>
    </row>
    <row r="7963" spans="34:34">
      <c r="AH7963" s="176"/>
    </row>
    <row r="7964" spans="34:34">
      <c r="AH7964" s="176"/>
    </row>
    <row r="7965" spans="34:34">
      <c r="AH7965" s="176"/>
    </row>
    <row r="7966" spans="34:34">
      <c r="AH7966" s="176"/>
    </row>
    <row r="7967" spans="34:34">
      <c r="AH7967" s="176"/>
    </row>
    <row r="7968" spans="34:34">
      <c r="AH7968" s="176"/>
    </row>
    <row r="7969" spans="34:34">
      <c r="AH7969" s="176"/>
    </row>
    <row r="7970" spans="34:34">
      <c r="AH7970" s="176"/>
    </row>
    <row r="7971" spans="34:34">
      <c r="AH7971" s="176"/>
    </row>
    <row r="7972" spans="34:34">
      <c r="AH7972" s="176"/>
    </row>
    <row r="7973" spans="34:34">
      <c r="AH7973" s="176"/>
    </row>
    <row r="7974" spans="34:34">
      <c r="AH7974" s="176"/>
    </row>
    <row r="7975" spans="34:34">
      <c r="AH7975" s="176"/>
    </row>
    <row r="7976" spans="34:34">
      <c r="AH7976" s="176"/>
    </row>
    <row r="7977" spans="34:34">
      <c r="AH7977" s="176"/>
    </row>
    <row r="7978" spans="34:34">
      <c r="AH7978" s="176"/>
    </row>
    <row r="7979" spans="34:34">
      <c r="AH7979" s="176"/>
    </row>
    <row r="7980" spans="34:34">
      <c r="AH7980" s="176"/>
    </row>
    <row r="7981" spans="34:34">
      <c r="AH7981" s="176"/>
    </row>
    <row r="7982" spans="34:34">
      <c r="AH7982" s="176"/>
    </row>
    <row r="7983" spans="34:34">
      <c r="AH7983" s="176"/>
    </row>
    <row r="7984" spans="34:34">
      <c r="AH7984" s="176"/>
    </row>
    <row r="7985" spans="34:34">
      <c r="AH7985" s="176"/>
    </row>
    <row r="7986" spans="34:34">
      <c r="AH7986" s="176"/>
    </row>
    <row r="7987" spans="34:34">
      <c r="AH7987" s="176"/>
    </row>
    <row r="7988" spans="34:34">
      <c r="AH7988" s="176"/>
    </row>
    <row r="7989" spans="34:34">
      <c r="AH7989" s="176"/>
    </row>
    <row r="7990" spans="34:34">
      <c r="AH7990" s="176"/>
    </row>
    <row r="7991" spans="34:34">
      <c r="AH7991" s="176"/>
    </row>
    <row r="7992" spans="34:34">
      <c r="AH7992" s="176"/>
    </row>
    <row r="7993" spans="34:34">
      <c r="AH7993" s="176"/>
    </row>
    <row r="7994" spans="34:34">
      <c r="AH7994" s="176"/>
    </row>
    <row r="7995" spans="34:34">
      <c r="AH7995" s="176"/>
    </row>
    <row r="7996" spans="34:34">
      <c r="AH7996" s="176"/>
    </row>
    <row r="7997" spans="34:34">
      <c r="AH7997" s="176"/>
    </row>
    <row r="7998" spans="34:34">
      <c r="AH7998" s="176"/>
    </row>
    <row r="7999" spans="34:34">
      <c r="AH7999" s="176"/>
    </row>
    <row r="8000" spans="34:34">
      <c r="AH8000" s="176"/>
    </row>
    <row r="8001" spans="34:34">
      <c r="AH8001" s="176"/>
    </row>
    <row r="8002" spans="34:34">
      <c r="AH8002" s="176"/>
    </row>
    <row r="8003" spans="34:34">
      <c r="AH8003" s="176"/>
    </row>
    <row r="8004" spans="34:34">
      <c r="AH8004" s="176"/>
    </row>
    <row r="8005" spans="34:34">
      <c r="AH8005" s="176"/>
    </row>
    <row r="8006" spans="34:34">
      <c r="AH8006" s="176"/>
    </row>
    <row r="8007" spans="34:34">
      <c r="AH8007" s="176"/>
    </row>
    <row r="8008" spans="34:34">
      <c r="AH8008" s="176"/>
    </row>
    <row r="8009" spans="34:34">
      <c r="AH8009" s="176"/>
    </row>
    <row r="8010" spans="34:34">
      <c r="AH8010" s="176"/>
    </row>
    <row r="8011" spans="34:34">
      <c r="AH8011" s="176"/>
    </row>
    <row r="8012" spans="34:34">
      <c r="AH8012" s="176"/>
    </row>
    <row r="8013" spans="34:34">
      <c r="AH8013" s="176"/>
    </row>
    <row r="8014" spans="34:34">
      <c r="AH8014" s="176"/>
    </row>
    <row r="8015" spans="34:34">
      <c r="AH8015" s="176"/>
    </row>
    <row r="8016" spans="34:34">
      <c r="AH8016" s="176"/>
    </row>
    <row r="8017" spans="34:34">
      <c r="AH8017" s="176"/>
    </row>
    <row r="8018" spans="34:34">
      <c r="AH8018" s="176"/>
    </row>
    <row r="8019" spans="34:34">
      <c r="AH8019" s="176"/>
    </row>
    <row r="8020" spans="34:34">
      <c r="AH8020" s="176"/>
    </row>
    <row r="8021" spans="34:34">
      <c r="AH8021" s="176"/>
    </row>
    <row r="8022" spans="34:34">
      <c r="AH8022" s="176"/>
    </row>
    <row r="8023" spans="34:34">
      <c r="AH8023" s="176"/>
    </row>
    <row r="8024" spans="34:34">
      <c r="AH8024" s="176"/>
    </row>
    <row r="8025" spans="34:34">
      <c r="AH8025" s="176"/>
    </row>
    <row r="8026" spans="34:34">
      <c r="AH8026" s="176"/>
    </row>
    <row r="8027" spans="34:34">
      <c r="AH8027" s="176"/>
    </row>
    <row r="8028" spans="34:34">
      <c r="AH8028" s="176"/>
    </row>
    <row r="8029" spans="34:34">
      <c r="AH8029" s="176"/>
    </row>
    <row r="8030" spans="34:34">
      <c r="AH8030" s="176"/>
    </row>
    <row r="8031" spans="34:34">
      <c r="AH8031" s="176"/>
    </row>
    <row r="8032" spans="34:34">
      <c r="AH8032" s="176"/>
    </row>
    <row r="8033" spans="34:34">
      <c r="AH8033" s="176"/>
    </row>
    <row r="8034" spans="34:34">
      <c r="AH8034" s="176"/>
    </row>
    <row r="8035" spans="34:34">
      <c r="AH8035" s="176"/>
    </row>
    <row r="8036" spans="34:34">
      <c r="AH8036" s="176"/>
    </row>
    <row r="8037" spans="34:34">
      <c r="AH8037" s="176"/>
    </row>
    <row r="8038" spans="34:34">
      <c r="AH8038" s="176"/>
    </row>
    <row r="8039" spans="34:34">
      <c r="AH8039" s="176"/>
    </row>
    <row r="8040" spans="34:34">
      <c r="AH8040" s="176"/>
    </row>
    <row r="8041" spans="34:34">
      <c r="AH8041" s="176"/>
    </row>
    <row r="8042" spans="34:34">
      <c r="AH8042" s="176"/>
    </row>
    <row r="8043" spans="34:34">
      <c r="AH8043" s="176"/>
    </row>
    <row r="8044" spans="34:34">
      <c r="AH8044" s="176"/>
    </row>
    <row r="8045" spans="34:34">
      <c r="AH8045" s="176"/>
    </row>
    <row r="8046" spans="34:34">
      <c r="AH8046" s="176"/>
    </row>
    <row r="8047" spans="34:34">
      <c r="AH8047" s="176"/>
    </row>
    <row r="8048" spans="34:34">
      <c r="AH8048" s="176"/>
    </row>
    <row r="8049" spans="34:34">
      <c r="AH8049" s="176"/>
    </row>
    <row r="8050" spans="34:34">
      <c r="AH8050" s="176"/>
    </row>
    <row r="8051" spans="34:34">
      <c r="AH8051" s="176"/>
    </row>
    <row r="8052" spans="34:34">
      <c r="AH8052" s="176"/>
    </row>
    <row r="8053" spans="34:34">
      <c r="AH8053" s="176"/>
    </row>
    <row r="8054" spans="34:34">
      <c r="AH8054" s="176"/>
    </row>
    <row r="8055" spans="34:34">
      <c r="AH8055" s="176"/>
    </row>
    <row r="8056" spans="34:34">
      <c r="AH8056" s="176"/>
    </row>
    <row r="8057" spans="34:34">
      <c r="AH8057" s="176"/>
    </row>
    <row r="8058" spans="34:34">
      <c r="AH8058" s="176"/>
    </row>
    <row r="8059" spans="34:34">
      <c r="AH8059" s="176"/>
    </row>
    <row r="8060" spans="34:34">
      <c r="AH8060" s="176"/>
    </row>
    <row r="8061" spans="34:34">
      <c r="AH8061" s="176"/>
    </row>
    <row r="8062" spans="34:34">
      <c r="AH8062" s="176"/>
    </row>
    <row r="8063" spans="34:34">
      <c r="AH8063" s="176"/>
    </row>
    <row r="8064" spans="34:34">
      <c r="AH8064" s="176"/>
    </row>
    <row r="8065" spans="34:34">
      <c r="AH8065" s="176"/>
    </row>
    <row r="8066" spans="34:34">
      <c r="AH8066" s="176"/>
    </row>
    <row r="8067" spans="34:34">
      <c r="AH8067" s="176"/>
    </row>
    <row r="8068" spans="34:34">
      <c r="AH8068" s="176"/>
    </row>
    <row r="8069" spans="34:34">
      <c r="AH8069" s="176"/>
    </row>
    <row r="8070" spans="34:34">
      <c r="AH8070" s="176"/>
    </row>
    <row r="8071" spans="34:34">
      <c r="AH8071" s="176"/>
    </row>
    <row r="8072" spans="34:34">
      <c r="AH8072" s="176"/>
    </row>
    <row r="8073" spans="34:34">
      <c r="AH8073" s="176"/>
    </row>
    <row r="8074" spans="34:34">
      <c r="AH8074" s="176"/>
    </row>
    <row r="8075" spans="34:34">
      <c r="AH8075" s="176"/>
    </row>
    <row r="8076" spans="34:34">
      <c r="AH8076" s="176"/>
    </row>
    <row r="8077" spans="34:34">
      <c r="AH8077" s="176"/>
    </row>
    <row r="8078" spans="34:34">
      <c r="AH8078" s="176"/>
    </row>
    <row r="8079" spans="34:34">
      <c r="AH8079" s="176"/>
    </row>
    <row r="8080" spans="34:34">
      <c r="AH8080" s="176"/>
    </row>
    <row r="8081" spans="34:34">
      <c r="AH8081" s="176"/>
    </row>
    <row r="8082" spans="34:34">
      <c r="AH8082" s="176"/>
    </row>
    <row r="8083" spans="34:34">
      <c r="AH8083" s="176"/>
    </row>
    <row r="8084" spans="34:34">
      <c r="AH8084" s="176"/>
    </row>
    <row r="8085" spans="34:34">
      <c r="AH8085" s="176"/>
    </row>
    <row r="8086" spans="34:34">
      <c r="AH8086" s="176"/>
    </row>
    <row r="8087" spans="34:34">
      <c r="AH8087" s="176"/>
    </row>
    <row r="8088" spans="34:34">
      <c r="AH8088" s="176"/>
    </row>
    <row r="8089" spans="34:34">
      <c r="AH8089" s="176"/>
    </row>
    <row r="8090" spans="34:34">
      <c r="AH8090" s="176"/>
    </row>
    <row r="8091" spans="34:34">
      <c r="AH8091" s="176"/>
    </row>
    <row r="8092" spans="34:34">
      <c r="AH8092" s="176"/>
    </row>
    <row r="8093" spans="34:34">
      <c r="AH8093" s="176"/>
    </row>
    <row r="8094" spans="34:34">
      <c r="AH8094" s="176"/>
    </row>
    <row r="8095" spans="34:34">
      <c r="AH8095" s="176"/>
    </row>
    <row r="8096" spans="34:34">
      <c r="AH8096" s="176"/>
    </row>
    <row r="8097" spans="34:34">
      <c r="AH8097" s="176"/>
    </row>
    <row r="8098" spans="34:34">
      <c r="AH8098" s="176"/>
    </row>
    <row r="8099" spans="34:34">
      <c r="AH8099" s="176"/>
    </row>
    <row r="8100" spans="34:34">
      <c r="AH8100" s="176"/>
    </row>
    <row r="8101" spans="34:34">
      <c r="AH8101" s="176"/>
    </row>
    <row r="8102" spans="34:34">
      <c r="AH8102" s="176"/>
    </row>
    <row r="8103" spans="34:34">
      <c r="AH8103" s="176"/>
    </row>
    <row r="8104" spans="34:34">
      <c r="AH8104" s="176"/>
    </row>
    <row r="8105" spans="34:34">
      <c r="AH8105" s="176"/>
    </row>
    <row r="8106" spans="34:34">
      <c r="AH8106" s="176"/>
    </row>
    <row r="8107" spans="34:34">
      <c r="AH8107" s="176"/>
    </row>
    <row r="8108" spans="34:34">
      <c r="AH8108" s="176"/>
    </row>
    <row r="8109" spans="34:34">
      <c r="AH8109" s="176"/>
    </row>
    <row r="8110" spans="34:34">
      <c r="AH8110" s="176"/>
    </row>
    <row r="8111" spans="34:34">
      <c r="AH8111" s="176"/>
    </row>
    <row r="8112" spans="34:34">
      <c r="AH8112" s="176"/>
    </row>
    <row r="8113" spans="34:34">
      <c r="AH8113" s="176"/>
    </row>
    <row r="8114" spans="34:34">
      <c r="AH8114" s="176"/>
    </row>
    <row r="8115" spans="34:34">
      <c r="AH8115" s="176"/>
    </row>
    <row r="8116" spans="34:34">
      <c r="AH8116" s="176"/>
    </row>
    <row r="8117" spans="34:34">
      <c r="AH8117" s="176"/>
    </row>
    <row r="8118" spans="34:34">
      <c r="AH8118" s="176"/>
    </row>
    <row r="8119" spans="34:34">
      <c r="AH8119" s="176"/>
    </row>
    <row r="8120" spans="34:34">
      <c r="AH8120" s="176"/>
    </row>
    <row r="8121" spans="34:34">
      <c r="AH8121" s="176"/>
    </row>
    <row r="8122" spans="34:34">
      <c r="AH8122" s="176"/>
    </row>
    <row r="8123" spans="34:34">
      <c r="AH8123" s="176"/>
    </row>
    <row r="8124" spans="34:34">
      <c r="AH8124" s="176"/>
    </row>
    <row r="8125" spans="34:34">
      <c r="AH8125" s="176"/>
    </row>
    <row r="8126" spans="34:34">
      <c r="AH8126" s="176"/>
    </row>
    <row r="8127" spans="34:34">
      <c r="AH8127" s="176"/>
    </row>
    <row r="8128" spans="34:34">
      <c r="AH8128" s="176"/>
    </row>
    <row r="8129" spans="34:34">
      <c r="AH8129" s="176"/>
    </row>
    <row r="8130" spans="34:34">
      <c r="AH8130" s="176"/>
    </row>
    <row r="8131" spans="34:34">
      <c r="AH8131" s="176"/>
    </row>
    <row r="8132" spans="34:34">
      <c r="AH8132" s="176"/>
    </row>
    <row r="8133" spans="34:34">
      <c r="AH8133" s="176"/>
    </row>
    <row r="8134" spans="34:34">
      <c r="AH8134" s="176"/>
    </row>
    <row r="8135" spans="34:34">
      <c r="AH8135" s="176"/>
    </row>
    <row r="8136" spans="34:34">
      <c r="AH8136" s="176"/>
    </row>
    <row r="8137" spans="34:34">
      <c r="AH8137" s="176"/>
    </row>
    <row r="8138" spans="34:34">
      <c r="AH8138" s="176"/>
    </row>
    <row r="8139" spans="34:34">
      <c r="AH8139" s="176"/>
    </row>
    <row r="8140" spans="34:34">
      <c r="AH8140" s="176"/>
    </row>
    <row r="8141" spans="34:34">
      <c r="AH8141" s="176"/>
    </row>
    <row r="8142" spans="34:34">
      <c r="AH8142" s="176"/>
    </row>
    <row r="8143" spans="34:34">
      <c r="AH8143" s="176"/>
    </row>
    <row r="8144" spans="34:34">
      <c r="AH8144" s="176"/>
    </row>
    <row r="8145" spans="34:34">
      <c r="AH8145" s="176"/>
    </row>
    <row r="8146" spans="34:34">
      <c r="AH8146" s="176"/>
    </row>
    <row r="8147" spans="34:34">
      <c r="AH8147" s="176"/>
    </row>
    <row r="8148" spans="34:34">
      <c r="AH8148" s="176"/>
    </row>
    <row r="8149" spans="34:34">
      <c r="AH8149" s="176"/>
    </row>
    <row r="8150" spans="34:34">
      <c r="AH8150" s="176"/>
    </row>
    <row r="8151" spans="34:34">
      <c r="AH8151" s="176"/>
    </row>
    <row r="8152" spans="34:34">
      <c r="AH8152" s="176"/>
    </row>
    <row r="8153" spans="34:34">
      <c r="AH8153" s="176"/>
    </row>
    <row r="8154" spans="34:34">
      <c r="AH8154" s="176"/>
    </row>
    <row r="8155" spans="34:34">
      <c r="AH8155" s="176"/>
    </row>
    <row r="8156" spans="34:34">
      <c r="AH8156" s="176"/>
    </row>
    <row r="8157" spans="34:34">
      <c r="AH8157" s="176"/>
    </row>
    <row r="8158" spans="34:34">
      <c r="AH8158" s="176"/>
    </row>
    <row r="8159" spans="34:34">
      <c r="AH8159" s="176"/>
    </row>
    <row r="8160" spans="34:34">
      <c r="AH8160" s="176"/>
    </row>
    <row r="8161" spans="34:34">
      <c r="AH8161" s="176"/>
    </row>
    <row r="8162" spans="34:34">
      <c r="AH8162" s="176"/>
    </row>
    <row r="8163" spans="34:34">
      <c r="AH8163" s="176"/>
    </row>
    <row r="8164" spans="34:34">
      <c r="AH8164" s="176"/>
    </row>
    <row r="8165" spans="34:34">
      <c r="AH8165" s="176"/>
    </row>
    <row r="8166" spans="34:34">
      <c r="AH8166" s="176"/>
    </row>
    <row r="8167" spans="34:34">
      <c r="AH8167" s="176"/>
    </row>
    <row r="8168" spans="34:34">
      <c r="AH8168" s="176"/>
    </row>
    <row r="8169" spans="34:34">
      <c r="AH8169" s="176"/>
    </row>
    <row r="8170" spans="34:34">
      <c r="AH8170" s="176"/>
    </row>
    <row r="8171" spans="34:34">
      <c r="AH8171" s="176"/>
    </row>
    <row r="8172" spans="34:34">
      <c r="AH8172" s="176"/>
    </row>
    <row r="8173" spans="34:34">
      <c r="AH8173" s="176"/>
    </row>
    <row r="8174" spans="34:34">
      <c r="AH8174" s="176"/>
    </row>
    <row r="8175" spans="34:34">
      <c r="AH8175" s="176"/>
    </row>
    <row r="8176" spans="34:34">
      <c r="AH8176" s="176"/>
    </row>
    <row r="8177" spans="34:34">
      <c r="AH8177" s="176"/>
    </row>
    <row r="8178" spans="34:34">
      <c r="AH8178" s="176"/>
    </row>
    <row r="8179" spans="34:34">
      <c r="AH8179" s="176"/>
    </row>
    <row r="8180" spans="34:34">
      <c r="AH8180" s="176"/>
    </row>
    <row r="8181" spans="34:34">
      <c r="AH8181" s="176"/>
    </row>
    <row r="8182" spans="34:34">
      <c r="AH8182" s="176"/>
    </row>
    <row r="8183" spans="34:34">
      <c r="AH8183" s="176"/>
    </row>
    <row r="8184" spans="34:34">
      <c r="AH8184" s="176"/>
    </row>
    <row r="8185" spans="34:34">
      <c r="AH8185" s="176"/>
    </row>
    <row r="8186" spans="34:34">
      <c r="AH8186" s="176"/>
    </row>
    <row r="8187" spans="34:34">
      <c r="AH8187" s="176"/>
    </row>
    <row r="8188" spans="34:34">
      <c r="AH8188" s="176"/>
    </row>
    <row r="8189" spans="34:34">
      <c r="AH8189" s="176"/>
    </row>
    <row r="8190" spans="34:34">
      <c r="AH8190" s="176"/>
    </row>
    <row r="8191" spans="34:34">
      <c r="AH8191" s="176"/>
    </row>
    <row r="8192" spans="34:34">
      <c r="AH8192" s="176"/>
    </row>
    <row r="8193" spans="34:34">
      <c r="AH8193" s="176"/>
    </row>
    <row r="8194" spans="34:34">
      <c r="AH8194" s="176"/>
    </row>
    <row r="8195" spans="34:34">
      <c r="AH8195" s="176"/>
    </row>
    <row r="8196" spans="34:34">
      <c r="AH8196" s="176"/>
    </row>
    <row r="8197" spans="34:34">
      <c r="AH8197" s="176"/>
    </row>
    <row r="8198" spans="34:34">
      <c r="AH8198" s="176"/>
    </row>
    <row r="8199" spans="34:34">
      <c r="AH8199" s="176"/>
    </row>
    <row r="8200" spans="34:34">
      <c r="AH8200" s="176"/>
    </row>
    <row r="8201" spans="34:34">
      <c r="AH8201" s="176"/>
    </row>
    <row r="8202" spans="34:34">
      <c r="AH8202" s="176"/>
    </row>
    <row r="8203" spans="34:34">
      <c r="AH8203" s="176"/>
    </row>
    <row r="8204" spans="34:34">
      <c r="AH8204" s="176"/>
    </row>
    <row r="8205" spans="34:34">
      <c r="AH8205" s="176"/>
    </row>
    <row r="8206" spans="34:34">
      <c r="AH8206" s="176"/>
    </row>
    <row r="8207" spans="34:34">
      <c r="AH8207" s="176"/>
    </row>
    <row r="8208" spans="34:34">
      <c r="AH8208" s="176"/>
    </row>
    <row r="8209" spans="34:34">
      <c r="AH8209" s="176"/>
    </row>
    <row r="8210" spans="34:34">
      <c r="AH8210" s="176"/>
    </row>
    <row r="8211" spans="34:34">
      <c r="AH8211" s="176"/>
    </row>
    <row r="8212" spans="34:34">
      <c r="AH8212" s="176"/>
    </row>
    <row r="8213" spans="34:34">
      <c r="AH8213" s="176"/>
    </row>
    <row r="8214" spans="34:34">
      <c r="AH8214" s="176"/>
    </row>
    <row r="8215" spans="34:34">
      <c r="AH8215" s="176"/>
    </row>
    <row r="8216" spans="34:34">
      <c r="AH8216" s="176"/>
    </row>
    <row r="8217" spans="34:34">
      <c r="AH8217" s="176"/>
    </row>
    <row r="8218" spans="34:34">
      <c r="AH8218" s="176"/>
    </row>
    <row r="8219" spans="34:34">
      <c r="AH8219" s="176"/>
    </row>
    <row r="8220" spans="34:34">
      <c r="AH8220" s="176"/>
    </row>
    <row r="8221" spans="34:34">
      <c r="AH8221" s="176"/>
    </row>
    <row r="8222" spans="34:34">
      <c r="AH8222" s="176"/>
    </row>
    <row r="8223" spans="34:34">
      <c r="AH8223" s="176"/>
    </row>
    <row r="8224" spans="34:34">
      <c r="AH8224" s="176"/>
    </row>
    <row r="8225" spans="34:34">
      <c r="AH8225" s="176"/>
    </row>
    <row r="8226" spans="34:34">
      <c r="AH8226" s="176"/>
    </row>
    <row r="8227" spans="34:34">
      <c r="AH8227" s="176"/>
    </row>
    <row r="8228" spans="34:34">
      <c r="AH8228" s="176"/>
    </row>
    <row r="8229" spans="34:34">
      <c r="AH8229" s="176"/>
    </row>
    <row r="8230" spans="34:34">
      <c r="AH8230" s="176"/>
    </row>
    <row r="8231" spans="34:34">
      <c r="AH8231" s="176"/>
    </row>
    <row r="8232" spans="34:34">
      <c r="AH8232" s="176"/>
    </row>
    <row r="8233" spans="34:34">
      <c r="AH8233" s="176"/>
    </row>
    <row r="8234" spans="34:34">
      <c r="AH8234" s="176"/>
    </row>
    <row r="8235" spans="34:34">
      <c r="AH8235" s="176"/>
    </row>
    <row r="8236" spans="34:34">
      <c r="AH8236" s="176"/>
    </row>
    <row r="8237" spans="34:34">
      <c r="AH8237" s="176"/>
    </row>
    <row r="8238" spans="34:34">
      <c r="AH8238" s="176"/>
    </row>
    <row r="8239" spans="34:34">
      <c r="AH8239" s="176"/>
    </row>
    <row r="8240" spans="34:34">
      <c r="AH8240" s="176"/>
    </row>
    <row r="8241" spans="34:34">
      <c r="AH8241" s="176"/>
    </row>
    <row r="8242" spans="34:34">
      <c r="AH8242" s="176"/>
    </row>
    <row r="8243" spans="34:34">
      <c r="AH8243" s="176"/>
    </row>
    <row r="8244" spans="34:34">
      <c r="AH8244" s="176"/>
    </row>
    <row r="8245" spans="34:34">
      <c r="AH8245" s="176"/>
    </row>
    <row r="8246" spans="34:34">
      <c r="AH8246" s="176"/>
    </row>
    <row r="8247" spans="34:34">
      <c r="AH8247" s="176"/>
    </row>
    <row r="8248" spans="34:34">
      <c r="AH8248" s="176"/>
    </row>
    <row r="8249" spans="34:34">
      <c r="AH8249" s="176"/>
    </row>
    <row r="8250" spans="34:34">
      <c r="AH8250" s="176"/>
    </row>
    <row r="8251" spans="34:34">
      <c r="AH8251" s="176"/>
    </row>
    <row r="8252" spans="34:34">
      <c r="AH8252" s="176"/>
    </row>
    <row r="8253" spans="34:34">
      <c r="AH8253" s="176"/>
    </row>
    <row r="8254" spans="34:34">
      <c r="AH8254" s="176"/>
    </row>
    <row r="8255" spans="34:34">
      <c r="AH8255" s="176"/>
    </row>
    <row r="8256" spans="34:34">
      <c r="AH8256" s="176"/>
    </row>
    <row r="8257" spans="34:34">
      <c r="AH8257" s="176"/>
    </row>
    <row r="8258" spans="34:34">
      <c r="AH8258" s="176"/>
    </row>
    <row r="8259" spans="34:34">
      <c r="AH8259" s="176"/>
    </row>
    <row r="8260" spans="34:34">
      <c r="AH8260" s="176"/>
    </row>
    <row r="8261" spans="34:34">
      <c r="AH8261" s="176"/>
    </row>
    <row r="8262" spans="34:34">
      <c r="AH8262" s="176"/>
    </row>
    <row r="8263" spans="34:34">
      <c r="AH8263" s="176"/>
    </row>
    <row r="8264" spans="34:34">
      <c r="AH8264" s="176"/>
    </row>
    <row r="8265" spans="34:34">
      <c r="AH8265" s="176"/>
    </row>
    <row r="8266" spans="34:34">
      <c r="AH8266" s="176"/>
    </row>
    <row r="8267" spans="34:34">
      <c r="AH8267" s="176"/>
    </row>
    <row r="8268" spans="34:34">
      <c r="AH8268" s="176"/>
    </row>
    <row r="8269" spans="34:34">
      <c r="AH8269" s="176"/>
    </row>
    <row r="8270" spans="34:34">
      <c r="AH8270" s="176"/>
    </row>
    <row r="8271" spans="34:34">
      <c r="AH8271" s="176"/>
    </row>
    <row r="8272" spans="34:34">
      <c r="AH8272" s="176"/>
    </row>
    <row r="8273" spans="34:34">
      <c r="AH8273" s="176"/>
    </row>
    <row r="8274" spans="34:34">
      <c r="AH8274" s="176"/>
    </row>
    <row r="8275" spans="34:34">
      <c r="AH8275" s="176"/>
    </row>
    <row r="8276" spans="34:34">
      <c r="AH8276" s="176"/>
    </row>
    <row r="8277" spans="34:34">
      <c r="AH8277" s="176"/>
    </row>
    <row r="8278" spans="34:34">
      <c r="AH8278" s="176"/>
    </row>
    <row r="8279" spans="34:34">
      <c r="AH8279" s="176"/>
    </row>
    <row r="8280" spans="34:34">
      <c r="AH8280" s="176"/>
    </row>
    <row r="8281" spans="34:34">
      <c r="AH8281" s="176"/>
    </row>
    <row r="8282" spans="34:34">
      <c r="AH8282" s="176"/>
    </row>
    <row r="8283" spans="34:34">
      <c r="AH8283" s="176"/>
    </row>
    <row r="8284" spans="34:34">
      <c r="AH8284" s="176"/>
    </row>
    <row r="8285" spans="34:34">
      <c r="AH8285" s="176"/>
    </row>
    <row r="8286" spans="34:34">
      <c r="AH8286" s="176"/>
    </row>
    <row r="8287" spans="34:34">
      <c r="AH8287" s="176"/>
    </row>
    <row r="8288" spans="34:34">
      <c r="AH8288" s="176"/>
    </row>
    <row r="8289" spans="34:34">
      <c r="AH8289" s="176"/>
    </row>
    <row r="8290" spans="34:34">
      <c r="AH8290" s="176"/>
    </row>
    <row r="8291" spans="34:34">
      <c r="AH8291" s="176"/>
    </row>
    <row r="8292" spans="34:34">
      <c r="AH8292" s="176"/>
    </row>
    <row r="8293" spans="34:34">
      <c r="AH8293" s="176"/>
    </row>
    <row r="8294" spans="34:34">
      <c r="AH8294" s="176"/>
    </row>
    <row r="8295" spans="34:34">
      <c r="AH8295" s="176"/>
    </row>
    <row r="8296" spans="34:34">
      <c r="AH8296" s="176"/>
    </row>
    <row r="8297" spans="34:34">
      <c r="AH8297" s="176"/>
    </row>
    <row r="8298" spans="34:34">
      <c r="AH8298" s="176"/>
    </row>
    <row r="8299" spans="34:34">
      <c r="AH8299" s="176"/>
    </row>
    <row r="8300" spans="34:34">
      <c r="AH8300" s="176"/>
    </row>
    <row r="8301" spans="34:34">
      <c r="AH8301" s="176"/>
    </row>
    <row r="8302" spans="34:34">
      <c r="AH8302" s="176"/>
    </row>
    <row r="8303" spans="34:34">
      <c r="AH8303" s="176"/>
    </row>
    <row r="8304" spans="34:34">
      <c r="AH8304" s="176"/>
    </row>
    <row r="8305" spans="34:34">
      <c r="AH8305" s="176"/>
    </row>
    <row r="8306" spans="34:34">
      <c r="AH8306" s="176"/>
    </row>
    <row r="8307" spans="34:34">
      <c r="AH8307" s="176"/>
    </row>
    <row r="8308" spans="34:34">
      <c r="AH8308" s="176"/>
    </row>
    <row r="8309" spans="34:34">
      <c r="AH8309" s="176"/>
    </row>
    <row r="8310" spans="34:34">
      <c r="AH8310" s="176"/>
    </row>
    <row r="8311" spans="34:34">
      <c r="AH8311" s="176"/>
    </row>
    <row r="8312" spans="34:34">
      <c r="AH8312" s="176"/>
    </row>
    <row r="8313" spans="34:34">
      <c r="AH8313" s="176"/>
    </row>
    <row r="8314" spans="34:34">
      <c r="AH8314" s="176"/>
    </row>
    <row r="8315" spans="34:34">
      <c r="AH8315" s="176"/>
    </row>
    <row r="8316" spans="34:34">
      <c r="AH8316" s="176"/>
    </row>
    <row r="8317" spans="34:34">
      <c r="AH8317" s="176"/>
    </row>
    <row r="8318" spans="34:34">
      <c r="AH8318" s="176"/>
    </row>
    <row r="8319" spans="34:34">
      <c r="AH8319" s="176"/>
    </row>
    <row r="8320" spans="34:34">
      <c r="AH8320" s="176"/>
    </row>
    <row r="8321" spans="34:34">
      <c r="AH8321" s="176"/>
    </row>
    <row r="8322" spans="34:34">
      <c r="AH8322" s="176"/>
    </row>
    <row r="8323" spans="34:34">
      <c r="AH8323" s="176"/>
    </row>
    <row r="8324" spans="34:34">
      <c r="AH8324" s="176"/>
    </row>
    <row r="8325" spans="34:34">
      <c r="AH8325" s="176"/>
    </row>
    <row r="8326" spans="34:34">
      <c r="AH8326" s="176"/>
    </row>
    <row r="8327" spans="34:34">
      <c r="AH8327" s="176"/>
    </row>
    <row r="8328" spans="34:34">
      <c r="AH8328" s="176"/>
    </row>
    <row r="8329" spans="34:34">
      <c r="AH8329" s="176"/>
    </row>
    <row r="8330" spans="34:34">
      <c r="AH8330" s="176"/>
    </row>
    <row r="8331" spans="34:34">
      <c r="AH8331" s="176"/>
    </row>
    <row r="8332" spans="34:34">
      <c r="AH8332" s="176"/>
    </row>
    <row r="8333" spans="34:34">
      <c r="AH8333" s="176"/>
    </row>
    <row r="8334" spans="34:34">
      <c r="AH8334" s="176"/>
    </row>
    <row r="8335" spans="34:34">
      <c r="AH8335" s="176"/>
    </row>
    <row r="8336" spans="34:34">
      <c r="AH8336" s="176"/>
    </row>
    <row r="8337" spans="34:34">
      <c r="AH8337" s="176"/>
    </row>
    <row r="8338" spans="34:34">
      <c r="AH8338" s="176"/>
    </row>
    <row r="8339" spans="34:34">
      <c r="AH8339" s="176"/>
    </row>
    <row r="8340" spans="34:34">
      <c r="AH8340" s="176"/>
    </row>
    <row r="8341" spans="34:34">
      <c r="AH8341" s="176"/>
    </row>
    <row r="8342" spans="34:34">
      <c r="AH8342" s="176"/>
    </row>
    <row r="8343" spans="34:34">
      <c r="AH8343" s="176"/>
    </row>
    <row r="8344" spans="34:34">
      <c r="AH8344" s="176"/>
    </row>
    <row r="8345" spans="34:34">
      <c r="AH8345" s="176"/>
    </row>
    <row r="8346" spans="34:34">
      <c r="AH8346" s="176"/>
    </row>
    <row r="8347" spans="34:34">
      <c r="AH8347" s="176"/>
    </row>
    <row r="8348" spans="34:34">
      <c r="AH8348" s="176"/>
    </row>
    <row r="8349" spans="34:34">
      <c r="AH8349" s="176"/>
    </row>
    <row r="8350" spans="34:34">
      <c r="AH8350" s="176"/>
    </row>
    <row r="8351" spans="34:34">
      <c r="AH8351" s="176"/>
    </row>
    <row r="8352" spans="34:34">
      <c r="AH8352" s="176"/>
    </row>
    <row r="8353" spans="34:34">
      <c r="AH8353" s="176"/>
    </row>
    <row r="8354" spans="34:34">
      <c r="AH8354" s="176"/>
    </row>
    <row r="8355" spans="34:34">
      <c r="AH8355" s="176"/>
    </row>
    <row r="8356" spans="34:34">
      <c r="AH8356" s="176"/>
    </row>
    <row r="8357" spans="34:34">
      <c r="AH8357" s="176"/>
    </row>
    <row r="8358" spans="34:34">
      <c r="AH8358" s="176"/>
    </row>
    <row r="8359" spans="34:34">
      <c r="AH8359" s="176"/>
    </row>
    <row r="8360" spans="34:34">
      <c r="AH8360" s="176"/>
    </row>
    <row r="8361" spans="34:34">
      <c r="AH8361" s="176"/>
    </row>
    <row r="8362" spans="34:34">
      <c r="AH8362" s="176"/>
    </row>
    <row r="8363" spans="34:34">
      <c r="AH8363" s="176"/>
    </row>
    <row r="8364" spans="34:34">
      <c r="AH8364" s="176"/>
    </row>
    <row r="8365" spans="34:34">
      <c r="AH8365" s="176"/>
    </row>
    <row r="8366" spans="34:34">
      <c r="AH8366" s="176"/>
    </row>
    <row r="8367" spans="34:34">
      <c r="AH8367" s="176"/>
    </row>
    <row r="8368" spans="34:34">
      <c r="AH8368" s="176"/>
    </row>
    <row r="8369" spans="34:34">
      <c r="AH8369" s="176"/>
    </row>
    <row r="8370" spans="34:34">
      <c r="AH8370" s="176"/>
    </row>
    <row r="8371" spans="34:34">
      <c r="AH8371" s="176"/>
    </row>
    <row r="8372" spans="34:34">
      <c r="AH8372" s="176"/>
    </row>
    <row r="8373" spans="34:34">
      <c r="AH8373" s="176"/>
    </row>
    <row r="8374" spans="34:34">
      <c r="AH8374" s="176"/>
    </row>
    <row r="8375" spans="34:34">
      <c r="AH8375" s="176"/>
    </row>
    <row r="8376" spans="34:34">
      <c r="AH8376" s="176"/>
    </row>
    <row r="8377" spans="34:34">
      <c r="AH8377" s="176"/>
    </row>
    <row r="8378" spans="34:34">
      <c r="AH8378" s="176"/>
    </row>
    <row r="8379" spans="34:34">
      <c r="AH8379" s="176"/>
    </row>
    <row r="8380" spans="34:34">
      <c r="AH8380" s="176"/>
    </row>
    <row r="8381" spans="34:34">
      <c r="AH8381" s="176"/>
    </row>
    <row r="8382" spans="34:34">
      <c r="AH8382" s="176"/>
    </row>
    <row r="8383" spans="34:34">
      <c r="AH8383" s="176"/>
    </row>
    <row r="8384" spans="34:34">
      <c r="AH8384" s="176"/>
    </row>
    <row r="8385" spans="34:34">
      <c r="AH8385" s="176"/>
    </row>
    <row r="8386" spans="34:34">
      <c r="AH8386" s="176"/>
    </row>
    <row r="8387" spans="34:34">
      <c r="AH8387" s="176"/>
    </row>
    <row r="8388" spans="34:34">
      <c r="AH8388" s="176"/>
    </row>
    <row r="8389" spans="34:34">
      <c r="AH8389" s="176"/>
    </row>
    <row r="8390" spans="34:34">
      <c r="AH8390" s="176"/>
    </row>
    <row r="8391" spans="34:34">
      <c r="AH8391" s="176"/>
    </row>
    <row r="8392" spans="34:34">
      <c r="AH8392" s="176"/>
    </row>
    <row r="8393" spans="34:34">
      <c r="AH8393" s="176"/>
    </row>
    <row r="8394" spans="34:34">
      <c r="AH8394" s="176"/>
    </row>
    <row r="8395" spans="34:34">
      <c r="AH8395" s="176"/>
    </row>
    <row r="8396" spans="34:34">
      <c r="AH8396" s="176"/>
    </row>
    <row r="8397" spans="34:34">
      <c r="AH8397" s="176"/>
    </row>
    <row r="8398" spans="34:34">
      <c r="AH8398" s="176"/>
    </row>
    <row r="8399" spans="34:34">
      <c r="AH8399" s="176"/>
    </row>
    <row r="8400" spans="34:34">
      <c r="AH8400" s="176"/>
    </row>
    <row r="8401" spans="34:34">
      <c r="AH8401" s="176"/>
    </row>
    <row r="8402" spans="34:34">
      <c r="AH8402" s="176"/>
    </row>
    <row r="8403" spans="34:34">
      <c r="AH8403" s="176"/>
    </row>
    <row r="8404" spans="34:34">
      <c r="AH8404" s="176"/>
    </row>
    <row r="8405" spans="34:34">
      <c r="AH8405" s="176"/>
    </row>
    <row r="8406" spans="34:34">
      <c r="AH8406" s="176"/>
    </row>
    <row r="8407" spans="34:34">
      <c r="AH8407" s="176"/>
    </row>
    <row r="8408" spans="34:34">
      <c r="AH8408" s="176"/>
    </row>
    <row r="8409" spans="34:34">
      <c r="AH8409" s="176"/>
    </row>
    <row r="8410" spans="34:34">
      <c r="AH8410" s="176"/>
    </row>
    <row r="8411" spans="34:34">
      <c r="AH8411" s="176"/>
    </row>
    <row r="8412" spans="34:34">
      <c r="AH8412" s="176"/>
    </row>
    <row r="8413" spans="34:34">
      <c r="AH8413" s="176"/>
    </row>
    <row r="8414" spans="34:34">
      <c r="AH8414" s="176"/>
    </row>
    <row r="8415" spans="34:34">
      <c r="AH8415" s="176"/>
    </row>
    <row r="8416" spans="34:34">
      <c r="AH8416" s="176"/>
    </row>
    <row r="8417" spans="34:34">
      <c r="AH8417" s="176"/>
    </row>
    <row r="8418" spans="34:34">
      <c r="AH8418" s="176"/>
    </row>
    <row r="8419" spans="34:34">
      <c r="AH8419" s="176"/>
    </row>
    <row r="8420" spans="34:34">
      <c r="AH8420" s="176"/>
    </row>
    <row r="8421" spans="34:34">
      <c r="AH8421" s="176"/>
    </row>
    <row r="8422" spans="34:34">
      <c r="AH8422" s="176"/>
    </row>
    <row r="8423" spans="34:34">
      <c r="AH8423" s="176"/>
    </row>
    <row r="8424" spans="34:34">
      <c r="AH8424" s="176"/>
    </row>
    <row r="8425" spans="34:34">
      <c r="AH8425" s="176"/>
    </row>
    <row r="8426" spans="34:34">
      <c r="AH8426" s="176"/>
    </row>
    <row r="8427" spans="34:34">
      <c r="AH8427" s="176"/>
    </row>
    <row r="8428" spans="34:34">
      <c r="AH8428" s="176"/>
    </row>
    <row r="8429" spans="34:34">
      <c r="AH8429" s="176"/>
    </row>
    <row r="8430" spans="34:34">
      <c r="AH8430" s="176"/>
    </row>
    <row r="8431" spans="34:34">
      <c r="AH8431" s="176"/>
    </row>
    <row r="8432" spans="34:34">
      <c r="AH8432" s="176"/>
    </row>
    <row r="8433" spans="34:34">
      <c r="AH8433" s="176"/>
    </row>
    <row r="8434" spans="34:34">
      <c r="AH8434" s="176"/>
    </row>
    <row r="8435" spans="34:34">
      <c r="AH8435" s="176"/>
    </row>
    <row r="8436" spans="34:34">
      <c r="AH8436" s="176"/>
    </row>
    <row r="8437" spans="34:34">
      <c r="AH8437" s="176"/>
    </row>
    <row r="8438" spans="34:34">
      <c r="AH8438" s="176"/>
    </row>
    <row r="8439" spans="34:34">
      <c r="AH8439" s="176"/>
    </row>
    <row r="8440" spans="34:34">
      <c r="AH8440" s="176"/>
    </row>
    <row r="8441" spans="34:34">
      <c r="AH8441" s="176"/>
    </row>
    <row r="8442" spans="34:34">
      <c r="AH8442" s="176"/>
    </row>
    <row r="8443" spans="34:34">
      <c r="AH8443" s="176"/>
    </row>
    <row r="8444" spans="34:34">
      <c r="AH8444" s="176"/>
    </row>
    <row r="8445" spans="34:34">
      <c r="AH8445" s="176"/>
    </row>
    <row r="8446" spans="34:34">
      <c r="AH8446" s="176"/>
    </row>
    <row r="8447" spans="34:34">
      <c r="AH8447" s="176"/>
    </row>
    <row r="8448" spans="34:34">
      <c r="AH8448" s="176"/>
    </row>
    <row r="8449" spans="34:34">
      <c r="AH8449" s="176"/>
    </row>
    <row r="8450" spans="34:34">
      <c r="AH8450" s="176"/>
    </row>
    <row r="8451" spans="34:34">
      <c r="AH8451" s="176"/>
    </row>
    <row r="8452" spans="34:34">
      <c r="AH8452" s="176"/>
    </row>
    <row r="8453" spans="34:34">
      <c r="AH8453" s="176"/>
    </row>
    <row r="8454" spans="34:34">
      <c r="AH8454" s="176"/>
    </row>
    <row r="8455" spans="34:34">
      <c r="AH8455" s="176"/>
    </row>
    <row r="8456" spans="34:34">
      <c r="AH8456" s="176"/>
    </row>
    <row r="8457" spans="34:34">
      <c r="AH8457" s="176"/>
    </row>
    <row r="8458" spans="34:34">
      <c r="AH8458" s="176"/>
    </row>
    <row r="8459" spans="34:34">
      <c r="AH8459" s="176"/>
    </row>
    <row r="8460" spans="34:34">
      <c r="AH8460" s="176"/>
    </row>
    <row r="8461" spans="34:34">
      <c r="AH8461" s="176"/>
    </row>
    <row r="8462" spans="34:34">
      <c r="AH8462" s="176"/>
    </row>
    <row r="8463" spans="34:34">
      <c r="AH8463" s="176"/>
    </row>
    <row r="8464" spans="34:34">
      <c r="AH8464" s="176"/>
    </row>
    <row r="8465" spans="34:34">
      <c r="AH8465" s="176"/>
    </row>
    <row r="8466" spans="34:34">
      <c r="AH8466" s="176"/>
    </row>
    <row r="8467" spans="34:34">
      <c r="AH8467" s="176"/>
    </row>
    <row r="8468" spans="34:34">
      <c r="AH8468" s="176"/>
    </row>
    <row r="8469" spans="34:34">
      <c r="AH8469" s="176"/>
    </row>
    <row r="8470" spans="34:34">
      <c r="AH8470" s="176"/>
    </row>
    <row r="8471" spans="34:34">
      <c r="AH8471" s="176"/>
    </row>
    <row r="8472" spans="34:34">
      <c r="AH8472" s="176"/>
    </row>
    <row r="8473" spans="34:34">
      <c r="AH8473" s="176"/>
    </row>
    <row r="8474" spans="34:34">
      <c r="AH8474" s="176"/>
    </row>
    <row r="8475" spans="34:34">
      <c r="AH8475" s="176"/>
    </row>
    <row r="8476" spans="34:34">
      <c r="AH8476" s="176"/>
    </row>
    <row r="8477" spans="34:34">
      <c r="AH8477" s="176"/>
    </row>
    <row r="8478" spans="34:34">
      <c r="AH8478" s="176"/>
    </row>
    <row r="8479" spans="34:34">
      <c r="AH8479" s="176"/>
    </row>
    <row r="8480" spans="34:34">
      <c r="AH8480" s="176"/>
    </row>
    <row r="8481" spans="34:34">
      <c r="AH8481" s="176"/>
    </row>
    <row r="8482" spans="34:34">
      <c r="AH8482" s="176"/>
    </row>
    <row r="8483" spans="34:34">
      <c r="AH8483" s="176"/>
    </row>
    <row r="8484" spans="34:34">
      <c r="AH8484" s="176"/>
    </row>
    <row r="8485" spans="34:34">
      <c r="AH8485" s="176"/>
    </row>
    <row r="8486" spans="34:34">
      <c r="AH8486" s="176"/>
    </row>
    <row r="8487" spans="34:34">
      <c r="AH8487" s="176"/>
    </row>
    <row r="8488" spans="34:34">
      <c r="AH8488" s="176"/>
    </row>
    <row r="8489" spans="34:34">
      <c r="AH8489" s="176"/>
    </row>
    <row r="8490" spans="34:34">
      <c r="AH8490" s="176"/>
    </row>
    <row r="8491" spans="34:34">
      <c r="AH8491" s="176"/>
    </row>
    <row r="8492" spans="34:34">
      <c r="AH8492" s="176"/>
    </row>
    <row r="8493" spans="34:34">
      <c r="AH8493" s="176"/>
    </row>
    <row r="8494" spans="34:34">
      <c r="AH8494" s="176"/>
    </row>
    <row r="8495" spans="34:34">
      <c r="AH8495" s="176"/>
    </row>
    <row r="8496" spans="34:34">
      <c r="AH8496" s="176"/>
    </row>
    <row r="8497" spans="34:34">
      <c r="AH8497" s="176"/>
    </row>
    <row r="8498" spans="34:34">
      <c r="AH8498" s="176"/>
    </row>
    <row r="8499" spans="34:34">
      <c r="AH8499" s="176"/>
    </row>
    <row r="8500" spans="34:34">
      <c r="AH8500" s="176"/>
    </row>
    <row r="8501" spans="34:34">
      <c r="AH8501" s="176"/>
    </row>
    <row r="8502" spans="34:34">
      <c r="AH8502" s="176"/>
    </row>
    <row r="8503" spans="34:34">
      <c r="AH8503" s="176"/>
    </row>
    <row r="8504" spans="34:34">
      <c r="AH8504" s="176"/>
    </row>
    <row r="8505" spans="34:34">
      <c r="AH8505" s="176"/>
    </row>
    <row r="8506" spans="34:34">
      <c r="AH8506" s="176"/>
    </row>
    <row r="8507" spans="34:34">
      <c r="AH8507" s="176"/>
    </row>
    <row r="8508" spans="34:34">
      <c r="AH8508" s="176"/>
    </row>
    <row r="8509" spans="34:34">
      <c r="AH8509" s="176"/>
    </row>
    <row r="8510" spans="34:34">
      <c r="AH8510" s="176"/>
    </row>
    <row r="8511" spans="34:34">
      <c r="AH8511" s="176"/>
    </row>
    <row r="8512" spans="34:34">
      <c r="AH8512" s="176"/>
    </row>
    <row r="8513" spans="34:34">
      <c r="AH8513" s="176"/>
    </row>
    <row r="8514" spans="34:34">
      <c r="AH8514" s="176"/>
    </row>
    <row r="8515" spans="34:34">
      <c r="AH8515" s="176"/>
    </row>
    <row r="8516" spans="34:34">
      <c r="AH8516" s="176"/>
    </row>
    <row r="8517" spans="34:34">
      <c r="AH8517" s="176"/>
    </row>
    <row r="8518" spans="34:34">
      <c r="AH8518" s="176"/>
    </row>
    <row r="8519" spans="34:34">
      <c r="AH8519" s="176"/>
    </row>
    <row r="8520" spans="34:34">
      <c r="AH8520" s="176"/>
    </row>
    <row r="8521" spans="34:34">
      <c r="AH8521" s="176"/>
    </row>
    <row r="8522" spans="34:34">
      <c r="AH8522" s="176"/>
    </row>
    <row r="8523" spans="34:34">
      <c r="AH8523" s="176"/>
    </row>
    <row r="8524" spans="34:34">
      <c r="AH8524" s="176"/>
    </row>
    <row r="8525" spans="34:34">
      <c r="AH8525" s="176"/>
    </row>
    <row r="8526" spans="34:34">
      <c r="AH8526" s="176"/>
    </row>
    <row r="8527" spans="34:34">
      <c r="AH8527" s="176"/>
    </row>
    <row r="8528" spans="34:34">
      <c r="AH8528" s="176"/>
    </row>
    <row r="8529" spans="34:34">
      <c r="AH8529" s="176"/>
    </row>
    <row r="8530" spans="34:34">
      <c r="AH8530" s="176"/>
    </row>
    <row r="8531" spans="34:34">
      <c r="AH8531" s="176"/>
    </row>
    <row r="8532" spans="34:34">
      <c r="AH8532" s="176"/>
    </row>
    <row r="8533" spans="34:34">
      <c r="AH8533" s="176"/>
    </row>
    <row r="8534" spans="34:34">
      <c r="AH8534" s="176"/>
    </row>
    <row r="8535" spans="34:34">
      <c r="AH8535" s="176"/>
    </row>
    <row r="8536" spans="34:34">
      <c r="AH8536" s="176"/>
    </row>
    <row r="8537" spans="34:34">
      <c r="AH8537" s="176"/>
    </row>
    <row r="8538" spans="34:34">
      <c r="AH8538" s="176"/>
    </row>
    <row r="8539" spans="34:34">
      <c r="AH8539" s="176"/>
    </row>
    <row r="8540" spans="34:34">
      <c r="AH8540" s="176"/>
    </row>
    <row r="8541" spans="34:34">
      <c r="AH8541" s="176"/>
    </row>
    <row r="8542" spans="34:34">
      <c r="AH8542" s="176"/>
    </row>
    <row r="8543" spans="34:34">
      <c r="AH8543" s="176"/>
    </row>
    <row r="8544" spans="34:34">
      <c r="AH8544" s="176"/>
    </row>
    <row r="8545" spans="34:34">
      <c r="AH8545" s="176"/>
    </row>
    <row r="8546" spans="34:34">
      <c r="AH8546" s="176"/>
    </row>
    <row r="8547" spans="34:34">
      <c r="AH8547" s="176"/>
    </row>
    <row r="8548" spans="34:34">
      <c r="AH8548" s="176"/>
    </row>
    <row r="8549" spans="34:34">
      <c r="AH8549" s="176"/>
    </row>
    <row r="8550" spans="34:34">
      <c r="AH8550" s="176"/>
    </row>
    <row r="8551" spans="34:34">
      <c r="AH8551" s="176"/>
    </row>
    <row r="8552" spans="34:34">
      <c r="AH8552" s="176"/>
    </row>
    <row r="8553" spans="34:34">
      <c r="AH8553" s="176"/>
    </row>
    <row r="8554" spans="34:34">
      <c r="AH8554" s="176"/>
    </row>
    <row r="8555" spans="34:34">
      <c r="AH8555" s="176"/>
    </row>
    <row r="8556" spans="34:34">
      <c r="AH8556" s="176"/>
    </row>
    <row r="8557" spans="34:34">
      <c r="AH8557" s="176"/>
    </row>
    <row r="8558" spans="34:34">
      <c r="AH8558" s="176"/>
    </row>
    <row r="8559" spans="34:34">
      <c r="AH8559" s="176"/>
    </row>
    <row r="8560" spans="34:34">
      <c r="AH8560" s="176"/>
    </row>
    <row r="8561" spans="34:34">
      <c r="AH8561" s="176"/>
    </row>
    <row r="8562" spans="34:34">
      <c r="AH8562" s="176"/>
    </row>
    <row r="8563" spans="34:34">
      <c r="AH8563" s="176"/>
    </row>
    <row r="8564" spans="34:34">
      <c r="AH8564" s="176"/>
    </row>
    <row r="8565" spans="34:34">
      <c r="AH8565" s="176"/>
    </row>
    <row r="8566" spans="34:34">
      <c r="AH8566" s="176"/>
    </row>
    <row r="8567" spans="34:34">
      <c r="AH8567" s="176"/>
    </row>
    <row r="8568" spans="34:34">
      <c r="AH8568" s="176"/>
    </row>
    <row r="8569" spans="34:34">
      <c r="AH8569" s="176"/>
    </row>
    <row r="8570" spans="34:34">
      <c r="AH8570" s="176"/>
    </row>
    <row r="8571" spans="34:34">
      <c r="AH8571" s="176"/>
    </row>
    <row r="8572" spans="34:34">
      <c r="AH8572" s="176"/>
    </row>
    <row r="8573" spans="34:34">
      <c r="AH8573" s="176"/>
    </row>
    <row r="8574" spans="34:34">
      <c r="AH8574" s="176"/>
    </row>
    <row r="8575" spans="34:34">
      <c r="AH8575" s="176"/>
    </row>
    <row r="8576" spans="34:34">
      <c r="AH8576" s="176"/>
    </row>
    <row r="8577" spans="34:34">
      <c r="AH8577" s="176"/>
    </row>
    <row r="8578" spans="34:34">
      <c r="AH8578" s="176"/>
    </row>
    <row r="8579" spans="34:34">
      <c r="AH8579" s="176"/>
    </row>
    <row r="8580" spans="34:34">
      <c r="AH8580" s="176"/>
    </row>
    <row r="8581" spans="34:34">
      <c r="AH8581" s="176"/>
    </row>
    <row r="8582" spans="34:34">
      <c r="AH8582" s="176"/>
    </row>
    <row r="8583" spans="34:34">
      <c r="AH8583" s="176"/>
    </row>
    <row r="8584" spans="34:34">
      <c r="AH8584" s="176"/>
    </row>
    <row r="8585" spans="34:34">
      <c r="AH8585" s="176"/>
    </row>
    <row r="8586" spans="34:34">
      <c r="AH8586" s="176"/>
    </row>
    <row r="8587" spans="34:34">
      <c r="AH8587" s="176"/>
    </row>
    <row r="8588" spans="34:34">
      <c r="AH8588" s="176"/>
    </row>
    <row r="8589" spans="34:34">
      <c r="AH8589" s="176"/>
    </row>
    <row r="8590" spans="34:34">
      <c r="AH8590" s="176"/>
    </row>
    <row r="8591" spans="34:34">
      <c r="AH8591" s="176"/>
    </row>
    <row r="8592" spans="34:34">
      <c r="AH8592" s="176"/>
    </row>
    <row r="8593" spans="34:34">
      <c r="AH8593" s="176"/>
    </row>
    <row r="8594" spans="34:34">
      <c r="AH8594" s="176"/>
    </row>
    <row r="8595" spans="34:34">
      <c r="AH8595" s="176"/>
    </row>
    <row r="8596" spans="34:34">
      <c r="AH8596" s="176"/>
    </row>
    <row r="8597" spans="34:34">
      <c r="AH8597" s="176"/>
    </row>
    <row r="8598" spans="34:34">
      <c r="AH8598" s="176"/>
    </row>
    <row r="8599" spans="34:34">
      <c r="AH8599" s="176"/>
    </row>
    <row r="8600" spans="34:34">
      <c r="AH8600" s="176"/>
    </row>
    <row r="8601" spans="34:34">
      <c r="AH8601" s="176"/>
    </row>
    <row r="8602" spans="34:34">
      <c r="AH8602" s="176"/>
    </row>
    <row r="8603" spans="34:34">
      <c r="AH8603" s="176"/>
    </row>
    <row r="8604" spans="34:34">
      <c r="AH8604" s="176"/>
    </row>
    <row r="8605" spans="34:34">
      <c r="AH8605" s="176"/>
    </row>
    <row r="8606" spans="34:34">
      <c r="AH8606" s="176"/>
    </row>
    <row r="8607" spans="34:34">
      <c r="AH8607" s="176"/>
    </row>
    <row r="8608" spans="34:34">
      <c r="AH8608" s="176"/>
    </row>
    <row r="8609" spans="34:34">
      <c r="AH8609" s="176"/>
    </row>
    <row r="8610" spans="34:34">
      <c r="AH8610" s="176"/>
    </row>
    <row r="8611" spans="34:34">
      <c r="AH8611" s="176"/>
    </row>
    <row r="8612" spans="34:34">
      <c r="AH8612" s="176"/>
    </row>
    <row r="8613" spans="34:34">
      <c r="AH8613" s="176"/>
    </row>
    <row r="8614" spans="34:34">
      <c r="AH8614" s="176"/>
    </row>
    <row r="8615" spans="34:34">
      <c r="AH8615" s="176"/>
    </row>
    <row r="8616" spans="34:34">
      <c r="AH8616" s="176"/>
    </row>
    <row r="8617" spans="34:34">
      <c r="AH8617" s="176"/>
    </row>
    <row r="8618" spans="34:34">
      <c r="AH8618" s="176"/>
    </row>
    <row r="8619" spans="34:34">
      <c r="AH8619" s="176"/>
    </row>
    <row r="8620" spans="34:34">
      <c r="AH8620" s="176"/>
    </row>
    <row r="8621" spans="34:34">
      <c r="AH8621" s="176"/>
    </row>
    <row r="8622" spans="34:34">
      <c r="AH8622" s="176"/>
    </row>
    <row r="8623" spans="34:34">
      <c r="AH8623" s="176"/>
    </row>
    <row r="8624" spans="34:34">
      <c r="AH8624" s="176"/>
    </row>
    <row r="8625" spans="34:34">
      <c r="AH8625" s="176"/>
    </row>
    <row r="8626" spans="34:34">
      <c r="AH8626" s="176"/>
    </row>
    <row r="8627" spans="34:34">
      <c r="AH8627" s="176"/>
    </row>
    <row r="8628" spans="34:34">
      <c r="AH8628" s="176"/>
    </row>
    <row r="8629" spans="34:34">
      <c r="AH8629" s="176"/>
    </row>
    <row r="8630" spans="34:34">
      <c r="AH8630" s="176"/>
    </row>
    <row r="8631" spans="34:34">
      <c r="AH8631" s="176"/>
    </row>
    <row r="8632" spans="34:34">
      <c r="AH8632" s="176"/>
    </row>
    <row r="8633" spans="34:34">
      <c r="AH8633" s="176"/>
    </row>
    <row r="8634" spans="34:34">
      <c r="AH8634" s="176"/>
    </row>
    <row r="8635" spans="34:34">
      <c r="AH8635" s="176"/>
    </row>
    <row r="8636" spans="34:34">
      <c r="AH8636" s="176"/>
    </row>
    <row r="8637" spans="34:34">
      <c r="AH8637" s="176"/>
    </row>
    <row r="8638" spans="34:34">
      <c r="AH8638" s="176"/>
    </row>
    <row r="8639" spans="34:34">
      <c r="AH8639" s="176"/>
    </row>
    <row r="8640" spans="34:34">
      <c r="AH8640" s="176"/>
    </row>
    <row r="8641" spans="34:34">
      <c r="AH8641" s="176"/>
    </row>
    <row r="8642" spans="34:34">
      <c r="AH8642" s="176"/>
    </row>
    <row r="8643" spans="34:34">
      <c r="AH8643" s="176"/>
    </row>
    <row r="8644" spans="34:34">
      <c r="AH8644" s="176"/>
    </row>
    <row r="8645" spans="34:34">
      <c r="AH8645" s="176"/>
    </row>
    <row r="8646" spans="34:34">
      <c r="AH8646" s="176"/>
    </row>
    <row r="8647" spans="34:34">
      <c r="AH8647" s="176"/>
    </row>
    <row r="8648" spans="34:34">
      <c r="AH8648" s="176"/>
    </row>
    <row r="8649" spans="34:34">
      <c r="AH8649" s="176"/>
    </row>
    <row r="8650" spans="34:34">
      <c r="AH8650" s="176"/>
    </row>
    <row r="8651" spans="34:34">
      <c r="AH8651" s="176"/>
    </row>
    <row r="8652" spans="34:34">
      <c r="AH8652" s="176"/>
    </row>
    <row r="8653" spans="34:34">
      <c r="AH8653" s="176"/>
    </row>
    <row r="8654" spans="34:34">
      <c r="AH8654" s="176"/>
    </row>
    <row r="8655" spans="34:34">
      <c r="AH8655" s="176"/>
    </row>
    <row r="8656" spans="34:34">
      <c r="AH8656" s="176"/>
    </row>
    <row r="8657" spans="34:34">
      <c r="AH8657" s="176"/>
    </row>
    <row r="8658" spans="34:34">
      <c r="AH8658" s="176"/>
    </row>
    <row r="8659" spans="34:34">
      <c r="AH8659" s="176"/>
    </row>
    <row r="8660" spans="34:34">
      <c r="AH8660" s="176"/>
    </row>
    <row r="8661" spans="34:34">
      <c r="AH8661" s="176"/>
    </row>
    <row r="8662" spans="34:34">
      <c r="AH8662" s="176"/>
    </row>
    <row r="8663" spans="34:34">
      <c r="AH8663" s="176"/>
    </row>
    <row r="8664" spans="34:34">
      <c r="AH8664" s="176"/>
    </row>
    <row r="8665" spans="34:34">
      <c r="AH8665" s="176"/>
    </row>
    <row r="8666" spans="34:34">
      <c r="AH8666" s="176"/>
    </row>
    <row r="8667" spans="34:34">
      <c r="AH8667" s="176"/>
    </row>
    <row r="8668" spans="34:34">
      <c r="AH8668" s="176"/>
    </row>
    <row r="8669" spans="34:34">
      <c r="AH8669" s="176"/>
    </row>
    <row r="8670" spans="34:34">
      <c r="AH8670" s="176"/>
    </row>
    <row r="8671" spans="34:34">
      <c r="AH8671" s="176"/>
    </row>
    <row r="8672" spans="34:34">
      <c r="AH8672" s="176"/>
    </row>
    <row r="8673" spans="34:34">
      <c r="AH8673" s="176"/>
    </row>
    <row r="8674" spans="34:34">
      <c r="AH8674" s="176"/>
    </row>
    <row r="8675" spans="34:34">
      <c r="AH8675" s="176"/>
    </row>
    <row r="8676" spans="34:34">
      <c r="AH8676" s="176"/>
    </row>
    <row r="8677" spans="34:34">
      <c r="AH8677" s="176"/>
    </row>
    <row r="8678" spans="34:34">
      <c r="AH8678" s="176"/>
    </row>
    <row r="8679" spans="34:34">
      <c r="AH8679" s="176"/>
    </row>
    <row r="8680" spans="34:34">
      <c r="AH8680" s="176"/>
    </row>
    <row r="8681" spans="34:34">
      <c r="AH8681" s="176"/>
    </row>
    <row r="8682" spans="34:34">
      <c r="AH8682" s="176"/>
    </row>
    <row r="8683" spans="34:34">
      <c r="AH8683" s="176"/>
    </row>
    <row r="8684" spans="34:34">
      <c r="AH8684" s="176"/>
    </row>
    <row r="8685" spans="34:34">
      <c r="AH8685" s="176"/>
    </row>
    <row r="8686" spans="34:34">
      <c r="AH8686" s="176"/>
    </row>
    <row r="8687" spans="34:34">
      <c r="AH8687" s="176"/>
    </row>
    <row r="8688" spans="34:34">
      <c r="AH8688" s="176"/>
    </row>
    <row r="8689" spans="34:34">
      <c r="AH8689" s="176"/>
    </row>
    <row r="8690" spans="34:34">
      <c r="AH8690" s="176"/>
    </row>
    <row r="8691" spans="34:34">
      <c r="AH8691" s="176"/>
    </row>
    <row r="8692" spans="34:34">
      <c r="AH8692" s="176"/>
    </row>
    <row r="8693" spans="34:34">
      <c r="AH8693" s="176"/>
    </row>
    <row r="8694" spans="34:34">
      <c r="AH8694" s="176"/>
    </row>
    <row r="8695" spans="34:34">
      <c r="AH8695" s="176"/>
    </row>
    <row r="8696" spans="34:34">
      <c r="AH8696" s="176"/>
    </row>
    <row r="8697" spans="34:34">
      <c r="AH8697" s="176"/>
    </row>
    <row r="8698" spans="34:34">
      <c r="AH8698" s="176"/>
    </row>
    <row r="8699" spans="34:34">
      <c r="AH8699" s="176"/>
    </row>
    <row r="8700" spans="34:34">
      <c r="AH8700" s="176"/>
    </row>
    <row r="8701" spans="34:34">
      <c r="AH8701" s="176"/>
    </row>
    <row r="8702" spans="34:34">
      <c r="AH8702" s="176"/>
    </row>
    <row r="8703" spans="34:34">
      <c r="AH8703" s="176"/>
    </row>
    <row r="8704" spans="34:34">
      <c r="AH8704" s="176"/>
    </row>
    <row r="8705" spans="34:34">
      <c r="AH8705" s="176"/>
    </row>
    <row r="8706" spans="34:34">
      <c r="AH8706" s="176"/>
    </row>
    <row r="8707" spans="34:34">
      <c r="AH8707" s="176"/>
    </row>
    <row r="8708" spans="34:34">
      <c r="AH8708" s="176"/>
    </row>
    <row r="8709" spans="34:34">
      <c r="AH8709" s="176"/>
    </row>
    <row r="8710" spans="34:34">
      <c r="AH8710" s="176"/>
    </row>
    <row r="8711" spans="34:34">
      <c r="AH8711" s="176"/>
    </row>
    <row r="8712" spans="34:34">
      <c r="AH8712" s="176"/>
    </row>
    <row r="8713" spans="34:34">
      <c r="AH8713" s="176"/>
    </row>
    <row r="8714" spans="34:34">
      <c r="AH8714" s="176"/>
    </row>
    <row r="8715" spans="34:34">
      <c r="AH8715" s="176"/>
    </row>
    <row r="8716" spans="34:34">
      <c r="AH8716" s="176"/>
    </row>
    <row r="8717" spans="34:34">
      <c r="AH8717" s="176"/>
    </row>
    <row r="8718" spans="34:34">
      <c r="AH8718" s="176"/>
    </row>
    <row r="8719" spans="34:34">
      <c r="AH8719" s="176"/>
    </row>
    <row r="8720" spans="34:34">
      <c r="AH8720" s="176"/>
    </row>
    <row r="8721" spans="34:34">
      <c r="AH8721" s="176"/>
    </row>
    <row r="8722" spans="34:34">
      <c r="AH8722" s="176"/>
    </row>
    <row r="8723" spans="34:34">
      <c r="AH8723" s="176"/>
    </row>
    <row r="8724" spans="34:34">
      <c r="AH8724" s="176"/>
    </row>
    <row r="8725" spans="34:34">
      <c r="AH8725" s="176"/>
    </row>
    <row r="8726" spans="34:34">
      <c r="AH8726" s="176"/>
    </row>
    <row r="8727" spans="34:34">
      <c r="AH8727" s="176"/>
    </row>
    <row r="8728" spans="34:34">
      <c r="AH8728" s="176"/>
    </row>
    <row r="8729" spans="34:34">
      <c r="AH8729" s="176"/>
    </row>
    <row r="8730" spans="34:34">
      <c r="AH8730" s="176"/>
    </row>
    <row r="8731" spans="34:34">
      <c r="AH8731" s="176"/>
    </row>
    <row r="8732" spans="34:34">
      <c r="AH8732" s="176"/>
    </row>
    <row r="8733" spans="34:34">
      <c r="AH8733" s="176"/>
    </row>
    <row r="8734" spans="34:34">
      <c r="AH8734" s="176"/>
    </row>
    <row r="8735" spans="34:34">
      <c r="AH8735" s="176"/>
    </row>
    <row r="8736" spans="34:34">
      <c r="AH8736" s="176"/>
    </row>
    <row r="8737" spans="34:34">
      <c r="AH8737" s="176"/>
    </row>
    <row r="8738" spans="34:34">
      <c r="AH8738" s="176"/>
    </row>
    <row r="8739" spans="34:34">
      <c r="AH8739" s="176"/>
    </row>
    <row r="8740" spans="34:34">
      <c r="AH8740" s="176"/>
    </row>
    <row r="8741" spans="34:34">
      <c r="AH8741" s="176"/>
    </row>
    <row r="8742" spans="34:34">
      <c r="AH8742" s="176"/>
    </row>
    <row r="8743" spans="34:34">
      <c r="AH8743" s="176"/>
    </row>
    <row r="8744" spans="34:34">
      <c r="AH8744" s="176"/>
    </row>
    <row r="8745" spans="34:34">
      <c r="AH8745" s="176"/>
    </row>
    <row r="8746" spans="34:34">
      <c r="AH8746" s="176"/>
    </row>
    <row r="8747" spans="34:34">
      <c r="AH8747" s="176"/>
    </row>
    <row r="8748" spans="34:34">
      <c r="AH8748" s="176"/>
    </row>
    <row r="8749" spans="34:34">
      <c r="AH8749" s="176"/>
    </row>
    <row r="8750" spans="34:34">
      <c r="AH8750" s="176"/>
    </row>
    <row r="8751" spans="34:34">
      <c r="AH8751" s="176"/>
    </row>
    <row r="8752" spans="34:34">
      <c r="AH8752" s="176"/>
    </row>
    <row r="8753" spans="34:34">
      <c r="AH8753" s="176"/>
    </row>
    <row r="8754" spans="34:34">
      <c r="AH8754" s="176"/>
    </row>
    <row r="8755" spans="34:34">
      <c r="AH8755" s="176"/>
    </row>
    <row r="8756" spans="34:34">
      <c r="AH8756" s="176"/>
    </row>
    <row r="8757" spans="34:34">
      <c r="AH8757" s="176"/>
    </row>
    <row r="8758" spans="34:34">
      <c r="AH8758" s="176"/>
    </row>
    <row r="8759" spans="34:34">
      <c r="AH8759" s="176"/>
    </row>
    <row r="8760" spans="34:34">
      <c r="AH8760" s="176"/>
    </row>
    <row r="8761" spans="34:34">
      <c r="AH8761" s="176"/>
    </row>
    <row r="8762" spans="34:34">
      <c r="AH8762" s="176"/>
    </row>
    <row r="8763" spans="34:34">
      <c r="AH8763" s="176"/>
    </row>
    <row r="8764" spans="34:34">
      <c r="AH8764" s="176"/>
    </row>
    <row r="8765" spans="34:34">
      <c r="AH8765" s="176"/>
    </row>
    <row r="8766" spans="34:34">
      <c r="AH8766" s="176"/>
    </row>
    <row r="8767" spans="34:34">
      <c r="AH8767" s="176"/>
    </row>
    <row r="8768" spans="34:34">
      <c r="AH8768" s="176"/>
    </row>
    <row r="8769" spans="34:34">
      <c r="AH8769" s="176"/>
    </row>
    <row r="8770" spans="34:34">
      <c r="AH8770" s="176"/>
    </row>
    <row r="8771" spans="34:34">
      <c r="AH8771" s="176"/>
    </row>
    <row r="8772" spans="34:34">
      <c r="AH8772" s="176"/>
    </row>
    <row r="8773" spans="34:34">
      <c r="AH8773" s="176"/>
    </row>
    <row r="8774" spans="34:34">
      <c r="AH8774" s="176"/>
    </row>
    <row r="8775" spans="34:34">
      <c r="AH8775" s="176"/>
    </row>
    <row r="8776" spans="34:34">
      <c r="AH8776" s="176"/>
    </row>
    <row r="8777" spans="34:34">
      <c r="AH8777" s="176"/>
    </row>
    <row r="8778" spans="34:34">
      <c r="AH8778" s="176"/>
    </row>
    <row r="8779" spans="34:34">
      <c r="AH8779" s="176"/>
    </row>
    <row r="8780" spans="34:34">
      <c r="AH8780" s="176"/>
    </row>
    <row r="8781" spans="34:34">
      <c r="AH8781" s="176"/>
    </row>
    <row r="8782" spans="34:34">
      <c r="AH8782" s="176"/>
    </row>
    <row r="8783" spans="34:34">
      <c r="AH8783" s="176"/>
    </row>
    <row r="8784" spans="34:34">
      <c r="AH8784" s="176"/>
    </row>
    <row r="8785" spans="34:34">
      <c r="AH8785" s="176"/>
    </row>
    <row r="8786" spans="34:34">
      <c r="AH8786" s="176"/>
    </row>
    <row r="8787" spans="34:34">
      <c r="AH8787" s="176"/>
    </row>
    <row r="8788" spans="34:34">
      <c r="AH8788" s="176"/>
    </row>
    <row r="8789" spans="34:34">
      <c r="AH8789" s="176"/>
    </row>
    <row r="8790" spans="34:34">
      <c r="AH8790" s="176"/>
    </row>
    <row r="8791" spans="34:34">
      <c r="AH8791" s="176"/>
    </row>
    <row r="8792" spans="34:34">
      <c r="AH8792" s="176"/>
    </row>
    <row r="8793" spans="34:34">
      <c r="AH8793" s="176"/>
    </row>
    <row r="8794" spans="34:34">
      <c r="AH8794" s="176"/>
    </row>
    <row r="8795" spans="34:34">
      <c r="AH8795" s="176"/>
    </row>
    <row r="8796" spans="34:34">
      <c r="AH8796" s="176"/>
    </row>
    <row r="8797" spans="34:34">
      <c r="AH8797" s="176"/>
    </row>
    <row r="8798" spans="34:34">
      <c r="AH8798" s="176"/>
    </row>
    <row r="8799" spans="34:34">
      <c r="AH8799" s="176"/>
    </row>
    <row r="8800" spans="34:34">
      <c r="AH8800" s="176"/>
    </row>
    <row r="8801" spans="34:34">
      <c r="AH8801" s="176"/>
    </row>
    <row r="8802" spans="34:34">
      <c r="AH8802" s="176"/>
    </row>
    <row r="8803" spans="34:34">
      <c r="AH8803" s="176"/>
    </row>
    <row r="8804" spans="34:34">
      <c r="AH8804" s="176"/>
    </row>
    <row r="8805" spans="34:34">
      <c r="AH8805" s="176"/>
    </row>
    <row r="8806" spans="34:34">
      <c r="AH8806" s="176"/>
    </row>
    <row r="8807" spans="34:34">
      <c r="AH8807" s="176"/>
    </row>
    <row r="8808" spans="34:34">
      <c r="AH8808" s="176"/>
    </row>
    <row r="8809" spans="34:34">
      <c r="AH8809" s="176"/>
    </row>
    <row r="8810" spans="34:34">
      <c r="AH8810" s="176"/>
    </row>
    <row r="8811" spans="34:34">
      <c r="AH8811" s="176"/>
    </row>
    <row r="8812" spans="34:34">
      <c r="AH8812" s="176"/>
    </row>
    <row r="8813" spans="34:34">
      <c r="AH8813" s="176"/>
    </row>
    <row r="8814" spans="34:34">
      <c r="AH8814" s="176"/>
    </row>
    <row r="8815" spans="34:34">
      <c r="AH8815" s="176"/>
    </row>
    <row r="8816" spans="34:34">
      <c r="AH8816" s="176"/>
    </row>
    <row r="8817" spans="34:34">
      <c r="AH8817" s="176"/>
    </row>
    <row r="8818" spans="34:34">
      <c r="AH8818" s="176"/>
    </row>
    <row r="8819" spans="34:34">
      <c r="AH8819" s="176"/>
    </row>
    <row r="8820" spans="34:34">
      <c r="AH8820" s="176"/>
    </row>
    <row r="8821" spans="34:34">
      <c r="AH8821" s="176"/>
    </row>
    <row r="8822" spans="34:34">
      <c r="AH8822" s="176"/>
    </row>
    <row r="8823" spans="34:34">
      <c r="AH8823" s="176"/>
    </row>
    <row r="8824" spans="34:34">
      <c r="AH8824" s="176"/>
    </row>
    <row r="8825" spans="34:34">
      <c r="AH8825" s="176"/>
    </row>
    <row r="8826" spans="34:34">
      <c r="AH8826" s="176"/>
    </row>
    <row r="8827" spans="34:34">
      <c r="AH8827" s="176"/>
    </row>
    <row r="8828" spans="34:34">
      <c r="AH8828" s="176"/>
    </row>
    <row r="8829" spans="34:34">
      <c r="AH8829" s="176"/>
    </row>
    <row r="8830" spans="34:34">
      <c r="AH8830" s="176"/>
    </row>
    <row r="8831" spans="34:34">
      <c r="AH8831" s="176"/>
    </row>
    <row r="8832" spans="34:34">
      <c r="AH8832" s="176"/>
    </row>
    <row r="8833" spans="34:34">
      <c r="AH8833" s="176"/>
    </row>
    <row r="8834" spans="34:34">
      <c r="AH8834" s="176"/>
    </row>
    <row r="8835" spans="34:34">
      <c r="AH8835" s="176"/>
    </row>
    <row r="8836" spans="34:34">
      <c r="AH8836" s="176"/>
    </row>
    <row r="8837" spans="34:34">
      <c r="AH8837" s="176"/>
    </row>
    <row r="8838" spans="34:34">
      <c r="AH8838" s="176"/>
    </row>
    <row r="8839" spans="34:34">
      <c r="AH8839" s="176"/>
    </row>
    <row r="8840" spans="34:34">
      <c r="AH8840" s="176"/>
    </row>
    <row r="8841" spans="34:34">
      <c r="AH8841" s="176"/>
    </row>
    <row r="8842" spans="34:34">
      <c r="AH8842" s="176"/>
    </row>
    <row r="8843" spans="34:34">
      <c r="AH8843" s="176"/>
    </row>
    <row r="8844" spans="34:34">
      <c r="AH8844" s="176"/>
    </row>
    <row r="8845" spans="34:34">
      <c r="AH8845" s="176"/>
    </row>
    <row r="8846" spans="34:34">
      <c r="AH8846" s="176"/>
    </row>
    <row r="8847" spans="34:34">
      <c r="AH8847" s="176"/>
    </row>
    <row r="8848" spans="34:34">
      <c r="AH8848" s="176"/>
    </row>
    <row r="8849" spans="34:34">
      <c r="AH8849" s="176"/>
    </row>
    <row r="8850" spans="34:34">
      <c r="AH8850" s="176"/>
    </row>
    <row r="8851" spans="34:34">
      <c r="AH8851" s="176"/>
    </row>
    <row r="8852" spans="34:34">
      <c r="AH8852" s="176"/>
    </row>
    <row r="8853" spans="34:34">
      <c r="AH8853" s="176"/>
    </row>
    <row r="8854" spans="34:34">
      <c r="AH8854" s="176"/>
    </row>
    <row r="8855" spans="34:34">
      <c r="AH8855" s="176"/>
    </row>
    <row r="8856" spans="34:34">
      <c r="AH8856" s="176"/>
    </row>
    <row r="8857" spans="34:34">
      <c r="AH8857" s="176"/>
    </row>
    <row r="8858" spans="34:34">
      <c r="AH8858" s="176"/>
    </row>
    <row r="8859" spans="34:34">
      <c r="AH8859" s="176"/>
    </row>
    <row r="8860" spans="34:34">
      <c r="AH8860" s="176"/>
    </row>
    <row r="8861" spans="34:34">
      <c r="AH8861" s="176"/>
    </row>
    <row r="8862" spans="34:34">
      <c r="AH8862" s="176"/>
    </row>
    <row r="8863" spans="34:34">
      <c r="AH8863" s="176"/>
    </row>
    <row r="8864" spans="34:34">
      <c r="AH8864" s="176"/>
    </row>
    <row r="8865" spans="34:34">
      <c r="AH8865" s="176"/>
    </row>
    <row r="8866" spans="34:34">
      <c r="AH8866" s="176"/>
    </row>
    <row r="8867" spans="34:34">
      <c r="AH8867" s="176"/>
    </row>
    <row r="8868" spans="34:34">
      <c r="AH8868" s="176"/>
    </row>
    <row r="8869" spans="34:34">
      <c r="AH8869" s="176"/>
    </row>
    <row r="8870" spans="34:34">
      <c r="AH8870" s="176"/>
    </row>
    <row r="8871" spans="34:34">
      <c r="AH8871" s="176"/>
    </row>
    <row r="8872" spans="34:34">
      <c r="AH8872" s="176"/>
    </row>
    <row r="8873" spans="34:34">
      <c r="AH8873" s="176"/>
    </row>
    <row r="8874" spans="34:34">
      <c r="AH8874" s="176"/>
    </row>
    <row r="8875" spans="34:34">
      <c r="AH8875" s="176"/>
    </row>
    <row r="8876" spans="34:34">
      <c r="AH8876" s="176"/>
    </row>
    <row r="8877" spans="34:34">
      <c r="AH8877" s="176"/>
    </row>
    <row r="8878" spans="34:34">
      <c r="AH8878" s="176"/>
    </row>
    <row r="8879" spans="34:34">
      <c r="AH8879" s="176"/>
    </row>
    <row r="8880" spans="34:34">
      <c r="AH8880" s="176"/>
    </row>
    <row r="8881" spans="34:34">
      <c r="AH8881" s="176"/>
    </row>
    <row r="8882" spans="34:34">
      <c r="AH8882" s="176"/>
    </row>
    <row r="8883" spans="34:34">
      <c r="AH8883" s="176"/>
    </row>
    <row r="8884" spans="34:34">
      <c r="AH8884" s="176"/>
    </row>
    <row r="8885" spans="34:34">
      <c r="AH8885" s="176"/>
    </row>
    <row r="8886" spans="34:34">
      <c r="AH8886" s="176"/>
    </row>
    <row r="8887" spans="34:34">
      <c r="AH8887" s="176"/>
    </row>
    <row r="8888" spans="34:34">
      <c r="AH8888" s="176"/>
    </row>
    <row r="8889" spans="34:34">
      <c r="AH8889" s="176"/>
    </row>
    <row r="8890" spans="34:34">
      <c r="AH8890" s="176"/>
    </row>
    <row r="8891" spans="34:34">
      <c r="AH8891" s="176"/>
    </row>
    <row r="8892" spans="34:34">
      <c r="AH8892" s="176"/>
    </row>
    <row r="8893" spans="34:34">
      <c r="AH8893" s="176"/>
    </row>
    <row r="8894" spans="34:34">
      <c r="AH8894" s="176"/>
    </row>
    <row r="8895" spans="34:34">
      <c r="AH8895" s="176"/>
    </row>
    <row r="8896" spans="34:34">
      <c r="AH8896" s="176"/>
    </row>
    <row r="8897" spans="34:34">
      <c r="AH8897" s="176"/>
    </row>
    <row r="8898" spans="34:34">
      <c r="AH8898" s="176"/>
    </row>
    <row r="8899" spans="34:34">
      <c r="AH8899" s="176"/>
    </row>
    <row r="8900" spans="34:34">
      <c r="AH8900" s="176"/>
    </row>
    <row r="8901" spans="34:34">
      <c r="AH8901" s="176"/>
    </row>
    <row r="8902" spans="34:34">
      <c r="AH8902" s="176"/>
    </row>
    <row r="8903" spans="34:34">
      <c r="AH8903" s="176"/>
    </row>
    <row r="8904" spans="34:34">
      <c r="AH8904" s="176"/>
    </row>
    <row r="8905" spans="34:34">
      <c r="AH8905" s="176"/>
    </row>
    <row r="8906" spans="34:34">
      <c r="AH8906" s="176"/>
    </row>
    <row r="8907" spans="34:34">
      <c r="AH8907" s="176"/>
    </row>
    <row r="8908" spans="34:34">
      <c r="AH8908" s="176"/>
    </row>
    <row r="8909" spans="34:34">
      <c r="AH8909" s="176"/>
    </row>
    <row r="8910" spans="34:34">
      <c r="AH8910" s="176"/>
    </row>
    <row r="8911" spans="34:34">
      <c r="AH8911" s="176"/>
    </row>
    <row r="8912" spans="34:34">
      <c r="AH8912" s="176"/>
    </row>
    <row r="8913" spans="34:34">
      <c r="AH8913" s="176"/>
    </row>
    <row r="8914" spans="34:34">
      <c r="AH8914" s="176"/>
    </row>
    <row r="8915" spans="34:34">
      <c r="AH8915" s="176"/>
    </row>
    <row r="8916" spans="34:34">
      <c r="AH8916" s="176"/>
    </row>
    <row r="8917" spans="34:34">
      <c r="AH8917" s="176"/>
    </row>
    <row r="8918" spans="34:34">
      <c r="AH8918" s="176"/>
    </row>
    <row r="8919" spans="34:34">
      <c r="AH8919" s="176"/>
    </row>
    <row r="8920" spans="34:34">
      <c r="AH8920" s="176"/>
    </row>
    <row r="8921" spans="34:34">
      <c r="AH8921" s="176"/>
    </row>
    <row r="8922" spans="34:34">
      <c r="AH8922" s="176"/>
    </row>
    <row r="8923" spans="34:34">
      <c r="AH8923" s="176"/>
    </row>
    <row r="8924" spans="34:34">
      <c r="AH8924" s="176"/>
    </row>
    <row r="8925" spans="34:34">
      <c r="AH8925" s="176"/>
    </row>
    <row r="8926" spans="34:34">
      <c r="AH8926" s="176"/>
    </row>
    <row r="8927" spans="34:34">
      <c r="AH8927" s="176"/>
    </row>
    <row r="8928" spans="34:34">
      <c r="AH8928" s="176"/>
    </row>
    <row r="8929" spans="34:34">
      <c r="AH8929" s="176"/>
    </row>
    <row r="8930" spans="34:34">
      <c r="AH8930" s="176"/>
    </row>
    <row r="8931" spans="34:34">
      <c r="AH8931" s="176"/>
    </row>
    <row r="8932" spans="34:34">
      <c r="AH8932" s="176"/>
    </row>
    <row r="8933" spans="34:34">
      <c r="AH8933" s="176"/>
    </row>
    <row r="8934" spans="34:34">
      <c r="AH8934" s="176"/>
    </row>
    <row r="8935" spans="34:34">
      <c r="AH8935" s="176"/>
    </row>
    <row r="8936" spans="34:34">
      <c r="AH8936" s="176"/>
    </row>
    <row r="8937" spans="34:34">
      <c r="AH8937" s="176"/>
    </row>
    <row r="8938" spans="34:34">
      <c r="AH8938" s="176"/>
    </row>
    <row r="8939" spans="34:34">
      <c r="AH8939" s="176"/>
    </row>
    <row r="8940" spans="34:34">
      <c r="AH8940" s="176"/>
    </row>
    <row r="8941" spans="34:34">
      <c r="AH8941" s="176"/>
    </row>
    <row r="8942" spans="34:34">
      <c r="AH8942" s="176"/>
    </row>
    <row r="8943" spans="34:34">
      <c r="AH8943" s="176"/>
    </row>
    <row r="8944" spans="34:34">
      <c r="AH8944" s="176"/>
    </row>
    <row r="8945" spans="34:34">
      <c r="AH8945" s="176"/>
    </row>
    <row r="8946" spans="34:34">
      <c r="AH8946" s="176"/>
    </row>
    <row r="8947" spans="34:34">
      <c r="AH8947" s="176"/>
    </row>
    <row r="8948" spans="34:34">
      <c r="AH8948" s="176"/>
    </row>
    <row r="8949" spans="34:34">
      <c r="AH8949" s="176"/>
    </row>
    <row r="8950" spans="34:34">
      <c r="AH8950" s="176"/>
    </row>
    <row r="8951" spans="34:34">
      <c r="AH8951" s="176"/>
    </row>
    <row r="8952" spans="34:34">
      <c r="AH8952" s="176"/>
    </row>
    <row r="8953" spans="34:34">
      <c r="AH8953" s="176"/>
    </row>
    <row r="8954" spans="34:34">
      <c r="AH8954" s="176"/>
    </row>
    <row r="8955" spans="34:34">
      <c r="AH8955" s="176"/>
    </row>
    <row r="8956" spans="34:34">
      <c r="AH8956" s="176"/>
    </row>
    <row r="8957" spans="34:34">
      <c r="AH8957" s="176"/>
    </row>
    <row r="8958" spans="34:34">
      <c r="AH8958" s="176"/>
    </row>
    <row r="8959" spans="34:34">
      <c r="AH8959" s="176"/>
    </row>
    <row r="8960" spans="34:34">
      <c r="AH8960" s="176"/>
    </row>
    <row r="8961" spans="34:34">
      <c r="AH8961" s="176"/>
    </row>
    <row r="8962" spans="34:34">
      <c r="AH8962" s="176"/>
    </row>
    <row r="8963" spans="34:34">
      <c r="AH8963" s="176"/>
    </row>
    <row r="8964" spans="34:34">
      <c r="AH8964" s="176"/>
    </row>
    <row r="8965" spans="34:34">
      <c r="AH8965" s="176"/>
    </row>
    <row r="8966" spans="34:34">
      <c r="AH8966" s="176"/>
    </row>
    <row r="8967" spans="34:34">
      <c r="AH8967" s="176"/>
    </row>
    <row r="8968" spans="34:34">
      <c r="AH8968" s="176"/>
    </row>
    <row r="8969" spans="34:34">
      <c r="AH8969" s="176"/>
    </row>
    <row r="8970" spans="34:34">
      <c r="AH8970" s="176"/>
    </row>
    <row r="8971" spans="34:34">
      <c r="AH8971" s="176"/>
    </row>
    <row r="8972" spans="34:34">
      <c r="AH8972" s="176"/>
    </row>
    <row r="8973" spans="34:34">
      <c r="AH8973" s="176"/>
    </row>
    <row r="8974" spans="34:34">
      <c r="AH8974" s="176"/>
    </row>
    <row r="8975" spans="34:34">
      <c r="AH8975" s="176"/>
    </row>
    <row r="8976" spans="34:34">
      <c r="AH8976" s="176"/>
    </row>
    <row r="8977" spans="34:34">
      <c r="AH8977" s="176"/>
    </row>
    <row r="8978" spans="34:34">
      <c r="AH8978" s="176"/>
    </row>
    <row r="8979" spans="34:34">
      <c r="AH8979" s="176"/>
    </row>
    <row r="8980" spans="34:34">
      <c r="AH8980" s="176"/>
    </row>
    <row r="8981" spans="34:34">
      <c r="AH8981" s="176"/>
    </row>
    <row r="8982" spans="34:34">
      <c r="AH8982" s="176"/>
    </row>
    <row r="8983" spans="34:34">
      <c r="AH8983" s="176"/>
    </row>
    <row r="8984" spans="34:34">
      <c r="AH8984" s="176"/>
    </row>
    <row r="8985" spans="34:34">
      <c r="AH8985" s="176"/>
    </row>
    <row r="8986" spans="34:34">
      <c r="AH8986" s="176"/>
    </row>
    <row r="8987" spans="34:34">
      <c r="AH8987" s="176"/>
    </row>
    <row r="8988" spans="34:34">
      <c r="AH8988" s="176"/>
    </row>
    <row r="8989" spans="34:34">
      <c r="AH8989" s="176"/>
    </row>
    <row r="8990" spans="34:34">
      <c r="AH8990" s="176"/>
    </row>
    <row r="8991" spans="34:34">
      <c r="AH8991" s="176"/>
    </row>
    <row r="8992" spans="34:34">
      <c r="AH8992" s="176"/>
    </row>
    <row r="8993" spans="34:34">
      <c r="AH8993" s="176"/>
    </row>
    <row r="8994" spans="34:34">
      <c r="AH8994" s="176"/>
    </row>
    <row r="8995" spans="34:34">
      <c r="AH8995" s="176"/>
    </row>
    <row r="8996" spans="34:34">
      <c r="AH8996" s="176"/>
    </row>
    <row r="8997" spans="34:34">
      <c r="AH8997" s="176"/>
    </row>
    <row r="8998" spans="34:34">
      <c r="AH8998" s="176"/>
    </row>
    <row r="8999" spans="34:34">
      <c r="AH8999" s="176"/>
    </row>
    <row r="9000" spans="34:34">
      <c r="AH9000" s="176"/>
    </row>
    <row r="9001" spans="34:34">
      <c r="AH9001" s="176"/>
    </row>
    <row r="9002" spans="34:34">
      <c r="AH9002" s="176"/>
    </row>
    <row r="9003" spans="34:34">
      <c r="AH9003" s="176"/>
    </row>
    <row r="9004" spans="34:34">
      <c r="AH9004" s="176"/>
    </row>
    <row r="9005" spans="34:34">
      <c r="AH9005" s="176"/>
    </row>
    <row r="9006" spans="34:34">
      <c r="AH9006" s="176"/>
    </row>
    <row r="9007" spans="34:34">
      <c r="AH9007" s="176"/>
    </row>
    <row r="9008" spans="34:34">
      <c r="AH9008" s="176"/>
    </row>
    <row r="9009" spans="34:34">
      <c r="AH9009" s="176"/>
    </row>
    <row r="9010" spans="34:34">
      <c r="AH9010" s="176"/>
    </row>
    <row r="9011" spans="34:34">
      <c r="AH9011" s="176"/>
    </row>
    <row r="9012" spans="34:34">
      <c r="AH9012" s="176"/>
    </row>
    <row r="9013" spans="34:34">
      <c r="AH9013" s="176"/>
    </row>
    <row r="9014" spans="34:34">
      <c r="AH9014" s="176"/>
    </row>
    <row r="9015" spans="34:34">
      <c r="AH9015" s="176"/>
    </row>
    <row r="9016" spans="34:34">
      <c r="AH9016" s="176"/>
    </row>
    <row r="9017" spans="34:34">
      <c r="AH9017" s="176"/>
    </row>
    <row r="9018" spans="34:34">
      <c r="AH9018" s="176"/>
    </row>
    <row r="9019" spans="34:34">
      <c r="AH9019" s="176"/>
    </row>
    <row r="9020" spans="34:34">
      <c r="AH9020" s="176"/>
    </row>
    <row r="9021" spans="34:34">
      <c r="AH9021" s="176"/>
    </row>
    <row r="9022" spans="34:34">
      <c r="AH9022" s="176"/>
    </row>
    <row r="9023" spans="34:34">
      <c r="AH9023" s="176"/>
    </row>
    <row r="9024" spans="34:34">
      <c r="AH9024" s="176"/>
    </row>
    <row r="9025" spans="34:34">
      <c r="AH9025" s="176"/>
    </row>
    <row r="9026" spans="34:34">
      <c r="AH9026" s="176"/>
    </row>
    <row r="9027" spans="34:34">
      <c r="AH9027" s="176"/>
    </row>
    <row r="9028" spans="34:34">
      <c r="AH9028" s="176"/>
    </row>
    <row r="9029" spans="34:34">
      <c r="AH9029" s="176"/>
    </row>
    <row r="9030" spans="34:34">
      <c r="AH9030" s="176"/>
    </row>
    <row r="9031" spans="34:34">
      <c r="AH9031" s="176"/>
    </row>
    <row r="9032" spans="34:34">
      <c r="AH9032" s="176"/>
    </row>
    <row r="9033" spans="34:34">
      <c r="AH9033" s="176"/>
    </row>
    <row r="9034" spans="34:34">
      <c r="AH9034" s="176"/>
    </row>
    <row r="9035" spans="34:34">
      <c r="AH9035" s="176"/>
    </row>
    <row r="9036" spans="34:34">
      <c r="AH9036" s="176"/>
    </row>
    <row r="9037" spans="34:34">
      <c r="AH9037" s="176"/>
    </row>
    <row r="9038" spans="34:34">
      <c r="AH9038" s="176"/>
    </row>
    <row r="9039" spans="34:34">
      <c r="AH9039" s="176"/>
    </row>
    <row r="9040" spans="34:34">
      <c r="AH9040" s="176"/>
    </row>
    <row r="9041" spans="34:34">
      <c r="AH9041" s="176"/>
    </row>
    <row r="9042" spans="34:34">
      <c r="AH9042" s="176"/>
    </row>
    <row r="9043" spans="34:34">
      <c r="AH9043" s="176"/>
    </row>
    <row r="9044" spans="34:34">
      <c r="AH9044" s="176"/>
    </row>
    <row r="9045" spans="34:34">
      <c r="AH9045" s="176"/>
    </row>
    <row r="9046" spans="34:34">
      <c r="AH9046" s="176"/>
    </row>
    <row r="9047" spans="34:34">
      <c r="AH9047" s="176"/>
    </row>
    <row r="9048" spans="34:34">
      <c r="AH9048" s="176"/>
    </row>
    <row r="9049" spans="34:34">
      <c r="AH9049" s="176"/>
    </row>
    <row r="9050" spans="34:34">
      <c r="AH9050" s="176"/>
    </row>
    <row r="9051" spans="34:34">
      <c r="AH9051" s="176"/>
    </row>
    <row r="9052" spans="34:34">
      <c r="AH9052" s="176"/>
    </row>
    <row r="9053" spans="34:34">
      <c r="AH9053" s="176"/>
    </row>
    <row r="9054" spans="34:34">
      <c r="AH9054" s="176"/>
    </row>
    <row r="9055" spans="34:34">
      <c r="AH9055" s="176"/>
    </row>
    <row r="9056" spans="34:34">
      <c r="AH9056" s="176"/>
    </row>
    <row r="9057" spans="34:34">
      <c r="AH9057" s="176"/>
    </row>
    <row r="9058" spans="34:34">
      <c r="AH9058" s="176"/>
    </row>
    <row r="9059" spans="34:34">
      <c r="AH9059" s="176"/>
    </row>
    <row r="9060" spans="34:34">
      <c r="AH9060" s="176"/>
    </row>
    <row r="9061" spans="34:34">
      <c r="AH9061" s="176"/>
    </row>
    <row r="9062" spans="34:34">
      <c r="AH9062" s="176"/>
    </row>
    <row r="9063" spans="34:34">
      <c r="AH9063" s="176"/>
    </row>
    <row r="9064" spans="34:34">
      <c r="AH9064" s="176"/>
    </row>
    <row r="9065" spans="34:34">
      <c r="AH9065" s="176"/>
    </row>
    <row r="9066" spans="34:34">
      <c r="AH9066" s="176"/>
    </row>
    <row r="9067" spans="34:34">
      <c r="AH9067" s="176"/>
    </row>
    <row r="9068" spans="34:34">
      <c r="AH9068" s="176"/>
    </row>
    <row r="9069" spans="34:34">
      <c r="AH9069" s="176"/>
    </row>
    <row r="9070" spans="34:34">
      <c r="AH9070" s="176"/>
    </row>
    <row r="9071" spans="34:34">
      <c r="AH9071" s="176"/>
    </row>
    <row r="9072" spans="34:34">
      <c r="AH9072" s="176"/>
    </row>
    <row r="9073" spans="34:34">
      <c r="AH9073" s="176"/>
    </row>
    <row r="9074" spans="34:34">
      <c r="AH9074" s="176"/>
    </row>
    <row r="9075" spans="34:34">
      <c r="AH9075" s="176"/>
    </row>
    <row r="9076" spans="34:34">
      <c r="AH9076" s="176"/>
    </row>
    <row r="9077" spans="34:34">
      <c r="AH9077" s="176"/>
    </row>
    <row r="9078" spans="34:34">
      <c r="AH9078" s="176"/>
    </row>
    <row r="9079" spans="34:34">
      <c r="AH9079" s="176"/>
    </row>
    <row r="9080" spans="34:34">
      <c r="AH9080" s="176"/>
    </row>
    <row r="9081" spans="34:34">
      <c r="AH9081" s="176"/>
    </row>
    <row r="9082" spans="34:34">
      <c r="AH9082" s="176"/>
    </row>
    <row r="9083" spans="34:34">
      <c r="AH9083" s="176"/>
    </row>
    <row r="9084" spans="34:34">
      <c r="AH9084" s="176"/>
    </row>
    <row r="9085" spans="34:34">
      <c r="AH9085" s="176"/>
    </row>
    <row r="9086" spans="34:34">
      <c r="AH9086" s="176"/>
    </row>
    <row r="9087" spans="34:34">
      <c r="AH9087" s="176"/>
    </row>
    <row r="9088" spans="34:34">
      <c r="AH9088" s="176"/>
    </row>
    <row r="9089" spans="34:34">
      <c r="AH9089" s="176"/>
    </row>
    <row r="9090" spans="34:34">
      <c r="AH9090" s="176"/>
    </row>
    <row r="9091" spans="34:34">
      <c r="AH9091" s="176"/>
    </row>
    <row r="9092" spans="34:34">
      <c r="AH9092" s="176"/>
    </row>
    <row r="9093" spans="34:34">
      <c r="AH9093" s="176"/>
    </row>
    <row r="9094" spans="34:34">
      <c r="AH9094" s="176"/>
    </row>
    <row r="9095" spans="34:34">
      <c r="AH9095" s="176"/>
    </row>
    <row r="9096" spans="34:34">
      <c r="AH9096" s="176"/>
    </row>
    <row r="9097" spans="34:34">
      <c r="AH9097" s="176"/>
    </row>
    <row r="9098" spans="34:34">
      <c r="AH9098" s="176"/>
    </row>
    <row r="9099" spans="34:34">
      <c r="AH9099" s="176"/>
    </row>
    <row r="9100" spans="34:34">
      <c r="AH9100" s="176"/>
    </row>
    <row r="9101" spans="34:34">
      <c r="AH9101" s="176"/>
    </row>
    <row r="9102" spans="34:34">
      <c r="AH9102" s="176"/>
    </row>
    <row r="9103" spans="34:34">
      <c r="AH9103" s="176"/>
    </row>
    <row r="9104" spans="34:34">
      <c r="AH9104" s="176"/>
    </row>
    <row r="9105" spans="34:34">
      <c r="AH9105" s="176"/>
    </row>
    <row r="9106" spans="34:34">
      <c r="AH9106" s="176"/>
    </row>
    <row r="9107" spans="34:34">
      <c r="AH9107" s="176"/>
    </row>
    <row r="9108" spans="34:34">
      <c r="AH9108" s="176"/>
    </row>
    <row r="9109" spans="34:34">
      <c r="AH9109" s="176"/>
    </row>
    <row r="9110" spans="34:34">
      <c r="AH9110" s="176"/>
    </row>
    <row r="9111" spans="34:34">
      <c r="AH9111" s="176"/>
    </row>
    <row r="9112" spans="34:34">
      <c r="AH9112" s="176"/>
    </row>
    <row r="9113" spans="34:34">
      <c r="AH9113" s="176"/>
    </row>
    <row r="9114" spans="34:34">
      <c r="AH9114" s="176"/>
    </row>
    <row r="9115" spans="34:34">
      <c r="AH9115" s="176"/>
    </row>
    <row r="9116" spans="34:34">
      <c r="AH9116" s="176"/>
    </row>
    <row r="9117" spans="34:34">
      <c r="AH9117" s="176"/>
    </row>
    <row r="9118" spans="34:34">
      <c r="AH9118" s="176"/>
    </row>
    <row r="9119" spans="34:34">
      <c r="AH9119" s="176"/>
    </row>
    <row r="9120" spans="34:34">
      <c r="AH9120" s="176"/>
    </row>
    <row r="9121" spans="34:34">
      <c r="AH9121" s="176"/>
    </row>
    <row r="9122" spans="34:34">
      <c r="AH9122" s="176"/>
    </row>
    <row r="9123" spans="34:34">
      <c r="AH9123" s="176"/>
    </row>
    <row r="9124" spans="34:34">
      <c r="AH9124" s="176"/>
    </row>
    <row r="9125" spans="34:34">
      <c r="AH9125" s="176"/>
    </row>
    <row r="9126" spans="34:34">
      <c r="AH9126" s="176"/>
    </row>
    <row r="9127" spans="34:34">
      <c r="AH9127" s="176"/>
    </row>
    <row r="9128" spans="34:34">
      <c r="AH9128" s="176"/>
    </row>
    <row r="9129" spans="34:34">
      <c r="AH9129" s="176"/>
    </row>
    <row r="9130" spans="34:34">
      <c r="AH9130" s="176"/>
    </row>
    <row r="9131" spans="34:34">
      <c r="AH9131" s="176"/>
    </row>
    <row r="9132" spans="34:34">
      <c r="AH9132" s="176"/>
    </row>
    <row r="9133" spans="34:34">
      <c r="AH9133" s="176"/>
    </row>
    <row r="9134" spans="34:34">
      <c r="AH9134" s="176"/>
    </row>
    <row r="9135" spans="34:34">
      <c r="AH9135" s="176"/>
    </row>
    <row r="9136" spans="34:34">
      <c r="AH9136" s="176"/>
    </row>
    <row r="9137" spans="34:34">
      <c r="AH9137" s="176"/>
    </row>
    <row r="9138" spans="34:34">
      <c r="AH9138" s="176"/>
    </row>
    <row r="9139" spans="34:34">
      <c r="AH9139" s="176"/>
    </row>
    <row r="9140" spans="34:34">
      <c r="AH9140" s="176"/>
    </row>
    <row r="9141" spans="34:34">
      <c r="AH9141" s="176"/>
    </row>
    <row r="9142" spans="34:34">
      <c r="AH9142" s="176"/>
    </row>
    <row r="9143" spans="34:34">
      <c r="AH9143" s="176"/>
    </row>
    <row r="9144" spans="34:34">
      <c r="AH9144" s="176"/>
    </row>
    <row r="9145" spans="34:34">
      <c r="AH9145" s="176"/>
    </row>
    <row r="9146" spans="34:34">
      <c r="AH9146" s="176"/>
    </row>
    <row r="9147" spans="34:34">
      <c r="AH9147" s="176"/>
    </row>
    <row r="9148" spans="34:34">
      <c r="AH9148" s="176"/>
    </row>
    <row r="9149" spans="34:34">
      <c r="AH9149" s="176"/>
    </row>
    <row r="9150" spans="34:34">
      <c r="AH9150" s="176"/>
    </row>
    <row r="9151" spans="34:34">
      <c r="AH9151" s="176"/>
    </row>
    <row r="9152" spans="34:34">
      <c r="AH9152" s="176"/>
    </row>
    <row r="9153" spans="34:34">
      <c r="AH9153" s="176"/>
    </row>
    <row r="9154" spans="34:34">
      <c r="AH9154" s="176"/>
    </row>
    <row r="9155" spans="34:34">
      <c r="AH9155" s="176"/>
    </row>
    <row r="9156" spans="34:34">
      <c r="AH9156" s="176"/>
    </row>
    <row r="9157" spans="34:34">
      <c r="AH9157" s="176"/>
    </row>
    <row r="9158" spans="34:34">
      <c r="AH9158" s="176"/>
    </row>
    <row r="9159" spans="34:34">
      <c r="AH9159" s="176"/>
    </row>
    <row r="9160" spans="34:34">
      <c r="AH9160" s="176"/>
    </row>
    <row r="9161" spans="34:34">
      <c r="AH9161" s="176"/>
    </row>
    <row r="9162" spans="34:34">
      <c r="AH9162" s="176"/>
    </row>
    <row r="9163" spans="34:34">
      <c r="AH9163" s="176"/>
    </row>
    <row r="9164" spans="34:34">
      <c r="AH9164" s="176"/>
    </row>
    <row r="9165" spans="34:34">
      <c r="AH9165" s="176"/>
    </row>
    <row r="9166" spans="34:34">
      <c r="AH9166" s="176"/>
    </row>
    <row r="9167" spans="34:34">
      <c r="AH9167" s="176"/>
    </row>
    <row r="9168" spans="34:34">
      <c r="AH9168" s="176"/>
    </row>
    <row r="9169" spans="34:34">
      <c r="AH9169" s="176"/>
    </row>
    <row r="9170" spans="34:34">
      <c r="AH9170" s="176"/>
    </row>
    <row r="9171" spans="34:34">
      <c r="AH9171" s="176"/>
    </row>
    <row r="9172" spans="34:34">
      <c r="AH9172" s="176"/>
    </row>
    <row r="9173" spans="34:34">
      <c r="AH9173" s="176"/>
    </row>
    <row r="9174" spans="34:34">
      <c r="AH9174" s="176"/>
    </row>
    <row r="9175" spans="34:34">
      <c r="AH9175" s="176"/>
    </row>
    <row r="9176" spans="34:34">
      <c r="AH9176" s="176"/>
    </row>
    <row r="9177" spans="34:34">
      <c r="AH9177" s="176"/>
    </row>
    <row r="9178" spans="34:34">
      <c r="AH9178" s="176"/>
    </row>
    <row r="9179" spans="34:34">
      <c r="AH9179" s="176"/>
    </row>
    <row r="9180" spans="34:34">
      <c r="AH9180" s="176"/>
    </row>
    <row r="9181" spans="34:34">
      <c r="AH9181" s="176"/>
    </row>
    <row r="9182" spans="34:34">
      <c r="AH9182" s="176"/>
    </row>
    <row r="9183" spans="34:34">
      <c r="AH9183" s="176"/>
    </row>
    <row r="9184" spans="34:34">
      <c r="AH9184" s="176"/>
    </row>
    <row r="9185" spans="34:34">
      <c r="AH9185" s="176"/>
    </row>
    <row r="9186" spans="34:34">
      <c r="AH9186" s="176"/>
    </row>
    <row r="9187" spans="34:34">
      <c r="AH9187" s="176"/>
    </row>
    <row r="9188" spans="34:34">
      <c r="AH9188" s="176"/>
    </row>
    <row r="9189" spans="34:34">
      <c r="AH9189" s="176"/>
    </row>
    <row r="9190" spans="34:34">
      <c r="AH9190" s="176"/>
    </row>
    <row r="9191" spans="34:34">
      <c r="AH9191" s="176"/>
    </row>
    <row r="9192" spans="34:34">
      <c r="AH9192" s="176"/>
    </row>
    <row r="9193" spans="34:34">
      <c r="AH9193" s="176"/>
    </row>
    <row r="9194" spans="34:34">
      <c r="AH9194" s="176"/>
    </row>
    <row r="9195" spans="34:34">
      <c r="AH9195" s="176"/>
    </row>
    <row r="9196" spans="34:34">
      <c r="AH9196" s="176"/>
    </row>
    <row r="9197" spans="34:34">
      <c r="AH9197" s="176"/>
    </row>
    <row r="9198" spans="34:34">
      <c r="AH9198" s="176"/>
    </row>
    <row r="9199" spans="34:34">
      <c r="AH9199" s="176"/>
    </row>
    <row r="9200" spans="34:34">
      <c r="AH9200" s="176"/>
    </row>
    <row r="9201" spans="34:34">
      <c r="AH9201" s="176"/>
    </row>
    <row r="9202" spans="34:34">
      <c r="AH9202" s="176"/>
    </row>
    <row r="9203" spans="34:34">
      <c r="AH9203" s="176"/>
    </row>
    <row r="9204" spans="34:34">
      <c r="AH9204" s="176"/>
    </row>
    <row r="9205" spans="34:34">
      <c r="AH9205" s="176"/>
    </row>
    <row r="9206" spans="34:34">
      <c r="AH9206" s="176"/>
    </row>
    <row r="9207" spans="34:34">
      <c r="AH9207" s="176"/>
    </row>
    <row r="9208" spans="34:34">
      <c r="AH9208" s="176"/>
    </row>
    <row r="9209" spans="34:34">
      <c r="AH9209" s="176"/>
    </row>
    <row r="9210" spans="34:34">
      <c r="AH9210" s="176"/>
    </row>
    <row r="9211" spans="34:34">
      <c r="AH9211" s="176"/>
    </row>
    <row r="9212" spans="34:34">
      <c r="AH9212" s="176"/>
    </row>
    <row r="9213" spans="34:34">
      <c r="AH9213" s="176"/>
    </row>
    <row r="9214" spans="34:34">
      <c r="AH9214" s="176"/>
    </row>
    <row r="9215" spans="34:34">
      <c r="AH9215" s="176"/>
    </row>
    <row r="9216" spans="34:34">
      <c r="AH9216" s="176"/>
    </row>
    <row r="9217" spans="34:34">
      <c r="AH9217" s="176"/>
    </row>
    <row r="9218" spans="34:34">
      <c r="AH9218" s="176"/>
    </row>
    <row r="9219" spans="34:34">
      <c r="AH9219" s="176"/>
    </row>
    <row r="9220" spans="34:34">
      <c r="AH9220" s="176"/>
    </row>
    <row r="9221" spans="34:34">
      <c r="AH9221" s="176"/>
    </row>
    <row r="9222" spans="34:34">
      <c r="AH9222" s="176"/>
    </row>
    <row r="9223" spans="34:34">
      <c r="AH9223" s="176"/>
    </row>
    <row r="9224" spans="34:34">
      <c r="AH9224" s="176"/>
    </row>
    <row r="9225" spans="34:34">
      <c r="AH9225" s="176"/>
    </row>
    <row r="9226" spans="34:34">
      <c r="AH9226" s="176"/>
    </row>
    <row r="9227" spans="34:34">
      <c r="AH9227" s="176"/>
    </row>
    <row r="9228" spans="34:34">
      <c r="AH9228" s="176"/>
    </row>
    <row r="9229" spans="34:34">
      <c r="AH9229" s="176"/>
    </row>
    <row r="9230" spans="34:34">
      <c r="AH9230" s="176"/>
    </row>
    <row r="9231" spans="34:34">
      <c r="AH9231" s="176"/>
    </row>
    <row r="9232" spans="34:34">
      <c r="AH9232" s="176"/>
    </row>
    <row r="9233" spans="34:34">
      <c r="AH9233" s="176"/>
    </row>
    <row r="9234" spans="34:34">
      <c r="AH9234" s="176"/>
    </row>
    <row r="9235" spans="34:34">
      <c r="AH9235" s="176"/>
    </row>
    <row r="9236" spans="34:34">
      <c r="AH9236" s="176"/>
    </row>
    <row r="9237" spans="34:34">
      <c r="AH9237" s="176"/>
    </row>
    <row r="9238" spans="34:34">
      <c r="AH9238" s="176"/>
    </row>
    <row r="9239" spans="34:34">
      <c r="AH9239" s="176"/>
    </row>
    <row r="9240" spans="34:34">
      <c r="AH9240" s="176"/>
    </row>
    <row r="9241" spans="34:34">
      <c r="AH9241" s="176"/>
    </row>
    <row r="9242" spans="34:34">
      <c r="AH9242" s="176"/>
    </row>
    <row r="9243" spans="34:34">
      <c r="AH9243" s="176"/>
    </row>
    <row r="9244" spans="34:34">
      <c r="AH9244" s="176"/>
    </row>
    <row r="9245" spans="34:34">
      <c r="AH9245" s="176"/>
    </row>
    <row r="9246" spans="34:34">
      <c r="AH9246" s="176"/>
    </row>
    <row r="9247" spans="34:34">
      <c r="AH9247" s="176"/>
    </row>
    <row r="9248" spans="34:34">
      <c r="AH9248" s="176"/>
    </row>
    <row r="9249" spans="34:34">
      <c r="AH9249" s="176"/>
    </row>
    <row r="9250" spans="34:34">
      <c r="AH9250" s="176"/>
    </row>
    <row r="9251" spans="34:34">
      <c r="AH9251" s="176"/>
    </row>
    <row r="9252" spans="34:34">
      <c r="AH9252" s="176"/>
    </row>
    <row r="9253" spans="34:34">
      <c r="AH9253" s="176"/>
    </row>
    <row r="9254" spans="34:34">
      <c r="AH9254" s="176"/>
    </row>
    <row r="9255" spans="34:34">
      <c r="AH9255" s="176"/>
    </row>
    <row r="9256" spans="34:34">
      <c r="AH9256" s="176"/>
    </row>
    <row r="9257" spans="34:34">
      <c r="AH9257" s="176"/>
    </row>
    <row r="9258" spans="34:34">
      <c r="AH9258" s="176"/>
    </row>
    <row r="9259" spans="34:34">
      <c r="AH9259" s="176"/>
    </row>
    <row r="9260" spans="34:34">
      <c r="AH9260" s="176"/>
    </row>
    <row r="9261" spans="34:34">
      <c r="AH9261" s="176"/>
    </row>
    <row r="9262" spans="34:34">
      <c r="AH9262" s="176"/>
    </row>
    <row r="9263" spans="34:34">
      <c r="AH9263" s="176"/>
    </row>
    <row r="9264" spans="34:34">
      <c r="AH9264" s="176"/>
    </row>
    <row r="9265" spans="34:34">
      <c r="AH9265" s="176"/>
    </row>
    <row r="9266" spans="34:34">
      <c r="AH9266" s="176"/>
    </row>
    <row r="9267" spans="34:34">
      <c r="AH9267" s="176"/>
    </row>
    <row r="9268" spans="34:34">
      <c r="AH9268" s="176"/>
    </row>
    <row r="9269" spans="34:34">
      <c r="AH9269" s="176"/>
    </row>
    <row r="9270" spans="34:34">
      <c r="AH9270" s="176"/>
    </row>
    <row r="9271" spans="34:34">
      <c r="AH9271" s="176"/>
    </row>
    <row r="9272" spans="34:34">
      <c r="AH9272" s="176"/>
    </row>
    <row r="9273" spans="34:34">
      <c r="AH9273" s="176"/>
    </row>
    <row r="9274" spans="34:34">
      <c r="AH9274" s="176"/>
    </row>
    <row r="9275" spans="34:34">
      <c r="AH9275" s="176"/>
    </row>
    <row r="9276" spans="34:34">
      <c r="AH9276" s="176"/>
    </row>
    <row r="9277" spans="34:34">
      <c r="AH9277" s="176"/>
    </row>
    <row r="9278" spans="34:34">
      <c r="AH9278" s="176"/>
    </row>
    <row r="9279" spans="34:34">
      <c r="AH9279" s="176"/>
    </row>
    <row r="9280" spans="34:34">
      <c r="AH9280" s="176"/>
    </row>
    <row r="9281" spans="34:34">
      <c r="AH9281" s="176"/>
    </row>
    <row r="9282" spans="34:34">
      <c r="AH9282" s="176"/>
    </row>
    <row r="9283" spans="34:34">
      <c r="AH9283" s="176"/>
    </row>
    <row r="9284" spans="34:34">
      <c r="AH9284" s="176"/>
    </row>
    <row r="9285" spans="34:34">
      <c r="AH9285" s="176"/>
    </row>
    <row r="9286" spans="34:34">
      <c r="AH9286" s="176"/>
    </row>
    <row r="9287" spans="34:34">
      <c r="AH9287" s="176"/>
    </row>
    <row r="9288" spans="34:34">
      <c r="AH9288" s="176"/>
    </row>
    <row r="9289" spans="34:34">
      <c r="AH9289" s="176"/>
    </row>
    <row r="9290" spans="34:34">
      <c r="AH9290" s="176"/>
    </row>
    <row r="9291" spans="34:34">
      <c r="AH9291" s="176"/>
    </row>
    <row r="9292" spans="34:34">
      <c r="AH9292" s="176"/>
    </row>
    <row r="9293" spans="34:34">
      <c r="AH9293" s="176"/>
    </row>
    <row r="9294" spans="34:34">
      <c r="AH9294" s="176"/>
    </row>
    <row r="9295" spans="34:34">
      <c r="AH9295" s="176"/>
    </row>
    <row r="9296" spans="34:34">
      <c r="AH9296" s="176"/>
    </row>
    <row r="9297" spans="34:34">
      <c r="AH9297" s="176"/>
    </row>
    <row r="9298" spans="34:34">
      <c r="AH9298" s="176"/>
    </row>
    <row r="9299" spans="34:34">
      <c r="AH9299" s="176"/>
    </row>
    <row r="9300" spans="34:34">
      <c r="AH9300" s="176"/>
    </row>
    <row r="9301" spans="34:34">
      <c r="AH9301" s="176"/>
    </row>
    <row r="9302" spans="34:34">
      <c r="AH9302" s="176"/>
    </row>
    <row r="9303" spans="34:34">
      <c r="AH9303" s="176"/>
    </row>
    <row r="9304" spans="34:34">
      <c r="AH9304" s="176"/>
    </row>
    <row r="9305" spans="34:34">
      <c r="AH9305" s="176"/>
    </row>
    <row r="9306" spans="34:34">
      <c r="AH9306" s="176"/>
    </row>
    <row r="9307" spans="34:34">
      <c r="AH9307" s="176"/>
    </row>
    <row r="9308" spans="34:34">
      <c r="AH9308" s="176"/>
    </row>
    <row r="9309" spans="34:34">
      <c r="AH9309" s="176"/>
    </row>
    <row r="9310" spans="34:34">
      <c r="AH9310" s="176"/>
    </row>
    <row r="9311" spans="34:34">
      <c r="AH9311" s="176"/>
    </row>
    <row r="9312" spans="34:34">
      <c r="AH9312" s="176"/>
    </row>
    <row r="9313" spans="34:34">
      <c r="AH9313" s="176"/>
    </row>
    <row r="9314" spans="34:34">
      <c r="AH9314" s="176"/>
    </row>
    <row r="9315" spans="34:34">
      <c r="AH9315" s="176"/>
    </row>
    <row r="9316" spans="34:34">
      <c r="AH9316" s="176"/>
    </row>
    <row r="9317" spans="34:34">
      <c r="AH9317" s="176"/>
    </row>
    <row r="9318" spans="34:34">
      <c r="AH9318" s="176"/>
    </row>
    <row r="9319" spans="34:34">
      <c r="AH9319" s="176"/>
    </row>
    <row r="9320" spans="34:34">
      <c r="AH9320" s="176"/>
    </row>
    <row r="9321" spans="34:34">
      <c r="AH9321" s="176"/>
    </row>
    <row r="9322" spans="34:34">
      <c r="AH9322" s="176"/>
    </row>
    <row r="9323" spans="34:34">
      <c r="AH9323" s="176"/>
    </row>
    <row r="9324" spans="34:34">
      <c r="AH9324" s="176"/>
    </row>
    <row r="9325" spans="34:34">
      <c r="AH9325" s="176"/>
    </row>
    <row r="9326" spans="34:34">
      <c r="AH9326" s="176"/>
    </row>
    <row r="9327" spans="34:34">
      <c r="AH9327" s="176"/>
    </row>
    <row r="9328" spans="34:34">
      <c r="AH9328" s="176"/>
    </row>
    <row r="9329" spans="34:34">
      <c r="AH9329" s="176"/>
    </row>
    <row r="9330" spans="34:34">
      <c r="AH9330" s="176"/>
    </row>
    <row r="9331" spans="34:34">
      <c r="AH9331" s="176"/>
    </row>
    <row r="9332" spans="34:34">
      <c r="AH9332" s="176"/>
    </row>
    <row r="9333" spans="34:34">
      <c r="AH9333" s="176"/>
    </row>
    <row r="9334" spans="34:34">
      <c r="AH9334" s="176"/>
    </row>
    <row r="9335" spans="34:34">
      <c r="AH9335" s="176"/>
    </row>
    <row r="9336" spans="34:34">
      <c r="AH9336" s="176"/>
    </row>
    <row r="9337" spans="34:34">
      <c r="AH9337" s="176"/>
    </row>
    <row r="9338" spans="34:34">
      <c r="AH9338" s="176"/>
    </row>
    <row r="9339" spans="34:34">
      <c r="AH9339" s="176"/>
    </row>
    <row r="9340" spans="34:34">
      <c r="AH9340" s="176"/>
    </row>
    <row r="9341" spans="34:34">
      <c r="AH9341" s="176"/>
    </row>
    <row r="9342" spans="34:34">
      <c r="AH9342" s="176"/>
    </row>
    <row r="9343" spans="34:34">
      <c r="AH9343" s="176"/>
    </row>
    <row r="9344" spans="34:34">
      <c r="AH9344" s="176"/>
    </row>
    <row r="9345" spans="34:34">
      <c r="AH9345" s="176"/>
    </row>
    <row r="9346" spans="34:34">
      <c r="AH9346" s="176"/>
    </row>
    <row r="9347" spans="34:34">
      <c r="AH9347" s="176"/>
    </row>
    <row r="9348" spans="34:34">
      <c r="AH9348" s="176"/>
    </row>
    <row r="9349" spans="34:34">
      <c r="AH9349" s="176"/>
    </row>
    <row r="9350" spans="34:34">
      <c r="AH9350" s="176"/>
    </row>
    <row r="9351" spans="34:34">
      <c r="AH9351" s="176"/>
    </row>
    <row r="9352" spans="34:34">
      <c r="AH9352" s="176"/>
    </row>
    <row r="9353" spans="34:34">
      <c r="AH9353" s="176"/>
    </row>
    <row r="9354" spans="34:34">
      <c r="AH9354" s="176"/>
    </row>
    <row r="9355" spans="34:34">
      <c r="AH9355" s="176"/>
    </row>
    <row r="9356" spans="34:34">
      <c r="AH9356" s="176"/>
    </row>
    <row r="9357" spans="34:34">
      <c r="AH9357" s="176"/>
    </row>
    <row r="9358" spans="34:34">
      <c r="AH9358" s="176"/>
    </row>
    <row r="9359" spans="34:34">
      <c r="AH9359" s="176"/>
    </row>
    <row r="9360" spans="34:34">
      <c r="AH9360" s="176"/>
    </row>
    <row r="9361" spans="34:34">
      <c r="AH9361" s="176"/>
    </row>
    <row r="9362" spans="34:34">
      <c r="AH9362" s="176"/>
    </row>
    <row r="9363" spans="34:34">
      <c r="AH9363" s="176"/>
    </row>
    <row r="9364" spans="34:34">
      <c r="AH9364" s="176"/>
    </row>
    <row r="9365" spans="34:34">
      <c r="AH9365" s="176"/>
    </row>
    <row r="9366" spans="34:34">
      <c r="AH9366" s="176"/>
    </row>
    <row r="9367" spans="34:34">
      <c r="AH9367" s="176"/>
    </row>
    <row r="9368" spans="34:34">
      <c r="AH9368" s="176"/>
    </row>
    <row r="9369" spans="34:34">
      <c r="AH9369" s="176"/>
    </row>
    <row r="9370" spans="34:34">
      <c r="AH9370" s="176"/>
    </row>
    <row r="9371" spans="34:34">
      <c r="AH9371" s="176"/>
    </row>
    <row r="9372" spans="34:34">
      <c r="AH9372" s="176"/>
    </row>
    <row r="9373" spans="34:34">
      <c r="AH9373" s="176"/>
    </row>
    <row r="9374" spans="34:34">
      <c r="AH9374" s="176"/>
    </row>
    <row r="9375" spans="34:34">
      <c r="AH9375" s="176"/>
    </row>
    <row r="9376" spans="34:34">
      <c r="AH9376" s="176"/>
    </row>
    <row r="9377" spans="34:34">
      <c r="AH9377" s="176"/>
    </row>
    <row r="9378" spans="34:34">
      <c r="AH9378" s="176"/>
    </row>
    <row r="9379" spans="34:34">
      <c r="AH9379" s="176"/>
    </row>
    <row r="9380" spans="34:34">
      <c r="AH9380" s="176"/>
    </row>
    <row r="9381" spans="34:34">
      <c r="AH9381" s="176"/>
    </row>
    <row r="9382" spans="34:34">
      <c r="AH9382" s="176"/>
    </row>
    <row r="9383" spans="34:34">
      <c r="AH9383" s="176"/>
    </row>
    <row r="9384" spans="34:34">
      <c r="AH9384" s="176"/>
    </row>
    <row r="9385" spans="34:34">
      <c r="AH9385" s="176"/>
    </row>
    <row r="9386" spans="34:34">
      <c r="AH9386" s="176"/>
    </row>
    <row r="9387" spans="34:34">
      <c r="AH9387" s="176"/>
    </row>
    <row r="9388" spans="34:34">
      <c r="AH9388" s="176"/>
    </row>
    <row r="9389" spans="34:34">
      <c r="AH9389" s="176"/>
    </row>
    <row r="9390" spans="34:34">
      <c r="AH9390" s="176"/>
    </row>
    <row r="9391" spans="34:34">
      <c r="AH9391" s="176"/>
    </row>
    <row r="9392" spans="34:34">
      <c r="AH9392" s="176"/>
    </row>
    <row r="9393" spans="34:34">
      <c r="AH9393" s="176"/>
    </row>
    <row r="9394" spans="34:34">
      <c r="AH9394" s="176"/>
    </row>
    <row r="9395" spans="34:34">
      <c r="AH9395" s="176"/>
    </row>
    <row r="9396" spans="34:34">
      <c r="AH9396" s="176"/>
    </row>
    <row r="9397" spans="34:34">
      <c r="AH9397" s="176"/>
    </row>
    <row r="9398" spans="34:34">
      <c r="AH9398" s="176"/>
    </row>
    <row r="9399" spans="34:34">
      <c r="AH9399" s="176"/>
    </row>
    <row r="9400" spans="34:34">
      <c r="AH9400" s="176"/>
    </row>
    <row r="9401" spans="34:34">
      <c r="AH9401" s="176"/>
    </row>
    <row r="9402" spans="34:34">
      <c r="AH9402" s="176"/>
    </row>
    <row r="9403" spans="34:34">
      <c r="AH9403" s="176"/>
    </row>
    <row r="9404" spans="34:34">
      <c r="AH9404" s="176"/>
    </row>
    <row r="9405" spans="34:34">
      <c r="AH9405" s="176"/>
    </row>
    <row r="9406" spans="34:34">
      <c r="AH9406" s="176"/>
    </row>
    <row r="9407" spans="34:34">
      <c r="AH9407" s="176"/>
    </row>
    <row r="9408" spans="34:34">
      <c r="AH9408" s="176"/>
    </row>
    <row r="9409" spans="34:34">
      <c r="AH9409" s="176"/>
    </row>
    <row r="9410" spans="34:34">
      <c r="AH9410" s="176"/>
    </row>
    <row r="9411" spans="34:34">
      <c r="AH9411" s="176"/>
    </row>
    <row r="9412" spans="34:34">
      <c r="AH9412" s="176"/>
    </row>
    <row r="9413" spans="34:34">
      <c r="AH9413" s="176"/>
    </row>
    <row r="9414" spans="34:34">
      <c r="AH9414" s="176"/>
    </row>
    <row r="9415" spans="34:34">
      <c r="AH9415" s="176"/>
    </row>
    <row r="9416" spans="34:34">
      <c r="AH9416" s="176"/>
    </row>
    <row r="9417" spans="34:34">
      <c r="AH9417" s="176"/>
    </row>
    <row r="9418" spans="34:34">
      <c r="AH9418" s="176"/>
    </row>
    <row r="9419" spans="34:34">
      <c r="AH9419" s="176"/>
    </row>
    <row r="9420" spans="34:34">
      <c r="AH9420" s="176"/>
    </row>
    <row r="9421" spans="34:34">
      <c r="AH9421" s="176"/>
    </row>
    <row r="9422" spans="34:34">
      <c r="AH9422" s="176"/>
    </row>
    <row r="9423" spans="34:34">
      <c r="AH9423" s="176"/>
    </row>
    <row r="9424" spans="34:34">
      <c r="AH9424" s="176"/>
    </row>
    <row r="9425" spans="34:34">
      <c r="AH9425" s="176"/>
    </row>
    <row r="9426" spans="34:34">
      <c r="AH9426" s="176"/>
    </row>
    <row r="9427" spans="34:34">
      <c r="AH9427" s="176"/>
    </row>
    <row r="9428" spans="34:34">
      <c r="AH9428" s="176"/>
    </row>
    <row r="9429" spans="34:34">
      <c r="AH9429" s="176"/>
    </row>
    <row r="9430" spans="34:34">
      <c r="AH9430" s="176"/>
    </row>
    <row r="9431" spans="34:34">
      <c r="AH9431" s="176"/>
    </row>
    <row r="9432" spans="34:34">
      <c r="AH9432" s="176"/>
    </row>
    <row r="9433" spans="34:34">
      <c r="AH9433" s="176"/>
    </row>
    <row r="9434" spans="34:34">
      <c r="AH9434" s="176"/>
    </row>
    <row r="9435" spans="34:34">
      <c r="AH9435" s="176"/>
    </row>
    <row r="9436" spans="34:34">
      <c r="AH9436" s="176"/>
    </row>
    <row r="9437" spans="34:34">
      <c r="AH9437" s="176"/>
    </row>
    <row r="9438" spans="34:34">
      <c r="AH9438" s="176"/>
    </row>
    <row r="9439" spans="34:34">
      <c r="AH9439" s="176"/>
    </row>
    <row r="9440" spans="34:34">
      <c r="AH9440" s="176"/>
    </row>
    <row r="9441" spans="34:34">
      <c r="AH9441" s="176"/>
    </row>
    <row r="9442" spans="34:34">
      <c r="AH9442" s="176"/>
    </row>
    <row r="9443" spans="34:34">
      <c r="AH9443" s="176"/>
    </row>
    <row r="9444" spans="34:34">
      <c r="AH9444" s="176"/>
    </row>
    <row r="9445" spans="34:34">
      <c r="AH9445" s="176"/>
    </row>
    <row r="9446" spans="34:34">
      <c r="AH9446" s="176"/>
    </row>
    <row r="9447" spans="34:34">
      <c r="AH9447" s="176"/>
    </row>
    <row r="9448" spans="34:34">
      <c r="AH9448" s="176"/>
    </row>
    <row r="9449" spans="34:34">
      <c r="AH9449" s="176"/>
    </row>
    <row r="9450" spans="34:34">
      <c r="AH9450" s="176"/>
    </row>
    <row r="9451" spans="34:34">
      <c r="AH9451" s="176"/>
    </row>
    <row r="9452" spans="34:34">
      <c r="AH9452" s="176"/>
    </row>
    <row r="9453" spans="34:34">
      <c r="AH9453" s="176"/>
    </row>
    <row r="9454" spans="34:34">
      <c r="AH9454" s="176"/>
    </row>
    <row r="9455" spans="34:34">
      <c r="AH9455" s="176"/>
    </row>
    <row r="9456" spans="34:34">
      <c r="AH9456" s="176"/>
    </row>
    <row r="9457" spans="34:34">
      <c r="AH9457" s="176"/>
    </row>
    <row r="9458" spans="34:34">
      <c r="AH9458" s="176"/>
    </row>
    <row r="9459" spans="34:34">
      <c r="AH9459" s="176"/>
    </row>
    <row r="9460" spans="34:34">
      <c r="AH9460" s="176"/>
    </row>
    <row r="9461" spans="34:34">
      <c r="AH9461" s="176"/>
    </row>
    <row r="9462" spans="34:34">
      <c r="AH9462" s="176"/>
    </row>
    <row r="9463" spans="34:34">
      <c r="AH9463" s="176"/>
    </row>
    <row r="9464" spans="34:34">
      <c r="AH9464" s="176"/>
    </row>
    <row r="9465" spans="34:34">
      <c r="AH9465" s="176"/>
    </row>
    <row r="9466" spans="34:34">
      <c r="AH9466" s="176"/>
    </row>
    <row r="9467" spans="34:34">
      <c r="AH9467" s="176"/>
    </row>
    <row r="9468" spans="34:34">
      <c r="AH9468" s="176"/>
    </row>
    <row r="9469" spans="34:34">
      <c r="AH9469" s="176"/>
    </row>
    <row r="9470" spans="34:34">
      <c r="AH9470" s="176"/>
    </row>
    <row r="9471" spans="34:34">
      <c r="AH9471" s="176"/>
    </row>
    <row r="9472" spans="34:34">
      <c r="AH9472" s="176"/>
    </row>
    <row r="9473" spans="34:34">
      <c r="AH9473" s="176"/>
    </row>
    <row r="9474" spans="34:34">
      <c r="AH9474" s="176"/>
    </row>
    <row r="9475" spans="34:34">
      <c r="AH9475" s="176"/>
    </row>
    <row r="9476" spans="34:34">
      <c r="AH9476" s="176"/>
    </row>
    <row r="9477" spans="34:34">
      <c r="AH9477" s="176"/>
    </row>
    <row r="9478" spans="34:34">
      <c r="AH9478" s="176"/>
    </row>
    <row r="9479" spans="34:34">
      <c r="AH9479" s="176"/>
    </row>
    <row r="9480" spans="34:34">
      <c r="AH9480" s="176"/>
    </row>
    <row r="9481" spans="34:34">
      <c r="AH9481" s="176"/>
    </row>
    <row r="9482" spans="34:34">
      <c r="AH9482" s="176"/>
    </row>
    <row r="9483" spans="34:34">
      <c r="AH9483" s="176"/>
    </row>
    <row r="9484" spans="34:34">
      <c r="AH9484" s="176"/>
    </row>
    <row r="9485" spans="34:34">
      <c r="AH9485" s="176"/>
    </row>
    <row r="9486" spans="34:34">
      <c r="AH9486" s="176"/>
    </row>
    <row r="9487" spans="34:34">
      <c r="AH9487" s="176"/>
    </row>
    <row r="9488" spans="34:34">
      <c r="AH9488" s="176"/>
    </row>
    <row r="9489" spans="34:34">
      <c r="AH9489" s="176"/>
    </row>
    <row r="9490" spans="34:34">
      <c r="AH9490" s="176"/>
    </row>
    <row r="9491" spans="34:34">
      <c r="AH9491" s="176"/>
    </row>
    <row r="9492" spans="34:34">
      <c r="AH9492" s="176"/>
    </row>
    <row r="9493" spans="34:34">
      <c r="AH9493" s="176"/>
    </row>
    <row r="9494" spans="34:34">
      <c r="AH9494" s="176"/>
    </row>
    <row r="9495" spans="34:34">
      <c r="AH9495" s="176"/>
    </row>
    <row r="9496" spans="34:34">
      <c r="AH9496" s="176"/>
    </row>
    <row r="9497" spans="34:34">
      <c r="AH9497" s="176"/>
    </row>
    <row r="9498" spans="34:34">
      <c r="AH9498" s="176"/>
    </row>
    <row r="9499" spans="34:34">
      <c r="AH9499" s="176"/>
    </row>
    <row r="9500" spans="34:34">
      <c r="AH9500" s="176"/>
    </row>
    <row r="9501" spans="34:34">
      <c r="AH9501" s="176"/>
    </row>
    <row r="9502" spans="34:34">
      <c r="AH9502" s="176"/>
    </row>
    <row r="9503" spans="34:34">
      <c r="AH9503" s="176"/>
    </row>
    <row r="9504" spans="34:34">
      <c r="AH9504" s="176"/>
    </row>
    <row r="9505" spans="34:34">
      <c r="AH9505" s="176"/>
    </row>
    <row r="9506" spans="34:34">
      <c r="AH9506" s="176"/>
    </row>
    <row r="9507" spans="34:34">
      <c r="AH9507" s="176"/>
    </row>
    <row r="9508" spans="34:34">
      <c r="AH9508" s="176"/>
    </row>
    <row r="9509" spans="34:34">
      <c r="AH9509" s="176"/>
    </row>
    <row r="9510" spans="34:34">
      <c r="AH9510" s="176"/>
    </row>
    <row r="9511" spans="34:34">
      <c r="AH9511" s="176"/>
    </row>
    <row r="9512" spans="34:34">
      <c r="AH9512" s="176"/>
    </row>
    <row r="9513" spans="34:34">
      <c r="AH9513" s="176"/>
    </row>
    <row r="9514" spans="34:34">
      <c r="AH9514" s="176"/>
    </row>
    <row r="9515" spans="34:34">
      <c r="AH9515" s="176"/>
    </row>
    <row r="9516" spans="34:34">
      <c r="AH9516" s="176"/>
    </row>
    <row r="9517" spans="34:34">
      <c r="AH9517" s="176"/>
    </row>
    <row r="9518" spans="34:34">
      <c r="AH9518" s="176"/>
    </row>
    <row r="9519" spans="34:34">
      <c r="AH9519" s="176"/>
    </row>
    <row r="9520" spans="34:34">
      <c r="AH9520" s="176"/>
    </row>
    <row r="9521" spans="34:34">
      <c r="AH9521" s="176"/>
    </row>
    <row r="9522" spans="34:34">
      <c r="AH9522" s="176"/>
    </row>
    <row r="9523" spans="34:34">
      <c r="AH9523" s="176"/>
    </row>
    <row r="9524" spans="34:34">
      <c r="AH9524" s="176"/>
    </row>
    <row r="9525" spans="34:34">
      <c r="AH9525" s="176"/>
    </row>
    <row r="9526" spans="34:34">
      <c r="AH9526" s="176"/>
    </row>
    <row r="9527" spans="34:34">
      <c r="AH9527" s="176"/>
    </row>
    <row r="9528" spans="34:34">
      <c r="AH9528" s="176"/>
    </row>
    <row r="9529" spans="34:34">
      <c r="AH9529" s="176"/>
    </row>
    <row r="9530" spans="34:34">
      <c r="AH9530" s="176"/>
    </row>
    <row r="9531" spans="34:34">
      <c r="AH9531" s="176"/>
    </row>
    <row r="9532" spans="34:34">
      <c r="AH9532" s="176"/>
    </row>
    <row r="9533" spans="34:34">
      <c r="AH9533" s="176"/>
    </row>
    <row r="9534" spans="34:34">
      <c r="AH9534" s="176"/>
    </row>
    <row r="9535" spans="34:34">
      <c r="AH9535" s="176"/>
    </row>
    <row r="9536" spans="34:34">
      <c r="AH9536" s="176"/>
    </row>
    <row r="9537" spans="34:34">
      <c r="AH9537" s="176"/>
    </row>
    <row r="9538" spans="34:34">
      <c r="AH9538" s="176"/>
    </row>
    <row r="9539" spans="34:34">
      <c r="AH9539" s="176"/>
    </row>
    <row r="9540" spans="34:34">
      <c r="AH9540" s="176"/>
    </row>
    <row r="9541" spans="34:34">
      <c r="AH9541" s="176"/>
    </row>
    <row r="9542" spans="34:34">
      <c r="AH9542" s="176"/>
    </row>
    <row r="9543" spans="34:34">
      <c r="AH9543" s="176"/>
    </row>
    <row r="9544" spans="34:34">
      <c r="AH9544" s="176"/>
    </row>
    <row r="9545" spans="34:34">
      <c r="AH9545" s="176"/>
    </row>
    <row r="9546" spans="34:34">
      <c r="AH9546" s="176"/>
    </row>
    <row r="9547" spans="34:34">
      <c r="AH9547" s="176"/>
    </row>
    <row r="9548" spans="34:34">
      <c r="AH9548" s="176"/>
    </row>
    <row r="9549" spans="34:34">
      <c r="AH9549" s="176"/>
    </row>
    <row r="9550" spans="34:34">
      <c r="AH9550" s="176"/>
    </row>
    <row r="9551" spans="34:34">
      <c r="AH9551" s="176"/>
    </row>
    <row r="9552" spans="34:34">
      <c r="AH9552" s="176"/>
    </row>
    <row r="9553" spans="34:34">
      <c r="AH9553" s="176"/>
    </row>
    <row r="9554" spans="34:34">
      <c r="AH9554" s="176"/>
    </row>
    <row r="9555" spans="34:34">
      <c r="AH9555" s="176"/>
    </row>
    <row r="9556" spans="34:34">
      <c r="AH9556" s="176"/>
    </row>
    <row r="9557" spans="34:34">
      <c r="AH9557" s="176"/>
    </row>
    <row r="9558" spans="34:34">
      <c r="AH9558" s="176"/>
    </row>
    <row r="9559" spans="34:34">
      <c r="AH9559" s="176"/>
    </row>
    <row r="9560" spans="34:34">
      <c r="AH9560" s="176"/>
    </row>
    <row r="9561" spans="34:34">
      <c r="AH9561" s="176"/>
    </row>
    <row r="9562" spans="34:34">
      <c r="AH9562" s="176"/>
    </row>
    <row r="9563" spans="34:34">
      <c r="AH9563" s="176"/>
    </row>
    <row r="9564" spans="34:34">
      <c r="AH9564" s="176"/>
    </row>
    <row r="9565" spans="34:34">
      <c r="AH9565" s="176"/>
    </row>
    <row r="9566" spans="34:34">
      <c r="AH9566" s="176"/>
    </row>
    <row r="9567" spans="34:34">
      <c r="AH9567" s="176"/>
    </row>
    <row r="9568" spans="34:34">
      <c r="AH9568" s="176"/>
    </row>
    <row r="9569" spans="34:34">
      <c r="AH9569" s="176"/>
    </row>
    <row r="9570" spans="34:34">
      <c r="AH9570" s="176"/>
    </row>
    <row r="9571" spans="34:34">
      <c r="AH9571" s="176"/>
    </row>
    <row r="9572" spans="34:34">
      <c r="AH9572" s="176"/>
    </row>
    <row r="9573" spans="34:34">
      <c r="AH9573" s="176"/>
    </row>
    <row r="9574" spans="34:34">
      <c r="AH9574" s="176"/>
    </row>
    <row r="9575" spans="34:34">
      <c r="AH9575" s="176"/>
    </row>
    <row r="9576" spans="34:34">
      <c r="AH9576" s="176"/>
    </row>
    <row r="9577" spans="34:34">
      <c r="AH9577" s="176"/>
    </row>
    <row r="9578" spans="34:34">
      <c r="AH9578" s="176"/>
    </row>
    <row r="9579" spans="34:34">
      <c r="AH9579" s="176"/>
    </row>
    <row r="9580" spans="34:34">
      <c r="AH9580" s="176"/>
    </row>
    <row r="9581" spans="34:34">
      <c r="AH9581" s="176"/>
    </row>
    <row r="9582" spans="34:34">
      <c r="AH9582" s="176"/>
    </row>
    <row r="9583" spans="34:34">
      <c r="AH9583" s="176"/>
    </row>
    <row r="9584" spans="34:34">
      <c r="AH9584" s="176"/>
    </row>
    <row r="9585" spans="34:34">
      <c r="AH9585" s="176"/>
    </row>
    <row r="9586" spans="34:34">
      <c r="AH9586" s="176"/>
    </row>
    <row r="9587" spans="34:34">
      <c r="AH9587" s="176"/>
    </row>
    <row r="9588" spans="34:34">
      <c r="AH9588" s="176"/>
    </row>
    <row r="9589" spans="34:34">
      <c r="AH9589" s="176"/>
    </row>
    <row r="9590" spans="34:34">
      <c r="AH9590" s="176"/>
    </row>
    <row r="9591" spans="34:34">
      <c r="AH9591" s="176"/>
    </row>
    <row r="9592" spans="34:34">
      <c r="AH9592" s="176"/>
    </row>
    <row r="9593" spans="34:34">
      <c r="AH9593" s="176"/>
    </row>
    <row r="9594" spans="34:34">
      <c r="AH9594" s="176"/>
    </row>
    <row r="9595" spans="34:34">
      <c r="AH9595" s="176"/>
    </row>
    <row r="9596" spans="34:34">
      <c r="AH9596" s="176"/>
    </row>
    <row r="9597" spans="34:34">
      <c r="AH9597" s="176"/>
    </row>
    <row r="9598" spans="34:34">
      <c r="AH9598" s="176"/>
    </row>
    <row r="9599" spans="34:34">
      <c r="AH9599" s="176"/>
    </row>
    <row r="9600" spans="34:34">
      <c r="AH9600" s="176"/>
    </row>
    <row r="9601" spans="34:34">
      <c r="AH9601" s="176"/>
    </row>
    <row r="9602" spans="34:34">
      <c r="AH9602" s="176"/>
    </row>
    <row r="9603" spans="34:34">
      <c r="AH9603" s="176"/>
    </row>
    <row r="9604" spans="34:34">
      <c r="AH9604" s="176"/>
    </row>
    <row r="9605" spans="34:34">
      <c r="AH9605" s="176"/>
    </row>
    <row r="9606" spans="34:34">
      <c r="AH9606" s="176"/>
    </row>
    <row r="9607" spans="34:34">
      <c r="AH9607" s="176"/>
    </row>
    <row r="9608" spans="34:34">
      <c r="AH9608" s="176"/>
    </row>
    <row r="9609" spans="34:34">
      <c r="AH9609" s="176"/>
    </row>
    <row r="9610" spans="34:34">
      <c r="AH9610" s="176"/>
    </row>
    <row r="9611" spans="34:34">
      <c r="AH9611" s="176"/>
    </row>
    <row r="9612" spans="34:34">
      <c r="AH9612" s="176"/>
    </row>
    <row r="9613" spans="34:34">
      <c r="AH9613" s="176"/>
    </row>
    <row r="9614" spans="34:34">
      <c r="AH9614" s="176"/>
    </row>
    <row r="9615" spans="34:34">
      <c r="AH9615" s="176"/>
    </row>
    <row r="9616" spans="34:34">
      <c r="AH9616" s="176"/>
    </row>
    <row r="9617" spans="34:34">
      <c r="AH9617" s="176"/>
    </row>
    <row r="9618" spans="34:34">
      <c r="AH9618" s="176"/>
    </row>
    <row r="9619" spans="34:34">
      <c r="AH9619" s="176"/>
    </row>
    <row r="9620" spans="34:34">
      <c r="AH9620" s="176"/>
    </row>
    <row r="9621" spans="34:34">
      <c r="AH9621" s="176"/>
    </row>
    <row r="9622" spans="34:34">
      <c r="AH9622" s="176"/>
    </row>
    <row r="9623" spans="34:34">
      <c r="AH9623" s="176"/>
    </row>
    <row r="9624" spans="34:34">
      <c r="AH9624" s="176"/>
    </row>
    <row r="9625" spans="34:34">
      <c r="AH9625" s="176"/>
    </row>
    <row r="9626" spans="34:34">
      <c r="AH9626" s="176"/>
    </row>
    <row r="9627" spans="34:34">
      <c r="AH9627" s="176"/>
    </row>
    <row r="9628" spans="34:34">
      <c r="AH9628" s="176"/>
    </row>
    <row r="9629" spans="34:34">
      <c r="AH9629" s="176"/>
    </row>
    <row r="9630" spans="34:34">
      <c r="AH9630" s="176"/>
    </row>
    <row r="9631" spans="34:34">
      <c r="AH9631" s="176"/>
    </row>
    <row r="9632" spans="34:34">
      <c r="AH9632" s="176"/>
    </row>
    <row r="9633" spans="34:34">
      <c r="AH9633" s="176"/>
    </row>
    <row r="9634" spans="34:34">
      <c r="AH9634" s="176"/>
    </row>
    <row r="9635" spans="34:34">
      <c r="AH9635" s="176"/>
    </row>
    <row r="9636" spans="34:34">
      <c r="AH9636" s="176"/>
    </row>
    <row r="9637" spans="34:34">
      <c r="AH9637" s="176"/>
    </row>
    <row r="9638" spans="34:34">
      <c r="AH9638" s="176"/>
    </row>
    <row r="9639" spans="34:34">
      <c r="AH9639" s="176"/>
    </row>
    <row r="9640" spans="34:34">
      <c r="AH9640" s="176"/>
    </row>
    <row r="9641" spans="34:34">
      <c r="AH9641" s="176"/>
    </row>
    <row r="9642" spans="34:34">
      <c r="AH9642" s="176"/>
    </row>
    <row r="9643" spans="34:34">
      <c r="AH9643" s="176"/>
    </row>
    <row r="9644" spans="34:34">
      <c r="AH9644" s="176"/>
    </row>
    <row r="9645" spans="34:34">
      <c r="AH9645" s="176"/>
    </row>
    <row r="9646" spans="34:34">
      <c r="AH9646" s="176"/>
    </row>
    <row r="9647" spans="34:34">
      <c r="AH9647" s="176"/>
    </row>
    <row r="9648" spans="34:34">
      <c r="AH9648" s="176"/>
    </row>
    <row r="9649" spans="34:34">
      <c r="AH9649" s="176"/>
    </row>
    <row r="9650" spans="34:34">
      <c r="AH9650" s="176"/>
    </row>
    <row r="9651" spans="34:34">
      <c r="AH9651" s="176"/>
    </row>
    <row r="9652" spans="34:34">
      <c r="AH9652" s="176"/>
    </row>
    <row r="9653" spans="34:34">
      <c r="AH9653" s="176"/>
    </row>
    <row r="9654" spans="34:34">
      <c r="AH9654" s="176"/>
    </row>
    <row r="9655" spans="34:34">
      <c r="AH9655" s="176"/>
    </row>
    <row r="9656" spans="34:34">
      <c r="AH9656" s="176"/>
    </row>
    <row r="9657" spans="34:34">
      <c r="AH9657" s="176"/>
    </row>
    <row r="9658" spans="34:34">
      <c r="AH9658" s="176"/>
    </row>
    <row r="9659" spans="34:34">
      <c r="AH9659" s="176"/>
    </row>
    <row r="9660" spans="34:34">
      <c r="AH9660" s="176"/>
    </row>
    <row r="9661" spans="34:34">
      <c r="AH9661" s="176"/>
    </row>
    <row r="9662" spans="34:34">
      <c r="AH9662" s="176"/>
    </row>
    <row r="9663" spans="34:34">
      <c r="AH9663" s="176"/>
    </row>
    <row r="9664" spans="34:34">
      <c r="AH9664" s="176"/>
    </row>
    <row r="9665" spans="34:34">
      <c r="AH9665" s="176"/>
    </row>
    <row r="9666" spans="34:34">
      <c r="AH9666" s="176"/>
    </row>
    <row r="9667" spans="34:34">
      <c r="AH9667" s="176"/>
    </row>
    <row r="9668" spans="34:34">
      <c r="AH9668" s="176"/>
    </row>
    <row r="9669" spans="34:34">
      <c r="AH9669" s="176"/>
    </row>
    <row r="9670" spans="34:34">
      <c r="AH9670" s="176"/>
    </row>
    <row r="9671" spans="34:34">
      <c r="AH9671" s="176"/>
    </row>
    <row r="9672" spans="34:34">
      <c r="AH9672" s="176"/>
    </row>
    <row r="9673" spans="34:34">
      <c r="AH9673" s="176"/>
    </row>
    <row r="9674" spans="34:34">
      <c r="AH9674" s="176"/>
    </row>
    <row r="9675" spans="34:34">
      <c r="AH9675" s="176"/>
    </row>
    <row r="9676" spans="34:34">
      <c r="AH9676" s="176"/>
    </row>
    <row r="9677" spans="34:34">
      <c r="AH9677" s="176"/>
    </row>
    <row r="9678" spans="34:34">
      <c r="AH9678" s="176"/>
    </row>
    <row r="9679" spans="34:34">
      <c r="AH9679" s="176"/>
    </row>
    <row r="9680" spans="34:34">
      <c r="AH9680" s="176"/>
    </row>
    <row r="9681" spans="34:34">
      <c r="AH9681" s="176"/>
    </row>
    <row r="9682" spans="34:34">
      <c r="AH9682" s="176"/>
    </row>
    <row r="9683" spans="34:34">
      <c r="AH9683" s="176"/>
    </row>
    <row r="9684" spans="34:34">
      <c r="AH9684" s="176"/>
    </row>
    <row r="9685" spans="34:34">
      <c r="AH9685" s="176"/>
    </row>
    <row r="9686" spans="34:34">
      <c r="AH9686" s="176"/>
    </row>
    <row r="9687" spans="34:34">
      <c r="AH9687" s="176"/>
    </row>
    <row r="9688" spans="34:34">
      <c r="AH9688" s="176"/>
    </row>
    <row r="9689" spans="34:34">
      <c r="AH9689" s="176"/>
    </row>
    <row r="9690" spans="34:34">
      <c r="AH9690" s="176"/>
    </row>
    <row r="9691" spans="34:34">
      <c r="AH9691" s="176"/>
    </row>
    <row r="9692" spans="34:34">
      <c r="AH9692" s="176"/>
    </row>
    <row r="9693" spans="34:34">
      <c r="AH9693" s="176"/>
    </row>
    <row r="9694" spans="34:34">
      <c r="AH9694" s="176"/>
    </row>
    <row r="9695" spans="34:34">
      <c r="AH9695" s="176"/>
    </row>
    <row r="9696" spans="34:34">
      <c r="AH9696" s="176"/>
    </row>
    <row r="9697" spans="34:34">
      <c r="AH9697" s="176"/>
    </row>
    <row r="9698" spans="34:34">
      <c r="AH9698" s="176"/>
    </row>
    <row r="9699" spans="34:34">
      <c r="AH9699" s="176"/>
    </row>
    <row r="9700" spans="34:34">
      <c r="AH9700" s="176"/>
    </row>
    <row r="9701" spans="34:34">
      <c r="AH9701" s="176"/>
    </row>
    <row r="9702" spans="34:34">
      <c r="AH9702" s="176"/>
    </row>
    <row r="9703" spans="34:34">
      <c r="AH9703" s="176"/>
    </row>
    <row r="9704" spans="34:34">
      <c r="AH9704" s="176"/>
    </row>
    <row r="9705" spans="34:34">
      <c r="AH9705" s="176"/>
    </row>
    <row r="9706" spans="34:34">
      <c r="AH9706" s="176"/>
    </row>
    <row r="9707" spans="34:34">
      <c r="AH9707" s="176"/>
    </row>
    <row r="9708" spans="34:34">
      <c r="AH9708" s="176"/>
    </row>
    <row r="9709" spans="34:34">
      <c r="AH9709" s="176"/>
    </row>
    <row r="9710" spans="34:34">
      <c r="AH9710" s="176"/>
    </row>
    <row r="9711" spans="34:34">
      <c r="AH9711" s="176"/>
    </row>
    <row r="9712" spans="34:34">
      <c r="AH9712" s="176"/>
    </row>
    <row r="9713" spans="34:34">
      <c r="AH9713" s="176"/>
    </row>
    <row r="9714" spans="34:34">
      <c r="AH9714" s="176"/>
    </row>
    <row r="9715" spans="34:34">
      <c r="AH9715" s="176"/>
    </row>
    <row r="9716" spans="34:34">
      <c r="AH9716" s="176"/>
    </row>
    <row r="9717" spans="34:34">
      <c r="AH9717" s="176"/>
    </row>
    <row r="9718" spans="34:34">
      <c r="AH9718" s="176"/>
    </row>
    <row r="9719" spans="34:34">
      <c r="AH9719" s="176"/>
    </row>
    <row r="9720" spans="34:34">
      <c r="AH9720" s="176"/>
    </row>
    <row r="9721" spans="34:34">
      <c r="AH9721" s="176"/>
    </row>
    <row r="9722" spans="34:34">
      <c r="AH9722" s="176"/>
    </row>
    <row r="9723" spans="34:34">
      <c r="AH9723" s="176"/>
    </row>
    <row r="9724" spans="34:34">
      <c r="AH9724" s="176"/>
    </row>
    <row r="9725" spans="34:34">
      <c r="AH9725" s="176"/>
    </row>
    <row r="9726" spans="34:34">
      <c r="AH9726" s="176"/>
    </row>
    <row r="9727" spans="34:34">
      <c r="AH9727" s="176"/>
    </row>
    <row r="9728" spans="34:34">
      <c r="AH9728" s="176"/>
    </row>
    <row r="9729" spans="34:34">
      <c r="AH9729" s="176"/>
    </row>
    <row r="9730" spans="34:34">
      <c r="AH9730" s="176"/>
    </row>
    <row r="9731" spans="34:34">
      <c r="AH9731" s="176"/>
    </row>
    <row r="9732" spans="34:34">
      <c r="AH9732" s="176"/>
    </row>
    <row r="9733" spans="34:34">
      <c r="AH9733" s="176"/>
    </row>
    <row r="9734" spans="34:34">
      <c r="AH9734" s="176"/>
    </row>
    <row r="9735" spans="34:34">
      <c r="AH9735" s="176"/>
    </row>
    <row r="9736" spans="34:34">
      <c r="AH9736" s="176"/>
    </row>
    <row r="9737" spans="34:34">
      <c r="AH9737" s="176"/>
    </row>
    <row r="9738" spans="34:34">
      <c r="AH9738" s="176"/>
    </row>
    <row r="9739" spans="34:34">
      <c r="AH9739" s="176"/>
    </row>
    <row r="9740" spans="34:34">
      <c r="AH9740" s="176"/>
    </row>
    <row r="9741" spans="34:34">
      <c r="AH9741" s="176"/>
    </row>
    <row r="9742" spans="34:34">
      <c r="AH9742" s="176"/>
    </row>
    <row r="9743" spans="34:34">
      <c r="AH9743" s="176"/>
    </row>
    <row r="9744" spans="34:34">
      <c r="AH9744" s="176"/>
    </row>
    <row r="9745" spans="34:34">
      <c r="AH9745" s="176"/>
    </row>
    <row r="9746" spans="34:34">
      <c r="AH9746" s="176"/>
    </row>
    <row r="9747" spans="34:34">
      <c r="AH9747" s="176"/>
    </row>
    <row r="9748" spans="34:34">
      <c r="AH9748" s="176"/>
    </row>
    <row r="9749" spans="34:34">
      <c r="AH9749" s="176"/>
    </row>
    <row r="9750" spans="34:34">
      <c r="AH9750" s="176"/>
    </row>
    <row r="9751" spans="34:34">
      <c r="AH9751" s="176"/>
    </row>
    <row r="9752" spans="34:34">
      <c r="AH9752" s="176"/>
    </row>
    <row r="9753" spans="34:34">
      <c r="AH9753" s="176"/>
    </row>
    <row r="9754" spans="34:34">
      <c r="AH9754" s="176"/>
    </row>
    <row r="9755" spans="34:34">
      <c r="AH9755" s="176"/>
    </row>
    <row r="9756" spans="34:34">
      <c r="AH9756" s="176"/>
    </row>
    <row r="9757" spans="34:34">
      <c r="AH9757" s="176"/>
    </row>
    <row r="9758" spans="34:34">
      <c r="AH9758" s="176"/>
    </row>
    <row r="9759" spans="34:34">
      <c r="AH9759" s="176"/>
    </row>
    <row r="9760" spans="34:34">
      <c r="AH9760" s="176"/>
    </row>
    <row r="9761" spans="34:34">
      <c r="AH9761" s="176"/>
    </row>
    <row r="9762" spans="34:34">
      <c r="AH9762" s="176"/>
    </row>
    <row r="9763" spans="34:34">
      <c r="AH9763" s="176"/>
    </row>
    <row r="9764" spans="34:34">
      <c r="AH9764" s="176"/>
    </row>
    <row r="9765" spans="34:34">
      <c r="AH9765" s="176"/>
    </row>
    <row r="9766" spans="34:34">
      <c r="AH9766" s="176"/>
    </row>
    <row r="9767" spans="34:34">
      <c r="AH9767" s="176"/>
    </row>
    <row r="9768" spans="34:34">
      <c r="AH9768" s="176"/>
    </row>
    <row r="9769" spans="34:34">
      <c r="AH9769" s="176"/>
    </row>
    <row r="9770" spans="34:34">
      <c r="AH9770" s="176"/>
    </row>
    <row r="9771" spans="34:34">
      <c r="AH9771" s="176"/>
    </row>
    <row r="9772" spans="34:34">
      <c r="AH9772" s="176"/>
    </row>
    <row r="9773" spans="34:34">
      <c r="AH9773" s="176"/>
    </row>
    <row r="9774" spans="34:34">
      <c r="AH9774" s="176"/>
    </row>
    <row r="9775" spans="34:34">
      <c r="AH9775" s="176"/>
    </row>
    <row r="9776" spans="34:34">
      <c r="AH9776" s="176"/>
    </row>
    <row r="9777" spans="34:34">
      <c r="AH9777" s="176"/>
    </row>
    <row r="9778" spans="34:34">
      <c r="AH9778" s="176"/>
    </row>
    <row r="9779" spans="34:34">
      <c r="AH9779" s="176"/>
    </row>
    <row r="9780" spans="34:34">
      <c r="AH9780" s="176"/>
    </row>
    <row r="9781" spans="34:34">
      <c r="AH9781" s="176"/>
    </row>
    <row r="9782" spans="34:34">
      <c r="AH9782" s="176"/>
    </row>
    <row r="9783" spans="34:34">
      <c r="AH9783" s="176"/>
    </row>
    <row r="9784" spans="34:34">
      <c r="AH9784" s="176"/>
    </row>
    <row r="9785" spans="34:34">
      <c r="AH9785" s="176"/>
    </row>
    <row r="9786" spans="34:34">
      <c r="AH9786" s="176"/>
    </row>
    <row r="9787" spans="34:34">
      <c r="AH9787" s="176"/>
    </row>
    <row r="9788" spans="34:34">
      <c r="AH9788" s="176"/>
    </row>
    <row r="9789" spans="34:34">
      <c r="AH9789" s="176"/>
    </row>
    <row r="9790" spans="34:34">
      <c r="AH9790" s="176"/>
    </row>
    <row r="9791" spans="34:34">
      <c r="AH9791" s="176"/>
    </row>
    <row r="9792" spans="34:34">
      <c r="AH9792" s="176"/>
    </row>
    <row r="9793" spans="34:34">
      <c r="AH9793" s="176"/>
    </row>
    <row r="9794" spans="34:34">
      <c r="AH9794" s="176"/>
    </row>
    <row r="9795" spans="34:34">
      <c r="AH9795" s="176"/>
    </row>
    <row r="9796" spans="34:34">
      <c r="AH9796" s="176"/>
    </row>
    <row r="9797" spans="34:34">
      <c r="AH9797" s="176"/>
    </row>
    <row r="9798" spans="34:34">
      <c r="AH9798" s="176"/>
    </row>
    <row r="9799" spans="34:34">
      <c r="AH9799" s="176"/>
    </row>
    <row r="9800" spans="34:34">
      <c r="AH9800" s="176"/>
    </row>
    <row r="9801" spans="34:34">
      <c r="AH9801" s="176"/>
    </row>
    <row r="9802" spans="34:34">
      <c r="AH9802" s="176"/>
    </row>
    <row r="9803" spans="34:34">
      <c r="AH9803" s="176"/>
    </row>
    <row r="9804" spans="34:34">
      <c r="AH9804" s="176"/>
    </row>
    <row r="9805" spans="34:34">
      <c r="AH9805" s="176"/>
    </row>
    <row r="9806" spans="34:34">
      <c r="AH9806" s="176"/>
    </row>
    <row r="9807" spans="34:34">
      <c r="AH9807" s="176"/>
    </row>
    <row r="9808" spans="34:34">
      <c r="AH9808" s="176"/>
    </row>
    <row r="9809" spans="34:34">
      <c r="AH9809" s="176"/>
    </row>
    <row r="9810" spans="34:34">
      <c r="AH9810" s="176"/>
    </row>
    <row r="9811" spans="34:34">
      <c r="AH9811" s="176"/>
    </row>
    <row r="9812" spans="34:34">
      <c r="AH9812" s="176"/>
    </row>
    <row r="9813" spans="34:34">
      <c r="AH9813" s="176"/>
    </row>
    <row r="9814" spans="34:34">
      <c r="AH9814" s="176"/>
    </row>
    <row r="9815" spans="34:34">
      <c r="AH9815" s="176"/>
    </row>
    <row r="9816" spans="34:34">
      <c r="AH9816" s="176"/>
    </row>
    <row r="9817" spans="34:34">
      <c r="AH9817" s="176"/>
    </row>
    <row r="9818" spans="34:34">
      <c r="AH9818" s="176"/>
    </row>
    <row r="9819" spans="34:34">
      <c r="AH9819" s="176"/>
    </row>
    <row r="9820" spans="34:34">
      <c r="AH9820" s="176"/>
    </row>
    <row r="9821" spans="34:34">
      <c r="AH9821" s="176"/>
    </row>
    <row r="9822" spans="34:34">
      <c r="AH9822" s="176"/>
    </row>
    <row r="9823" spans="34:34">
      <c r="AH9823" s="176"/>
    </row>
    <row r="9824" spans="34:34">
      <c r="AH9824" s="176"/>
    </row>
    <row r="9825" spans="34:34">
      <c r="AH9825" s="176"/>
    </row>
    <row r="9826" spans="34:34">
      <c r="AH9826" s="176"/>
    </row>
    <row r="9827" spans="34:34">
      <c r="AH9827" s="176"/>
    </row>
    <row r="9828" spans="34:34">
      <c r="AH9828" s="176"/>
    </row>
    <row r="9829" spans="34:34">
      <c r="AH9829" s="176"/>
    </row>
    <row r="9830" spans="34:34">
      <c r="AH9830" s="176"/>
    </row>
    <row r="9831" spans="34:34">
      <c r="AH9831" s="176"/>
    </row>
    <row r="9832" spans="34:34">
      <c r="AH9832" s="176"/>
    </row>
    <row r="9833" spans="34:34">
      <c r="AH9833" s="176"/>
    </row>
    <row r="9834" spans="34:34">
      <c r="AH9834" s="176"/>
    </row>
    <row r="9835" spans="34:34">
      <c r="AH9835" s="176"/>
    </row>
    <row r="9836" spans="34:34">
      <c r="AH9836" s="176"/>
    </row>
    <row r="9837" spans="34:34">
      <c r="AH9837" s="176"/>
    </row>
    <row r="9838" spans="34:34">
      <c r="AH9838" s="176"/>
    </row>
    <row r="9839" spans="34:34">
      <c r="AH9839" s="176"/>
    </row>
    <row r="9840" spans="34:34">
      <c r="AH9840" s="176"/>
    </row>
    <row r="9841" spans="34:34">
      <c r="AH9841" s="176"/>
    </row>
    <row r="9842" spans="34:34">
      <c r="AH9842" s="176"/>
    </row>
    <row r="9843" spans="34:34">
      <c r="AH9843" s="176"/>
    </row>
    <row r="9844" spans="34:34">
      <c r="AH9844" s="176"/>
    </row>
    <row r="9845" spans="34:34">
      <c r="AH9845" s="176"/>
    </row>
    <row r="9846" spans="34:34">
      <c r="AH9846" s="176"/>
    </row>
    <row r="9847" spans="34:34">
      <c r="AH9847" s="176"/>
    </row>
    <row r="9848" spans="34:34">
      <c r="AH9848" s="176"/>
    </row>
    <row r="9849" spans="34:34">
      <c r="AH9849" s="176"/>
    </row>
    <row r="9850" spans="34:34">
      <c r="AH9850" s="176"/>
    </row>
    <row r="9851" spans="34:34">
      <c r="AH9851" s="176"/>
    </row>
    <row r="9852" spans="34:34">
      <c r="AH9852" s="176"/>
    </row>
    <row r="9853" spans="34:34">
      <c r="AH9853" s="176"/>
    </row>
    <row r="9854" spans="34:34">
      <c r="AH9854" s="176"/>
    </row>
    <row r="9855" spans="34:34">
      <c r="AH9855" s="176"/>
    </row>
    <row r="9856" spans="34:34">
      <c r="AH9856" s="176"/>
    </row>
    <row r="9857" spans="34:34">
      <c r="AH9857" s="176"/>
    </row>
    <row r="9858" spans="34:34">
      <c r="AH9858" s="176"/>
    </row>
    <row r="9859" spans="34:34">
      <c r="AH9859" s="176"/>
    </row>
    <row r="9860" spans="34:34">
      <c r="AH9860" s="176"/>
    </row>
    <row r="9861" spans="34:34">
      <c r="AH9861" s="176"/>
    </row>
    <row r="9862" spans="34:34">
      <c r="AH9862" s="176"/>
    </row>
    <row r="9863" spans="34:34">
      <c r="AH9863" s="176"/>
    </row>
    <row r="9864" spans="34:34">
      <c r="AH9864" s="176"/>
    </row>
    <row r="9865" spans="34:34">
      <c r="AH9865" s="176"/>
    </row>
    <row r="9866" spans="34:34">
      <c r="AH9866" s="176"/>
    </row>
    <row r="9867" spans="34:34">
      <c r="AH9867" s="176"/>
    </row>
    <row r="9868" spans="34:34">
      <c r="AH9868" s="176"/>
    </row>
    <row r="9869" spans="34:34">
      <c r="AH9869" s="176"/>
    </row>
    <row r="9870" spans="34:34">
      <c r="AH9870" s="176"/>
    </row>
    <row r="9871" spans="34:34">
      <c r="AH9871" s="176"/>
    </row>
    <row r="9872" spans="34:34">
      <c r="AH9872" s="176"/>
    </row>
    <row r="9873" spans="34:34">
      <c r="AH9873" s="176"/>
    </row>
    <row r="9874" spans="34:34">
      <c r="AH9874" s="176"/>
    </row>
    <row r="9875" spans="34:34">
      <c r="AH9875" s="176"/>
    </row>
    <row r="9876" spans="34:34">
      <c r="AH9876" s="176"/>
    </row>
    <row r="9877" spans="34:34">
      <c r="AH9877" s="176"/>
    </row>
    <row r="9878" spans="34:34">
      <c r="AH9878" s="176"/>
    </row>
    <row r="9879" spans="34:34">
      <c r="AH9879" s="176"/>
    </row>
    <row r="9880" spans="34:34">
      <c r="AH9880" s="176"/>
    </row>
    <row r="9881" spans="34:34">
      <c r="AH9881" s="176"/>
    </row>
    <row r="9882" spans="34:34">
      <c r="AH9882" s="176"/>
    </row>
    <row r="9883" spans="34:34">
      <c r="AH9883" s="176"/>
    </row>
    <row r="9884" spans="34:34">
      <c r="AH9884" s="176"/>
    </row>
    <row r="9885" spans="34:34">
      <c r="AH9885" s="176"/>
    </row>
    <row r="9886" spans="34:34">
      <c r="AH9886" s="176"/>
    </row>
    <row r="9887" spans="34:34">
      <c r="AH9887" s="176"/>
    </row>
    <row r="9888" spans="34:34">
      <c r="AH9888" s="176"/>
    </row>
    <row r="9889" spans="34:34">
      <c r="AH9889" s="176"/>
    </row>
    <row r="9890" spans="34:34">
      <c r="AH9890" s="176"/>
    </row>
    <row r="9891" spans="34:34">
      <c r="AH9891" s="176"/>
    </row>
    <row r="9892" spans="34:34">
      <c r="AH9892" s="176"/>
    </row>
    <row r="9893" spans="34:34">
      <c r="AH9893" s="176"/>
    </row>
    <row r="9894" spans="34:34">
      <c r="AH9894" s="176"/>
    </row>
    <row r="9895" spans="34:34">
      <c r="AH9895" s="176"/>
    </row>
    <row r="9896" spans="34:34">
      <c r="AH9896" s="176"/>
    </row>
    <row r="9897" spans="34:34">
      <c r="AH9897" s="176"/>
    </row>
    <row r="9898" spans="34:34">
      <c r="AH9898" s="176"/>
    </row>
    <row r="9899" spans="34:34">
      <c r="AH9899" s="176"/>
    </row>
    <row r="9900" spans="34:34">
      <c r="AH9900" s="176"/>
    </row>
    <row r="9901" spans="34:34">
      <c r="AH9901" s="176"/>
    </row>
    <row r="9902" spans="34:34">
      <c r="AH9902" s="176"/>
    </row>
    <row r="9903" spans="34:34">
      <c r="AH9903" s="176"/>
    </row>
    <row r="9904" spans="34:34">
      <c r="AH9904" s="176"/>
    </row>
    <row r="9905" spans="34:34">
      <c r="AH9905" s="176"/>
    </row>
    <row r="9906" spans="34:34">
      <c r="AH9906" s="176"/>
    </row>
    <row r="9907" spans="34:34">
      <c r="AH9907" s="176"/>
    </row>
    <row r="9908" spans="34:34">
      <c r="AH9908" s="176"/>
    </row>
    <row r="9909" spans="34:34">
      <c r="AH9909" s="176"/>
    </row>
    <row r="9910" spans="34:34">
      <c r="AH9910" s="176"/>
    </row>
    <row r="9911" spans="34:34">
      <c r="AH9911" s="176"/>
    </row>
    <row r="9912" spans="34:34">
      <c r="AH9912" s="176"/>
    </row>
    <row r="9913" spans="34:34">
      <c r="AH9913" s="176"/>
    </row>
    <row r="9914" spans="34:34">
      <c r="AH9914" s="176"/>
    </row>
    <row r="9915" spans="34:34">
      <c r="AH9915" s="176"/>
    </row>
    <row r="9916" spans="34:34">
      <c r="AH9916" s="176"/>
    </row>
    <row r="9917" spans="34:34">
      <c r="AH9917" s="176"/>
    </row>
    <row r="9918" spans="34:34">
      <c r="AH9918" s="176"/>
    </row>
    <row r="9919" spans="34:34">
      <c r="AH9919" s="176"/>
    </row>
    <row r="9920" spans="34:34">
      <c r="AH9920" s="176"/>
    </row>
    <row r="9921" spans="34:34">
      <c r="AH9921" s="176"/>
    </row>
    <row r="9922" spans="34:34">
      <c r="AH9922" s="176"/>
    </row>
    <row r="9923" spans="34:34">
      <c r="AH9923" s="176"/>
    </row>
    <row r="9924" spans="34:34">
      <c r="AH9924" s="176"/>
    </row>
    <row r="9925" spans="34:34">
      <c r="AH9925" s="176"/>
    </row>
    <row r="9926" spans="34:34">
      <c r="AH9926" s="176"/>
    </row>
    <row r="9927" spans="34:34">
      <c r="AH9927" s="176"/>
    </row>
    <row r="9928" spans="34:34">
      <c r="AH9928" s="176"/>
    </row>
    <row r="9929" spans="34:34">
      <c r="AH9929" s="176"/>
    </row>
    <row r="9930" spans="34:34">
      <c r="AH9930" s="176"/>
    </row>
    <row r="9931" spans="34:34">
      <c r="AH9931" s="176"/>
    </row>
    <row r="9932" spans="34:34">
      <c r="AH9932" s="176"/>
    </row>
    <row r="9933" spans="34:34">
      <c r="AH9933" s="176"/>
    </row>
    <row r="9934" spans="34:34">
      <c r="AH9934" s="176"/>
    </row>
    <row r="9935" spans="34:34">
      <c r="AH9935" s="176"/>
    </row>
    <row r="9936" spans="34:34">
      <c r="AH9936" s="176"/>
    </row>
    <row r="9937" spans="34:34">
      <c r="AH9937" s="176"/>
    </row>
    <row r="9938" spans="34:34">
      <c r="AH9938" s="176"/>
    </row>
    <row r="9939" spans="34:34">
      <c r="AH9939" s="176"/>
    </row>
    <row r="9940" spans="34:34">
      <c r="AH9940" s="176"/>
    </row>
    <row r="9941" spans="34:34">
      <c r="AH9941" s="176"/>
    </row>
    <row r="9942" spans="34:34">
      <c r="AH9942" s="176"/>
    </row>
    <row r="9943" spans="34:34">
      <c r="AH9943" s="176"/>
    </row>
    <row r="9944" spans="34:34">
      <c r="AH9944" s="176"/>
    </row>
    <row r="9945" spans="34:34">
      <c r="AH9945" s="176"/>
    </row>
    <row r="9946" spans="34:34">
      <c r="AH9946" s="176"/>
    </row>
    <row r="9947" spans="34:34">
      <c r="AH9947" s="176"/>
    </row>
    <row r="9948" spans="34:34">
      <c r="AH9948" s="176"/>
    </row>
    <row r="9949" spans="34:34">
      <c r="AH9949" s="176"/>
    </row>
    <row r="9950" spans="34:34">
      <c r="AH9950" s="176"/>
    </row>
    <row r="9951" spans="34:34">
      <c r="AH9951" s="176"/>
    </row>
    <row r="9952" spans="34:34">
      <c r="AH9952" s="176"/>
    </row>
    <row r="9953" spans="34:34">
      <c r="AH9953" s="176"/>
    </row>
    <row r="9954" spans="34:34">
      <c r="AH9954" s="176"/>
    </row>
    <row r="9955" spans="34:34">
      <c r="AH9955" s="176"/>
    </row>
    <row r="9956" spans="34:34">
      <c r="AH9956" s="176"/>
    </row>
    <row r="9957" spans="34:34">
      <c r="AH9957" s="176"/>
    </row>
    <row r="9958" spans="34:34">
      <c r="AH9958" s="176"/>
    </row>
    <row r="9959" spans="34:34">
      <c r="AH9959" s="176"/>
    </row>
    <row r="9960" spans="34:34">
      <c r="AH9960" s="176"/>
    </row>
    <row r="9961" spans="34:34">
      <c r="AH9961" s="176"/>
    </row>
    <row r="9962" spans="34:34">
      <c r="AH9962" s="176"/>
    </row>
    <row r="9963" spans="34:34">
      <c r="AH9963" s="176"/>
    </row>
    <row r="9964" spans="34:34">
      <c r="AH9964" s="176"/>
    </row>
    <row r="9965" spans="34:34">
      <c r="AH9965" s="176"/>
    </row>
    <row r="9966" spans="34:34">
      <c r="AH9966" s="176"/>
    </row>
    <row r="9967" spans="34:34">
      <c r="AH9967" s="176"/>
    </row>
    <row r="9968" spans="34:34">
      <c r="AH9968" s="176"/>
    </row>
    <row r="9969" spans="34:34">
      <c r="AH9969" s="176"/>
    </row>
    <row r="9970" spans="34:34">
      <c r="AH9970" s="176"/>
    </row>
    <row r="9971" spans="34:34">
      <c r="AH9971" s="176"/>
    </row>
    <row r="9972" spans="34:34">
      <c r="AH9972" s="176"/>
    </row>
    <row r="9973" spans="34:34">
      <c r="AH9973" s="176"/>
    </row>
    <row r="9974" spans="34:34">
      <c r="AH9974" s="176"/>
    </row>
    <row r="9975" spans="34:34">
      <c r="AH9975" s="176"/>
    </row>
    <row r="9976" spans="34:34">
      <c r="AH9976" s="176"/>
    </row>
    <row r="9977" spans="34:34">
      <c r="AH9977" s="176"/>
    </row>
    <row r="9978" spans="34:34">
      <c r="AH9978" s="176"/>
    </row>
    <row r="9979" spans="34:34">
      <c r="AH9979" s="176"/>
    </row>
    <row r="9980" spans="34:34">
      <c r="AH9980" s="176"/>
    </row>
    <row r="9981" spans="34:34">
      <c r="AH9981" s="176"/>
    </row>
    <row r="9982" spans="34:34">
      <c r="AH9982" s="176"/>
    </row>
    <row r="9983" spans="34:34">
      <c r="AH9983" s="176"/>
    </row>
    <row r="9984" spans="34:34">
      <c r="AH9984" s="176"/>
    </row>
    <row r="9985" spans="34:34">
      <c r="AH9985" s="176"/>
    </row>
    <row r="9986" spans="34:34">
      <c r="AH9986" s="176"/>
    </row>
    <row r="9987" spans="34:34">
      <c r="AH9987" s="176"/>
    </row>
    <row r="9988" spans="34:34">
      <c r="AH9988" s="176"/>
    </row>
    <row r="9989" spans="34:34">
      <c r="AH9989" s="176"/>
    </row>
    <row r="9990" spans="34:34">
      <c r="AH9990" s="176"/>
    </row>
    <row r="9991" spans="34:34">
      <c r="AH9991" s="176"/>
    </row>
    <row r="9992" spans="34:34">
      <c r="AH9992" s="176"/>
    </row>
    <row r="9993" spans="34:34">
      <c r="AH9993" s="176"/>
    </row>
    <row r="9994" spans="34:34">
      <c r="AH9994" s="176"/>
    </row>
    <row r="9995" spans="34:34">
      <c r="AH9995" s="176"/>
    </row>
    <row r="9996" spans="34:34">
      <c r="AH9996" s="176"/>
    </row>
    <row r="9997" spans="34:34">
      <c r="AH9997" s="176"/>
    </row>
    <row r="9998" spans="34:34">
      <c r="AH9998" s="176"/>
    </row>
    <row r="9999" spans="34:34">
      <c r="AH9999" s="176"/>
    </row>
    <row r="10000" spans="34:34">
      <c r="AH10000" s="176"/>
    </row>
    <row r="10001" spans="34:34">
      <c r="AH10001" s="176"/>
    </row>
    <row r="10002" spans="34:34">
      <c r="AH10002" s="176"/>
    </row>
    <row r="10003" spans="34:34">
      <c r="AH10003" s="176"/>
    </row>
    <row r="10004" spans="34:34">
      <c r="AH10004" s="176"/>
    </row>
    <row r="10005" spans="34:34">
      <c r="AH10005" s="176"/>
    </row>
    <row r="10006" spans="34:34">
      <c r="AH10006" s="176"/>
    </row>
    <row r="10007" spans="34:34">
      <c r="AH10007" s="176"/>
    </row>
    <row r="10008" spans="34:34">
      <c r="AH10008" s="176"/>
    </row>
    <row r="10009" spans="34:34">
      <c r="AH10009" s="176"/>
    </row>
    <row r="10010" spans="34:34">
      <c r="AH10010" s="176"/>
    </row>
    <row r="10011" spans="34:34">
      <c r="AH10011" s="176"/>
    </row>
    <row r="10012" spans="34:34">
      <c r="AH10012" s="176"/>
    </row>
    <row r="10013" spans="34:34">
      <c r="AH10013" s="176"/>
    </row>
    <row r="10014" spans="34:34">
      <c r="AH10014" s="176"/>
    </row>
    <row r="10015" spans="34:34">
      <c r="AH10015" s="176"/>
    </row>
    <row r="10016" spans="34:34">
      <c r="AH10016" s="176"/>
    </row>
    <row r="10017" spans="34:34">
      <c r="AH10017" s="176"/>
    </row>
    <row r="10018" spans="34:34">
      <c r="AH10018" s="176"/>
    </row>
    <row r="10019" spans="34:34">
      <c r="AH10019" s="176"/>
    </row>
    <row r="10020" spans="34:34">
      <c r="AH10020" s="176"/>
    </row>
    <row r="10021" spans="34:34">
      <c r="AH10021" s="176"/>
    </row>
    <row r="10022" spans="34:34">
      <c r="AH10022" s="176"/>
    </row>
    <row r="10023" spans="34:34">
      <c r="AH10023" s="176"/>
    </row>
    <row r="10024" spans="34:34">
      <c r="AH10024" s="176"/>
    </row>
    <row r="10025" spans="34:34">
      <c r="AH10025" s="176"/>
    </row>
    <row r="10026" spans="34:34">
      <c r="AH10026" s="176"/>
    </row>
    <row r="10027" spans="34:34">
      <c r="AH10027" s="176"/>
    </row>
    <row r="10028" spans="34:34">
      <c r="AH10028" s="176"/>
    </row>
    <row r="10029" spans="34:34">
      <c r="AH10029" s="176"/>
    </row>
    <row r="10030" spans="34:34">
      <c r="AH10030" s="176"/>
    </row>
    <row r="10031" spans="34:34">
      <c r="AH10031" s="176"/>
    </row>
    <row r="10032" spans="34:34">
      <c r="AH10032" s="176"/>
    </row>
    <row r="10033" spans="34:34">
      <c r="AH10033" s="176"/>
    </row>
    <row r="10034" spans="34:34">
      <c r="AH10034" s="176"/>
    </row>
    <row r="10035" spans="34:34">
      <c r="AH10035" s="176"/>
    </row>
    <row r="10036" spans="34:34">
      <c r="AH10036" s="176"/>
    </row>
    <row r="10037" spans="34:34">
      <c r="AH10037" s="176"/>
    </row>
    <row r="10038" spans="34:34">
      <c r="AH10038" s="176"/>
    </row>
    <row r="10039" spans="34:34">
      <c r="AH10039" s="176"/>
    </row>
    <row r="10040" spans="34:34">
      <c r="AH10040" s="176"/>
    </row>
    <row r="10041" spans="34:34">
      <c r="AH10041" s="176"/>
    </row>
    <row r="10042" spans="34:34">
      <c r="AH10042" s="176"/>
    </row>
    <row r="10043" spans="34:34">
      <c r="AH10043" s="176"/>
    </row>
    <row r="10044" spans="34:34">
      <c r="AH10044" s="176"/>
    </row>
    <row r="10045" spans="34:34">
      <c r="AH10045" s="176"/>
    </row>
    <row r="10046" spans="34:34">
      <c r="AH10046" s="176"/>
    </row>
    <row r="10047" spans="34:34">
      <c r="AH10047" s="176"/>
    </row>
    <row r="10048" spans="34:34">
      <c r="AH10048" s="176"/>
    </row>
    <row r="10049" spans="34:34">
      <c r="AH10049" s="176"/>
    </row>
    <row r="10050" spans="34:34">
      <c r="AH10050" s="176"/>
    </row>
    <row r="10051" spans="34:34">
      <c r="AH10051" s="176"/>
    </row>
    <row r="10052" spans="34:34">
      <c r="AH10052" s="176"/>
    </row>
    <row r="10053" spans="34:34">
      <c r="AH10053" s="176"/>
    </row>
    <row r="10054" spans="34:34">
      <c r="AH10054" s="176"/>
    </row>
    <row r="10055" spans="34:34">
      <c r="AH10055" s="176"/>
    </row>
    <row r="10056" spans="34:34">
      <c r="AH10056" s="176"/>
    </row>
    <row r="10057" spans="34:34">
      <c r="AH10057" s="176"/>
    </row>
    <row r="10058" spans="34:34">
      <c r="AH10058" s="176"/>
    </row>
    <row r="10059" spans="34:34">
      <c r="AH10059" s="176"/>
    </row>
    <row r="10060" spans="34:34">
      <c r="AH10060" s="176"/>
    </row>
    <row r="10061" spans="34:34">
      <c r="AH10061" s="176"/>
    </row>
    <row r="10062" spans="34:34">
      <c r="AH10062" s="176"/>
    </row>
    <row r="10063" spans="34:34">
      <c r="AH10063" s="176"/>
    </row>
    <row r="10064" spans="34:34">
      <c r="AH10064" s="176"/>
    </row>
    <row r="10065" spans="34:34">
      <c r="AH10065" s="176"/>
    </row>
    <row r="10066" spans="34:34">
      <c r="AH10066" s="176"/>
    </row>
    <row r="10067" spans="34:34">
      <c r="AH10067" s="176"/>
    </row>
    <row r="10068" spans="34:34">
      <c r="AH10068" s="176"/>
    </row>
    <row r="10069" spans="34:34">
      <c r="AH10069" s="176"/>
    </row>
    <row r="10070" spans="34:34">
      <c r="AH10070" s="176"/>
    </row>
    <row r="10071" spans="34:34">
      <c r="AH10071" s="176"/>
    </row>
    <row r="10072" spans="34:34">
      <c r="AH10072" s="176"/>
    </row>
    <row r="10073" spans="34:34">
      <c r="AH10073" s="176"/>
    </row>
    <row r="10074" spans="34:34">
      <c r="AH10074" s="176"/>
    </row>
    <row r="10075" spans="34:34">
      <c r="AH10075" s="176"/>
    </row>
    <row r="10076" spans="34:34">
      <c r="AH10076" s="176"/>
    </row>
    <row r="10077" spans="34:34">
      <c r="AH10077" s="176"/>
    </row>
    <row r="10078" spans="34:34">
      <c r="AH10078" s="176"/>
    </row>
    <row r="10079" spans="34:34">
      <c r="AH10079" s="176"/>
    </row>
    <row r="10080" spans="34:34">
      <c r="AH10080" s="176"/>
    </row>
    <row r="10081" spans="34:34">
      <c r="AH10081" s="176"/>
    </row>
    <row r="10082" spans="34:34">
      <c r="AH10082" s="176"/>
    </row>
    <row r="10083" spans="34:34">
      <c r="AH10083" s="176"/>
    </row>
    <row r="10084" spans="34:34">
      <c r="AH10084" s="176"/>
    </row>
    <row r="10085" spans="34:34">
      <c r="AH10085" s="176"/>
    </row>
    <row r="10086" spans="34:34">
      <c r="AH10086" s="176"/>
    </row>
    <row r="10087" spans="34:34">
      <c r="AH10087" s="176"/>
    </row>
    <row r="10088" spans="34:34">
      <c r="AH10088" s="176"/>
    </row>
    <row r="10089" spans="34:34">
      <c r="AH10089" s="176"/>
    </row>
    <row r="10090" spans="34:34">
      <c r="AH10090" s="176"/>
    </row>
    <row r="10091" spans="34:34">
      <c r="AH10091" s="176"/>
    </row>
    <row r="10092" spans="34:34">
      <c r="AH10092" s="176"/>
    </row>
    <row r="10093" spans="34:34">
      <c r="AH10093" s="176"/>
    </row>
    <row r="10094" spans="34:34">
      <c r="AH10094" s="176"/>
    </row>
    <row r="10095" spans="34:34">
      <c r="AH10095" s="176"/>
    </row>
    <row r="10096" spans="34:34">
      <c r="AH10096" s="176"/>
    </row>
    <row r="10097" spans="34:34">
      <c r="AH10097" s="176"/>
    </row>
    <row r="10098" spans="34:34">
      <c r="AH10098" s="176"/>
    </row>
    <row r="10099" spans="34:34">
      <c r="AH10099" s="176"/>
    </row>
    <row r="10100" spans="34:34">
      <c r="AH10100" s="176"/>
    </row>
    <row r="10101" spans="34:34">
      <c r="AH10101" s="176"/>
    </row>
    <row r="10102" spans="34:34">
      <c r="AH10102" s="176"/>
    </row>
    <row r="10103" spans="34:34">
      <c r="AH10103" s="176"/>
    </row>
    <row r="10104" spans="34:34">
      <c r="AH10104" s="176"/>
    </row>
    <row r="10105" spans="34:34">
      <c r="AH10105" s="176"/>
    </row>
    <row r="10106" spans="34:34">
      <c r="AH10106" s="176"/>
    </row>
    <row r="10107" spans="34:34">
      <c r="AH10107" s="176"/>
    </row>
    <row r="10108" spans="34:34">
      <c r="AH10108" s="176"/>
    </row>
    <row r="10109" spans="34:34">
      <c r="AH10109" s="176"/>
    </row>
    <row r="10110" spans="34:34">
      <c r="AH10110" s="176"/>
    </row>
    <row r="10111" spans="34:34">
      <c r="AH10111" s="176"/>
    </row>
    <row r="10112" spans="34:34">
      <c r="AH10112" s="176"/>
    </row>
    <row r="10113" spans="34:34">
      <c r="AH10113" s="176"/>
    </row>
    <row r="10114" spans="34:34">
      <c r="AH10114" s="176"/>
    </row>
    <row r="10115" spans="34:34">
      <c r="AH10115" s="176"/>
    </row>
    <row r="10116" spans="34:34">
      <c r="AH10116" s="176"/>
    </row>
    <row r="10117" spans="34:34">
      <c r="AH10117" s="176"/>
    </row>
    <row r="10118" spans="34:34">
      <c r="AH10118" s="176"/>
    </row>
    <row r="10119" spans="34:34">
      <c r="AH10119" s="176"/>
    </row>
    <row r="10120" spans="34:34">
      <c r="AH10120" s="176"/>
    </row>
    <row r="10121" spans="34:34">
      <c r="AH10121" s="176"/>
    </row>
    <row r="10122" spans="34:34">
      <c r="AH10122" s="176"/>
    </row>
    <row r="10123" spans="34:34">
      <c r="AH10123" s="176"/>
    </row>
    <row r="10124" spans="34:34">
      <c r="AH10124" s="176"/>
    </row>
    <row r="10125" spans="34:34">
      <c r="AH10125" s="176"/>
    </row>
    <row r="10126" spans="34:34">
      <c r="AH10126" s="176"/>
    </row>
    <row r="10127" spans="34:34">
      <c r="AH10127" s="176"/>
    </row>
    <row r="10128" spans="34:34">
      <c r="AH10128" s="176"/>
    </row>
    <row r="10129" spans="34:34">
      <c r="AH10129" s="176"/>
    </row>
    <row r="10130" spans="34:34">
      <c r="AH10130" s="176"/>
    </row>
    <row r="10131" spans="34:34">
      <c r="AH10131" s="176"/>
    </row>
    <row r="10132" spans="34:34">
      <c r="AH10132" s="176"/>
    </row>
    <row r="10133" spans="34:34">
      <c r="AH10133" s="176"/>
    </row>
    <row r="10134" spans="34:34">
      <c r="AH10134" s="176"/>
    </row>
    <row r="10135" spans="34:34">
      <c r="AH10135" s="176"/>
    </row>
    <row r="10136" spans="34:34">
      <c r="AH10136" s="176"/>
    </row>
    <row r="10137" spans="34:34">
      <c r="AH10137" s="176"/>
    </row>
    <row r="10138" spans="34:34">
      <c r="AH10138" s="176"/>
    </row>
    <row r="10139" spans="34:34">
      <c r="AH10139" s="176"/>
    </row>
    <row r="10140" spans="34:34">
      <c r="AH10140" s="176"/>
    </row>
    <row r="10141" spans="34:34">
      <c r="AH10141" s="176"/>
    </row>
    <row r="10142" spans="34:34">
      <c r="AH10142" s="176"/>
    </row>
    <row r="10143" spans="34:34">
      <c r="AH10143" s="176"/>
    </row>
    <row r="10144" spans="34:34">
      <c r="AH10144" s="176"/>
    </row>
    <row r="10145" spans="34:34">
      <c r="AH10145" s="176"/>
    </row>
    <row r="10146" spans="34:34">
      <c r="AH10146" s="176"/>
    </row>
    <row r="10147" spans="34:34">
      <c r="AH10147" s="176"/>
    </row>
    <row r="10148" spans="34:34">
      <c r="AH10148" s="176"/>
    </row>
    <row r="10149" spans="34:34">
      <c r="AH10149" s="176"/>
    </row>
    <row r="10150" spans="34:34">
      <c r="AH10150" s="176"/>
    </row>
    <row r="10151" spans="34:34">
      <c r="AH10151" s="176"/>
    </row>
    <row r="10152" spans="34:34">
      <c r="AH10152" s="176"/>
    </row>
    <row r="10153" spans="34:34">
      <c r="AH10153" s="176"/>
    </row>
    <row r="10154" spans="34:34">
      <c r="AH10154" s="176"/>
    </row>
    <row r="10155" spans="34:34">
      <c r="AH10155" s="176"/>
    </row>
    <row r="10156" spans="34:34">
      <c r="AH10156" s="176"/>
    </row>
    <row r="10157" spans="34:34">
      <c r="AH10157" s="176"/>
    </row>
    <row r="10158" spans="34:34">
      <c r="AH10158" s="176"/>
    </row>
    <row r="10159" spans="34:34">
      <c r="AH10159" s="176"/>
    </row>
    <row r="10160" spans="34:34">
      <c r="AH10160" s="176"/>
    </row>
    <row r="10161" spans="34:34">
      <c r="AH10161" s="176"/>
    </row>
    <row r="10162" spans="34:34">
      <c r="AH10162" s="176"/>
    </row>
    <row r="10163" spans="34:34">
      <c r="AH10163" s="176"/>
    </row>
    <row r="10164" spans="34:34">
      <c r="AH10164" s="176"/>
    </row>
    <row r="10165" spans="34:34">
      <c r="AH10165" s="176"/>
    </row>
    <row r="10166" spans="34:34">
      <c r="AH10166" s="176"/>
    </row>
    <row r="10167" spans="34:34">
      <c r="AH10167" s="176"/>
    </row>
    <row r="10168" spans="34:34">
      <c r="AH10168" s="176"/>
    </row>
    <row r="10169" spans="34:34">
      <c r="AH10169" s="176"/>
    </row>
    <row r="10170" spans="34:34">
      <c r="AH10170" s="176"/>
    </row>
    <row r="10171" spans="34:34">
      <c r="AH10171" s="176"/>
    </row>
    <row r="10172" spans="34:34">
      <c r="AH10172" s="176"/>
    </row>
    <row r="10173" spans="34:34">
      <c r="AH10173" s="176"/>
    </row>
    <row r="10174" spans="34:34">
      <c r="AH10174" s="176"/>
    </row>
    <row r="10175" spans="34:34">
      <c r="AH10175" s="176"/>
    </row>
    <row r="10176" spans="34:34">
      <c r="AH10176" s="176"/>
    </row>
    <row r="10177" spans="34:34">
      <c r="AH10177" s="176"/>
    </row>
    <row r="10178" spans="34:34">
      <c r="AH10178" s="176"/>
    </row>
    <row r="10179" spans="34:34">
      <c r="AH10179" s="176"/>
    </row>
    <row r="10180" spans="34:34">
      <c r="AH10180" s="176"/>
    </row>
    <row r="10181" spans="34:34">
      <c r="AH10181" s="176"/>
    </row>
    <row r="10182" spans="34:34">
      <c r="AH10182" s="176"/>
    </row>
    <row r="10183" spans="34:34">
      <c r="AH10183" s="176"/>
    </row>
    <row r="10184" spans="34:34">
      <c r="AH10184" s="176"/>
    </row>
    <row r="10185" spans="34:34">
      <c r="AH10185" s="176"/>
    </row>
    <row r="10186" spans="34:34">
      <c r="AH10186" s="176"/>
    </row>
    <row r="10187" spans="34:34">
      <c r="AH10187" s="176"/>
    </row>
    <row r="10188" spans="34:34">
      <c r="AH10188" s="176"/>
    </row>
    <row r="10189" spans="34:34">
      <c r="AH10189" s="176"/>
    </row>
    <row r="10190" spans="34:34">
      <c r="AH10190" s="176"/>
    </row>
    <row r="10191" spans="34:34">
      <c r="AH10191" s="176"/>
    </row>
    <row r="10192" spans="34:34">
      <c r="AH10192" s="176"/>
    </row>
    <row r="10193" spans="34:34">
      <c r="AH10193" s="176"/>
    </row>
    <row r="10194" spans="34:34">
      <c r="AH10194" s="176"/>
    </row>
    <row r="10195" spans="34:34">
      <c r="AH10195" s="176"/>
    </row>
    <row r="10196" spans="34:34">
      <c r="AH10196" s="176"/>
    </row>
    <row r="10197" spans="34:34">
      <c r="AH10197" s="176"/>
    </row>
    <row r="10198" spans="34:34">
      <c r="AH10198" s="176"/>
    </row>
    <row r="10199" spans="34:34">
      <c r="AH10199" s="176"/>
    </row>
    <row r="10200" spans="34:34">
      <c r="AH10200" s="176"/>
    </row>
    <row r="10201" spans="34:34">
      <c r="AH10201" s="176"/>
    </row>
    <row r="10202" spans="34:34">
      <c r="AH10202" s="176"/>
    </row>
    <row r="10203" spans="34:34">
      <c r="AH10203" s="176"/>
    </row>
    <row r="10204" spans="34:34">
      <c r="AH10204" s="176"/>
    </row>
    <row r="10205" spans="34:34">
      <c r="AH10205" s="176"/>
    </row>
    <row r="10206" spans="34:34">
      <c r="AH10206" s="176"/>
    </row>
    <row r="10207" spans="34:34">
      <c r="AH10207" s="176"/>
    </row>
    <row r="10208" spans="34:34">
      <c r="AH10208" s="176"/>
    </row>
    <row r="10209" spans="34:34">
      <c r="AH10209" s="176"/>
    </row>
    <row r="10210" spans="34:34">
      <c r="AH10210" s="176"/>
    </row>
    <row r="10211" spans="34:34">
      <c r="AH10211" s="176"/>
    </row>
    <row r="10212" spans="34:34">
      <c r="AH10212" s="176"/>
    </row>
    <row r="10213" spans="34:34">
      <c r="AH10213" s="176"/>
    </row>
    <row r="10214" spans="34:34">
      <c r="AH10214" s="176"/>
    </row>
    <row r="10215" spans="34:34">
      <c r="AH10215" s="176"/>
    </row>
    <row r="10216" spans="34:34">
      <c r="AH10216" s="176"/>
    </row>
    <row r="10217" spans="34:34">
      <c r="AH10217" s="176"/>
    </row>
    <row r="10218" spans="34:34">
      <c r="AH10218" s="176"/>
    </row>
    <row r="10219" spans="34:34">
      <c r="AH10219" s="176"/>
    </row>
    <row r="10220" spans="34:34">
      <c r="AH10220" s="176"/>
    </row>
    <row r="10221" spans="34:34">
      <c r="AH10221" s="176"/>
    </row>
    <row r="10222" spans="34:34">
      <c r="AH10222" s="176"/>
    </row>
    <row r="10223" spans="34:34">
      <c r="AH10223" s="176"/>
    </row>
    <row r="10224" spans="34:34">
      <c r="AH10224" s="176"/>
    </row>
    <row r="10225" spans="34:34">
      <c r="AH10225" s="176"/>
    </row>
    <row r="10226" spans="34:34">
      <c r="AH10226" s="176"/>
    </row>
    <row r="10227" spans="34:34">
      <c r="AH10227" s="176"/>
    </row>
    <row r="10228" spans="34:34">
      <c r="AH10228" s="176"/>
    </row>
    <row r="10229" spans="34:34">
      <c r="AH10229" s="176"/>
    </row>
    <row r="10230" spans="34:34">
      <c r="AH10230" s="176"/>
    </row>
    <row r="10231" spans="34:34">
      <c r="AH10231" s="176"/>
    </row>
    <row r="10232" spans="34:34">
      <c r="AH10232" s="176"/>
    </row>
    <row r="10233" spans="34:34">
      <c r="AH10233" s="176"/>
    </row>
    <row r="10234" spans="34:34">
      <c r="AH10234" s="176"/>
    </row>
    <row r="10235" spans="34:34">
      <c r="AH10235" s="176"/>
    </row>
    <row r="10236" spans="34:34">
      <c r="AH10236" s="176"/>
    </row>
    <row r="10237" spans="34:34">
      <c r="AH10237" s="176"/>
    </row>
    <row r="10238" spans="34:34">
      <c r="AH10238" s="176"/>
    </row>
    <row r="10239" spans="34:34">
      <c r="AH10239" s="176"/>
    </row>
    <row r="10240" spans="34:34">
      <c r="AH10240" s="176"/>
    </row>
    <row r="10241" spans="34:34">
      <c r="AH10241" s="176"/>
    </row>
    <row r="10242" spans="34:34">
      <c r="AH10242" s="176"/>
    </row>
    <row r="10243" spans="34:34">
      <c r="AH10243" s="176"/>
    </row>
    <row r="10244" spans="34:34">
      <c r="AH10244" s="176"/>
    </row>
    <row r="10245" spans="34:34">
      <c r="AH10245" s="176"/>
    </row>
    <row r="10246" spans="34:34">
      <c r="AH10246" s="176"/>
    </row>
    <row r="10247" spans="34:34">
      <c r="AH10247" s="176"/>
    </row>
    <row r="10248" spans="34:34">
      <c r="AH10248" s="176"/>
    </row>
    <row r="10249" spans="34:34">
      <c r="AH10249" s="176"/>
    </row>
    <row r="10250" spans="34:34">
      <c r="AH10250" s="176"/>
    </row>
    <row r="10251" spans="34:34">
      <c r="AH10251" s="176"/>
    </row>
    <row r="10252" spans="34:34">
      <c r="AH10252" s="176"/>
    </row>
    <row r="10253" spans="34:34">
      <c r="AH10253" s="176"/>
    </row>
    <row r="10254" spans="34:34">
      <c r="AH10254" s="176"/>
    </row>
    <row r="10255" spans="34:34">
      <c r="AH10255" s="176"/>
    </row>
    <row r="10256" spans="34:34">
      <c r="AH10256" s="176"/>
    </row>
    <row r="10257" spans="34:34">
      <c r="AH10257" s="176"/>
    </row>
    <row r="10258" spans="34:34">
      <c r="AH10258" s="176"/>
    </row>
    <row r="10259" spans="34:34">
      <c r="AH10259" s="176"/>
    </row>
    <row r="10260" spans="34:34">
      <c r="AH10260" s="176"/>
    </row>
    <row r="10261" spans="34:34">
      <c r="AH10261" s="176"/>
    </row>
    <row r="10262" spans="34:34">
      <c r="AH10262" s="176"/>
    </row>
    <row r="10263" spans="34:34">
      <c r="AH10263" s="176"/>
    </row>
    <row r="10264" spans="34:34">
      <c r="AH10264" s="176"/>
    </row>
    <row r="10265" spans="34:34">
      <c r="AH10265" s="176"/>
    </row>
    <row r="10266" spans="34:34">
      <c r="AH10266" s="176"/>
    </row>
    <row r="10267" spans="34:34">
      <c r="AH10267" s="176"/>
    </row>
    <row r="10268" spans="34:34">
      <c r="AH10268" s="176"/>
    </row>
    <row r="10269" spans="34:34">
      <c r="AH10269" s="176"/>
    </row>
    <row r="10270" spans="34:34">
      <c r="AH10270" s="176"/>
    </row>
    <row r="10271" spans="34:34">
      <c r="AH10271" s="176"/>
    </row>
    <row r="10272" spans="34:34">
      <c r="AH10272" s="176"/>
    </row>
    <row r="10273" spans="34:34">
      <c r="AH10273" s="176"/>
    </row>
    <row r="10274" spans="34:34">
      <c r="AH10274" s="176"/>
    </row>
    <row r="10275" spans="34:34">
      <c r="AH10275" s="176"/>
    </row>
    <row r="10276" spans="34:34">
      <c r="AH10276" s="176"/>
    </row>
    <row r="10277" spans="34:34">
      <c r="AH10277" s="176"/>
    </row>
    <row r="10278" spans="34:34">
      <c r="AH10278" s="176"/>
    </row>
    <row r="10279" spans="34:34">
      <c r="AH10279" s="176"/>
    </row>
    <row r="10280" spans="34:34">
      <c r="AH10280" s="176"/>
    </row>
    <row r="10281" spans="34:34">
      <c r="AH10281" s="176"/>
    </row>
    <row r="10282" spans="34:34">
      <c r="AH10282" s="176"/>
    </row>
    <row r="10283" spans="34:34">
      <c r="AH10283" s="176"/>
    </row>
    <row r="10284" spans="34:34">
      <c r="AH10284" s="176"/>
    </row>
    <row r="10285" spans="34:34">
      <c r="AH10285" s="176"/>
    </row>
    <row r="10286" spans="34:34">
      <c r="AH10286" s="176"/>
    </row>
    <row r="10287" spans="34:34">
      <c r="AH10287" s="176"/>
    </row>
    <row r="10288" spans="34:34">
      <c r="AH10288" s="176"/>
    </row>
    <row r="10289" spans="34:34">
      <c r="AH10289" s="176"/>
    </row>
    <row r="10290" spans="34:34">
      <c r="AH10290" s="176"/>
    </row>
    <row r="10291" spans="34:34">
      <c r="AH10291" s="176"/>
    </row>
    <row r="10292" spans="34:34">
      <c r="AH10292" s="176"/>
    </row>
    <row r="10293" spans="34:34">
      <c r="AH10293" s="176"/>
    </row>
    <row r="10294" spans="34:34">
      <c r="AH10294" s="176"/>
    </row>
    <row r="10295" spans="34:34">
      <c r="AH10295" s="176"/>
    </row>
    <row r="10296" spans="34:34">
      <c r="AH10296" s="176"/>
    </row>
    <row r="10297" spans="34:34">
      <c r="AH10297" s="176"/>
    </row>
    <row r="10298" spans="34:34">
      <c r="AH10298" s="176"/>
    </row>
    <row r="10299" spans="34:34">
      <c r="AH10299" s="176"/>
    </row>
    <row r="10300" spans="34:34">
      <c r="AH10300" s="176"/>
    </row>
    <row r="10301" spans="34:34">
      <c r="AH10301" s="176"/>
    </row>
    <row r="10302" spans="34:34">
      <c r="AH10302" s="176"/>
    </row>
    <row r="10303" spans="34:34">
      <c r="AH10303" s="176"/>
    </row>
    <row r="10304" spans="34:34">
      <c r="AH10304" s="176"/>
    </row>
    <row r="10305" spans="34:34">
      <c r="AH10305" s="176"/>
    </row>
    <row r="10306" spans="34:34">
      <c r="AH10306" s="176"/>
    </row>
    <row r="10307" spans="34:34">
      <c r="AH10307" s="176"/>
    </row>
    <row r="10308" spans="34:34">
      <c r="AH10308" s="176"/>
    </row>
    <row r="10309" spans="34:34">
      <c r="AH10309" s="176"/>
    </row>
    <row r="10310" spans="34:34">
      <c r="AH10310" s="176"/>
    </row>
    <row r="10311" spans="34:34">
      <c r="AH10311" s="176"/>
    </row>
    <row r="10312" spans="34:34">
      <c r="AH10312" s="176"/>
    </row>
    <row r="10313" spans="34:34">
      <c r="AH10313" s="176"/>
    </row>
    <row r="10314" spans="34:34">
      <c r="AH10314" s="176"/>
    </row>
    <row r="10315" spans="34:34">
      <c r="AH10315" s="176"/>
    </row>
    <row r="10316" spans="34:34">
      <c r="AH10316" s="176"/>
    </row>
    <row r="10317" spans="34:34">
      <c r="AH10317" s="176"/>
    </row>
    <row r="10318" spans="34:34">
      <c r="AH10318" s="176"/>
    </row>
    <row r="10319" spans="34:34">
      <c r="AH10319" s="176"/>
    </row>
    <row r="10320" spans="34:34">
      <c r="AH10320" s="176"/>
    </row>
    <row r="10321" spans="34:34">
      <c r="AH10321" s="176"/>
    </row>
    <row r="10322" spans="34:34">
      <c r="AH10322" s="176"/>
    </row>
    <row r="10323" spans="34:34">
      <c r="AH10323" s="176"/>
    </row>
    <row r="10324" spans="34:34">
      <c r="AH10324" s="176"/>
    </row>
    <row r="10325" spans="34:34">
      <c r="AH10325" s="176"/>
    </row>
    <row r="10326" spans="34:34">
      <c r="AH10326" s="176"/>
    </row>
    <row r="10327" spans="34:34">
      <c r="AH10327" s="176"/>
    </row>
    <row r="10328" spans="34:34">
      <c r="AH10328" s="176"/>
    </row>
    <row r="10329" spans="34:34">
      <c r="AH10329" s="176"/>
    </row>
    <row r="10330" spans="34:34">
      <c r="AH10330" s="176"/>
    </row>
    <row r="10331" spans="34:34">
      <c r="AH10331" s="176"/>
    </row>
    <row r="10332" spans="34:34">
      <c r="AH10332" s="176"/>
    </row>
    <row r="10333" spans="34:34">
      <c r="AH10333" s="176"/>
    </row>
    <row r="10334" spans="34:34">
      <c r="AH10334" s="176"/>
    </row>
    <row r="10335" spans="34:34">
      <c r="AH10335" s="176"/>
    </row>
    <row r="10336" spans="34:34">
      <c r="AH10336" s="176"/>
    </row>
    <row r="10337" spans="34:34">
      <c r="AH10337" s="176"/>
    </row>
    <row r="10338" spans="34:34">
      <c r="AH10338" s="176"/>
    </row>
    <row r="10339" spans="34:34">
      <c r="AH10339" s="176"/>
    </row>
    <row r="10340" spans="34:34">
      <c r="AH10340" s="176"/>
    </row>
    <row r="10341" spans="34:34">
      <c r="AH10341" s="176"/>
    </row>
    <row r="10342" spans="34:34">
      <c r="AH10342" s="176"/>
    </row>
    <row r="10343" spans="34:34">
      <c r="AH10343" s="176"/>
    </row>
    <row r="10344" spans="34:34">
      <c r="AH10344" s="176"/>
    </row>
    <row r="10345" spans="34:34">
      <c r="AH10345" s="176"/>
    </row>
    <row r="10346" spans="34:34">
      <c r="AH10346" s="176"/>
    </row>
    <row r="10347" spans="34:34">
      <c r="AH10347" s="176"/>
    </row>
    <row r="10348" spans="34:34">
      <c r="AH10348" s="176"/>
    </row>
    <row r="10349" spans="34:34">
      <c r="AH10349" s="176"/>
    </row>
    <row r="10350" spans="34:34">
      <c r="AH10350" s="176"/>
    </row>
    <row r="10351" spans="34:34">
      <c r="AH10351" s="176"/>
    </row>
    <row r="10352" spans="34:34">
      <c r="AH10352" s="176"/>
    </row>
    <row r="10353" spans="34:34">
      <c r="AH10353" s="176"/>
    </row>
    <row r="10354" spans="34:34">
      <c r="AH10354" s="176"/>
    </row>
    <row r="10355" spans="34:34">
      <c r="AH10355" s="176"/>
    </row>
    <row r="10356" spans="34:34">
      <c r="AH10356" s="176"/>
    </row>
    <row r="10357" spans="34:34">
      <c r="AH10357" s="176"/>
    </row>
    <row r="10358" spans="34:34">
      <c r="AH10358" s="176"/>
    </row>
    <row r="10359" spans="34:34">
      <c r="AH10359" s="176"/>
    </row>
    <row r="10360" spans="34:34">
      <c r="AH10360" s="176"/>
    </row>
    <row r="10361" spans="34:34">
      <c r="AH10361" s="176"/>
    </row>
    <row r="10362" spans="34:34">
      <c r="AH10362" s="176"/>
    </row>
    <row r="10363" spans="34:34">
      <c r="AH10363" s="176"/>
    </row>
    <row r="10364" spans="34:34">
      <c r="AH10364" s="176"/>
    </row>
    <row r="10365" spans="34:34">
      <c r="AH10365" s="176"/>
    </row>
    <row r="10366" spans="34:34">
      <c r="AH10366" s="176"/>
    </row>
    <row r="10367" spans="34:34">
      <c r="AH10367" s="176"/>
    </row>
    <row r="10368" spans="34:34">
      <c r="AH10368" s="176"/>
    </row>
    <row r="10369" spans="34:34">
      <c r="AH10369" s="176"/>
    </row>
    <row r="10370" spans="34:34">
      <c r="AH10370" s="176"/>
    </row>
    <row r="10371" spans="34:34">
      <c r="AH10371" s="176"/>
    </row>
    <row r="10372" spans="34:34">
      <c r="AH10372" s="176"/>
    </row>
    <row r="10373" spans="34:34">
      <c r="AH10373" s="176"/>
    </row>
    <row r="10374" spans="34:34">
      <c r="AH10374" s="176"/>
    </row>
    <row r="10375" spans="34:34">
      <c r="AH10375" s="176"/>
    </row>
    <row r="10376" spans="34:34">
      <c r="AH10376" s="176"/>
    </row>
    <row r="10377" spans="34:34">
      <c r="AH10377" s="176"/>
    </row>
    <row r="10378" spans="34:34">
      <c r="AH10378" s="176"/>
    </row>
    <row r="10379" spans="34:34">
      <c r="AH10379" s="176"/>
    </row>
    <row r="10380" spans="34:34">
      <c r="AH10380" s="176"/>
    </row>
    <row r="10381" spans="34:34">
      <c r="AH10381" s="176"/>
    </row>
    <row r="10382" spans="34:34">
      <c r="AH10382" s="176"/>
    </row>
    <row r="10383" spans="34:34">
      <c r="AH10383" s="176"/>
    </row>
    <row r="10384" spans="34:34">
      <c r="AH10384" s="176"/>
    </row>
    <row r="10385" spans="34:34">
      <c r="AH10385" s="176"/>
    </row>
    <row r="10386" spans="34:34">
      <c r="AH10386" s="176"/>
    </row>
    <row r="10387" spans="34:34">
      <c r="AH10387" s="176"/>
    </row>
    <row r="10388" spans="34:34">
      <c r="AH10388" s="176"/>
    </row>
    <row r="10389" spans="34:34">
      <c r="AH10389" s="176"/>
    </row>
    <row r="10390" spans="34:34">
      <c r="AH10390" s="176"/>
    </row>
    <row r="10391" spans="34:34">
      <c r="AH10391" s="176"/>
    </row>
    <row r="10392" spans="34:34">
      <c r="AH10392" s="176"/>
    </row>
    <row r="10393" spans="34:34">
      <c r="AH10393" s="176"/>
    </row>
    <row r="10394" spans="34:34">
      <c r="AH10394" s="176"/>
    </row>
    <row r="10395" spans="34:34">
      <c r="AH10395" s="176"/>
    </row>
    <row r="10396" spans="34:34">
      <c r="AH10396" s="176"/>
    </row>
    <row r="10397" spans="34:34">
      <c r="AH10397" s="176"/>
    </row>
    <row r="10398" spans="34:34">
      <c r="AH10398" s="176"/>
    </row>
    <row r="10399" spans="34:34">
      <c r="AH10399" s="176"/>
    </row>
    <row r="10400" spans="34:34">
      <c r="AH10400" s="176"/>
    </row>
    <row r="10401" spans="34:34">
      <c r="AH10401" s="176"/>
    </row>
    <row r="10402" spans="34:34">
      <c r="AH10402" s="176"/>
    </row>
    <row r="10403" spans="34:34">
      <c r="AH10403" s="176"/>
    </row>
    <row r="10404" spans="34:34">
      <c r="AH10404" s="176"/>
    </row>
    <row r="10405" spans="34:34">
      <c r="AH10405" s="176"/>
    </row>
    <row r="10406" spans="34:34">
      <c r="AH10406" s="176"/>
    </row>
    <row r="10407" spans="34:34">
      <c r="AH10407" s="176"/>
    </row>
    <row r="10408" spans="34:34">
      <c r="AH10408" s="176"/>
    </row>
    <row r="10409" spans="34:34">
      <c r="AH10409" s="176"/>
    </row>
    <row r="10410" spans="34:34">
      <c r="AH10410" s="176"/>
    </row>
    <row r="10411" spans="34:34">
      <c r="AH10411" s="176"/>
    </row>
    <row r="10412" spans="34:34">
      <c r="AH10412" s="176"/>
    </row>
    <row r="10413" spans="34:34">
      <c r="AH10413" s="176"/>
    </row>
    <row r="10414" spans="34:34">
      <c r="AH10414" s="176"/>
    </row>
    <row r="10415" spans="34:34">
      <c r="AH10415" s="176"/>
    </row>
    <row r="10416" spans="34:34">
      <c r="AH10416" s="176"/>
    </row>
    <row r="10417" spans="34:34">
      <c r="AH10417" s="176"/>
    </row>
    <row r="10418" spans="34:34">
      <c r="AH10418" s="176"/>
    </row>
    <row r="10419" spans="34:34">
      <c r="AH10419" s="176"/>
    </row>
    <row r="10420" spans="34:34">
      <c r="AH10420" s="176"/>
    </row>
    <row r="10421" spans="34:34">
      <c r="AH10421" s="176"/>
    </row>
    <row r="10422" spans="34:34">
      <c r="AH10422" s="176"/>
    </row>
    <row r="10423" spans="34:34">
      <c r="AH10423" s="176"/>
    </row>
    <row r="10424" spans="34:34">
      <c r="AH10424" s="176"/>
    </row>
    <row r="10425" spans="34:34">
      <c r="AH10425" s="176"/>
    </row>
    <row r="10426" spans="34:34">
      <c r="AH10426" s="176"/>
    </row>
    <row r="10427" spans="34:34">
      <c r="AH10427" s="176"/>
    </row>
    <row r="10428" spans="34:34">
      <c r="AH10428" s="176"/>
    </row>
    <row r="10429" spans="34:34">
      <c r="AH10429" s="176"/>
    </row>
    <row r="10430" spans="34:34">
      <c r="AH10430" s="176"/>
    </row>
    <row r="10431" spans="34:34">
      <c r="AH10431" s="176"/>
    </row>
    <row r="10432" spans="34:34">
      <c r="AH10432" s="176"/>
    </row>
    <row r="10433" spans="34:34">
      <c r="AH10433" s="176"/>
    </row>
    <row r="10434" spans="34:34">
      <c r="AH10434" s="176"/>
    </row>
    <row r="10435" spans="34:34">
      <c r="AH10435" s="176"/>
    </row>
    <row r="10436" spans="34:34">
      <c r="AH10436" s="176"/>
    </row>
    <row r="10437" spans="34:34">
      <c r="AH10437" s="176"/>
    </row>
    <row r="10438" spans="34:34">
      <c r="AH10438" s="176"/>
    </row>
    <row r="10439" spans="34:34">
      <c r="AH10439" s="176"/>
    </row>
    <row r="10440" spans="34:34">
      <c r="AH10440" s="176"/>
    </row>
    <row r="10441" spans="34:34">
      <c r="AH10441" s="176"/>
    </row>
    <row r="10442" spans="34:34">
      <c r="AH10442" s="176"/>
    </row>
    <row r="10443" spans="34:34">
      <c r="AH10443" s="176"/>
    </row>
    <row r="10444" spans="34:34">
      <c r="AH10444" s="176"/>
    </row>
    <row r="10445" spans="34:34">
      <c r="AH10445" s="176"/>
    </row>
    <row r="10446" spans="34:34">
      <c r="AH10446" s="176"/>
    </row>
    <row r="10447" spans="34:34">
      <c r="AH10447" s="176"/>
    </row>
    <row r="10448" spans="34:34">
      <c r="AH10448" s="176"/>
    </row>
    <row r="10449" spans="34:34">
      <c r="AH10449" s="176"/>
    </row>
    <row r="10450" spans="34:34">
      <c r="AH10450" s="176"/>
    </row>
    <row r="10451" spans="34:34">
      <c r="AH10451" s="176"/>
    </row>
    <row r="10452" spans="34:34">
      <c r="AH10452" s="176"/>
    </row>
    <row r="10453" spans="34:34">
      <c r="AH10453" s="176"/>
    </row>
    <row r="10454" spans="34:34">
      <c r="AH10454" s="176"/>
    </row>
    <row r="10455" spans="34:34">
      <c r="AH10455" s="176"/>
    </row>
    <row r="10456" spans="34:34">
      <c r="AH10456" s="176"/>
    </row>
    <row r="10457" spans="34:34">
      <c r="AH10457" s="176"/>
    </row>
    <row r="10458" spans="34:34">
      <c r="AH10458" s="176"/>
    </row>
    <row r="10459" spans="34:34">
      <c r="AH10459" s="176"/>
    </row>
    <row r="10460" spans="34:34">
      <c r="AH10460" s="176"/>
    </row>
    <row r="10461" spans="34:34">
      <c r="AH10461" s="176"/>
    </row>
    <row r="10462" spans="34:34">
      <c r="AH10462" s="176"/>
    </row>
    <row r="10463" spans="34:34">
      <c r="AH10463" s="176"/>
    </row>
    <row r="10464" spans="34:34">
      <c r="AH10464" s="176"/>
    </row>
    <row r="10465" spans="34:34">
      <c r="AH10465" s="176"/>
    </row>
    <row r="10466" spans="34:34">
      <c r="AH10466" s="176"/>
    </row>
    <row r="10467" spans="34:34">
      <c r="AH10467" s="176"/>
    </row>
    <row r="10468" spans="34:34">
      <c r="AH10468" s="176"/>
    </row>
    <row r="10469" spans="34:34">
      <c r="AH10469" s="176"/>
    </row>
    <row r="10470" spans="34:34">
      <c r="AH10470" s="176"/>
    </row>
    <row r="10471" spans="34:34">
      <c r="AH10471" s="176"/>
    </row>
    <row r="10472" spans="34:34">
      <c r="AH10472" s="176"/>
    </row>
    <row r="10473" spans="34:34">
      <c r="AH10473" s="176"/>
    </row>
    <row r="10474" spans="34:34">
      <c r="AH10474" s="176"/>
    </row>
    <row r="10475" spans="34:34">
      <c r="AH10475" s="176"/>
    </row>
    <row r="10476" spans="34:34">
      <c r="AH10476" s="176"/>
    </row>
    <row r="10477" spans="34:34">
      <c r="AH10477" s="176"/>
    </row>
    <row r="10478" spans="34:34">
      <c r="AH10478" s="176"/>
    </row>
    <row r="10479" spans="34:34">
      <c r="AH10479" s="176"/>
    </row>
    <row r="10480" spans="34:34">
      <c r="AH10480" s="176"/>
    </row>
    <row r="10481" spans="34:34">
      <c r="AH10481" s="176"/>
    </row>
    <row r="10482" spans="34:34">
      <c r="AH10482" s="176"/>
    </row>
    <row r="10483" spans="34:34">
      <c r="AH10483" s="176"/>
    </row>
    <row r="10484" spans="34:34">
      <c r="AH10484" s="176"/>
    </row>
    <row r="10485" spans="34:34">
      <c r="AH10485" s="176"/>
    </row>
    <row r="10486" spans="34:34">
      <c r="AH10486" s="176"/>
    </row>
    <row r="10487" spans="34:34">
      <c r="AH10487" s="176"/>
    </row>
    <row r="10488" spans="34:34">
      <c r="AH10488" s="176"/>
    </row>
    <row r="10489" spans="34:34">
      <c r="AH10489" s="176"/>
    </row>
    <row r="10490" spans="34:34">
      <c r="AH10490" s="176"/>
    </row>
    <row r="10491" spans="34:34">
      <c r="AH10491" s="176"/>
    </row>
    <row r="10492" spans="34:34">
      <c r="AH10492" s="176"/>
    </row>
    <row r="10493" spans="34:34">
      <c r="AH10493" s="176"/>
    </row>
    <row r="10494" spans="34:34">
      <c r="AH10494" s="176"/>
    </row>
    <row r="10495" spans="34:34">
      <c r="AH10495" s="176"/>
    </row>
    <row r="10496" spans="34:34">
      <c r="AH10496" s="176"/>
    </row>
    <row r="10497" spans="34:34">
      <c r="AH10497" s="176"/>
    </row>
    <row r="10498" spans="34:34">
      <c r="AH10498" s="176"/>
    </row>
    <row r="10499" spans="34:34">
      <c r="AH10499" s="176"/>
    </row>
    <row r="10500" spans="34:34">
      <c r="AH10500" s="176"/>
    </row>
    <row r="10501" spans="34:34">
      <c r="AH10501" s="176"/>
    </row>
    <row r="10502" spans="34:34">
      <c r="AH10502" s="176"/>
    </row>
    <row r="10503" spans="34:34">
      <c r="AH10503" s="176"/>
    </row>
    <row r="10504" spans="34:34">
      <c r="AH10504" s="176"/>
    </row>
    <row r="10505" spans="34:34">
      <c r="AH10505" s="176"/>
    </row>
    <row r="10506" spans="34:34">
      <c r="AH10506" s="176"/>
    </row>
    <row r="10507" spans="34:34">
      <c r="AH10507" s="176"/>
    </row>
    <row r="10508" spans="34:34">
      <c r="AH10508" s="176"/>
    </row>
    <row r="10509" spans="34:34">
      <c r="AH10509" s="176"/>
    </row>
    <row r="10510" spans="34:34">
      <c r="AH10510" s="176"/>
    </row>
    <row r="10511" spans="34:34">
      <c r="AH10511" s="176"/>
    </row>
    <row r="10512" spans="34:34">
      <c r="AH10512" s="176"/>
    </row>
    <row r="10513" spans="34:34">
      <c r="AH10513" s="176"/>
    </row>
    <row r="10514" spans="34:34">
      <c r="AH10514" s="176"/>
    </row>
    <row r="10515" spans="34:34">
      <c r="AH10515" s="176"/>
    </row>
    <row r="10516" spans="34:34">
      <c r="AH10516" s="176"/>
    </row>
    <row r="10517" spans="34:34">
      <c r="AH10517" s="176"/>
    </row>
    <row r="10518" spans="34:34">
      <c r="AH10518" s="176"/>
    </row>
    <row r="10519" spans="34:34">
      <c r="AH10519" s="176"/>
    </row>
    <row r="10520" spans="34:34">
      <c r="AH10520" s="176"/>
    </row>
    <row r="10521" spans="34:34">
      <c r="AH10521" s="176"/>
    </row>
    <row r="10522" spans="34:34">
      <c r="AH10522" s="176"/>
    </row>
    <row r="10523" spans="34:34">
      <c r="AH10523" s="176"/>
    </row>
    <row r="10524" spans="34:34">
      <c r="AH10524" s="176"/>
    </row>
    <row r="10525" spans="34:34">
      <c r="AH10525" s="176"/>
    </row>
    <row r="10526" spans="34:34">
      <c r="AH10526" s="176"/>
    </row>
    <row r="10527" spans="34:34">
      <c r="AH10527" s="176"/>
    </row>
    <row r="10528" spans="34:34">
      <c r="AH10528" s="176"/>
    </row>
    <row r="10529" spans="34:34">
      <c r="AH10529" s="176"/>
    </row>
    <row r="10530" spans="34:34">
      <c r="AH10530" s="176"/>
    </row>
    <row r="10531" spans="34:34">
      <c r="AH10531" s="176"/>
    </row>
    <row r="10532" spans="34:34">
      <c r="AH10532" s="176"/>
    </row>
    <row r="10533" spans="34:34">
      <c r="AH10533" s="176"/>
    </row>
    <row r="10534" spans="34:34">
      <c r="AH10534" s="176"/>
    </row>
    <row r="10535" spans="34:34">
      <c r="AH10535" s="176"/>
    </row>
    <row r="10536" spans="34:34">
      <c r="AH10536" s="176"/>
    </row>
    <row r="10537" spans="34:34">
      <c r="AH10537" s="176"/>
    </row>
    <row r="10538" spans="34:34">
      <c r="AH10538" s="176"/>
    </row>
    <row r="10539" spans="34:34">
      <c r="AH10539" s="176"/>
    </row>
    <row r="10540" spans="34:34">
      <c r="AH10540" s="176"/>
    </row>
    <row r="10541" spans="34:34">
      <c r="AH10541" s="176"/>
    </row>
    <row r="10542" spans="34:34">
      <c r="AH10542" s="176"/>
    </row>
    <row r="10543" spans="34:34">
      <c r="AH10543" s="176"/>
    </row>
    <row r="10544" spans="34:34">
      <c r="AH10544" s="176"/>
    </row>
    <row r="10545" spans="34:34">
      <c r="AH10545" s="176"/>
    </row>
    <row r="10546" spans="34:34">
      <c r="AH10546" s="176"/>
    </row>
    <row r="10547" spans="34:34">
      <c r="AH10547" s="176"/>
    </row>
    <row r="10548" spans="34:34">
      <c r="AH10548" s="176"/>
    </row>
    <row r="10549" spans="34:34">
      <c r="AH10549" s="176"/>
    </row>
    <row r="10550" spans="34:34">
      <c r="AH10550" s="176"/>
    </row>
    <row r="10551" spans="34:34">
      <c r="AH10551" s="176"/>
    </row>
    <row r="10552" spans="34:34">
      <c r="AH10552" s="176"/>
    </row>
    <row r="10553" spans="34:34">
      <c r="AH10553" s="176"/>
    </row>
    <row r="10554" spans="34:34">
      <c r="AH10554" s="176"/>
    </row>
    <row r="10555" spans="34:34">
      <c r="AH10555" s="176"/>
    </row>
    <row r="10556" spans="34:34">
      <c r="AH10556" s="176"/>
    </row>
    <row r="10557" spans="34:34">
      <c r="AH10557" s="176"/>
    </row>
    <row r="10558" spans="34:34">
      <c r="AH10558" s="176"/>
    </row>
    <row r="10559" spans="34:34">
      <c r="AH10559" s="176"/>
    </row>
    <row r="10560" spans="34:34">
      <c r="AH10560" s="176"/>
    </row>
    <row r="10561" spans="34:34">
      <c r="AH10561" s="176"/>
    </row>
    <row r="10562" spans="34:34">
      <c r="AH10562" s="176"/>
    </row>
    <row r="10563" spans="34:34">
      <c r="AH10563" s="176"/>
    </row>
    <row r="10564" spans="34:34">
      <c r="AH10564" s="176"/>
    </row>
    <row r="10565" spans="34:34">
      <c r="AH10565" s="176"/>
    </row>
    <row r="10566" spans="34:34">
      <c r="AH10566" s="176"/>
    </row>
    <row r="10567" spans="34:34">
      <c r="AH10567" s="176"/>
    </row>
    <row r="10568" spans="34:34">
      <c r="AH10568" s="176"/>
    </row>
    <row r="10569" spans="34:34">
      <c r="AH10569" s="176"/>
    </row>
    <row r="10570" spans="34:34">
      <c r="AH10570" s="176"/>
    </row>
    <row r="10571" spans="34:34">
      <c r="AH10571" s="176"/>
    </row>
    <row r="10572" spans="34:34">
      <c r="AH10572" s="176"/>
    </row>
    <row r="10573" spans="34:34">
      <c r="AH10573" s="176"/>
    </row>
    <row r="10574" spans="34:34">
      <c r="AH10574" s="176"/>
    </row>
    <row r="10575" spans="34:34">
      <c r="AH10575" s="176"/>
    </row>
    <row r="10576" spans="34:34">
      <c r="AH10576" s="176"/>
    </row>
    <row r="10577" spans="34:34">
      <c r="AH10577" s="176"/>
    </row>
    <row r="10578" spans="34:34">
      <c r="AH10578" s="176"/>
    </row>
    <row r="10579" spans="34:34">
      <c r="AH10579" s="176"/>
    </row>
    <row r="10580" spans="34:34">
      <c r="AH10580" s="176"/>
    </row>
    <row r="10581" spans="34:34">
      <c r="AH10581" s="176"/>
    </row>
    <row r="10582" spans="34:34">
      <c r="AH10582" s="176"/>
    </row>
    <row r="10583" spans="34:34">
      <c r="AH10583" s="176"/>
    </row>
    <row r="10584" spans="34:34">
      <c r="AH10584" s="176"/>
    </row>
    <row r="10585" spans="34:34">
      <c r="AH10585" s="176"/>
    </row>
    <row r="10586" spans="34:34">
      <c r="AH10586" s="176"/>
    </row>
    <row r="10587" spans="34:34">
      <c r="AH10587" s="176"/>
    </row>
    <row r="10588" spans="34:34">
      <c r="AH10588" s="176"/>
    </row>
    <row r="10589" spans="34:34">
      <c r="AH10589" s="176"/>
    </row>
    <row r="10590" spans="34:34">
      <c r="AH10590" s="176"/>
    </row>
    <row r="10591" spans="34:34">
      <c r="AH10591" s="176"/>
    </row>
    <row r="10592" spans="34:34">
      <c r="AH10592" s="176"/>
    </row>
    <row r="10593" spans="34:34">
      <c r="AH10593" s="176"/>
    </row>
    <row r="10594" spans="34:34">
      <c r="AH10594" s="176"/>
    </row>
    <row r="10595" spans="34:34">
      <c r="AH10595" s="176"/>
    </row>
    <row r="10596" spans="34:34">
      <c r="AH10596" s="176"/>
    </row>
    <row r="10597" spans="34:34">
      <c r="AH10597" s="176"/>
    </row>
    <row r="10598" spans="34:34">
      <c r="AH10598" s="176"/>
    </row>
    <row r="10599" spans="34:34">
      <c r="AH10599" s="176"/>
    </row>
    <row r="10600" spans="34:34">
      <c r="AH10600" s="176"/>
    </row>
    <row r="10601" spans="34:34">
      <c r="AH10601" s="176"/>
    </row>
    <row r="10602" spans="34:34">
      <c r="AH10602" s="176"/>
    </row>
    <row r="10603" spans="34:34">
      <c r="AH10603" s="176"/>
    </row>
    <row r="10604" spans="34:34">
      <c r="AH10604" s="176"/>
    </row>
    <row r="10605" spans="34:34">
      <c r="AH10605" s="176"/>
    </row>
    <row r="10606" spans="34:34">
      <c r="AH10606" s="176"/>
    </row>
    <row r="10607" spans="34:34">
      <c r="AH10607" s="176"/>
    </row>
    <row r="10608" spans="34:34">
      <c r="AH10608" s="176"/>
    </row>
    <row r="10609" spans="34:34">
      <c r="AH10609" s="176"/>
    </row>
    <row r="10610" spans="34:34">
      <c r="AH10610" s="176"/>
    </row>
    <row r="10611" spans="34:34">
      <c r="AH10611" s="176"/>
    </row>
    <row r="10612" spans="34:34">
      <c r="AH10612" s="176"/>
    </row>
    <row r="10613" spans="34:34">
      <c r="AH10613" s="176"/>
    </row>
    <row r="10614" spans="34:34">
      <c r="AH10614" s="176"/>
    </row>
    <row r="10615" spans="34:34">
      <c r="AH10615" s="176"/>
    </row>
    <row r="10616" spans="34:34">
      <c r="AH10616" s="176"/>
    </row>
    <row r="10617" spans="34:34">
      <c r="AH10617" s="176"/>
    </row>
    <row r="10618" spans="34:34">
      <c r="AH10618" s="176"/>
    </row>
    <row r="10619" spans="34:34">
      <c r="AH10619" s="176"/>
    </row>
    <row r="10620" spans="34:34">
      <c r="AH10620" s="176"/>
    </row>
    <row r="10621" spans="34:34">
      <c r="AH10621" s="176"/>
    </row>
    <row r="10622" spans="34:34">
      <c r="AH10622" s="176"/>
    </row>
    <row r="10623" spans="34:34">
      <c r="AH10623" s="176"/>
    </row>
    <row r="10624" spans="34:34">
      <c r="AH10624" s="176"/>
    </row>
    <row r="10625" spans="34:34">
      <c r="AH10625" s="176"/>
    </row>
    <row r="10626" spans="34:34">
      <c r="AH10626" s="176"/>
    </row>
    <row r="10627" spans="34:34">
      <c r="AH10627" s="176"/>
    </row>
    <row r="10628" spans="34:34">
      <c r="AH10628" s="176"/>
    </row>
    <row r="10629" spans="34:34">
      <c r="AH10629" s="176"/>
    </row>
    <row r="10630" spans="34:34">
      <c r="AH10630" s="176"/>
    </row>
    <row r="10631" spans="34:34">
      <c r="AH10631" s="176"/>
    </row>
    <row r="10632" spans="34:34">
      <c r="AH10632" s="176"/>
    </row>
    <row r="10633" spans="34:34">
      <c r="AH10633" s="176"/>
    </row>
    <row r="10634" spans="34:34">
      <c r="AH10634" s="176"/>
    </row>
    <row r="10635" spans="34:34">
      <c r="AH10635" s="176"/>
    </row>
    <row r="10636" spans="34:34">
      <c r="AH10636" s="176"/>
    </row>
    <row r="10637" spans="34:34">
      <c r="AH10637" s="176"/>
    </row>
    <row r="10638" spans="34:34">
      <c r="AH10638" s="176"/>
    </row>
    <row r="10639" spans="34:34">
      <c r="AH10639" s="176"/>
    </row>
    <row r="10640" spans="34:34">
      <c r="AH10640" s="176"/>
    </row>
    <row r="10641" spans="34:34">
      <c r="AH10641" s="176"/>
    </row>
    <row r="10642" spans="34:34">
      <c r="AH10642" s="176"/>
    </row>
    <row r="10643" spans="34:34">
      <c r="AH10643" s="176"/>
    </row>
    <row r="10644" spans="34:34">
      <c r="AH10644" s="176"/>
    </row>
    <row r="10645" spans="34:34">
      <c r="AH10645" s="176"/>
    </row>
    <row r="10646" spans="34:34">
      <c r="AH10646" s="176"/>
    </row>
    <row r="10647" spans="34:34">
      <c r="AH10647" s="176"/>
    </row>
    <row r="10648" spans="34:34">
      <c r="AH10648" s="176"/>
    </row>
    <row r="10649" spans="34:34">
      <c r="AH10649" s="176"/>
    </row>
    <row r="10650" spans="34:34">
      <c r="AH10650" s="176"/>
    </row>
    <row r="10651" spans="34:34">
      <c r="AH10651" s="176"/>
    </row>
    <row r="10652" spans="34:34">
      <c r="AH10652" s="176"/>
    </row>
    <row r="10653" spans="34:34">
      <c r="AH10653" s="176"/>
    </row>
    <row r="10654" spans="34:34">
      <c r="AH10654" s="176"/>
    </row>
    <row r="10655" spans="34:34">
      <c r="AH10655" s="176"/>
    </row>
    <row r="10656" spans="34:34">
      <c r="AH10656" s="176"/>
    </row>
    <row r="10657" spans="34:34">
      <c r="AH10657" s="176"/>
    </row>
    <row r="10658" spans="34:34">
      <c r="AH10658" s="176"/>
    </row>
    <row r="10659" spans="34:34">
      <c r="AH10659" s="176"/>
    </row>
    <row r="10660" spans="34:34">
      <c r="AH10660" s="176"/>
    </row>
    <row r="10661" spans="34:34">
      <c r="AH10661" s="176"/>
    </row>
    <row r="10662" spans="34:34">
      <c r="AH10662" s="176"/>
    </row>
    <row r="10663" spans="34:34">
      <c r="AH10663" s="176"/>
    </row>
    <row r="10664" spans="34:34">
      <c r="AH10664" s="176"/>
    </row>
    <row r="10665" spans="34:34">
      <c r="AH10665" s="176"/>
    </row>
    <row r="10666" spans="34:34">
      <c r="AH10666" s="176"/>
    </row>
    <row r="10667" spans="34:34">
      <c r="AH10667" s="176"/>
    </row>
    <row r="10668" spans="34:34">
      <c r="AH10668" s="176"/>
    </row>
    <row r="10669" spans="34:34">
      <c r="AH10669" s="176"/>
    </row>
    <row r="10670" spans="34:34">
      <c r="AH10670" s="176"/>
    </row>
    <row r="10671" spans="34:34">
      <c r="AH10671" s="176"/>
    </row>
    <row r="10672" spans="34:34">
      <c r="AH10672" s="176"/>
    </row>
    <row r="10673" spans="34:34">
      <c r="AH10673" s="176"/>
    </row>
    <row r="10674" spans="34:34">
      <c r="AH10674" s="176"/>
    </row>
    <row r="10675" spans="34:34">
      <c r="AH10675" s="176"/>
    </row>
    <row r="10676" spans="34:34">
      <c r="AH10676" s="176"/>
    </row>
    <row r="10677" spans="34:34">
      <c r="AH10677" s="176"/>
    </row>
    <row r="10678" spans="34:34">
      <c r="AH10678" s="176"/>
    </row>
    <row r="10679" spans="34:34">
      <c r="AH10679" s="176"/>
    </row>
    <row r="10680" spans="34:34">
      <c r="AH10680" s="176"/>
    </row>
    <row r="10681" spans="34:34">
      <c r="AH10681" s="176"/>
    </row>
    <row r="10682" spans="34:34">
      <c r="AH10682" s="176"/>
    </row>
    <row r="10683" spans="34:34">
      <c r="AH10683" s="176"/>
    </row>
    <row r="10684" spans="34:34">
      <c r="AH10684" s="176"/>
    </row>
    <row r="10685" spans="34:34">
      <c r="AH10685" s="176"/>
    </row>
    <row r="10686" spans="34:34">
      <c r="AH10686" s="176"/>
    </row>
    <row r="10687" spans="34:34">
      <c r="AH10687" s="176"/>
    </row>
    <row r="10688" spans="34:34">
      <c r="AH10688" s="176"/>
    </row>
    <row r="10689" spans="34:34">
      <c r="AH10689" s="176"/>
    </row>
    <row r="10690" spans="34:34">
      <c r="AH10690" s="176"/>
    </row>
    <row r="10691" spans="34:34">
      <c r="AH10691" s="176"/>
    </row>
    <row r="10692" spans="34:34">
      <c r="AH10692" s="176"/>
    </row>
    <row r="10693" spans="34:34">
      <c r="AH10693" s="176"/>
    </row>
    <row r="10694" spans="34:34">
      <c r="AH10694" s="176"/>
    </row>
    <row r="10695" spans="34:34">
      <c r="AH10695" s="176"/>
    </row>
    <row r="10696" spans="34:34">
      <c r="AH10696" s="176"/>
    </row>
    <row r="10697" spans="34:34">
      <c r="AH10697" s="176"/>
    </row>
    <row r="10698" spans="34:34">
      <c r="AH10698" s="176"/>
    </row>
    <row r="10699" spans="34:34">
      <c r="AH10699" s="176"/>
    </row>
    <row r="10700" spans="34:34">
      <c r="AH10700" s="176"/>
    </row>
    <row r="10701" spans="34:34">
      <c r="AH10701" s="176"/>
    </row>
    <row r="10702" spans="34:34">
      <c r="AH10702" s="176"/>
    </row>
    <row r="10703" spans="34:34">
      <c r="AH10703" s="176"/>
    </row>
    <row r="10704" spans="34:34">
      <c r="AH10704" s="176"/>
    </row>
    <row r="10705" spans="34:34">
      <c r="AH10705" s="176"/>
    </row>
    <row r="10706" spans="34:34">
      <c r="AH10706" s="176"/>
    </row>
    <row r="10707" spans="34:34">
      <c r="AH10707" s="176"/>
    </row>
    <row r="10708" spans="34:34">
      <c r="AH10708" s="176"/>
    </row>
    <row r="10709" spans="34:34">
      <c r="AH10709" s="176"/>
    </row>
    <row r="10710" spans="34:34">
      <c r="AH10710" s="176"/>
    </row>
    <row r="10711" spans="34:34">
      <c r="AH10711" s="176"/>
    </row>
    <row r="10712" spans="34:34">
      <c r="AH10712" s="176"/>
    </row>
    <row r="10713" spans="34:34">
      <c r="AH10713" s="176"/>
    </row>
    <row r="10714" spans="34:34">
      <c r="AH10714" s="176"/>
    </row>
    <row r="10715" spans="34:34">
      <c r="AH10715" s="176"/>
    </row>
    <row r="10716" spans="34:34">
      <c r="AH10716" s="176"/>
    </row>
    <row r="10717" spans="34:34">
      <c r="AH10717" s="176"/>
    </row>
    <row r="10718" spans="34:34">
      <c r="AH10718" s="176"/>
    </row>
    <row r="10719" spans="34:34">
      <c r="AH10719" s="176"/>
    </row>
    <row r="10720" spans="34:34">
      <c r="AH10720" s="176"/>
    </row>
    <row r="10721" spans="34:34">
      <c r="AH10721" s="176"/>
    </row>
    <row r="10722" spans="34:34">
      <c r="AH10722" s="176"/>
    </row>
    <row r="10723" spans="34:34">
      <c r="AH10723" s="176"/>
    </row>
    <row r="10724" spans="34:34">
      <c r="AH10724" s="176"/>
    </row>
    <row r="10725" spans="34:34">
      <c r="AH10725" s="176"/>
    </row>
    <row r="10726" spans="34:34">
      <c r="AH10726" s="176"/>
    </row>
    <row r="10727" spans="34:34">
      <c r="AH10727" s="176"/>
    </row>
    <row r="10728" spans="34:34">
      <c r="AH10728" s="176"/>
    </row>
    <row r="10729" spans="34:34">
      <c r="AH10729" s="176"/>
    </row>
    <row r="10730" spans="34:34">
      <c r="AH10730" s="176"/>
    </row>
    <row r="10731" spans="34:34">
      <c r="AH10731" s="176"/>
    </row>
    <row r="10732" spans="34:34">
      <c r="AH10732" s="176"/>
    </row>
    <row r="10733" spans="34:34">
      <c r="AH10733" s="176"/>
    </row>
    <row r="10734" spans="34:34">
      <c r="AH10734" s="176"/>
    </row>
    <row r="10735" spans="34:34">
      <c r="AH10735" s="176"/>
    </row>
    <row r="10736" spans="34:34">
      <c r="AH10736" s="176"/>
    </row>
    <row r="10737" spans="34:34">
      <c r="AH10737" s="176"/>
    </row>
    <row r="10738" spans="34:34">
      <c r="AH10738" s="176"/>
    </row>
    <row r="10739" spans="34:34">
      <c r="AH10739" s="176"/>
    </row>
    <row r="10740" spans="34:34">
      <c r="AH10740" s="176"/>
    </row>
    <row r="10741" spans="34:34">
      <c r="AH10741" s="176"/>
    </row>
    <row r="10742" spans="34:34">
      <c r="AH10742" s="176"/>
    </row>
    <row r="10743" spans="34:34">
      <c r="AH10743" s="176"/>
    </row>
    <row r="10744" spans="34:34">
      <c r="AH10744" s="176"/>
    </row>
    <row r="10745" spans="34:34">
      <c r="AH10745" s="176"/>
    </row>
    <row r="10746" spans="34:34">
      <c r="AH10746" s="176"/>
    </row>
    <row r="10747" spans="34:34">
      <c r="AH10747" s="176"/>
    </row>
    <row r="10748" spans="34:34">
      <c r="AH10748" s="176"/>
    </row>
    <row r="10749" spans="34:34">
      <c r="AH10749" s="176"/>
    </row>
    <row r="10750" spans="34:34">
      <c r="AH10750" s="176"/>
    </row>
    <row r="10751" spans="34:34">
      <c r="AH10751" s="176"/>
    </row>
    <row r="10752" spans="34:34">
      <c r="AH10752" s="176"/>
    </row>
    <row r="10753" spans="34:34">
      <c r="AH10753" s="176"/>
    </row>
    <row r="10754" spans="34:34">
      <c r="AH10754" s="176"/>
    </row>
    <row r="10755" spans="34:34">
      <c r="AH10755" s="176"/>
    </row>
    <row r="10756" spans="34:34">
      <c r="AH10756" s="176"/>
    </row>
    <row r="10757" spans="34:34">
      <c r="AH10757" s="176"/>
    </row>
    <row r="10758" spans="34:34">
      <c r="AH10758" s="176"/>
    </row>
    <row r="10759" spans="34:34">
      <c r="AH10759" s="176"/>
    </row>
    <row r="10760" spans="34:34">
      <c r="AH10760" s="176"/>
    </row>
    <row r="10761" spans="34:34">
      <c r="AH10761" s="176"/>
    </row>
    <row r="10762" spans="34:34">
      <c r="AH10762" s="176"/>
    </row>
    <row r="10763" spans="34:34">
      <c r="AH10763" s="176"/>
    </row>
    <row r="10764" spans="34:34">
      <c r="AH10764" s="176"/>
    </row>
    <row r="10765" spans="34:34">
      <c r="AH10765" s="176"/>
    </row>
    <row r="10766" spans="34:34">
      <c r="AH10766" s="176"/>
    </row>
    <row r="10767" spans="34:34">
      <c r="AH10767" s="176"/>
    </row>
    <row r="10768" spans="34:34">
      <c r="AH10768" s="176"/>
    </row>
    <row r="10769" spans="34:34">
      <c r="AH10769" s="176"/>
    </row>
    <row r="10770" spans="34:34">
      <c r="AH10770" s="176"/>
    </row>
    <row r="10771" spans="34:34">
      <c r="AH10771" s="176"/>
    </row>
    <row r="10772" spans="34:34">
      <c r="AH10772" s="176"/>
    </row>
    <row r="10773" spans="34:34">
      <c r="AH10773" s="176"/>
    </row>
    <row r="10774" spans="34:34">
      <c r="AH10774" s="176"/>
    </row>
    <row r="10775" spans="34:34">
      <c r="AH10775" s="176"/>
    </row>
    <row r="10776" spans="34:34">
      <c r="AH10776" s="176"/>
    </row>
    <row r="10777" spans="34:34">
      <c r="AH10777" s="176"/>
    </row>
    <row r="10778" spans="34:34">
      <c r="AH10778" s="176"/>
    </row>
    <row r="10779" spans="34:34">
      <c r="AH10779" s="176"/>
    </row>
    <row r="10780" spans="34:34">
      <c r="AH10780" s="176"/>
    </row>
    <row r="10781" spans="34:34">
      <c r="AH10781" s="176"/>
    </row>
    <row r="10782" spans="34:34">
      <c r="AH10782" s="176"/>
    </row>
    <row r="10783" spans="34:34">
      <c r="AH10783" s="176"/>
    </row>
    <row r="10784" spans="34:34">
      <c r="AH10784" s="176"/>
    </row>
    <row r="10785" spans="34:34">
      <c r="AH10785" s="176"/>
    </row>
    <row r="10786" spans="34:34">
      <c r="AH10786" s="176"/>
    </row>
    <row r="10787" spans="34:34">
      <c r="AH10787" s="176"/>
    </row>
    <row r="10788" spans="34:34">
      <c r="AH10788" s="176"/>
    </row>
    <row r="10789" spans="34:34">
      <c r="AH10789" s="176"/>
    </row>
    <row r="10790" spans="34:34">
      <c r="AH10790" s="176"/>
    </row>
    <row r="10791" spans="34:34">
      <c r="AH10791" s="176"/>
    </row>
    <row r="10792" spans="34:34">
      <c r="AH10792" s="176"/>
    </row>
    <row r="10793" spans="34:34">
      <c r="AH10793" s="176"/>
    </row>
    <row r="10794" spans="34:34">
      <c r="AH10794" s="176"/>
    </row>
    <row r="10795" spans="34:34">
      <c r="AH10795" s="176"/>
    </row>
    <row r="10796" spans="34:34">
      <c r="AH10796" s="176"/>
    </row>
    <row r="10797" spans="34:34">
      <c r="AH10797" s="176"/>
    </row>
    <row r="10798" spans="34:34">
      <c r="AH10798" s="176"/>
    </row>
    <row r="10799" spans="34:34">
      <c r="AH10799" s="176"/>
    </row>
    <row r="10800" spans="34:34">
      <c r="AH10800" s="176"/>
    </row>
    <row r="10801" spans="34:34">
      <c r="AH10801" s="176"/>
    </row>
    <row r="10802" spans="34:34">
      <c r="AH10802" s="176"/>
    </row>
    <row r="10803" spans="34:34">
      <c r="AH10803" s="176"/>
    </row>
    <row r="10804" spans="34:34">
      <c r="AH10804" s="176"/>
    </row>
    <row r="10805" spans="34:34">
      <c r="AH10805" s="176"/>
    </row>
    <row r="10806" spans="34:34">
      <c r="AH10806" s="176"/>
    </row>
    <row r="10807" spans="34:34">
      <c r="AH10807" s="176"/>
    </row>
    <row r="10808" spans="34:34">
      <c r="AH10808" s="176"/>
    </row>
    <row r="10809" spans="34:34">
      <c r="AH10809" s="176"/>
    </row>
    <row r="10810" spans="34:34">
      <c r="AH10810" s="176"/>
    </row>
    <row r="10811" spans="34:34">
      <c r="AH10811" s="176"/>
    </row>
    <row r="10812" spans="34:34">
      <c r="AH10812" s="176"/>
    </row>
    <row r="10813" spans="34:34">
      <c r="AH10813" s="176"/>
    </row>
    <row r="10814" spans="34:34">
      <c r="AH10814" s="176"/>
    </row>
    <row r="10815" spans="34:34">
      <c r="AH10815" s="176"/>
    </row>
    <row r="10816" spans="34:34">
      <c r="AH10816" s="176"/>
    </row>
    <row r="10817" spans="34:34">
      <c r="AH10817" s="176"/>
    </row>
    <row r="10818" spans="34:34">
      <c r="AH10818" s="176"/>
    </row>
    <row r="10819" spans="34:34">
      <c r="AH10819" s="176"/>
    </row>
    <row r="10820" spans="34:34">
      <c r="AH10820" s="176"/>
    </row>
    <row r="10821" spans="34:34">
      <c r="AH10821" s="176"/>
    </row>
    <row r="10822" spans="34:34">
      <c r="AH10822" s="176"/>
    </row>
    <row r="10823" spans="34:34">
      <c r="AH10823" s="176"/>
    </row>
    <row r="10824" spans="34:34">
      <c r="AH10824" s="176"/>
    </row>
    <row r="10825" spans="34:34">
      <c r="AH10825" s="176"/>
    </row>
    <row r="10826" spans="34:34">
      <c r="AH10826" s="176"/>
    </row>
    <row r="10827" spans="34:34">
      <c r="AH10827" s="176"/>
    </row>
    <row r="10828" spans="34:34">
      <c r="AH10828" s="176"/>
    </row>
    <row r="10829" spans="34:34">
      <c r="AH10829" s="176"/>
    </row>
    <row r="10830" spans="34:34">
      <c r="AH10830" s="176"/>
    </row>
    <row r="10831" spans="34:34">
      <c r="AH10831" s="176"/>
    </row>
    <row r="10832" spans="34:34">
      <c r="AH10832" s="176"/>
    </row>
    <row r="10833" spans="34:34">
      <c r="AH10833" s="176"/>
    </row>
    <row r="10834" spans="34:34">
      <c r="AH10834" s="176"/>
    </row>
    <row r="10835" spans="34:34">
      <c r="AH10835" s="176"/>
    </row>
    <row r="10836" spans="34:34">
      <c r="AH10836" s="176"/>
    </row>
    <row r="10837" spans="34:34">
      <c r="AH10837" s="176"/>
    </row>
    <row r="10838" spans="34:34">
      <c r="AH10838" s="176"/>
    </row>
    <row r="10839" spans="34:34">
      <c r="AH10839" s="176"/>
    </row>
    <row r="10840" spans="34:34">
      <c r="AH10840" s="176"/>
    </row>
    <row r="10841" spans="34:34">
      <c r="AH10841" s="176"/>
    </row>
    <row r="10842" spans="34:34">
      <c r="AH10842" s="176"/>
    </row>
    <row r="10843" spans="34:34">
      <c r="AH10843" s="176"/>
    </row>
    <row r="10844" spans="34:34">
      <c r="AH10844" s="176"/>
    </row>
    <row r="10845" spans="34:34">
      <c r="AH10845" s="176"/>
    </row>
    <row r="10846" spans="34:34">
      <c r="AH10846" s="176"/>
    </row>
    <row r="10847" spans="34:34">
      <c r="AH10847" s="176"/>
    </row>
    <row r="10848" spans="34:34">
      <c r="AH10848" s="176"/>
    </row>
    <row r="10849" spans="34:34">
      <c r="AH10849" s="176"/>
    </row>
    <row r="10850" spans="34:34">
      <c r="AH10850" s="176"/>
    </row>
    <row r="10851" spans="34:34">
      <c r="AH10851" s="176"/>
    </row>
    <row r="10852" spans="34:34">
      <c r="AH10852" s="176"/>
    </row>
    <row r="10853" spans="34:34">
      <c r="AH10853" s="176"/>
    </row>
    <row r="10854" spans="34:34">
      <c r="AH10854" s="176"/>
    </row>
    <row r="10855" spans="34:34">
      <c r="AH10855" s="176"/>
    </row>
    <row r="10856" spans="34:34">
      <c r="AH10856" s="176"/>
    </row>
    <row r="10857" spans="34:34">
      <c r="AH10857" s="176"/>
    </row>
    <row r="10858" spans="34:34">
      <c r="AH10858" s="176"/>
    </row>
    <row r="10859" spans="34:34">
      <c r="AH10859" s="176"/>
    </row>
    <row r="10860" spans="34:34">
      <c r="AH10860" s="176"/>
    </row>
    <row r="10861" spans="34:34">
      <c r="AH10861" s="176"/>
    </row>
    <row r="10862" spans="34:34">
      <c r="AH10862" s="176"/>
    </row>
    <row r="10863" spans="34:34">
      <c r="AH10863" s="176"/>
    </row>
    <row r="10864" spans="34:34">
      <c r="AH10864" s="176"/>
    </row>
    <row r="10865" spans="34:34">
      <c r="AH10865" s="176"/>
    </row>
    <row r="10866" spans="34:34">
      <c r="AH10866" s="176"/>
    </row>
    <row r="10867" spans="34:34">
      <c r="AH10867" s="176"/>
    </row>
    <row r="10868" spans="34:34">
      <c r="AH10868" s="176"/>
    </row>
    <row r="10869" spans="34:34">
      <c r="AH10869" s="176"/>
    </row>
    <row r="10870" spans="34:34">
      <c r="AH10870" s="176"/>
    </row>
    <row r="10871" spans="34:34">
      <c r="AH10871" s="176"/>
    </row>
    <row r="10872" spans="34:34">
      <c r="AH10872" s="176"/>
    </row>
    <row r="10873" spans="34:34">
      <c r="AH10873" s="176"/>
    </row>
    <row r="10874" spans="34:34">
      <c r="AH10874" s="176"/>
    </row>
    <row r="10875" spans="34:34">
      <c r="AH10875" s="176"/>
    </row>
    <row r="10876" spans="34:34">
      <c r="AH10876" s="176"/>
    </row>
    <row r="10877" spans="34:34">
      <c r="AH10877" s="176"/>
    </row>
    <row r="10878" spans="34:34">
      <c r="AH10878" s="176"/>
    </row>
    <row r="10879" spans="34:34">
      <c r="AH10879" s="176"/>
    </row>
    <row r="10880" spans="34:34">
      <c r="AH10880" s="176"/>
    </row>
    <row r="10881" spans="34:34">
      <c r="AH10881" s="176"/>
    </row>
    <row r="10882" spans="34:34">
      <c r="AH10882" s="176"/>
    </row>
    <row r="10883" spans="34:34">
      <c r="AH10883" s="176"/>
    </row>
    <row r="10884" spans="34:34">
      <c r="AH10884" s="176"/>
    </row>
    <row r="10885" spans="34:34">
      <c r="AH10885" s="176"/>
    </row>
    <row r="10886" spans="34:34">
      <c r="AH10886" s="176"/>
    </row>
    <row r="10887" spans="34:34">
      <c r="AH10887" s="176"/>
    </row>
    <row r="10888" spans="34:34">
      <c r="AH10888" s="176"/>
    </row>
    <row r="10889" spans="34:34">
      <c r="AH10889" s="176"/>
    </row>
    <row r="10890" spans="34:34">
      <c r="AH10890" s="176"/>
    </row>
    <row r="10891" spans="34:34">
      <c r="AH10891" s="176"/>
    </row>
    <row r="10892" spans="34:34">
      <c r="AH10892" s="176"/>
    </row>
    <row r="10893" spans="34:34">
      <c r="AH10893" s="176"/>
    </row>
    <row r="10894" spans="34:34">
      <c r="AH10894" s="176"/>
    </row>
    <row r="10895" spans="34:34">
      <c r="AH10895" s="176"/>
    </row>
    <row r="10896" spans="34:34">
      <c r="AH10896" s="176"/>
    </row>
    <row r="10897" spans="34:34">
      <c r="AH10897" s="176"/>
    </row>
    <row r="10898" spans="34:34">
      <c r="AH10898" s="176"/>
    </row>
    <row r="10899" spans="34:34">
      <c r="AH10899" s="176"/>
    </row>
    <row r="10900" spans="34:34">
      <c r="AH10900" s="176"/>
    </row>
    <row r="10901" spans="34:34">
      <c r="AH10901" s="176"/>
    </row>
    <row r="10902" spans="34:34">
      <c r="AH10902" s="176"/>
    </row>
    <row r="10903" spans="34:34">
      <c r="AH10903" s="176"/>
    </row>
    <row r="10904" spans="34:34">
      <c r="AH10904" s="176"/>
    </row>
    <row r="10905" spans="34:34">
      <c r="AH10905" s="176"/>
    </row>
    <row r="10906" spans="34:34">
      <c r="AH10906" s="176"/>
    </row>
    <row r="10907" spans="34:34">
      <c r="AH10907" s="176"/>
    </row>
    <row r="10908" spans="34:34">
      <c r="AH10908" s="176"/>
    </row>
    <row r="10909" spans="34:34">
      <c r="AH10909" s="176"/>
    </row>
    <row r="10910" spans="34:34">
      <c r="AH10910" s="176"/>
    </row>
    <row r="10911" spans="34:34">
      <c r="AH10911" s="176"/>
    </row>
    <row r="10912" spans="34:34">
      <c r="AH10912" s="176"/>
    </row>
    <row r="10913" spans="34:34">
      <c r="AH10913" s="176"/>
    </row>
    <row r="10914" spans="34:34">
      <c r="AH10914" s="176"/>
    </row>
    <row r="10915" spans="34:34">
      <c r="AH10915" s="176"/>
    </row>
    <row r="10916" spans="34:34">
      <c r="AH10916" s="176"/>
    </row>
    <row r="10917" spans="34:34">
      <c r="AH10917" s="176"/>
    </row>
    <row r="10918" spans="34:34">
      <c r="AH10918" s="176"/>
    </row>
    <row r="10919" spans="34:34">
      <c r="AH10919" s="176"/>
    </row>
    <row r="10920" spans="34:34">
      <c r="AH10920" s="176"/>
    </row>
    <row r="10921" spans="34:34">
      <c r="AH10921" s="176"/>
    </row>
    <row r="10922" spans="34:34">
      <c r="AH10922" s="176"/>
    </row>
    <row r="10923" spans="34:34">
      <c r="AH10923" s="176"/>
    </row>
    <row r="10924" spans="34:34">
      <c r="AH10924" s="176"/>
    </row>
    <row r="10925" spans="34:34">
      <c r="AH10925" s="176"/>
    </row>
    <row r="10926" spans="34:34">
      <c r="AH10926" s="176"/>
    </row>
    <row r="10927" spans="34:34">
      <c r="AH10927" s="176"/>
    </row>
    <row r="10928" spans="34:34">
      <c r="AH10928" s="176"/>
    </row>
    <row r="10929" spans="34:34">
      <c r="AH10929" s="176"/>
    </row>
    <row r="10930" spans="34:34">
      <c r="AH10930" s="176"/>
    </row>
    <row r="10931" spans="34:34">
      <c r="AH10931" s="176"/>
    </row>
    <row r="10932" spans="34:34">
      <c r="AH10932" s="176"/>
    </row>
    <row r="10933" spans="34:34">
      <c r="AH10933" s="176"/>
    </row>
    <row r="10934" spans="34:34">
      <c r="AH10934" s="176"/>
    </row>
    <row r="10935" spans="34:34">
      <c r="AH10935" s="176"/>
    </row>
    <row r="10936" spans="34:34">
      <c r="AH10936" s="176"/>
    </row>
    <row r="10937" spans="34:34">
      <c r="AH10937" s="176"/>
    </row>
    <row r="10938" spans="34:34">
      <c r="AH10938" s="176"/>
    </row>
    <row r="10939" spans="34:34">
      <c r="AH10939" s="176"/>
    </row>
    <row r="10940" spans="34:34">
      <c r="AH10940" s="176"/>
    </row>
    <row r="10941" spans="34:34">
      <c r="AH10941" s="176"/>
    </row>
    <row r="10942" spans="34:34">
      <c r="AH10942" s="176"/>
    </row>
    <row r="10943" spans="34:34">
      <c r="AH10943" s="176"/>
    </row>
    <row r="10944" spans="34:34">
      <c r="AH10944" s="176"/>
    </row>
    <row r="10945" spans="34:34">
      <c r="AH10945" s="176"/>
    </row>
    <row r="10946" spans="34:34">
      <c r="AH10946" s="176"/>
    </row>
    <row r="10947" spans="34:34">
      <c r="AH10947" s="176"/>
    </row>
    <row r="10948" spans="34:34">
      <c r="AH10948" s="176"/>
    </row>
    <row r="10949" spans="34:34">
      <c r="AH10949" s="176"/>
    </row>
    <row r="10950" spans="34:34">
      <c r="AH10950" s="176"/>
    </row>
    <row r="10951" spans="34:34">
      <c r="AH10951" s="176"/>
    </row>
    <row r="10952" spans="34:34">
      <c r="AH10952" s="176"/>
    </row>
    <row r="10953" spans="34:34">
      <c r="AH10953" s="176"/>
    </row>
    <row r="10954" spans="34:34">
      <c r="AH10954" s="176"/>
    </row>
    <row r="10955" spans="34:34">
      <c r="AH10955" s="176"/>
    </row>
    <row r="10956" spans="34:34">
      <c r="AH10956" s="176"/>
    </row>
    <row r="10957" spans="34:34">
      <c r="AH10957" s="176"/>
    </row>
    <row r="10958" spans="34:34">
      <c r="AH10958" s="176"/>
    </row>
    <row r="10959" spans="34:34">
      <c r="AH10959" s="176"/>
    </row>
    <row r="10960" spans="34:34">
      <c r="AH10960" s="176"/>
    </row>
    <row r="10961" spans="34:34">
      <c r="AH10961" s="176"/>
    </row>
    <row r="10962" spans="34:34">
      <c r="AH10962" s="176"/>
    </row>
    <row r="10963" spans="34:34">
      <c r="AH10963" s="176"/>
    </row>
    <row r="10964" spans="34:34">
      <c r="AH10964" s="176"/>
    </row>
    <row r="10965" spans="34:34">
      <c r="AH10965" s="176"/>
    </row>
    <row r="10966" spans="34:34">
      <c r="AH10966" s="176"/>
    </row>
    <row r="10967" spans="34:34">
      <c r="AH10967" s="176"/>
    </row>
    <row r="10968" spans="34:34">
      <c r="AH10968" s="176"/>
    </row>
    <row r="10969" spans="34:34">
      <c r="AH10969" s="176"/>
    </row>
    <row r="10970" spans="34:34">
      <c r="AH10970" s="176"/>
    </row>
    <row r="10971" spans="34:34">
      <c r="AH10971" s="176"/>
    </row>
    <row r="10972" spans="34:34">
      <c r="AH10972" s="176"/>
    </row>
    <row r="10973" spans="34:34">
      <c r="AH10973" s="176"/>
    </row>
    <row r="10974" spans="34:34">
      <c r="AH10974" s="176"/>
    </row>
    <row r="10975" spans="34:34">
      <c r="AH10975" s="176"/>
    </row>
    <row r="10976" spans="34:34">
      <c r="AH10976" s="176"/>
    </row>
    <row r="10977" spans="34:34">
      <c r="AH10977" s="176"/>
    </row>
    <row r="10978" spans="34:34">
      <c r="AH10978" s="176"/>
    </row>
    <row r="10979" spans="34:34">
      <c r="AH10979" s="176"/>
    </row>
    <row r="10980" spans="34:34">
      <c r="AH10980" s="176"/>
    </row>
    <row r="10981" spans="34:34">
      <c r="AH10981" s="176"/>
    </row>
    <row r="10982" spans="34:34">
      <c r="AH10982" s="176"/>
    </row>
    <row r="10983" spans="34:34">
      <c r="AH10983" s="176"/>
    </row>
    <row r="10984" spans="34:34">
      <c r="AH10984" s="176"/>
    </row>
    <row r="10985" spans="34:34">
      <c r="AH10985" s="176"/>
    </row>
    <row r="10986" spans="34:34">
      <c r="AH10986" s="176"/>
    </row>
    <row r="10987" spans="34:34">
      <c r="AH10987" s="176"/>
    </row>
    <row r="10988" spans="34:34">
      <c r="AH10988" s="176"/>
    </row>
    <row r="10989" spans="34:34">
      <c r="AH10989" s="176"/>
    </row>
    <row r="10990" spans="34:34">
      <c r="AH10990" s="176"/>
    </row>
    <row r="10991" spans="34:34">
      <c r="AH10991" s="176"/>
    </row>
    <row r="10992" spans="34:34">
      <c r="AH10992" s="176"/>
    </row>
    <row r="10993" spans="34:34">
      <c r="AH10993" s="176"/>
    </row>
    <row r="10994" spans="34:34">
      <c r="AH10994" s="176"/>
    </row>
    <row r="10995" spans="34:34">
      <c r="AH10995" s="176"/>
    </row>
    <row r="10996" spans="34:34">
      <c r="AH10996" s="176"/>
    </row>
    <row r="10997" spans="34:34">
      <c r="AH10997" s="176"/>
    </row>
    <row r="10998" spans="34:34">
      <c r="AH10998" s="176"/>
    </row>
    <row r="10999" spans="34:34">
      <c r="AH10999" s="176"/>
    </row>
    <row r="11000" spans="34:34">
      <c r="AH11000" s="176"/>
    </row>
    <row r="11001" spans="34:34">
      <c r="AH11001" s="176"/>
    </row>
    <row r="11002" spans="34:34">
      <c r="AH11002" s="176"/>
    </row>
    <row r="11003" spans="34:34">
      <c r="AH11003" s="176"/>
    </row>
    <row r="11004" spans="34:34">
      <c r="AH11004" s="176"/>
    </row>
    <row r="11005" spans="34:34">
      <c r="AH11005" s="176"/>
    </row>
    <row r="11006" spans="34:34">
      <c r="AH11006" s="176"/>
    </row>
    <row r="11007" spans="34:34">
      <c r="AH11007" s="176"/>
    </row>
    <row r="11008" spans="34:34">
      <c r="AH11008" s="176"/>
    </row>
    <row r="11009" spans="34:34">
      <c r="AH11009" s="176"/>
    </row>
    <row r="11010" spans="34:34">
      <c r="AH11010" s="176"/>
    </row>
    <row r="11011" spans="34:34">
      <c r="AH11011" s="176"/>
    </row>
    <row r="11012" spans="34:34">
      <c r="AH11012" s="176"/>
    </row>
    <row r="11013" spans="34:34">
      <c r="AH11013" s="176"/>
    </row>
    <row r="11014" spans="34:34">
      <c r="AH11014" s="176"/>
    </row>
    <row r="11015" spans="34:34">
      <c r="AH11015" s="176"/>
    </row>
    <row r="11016" spans="34:34">
      <c r="AH11016" s="176"/>
    </row>
    <row r="11017" spans="34:34">
      <c r="AH11017" s="176"/>
    </row>
    <row r="11018" spans="34:34">
      <c r="AH11018" s="176"/>
    </row>
    <row r="11019" spans="34:34">
      <c r="AH11019" s="176"/>
    </row>
    <row r="11020" spans="34:34">
      <c r="AH11020" s="176"/>
    </row>
    <row r="11021" spans="34:34">
      <c r="AH11021" s="176"/>
    </row>
    <row r="11022" spans="34:34">
      <c r="AH11022" s="176"/>
    </row>
    <row r="11023" spans="34:34">
      <c r="AH11023" s="176"/>
    </row>
    <row r="11024" spans="34:34">
      <c r="AH11024" s="176"/>
    </row>
    <row r="11025" spans="34:34">
      <c r="AH11025" s="176"/>
    </row>
    <row r="11026" spans="34:34">
      <c r="AH11026" s="176"/>
    </row>
    <row r="11027" spans="34:34">
      <c r="AH11027" s="176"/>
    </row>
    <row r="11028" spans="34:34">
      <c r="AH11028" s="176"/>
    </row>
    <row r="11029" spans="34:34">
      <c r="AH11029" s="176"/>
    </row>
    <row r="11030" spans="34:34">
      <c r="AH11030" s="176"/>
    </row>
    <row r="11031" spans="34:34">
      <c r="AH11031" s="176"/>
    </row>
    <row r="11032" spans="34:34">
      <c r="AH11032" s="176"/>
    </row>
    <row r="11033" spans="34:34">
      <c r="AH11033" s="176"/>
    </row>
    <row r="11034" spans="34:34">
      <c r="AH11034" s="176"/>
    </row>
    <row r="11035" spans="34:34">
      <c r="AH11035" s="176"/>
    </row>
    <row r="11036" spans="34:34">
      <c r="AH11036" s="176"/>
    </row>
    <row r="11037" spans="34:34">
      <c r="AH11037" s="176"/>
    </row>
    <row r="11038" spans="34:34">
      <c r="AH11038" s="176"/>
    </row>
    <row r="11039" spans="34:34">
      <c r="AH11039" s="176"/>
    </row>
    <row r="11040" spans="34:34">
      <c r="AH11040" s="176"/>
    </row>
    <row r="11041" spans="34:34">
      <c r="AH11041" s="176"/>
    </row>
    <row r="11042" spans="34:34">
      <c r="AH11042" s="176"/>
    </row>
    <row r="11043" spans="34:34">
      <c r="AH11043" s="176"/>
    </row>
    <row r="11044" spans="34:34">
      <c r="AH11044" s="176"/>
    </row>
    <row r="11045" spans="34:34">
      <c r="AH11045" s="176"/>
    </row>
    <row r="11046" spans="34:34">
      <c r="AH11046" s="176"/>
    </row>
    <row r="11047" spans="34:34">
      <c r="AH11047" s="176"/>
    </row>
    <row r="11048" spans="34:34">
      <c r="AH11048" s="176"/>
    </row>
    <row r="11049" spans="34:34">
      <c r="AH11049" s="176"/>
    </row>
    <row r="11050" spans="34:34">
      <c r="AH11050" s="176"/>
    </row>
    <row r="11051" spans="34:34">
      <c r="AH11051" s="176"/>
    </row>
    <row r="11052" spans="34:34">
      <c r="AH11052" s="176"/>
    </row>
    <row r="11053" spans="34:34">
      <c r="AH11053" s="176"/>
    </row>
    <row r="11054" spans="34:34">
      <c r="AH11054" s="176"/>
    </row>
    <row r="11055" spans="34:34">
      <c r="AH11055" s="176"/>
    </row>
    <row r="11056" spans="34:34">
      <c r="AH11056" s="176"/>
    </row>
    <row r="11057" spans="34:34">
      <c r="AH11057" s="176"/>
    </row>
    <row r="11058" spans="34:34">
      <c r="AH11058" s="176"/>
    </row>
    <row r="11059" spans="34:34">
      <c r="AH11059" s="176"/>
    </row>
    <row r="11060" spans="34:34">
      <c r="AH11060" s="176"/>
    </row>
    <row r="11061" spans="34:34">
      <c r="AH11061" s="176"/>
    </row>
    <row r="11062" spans="34:34">
      <c r="AH11062" s="176"/>
    </row>
    <row r="11063" spans="34:34">
      <c r="AH11063" s="176"/>
    </row>
    <row r="11064" spans="34:34">
      <c r="AH11064" s="176"/>
    </row>
    <row r="11065" spans="34:34">
      <c r="AH11065" s="176"/>
    </row>
    <row r="11066" spans="34:34">
      <c r="AH11066" s="176"/>
    </row>
    <row r="11067" spans="34:34">
      <c r="AH11067" s="176"/>
    </row>
    <row r="11068" spans="34:34">
      <c r="AH11068" s="176"/>
    </row>
    <row r="11069" spans="34:34">
      <c r="AH11069" s="176"/>
    </row>
    <row r="11070" spans="34:34">
      <c r="AH11070" s="176"/>
    </row>
    <row r="11071" spans="34:34">
      <c r="AH11071" s="176"/>
    </row>
    <row r="11072" spans="34:34">
      <c r="AH11072" s="176"/>
    </row>
    <row r="11073" spans="34:34">
      <c r="AH11073" s="176"/>
    </row>
    <row r="11074" spans="34:34">
      <c r="AH11074" s="176"/>
    </row>
    <row r="11075" spans="34:34">
      <c r="AH11075" s="176"/>
    </row>
    <row r="11076" spans="34:34">
      <c r="AH11076" s="176"/>
    </row>
    <row r="11077" spans="34:34">
      <c r="AH11077" s="176"/>
    </row>
    <row r="11078" spans="34:34">
      <c r="AH11078" s="176"/>
    </row>
    <row r="11079" spans="34:34">
      <c r="AH11079" s="176"/>
    </row>
    <row r="11080" spans="34:34">
      <c r="AH11080" s="176"/>
    </row>
    <row r="11081" spans="34:34">
      <c r="AH11081" s="176"/>
    </row>
    <row r="11082" spans="34:34">
      <c r="AH11082" s="176"/>
    </row>
    <row r="11083" spans="34:34">
      <c r="AH11083" s="176"/>
    </row>
    <row r="11084" spans="34:34">
      <c r="AH11084" s="176"/>
    </row>
    <row r="11085" spans="34:34">
      <c r="AH11085" s="176"/>
    </row>
    <row r="11086" spans="34:34">
      <c r="AH11086" s="176"/>
    </row>
    <row r="11087" spans="34:34">
      <c r="AH11087" s="176"/>
    </row>
    <row r="11088" spans="34:34">
      <c r="AH11088" s="176"/>
    </row>
    <row r="11089" spans="34:34">
      <c r="AH11089" s="176"/>
    </row>
    <row r="11090" spans="34:34">
      <c r="AH11090" s="176"/>
    </row>
    <row r="11091" spans="34:34">
      <c r="AH11091" s="176"/>
    </row>
    <row r="11092" spans="34:34">
      <c r="AH11092" s="176"/>
    </row>
    <row r="11093" spans="34:34">
      <c r="AH11093" s="176"/>
    </row>
    <row r="11094" spans="34:34">
      <c r="AH11094" s="176"/>
    </row>
    <row r="11095" spans="34:34">
      <c r="AH11095" s="176"/>
    </row>
    <row r="11096" spans="34:34">
      <c r="AH11096" s="176"/>
    </row>
    <row r="11097" spans="34:34">
      <c r="AH11097" s="176"/>
    </row>
    <row r="11098" spans="34:34">
      <c r="AH11098" s="176"/>
    </row>
    <row r="11099" spans="34:34">
      <c r="AH11099" s="176"/>
    </row>
    <row r="11100" spans="34:34">
      <c r="AH11100" s="176"/>
    </row>
    <row r="11101" spans="34:34">
      <c r="AH11101" s="176"/>
    </row>
    <row r="11102" spans="34:34">
      <c r="AH11102" s="176"/>
    </row>
    <row r="11103" spans="34:34">
      <c r="AH11103" s="176"/>
    </row>
    <row r="11104" spans="34:34">
      <c r="AH11104" s="176"/>
    </row>
    <row r="11105" spans="34:34">
      <c r="AH11105" s="176"/>
    </row>
    <row r="11106" spans="34:34">
      <c r="AH11106" s="176"/>
    </row>
    <row r="11107" spans="34:34">
      <c r="AH11107" s="176"/>
    </row>
    <row r="11108" spans="34:34">
      <c r="AH11108" s="176"/>
    </row>
    <row r="11109" spans="34:34">
      <c r="AH11109" s="176"/>
    </row>
    <row r="11110" spans="34:34">
      <c r="AH11110" s="176"/>
    </row>
    <row r="11111" spans="34:34">
      <c r="AH11111" s="176"/>
    </row>
    <row r="11112" spans="34:34">
      <c r="AH11112" s="176"/>
    </row>
    <row r="11113" spans="34:34">
      <c r="AH11113" s="176"/>
    </row>
    <row r="11114" spans="34:34">
      <c r="AH11114" s="176"/>
    </row>
    <row r="11115" spans="34:34">
      <c r="AH11115" s="176"/>
    </row>
    <row r="11116" spans="34:34">
      <c r="AH11116" s="176"/>
    </row>
    <row r="11117" spans="34:34">
      <c r="AH11117" s="176"/>
    </row>
    <row r="11118" spans="34:34">
      <c r="AH11118" s="176"/>
    </row>
    <row r="11119" spans="34:34">
      <c r="AH11119" s="176"/>
    </row>
    <row r="11120" spans="34:34">
      <c r="AH11120" s="176"/>
    </row>
    <row r="11121" spans="34:34">
      <c r="AH11121" s="176"/>
    </row>
    <row r="11122" spans="34:34">
      <c r="AH11122" s="176"/>
    </row>
    <row r="11123" spans="34:34">
      <c r="AH11123" s="176"/>
    </row>
    <row r="11124" spans="34:34">
      <c r="AH11124" s="176"/>
    </row>
    <row r="11125" spans="34:34">
      <c r="AH11125" s="176"/>
    </row>
    <row r="11126" spans="34:34">
      <c r="AH11126" s="176"/>
    </row>
    <row r="11127" spans="34:34">
      <c r="AH11127" s="176"/>
    </row>
    <row r="11128" spans="34:34">
      <c r="AH11128" s="176"/>
    </row>
    <row r="11129" spans="34:34">
      <c r="AH11129" s="176"/>
    </row>
    <row r="11130" spans="34:34">
      <c r="AH11130" s="176"/>
    </row>
    <row r="11131" spans="34:34">
      <c r="AH11131" s="176"/>
    </row>
    <row r="11132" spans="34:34">
      <c r="AH11132" s="176"/>
    </row>
    <row r="11133" spans="34:34">
      <c r="AH11133" s="176"/>
    </row>
    <row r="11134" spans="34:34">
      <c r="AH11134" s="176"/>
    </row>
    <row r="11135" spans="34:34">
      <c r="AH11135" s="176"/>
    </row>
    <row r="11136" spans="34:34">
      <c r="AH11136" s="176"/>
    </row>
    <row r="11137" spans="34:34">
      <c r="AH11137" s="176"/>
    </row>
    <row r="11138" spans="34:34">
      <c r="AH11138" s="176"/>
    </row>
    <row r="11139" spans="34:34">
      <c r="AH11139" s="176"/>
    </row>
    <row r="11140" spans="34:34">
      <c r="AH11140" s="176"/>
    </row>
    <row r="11141" spans="34:34">
      <c r="AH11141" s="176"/>
    </row>
    <row r="11142" spans="34:34">
      <c r="AH11142" s="176"/>
    </row>
    <row r="11143" spans="34:34">
      <c r="AH11143" s="176"/>
    </row>
    <row r="11144" spans="34:34">
      <c r="AH11144" s="176"/>
    </row>
    <row r="11145" spans="34:34">
      <c r="AH11145" s="176"/>
    </row>
    <row r="11146" spans="34:34">
      <c r="AH11146" s="176"/>
    </row>
    <row r="11147" spans="34:34">
      <c r="AH11147" s="176"/>
    </row>
    <row r="11148" spans="34:34">
      <c r="AH11148" s="176"/>
    </row>
    <row r="11149" spans="34:34">
      <c r="AH11149" s="176"/>
    </row>
    <row r="11150" spans="34:34">
      <c r="AH11150" s="176"/>
    </row>
    <row r="11151" spans="34:34">
      <c r="AH11151" s="176"/>
    </row>
    <row r="11152" spans="34:34">
      <c r="AH11152" s="176"/>
    </row>
    <row r="11153" spans="34:34">
      <c r="AH11153" s="176"/>
    </row>
    <row r="11154" spans="34:34">
      <c r="AH11154" s="176"/>
    </row>
    <row r="11155" spans="34:34">
      <c r="AH11155" s="176"/>
    </row>
    <row r="11156" spans="34:34">
      <c r="AH11156" s="176"/>
    </row>
    <row r="11157" spans="34:34">
      <c r="AH11157" s="176"/>
    </row>
    <row r="11158" spans="34:34">
      <c r="AH11158" s="176"/>
    </row>
    <row r="11159" spans="34:34">
      <c r="AH11159" s="176"/>
    </row>
    <row r="11160" spans="34:34">
      <c r="AH11160" s="176"/>
    </row>
    <row r="11161" spans="34:34">
      <c r="AH11161" s="176"/>
    </row>
    <row r="11162" spans="34:34">
      <c r="AH11162" s="176"/>
    </row>
    <row r="11163" spans="34:34">
      <c r="AH11163" s="176"/>
    </row>
    <row r="11164" spans="34:34">
      <c r="AH11164" s="176"/>
    </row>
    <row r="11165" spans="34:34">
      <c r="AH11165" s="176"/>
    </row>
    <row r="11166" spans="34:34">
      <c r="AH11166" s="176"/>
    </row>
    <row r="11167" spans="34:34">
      <c r="AH11167" s="176"/>
    </row>
    <row r="11168" spans="34:34">
      <c r="AH11168" s="176"/>
    </row>
    <row r="11169" spans="34:34">
      <c r="AH11169" s="176"/>
    </row>
    <row r="11170" spans="34:34">
      <c r="AH11170" s="176"/>
    </row>
    <row r="11171" spans="34:34">
      <c r="AH11171" s="176"/>
    </row>
    <row r="11172" spans="34:34">
      <c r="AH11172" s="176"/>
    </row>
    <row r="11173" spans="34:34">
      <c r="AH11173" s="176"/>
    </row>
    <row r="11174" spans="34:34">
      <c r="AH11174" s="176"/>
    </row>
    <row r="11175" spans="34:34">
      <c r="AH11175" s="176"/>
    </row>
    <row r="11176" spans="34:34">
      <c r="AH11176" s="176"/>
    </row>
    <row r="11177" spans="34:34">
      <c r="AH11177" s="176"/>
    </row>
    <row r="11178" spans="34:34">
      <c r="AH11178" s="176"/>
    </row>
    <row r="11179" spans="34:34">
      <c r="AH11179" s="176"/>
    </row>
    <row r="11180" spans="34:34">
      <c r="AH11180" s="176"/>
    </row>
    <row r="11181" spans="34:34">
      <c r="AH11181" s="176"/>
    </row>
    <row r="11182" spans="34:34">
      <c r="AH11182" s="176"/>
    </row>
    <row r="11183" spans="34:34">
      <c r="AH11183" s="176"/>
    </row>
    <row r="11184" spans="34:34">
      <c r="AH11184" s="176"/>
    </row>
    <row r="11185" spans="34:34">
      <c r="AH11185" s="176"/>
    </row>
    <row r="11186" spans="34:34">
      <c r="AH11186" s="176"/>
    </row>
    <row r="11187" spans="34:34">
      <c r="AH11187" s="176"/>
    </row>
    <row r="11188" spans="34:34">
      <c r="AH11188" s="176"/>
    </row>
    <row r="11189" spans="34:34">
      <c r="AH11189" s="176"/>
    </row>
    <row r="11190" spans="34:34">
      <c r="AH11190" s="176"/>
    </row>
    <row r="11191" spans="34:34">
      <c r="AH11191" s="176"/>
    </row>
    <row r="11192" spans="34:34">
      <c r="AH11192" s="176"/>
    </row>
    <row r="11193" spans="34:34">
      <c r="AH11193" s="176"/>
    </row>
    <row r="11194" spans="34:34">
      <c r="AH11194" s="176"/>
    </row>
    <row r="11195" spans="34:34">
      <c r="AH11195" s="176"/>
    </row>
    <row r="11196" spans="34:34">
      <c r="AH11196" s="176"/>
    </row>
    <row r="11197" spans="34:34">
      <c r="AH11197" s="176"/>
    </row>
    <row r="11198" spans="34:34">
      <c r="AH11198" s="176"/>
    </row>
    <row r="11199" spans="34:34">
      <c r="AH11199" s="176"/>
    </row>
    <row r="11200" spans="34:34">
      <c r="AH11200" s="176"/>
    </row>
    <row r="11201" spans="34:34">
      <c r="AH11201" s="176"/>
    </row>
    <row r="11202" spans="34:34">
      <c r="AH11202" s="176"/>
    </row>
    <row r="11203" spans="34:34">
      <c r="AH11203" s="176"/>
    </row>
    <row r="11204" spans="34:34">
      <c r="AH11204" s="176"/>
    </row>
    <row r="11205" spans="34:34">
      <c r="AH11205" s="176"/>
    </row>
    <row r="11206" spans="34:34">
      <c r="AH11206" s="176"/>
    </row>
    <row r="11207" spans="34:34">
      <c r="AH11207" s="176"/>
    </row>
    <row r="11208" spans="34:34">
      <c r="AH11208" s="176"/>
    </row>
    <row r="11209" spans="34:34">
      <c r="AH11209" s="176"/>
    </row>
    <row r="11210" spans="34:34">
      <c r="AH11210" s="176"/>
    </row>
    <row r="11211" spans="34:34">
      <c r="AH11211" s="176"/>
    </row>
    <row r="11212" spans="34:34">
      <c r="AH11212" s="176"/>
    </row>
    <row r="11213" spans="34:34">
      <c r="AH11213" s="176"/>
    </row>
    <row r="11214" spans="34:34">
      <c r="AH11214" s="176"/>
    </row>
    <row r="11215" spans="34:34">
      <c r="AH11215" s="176"/>
    </row>
    <row r="11216" spans="34:34">
      <c r="AH11216" s="176"/>
    </row>
    <row r="11217" spans="34:34">
      <c r="AH11217" s="176"/>
    </row>
    <row r="11218" spans="34:34">
      <c r="AH11218" s="176"/>
    </row>
    <row r="11219" spans="34:34">
      <c r="AH11219" s="176"/>
    </row>
    <row r="11220" spans="34:34">
      <c r="AH11220" s="176"/>
    </row>
    <row r="11221" spans="34:34">
      <c r="AH11221" s="176"/>
    </row>
    <row r="11222" spans="34:34">
      <c r="AH11222" s="176"/>
    </row>
    <row r="11223" spans="34:34">
      <c r="AH11223" s="176"/>
    </row>
    <row r="11224" spans="34:34">
      <c r="AH11224" s="176"/>
    </row>
    <row r="11225" spans="34:34">
      <c r="AH11225" s="176"/>
    </row>
    <row r="11226" spans="34:34">
      <c r="AH11226" s="176"/>
    </row>
    <row r="11227" spans="34:34">
      <c r="AH11227" s="176"/>
    </row>
    <row r="11228" spans="34:34">
      <c r="AH11228" s="176"/>
    </row>
    <row r="11229" spans="34:34">
      <c r="AH11229" s="176"/>
    </row>
    <row r="11230" spans="34:34">
      <c r="AH11230" s="176"/>
    </row>
    <row r="11231" spans="34:34">
      <c r="AH11231" s="176"/>
    </row>
    <row r="11232" spans="34:34">
      <c r="AH11232" s="176"/>
    </row>
    <row r="11233" spans="34:34">
      <c r="AH11233" s="176"/>
    </row>
    <row r="11234" spans="34:34">
      <c r="AH11234" s="176"/>
    </row>
    <row r="11235" spans="34:34">
      <c r="AH11235" s="176"/>
    </row>
    <row r="11236" spans="34:34">
      <c r="AH11236" s="176"/>
    </row>
    <row r="11237" spans="34:34">
      <c r="AH11237" s="176"/>
    </row>
    <row r="11238" spans="34:34">
      <c r="AH11238" s="176"/>
    </row>
    <row r="11239" spans="34:34">
      <c r="AH11239" s="176"/>
    </row>
    <row r="11240" spans="34:34">
      <c r="AH11240" s="176"/>
    </row>
    <row r="11241" spans="34:34">
      <c r="AH11241" s="176"/>
    </row>
    <row r="11242" spans="34:34">
      <c r="AH11242" s="176"/>
    </row>
    <row r="11243" spans="34:34">
      <c r="AH11243" s="176"/>
    </row>
    <row r="11244" spans="34:34">
      <c r="AH11244" s="176"/>
    </row>
    <row r="11245" spans="34:34">
      <c r="AH11245" s="176"/>
    </row>
    <row r="11246" spans="34:34">
      <c r="AH11246" s="176"/>
    </row>
    <row r="11247" spans="34:34">
      <c r="AH11247" s="176"/>
    </row>
    <row r="11248" spans="34:34">
      <c r="AH11248" s="176"/>
    </row>
    <row r="11249" spans="34:34">
      <c r="AH11249" s="176"/>
    </row>
    <row r="11250" spans="34:34">
      <c r="AH11250" s="176"/>
    </row>
    <row r="11251" spans="34:34">
      <c r="AH11251" s="176"/>
    </row>
    <row r="11252" spans="34:34">
      <c r="AH11252" s="176"/>
    </row>
    <row r="11253" spans="34:34">
      <c r="AH11253" s="176"/>
    </row>
    <row r="11254" spans="34:34">
      <c r="AH11254" s="176"/>
    </row>
    <row r="11255" spans="34:34">
      <c r="AH11255" s="176"/>
    </row>
    <row r="11256" spans="34:34">
      <c r="AH11256" s="176"/>
    </row>
    <row r="11257" spans="34:34">
      <c r="AH11257" s="176"/>
    </row>
    <row r="11258" spans="34:34">
      <c r="AH11258" s="176"/>
    </row>
    <row r="11259" spans="34:34">
      <c r="AH11259" s="176"/>
    </row>
    <row r="11260" spans="34:34">
      <c r="AH11260" s="176"/>
    </row>
    <row r="11261" spans="34:34">
      <c r="AH11261" s="176"/>
    </row>
    <row r="11262" spans="34:34">
      <c r="AH11262" s="176"/>
    </row>
    <row r="11263" spans="34:34">
      <c r="AH11263" s="176"/>
    </row>
    <row r="11264" spans="34:34">
      <c r="AH11264" s="176"/>
    </row>
    <row r="11265" spans="34:34">
      <c r="AH11265" s="176"/>
    </row>
    <row r="11266" spans="34:34">
      <c r="AH11266" s="176"/>
    </row>
    <row r="11267" spans="34:34">
      <c r="AH11267" s="176"/>
    </row>
    <row r="11268" spans="34:34">
      <c r="AH11268" s="176"/>
    </row>
    <row r="11269" spans="34:34">
      <c r="AH11269" s="176"/>
    </row>
    <row r="11270" spans="34:34">
      <c r="AH11270" s="176"/>
    </row>
    <row r="11271" spans="34:34">
      <c r="AH11271" s="176"/>
    </row>
    <row r="11272" spans="34:34">
      <c r="AH11272" s="176"/>
    </row>
    <row r="11273" spans="34:34">
      <c r="AH11273" s="176"/>
    </row>
    <row r="11274" spans="34:34">
      <c r="AH11274" s="176"/>
    </row>
    <row r="11275" spans="34:34">
      <c r="AH11275" s="176"/>
    </row>
    <row r="11276" spans="34:34">
      <c r="AH11276" s="176"/>
    </row>
    <row r="11277" spans="34:34">
      <c r="AH11277" s="176"/>
    </row>
    <row r="11278" spans="34:34">
      <c r="AH11278" s="176"/>
    </row>
    <row r="11279" spans="34:34">
      <c r="AH11279" s="176"/>
    </row>
    <row r="11280" spans="34:34">
      <c r="AH11280" s="176"/>
    </row>
    <row r="11281" spans="34:34">
      <c r="AH11281" s="176"/>
    </row>
    <row r="11282" spans="34:34">
      <c r="AH11282" s="176"/>
    </row>
    <row r="11283" spans="34:34">
      <c r="AH11283" s="176"/>
    </row>
    <row r="11284" spans="34:34">
      <c r="AH11284" s="176"/>
    </row>
    <row r="11285" spans="34:34">
      <c r="AH11285" s="176"/>
    </row>
    <row r="11286" spans="34:34">
      <c r="AH11286" s="176"/>
    </row>
    <row r="11287" spans="34:34">
      <c r="AH11287" s="176"/>
    </row>
    <row r="11288" spans="34:34">
      <c r="AH11288" s="176"/>
    </row>
    <row r="11289" spans="34:34">
      <c r="AH11289" s="176"/>
    </row>
    <row r="11290" spans="34:34">
      <c r="AH11290" s="176"/>
    </row>
    <row r="11291" spans="34:34">
      <c r="AH11291" s="176"/>
    </row>
    <row r="11292" spans="34:34">
      <c r="AH11292" s="176"/>
    </row>
    <row r="11293" spans="34:34">
      <c r="AH11293" s="176"/>
    </row>
    <row r="11294" spans="34:34">
      <c r="AH11294" s="176"/>
    </row>
    <row r="11295" spans="34:34">
      <c r="AH11295" s="176"/>
    </row>
    <row r="11296" spans="34:34">
      <c r="AH11296" s="176"/>
    </row>
    <row r="11297" spans="34:34">
      <c r="AH11297" s="176"/>
    </row>
    <row r="11298" spans="34:34">
      <c r="AH11298" s="176"/>
    </row>
    <row r="11299" spans="34:34">
      <c r="AH11299" s="176"/>
    </row>
    <row r="11300" spans="34:34">
      <c r="AH11300" s="176"/>
    </row>
    <row r="11301" spans="34:34">
      <c r="AH11301" s="176"/>
    </row>
    <row r="11302" spans="34:34">
      <c r="AH11302" s="176"/>
    </row>
    <row r="11303" spans="34:34">
      <c r="AH11303" s="176"/>
    </row>
    <row r="11304" spans="34:34">
      <c r="AH11304" s="176"/>
    </row>
    <row r="11305" spans="34:34">
      <c r="AH11305" s="176"/>
    </row>
    <row r="11306" spans="34:34">
      <c r="AH11306" s="176"/>
    </row>
    <row r="11307" spans="34:34">
      <c r="AH11307" s="176"/>
    </row>
    <row r="11308" spans="34:34">
      <c r="AH11308" s="176"/>
    </row>
    <row r="11309" spans="34:34">
      <c r="AH11309" s="176"/>
    </row>
    <row r="11310" spans="34:34">
      <c r="AH11310" s="176"/>
    </row>
    <row r="11311" spans="34:34">
      <c r="AH11311" s="176"/>
    </row>
    <row r="11312" spans="34:34">
      <c r="AH11312" s="176"/>
    </row>
    <row r="11313" spans="34:34">
      <c r="AH11313" s="176"/>
    </row>
    <row r="11314" spans="34:34">
      <c r="AH11314" s="176"/>
    </row>
    <row r="11315" spans="34:34">
      <c r="AH11315" s="176"/>
    </row>
    <row r="11316" spans="34:34">
      <c r="AH11316" s="176"/>
    </row>
    <row r="11317" spans="34:34">
      <c r="AH11317" s="176"/>
    </row>
    <row r="11318" spans="34:34">
      <c r="AH11318" s="176"/>
    </row>
    <row r="11319" spans="34:34">
      <c r="AH11319" s="176"/>
    </row>
    <row r="11320" spans="34:34">
      <c r="AH11320" s="176"/>
    </row>
    <row r="11321" spans="34:34">
      <c r="AH11321" s="176"/>
    </row>
    <row r="11322" spans="34:34">
      <c r="AH11322" s="176"/>
    </row>
    <row r="11323" spans="34:34">
      <c r="AH11323" s="176"/>
    </row>
    <row r="11324" spans="34:34">
      <c r="AH11324" s="176"/>
    </row>
    <row r="11325" spans="34:34">
      <c r="AH11325" s="176"/>
    </row>
    <row r="11326" spans="34:34">
      <c r="AH11326" s="176"/>
    </row>
    <row r="11327" spans="34:34">
      <c r="AH11327" s="176"/>
    </row>
    <row r="11328" spans="34:34">
      <c r="AH11328" s="176"/>
    </row>
    <row r="11329" spans="34:34">
      <c r="AH11329" s="176"/>
    </row>
    <row r="11330" spans="34:34">
      <c r="AH11330" s="176"/>
    </row>
    <row r="11331" spans="34:34">
      <c r="AH11331" s="176"/>
    </row>
    <row r="11332" spans="34:34">
      <c r="AH11332" s="176"/>
    </row>
    <row r="11333" spans="34:34">
      <c r="AH11333" s="176"/>
    </row>
    <row r="11334" spans="34:34">
      <c r="AH11334" s="176"/>
    </row>
    <row r="11335" spans="34:34">
      <c r="AH11335" s="176"/>
    </row>
    <row r="11336" spans="34:34">
      <c r="AH11336" s="176"/>
    </row>
    <row r="11337" spans="34:34">
      <c r="AH11337" s="176"/>
    </row>
    <row r="11338" spans="34:34">
      <c r="AH11338" s="176"/>
    </row>
    <row r="11339" spans="34:34">
      <c r="AH11339" s="176"/>
    </row>
    <row r="11340" spans="34:34">
      <c r="AH11340" s="176"/>
    </row>
    <row r="11341" spans="34:34">
      <c r="AH11341" s="176"/>
    </row>
    <row r="11342" spans="34:34">
      <c r="AH11342" s="176"/>
    </row>
    <row r="11343" spans="34:34">
      <c r="AH11343" s="176"/>
    </row>
    <row r="11344" spans="34:34">
      <c r="AH11344" s="176"/>
    </row>
    <row r="11345" spans="34:34">
      <c r="AH11345" s="176"/>
    </row>
    <row r="11346" spans="34:34">
      <c r="AH11346" s="176"/>
    </row>
    <row r="11347" spans="34:34">
      <c r="AH11347" s="176"/>
    </row>
    <row r="11348" spans="34:34">
      <c r="AH11348" s="176"/>
    </row>
    <row r="11349" spans="34:34">
      <c r="AH11349" s="176"/>
    </row>
    <row r="11350" spans="34:34">
      <c r="AH11350" s="176"/>
    </row>
    <row r="11351" spans="34:34">
      <c r="AH11351" s="176"/>
    </row>
    <row r="11352" spans="34:34">
      <c r="AH11352" s="176"/>
    </row>
    <row r="11353" spans="34:34">
      <c r="AH11353" s="176"/>
    </row>
    <row r="11354" spans="34:34">
      <c r="AH11354" s="176"/>
    </row>
    <row r="11355" spans="34:34">
      <c r="AH11355" s="176"/>
    </row>
    <row r="11356" spans="34:34">
      <c r="AH11356" s="176"/>
    </row>
    <row r="11357" spans="34:34">
      <c r="AH11357" s="176"/>
    </row>
    <row r="11358" spans="34:34">
      <c r="AH11358" s="176"/>
    </row>
    <row r="11359" spans="34:34">
      <c r="AH11359" s="176"/>
    </row>
    <row r="11360" spans="34:34">
      <c r="AH11360" s="176"/>
    </row>
    <row r="11361" spans="34:34">
      <c r="AH11361" s="176"/>
    </row>
    <row r="11362" spans="34:34">
      <c r="AH11362" s="176"/>
    </row>
    <row r="11363" spans="34:34">
      <c r="AH11363" s="176"/>
    </row>
    <row r="11364" spans="34:34">
      <c r="AH11364" s="176"/>
    </row>
    <row r="11365" spans="34:34">
      <c r="AH11365" s="176"/>
    </row>
    <row r="11366" spans="34:34">
      <c r="AH11366" s="176"/>
    </row>
    <row r="11367" spans="34:34">
      <c r="AH11367" s="176"/>
    </row>
    <row r="11368" spans="34:34">
      <c r="AH11368" s="176"/>
    </row>
    <row r="11369" spans="34:34">
      <c r="AH11369" s="176"/>
    </row>
    <row r="11370" spans="34:34">
      <c r="AH11370" s="176"/>
    </row>
    <row r="11371" spans="34:34">
      <c r="AH11371" s="176"/>
    </row>
    <row r="11372" spans="34:34">
      <c r="AH11372" s="176"/>
    </row>
    <row r="11373" spans="34:34">
      <c r="AH11373" s="176"/>
    </row>
    <row r="11374" spans="34:34">
      <c r="AH11374" s="176"/>
    </row>
    <row r="11375" spans="34:34">
      <c r="AH11375" s="176"/>
    </row>
    <row r="11376" spans="34:34">
      <c r="AH11376" s="176"/>
    </row>
    <row r="11377" spans="34:34">
      <c r="AH11377" s="176"/>
    </row>
    <row r="11378" spans="34:34">
      <c r="AH11378" s="176"/>
    </row>
    <row r="11379" spans="34:34">
      <c r="AH11379" s="176"/>
    </row>
    <row r="11380" spans="34:34">
      <c r="AH11380" s="176"/>
    </row>
    <row r="11381" spans="34:34">
      <c r="AH11381" s="176"/>
    </row>
    <row r="11382" spans="34:34">
      <c r="AH11382" s="176"/>
    </row>
    <row r="11383" spans="34:34">
      <c r="AH11383" s="176"/>
    </row>
    <row r="11384" spans="34:34">
      <c r="AH11384" s="176"/>
    </row>
    <row r="11385" spans="34:34">
      <c r="AH11385" s="176"/>
    </row>
    <row r="11386" spans="34:34">
      <c r="AH11386" s="176"/>
    </row>
    <row r="11387" spans="34:34">
      <c r="AH11387" s="176"/>
    </row>
    <row r="11388" spans="34:34">
      <c r="AH11388" s="176"/>
    </row>
    <row r="11389" spans="34:34">
      <c r="AH11389" s="176"/>
    </row>
    <row r="11390" spans="34:34">
      <c r="AH11390" s="176"/>
    </row>
    <row r="11391" spans="34:34">
      <c r="AH11391" s="176"/>
    </row>
    <row r="11392" spans="34:34">
      <c r="AH11392" s="176"/>
    </row>
    <row r="11393" spans="34:34">
      <c r="AH11393" s="176"/>
    </row>
    <row r="11394" spans="34:34">
      <c r="AH11394" s="176"/>
    </row>
    <row r="11395" spans="34:34">
      <c r="AH11395" s="176"/>
    </row>
    <row r="11396" spans="34:34">
      <c r="AH11396" s="176"/>
    </row>
    <row r="11397" spans="34:34">
      <c r="AH11397" s="176"/>
    </row>
    <row r="11398" spans="34:34">
      <c r="AH11398" s="176"/>
    </row>
    <row r="11399" spans="34:34">
      <c r="AH11399" s="176"/>
    </row>
    <row r="11400" spans="34:34">
      <c r="AH11400" s="176"/>
    </row>
    <row r="11401" spans="34:34">
      <c r="AH11401" s="176"/>
    </row>
    <row r="11402" spans="34:34">
      <c r="AH11402" s="176"/>
    </row>
    <row r="11403" spans="34:34">
      <c r="AH11403" s="176"/>
    </row>
    <row r="11404" spans="34:34">
      <c r="AH11404" s="176"/>
    </row>
    <row r="11405" spans="34:34">
      <c r="AH11405" s="176"/>
    </row>
    <row r="11406" spans="34:34">
      <c r="AH11406" s="176"/>
    </row>
    <row r="11407" spans="34:34">
      <c r="AH11407" s="176"/>
    </row>
    <row r="11408" spans="34:34">
      <c r="AH11408" s="176"/>
    </row>
    <row r="11409" spans="34:34">
      <c r="AH11409" s="176"/>
    </row>
    <row r="11410" spans="34:34">
      <c r="AH11410" s="176"/>
    </row>
    <row r="11411" spans="34:34">
      <c r="AH11411" s="176"/>
    </row>
    <row r="11412" spans="34:34">
      <c r="AH11412" s="176"/>
    </row>
    <row r="11413" spans="34:34">
      <c r="AH11413" s="176"/>
    </row>
    <row r="11414" spans="34:34">
      <c r="AH11414" s="176"/>
    </row>
    <row r="11415" spans="34:34">
      <c r="AH11415" s="176"/>
    </row>
    <row r="11416" spans="34:34">
      <c r="AH11416" s="176"/>
    </row>
    <row r="11417" spans="34:34">
      <c r="AH11417" s="176"/>
    </row>
    <row r="11418" spans="34:34">
      <c r="AH11418" s="176"/>
    </row>
    <row r="11419" spans="34:34">
      <c r="AH11419" s="176"/>
    </row>
    <row r="11420" spans="34:34">
      <c r="AH11420" s="176"/>
    </row>
    <row r="11421" spans="34:34">
      <c r="AH11421" s="176"/>
    </row>
    <row r="11422" spans="34:34">
      <c r="AH11422" s="176"/>
    </row>
    <row r="11423" spans="34:34">
      <c r="AH11423" s="176"/>
    </row>
    <row r="11424" spans="34:34">
      <c r="AH11424" s="176"/>
    </row>
    <row r="11425" spans="34:34">
      <c r="AH11425" s="176"/>
    </row>
    <row r="11426" spans="34:34">
      <c r="AH11426" s="176"/>
    </row>
    <row r="11427" spans="34:34">
      <c r="AH11427" s="176"/>
    </row>
    <row r="11428" spans="34:34">
      <c r="AH11428" s="176"/>
    </row>
    <row r="11429" spans="34:34">
      <c r="AH11429" s="176"/>
    </row>
    <row r="11430" spans="34:34">
      <c r="AH11430" s="176"/>
    </row>
    <row r="11431" spans="34:34">
      <c r="AH11431" s="176"/>
    </row>
    <row r="11432" spans="34:34">
      <c r="AH11432" s="176"/>
    </row>
    <row r="11433" spans="34:34">
      <c r="AH11433" s="176"/>
    </row>
    <row r="11434" spans="34:34">
      <c r="AH11434" s="176"/>
    </row>
    <row r="11435" spans="34:34">
      <c r="AH11435" s="176"/>
    </row>
    <row r="11436" spans="34:34">
      <c r="AH11436" s="176"/>
    </row>
    <row r="11437" spans="34:34">
      <c r="AH11437" s="176"/>
    </row>
    <row r="11438" spans="34:34">
      <c r="AH11438" s="176"/>
    </row>
    <row r="11439" spans="34:34">
      <c r="AH11439" s="176"/>
    </row>
    <row r="11440" spans="34:34">
      <c r="AH11440" s="176"/>
    </row>
    <row r="11441" spans="34:34">
      <c r="AH11441" s="176"/>
    </row>
    <row r="11442" spans="34:34">
      <c r="AH11442" s="176"/>
    </row>
    <row r="11443" spans="34:34">
      <c r="AH11443" s="176"/>
    </row>
    <row r="11444" spans="34:34">
      <c r="AH11444" s="176"/>
    </row>
    <row r="11445" spans="34:34">
      <c r="AH11445" s="176"/>
    </row>
    <row r="11446" spans="34:34">
      <c r="AH11446" s="176"/>
    </row>
    <row r="11447" spans="34:34">
      <c r="AH11447" s="176"/>
    </row>
    <row r="11448" spans="34:34">
      <c r="AH11448" s="176"/>
    </row>
    <row r="11449" spans="34:34">
      <c r="AH11449" s="176"/>
    </row>
    <row r="11450" spans="34:34">
      <c r="AH11450" s="176"/>
    </row>
    <row r="11451" spans="34:34">
      <c r="AH11451" s="176"/>
    </row>
    <row r="11452" spans="34:34">
      <c r="AH11452" s="176"/>
    </row>
    <row r="11453" spans="34:34">
      <c r="AH11453" s="176"/>
    </row>
    <row r="11454" spans="34:34">
      <c r="AH11454" s="176"/>
    </row>
    <row r="11455" spans="34:34">
      <c r="AH11455" s="176"/>
    </row>
    <row r="11456" spans="34:34">
      <c r="AH11456" s="176"/>
    </row>
    <row r="11457" spans="34:34">
      <c r="AH11457" s="176"/>
    </row>
    <row r="11458" spans="34:34">
      <c r="AH11458" s="176"/>
    </row>
    <row r="11459" spans="34:34">
      <c r="AH11459" s="176"/>
    </row>
    <row r="11460" spans="34:34">
      <c r="AH11460" s="176"/>
    </row>
    <row r="11461" spans="34:34">
      <c r="AH11461" s="176"/>
    </row>
    <row r="11462" spans="34:34">
      <c r="AH11462" s="176"/>
    </row>
    <row r="11463" spans="34:34">
      <c r="AH11463" s="176"/>
    </row>
    <row r="11464" spans="34:34">
      <c r="AH11464" s="176"/>
    </row>
    <row r="11465" spans="34:34">
      <c r="AH11465" s="176"/>
    </row>
    <row r="11466" spans="34:34">
      <c r="AH11466" s="176"/>
    </row>
    <row r="11467" spans="34:34">
      <c r="AH11467" s="176"/>
    </row>
    <row r="11468" spans="34:34">
      <c r="AH11468" s="176"/>
    </row>
    <row r="11469" spans="34:34">
      <c r="AH11469" s="176"/>
    </row>
    <row r="11470" spans="34:34">
      <c r="AH11470" s="176"/>
    </row>
    <row r="11471" spans="34:34">
      <c r="AH11471" s="176"/>
    </row>
    <row r="11472" spans="34:34">
      <c r="AH11472" s="176"/>
    </row>
    <row r="11473" spans="34:34">
      <c r="AH11473" s="176"/>
    </row>
    <row r="11474" spans="34:34">
      <c r="AH11474" s="176"/>
    </row>
    <row r="11475" spans="34:34">
      <c r="AH11475" s="176"/>
    </row>
    <row r="11476" spans="34:34">
      <c r="AH11476" s="176"/>
    </row>
    <row r="11477" spans="34:34">
      <c r="AH11477" s="176"/>
    </row>
    <row r="11478" spans="34:34">
      <c r="AH11478" s="176"/>
    </row>
    <row r="11479" spans="34:34">
      <c r="AH11479" s="176"/>
    </row>
    <row r="11480" spans="34:34">
      <c r="AH11480" s="176"/>
    </row>
    <row r="11481" spans="34:34">
      <c r="AH11481" s="176"/>
    </row>
    <row r="11482" spans="34:34">
      <c r="AH11482" s="176"/>
    </row>
    <row r="11483" spans="34:34">
      <c r="AH11483" s="176"/>
    </row>
    <row r="11484" spans="34:34">
      <c r="AH11484" s="176"/>
    </row>
    <row r="11485" spans="34:34">
      <c r="AH11485" s="176"/>
    </row>
    <row r="11486" spans="34:34">
      <c r="AH11486" s="176"/>
    </row>
    <row r="11487" spans="34:34">
      <c r="AH11487" s="176"/>
    </row>
    <row r="11488" spans="34:34">
      <c r="AH11488" s="176"/>
    </row>
    <row r="11489" spans="34:34">
      <c r="AH11489" s="176"/>
    </row>
    <row r="11490" spans="34:34">
      <c r="AH11490" s="176"/>
    </row>
    <row r="11491" spans="34:34">
      <c r="AH11491" s="176"/>
    </row>
    <row r="11492" spans="34:34">
      <c r="AH11492" s="176"/>
    </row>
    <row r="11493" spans="34:34">
      <c r="AH11493" s="176"/>
    </row>
    <row r="11494" spans="34:34">
      <c r="AH11494" s="176"/>
    </row>
    <row r="11495" spans="34:34">
      <c r="AH11495" s="176"/>
    </row>
    <row r="11496" spans="34:34">
      <c r="AH11496" s="176"/>
    </row>
    <row r="11497" spans="34:34">
      <c r="AH11497" s="176"/>
    </row>
    <row r="11498" spans="34:34">
      <c r="AH11498" s="176"/>
    </row>
    <row r="11499" spans="34:34">
      <c r="AH11499" s="176"/>
    </row>
    <row r="11500" spans="34:34">
      <c r="AH11500" s="176"/>
    </row>
    <row r="11501" spans="34:34">
      <c r="AH11501" s="176"/>
    </row>
    <row r="11502" spans="34:34">
      <c r="AH11502" s="176"/>
    </row>
    <row r="11503" spans="34:34">
      <c r="AH11503" s="176"/>
    </row>
    <row r="11504" spans="34:34">
      <c r="AH11504" s="176"/>
    </row>
    <row r="11505" spans="34:34">
      <c r="AH11505" s="176"/>
    </row>
    <row r="11506" spans="34:34">
      <c r="AH11506" s="176"/>
    </row>
    <row r="11507" spans="34:34">
      <c r="AH11507" s="176"/>
    </row>
    <row r="11508" spans="34:34">
      <c r="AH11508" s="176"/>
    </row>
    <row r="11509" spans="34:34">
      <c r="AH11509" s="176"/>
    </row>
    <row r="11510" spans="34:34">
      <c r="AH11510" s="176"/>
    </row>
    <row r="11511" spans="34:34">
      <c r="AH11511" s="176"/>
    </row>
    <row r="11512" spans="34:34">
      <c r="AH11512" s="176"/>
    </row>
    <row r="11513" spans="34:34">
      <c r="AH11513" s="176"/>
    </row>
    <row r="11514" spans="34:34">
      <c r="AH11514" s="176"/>
    </row>
    <row r="11515" spans="34:34">
      <c r="AH11515" s="176"/>
    </row>
    <row r="11516" spans="34:34">
      <c r="AH11516" s="176"/>
    </row>
    <row r="11517" spans="34:34">
      <c r="AH11517" s="176"/>
    </row>
    <row r="11518" spans="34:34">
      <c r="AH11518" s="176"/>
    </row>
    <row r="11519" spans="34:34">
      <c r="AH11519" s="176"/>
    </row>
    <row r="11520" spans="34:34">
      <c r="AH11520" s="176"/>
    </row>
    <row r="11521" spans="34:34">
      <c r="AH11521" s="176"/>
    </row>
    <row r="11522" spans="34:34">
      <c r="AH11522" s="176"/>
    </row>
    <row r="11523" spans="34:34">
      <c r="AH11523" s="176"/>
    </row>
    <row r="11524" spans="34:34">
      <c r="AH11524" s="176"/>
    </row>
    <row r="11525" spans="34:34">
      <c r="AH11525" s="176"/>
    </row>
    <row r="11526" spans="34:34">
      <c r="AH11526" s="176"/>
    </row>
    <row r="11527" spans="34:34">
      <c r="AH11527" s="176"/>
    </row>
    <row r="11528" spans="34:34">
      <c r="AH11528" s="176"/>
    </row>
    <row r="11529" spans="34:34">
      <c r="AH11529" s="176"/>
    </row>
    <row r="11530" spans="34:34">
      <c r="AH11530" s="176"/>
    </row>
    <row r="11531" spans="34:34">
      <c r="AH11531" s="176"/>
    </row>
    <row r="11532" spans="34:34">
      <c r="AH11532" s="176"/>
    </row>
    <row r="11533" spans="34:34">
      <c r="AH11533" s="176"/>
    </row>
    <row r="11534" spans="34:34">
      <c r="AH11534" s="176"/>
    </row>
    <row r="11535" spans="34:34">
      <c r="AH11535" s="176"/>
    </row>
    <row r="11536" spans="34:34">
      <c r="AH11536" s="176"/>
    </row>
    <row r="11537" spans="34:34">
      <c r="AH11537" s="176"/>
    </row>
    <row r="11538" spans="34:34">
      <c r="AH11538" s="176"/>
    </row>
    <row r="11539" spans="34:34">
      <c r="AH11539" s="176"/>
    </row>
    <row r="11540" spans="34:34">
      <c r="AH11540" s="176"/>
    </row>
    <row r="11541" spans="34:34">
      <c r="AH11541" s="176"/>
    </row>
    <row r="11542" spans="34:34">
      <c r="AH11542" s="176"/>
    </row>
    <row r="11543" spans="34:34">
      <c r="AH11543" s="176"/>
    </row>
    <row r="11544" spans="34:34">
      <c r="AH11544" s="176"/>
    </row>
    <row r="11545" spans="34:34">
      <c r="AH11545" s="176"/>
    </row>
    <row r="11546" spans="34:34">
      <c r="AH11546" s="176"/>
    </row>
    <row r="11547" spans="34:34">
      <c r="AH11547" s="176"/>
    </row>
    <row r="11548" spans="34:34">
      <c r="AH11548" s="176"/>
    </row>
    <row r="11549" spans="34:34">
      <c r="AH11549" s="176"/>
    </row>
    <row r="11550" spans="34:34">
      <c r="AH11550" s="176"/>
    </row>
    <row r="11551" spans="34:34">
      <c r="AH11551" s="176"/>
    </row>
    <row r="11552" spans="34:34">
      <c r="AH11552" s="176"/>
    </row>
    <row r="11553" spans="34:34">
      <c r="AH11553" s="176"/>
    </row>
    <row r="11554" spans="34:34">
      <c r="AH11554" s="176"/>
    </row>
    <row r="11555" spans="34:34">
      <c r="AH11555" s="176"/>
    </row>
    <row r="11556" spans="34:34">
      <c r="AH11556" s="176"/>
    </row>
    <row r="11557" spans="34:34">
      <c r="AH11557" s="176"/>
    </row>
    <row r="11558" spans="34:34">
      <c r="AH11558" s="176"/>
    </row>
    <row r="11559" spans="34:34">
      <c r="AH11559" s="176"/>
    </row>
    <row r="11560" spans="34:34">
      <c r="AH11560" s="176"/>
    </row>
    <row r="11561" spans="34:34">
      <c r="AH11561" s="176"/>
    </row>
    <row r="11562" spans="34:34">
      <c r="AH11562" s="176"/>
    </row>
    <row r="11563" spans="34:34">
      <c r="AH11563" s="176"/>
    </row>
    <row r="11564" spans="34:34">
      <c r="AH11564" s="176"/>
    </row>
    <row r="11565" spans="34:34">
      <c r="AH11565" s="176"/>
    </row>
    <row r="11566" spans="34:34">
      <c r="AH11566" s="176"/>
    </row>
    <row r="11567" spans="34:34">
      <c r="AH11567" s="176"/>
    </row>
    <row r="11568" spans="34:34">
      <c r="AH11568" s="176"/>
    </row>
    <row r="11569" spans="34:34">
      <c r="AH11569" s="176"/>
    </row>
    <row r="11570" spans="34:34">
      <c r="AH11570" s="176"/>
    </row>
    <row r="11571" spans="34:34">
      <c r="AH11571" s="176"/>
    </row>
    <row r="11572" spans="34:34">
      <c r="AH11572" s="176"/>
    </row>
    <row r="11573" spans="34:34">
      <c r="AH11573" s="176"/>
    </row>
    <row r="11574" spans="34:34">
      <c r="AH11574" s="176"/>
    </row>
    <row r="11575" spans="34:34">
      <c r="AH11575" s="176"/>
    </row>
    <row r="11576" spans="34:34">
      <c r="AH11576" s="176"/>
    </row>
    <row r="11577" spans="34:34">
      <c r="AH11577" s="176"/>
    </row>
    <row r="11578" spans="34:34">
      <c r="AH11578" s="176"/>
    </row>
    <row r="11579" spans="34:34">
      <c r="AH11579" s="176"/>
    </row>
    <row r="11580" spans="34:34">
      <c r="AH11580" s="176"/>
    </row>
    <row r="11581" spans="34:34">
      <c r="AH11581" s="176"/>
    </row>
    <row r="11582" spans="34:34">
      <c r="AH11582" s="176"/>
    </row>
    <row r="11583" spans="34:34">
      <c r="AH11583" s="176"/>
    </row>
    <row r="11584" spans="34:34">
      <c r="AH11584" s="176"/>
    </row>
    <row r="11585" spans="34:34">
      <c r="AH11585" s="176"/>
    </row>
    <row r="11586" spans="34:34">
      <c r="AH11586" s="176"/>
    </row>
    <row r="11587" spans="34:34">
      <c r="AH11587" s="176"/>
    </row>
    <row r="11588" spans="34:34">
      <c r="AH11588" s="176"/>
    </row>
    <row r="11589" spans="34:34">
      <c r="AH11589" s="176"/>
    </row>
    <row r="11590" spans="34:34">
      <c r="AH11590" s="176"/>
    </row>
    <row r="11591" spans="34:34">
      <c r="AH11591" s="176"/>
    </row>
    <row r="11592" spans="34:34">
      <c r="AH11592" s="176"/>
    </row>
    <row r="11593" spans="34:34">
      <c r="AH11593" s="176"/>
    </row>
    <row r="11594" spans="34:34">
      <c r="AH11594" s="176"/>
    </row>
    <row r="11595" spans="34:34">
      <c r="AH11595" s="176"/>
    </row>
    <row r="11596" spans="34:34">
      <c r="AH11596" s="176"/>
    </row>
    <row r="11597" spans="34:34">
      <c r="AH11597" s="176"/>
    </row>
    <row r="11598" spans="34:34">
      <c r="AH11598" s="176"/>
    </row>
    <row r="11599" spans="34:34">
      <c r="AH11599" s="176"/>
    </row>
    <row r="11600" spans="34:34">
      <c r="AH11600" s="176"/>
    </row>
    <row r="11601" spans="34:34">
      <c r="AH11601" s="176"/>
    </row>
    <row r="11602" spans="34:34">
      <c r="AH11602" s="176"/>
    </row>
    <row r="11603" spans="34:34">
      <c r="AH11603" s="176"/>
    </row>
    <row r="11604" spans="34:34">
      <c r="AH11604" s="176"/>
    </row>
    <row r="11605" spans="34:34">
      <c r="AH11605" s="176"/>
    </row>
    <row r="11606" spans="34:34">
      <c r="AH11606" s="176"/>
    </row>
    <row r="11607" spans="34:34">
      <c r="AH11607" s="176"/>
    </row>
    <row r="11608" spans="34:34">
      <c r="AH11608" s="176"/>
    </row>
    <row r="11609" spans="34:34">
      <c r="AH11609" s="176"/>
    </row>
    <row r="11610" spans="34:34">
      <c r="AH11610" s="176"/>
    </row>
    <row r="11611" spans="34:34">
      <c r="AH11611" s="176"/>
    </row>
    <row r="11612" spans="34:34">
      <c r="AH11612" s="176"/>
    </row>
    <row r="11613" spans="34:34">
      <c r="AH11613" s="176"/>
    </row>
    <row r="11614" spans="34:34">
      <c r="AH11614" s="176"/>
    </row>
    <row r="11615" spans="34:34">
      <c r="AH11615" s="176"/>
    </row>
    <row r="11616" spans="34:34">
      <c r="AH11616" s="176"/>
    </row>
    <row r="11617" spans="34:34">
      <c r="AH11617" s="176"/>
    </row>
    <row r="11618" spans="34:34">
      <c r="AH11618" s="176"/>
    </row>
    <row r="11619" spans="34:34">
      <c r="AH11619" s="176"/>
    </row>
    <row r="11620" spans="34:34">
      <c r="AH11620" s="176"/>
    </row>
    <row r="11621" spans="34:34">
      <c r="AH11621" s="176"/>
    </row>
    <row r="11622" spans="34:34">
      <c r="AH11622" s="176"/>
    </row>
    <row r="11623" spans="34:34">
      <c r="AH11623" s="176"/>
    </row>
    <row r="11624" spans="34:34">
      <c r="AH11624" s="176"/>
    </row>
    <row r="11625" spans="34:34">
      <c r="AH11625" s="176"/>
    </row>
    <row r="11626" spans="34:34">
      <c r="AH11626" s="176"/>
    </row>
    <row r="11627" spans="34:34">
      <c r="AH11627" s="176"/>
    </row>
    <row r="11628" spans="34:34">
      <c r="AH11628" s="176"/>
    </row>
    <row r="11629" spans="34:34">
      <c r="AH11629" s="176"/>
    </row>
    <row r="11630" spans="34:34">
      <c r="AH11630" s="176"/>
    </row>
    <row r="11631" spans="34:34">
      <c r="AH11631" s="176"/>
    </row>
    <row r="11632" spans="34:34">
      <c r="AH11632" s="176"/>
    </row>
    <row r="11633" spans="34:34">
      <c r="AH11633" s="176"/>
    </row>
    <row r="11634" spans="34:34">
      <c r="AH11634" s="176"/>
    </row>
    <row r="11635" spans="34:34">
      <c r="AH11635" s="176"/>
    </row>
    <row r="11636" spans="34:34">
      <c r="AH11636" s="176"/>
    </row>
    <row r="11637" spans="34:34">
      <c r="AH11637" s="176"/>
    </row>
    <row r="11638" spans="34:34">
      <c r="AH11638" s="176"/>
    </row>
    <row r="11639" spans="34:34">
      <c r="AH11639" s="176"/>
    </row>
    <row r="11640" spans="34:34">
      <c r="AH11640" s="176"/>
    </row>
    <row r="11641" spans="34:34">
      <c r="AH11641" s="176"/>
    </row>
    <row r="11642" spans="34:34">
      <c r="AH11642" s="176"/>
    </row>
    <row r="11643" spans="34:34">
      <c r="AH11643" s="176"/>
    </row>
    <row r="11644" spans="34:34">
      <c r="AH11644" s="176"/>
    </row>
    <row r="11645" spans="34:34">
      <c r="AH11645" s="176"/>
    </row>
    <row r="11646" spans="34:34">
      <c r="AH11646" s="176"/>
    </row>
    <row r="11647" spans="34:34">
      <c r="AH11647" s="176"/>
    </row>
    <row r="11648" spans="34:34">
      <c r="AH11648" s="176"/>
    </row>
    <row r="11649" spans="34:34">
      <c r="AH11649" s="176"/>
    </row>
    <row r="11650" spans="34:34">
      <c r="AH11650" s="176"/>
    </row>
    <row r="11651" spans="34:34">
      <c r="AH11651" s="176"/>
    </row>
    <row r="11652" spans="34:34">
      <c r="AH11652" s="176"/>
    </row>
    <row r="11653" spans="34:34">
      <c r="AH11653" s="176"/>
    </row>
    <row r="11654" spans="34:34">
      <c r="AH11654" s="176"/>
    </row>
    <row r="11655" spans="34:34">
      <c r="AH11655" s="176"/>
    </row>
    <row r="11656" spans="34:34">
      <c r="AH11656" s="176"/>
    </row>
    <row r="11657" spans="34:34">
      <c r="AH11657" s="176"/>
    </row>
    <row r="11658" spans="34:34">
      <c r="AH11658" s="176"/>
    </row>
    <row r="11659" spans="34:34">
      <c r="AH11659" s="176"/>
    </row>
    <row r="11660" spans="34:34">
      <c r="AH11660" s="176"/>
    </row>
    <row r="11661" spans="34:34">
      <c r="AH11661" s="176"/>
    </row>
    <row r="11662" spans="34:34">
      <c r="AH11662" s="176"/>
    </row>
    <row r="11663" spans="34:34">
      <c r="AH11663" s="176"/>
    </row>
    <row r="11664" spans="34:34">
      <c r="AH11664" s="176"/>
    </row>
    <row r="11665" spans="34:34">
      <c r="AH11665" s="176"/>
    </row>
    <row r="11666" spans="34:34">
      <c r="AH11666" s="176"/>
    </row>
    <row r="11667" spans="34:34">
      <c r="AH11667" s="176"/>
    </row>
    <row r="11668" spans="34:34">
      <c r="AH11668" s="176"/>
    </row>
    <row r="11669" spans="34:34">
      <c r="AH11669" s="176"/>
    </row>
    <row r="11670" spans="34:34">
      <c r="AH11670" s="176"/>
    </row>
    <row r="11671" spans="34:34">
      <c r="AH11671" s="176"/>
    </row>
    <row r="11672" spans="34:34">
      <c r="AH11672" s="176"/>
    </row>
    <row r="11673" spans="34:34">
      <c r="AH11673" s="176"/>
    </row>
    <row r="11674" spans="34:34">
      <c r="AH11674" s="176"/>
    </row>
    <row r="11675" spans="34:34">
      <c r="AH11675" s="176"/>
    </row>
    <row r="11676" spans="34:34">
      <c r="AH11676" s="176"/>
    </row>
    <row r="11677" spans="34:34">
      <c r="AH11677" s="176"/>
    </row>
    <row r="11678" spans="34:34">
      <c r="AH11678" s="176"/>
    </row>
    <row r="11679" spans="34:34">
      <c r="AH11679" s="176"/>
    </row>
    <row r="11680" spans="34:34">
      <c r="AH11680" s="176"/>
    </row>
    <row r="11681" spans="34:34">
      <c r="AH11681" s="176"/>
    </row>
    <row r="11682" spans="34:34">
      <c r="AH11682" s="176"/>
    </row>
    <row r="11683" spans="34:34">
      <c r="AH11683" s="176"/>
    </row>
    <row r="11684" spans="34:34">
      <c r="AH11684" s="176"/>
    </row>
    <row r="11685" spans="34:34">
      <c r="AH11685" s="176"/>
    </row>
    <row r="11686" spans="34:34">
      <c r="AH11686" s="176"/>
    </row>
    <row r="11687" spans="34:34">
      <c r="AH11687" s="176"/>
    </row>
    <row r="11688" spans="34:34">
      <c r="AH11688" s="176"/>
    </row>
    <row r="11689" spans="34:34">
      <c r="AH11689" s="176"/>
    </row>
    <row r="11690" spans="34:34">
      <c r="AH11690" s="176"/>
    </row>
    <row r="11691" spans="34:34">
      <c r="AH11691" s="176"/>
    </row>
    <row r="11692" spans="34:34">
      <c r="AH11692" s="176"/>
    </row>
    <row r="11693" spans="34:34">
      <c r="AH11693" s="176"/>
    </row>
    <row r="11694" spans="34:34">
      <c r="AH11694" s="176"/>
    </row>
    <row r="11695" spans="34:34">
      <c r="AH11695" s="176"/>
    </row>
    <row r="11696" spans="34:34">
      <c r="AH11696" s="176"/>
    </row>
    <row r="11697" spans="34:34">
      <c r="AH11697" s="176"/>
    </row>
    <row r="11698" spans="34:34">
      <c r="AH11698" s="176"/>
    </row>
    <row r="11699" spans="34:34">
      <c r="AH11699" s="176"/>
    </row>
    <row r="11700" spans="34:34">
      <c r="AH11700" s="176"/>
    </row>
    <row r="11701" spans="34:34">
      <c r="AH11701" s="176"/>
    </row>
    <row r="11702" spans="34:34">
      <c r="AH11702" s="176"/>
    </row>
    <row r="11703" spans="34:34">
      <c r="AH11703" s="176"/>
    </row>
    <row r="11704" spans="34:34">
      <c r="AH11704" s="176"/>
    </row>
    <row r="11705" spans="34:34">
      <c r="AH11705" s="176"/>
    </row>
    <row r="11706" spans="34:34">
      <c r="AH11706" s="176"/>
    </row>
    <row r="11707" spans="34:34">
      <c r="AH11707" s="176"/>
    </row>
    <row r="11708" spans="34:34">
      <c r="AH11708" s="176"/>
    </row>
    <row r="11709" spans="34:34">
      <c r="AH11709" s="176"/>
    </row>
    <row r="11710" spans="34:34">
      <c r="AH11710" s="176"/>
    </row>
    <row r="11711" spans="34:34">
      <c r="AH11711" s="176"/>
    </row>
    <row r="11712" spans="34:34">
      <c r="AH11712" s="176"/>
    </row>
    <row r="11713" spans="34:34">
      <c r="AH11713" s="176"/>
    </row>
    <row r="11714" spans="34:34">
      <c r="AH11714" s="176"/>
    </row>
    <row r="11715" spans="34:34">
      <c r="AH11715" s="176"/>
    </row>
    <row r="11716" spans="34:34">
      <c r="AH11716" s="176"/>
    </row>
    <row r="11717" spans="34:34">
      <c r="AH11717" s="176"/>
    </row>
    <row r="11718" spans="34:34">
      <c r="AH11718" s="176"/>
    </row>
    <row r="11719" spans="34:34">
      <c r="AH11719" s="176"/>
    </row>
    <row r="11720" spans="34:34">
      <c r="AH11720" s="176"/>
    </row>
    <row r="11721" spans="34:34">
      <c r="AH11721" s="176"/>
    </row>
    <row r="11722" spans="34:34">
      <c r="AH11722" s="176"/>
    </row>
    <row r="11723" spans="34:34">
      <c r="AH11723" s="176"/>
    </row>
    <row r="11724" spans="34:34">
      <c r="AH11724" s="176"/>
    </row>
    <row r="11725" spans="34:34">
      <c r="AH11725" s="176"/>
    </row>
    <row r="11726" spans="34:34">
      <c r="AH11726" s="176"/>
    </row>
    <row r="11727" spans="34:34">
      <c r="AH11727" s="176"/>
    </row>
    <row r="11728" spans="34:34">
      <c r="AH11728" s="176"/>
    </row>
    <row r="11729" spans="34:34">
      <c r="AH11729" s="176"/>
    </row>
    <row r="11730" spans="34:34">
      <c r="AH11730" s="176"/>
    </row>
    <row r="11731" spans="34:34">
      <c r="AH11731" s="176"/>
    </row>
    <row r="11732" spans="34:34">
      <c r="AH11732" s="176"/>
    </row>
    <row r="11733" spans="34:34">
      <c r="AH11733" s="176"/>
    </row>
    <row r="11734" spans="34:34">
      <c r="AH11734" s="176"/>
    </row>
    <row r="11735" spans="34:34">
      <c r="AH11735" s="176"/>
    </row>
    <row r="11736" spans="34:34">
      <c r="AH11736" s="176"/>
    </row>
    <row r="11737" spans="34:34">
      <c r="AH11737" s="176"/>
    </row>
    <row r="11738" spans="34:34">
      <c r="AH11738" s="176"/>
    </row>
    <row r="11739" spans="34:34">
      <c r="AH11739" s="176"/>
    </row>
    <row r="11740" spans="34:34">
      <c r="AH11740" s="176"/>
    </row>
    <row r="11741" spans="34:34">
      <c r="AH11741" s="176"/>
    </row>
    <row r="11742" spans="34:34">
      <c r="AH11742" s="176"/>
    </row>
    <row r="11743" spans="34:34">
      <c r="AH11743" s="176"/>
    </row>
    <row r="11744" spans="34:34">
      <c r="AH11744" s="176"/>
    </row>
    <row r="11745" spans="34:34">
      <c r="AH11745" s="176"/>
    </row>
    <row r="11746" spans="34:34">
      <c r="AH11746" s="176"/>
    </row>
    <row r="11747" spans="34:34">
      <c r="AH11747" s="176"/>
    </row>
    <row r="11748" spans="34:34">
      <c r="AH11748" s="176"/>
    </row>
    <row r="11749" spans="34:34">
      <c r="AH11749" s="176"/>
    </row>
    <row r="11750" spans="34:34">
      <c r="AH11750" s="176"/>
    </row>
    <row r="11751" spans="34:34">
      <c r="AH11751" s="176"/>
    </row>
    <row r="11752" spans="34:34">
      <c r="AH11752" s="176"/>
    </row>
    <row r="11753" spans="34:34">
      <c r="AH11753" s="176"/>
    </row>
    <row r="11754" spans="34:34">
      <c r="AH11754" s="176"/>
    </row>
    <row r="11755" spans="34:34">
      <c r="AH11755" s="176"/>
    </row>
    <row r="11756" spans="34:34">
      <c r="AH11756" s="176"/>
    </row>
    <row r="11757" spans="34:34">
      <c r="AH11757" s="176"/>
    </row>
    <row r="11758" spans="34:34">
      <c r="AH11758" s="176"/>
    </row>
    <row r="11759" spans="34:34">
      <c r="AH11759" s="176"/>
    </row>
    <row r="11760" spans="34:34">
      <c r="AH11760" s="176"/>
    </row>
    <row r="11761" spans="34:34">
      <c r="AH11761" s="176"/>
    </row>
    <row r="11762" spans="34:34">
      <c r="AH11762" s="176"/>
    </row>
    <row r="11763" spans="34:34">
      <c r="AH11763" s="176"/>
    </row>
    <row r="11764" spans="34:34">
      <c r="AH11764" s="176"/>
    </row>
    <row r="11765" spans="34:34">
      <c r="AH11765" s="176"/>
    </row>
    <row r="11766" spans="34:34">
      <c r="AH11766" s="176"/>
    </row>
    <row r="11767" spans="34:34">
      <c r="AH11767" s="176"/>
    </row>
    <row r="11768" spans="34:34">
      <c r="AH11768" s="176"/>
    </row>
    <row r="11769" spans="34:34">
      <c r="AH11769" s="176"/>
    </row>
    <row r="11770" spans="34:34">
      <c r="AH11770" s="176"/>
    </row>
    <row r="11771" spans="34:34">
      <c r="AH11771" s="176"/>
    </row>
    <row r="11772" spans="34:34">
      <c r="AH11772" s="176"/>
    </row>
    <row r="11773" spans="34:34">
      <c r="AH11773" s="176"/>
    </row>
    <row r="11774" spans="34:34">
      <c r="AH11774" s="176"/>
    </row>
    <row r="11775" spans="34:34">
      <c r="AH11775" s="176"/>
    </row>
    <row r="11776" spans="34:34">
      <c r="AH11776" s="176"/>
    </row>
    <row r="11777" spans="34:34">
      <c r="AH11777" s="176"/>
    </row>
    <row r="11778" spans="34:34">
      <c r="AH11778" s="176"/>
    </row>
    <row r="11779" spans="34:34">
      <c r="AH11779" s="176"/>
    </row>
    <row r="11780" spans="34:34">
      <c r="AH11780" s="176"/>
    </row>
    <row r="11781" spans="34:34">
      <c r="AH11781" s="176"/>
    </row>
    <row r="11782" spans="34:34">
      <c r="AH11782" s="176"/>
    </row>
    <row r="11783" spans="34:34">
      <c r="AH11783" s="176"/>
    </row>
    <row r="11784" spans="34:34">
      <c r="AH11784" s="176"/>
    </row>
    <row r="11785" spans="34:34">
      <c r="AH11785" s="176"/>
    </row>
    <row r="11786" spans="34:34">
      <c r="AH11786" s="176"/>
    </row>
    <row r="11787" spans="34:34">
      <c r="AH11787" s="176"/>
    </row>
    <row r="11788" spans="34:34">
      <c r="AH11788" s="176"/>
    </row>
    <row r="11789" spans="34:34">
      <c r="AH11789" s="176"/>
    </row>
    <row r="11790" spans="34:34">
      <c r="AH11790" s="176"/>
    </row>
    <row r="11791" spans="34:34">
      <c r="AH11791" s="176"/>
    </row>
    <row r="11792" spans="34:34">
      <c r="AH11792" s="176"/>
    </row>
    <row r="11793" spans="34:34">
      <c r="AH11793" s="176"/>
    </row>
    <row r="11794" spans="34:34">
      <c r="AH11794" s="176"/>
    </row>
    <row r="11795" spans="34:34">
      <c r="AH11795" s="176"/>
    </row>
    <row r="11796" spans="34:34">
      <c r="AH11796" s="176"/>
    </row>
    <row r="11797" spans="34:34">
      <c r="AH11797" s="176"/>
    </row>
    <row r="11798" spans="34:34">
      <c r="AH11798" s="176"/>
    </row>
    <row r="11799" spans="34:34">
      <c r="AH11799" s="176"/>
    </row>
    <row r="11800" spans="34:34">
      <c r="AH11800" s="176"/>
    </row>
    <row r="11801" spans="34:34">
      <c r="AH11801" s="176"/>
    </row>
    <row r="11802" spans="34:34">
      <c r="AH11802" s="176"/>
    </row>
    <row r="11803" spans="34:34">
      <c r="AH11803" s="176"/>
    </row>
    <row r="11804" spans="34:34">
      <c r="AH11804" s="176"/>
    </row>
    <row r="11805" spans="34:34">
      <c r="AH11805" s="176"/>
    </row>
    <row r="11806" spans="34:34">
      <c r="AH11806" s="176"/>
    </row>
    <row r="11807" spans="34:34">
      <c r="AH11807" s="176"/>
    </row>
    <row r="11808" spans="34:34">
      <c r="AH11808" s="176"/>
    </row>
    <row r="11809" spans="34:34">
      <c r="AH11809" s="176"/>
    </row>
    <row r="11810" spans="34:34">
      <c r="AH11810" s="176"/>
    </row>
    <row r="11811" spans="34:34">
      <c r="AH11811" s="176"/>
    </row>
    <row r="11812" spans="34:34">
      <c r="AH11812" s="176"/>
    </row>
    <row r="11813" spans="34:34">
      <c r="AH11813" s="176"/>
    </row>
    <row r="11814" spans="34:34">
      <c r="AH11814" s="176"/>
    </row>
    <row r="11815" spans="34:34">
      <c r="AH11815" s="176"/>
    </row>
    <row r="11816" spans="34:34">
      <c r="AH11816" s="176"/>
    </row>
    <row r="11817" spans="34:34">
      <c r="AH11817" s="176"/>
    </row>
    <row r="11818" spans="34:34">
      <c r="AH11818" s="176"/>
    </row>
    <row r="11819" spans="34:34">
      <c r="AH11819" s="176"/>
    </row>
    <row r="11820" spans="34:34">
      <c r="AH11820" s="176"/>
    </row>
    <row r="11821" spans="34:34">
      <c r="AH11821" s="176"/>
    </row>
    <row r="11822" spans="34:34">
      <c r="AH11822" s="176"/>
    </row>
    <row r="11823" spans="34:34">
      <c r="AH11823" s="176"/>
    </row>
    <row r="11824" spans="34:34">
      <c r="AH11824" s="176"/>
    </row>
    <row r="11825" spans="34:34">
      <c r="AH11825" s="176"/>
    </row>
    <row r="11826" spans="34:34">
      <c r="AH11826" s="176"/>
    </row>
    <row r="11827" spans="34:34">
      <c r="AH11827" s="176"/>
    </row>
    <row r="11828" spans="34:34">
      <c r="AH11828" s="176"/>
    </row>
    <row r="11829" spans="34:34">
      <c r="AH11829" s="176"/>
    </row>
    <row r="11830" spans="34:34">
      <c r="AH11830" s="176"/>
    </row>
    <row r="11831" spans="34:34">
      <c r="AH11831" s="176"/>
    </row>
    <row r="11832" spans="34:34">
      <c r="AH11832" s="176"/>
    </row>
    <row r="11833" spans="34:34">
      <c r="AH11833" s="176"/>
    </row>
    <row r="11834" spans="34:34">
      <c r="AH11834" s="176"/>
    </row>
    <row r="11835" spans="34:34">
      <c r="AH11835" s="176"/>
    </row>
    <row r="11836" spans="34:34">
      <c r="AH11836" s="176"/>
    </row>
    <row r="11837" spans="34:34">
      <c r="AH11837" s="176"/>
    </row>
    <row r="11838" spans="34:34">
      <c r="AH11838" s="176"/>
    </row>
    <row r="11839" spans="34:34">
      <c r="AH11839" s="176"/>
    </row>
    <row r="11840" spans="34:34">
      <c r="AH11840" s="176"/>
    </row>
    <row r="11841" spans="34:34">
      <c r="AH11841" s="176"/>
    </row>
    <row r="11842" spans="34:34">
      <c r="AH11842" s="176"/>
    </row>
    <row r="11843" spans="34:34">
      <c r="AH11843" s="176"/>
    </row>
    <row r="11844" spans="34:34">
      <c r="AH11844" s="176"/>
    </row>
    <row r="11845" spans="34:34">
      <c r="AH11845" s="176"/>
    </row>
    <row r="11846" spans="34:34">
      <c r="AH11846" s="176"/>
    </row>
    <row r="11847" spans="34:34">
      <c r="AH11847" s="176"/>
    </row>
    <row r="11848" spans="34:34">
      <c r="AH11848" s="176"/>
    </row>
    <row r="11849" spans="34:34">
      <c r="AH11849" s="176"/>
    </row>
    <row r="11850" spans="34:34">
      <c r="AH11850" s="176"/>
    </row>
    <row r="11851" spans="34:34">
      <c r="AH11851" s="176"/>
    </row>
    <row r="11852" spans="34:34">
      <c r="AH11852" s="176"/>
    </row>
    <row r="11853" spans="34:34">
      <c r="AH11853" s="176"/>
    </row>
    <row r="11854" spans="34:34">
      <c r="AH11854" s="176"/>
    </row>
    <row r="11855" spans="34:34">
      <c r="AH11855" s="176"/>
    </row>
    <row r="11856" spans="34:34">
      <c r="AH11856" s="176"/>
    </row>
    <row r="11857" spans="34:34">
      <c r="AH11857" s="176"/>
    </row>
    <row r="11858" spans="34:34">
      <c r="AH11858" s="176"/>
    </row>
    <row r="11859" spans="34:34">
      <c r="AH11859" s="176"/>
    </row>
    <row r="11860" spans="34:34">
      <c r="AH11860" s="176"/>
    </row>
    <row r="11861" spans="34:34">
      <c r="AH11861" s="176"/>
    </row>
    <row r="11862" spans="34:34">
      <c r="AH11862" s="176"/>
    </row>
    <row r="11863" spans="34:34">
      <c r="AH11863" s="176"/>
    </row>
    <row r="11864" spans="34:34">
      <c r="AH11864" s="176"/>
    </row>
    <row r="11865" spans="34:34">
      <c r="AH11865" s="176"/>
    </row>
    <row r="11866" spans="34:34">
      <c r="AH11866" s="176"/>
    </row>
    <row r="11867" spans="34:34">
      <c r="AH11867" s="176"/>
    </row>
    <row r="11868" spans="34:34">
      <c r="AH11868" s="176"/>
    </row>
    <row r="11869" spans="34:34">
      <c r="AH11869" s="176"/>
    </row>
    <row r="11870" spans="34:34">
      <c r="AH11870" s="176"/>
    </row>
    <row r="11871" spans="34:34">
      <c r="AH11871" s="176"/>
    </row>
    <row r="11872" spans="34:34">
      <c r="AH11872" s="176"/>
    </row>
    <row r="11873" spans="34:34">
      <c r="AH11873" s="176"/>
    </row>
    <row r="11874" spans="34:34">
      <c r="AH11874" s="176"/>
    </row>
    <row r="11875" spans="34:34">
      <c r="AH11875" s="176"/>
    </row>
    <row r="11876" spans="34:34">
      <c r="AH11876" s="176"/>
    </row>
    <row r="11877" spans="34:34">
      <c r="AH11877" s="176"/>
    </row>
    <row r="11878" spans="34:34">
      <c r="AH11878" s="176"/>
    </row>
    <row r="11879" spans="34:34">
      <c r="AH11879" s="176"/>
    </row>
    <row r="11880" spans="34:34">
      <c r="AH11880" s="176"/>
    </row>
    <row r="11881" spans="34:34">
      <c r="AH11881" s="176"/>
    </row>
    <row r="11882" spans="34:34">
      <c r="AH11882" s="176"/>
    </row>
    <row r="11883" spans="34:34">
      <c r="AH11883" s="176"/>
    </row>
    <row r="11884" spans="34:34">
      <c r="AH11884" s="176"/>
    </row>
    <row r="11885" spans="34:34">
      <c r="AH11885" s="176"/>
    </row>
    <row r="11886" spans="34:34">
      <c r="AH11886" s="176"/>
    </row>
    <row r="11887" spans="34:34">
      <c r="AH11887" s="176"/>
    </row>
    <row r="11888" spans="34:34">
      <c r="AH11888" s="176"/>
    </row>
    <row r="11889" spans="34:34">
      <c r="AH11889" s="176"/>
    </row>
    <row r="11890" spans="34:34">
      <c r="AH11890" s="176"/>
    </row>
    <row r="11891" spans="34:34">
      <c r="AH11891" s="176"/>
    </row>
    <row r="11892" spans="34:34">
      <c r="AH11892" s="176"/>
    </row>
    <row r="11893" spans="34:34">
      <c r="AH11893" s="176"/>
    </row>
    <row r="11894" spans="34:34">
      <c r="AH11894" s="176"/>
    </row>
    <row r="11895" spans="34:34">
      <c r="AH11895" s="176"/>
    </row>
    <row r="11896" spans="34:34">
      <c r="AH11896" s="176"/>
    </row>
    <row r="11897" spans="34:34">
      <c r="AH11897" s="176"/>
    </row>
    <row r="11898" spans="34:34">
      <c r="AH11898" s="176"/>
    </row>
    <row r="11899" spans="34:34">
      <c r="AH11899" s="176"/>
    </row>
    <row r="11900" spans="34:34">
      <c r="AH11900" s="176"/>
    </row>
    <row r="11901" spans="34:34">
      <c r="AH11901" s="176"/>
    </row>
    <row r="11902" spans="34:34">
      <c r="AH11902" s="176"/>
    </row>
    <row r="11903" spans="34:34">
      <c r="AH11903" s="176"/>
    </row>
    <row r="11904" spans="34:34">
      <c r="AH11904" s="176"/>
    </row>
    <row r="11905" spans="34:34">
      <c r="AH11905" s="176"/>
    </row>
    <row r="11906" spans="34:34">
      <c r="AH11906" s="176"/>
    </row>
    <row r="11907" spans="34:34">
      <c r="AH11907" s="176"/>
    </row>
    <row r="11908" spans="34:34">
      <c r="AH11908" s="176"/>
    </row>
    <row r="11909" spans="34:34">
      <c r="AH11909" s="176"/>
    </row>
    <row r="11910" spans="34:34">
      <c r="AH11910" s="176"/>
    </row>
    <row r="11911" spans="34:34">
      <c r="AH11911" s="176"/>
    </row>
    <row r="11912" spans="34:34">
      <c r="AH11912" s="176"/>
    </row>
    <row r="11913" spans="34:34">
      <c r="AH11913" s="176"/>
    </row>
    <row r="11914" spans="34:34">
      <c r="AH11914" s="176"/>
    </row>
    <row r="11915" spans="34:34">
      <c r="AH11915" s="176"/>
    </row>
    <row r="11916" spans="34:34">
      <c r="AH11916" s="176"/>
    </row>
    <row r="11917" spans="34:34">
      <c r="AH11917" s="176"/>
    </row>
    <row r="11918" spans="34:34">
      <c r="AH11918" s="176"/>
    </row>
    <row r="11919" spans="34:34">
      <c r="AH11919" s="176"/>
    </row>
    <row r="11920" spans="34:34">
      <c r="AH11920" s="176"/>
    </row>
    <row r="11921" spans="34:34">
      <c r="AH11921" s="176"/>
    </row>
    <row r="11922" spans="34:34">
      <c r="AH11922" s="176"/>
    </row>
    <row r="11923" spans="34:34">
      <c r="AH11923" s="176"/>
    </row>
    <row r="11924" spans="34:34">
      <c r="AH11924" s="176"/>
    </row>
    <row r="11925" spans="34:34">
      <c r="AH11925" s="176"/>
    </row>
    <row r="11926" spans="34:34">
      <c r="AH11926" s="176"/>
    </row>
    <row r="11927" spans="34:34">
      <c r="AH11927" s="176"/>
    </row>
    <row r="11928" spans="34:34">
      <c r="AH11928" s="176"/>
    </row>
    <row r="11929" spans="34:34">
      <c r="AH11929" s="176"/>
    </row>
    <row r="11930" spans="34:34">
      <c r="AH11930" s="176"/>
    </row>
    <row r="11931" spans="34:34">
      <c r="AH11931" s="176"/>
    </row>
    <row r="11932" spans="34:34">
      <c r="AH11932" s="176"/>
    </row>
    <row r="11933" spans="34:34">
      <c r="AH11933" s="176"/>
    </row>
    <row r="11934" spans="34:34">
      <c r="AH11934" s="176"/>
    </row>
    <row r="11935" spans="34:34">
      <c r="AH11935" s="176"/>
    </row>
    <row r="11936" spans="34:34">
      <c r="AH11936" s="176"/>
    </row>
    <row r="11937" spans="34:34">
      <c r="AH11937" s="176"/>
    </row>
    <row r="11938" spans="34:34">
      <c r="AH11938" s="176"/>
    </row>
    <row r="11939" spans="34:34">
      <c r="AH11939" s="176"/>
    </row>
    <row r="11940" spans="34:34">
      <c r="AH11940" s="176"/>
    </row>
    <row r="11941" spans="34:34">
      <c r="AH11941" s="176"/>
    </row>
    <row r="11942" spans="34:34">
      <c r="AH11942" s="176"/>
    </row>
    <row r="11943" spans="34:34">
      <c r="AH11943" s="176"/>
    </row>
    <row r="11944" spans="34:34">
      <c r="AH11944" s="176"/>
    </row>
    <row r="11945" spans="34:34">
      <c r="AH11945" s="176"/>
    </row>
    <row r="11946" spans="34:34">
      <c r="AH11946" s="176"/>
    </row>
    <row r="11947" spans="34:34">
      <c r="AH11947" s="176"/>
    </row>
    <row r="11948" spans="34:34">
      <c r="AH11948" s="176"/>
    </row>
    <row r="11949" spans="34:34">
      <c r="AH11949" s="176"/>
    </row>
    <row r="11950" spans="34:34">
      <c r="AH11950" s="176"/>
    </row>
    <row r="11951" spans="34:34">
      <c r="AH11951" s="176"/>
    </row>
    <row r="11952" spans="34:34">
      <c r="AH11952" s="176"/>
    </row>
    <row r="11953" spans="34:34">
      <c r="AH11953" s="176"/>
    </row>
    <row r="11954" spans="34:34">
      <c r="AH11954" s="176"/>
    </row>
    <row r="11955" spans="34:34">
      <c r="AH11955" s="176"/>
    </row>
    <row r="11956" spans="34:34">
      <c r="AH11956" s="176"/>
    </row>
    <row r="11957" spans="34:34">
      <c r="AH11957" s="176"/>
    </row>
    <row r="11958" spans="34:34">
      <c r="AH11958" s="176"/>
    </row>
    <row r="11959" spans="34:34">
      <c r="AH11959" s="176"/>
    </row>
    <row r="11960" spans="34:34">
      <c r="AH11960" s="176"/>
    </row>
    <row r="11961" spans="34:34">
      <c r="AH11961" s="176"/>
    </row>
    <row r="11962" spans="34:34">
      <c r="AH11962" s="176"/>
    </row>
    <row r="11963" spans="34:34">
      <c r="AH11963" s="176"/>
    </row>
    <row r="11964" spans="34:34">
      <c r="AH11964" s="176"/>
    </row>
    <row r="11965" spans="34:34">
      <c r="AH11965" s="176"/>
    </row>
    <row r="11966" spans="34:34">
      <c r="AH11966" s="176"/>
    </row>
    <row r="11967" spans="34:34">
      <c r="AH11967" s="176"/>
    </row>
    <row r="11968" spans="34:34">
      <c r="AH11968" s="176"/>
    </row>
    <row r="11969" spans="34:34">
      <c r="AH11969" s="176"/>
    </row>
    <row r="11970" spans="34:34">
      <c r="AH11970" s="176"/>
    </row>
    <row r="11971" spans="34:34">
      <c r="AH11971" s="176"/>
    </row>
    <row r="11972" spans="34:34">
      <c r="AH11972" s="176"/>
    </row>
    <row r="11973" spans="34:34">
      <c r="AH11973" s="176"/>
    </row>
    <row r="11974" spans="34:34">
      <c r="AH11974" s="176"/>
    </row>
    <row r="11975" spans="34:34">
      <c r="AH11975" s="176"/>
    </row>
    <row r="11976" spans="34:34">
      <c r="AH11976" s="176"/>
    </row>
    <row r="11977" spans="34:34">
      <c r="AH11977" s="176"/>
    </row>
    <row r="11978" spans="34:34">
      <c r="AH11978" s="176"/>
    </row>
    <row r="11979" spans="34:34">
      <c r="AH11979" s="176"/>
    </row>
    <row r="11980" spans="34:34">
      <c r="AH11980" s="176"/>
    </row>
    <row r="11981" spans="34:34">
      <c r="AH11981" s="176"/>
    </row>
    <row r="11982" spans="34:34">
      <c r="AH11982" s="176"/>
    </row>
    <row r="11983" spans="34:34">
      <c r="AH11983" s="176"/>
    </row>
    <row r="11984" spans="34:34">
      <c r="AH11984" s="176"/>
    </row>
    <row r="11985" spans="34:34">
      <c r="AH11985" s="176"/>
    </row>
    <row r="11986" spans="34:34">
      <c r="AH11986" s="176"/>
    </row>
    <row r="11987" spans="34:34">
      <c r="AH11987" s="176"/>
    </row>
    <row r="11988" spans="34:34">
      <c r="AH11988" s="176"/>
    </row>
    <row r="11989" spans="34:34">
      <c r="AH11989" s="176"/>
    </row>
    <row r="11990" spans="34:34">
      <c r="AH11990" s="176"/>
    </row>
    <row r="11991" spans="34:34">
      <c r="AH11991" s="176"/>
    </row>
    <row r="11992" spans="34:34">
      <c r="AH11992" s="176"/>
    </row>
    <row r="11993" spans="34:34">
      <c r="AH11993" s="176"/>
    </row>
    <row r="11994" spans="34:34">
      <c r="AH11994" s="176"/>
    </row>
    <row r="11995" spans="34:34">
      <c r="AH11995" s="176"/>
    </row>
    <row r="11996" spans="34:34">
      <c r="AH11996" s="176"/>
    </row>
    <row r="11997" spans="34:34">
      <c r="AH11997" s="176"/>
    </row>
    <row r="11998" spans="34:34">
      <c r="AH11998" s="176"/>
    </row>
    <row r="11999" spans="34:34">
      <c r="AH11999" s="176"/>
    </row>
    <row r="12000" spans="34:34">
      <c r="AH12000" s="176"/>
    </row>
    <row r="12001" spans="34:34">
      <c r="AH12001" s="176"/>
    </row>
    <row r="12002" spans="34:34">
      <c r="AH12002" s="176"/>
    </row>
    <row r="12003" spans="34:34">
      <c r="AH12003" s="176"/>
    </row>
    <row r="12004" spans="34:34">
      <c r="AH12004" s="176"/>
    </row>
    <row r="12005" spans="34:34">
      <c r="AH12005" s="176"/>
    </row>
    <row r="12006" spans="34:34">
      <c r="AH12006" s="176"/>
    </row>
    <row r="12007" spans="34:34">
      <c r="AH12007" s="176"/>
    </row>
    <row r="12008" spans="34:34">
      <c r="AH12008" s="176"/>
    </row>
    <row r="12009" spans="34:34">
      <c r="AH12009" s="176"/>
    </row>
    <row r="12010" spans="34:34">
      <c r="AH12010" s="176"/>
    </row>
    <row r="12011" spans="34:34">
      <c r="AH12011" s="176"/>
    </row>
    <row r="12012" spans="34:34">
      <c r="AH12012" s="176"/>
    </row>
    <row r="12013" spans="34:34">
      <c r="AH12013" s="176"/>
    </row>
    <row r="12014" spans="34:34">
      <c r="AH12014" s="176"/>
    </row>
    <row r="12015" spans="34:34">
      <c r="AH12015" s="176"/>
    </row>
    <row r="12016" spans="34:34">
      <c r="AH12016" s="176"/>
    </row>
    <row r="12017" spans="34:34">
      <c r="AH12017" s="176"/>
    </row>
    <row r="12018" spans="34:34">
      <c r="AH12018" s="176"/>
    </row>
    <row r="12019" spans="34:34">
      <c r="AH12019" s="176"/>
    </row>
    <row r="12020" spans="34:34">
      <c r="AH12020" s="176"/>
    </row>
    <row r="12021" spans="34:34">
      <c r="AH12021" s="176"/>
    </row>
    <row r="12022" spans="34:34">
      <c r="AH12022" s="176"/>
    </row>
    <row r="12023" spans="34:34">
      <c r="AH12023" s="176"/>
    </row>
    <row r="12024" spans="34:34">
      <c r="AH12024" s="176"/>
    </row>
    <row r="12025" spans="34:34">
      <c r="AH12025" s="176"/>
    </row>
    <row r="12026" spans="34:34">
      <c r="AH12026" s="176"/>
    </row>
    <row r="12027" spans="34:34">
      <c r="AH12027" s="176"/>
    </row>
    <row r="12028" spans="34:34">
      <c r="AH12028" s="176"/>
    </row>
    <row r="12029" spans="34:34">
      <c r="AH12029" s="176"/>
    </row>
    <row r="12030" spans="34:34">
      <c r="AH12030" s="176"/>
    </row>
    <row r="12031" spans="34:34">
      <c r="AH12031" s="176"/>
    </row>
    <row r="12032" spans="34:34">
      <c r="AH12032" s="176"/>
    </row>
    <row r="12033" spans="34:34">
      <c r="AH12033" s="176"/>
    </row>
    <row r="12034" spans="34:34">
      <c r="AH12034" s="176"/>
    </row>
    <row r="12035" spans="34:34">
      <c r="AH12035" s="176"/>
    </row>
    <row r="12036" spans="34:34">
      <c r="AH12036" s="176"/>
    </row>
    <row r="12037" spans="34:34">
      <c r="AH12037" s="176"/>
    </row>
    <row r="12038" spans="34:34">
      <c r="AH12038" s="176"/>
    </row>
    <row r="12039" spans="34:34">
      <c r="AH12039" s="176"/>
    </row>
    <row r="12040" spans="34:34">
      <c r="AH12040" s="176"/>
    </row>
    <row r="12041" spans="34:34">
      <c r="AH12041" s="176"/>
    </row>
    <row r="12042" spans="34:34">
      <c r="AH12042" s="176"/>
    </row>
    <row r="12043" spans="34:34">
      <c r="AH12043" s="176"/>
    </row>
    <row r="12044" spans="34:34">
      <c r="AH12044" s="176"/>
    </row>
    <row r="12045" spans="34:34">
      <c r="AH12045" s="176"/>
    </row>
    <row r="12046" spans="34:34">
      <c r="AH12046" s="176"/>
    </row>
    <row r="12047" spans="34:34">
      <c r="AH12047" s="176"/>
    </row>
    <row r="12048" spans="34:34">
      <c r="AH12048" s="176"/>
    </row>
    <row r="12049" spans="34:34">
      <c r="AH12049" s="176"/>
    </row>
    <row r="12050" spans="34:34">
      <c r="AH12050" s="176"/>
    </row>
    <row r="12051" spans="34:34">
      <c r="AH12051" s="176"/>
    </row>
    <row r="12052" spans="34:34">
      <c r="AH12052" s="176"/>
    </row>
    <row r="12053" spans="34:34">
      <c r="AH12053" s="176"/>
    </row>
    <row r="12054" spans="34:34">
      <c r="AH12054" s="176"/>
    </row>
    <row r="12055" spans="34:34">
      <c r="AH12055" s="176"/>
    </row>
    <row r="12056" spans="34:34">
      <c r="AH12056" s="176"/>
    </row>
    <row r="12057" spans="34:34">
      <c r="AH12057" s="176"/>
    </row>
    <row r="12058" spans="34:34">
      <c r="AH12058" s="176"/>
    </row>
    <row r="12059" spans="34:34">
      <c r="AH12059" s="176"/>
    </row>
    <row r="12060" spans="34:34">
      <c r="AH12060" s="176"/>
    </row>
    <row r="12061" spans="34:34">
      <c r="AH12061" s="176"/>
    </row>
    <row r="12062" spans="34:34">
      <c r="AH12062" s="176"/>
    </row>
    <row r="12063" spans="34:34">
      <c r="AH12063" s="176"/>
    </row>
    <row r="12064" spans="34:34">
      <c r="AH12064" s="176"/>
    </row>
    <row r="12065" spans="34:34">
      <c r="AH12065" s="176"/>
    </row>
    <row r="12066" spans="34:34">
      <c r="AH12066" s="176"/>
    </row>
    <row r="12067" spans="34:34">
      <c r="AH12067" s="176"/>
    </row>
    <row r="12068" spans="34:34">
      <c r="AH12068" s="176"/>
    </row>
    <row r="12069" spans="34:34">
      <c r="AH12069" s="176"/>
    </row>
    <row r="12070" spans="34:34">
      <c r="AH12070" s="176"/>
    </row>
    <row r="12071" spans="34:34">
      <c r="AH12071" s="176"/>
    </row>
    <row r="12072" spans="34:34">
      <c r="AH12072" s="176"/>
    </row>
    <row r="12073" spans="34:34">
      <c r="AH12073" s="176"/>
    </row>
    <row r="12074" spans="34:34">
      <c r="AH12074" s="176"/>
    </row>
    <row r="12075" spans="34:34">
      <c r="AH12075" s="176"/>
    </row>
    <row r="12076" spans="34:34">
      <c r="AH12076" s="176"/>
    </row>
    <row r="12077" spans="34:34">
      <c r="AH12077" s="176"/>
    </row>
    <row r="12078" spans="34:34">
      <c r="AH12078" s="176"/>
    </row>
    <row r="12079" spans="34:34">
      <c r="AH12079" s="176"/>
    </row>
    <row r="12080" spans="34:34">
      <c r="AH12080" s="176"/>
    </row>
    <row r="12081" spans="34:34">
      <c r="AH12081" s="176"/>
    </row>
    <row r="12082" spans="34:34">
      <c r="AH12082" s="176"/>
    </row>
    <row r="12083" spans="34:34">
      <c r="AH12083" s="176"/>
    </row>
    <row r="12084" spans="34:34">
      <c r="AH12084" s="176"/>
    </row>
    <row r="12085" spans="34:34">
      <c r="AH12085" s="176"/>
    </row>
    <row r="12086" spans="34:34">
      <c r="AH12086" s="176"/>
    </row>
    <row r="12087" spans="34:34">
      <c r="AH12087" s="176"/>
    </row>
    <row r="12088" spans="34:34">
      <c r="AH12088" s="176"/>
    </row>
    <row r="12089" spans="34:34">
      <c r="AH12089" s="176"/>
    </row>
    <row r="12090" spans="34:34">
      <c r="AH12090" s="176"/>
    </row>
    <row r="12091" spans="34:34">
      <c r="AH12091" s="176"/>
    </row>
    <row r="12092" spans="34:34">
      <c r="AH12092" s="176"/>
    </row>
    <row r="12093" spans="34:34">
      <c r="AH12093" s="176"/>
    </row>
    <row r="12094" spans="34:34">
      <c r="AH12094" s="176"/>
    </row>
    <row r="12095" spans="34:34">
      <c r="AH12095" s="176"/>
    </row>
    <row r="12096" spans="34:34">
      <c r="AH12096" s="176"/>
    </row>
    <row r="12097" spans="34:34">
      <c r="AH12097" s="176"/>
    </row>
    <row r="12098" spans="34:34">
      <c r="AH12098" s="176"/>
    </row>
    <row r="12099" spans="34:34">
      <c r="AH12099" s="176"/>
    </row>
    <row r="12100" spans="34:34">
      <c r="AH12100" s="176"/>
    </row>
    <row r="12101" spans="34:34">
      <c r="AH12101" s="176"/>
    </row>
    <row r="12102" spans="34:34">
      <c r="AH12102" s="176"/>
    </row>
    <row r="12103" spans="34:34">
      <c r="AH12103" s="176"/>
    </row>
    <row r="12104" spans="34:34">
      <c r="AH12104" s="176"/>
    </row>
    <row r="12105" spans="34:34">
      <c r="AH12105" s="176"/>
    </row>
    <row r="12106" spans="34:34">
      <c r="AH12106" s="176"/>
    </row>
    <row r="12107" spans="34:34">
      <c r="AH12107" s="176"/>
    </row>
    <row r="12108" spans="34:34">
      <c r="AH12108" s="176"/>
    </row>
    <row r="12109" spans="34:34">
      <c r="AH12109" s="176"/>
    </row>
    <row r="12110" spans="34:34">
      <c r="AH12110" s="176"/>
    </row>
    <row r="12111" spans="34:34">
      <c r="AH12111" s="176"/>
    </row>
    <row r="12112" spans="34:34">
      <c r="AH12112" s="176"/>
    </row>
    <row r="12113" spans="34:34">
      <c r="AH12113" s="176"/>
    </row>
    <row r="12114" spans="34:34">
      <c r="AH12114" s="176"/>
    </row>
    <row r="12115" spans="34:34">
      <c r="AH12115" s="176"/>
    </row>
    <row r="12116" spans="34:34">
      <c r="AH12116" s="176"/>
    </row>
    <row r="12117" spans="34:34">
      <c r="AH12117" s="176"/>
    </row>
    <row r="12118" spans="34:34">
      <c r="AH12118" s="176"/>
    </row>
    <row r="12119" spans="34:34">
      <c r="AH12119" s="176"/>
    </row>
    <row r="12120" spans="34:34">
      <c r="AH12120" s="176"/>
    </row>
    <row r="12121" spans="34:34">
      <c r="AH12121" s="176"/>
    </row>
    <row r="12122" spans="34:34">
      <c r="AH12122" s="176"/>
    </row>
    <row r="12123" spans="34:34">
      <c r="AH12123" s="176"/>
    </row>
    <row r="12124" spans="34:34">
      <c r="AH12124" s="176"/>
    </row>
    <row r="12125" spans="34:34">
      <c r="AH12125" s="176"/>
    </row>
    <row r="12126" spans="34:34">
      <c r="AH12126" s="176"/>
    </row>
    <row r="12127" spans="34:34">
      <c r="AH12127" s="176"/>
    </row>
    <row r="12128" spans="34:34">
      <c r="AH12128" s="176"/>
    </row>
    <row r="12129" spans="34:34">
      <c r="AH12129" s="176"/>
    </row>
    <row r="12130" spans="34:34">
      <c r="AH12130" s="176"/>
    </row>
    <row r="12131" spans="34:34">
      <c r="AH12131" s="176"/>
    </row>
    <row r="12132" spans="34:34">
      <c r="AH12132" s="176"/>
    </row>
    <row r="12133" spans="34:34">
      <c r="AH12133" s="176"/>
    </row>
    <row r="12134" spans="34:34">
      <c r="AH12134" s="176"/>
    </row>
    <row r="12135" spans="34:34">
      <c r="AH12135" s="176"/>
    </row>
    <row r="12136" spans="34:34">
      <c r="AH12136" s="176"/>
    </row>
    <row r="12137" spans="34:34">
      <c r="AH12137" s="176"/>
    </row>
    <row r="12138" spans="34:34">
      <c r="AH12138" s="176"/>
    </row>
    <row r="12139" spans="34:34">
      <c r="AH12139" s="176"/>
    </row>
    <row r="12140" spans="34:34">
      <c r="AH12140" s="176"/>
    </row>
    <row r="12141" spans="34:34">
      <c r="AH12141" s="176"/>
    </row>
    <row r="12142" spans="34:34">
      <c r="AH12142" s="176"/>
    </row>
    <row r="12143" spans="34:34">
      <c r="AH12143" s="176"/>
    </row>
    <row r="12144" spans="34:34">
      <c r="AH12144" s="176"/>
    </row>
    <row r="12145" spans="34:34">
      <c r="AH12145" s="176"/>
    </row>
    <row r="12146" spans="34:34">
      <c r="AH12146" s="176"/>
    </row>
    <row r="12147" spans="34:34">
      <c r="AH12147" s="176"/>
    </row>
    <row r="12148" spans="34:34">
      <c r="AH12148" s="176"/>
    </row>
    <row r="12149" spans="34:34">
      <c r="AH12149" s="176"/>
    </row>
    <row r="12150" spans="34:34">
      <c r="AH12150" s="176"/>
    </row>
    <row r="12151" spans="34:34">
      <c r="AH12151" s="176"/>
    </row>
    <row r="12152" spans="34:34">
      <c r="AH12152" s="176"/>
    </row>
    <row r="12153" spans="34:34">
      <c r="AH12153" s="176"/>
    </row>
    <row r="12154" spans="34:34">
      <c r="AH12154" s="176"/>
    </row>
    <row r="12155" spans="34:34">
      <c r="AH12155" s="176"/>
    </row>
    <row r="12156" spans="34:34">
      <c r="AH12156" s="176"/>
    </row>
    <row r="12157" spans="34:34">
      <c r="AH12157" s="176"/>
    </row>
    <row r="12158" spans="34:34">
      <c r="AH12158" s="176"/>
    </row>
    <row r="12159" spans="34:34">
      <c r="AH12159" s="176"/>
    </row>
    <row r="12160" spans="34:34">
      <c r="AH12160" s="176"/>
    </row>
    <row r="12161" spans="34:34">
      <c r="AH12161" s="176"/>
    </row>
    <row r="12162" spans="34:34">
      <c r="AH12162" s="176"/>
    </row>
    <row r="12163" spans="34:34">
      <c r="AH12163" s="176"/>
    </row>
    <row r="12164" spans="34:34">
      <c r="AH12164" s="176"/>
    </row>
    <row r="12165" spans="34:34">
      <c r="AH12165" s="176"/>
    </row>
    <row r="12166" spans="34:34">
      <c r="AH12166" s="176"/>
    </row>
    <row r="12167" spans="34:34">
      <c r="AH12167" s="176"/>
    </row>
    <row r="12168" spans="34:34">
      <c r="AH12168" s="176"/>
    </row>
    <row r="12169" spans="34:34">
      <c r="AH12169" s="176"/>
    </row>
    <row r="12170" spans="34:34">
      <c r="AH12170" s="176"/>
    </row>
    <row r="12171" spans="34:34">
      <c r="AH12171" s="176"/>
    </row>
    <row r="12172" spans="34:34">
      <c r="AH12172" s="176"/>
    </row>
    <row r="12173" spans="34:34">
      <c r="AH12173" s="176"/>
    </row>
    <row r="12174" spans="34:34">
      <c r="AH12174" s="176"/>
    </row>
    <row r="12175" spans="34:34">
      <c r="AH12175" s="176"/>
    </row>
    <row r="12176" spans="34:34">
      <c r="AH12176" s="176"/>
    </row>
    <row r="12177" spans="34:34">
      <c r="AH12177" s="176"/>
    </row>
    <row r="12178" spans="34:34">
      <c r="AH12178" s="176"/>
    </row>
    <row r="12179" spans="34:34">
      <c r="AH12179" s="176"/>
    </row>
    <row r="12180" spans="34:34">
      <c r="AH12180" s="176"/>
    </row>
    <row r="12181" spans="34:34">
      <c r="AH12181" s="176"/>
    </row>
    <row r="12182" spans="34:34">
      <c r="AH12182" s="176"/>
    </row>
    <row r="12183" spans="34:34">
      <c r="AH12183" s="176"/>
    </row>
    <row r="12184" spans="34:34">
      <c r="AH12184" s="176"/>
    </row>
    <row r="12185" spans="34:34">
      <c r="AH12185" s="176"/>
    </row>
    <row r="12186" spans="34:34">
      <c r="AH12186" s="176"/>
    </row>
    <row r="12187" spans="34:34">
      <c r="AH12187" s="176"/>
    </row>
    <row r="12188" spans="34:34">
      <c r="AH12188" s="176"/>
    </row>
    <row r="12189" spans="34:34">
      <c r="AH12189" s="176"/>
    </row>
    <row r="12190" spans="34:34">
      <c r="AH12190" s="176"/>
    </row>
    <row r="12191" spans="34:34">
      <c r="AH12191" s="176"/>
    </row>
    <row r="12192" spans="34:34">
      <c r="AH12192" s="176"/>
    </row>
    <row r="12193" spans="34:34">
      <c r="AH12193" s="176"/>
    </row>
    <row r="12194" spans="34:34">
      <c r="AH12194" s="176"/>
    </row>
    <row r="12195" spans="34:34">
      <c r="AH12195" s="176"/>
    </row>
    <row r="12196" spans="34:34">
      <c r="AH12196" s="176"/>
    </row>
    <row r="12197" spans="34:34">
      <c r="AH12197" s="176"/>
    </row>
    <row r="12198" spans="34:34">
      <c r="AH12198" s="176"/>
    </row>
    <row r="12199" spans="34:34">
      <c r="AH12199" s="176"/>
    </row>
    <row r="12200" spans="34:34">
      <c r="AH12200" s="176"/>
    </row>
    <row r="12201" spans="34:34">
      <c r="AH12201" s="176"/>
    </row>
    <row r="12202" spans="34:34">
      <c r="AH12202" s="176"/>
    </row>
    <row r="12203" spans="34:34">
      <c r="AH12203" s="176"/>
    </row>
    <row r="12204" spans="34:34">
      <c r="AH12204" s="176"/>
    </row>
    <row r="12205" spans="34:34">
      <c r="AH12205" s="176"/>
    </row>
    <row r="12206" spans="34:34">
      <c r="AH12206" s="176"/>
    </row>
    <row r="12207" spans="34:34">
      <c r="AH12207" s="176"/>
    </row>
    <row r="12208" spans="34:34">
      <c r="AH12208" s="176"/>
    </row>
    <row r="12209" spans="34:34">
      <c r="AH12209" s="176"/>
    </row>
    <row r="12210" spans="34:34">
      <c r="AH12210" s="176"/>
    </row>
    <row r="12211" spans="34:34">
      <c r="AH12211" s="176"/>
    </row>
    <row r="12212" spans="34:34">
      <c r="AH12212" s="176"/>
    </row>
    <row r="12213" spans="34:34">
      <c r="AH12213" s="176"/>
    </row>
    <row r="12214" spans="34:34">
      <c r="AH12214" s="176"/>
    </row>
    <row r="12215" spans="34:34">
      <c r="AH12215" s="176"/>
    </row>
    <row r="12216" spans="34:34">
      <c r="AH12216" s="176"/>
    </row>
    <row r="12217" spans="34:34">
      <c r="AH12217" s="176"/>
    </row>
    <row r="12218" spans="34:34">
      <c r="AH12218" s="176"/>
    </row>
    <row r="12219" spans="34:34">
      <c r="AH12219" s="176"/>
    </row>
    <row r="12220" spans="34:34">
      <c r="AH12220" s="176"/>
    </row>
    <row r="12221" spans="34:34">
      <c r="AH12221" s="176"/>
    </row>
    <row r="12222" spans="34:34">
      <c r="AH12222" s="176"/>
    </row>
    <row r="12223" spans="34:34">
      <c r="AH12223" s="176"/>
    </row>
    <row r="12224" spans="34:34">
      <c r="AH12224" s="176"/>
    </row>
    <row r="12225" spans="34:34">
      <c r="AH12225" s="176"/>
    </row>
    <row r="12226" spans="34:34">
      <c r="AH12226" s="176"/>
    </row>
    <row r="12227" spans="34:34">
      <c r="AH12227" s="176"/>
    </row>
    <row r="12228" spans="34:34">
      <c r="AH12228" s="176"/>
    </row>
    <row r="12229" spans="34:34">
      <c r="AH12229" s="176"/>
    </row>
    <row r="12230" spans="34:34">
      <c r="AH12230" s="176"/>
    </row>
    <row r="12231" spans="34:34">
      <c r="AH12231" s="176"/>
    </row>
    <row r="12232" spans="34:34">
      <c r="AH12232" s="176"/>
    </row>
    <row r="12233" spans="34:34">
      <c r="AH12233" s="176"/>
    </row>
    <row r="12234" spans="34:34">
      <c r="AH12234" s="176"/>
    </row>
    <row r="12235" spans="34:34">
      <c r="AH12235" s="176"/>
    </row>
    <row r="12236" spans="34:34">
      <c r="AH12236" s="176"/>
    </row>
    <row r="12237" spans="34:34">
      <c r="AH12237" s="176"/>
    </row>
    <row r="12238" spans="34:34">
      <c r="AH12238" s="176"/>
    </row>
    <row r="12239" spans="34:34">
      <c r="AH12239" s="176"/>
    </row>
    <row r="12240" spans="34:34">
      <c r="AH12240" s="176"/>
    </row>
    <row r="12241" spans="34:34">
      <c r="AH12241" s="176"/>
    </row>
    <row r="12242" spans="34:34">
      <c r="AH12242" s="176"/>
    </row>
    <row r="12243" spans="34:34">
      <c r="AH12243" s="176"/>
    </row>
    <row r="12244" spans="34:34">
      <c r="AH12244" s="176"/>
    </row>
    <row r="12245" spans="34:34">
      <c r="AH12245" s="176"/>
    </row>
    <row r="12246" spans="34:34">
      <c r="AH12246" s="176"/>
    </row>
    <row r="12247" spans="34:34">
      <c r="AH12247" s="176"/>
    </row>
    <row r="12248" spans="34:34">
      <c r="AH12248" s="176"/>
    </row>
    <row r="12249" spans="34:34">
      <c r="AH12249" s="176"/>
    </row>
    <row r="12250" spans="34:34">
      <c r="AH12250" s="176"/>
    </row>
    <row r="12251" spans="34:34">
      <c r="AH12251" s="176"/>
    </row>
    <row r="12252" spans="34:34">
      <c r="AH12252" s="176"/>
    </row>
    <row r="12253" spans="34:34">
      <c r="AH12253" s="176"/>
    </row>
    <row r="12254" spans="34:34">
      <c r="AH12254" s="176"/>
    </row>
    <row r="12255" spans="34:34">
      <c r="AH12255" s="176"/>
    </row>
    <row r="12256" spans="34:34">
      <c r="AH12256" s="176"/>
    </row>
    <row r="12257" spans="34:34">
      <c r="AH12257" s="176"/>
    </row>
    <row r="12258" spans="34:34">
      <c r="AH12258" s="176"/>
    </row>
    <row r="12259" spans="34:34">
      <c r="AH12259" s="176"/>
    </row>
    <row r="12260" spans="34:34">
      <c r="AH12260" s="176"/>
    </row>
    <row r="12261" spans="34:34">
      <c r="AH12261" s="176"/>
    </row>
    <row r="12262" spans="34:34">
      <c r="AH12262" s="176"/>
    </row>
    <row r="12263" spans="34:34">
      <c r="AH12263" s="176"/>
    </row>
    <row r="12264" spans="34:34">
      <c r="AH12264" s="176"/>
    </row>
    <row r="12265" spans="34:34">
      <c r="AH12265" s="176"/>
    </row>
    <row r="12266" spans="34:34">
      <c r="AH12266" s="176"/>
    </row>
    <row r="12267" spans="34:34">
      <c r="AH12267" s="176"/>
    </row>
    <row r="12268" spans="34:34">
      <c r="AH12268" s="176"/>
    </row>
    <row r="12269" spans="34:34">
      <c r="AH12269" s="176"/>
    </row>
    <row r="12270" spans="34:34">
      <c r="AH12270" s="176"/>
    </row>
    <row r="12271" spans="34:34">
      <c r="AH12271" s="176"/>
    </row>
    <row r="12272" spans="34:34">
      <c r="AH12272" s="176"/>
    </row>
    <row r="12273" spans="34:34">
      <c r="AH12273" s="176"/>
    </row>
    <row r="12274" spans="34:34">
      <c r="AH12274" s="176"/>
    </row>
    <row r="12275" spans="34:34">
      <c r="AH12275" s="176"/>
    </row>
    <row r="12276" spans="34:34">
      <c r="AH12276" s="176"/>
    </row>
    <row r="12277" spans="34:34">
      <c r="AH12277" s="176"/>
    </row>
    <row r="12278" spans="34:34">
      <c r="AH12278" s="176"/>
    </row>
    <row r="12279" spans="34:34">
      <c r="AH12279" s="176"/>
    </row>
    <row r="12280" spans="34:34">
      <c r="AH12280" s="176"/>
    </row>
    <row r="12281" spans="34:34">
      <c r="AH12281" s="176"/>
    </row>
    <row r="12282" spans="34:34">
      <c r="AH12282" s="176"/>
    </row>
    <row r="12283" spans="34:34">
      <c r="AH12283" s="176"/>
    </row>
    <row r="12284" spans="34:34">
      <c r="AH12284" s="176"/>
    </row>
    <row r="12285" spans="34:34">
      <c r="AH12285" s="176"/>
    </row>
    <row r="12286" spans="34:34">
      <c r="AH12286" s="176"/>
    </row>
    <row r="12287" spans="34:34">
      <c r="AH12287" s="176"/>
    </row>
    <row r="12288" spans="34:34">
      <c r="AH12288" s="176"/>
    </row>
    <row r="12289" spans="34:34">
      <c r="AH12289" s="176"/>
    </row>
    <row r="12290" spans="34:34">
      <c r="AH12290" s="176"/>
    </row>
    <row r="12291" spans="34:34">
      <c r="AH12291" s="176"/>
    </row>
    <row r="12292" spans="34:34">
      <c r="AH12292" s="176"/>
    </row>
    <row r="12293" spans="34:34">
      <c r="AH12293" s="176"/>
    </row>
    <row r="12294" spans="34:34">
      <c r="AH12294" s="176"/>
    </row>
    <row r="12295" spans="34:34">
      <c r="AH12295" s="176"/>
    </row>
    <row r="12296" spans="34:34">
      <c r="AH12296" s="176"/>
    </row>
    <row r="12297" spans="34:34">
      <c r="AH12297" s="176"/>
    </row>
    <row r="12298" spans="34:34">
      <c r="AH12298" s="176"/>
    </row>
    <row r="12299" spans="34:34">
      <c r="AH12299" s="176"/>
    </row>
    <row r="12300" spans="34:34">
      <c r="AH12300" s="176"/>
    </row>
    <row r="12301" spans="34:34">
      <c r="AH12301" s="176"/>
    </row>
    <row r="12302" spans="34:34">
      <c r="AH12302" s="176"/>
    </row>
    <row r="12303" spans="34:34">
      <c r="AH12303" s="176"/>
    </row>
    <row r="12304" spans="34:34">
      <c r="AH12304" s="176"/>
    </row>
    <row r="12305" spans="34:34">
      <c r="AH12305" s="176"/>
    </row>
    <row r="12306" spans="34:34">
      <c r="AH12306" s="176"/>
    </row>
    <row r="12307" spans="34:34">
      <c r="AH12307" s="176"/>
    </row>
    <row r="12308" spans="34:34">
      <c r="AH12308" s="176"/>
    </row>
    <row r="12309" spans="34:34">
      <c r="AH12309" s="176"/>
    </row>
    <row r="12310" spans="34:34">
      <c r="AH12310" s="176"/>
    </row>
    <row r="12311" spans="34:34">
      <c r="AH12311" s="176"/>
    </row>
    <row r="12312" spans="34:34">
      <c r="AH12312" s="176"/>
    </row>
    <row r="12313" spans="34:34">
      <c r="AH12313" s="176"/>
    </row>
    <row r="12314" spans="34:34">
      <c r="AH12314" s="176"/>
    </row>
    <row r="12315" spans="34:34">
      <c r="AH12315" s="176"/>
    </row>
    <row r="12316" spans="34:34">
      <c r="AH12316" s="176"/>
    </row>
    <row r="12317" spans="34:34">
      <c r="AH12317" s="176"/>
    </row>
    <row r="12318" spans="34:34">
      <c r="AH12318" s="176"/>
    </row>
    <row r="12319" spans="34:34">
      <c r="AH12319" s="176"/>
    </row>
    <row r="12320" spans="34:34">
      <c r="AH12320" s="176"/>
    </row>
    <row r="12321" spans="34:34">
      <c r="AH12321" s="176"/>
    </row>
    <row r="12322" spans="34:34">
      <c r="AH12322" s="176"/>
    </row>
    <row r="12323" spans="34:34">
      <c r="AH12323" s="176"/>
    </row>
    <row r="12324" spans="34:34">
      <c r="AH12324" s="176"/>
    </row>
    <row r="12325" spans="34:34">
      <c r="AH12325" s="176"/>
    </row>
    <row r="12326" spans="34:34">
      <c r="AH12326" s="176"/>
    </row>
    <row r="12327" spans="34:34">
      <c r="AH12327" s="176"/>
    </row>
    <row r="12328" spans="34:34">
      <c r="AH12328" s="176"/>
    </row>
    <row r="12329" spans="34:34">
      <c r="AH12329" s="176"/>
    </row>
    <row r="12330" spans="34:34">
      <c r="AH12330" s="176"/>
    </row>
    <row r="12331" spans="34:34">
      <c r="AH12331" s="176"/>
    </row>
    <row r="12332" spans="34:34">
      <c r="AH12332" s="176"/>
    </row>
    <row r="12333" spans="34:34">
      <c r="AH12333" s="176"/>
    </row>
    <row r="12334" spans="34:34">
      <c r="AH12334" s="176"/>
    </row>
    <row r="12335" spans="34:34">
      <c r="AH12335" s="176"/>
    </row>
    <row r="12336" spans="34:34">
      <c r="AH12336" s="176"/>
    </row>
    <row r="12337" spans="34:34">
      <c r="AH12337" s="176"/>
    </row>
    <row r="12338" spans="34:34">
      <c r="AH12338" s="176"/>
    </row>
    <row r="12339" spans="34:34">
      <c r="AH12339" s="176"/>
    </row>
    <row r="12340" spans="34:34">
      <c r="AH12340" s="176"/>
    </row>
    <row r="12341" spans="34:34">
      <c r="AH12341" s="176"/>
    </row>
    <row r="12342" spans="34:34">
      <c r="AH12342" s="176"/>
    </row>
    <row r="12343" spans="34:34">
      <c r="AH12343" s="176"/>
    </row>
    <row r="12344" spans="34:34">
      <c r="AH12344" s="176"/>
    </row>
    <row r="12345" spans="34:34">
      <c r="AH12345" s="176"/>
    </row>
    <row r="12346" spans="34:34">
      <c r="AH12346" s="176"/>
    </row>
    <row r="12347" spans="34:34">
      <c r="AH12347" s="176"/>
    </row>
    <row r="12348" spans="34:34">
      <c r="AH12348" s="176"/>
    </row>
    <row r="12349" spans="34:34">
      <c r="AH12349" s="176"/>
    </row>
    <row r="12350" spans="34:34">
      <c r="AH12350" s="176"/>
    </row>
    <row r="12351" spans="34:34">
      <c r="AH12351" s="176"/>
    </row>
    <row r="12352" spans="34:34">
      <c r="AH12352" s="176"/>
    </row>
    <row r="12353" spans="34:34">
      <c r="AH12353" s="176"/>
    </row>
    <row r="12354" spans="34:34">
      <c r="AH12354" s="176"/>
    </row>
    <row r="12355" spans="34:34">
      <c r="AH12355" s="176"/>
    </row>
    <row r="12356" spans="34:34">
      <c r="AH12356" s="176"/>
    </row>
    <row r="12357" spans="34:34">
      <c r="AH12357" s="176"/>
    </row>
    <row r="12358" spans="34:34">
      <c r="AH12358" s="176"/>
    </row>
    <row r="12359" spans="34:34">
      <c r="AH12359" s="176"/>
    </row>
    <row r="12360" spans="34:34">
      <c r="AH12360" s="176"/>
    </row>
    <row r="12361" spans="34:34">
      <c r="AH12361" s="176"/>
    </row>
    <row r="12362" spans="34:34">
      <c r="AH12362" s="176"/>
    </row>
    <row r="12363" spans="34:34">
      <c r="AH12363" s="176"/>
    </row>
    <row r="12364" spans="34:34">
      <c r="AH12364" s="176"/>
    </row>
    <row r="12365" spans="34:34">
      <c r="AH12365" s="176"/>
    </row>
    <row r="12366" spans="34:34">
      <c r="AH12366" s="176"/>
    </row>
    <row r="12367" spans="34:34">
      <c r="AH12367" s="176"/>
    </row>
    <row r="12368" spans="34:34">
      <c r="AH12368" s="176"/>
    </row>
    <row r="12369" spans="34:34">
      <c r="AH12369" s="176"/>
    </row>
    <row r="12370" spans="34:34">
      <c r="AH12370" s="176"/>
    </row>
    <row r="12371" spans="34:34">
      <c r="AH12371" s="176"/>
    </row>
    <row r="12372" spans="34:34">
      <c r="AH12372" s="176"/>
    </row>
    <row r="12373" spans="34:34">
      <c r="AH12373" s="176"/>
    </row>
    <row r="12374" spans="34:34">
      <c r="AH12374" s="176"/>
    </row>
    <row r="12375" spans="34:34">
      <c r="AH12375" s="176"/>
    </row>
    <row r="12376" spans="34:34">
      <c r="AH12376" s="176"/>
    </row>
    <row r="12377" spans="34:34">
      <c r="AH12377" s="176"/>
    </row>
    <row r="12378" spans="34:34">
      <c r="AH12378" s="176"/>
    </row>
    <row r="12379" spans="34:34">
      <c r="AH12379" s="176"/>
    </row>
    <row r="12380" spans="34:34">
      <c r="AH12380" s="176"/>
    </row>
    <row r="12381" spans="34:34">
      <c r="AH12381" s="176"/>
    </row>
    <row r="12382" spans="34:34">
      <c r="AH12382" s="176"/>
    </row>
    <row r="12383" spans="34:34">
      <c r="AH12383" s="176"/>
    </row>
    <row r="12384" spans="34:34">
      <c r="AH12384" s="176"/>
    </row>
    <row r="12385" spans="34:34">
      <c r="AH12385" s="176"/>
    </row>
    <row r="12386" spans="34:34">
      <c r="AH12386" s="176"/>
    </row>
    <row r="12387" spans="34:34">
      <c r="AH12387" s="176"/>
    </row>
    <row r="12388" spans="34:34">
      <c r="AH12388" s="176"/>
    </row>
    <row r="12389" spans="34:34">
      <c r="AH12389" s="176"/>
    </row>
    <row r="12390" spans="34:34">
      <c r="AH12390" s="176"/>
    </row>
    <row r="12391" spans="34:34">
      <c r="AH12391" s="176"/>
    </row>
    <row r="12392" spans="34:34">
      <c r="AH12392" s="176"/>
    </row>
    <row r="12393" spans="34:34">
      <c r="AH12393" s="176"/>
    </row>
    <row r="12394" spans="34:34">
      <c r="AH12394" s="176"/>
    </row>
    <row r="12395" spans="34:34">
      <c r="AH12395" s="176"/>
    </row>
    <row r="12396" spans="34:34">
      <c r="AH12396" s="176"/>
    </row>
    <row r="12397" spans="34:34">
      <c r="AH12397" s="176"/>
    </row>
    <row r="12398" spans="34:34">
      <c r="AH12398" s="176"/>
    </row>
    <row r="12399" spans="34:34">
      <c r="AH12399" s="176"/>
    </row>
    <row r="12400" spans="34:34">
      <c r="AH12400" s="176"/>
    </row>
    <row r="12401" spans="34:34">
      <c r="AH12401" s="176"/>
    </row>
    <row r="12402" spans="34:34">
      <c r="AH12402" s="176"/>
    </row>
    <row r="12403" spans="34:34">
      <c r="AH12403" s="176"/>
    </row>
    <row r="12404" spans="34:34">
      <c r="AH12404" s="176"/>
    </row>
    <row r="12405" spans="34:34">
      <c r="AH12405" s="176"/>
    </row>
    <row r="12406" spans="34:34">
      <c r="AH12406" s="176"/>
    </row>
    <row r="12407" spans="34:34">
      <c r="AH12407" s="176"/>
    </row>
    <row r="12408" spans="34:34">
      <c r="AH12408" s="176"/>
    </row>
    <row r="12409" spans="34:34">
      <c r="AH12409" s="176"/>
    </row>
    <row r="12410" spans="34:34">
      <c r="AH12410" s="176"/>
    </row>
    <row r="12411" spans="34:34">
      <c r="AH12411" s="176"/>
    </row>
    <row r="12412" spans="34:34">
      <c r="AH12412" s="176"/>
    </row>
    <row r="12413" spans="34:34">
      <c r="AH12413" s="176"/>
    </row>
    <row r="12414" spans="34:34">
      <c r="AH12414" s="176"/>
    </row>
    <row r="12415" spans="34:34">
      <c r="AH12415" s="176"/>
    </row>
    <row r="12416" spans="34:34">
      <c r="AH12416" s="176"/>
    </row>
    <row r="12417" spans="34:34">
      <c r="AH12417" s="176"/>
    </row>
    <row r="12418" spans="34:34">
      <c r="AH12418" s="176"/>
    </row>
    <row r="12419" spans="34:34">
      <c r="AH12419" s="176"/>
    </row>
    <row r="12420" spans="34:34">
      <c r="AH12420" s="176"/>
    </row>
    <row r="12421" spans="34:34">
      <c r="AH12421" s="176"/>
    </row>
    <row r="12422" spans="34:34">
      <c r="AH12422" s="176"/>
    </row>
    <row r="12423" spans="34:34">
      <c r="AH12423" s="176"/>
    </row>
    <row r="12424" spans="34:34">
      <c r="AH12424" s="176"/>
    </row>
    <row r="12425" spans="34:34">
      <c r="AH12425" s="176"/>
    </row>
    <row r="12426" spans="34:34">
      <c r="AH12426" s="176"/>
    </row>
    <row r="12427" spans="34:34">
      <c r="AH12427" s="176"/>
    </row>
    <row r="12428" spans="34:34">
      <c r="AH12428" s="176"/>
    </row>
    <row r="12429" spans="34:34">
      <c r="AH12429" s="176"/>
    </row>
    <row r="12430" spans="34:34">
      <c r="AH12430" s="176"/>
    </row>
    <row r="12431" spans="34:34">
      <c r="AH12431" s="176"/>
    </row>
    <row r="12432" spans="34:34">
      <c r="AH12432" s="176"/>
    </row>
    <row r="12433" spans="34:34">
      <c r="AH12433" s="176"/>
    </row>
    <row r="12434" spans="34:34">
      <c r="AH12434" s="176"/>
    </row>
    <row r="12435" spans="34:34">
      <c r="AH12435" s="176"/>
    </row>
    <row r="12436" spans="34:34">
      <c r="AH12436" s="176"/>
    </row>
    <row r="12437" spans="34:34">
      <c r="AH12437" s="176"/>
    </row>
    <row r="12438" spans="34:34">
      <c r="AH12438" s="176"/>
    </row>
    <row r="12439" spans="34:34">
      <c r="AH12439" s="176"/>
    </row>
    <row r="12440" spans="34:34">
      <c r="AH12440" s="176"/>
    </row>
    <row r="12441" spans="34:34">
      <c r="AH12441" s="176"/>
    </row>
    <row r="12442" spans="34:34">
      <c r="AH12442" s="176"/>
    </row>
    <row r="12443" spans="34:34">
      <c r="AH12443" s="176"/>
    </row>
    <row r="12444" spans="34:34">
      <c r="AH12444" s="176"/>
    </row>
    <row r="12445" spans="34:34">
      <c r="AH12445" s="176"/>
    </row>
    <row r="12446" spans="34:34">
      <c r="AH12446" s="176"/>
    </row>
    <row r="12447" spans="34:34">
      <c r="AH12447" s="176"/>
    </row>
    <row r="12448" spans="34:34">
      <c r="AH12448" s="176"/>
    </row>
    <row r="12449" spans="34:34">
      <c r="AH12449" s="176"/>
    </row>
    <row r="12450" spans="34:34">
      <c r="AH12450" s="176"/>
    </row>
    <row r="12451" spans="34:34">
      <c r="AH12451" s="176"/>
    </row>
    <row r="12452" spans="34:34">
      <c r="AH12452" s="176"/>
    </row>
    <row r="12453" spans="34:34">
      <c r="AH12453" s="176"/>
    </row>
    <row r="12454" spans="34:34">
      <c r="AH12454" s="176"/>
    </row>
    <row r="12455" spans="34:34">
      <c r="AH12455" s="176"/>
    </row>
    <row r="12456" spans="34:34">
      <c r="AH12456" s="176"/>
    </row>
    <row r="12457" spans="34:34">
      <c r="AH12457" s="176"/>
    </row>
    <row r="12458" spans="34:34">
      <c r="AH12458" s="176"/>
    </row>
    <row r="12459" spans="34:34">
      <c r="AH12459" s="176"/>
    </row>
    <row r="12460" spans="34:34">
      <c r="AH12460" s="176"/>
    </row>
    <row r="12461" spans="34:34">
      <c r="AH12461" s="176"/>
    </row>
    <row r="12462" spans="34:34">
      <c r="AH12462" s="176"/>
    </row>
    <row r="12463" spans="34:34">
      <c r="AH12463" s="176"/>
    </row>
    <row r="12464" spans="34:34">
      <c r="AH12464" s="176"/>
    </row>
    <row r="12465" spans="34:34">
      <c r="AH12465" s="176"/>
    </row>
    <row r="12466" spans="34:34">
      <c r="AH12466" s="176"/>
    </row>
    <row r="12467" spans="34:34">
      <c r="AH12467" s="176"/>
    </row>
    <row r="12468" spans="34:34">
      <c r="AH12468" s="176"/>
    </row>
    <row r="12469" spans="34:34">
      <c r="AH12469" s="176"/>
    </row>
    <row r="12470" spans="34:34">
      <c r="AH12470" s="176"/>
    </row>
    <row r="12471" spans="34:34">
      <c r="AH12471" s="176"/>
    </row>
    <row r="12472" spans="34:34">
      <c r="AH12472" s="176"/>
    </row>
    <row r="12473" spans="34:34">
      <c r="AH12473" s="176"/>
    </row>
    <row r="12474" spans="34:34">
      <c r="AH12474" s="176"/>
    </row>
    <row r="12475" spans="34:34">
      <c r="AH12475" s="176"/>
    </row>
    <row r="12476" spans="34:34">
      <c r="AH12476" s="176"/>
    </row>
    <row r="12477" spans="34:34">
      <c r="AH12477" s="176"/>
    </row>
    <row r="12478" spans="34:34">
      <c r="AH12478" s="176"/>
    </row>
    <row r="12479" spans="34:34">
      <c r="AH12479" s="176"/>
    </row>
    <row r="12480" spans="34:34">
      <c r="AH12480" s="176"/>
    </row>
    <row r="12481" spans="34:34">
      <c r="AH12481" s="176"/>
    </row>
    <row r="12482" spans="34:34">
      <c r="AH12482" s="176"/>
    </row>
    <row r="12483" spans="34:34">
      <c r="AH12483" s="176"/>
    </row>
    <row r="12484" spans="34:34">
      <c r="AH12484" s="176"/>
    </row>
    <row r="12485" spans="34:34">
      <c r="AH12485" s="176"/>
    </row>
    <row r="12486" spans="34:34">
      <c r="AH12486" s="176"/>
    </row>
    <row r="12487" spans="34:34">
      <c r="AH12487" s="176"/>
    </row>
    <row r="12488" spans="34:34">
      <c r="AH12488" s="176"/>
    </row>
    <row r="12489" spans="34:34">
      <c r="AH12489" s="176"/>
    </row>
    <row r="12490" spans="34:34">
      <c r="AH12490" s="176"/>
    </row>
    <row r="12491" spans="34:34">
      <c r="AH12491" s="176"/>
    </row>
    <row r="12492" spans="34:34">
      <c r="AH12492" s="176"/>
    </row>
    <row r="12493" spans="34:34">
      <c r="AH12493" s="176"/>
    </row>
    <row r="12494" spans="34:34">
      <c r="AH12494" s="176"/>
    </row>
    <row r="12495" spans="34:34">
      <c r="AH12495" s="176"/>
    </row>
    <row r="12496" spans="34:34">
      <c r="AH12496" s="176"/>
    </row>
    <row r="12497" spans="34:34">
      <c r="AH12497" s="176"/>
    </row>
    <row r="12498" spans="34:34">
      <c r="AH12498" s="176"/>
    </row>
    <row r="12499" spans="34:34">
      <c r="AH12499" s="176"/>
    </row>
    <row r="12500" spans="34:34">
      <c r="AH12500" s="176"/>
    </row>
    <row r="12501" spans="34:34">
      <c r="AH12501" s="176"/>
    </row>
    <row r="12502" spans="34:34">
      <c r="AH12502" s="176"/>
    </row>
    <row r="12503" spans="34:34">
      <c r="AH12503" s="176"/>
    </row>
    <row r="12504" spans="34:34">
      <c r="AH12504" s="176"/>
    </row>
    <row r="12505" spans="34:34">
      <c r="AH12505" s="176"/>
    </row>
    <row r="12506" spans="34:34">
      <c r="AH12506" s="176"/>
    </row>
    <row r="12507" spans="34:34">
      <c r="AH12507" s="176"/>
    </row>
    <row r="12508" spans="34:34">
      <c r="AH12508" s="176"/>
    </row>
    <row r="12509" spans="34:34">
      <c r="AH12509" s="176"/>
    </row>
    <row r="12510" spans="34:34">
      <c r="AH12510" s="176"/>
    </row>
    <row r="12511" spans="34:34">
      <c r="AH12511" s="176"/>
    </row>
    <row r="12512" spans="34:34">
      <c r="AH12512" s="176"/>
    </row>
    <row r="12513" spans="34:34">
      <c r="AH12513" s="176"/>
    </row>
    <row r="12514" spans="34:34">
      <c r="AH12514" s="176"/>
    </row>
    <row r="12515" spans="34:34">
      <c r="AH12515" s="176"/>
    </row>
    <row r="12516" spans="34:34">
      <c r="AH12516" s="176"/>
    </row>
    <row r="12517" spans="34:34">
      <c r="AH12517" s="176"/>
    </row>
    <row r="12518" spans="34:34">
      <c r="AH12518" s="176"/>
    </row>
    <row r="12519" spans="34:34">
      <c r="AH12519" s="176"/>
    </row>
    <row r="12520" spans="34:34">
      <c r="AH12520" s="176"/>
    </row>
    <row r="12521" spans="34:34">
      <c r="AH12521" s="176"/>
    </row>
    <row r="12522" spans="34:34">
      <c r="AH12522" s="176"/>
    </row>
    <row r="12523" spans="34:34">
      <c r="AH12523" s="176"/>
    </row>
    <row r="12524" spans="34:34">
      <c r="AH12524" s="176"/>
    </row>
    <row r="12525" spans="34:34">
      <c r="AH12525" s="176"/>
    </row>
    <row r="12526" spans="34:34">
      <c r="AH12526" s="176"/>
    </row>
    <row r="12527" spans="34:34">
      <c r="AH12527" s="176"/>
    </row>
    <row r="12528" spans="34:34">
      <c r="AH12528" s="176"/>
    </row>
    <row r="12529" spans="34:34">
      <c r="AH12529" s="176"/>
    </row>
    <row r="12530" spans="34:34">
      <c r="AH12530" s="176"/>
    </row>
    <row r="12531" spans="34:34">
      <c r="AH12531" s="176"/>
    </row>
    <row r="12532" spans="34:34">
      <c r="AH12532" s="176"/>
    </row>
    <row r="12533" spans="34:34">
      <c r="AH12533" s="176"/>
    </row>
    <row r="12534" spans="34:34">
      <c r="AH12534" s="176"/>
    </row>
    <row r="12535" spans="34:34">
      <c r="AH12535" s="176"/>
    </row>
    <row r="12536" spans="34:34">
      <c r="AH12536" s="176"/>
    </row>
    <row r="12537" spans="34:34">
      <c r="AH12537" s="176"/>
    </row>
    <row r="12538" spans="34:34">
      <c r="AH12538" s="176"/>
    </row>
    <row r="12539" spans="34:34">
      <c r="AH12539" s="176"/>
    </row>
    <row r="12540" spans="34:34">
      <c r="AH12540" s="176"/>
    </row>
    <row r="12541" spans="34:34">
      <c r="AH12541" s="176"/>
    </row>
    <row r="12542" spans="34:34">
      <c r="AH12542" s="176"/>
    </row>
    <row r="12543" spans="34:34">
      <c r="AH12543" s="176"/>
    </row>
    <row r="12544" spans="34:34">
      <c r="AH12544" s="176"/>
    </row>
    <row r="12545" spans="34:34">
      <c r="AH12545" s="176"/>
    </row>
    <row r="12546" spans="34:34">
      <c r="AH12546" s="176"/>
    </row>
    <row r="12547" spans="34:34">
      <c r="AH12547" s="176"/>
    </row>
    <row r="12548" spans="34:34">
      <c r="AH12548" s="176"/>
    </row>
    <row r="12549" spans="34:34">
      <c r="AH12549" s="176"/>
    </row>
    <row r="12550" spans="34:34">
      <c r="AH12550" s="176"/>
    </row>
    <row r="12551" spans="34:34">
      <c r="AH12551" s="176"/>
    </row>
    <row r="12552" spans="34:34">
      <c r="AH12552" s="176"/>
    </row>
    <row r="12553" spans="34:34">
      <c r="AH12553" s="176"/>
    </row>
    <row r="12554" spans="34:34">
      <c r="AH12554" s="176"/>
    </row>
    <row r="12555" spans="34:34">
      <c r="AH12555" s="176"/>
    </row>
    <row r="12556" spans="34:34">
      <c r="AH12556" s="176"/>
    </row>
    <row r="12557" spans="34:34">
      <c r="AH12557" s="176"/>
    </row>
    <row r="12558" spans="34:34">
      <c r="AH12558" s="176"/>
    </row>
    <row r="12559" spans="34:34">
      <c r="AH12559" s="176"/>
    </row>
    <row r="12560" spans="34:34">
      <c r="AH12560" s="176"/>
    </row>
    <row r="12561" spans="34:34">
      <c r="AH12561" s="176"/>
    </row>
    <row r="12562" spans="34:34">
      <c r="AH12562" s="176"/>
    </row>
    <row r="12563" spans="34:34">
      <c r="AH12563" s="176"/>
    </row>
    <row r="12564" spans="34:34">
      <c r="AH12564" s="176"/>
    </row>
    <row r="12565" spans="34:34">
      <c r="AH12565" s="176"/>
    </row>
    <row r="12566" spans="34:34">
      <c r="AH12566" s="176"/>
    </row>
    <row r="12567" spans="34:34">
      <c r="AH12567" s="176"/>
    </row>
    <row r="12568" spans="34:34">
      <c r="AH12568" s="176"/>
    </row>
    <row r="12569" spans="34:34">
      <c r="AH12569" s="176"/>
    </row>
    <row r="12570" spans="34:34">
      <c r="AH12570" s="176"/>
    </row>
    <row r="12571" spans="34:34">
      <c r="AH12571" s="176"/>
    </row>
    <row r="12572" spans="34:34">
      <c r="AH12572" s="176"/>
    </row>
    <row r="12573" spans="34:34">
      <c r="AH12573" s="176"/>
    </row>
    <row r="12574" spans="34:34">
      <c r="AH12574" s="176"/>
    </row>
    <row r="12575" spans="34:34">
      <c r="AH12575" s="176"/>
    </row>
    <row r="12576" spans="34:34">
      <c r="AH12576" s="176"/>
    </row>
    <row r="12577" spans="34:34">
      <c r="AH12577" s="176"/>
    </row>
    <row r="12578" spans="34:34">
      <c r="AH12578" s="176"/>
    </row>
    <row r="12579" spans="34:34">
      <c r="AH12579" s="176"/>
    </row>
    <row r="12580" spans="34:34">
      <c r="AH12580" s="176"/>
    </row>
    <row r="12581" spans="34:34">
      <c r="AH12581" s="176"/>
    </row>
    <row r="12582" spans="34:34">
      <c r="AH12582" s="176"/>
    </row>
    <row r="12583" spans="34:34">
      <c r="AH12583" s="176"/>
    </row>
    <row r="12584" spans="34:34">
      <c r="AH12584" s="176"/>
    </row>
    <row r="12585" spans="34:34">
      <c r="AH12585" s="176"/>
    </row>
    <row r="12586" spans="34:34">
      <c r="AH12586" s="176"/>
    </row>
    <row r="12587" spans="34:34">
      <c r="AH12587" s="176"/>
    </row>
    <row r="12588" spans="34:34">
      <c r="AH12588" s="176"/>
    </row>
    <row r="12589" spans="34:34">
      <c r="AH12589" s="176"/>
    </row>
    <row r="12590" spans="34:34">
      <c r="AH12590" s="176"/>
    </row>
    <row r="12591" spans="34:34">
      <c r="AH12591" s="176"/>
    </row>
    <row r="12592" spans="34:34">
      <c r="AH12592" s="176"/>
    </row>
    <row r="12593" spans="34:34">
      <c r="AH12593" s="176"/>
    </row>
    <row r="12594" spans="34:34">
      <c r="AH12594" s="176"/>
    </row>
    <row r="12595" spans="34:34">
      <c r="AH12595" s="176"/>
    </row>
    <row r="12596" spans="34:34">
      <c r="AH12596" s="176"/>
    </row>
    <row r="12597" spans="34:34">
      <c r="AH12597" s="176"/>
    </row>
    <row r="12598" spans="34:34">
      <c r="AH12598" s="176"/>
    </row>
    <row r="12599" spans="34:34">
      <c r="AH12599" s="176"/>
    </row>
    <row r="12600" spans="34:34">
      <c r="AH12600" s="176"/>
    </row>
    <row r="12601" spans="34:34">
      <c r="AH12601" s="176"/>
    </row>
    <row r="12602" spans="34:34">
      <c r="AH12602" s="176"/>
    </row>
    <row r="12603" spans="34:34">
      <c r="AH12603" s="176"/>
    </row>
    <row r="12604" spans="34:34">
      <c r="AH12604" s="176"/>
    </row>
    <row r="12605" spans="34:34">
      <c r="AH12605" s="176"/>
    </row>
    <row r="12606" spans="34:34">
      <c r="AH12606" s="176"/>
    </row>
    <row r="12607" spans="34:34">
      <c r="AH12607" s="176"/>
    </row>
    <row r="12608" spans="34:34">
      <c r="AH12608" s="176"/>
    </row>
    <row r="12609" spans="34:34">
      <c r="AH12609" s="176"/>
    </row>
    <row r="12610" spans="34:34">
      <c r="AH12610" s="176"/>
    </row>
    <row r="12611" spans="34:34">
      <c r="AH12611" s="176"/>
    </row>
    <row r="12612" spans="34:34">
      <c r="AH12612" s="176"/>
    </row>
    <row r="12613" spans="34:34">
      <c r="AH12613" s="176"/>
    </row>
    <row r="12614" spans="34:34">
      <c r="AH12614" s="176"/>
    </row>
    <row r="12615" spans="34:34">
      <c r="AH12615" s="176"/>
    </row>
    <row r="12616" spans="34:34">
      <c r="AH12616" s="176"/>
    </row>
    <row r="12617" spans="34:34">
      <c r="AH12617" s="176"/>
    </row>
    <row r="12618" spans="34:34">
      <c r="AH12618" s="176"/>
    </row>
    <row r="12619" spans="34:34">
      <c r="AH12619" s="176"/>
    </row>
    <row r="12620" spans="34:34">
      <c r="AH12620" s="176"/>
    </row>
    <row r="12621" spans="34:34">
      <c r="AH12621" s="176"/>
    </row>
    <row r="12622" spans="34:34">
      <c r="AH12622" s="176"/>
    </row>
    <row r="12623" spans="34:34">
      <c r="AH12623" s="176"/>
    </row>
    <row r="12624" spans="34:34">
      <c r="AH12624" s="176"/>
    </row>
    <row r="12625" spans="34:34">
      <c r="AH12625" s="176"/>
    </row>
    <row r="12626" spans="34:34">
      <c r="AH12626" s="176"/>
    </row>
    <row r="12627" spans="34:34">
      <c r="AH12627" s="176"/>
    </row>
    <row r="12628" spans="34:34">
      <c r="AH12628" s="176"/>
    </row>
    <row r="12629" spans="34:34">
      <c r="AH12629" s="176"/>
    </row>
    <row r="12630" spans="34:34">
      <c r="AH12630" s="176"/>
    </row>
    <row r="12631" spans="34:34">
      <c r="AH12631" s="176"/>
    </row>
    <row r="12632" spans="34:34">
      <c r="AH12632" s="176"/>
    </row>
    <row r="12633" spans="34:34">
      <c r="AH12633" s="176"/>
    </row>
    <row r="12634" spans="34:34">
      <c r="AH12634" s="176"/>
    </row>
    <row r="12635" spans="34:34">
      <c r="AH12635" s="176"/>
    </row>
    <row r="12636" spans="34:34">
      <c r="AH12636" s="176"/>
    </row>
    <row r="12637" spans="34:34">
      <c r="AH12637" s="176"/>
    </row>
    <row r="12638" spans="34:34">
      <c r="AH12638" s="176"/>
    </row>
    <row r="12639" spans="34:34">
      <c r="AH12639" s="176"/>
    </row>
    <row r="12640" spans="34:34">
      <c r="AH12640" s="176"/>
    </row>
    <row r="12641" spans="34:34">
      <c r="AH12641" s="176"/>
    </row>
    <row r="12642" spans="34:34">
      <c r="AH12642" s="176"/>
    </row>
    <row r="12643" spans="34:34">
      <c r="AH12643" s="176"/>
    </row>
    <row r="12644" spans="34:34">
      <c r="AH12644" s="176"/>
    </row>
    <row r="12645" spans="34:34">
      <c r="AH12645" s="176"/>
    </row>
    <row r="12646" spans="34:34">
      <c r="AH12646" s="176"/>
    </row>
    <row r="12647" spans="34:34">
      <c r="AH12647" s="176"/>
    </row>
    <row r="12648" spans="34:34">
      <c r="AH12648" s="176"/>
    </row>
    <row r="12649" spans="34:34">
      <c r="AH12649" s="176"/>
    </row>
    <row r="12650" spans="34:34">
      <c r="AH12650" s="176"/>
    </row>
    <row r="12651" spans="34:34">
      <c r="AH12651" s="176"/>
    </row>
    <row r="12652" spans="34:34">
      <c r="AH12652" s="176"/>
    </row>
    <row r="12653" spans="34:34">
      <c r="AH12653" s="176"/>
    </row>
    <row r="12654" spans="34:34">
      <c r="AH12654" s="176"/>
    </row>
    <row r="12655" spans="34:34">
      <c r="AH12655" s="176"/>
    </row>
    <row r="12656" spans="34:34">
      <c r="AH12656" s="176"/>
    </row>
    <row r="12657" spans="34:34">
      <c r="AH12657" s="176"/>
    </row>
    <row r="12658" spans="34:34">
      <c r="AH12658" s="176"/>
    </row>
    <row r="12659" spans="34:34">
      <c r="AH12659" s="176"/>
    </row>
    <row r="12660" spans="34:34">
      <c r="AH12660" s="176"/>
    </row>
    <row r="12661" spans="34:34">
      <c r="AH12661" s="176"/>
    </row>
    <row r="12662" spans="34:34">
      <c r="AH12662" s="176"/>
    </row>
    <row r="12663" spans="34:34">
      <c r="AH12663" s="176"/>
    </row>
    <row r="12664" spans="34:34">
      <c r="AH12664" s="176"/>
    </row>
    <row r="12665" spans="34:34">
      <c r="AH12665" s="176"/>
    </row>
    <row r="12666" spans="34:34">
      <c r="AH12666" s="176"/>
    </row>
    <row r="12667" spans="34:34">
      <c r="AH12667" s="176"/>
    </row>
    <row r="12668" spans="34:34">
      <c r="AH12668" s="176"/>
    </row>
    <row r="12669" spans="34:34">
      <c r="AH12669" s="176"/>
    </row>
    <row r="12670" spans="34:34">
      <c r="AH12670" s="176"/>
    </row>
    <row r="12671" spans="34:34">
      <c r="AH12671" s="176"/>
    </row>
    <row r="12672" spans="34:34">
      <c r="AH12672" s="176"/>
    </row>
    <row r="12673" spans="34:34">
      <c r="AH12673" s="176"/>
    </row>
    <row r="12674" spans="34:34">
      <c r="AH12674" s="176"/>
    </row>
    <row r="12675" spans="34:34">
      <c r="AH12675" s="176"/>
    </row>
    <row r="12676" spans="34:34">
      <c r="AH12676" s="176"/>
    </row>
    <row r="12677" spans="34:34">
      <c r="AH12677" s="176"/>
    </row>
    <row r="12678" spans="34:34">
      <c r="AH12678" s="176"/>
    </row>
    <row r="12679" spans="34:34">
      <c r="AH12679" s="176"/>
    </row>
    <row r="12680" spans="34:34">
      <c r="AH12680" s="176"/>
    </row>
    <row r="12681" spans="34:34">
      <c r="AH12681" s="176"/>
    </row>
    <row r="12682" spans="34:34">
      <c r="AH12682" s="176"/>
    </row>
    <row r="12683" spans="34:34">
      <c r="AH12683" s="176"/>
    </row>
    <row r="12684" spans="34:34">
      <c r="AH12684" s="176"/>
    </row>
    <row r="12685" spans="34:34">
      <c r="AH12685" s="176"/>
    </row>
    <row r="12686" spans="34:34">
      <c r="AH12686" s="176"/>
    </row>
    <row r="12687" spans="34:34">
      <c r="AH12687" s="176"/>
    </row>
    <row r="12688" spans="34:34">
      <c r="AH12688" s="176"/>
    </row>
    <row r="12689" spans="34:34">
      <c r="AH12689" s="176"/>
    </row>
    <row r="12690" spans="34:34">
      <c r="AH12690" s="176"/>
    </row>
    <row r="12691" spans="34:34">
      <c r="AH12691" s="176"/>
    </row>
    <row r="12692" spans="34:34">
      <c r="AH12692" s="176"/>
    </row>
    <row r="12693" spans="34:34">
      <c r="AH12693" s="176"/>
    </row>
    <row r="12694" spans="34:34">
      <c r="AH12694" s="176"/>
    </row>
    <row r="12695" spans="34:34">
      <c r="AH12695" s="176"/>
    </row>
    <row r="12696" spans="34:34">
      <c r="AH12696" s="176"/>
    </row>
    <row r="12697" spans="34:34">
      <c r="AH12697" s="176"/>
    </row>
    <row r="12698" spans="34:34">
      <c r="AH12698" s="176"/>
    </row>
    <row r="12699" spans="34:34">
      <c r="AH12699" s="176"/>
    </row>
    <row r="12700" spans="34:34">
      <c r="AH12700" s="176"/>
    </row>
    <row r="12701" spans="34:34">
      <c r="AH12701" s="176"/>
    </row>
    <row r="12702" spans="34:34">
      <c r="AH12702" s="176"/>
    </row>
    <row r="12703" spans="34:34">
      <c r="AH12703" s="176"/>
    </row>
    <row r="12704" spans="34:34">
      <c r="AH12704" s="176"/>
    </row>
    <row r="12705" spans="34:34">
      <c r="AH12705" s="176"/>
    </row>
    <row r="12706" spans="34:34">
      <c r="AH12706" s="176"/>
    </row>
    <row r="12707" spans="34:34">
      <c r="AH12707" s="176"/>
    </row>
    <row r="12708" spans="34:34">
      <c r="AH12708" s="176"/>
    </row>
    <row r="12709" spans="34:34">
      <c r="AH12709" s="176"/>
    </row>
    <row r="12710" spans="34:34">
      <c r="AH12710" s="176"/>
    </row>
    <row r="12711" spans="34:34">
      <c r="AH12711" s="176"/>
    </row>
    <row r="12712" spans="34:34">
      <c r="AH12712" s="176"/>
    </row>
    <row r="12713" spans="34:34">
      <c r="AH12713" s="176"/>
    </row>
    <row r="12714" spans="34:34">
      <c r="AH12714" s="176"/>
    </row>
    <row r="12715" spans="34:34">
      <c r="AH12715" s="176"/>
    </row>
    <row r="12716" spans="34:34">
      <c r="AH12716" s="176"/>
    </row>
    <row r="12717" spans="34:34">
      <c r="AH12717" s="176"/>
    </row>
    <row r="12718" spans="34:34">
      <c r="AH12718" s="176"/>
    </row>
    <row r="12719" spans="34:34">
      <c r="AH12719" s="176"/>
    </row>
    <row r="12720" spans="34:34">
      <c r="AH12720" s="176"/>
    </row>
    <row r="12721" spans="34:34">
      <c r="AH12721" s="176"/>
    </row>
    <row r="12722" spans="34:34">
      <c r="AH12722" s="176"/>
    </row>
    <row r="12723" spans="34:34">
      <c r="AH12723" s="176"/>
    </row>
    <row r="12724" spans="34:34">
      <c r="AH12724" s="176"/>
    </row>
    <row r="12725" spans="34:34">
      <c r="AH12725" s="176"/>
    </row>
    <row r="12726" spans="34:34">
      <c r="AH12726" s="176"/>
    </row>
    <row r="12727" spans="34:34">
      <c r="AH12727" s="176"/>
    </row>
    <row r="12728" spans="34:34">
      <c r="AH12728" s="176"/>
    </row>
    <row r="12729" spans="34:34">
      <c r="AH12729" s="176"/>
    </row>
    <row r="12730" spans="34:34">
      <c r="AH12730" s="176"/>
    </row>
    <row r="12731" spans="34:34">
      <c r="AH12731" s="176"/>
    </row>
    <row r="12732" spans="34:34">
      <c r="AH12732" s="176"/>
    </row>
    <row r="12733" spans="34:34">
      <c r="AH12733" s="176"/>
    </row>
    <row r="12734" spans="34:34">
      <c r="AH12734" s="176"/>
    </row>
    <row r="12735" spans="34:34">
      <c r="AH12735" s="176"/>
    </row>
    <row r="12736" spans="34:34">
      <c r="AH12736" s="176"/>
    </row>
    <row r="12737" spans="34:34">
      <c r="AH12737" s="176"/>
    </row>
    <row r="12738" spans="34:34">
      <c r="AH12738" s="176"/>
    </row>
    <row r="12739" spans="34:34">
      <c r="AH12739" s="176"/>
    </row>
    <row r="12740" spans="34:34">
      <c r="AH12740" s="176"/>
    </row>
    <row r="12741" spans="34:34">
      <c r="AH12741" s="176"/>
    </row>
    <row r="12742" spans="34:34">
      <c r="AH12742" s="176"/>
    </row>
    <row r="12743" spans="34:34">
      <c r="AH12743" s="176"/>
    </row>
    <row r="12744" spans="34:34">
      <c r="AH12744" s="176"/>
    </row>
    <row r="12745" spans="34:34">
      <c r="AH12745" s="176"/>
    </row>
    <row r="12746" spans="34:34">
      <c r="AH12746" s="176"/>
    </row>
    <row r="12747" spans="34:34">
      <c r="AH12747" s="176"/>
    </row>
    <row r="12748" spans="34:34">
      <c r="AH12748" s="176"/>
    </row>
    <row r="12749" spans="34:34">
      <c r="AH12749" s="176"/>
    </row>
    <row r="12750" spans="34:34">
      <c r="AH12750" s="176"/>
    </row>
    <row r="12751" spans="34:34">
      <c r="AH12751" s="176"/>
    </row>
    <row r="12752" spans="34:34">
      <c r="AH12752" s="176"/>
    </row>
    <row r="12753" spans="34:34">
      <c r="AH12753" s="176"/>
    </row>
    <row r="12754" spans="34:34">
      <c r="AH12754" s="176"/>
    </row>
    <row r="12755" spans="34:34">
      <c r="AH12755" s="176"/>
    </row>
    <row r="12756" spans="34:34">
      <c r="AH12756" s="176"/>
    </row>
    <row r="12757" spans="34:34">
      <c r="AH12757" s="176"/>
    </row>
    <row r="12758" spans="34:34">
      <c r="AH12758" s="176"/>
    </row>
    <row r="12759" spans="34:34">
      <c r="AH12759" s="176"/>
    </row>
    <row r="12760" spans="34:34">
      <c r="AH12760" s="176"/>
    </row>
    <row r="12761" spans="34:34">
      <c r="AH12761" s="176"/>
    </row>
    <row r="12762" spans="34:34">
      <c r="AH12762" s="176"/>
    </row>
    <row r="12763" spans="34:34">
      <c r="AH12763" s="176"/>
    </row>
    <row r="12764" spans="34:34">
      <c r="AH12764" s="176"/>
    </row>
    <row r="12765" spans="34:34">
      <c r="AH12765" s="176"/>
    </row>
    <row r="12766" spans="34:34">
      <c r="AH12766" s="176"/>
    </row>
    <row r="12767" spans="34:34">
      <c r="AH12767" s="176"/>
    </row>
    <row r="12768" spans="34:34">
      <c r="AH12768" s="176"/>
    </row>
    <row r="12769" spans="34:34">
      <c r="AH12769" s="176"/>
    </row>
    <row r="12770" spans="34:34">
      <c r="AH12770" s="176"/>
    </row>
    <row r="12771" spans="34:34">
      <c r="AH12771" s="176"/>
    </row>
    <row r="12772" spans="34:34">
      <c r="AH12772" s="176"/>
    </row>
    <row r="12773" spans="34:34">
      <c r="AH12773" s="176"/>
    </row>
    <row r="12774" spans="34:34">
      <c r="AH12774" s="176"/>
    </row>
    <row r="12775" spans="34:34">
      <c r="AH12775" s="176"/>
    </row>
    <row r="12776" spans="34:34">
      <c r="AH12776" s="176"/>
    </row>
    <row r="12777" spans="34:34">
      <c r="AH12777" s="176"/>
    </row>
    <row r="12778" spans="34:34">
      <c r="AH12778" s="176"/>
    </row>
    <row r="12779" spans="34:34">
      <c r="AH12779" s="176"/>
    </row>
    <row r="12780" spans="34:34">
      <c r="AH12780" s="176"/>
    </row>
    <row r="12781" spans="34:34">
      <c r="AH12781" s="176"/>
    </row>
    <row r="12782" spans="34:34">
      <c r="AH12782" s="176"/>
    </row>
    <row r="12783" spans="34:34">
      <c r="AH12783" s="176"/>
    </row>
    <row r="12784" spans="34:34">
      <c r="AH12784" s="176"/>
    </row>
    <row r="12785" spans="34:34">
      <c r="AH12785" s="176"/>
    </row>
    <row r="12786" spans="34:34">
      <c r="AH12786" s="176"/>
    </row>
    <row r="12787" spans="34:34">
      <c r="AH12787" s="176"/>
    </row>
    <row r="12788" spans="34:34">
      <c r="AH12788" s="176"/>
    </row>
    <row r="12789" spans="34:34">
      <c r="AH12789" s="176"/>
    </row>
    <row r="12790" spans="34:34">
      <c r="AH12790" s="176"/>
    </row>
    <row r="12791" spans="34:34">
      <c r="AH12791" s="176"/>
    </row>
    <row r="12792" spans="34:34">
      <c r="AH12792" s="176"/>
    </row>
    <row r="12793" spans="34:34">
      <c r="AH12793" s="176"/>
    </row>
    <row r="12794" spans="34:34">
      <c r="AH12794" s="176"/>
    </row>
    <row r="12795" spans="34:34">
      <c r="AH12795" s="176"/>
    </row>
    <row r="12796" spans="34:34">
      <c r="AH12796" s="176"/>
    </row>
    <row r="12797" spans="34:34">
      <c r="AH12797" s="176"/>
    </row>
    <row r="12798" spans="34:34">
      <c r="AH12798" s="176"/>
    </row>
    <row r="12799" spans="34:34">
      <c r="AH12799" s="176"/>
    </row>
    <row r="12800" spans="34:34">
      <c r="AH12800" s="176"/>
    </row>
    <row r="12801" spans="34:34">
      <c r="AH12801" s="176"/>
    </row>
    <row r="12802" spans="34:34">
      <c r="AH12802" s="176"/>
    </row>
    <row r="12803" spans="34:34">
      <c r="AH12803" s="176"/>
    </row>
    <row r="12804" spans="34:34">
      <c r="AH12804" s="176"/>
    </row>
    <row r="12805" spans="34:34">
      <c r="AH12805" s="176"/>
    </row>
    <row r="12806" spans="34:34">
      <c r="AH12806" s="176"/>
    </row>
    <row r="12807" spans="34:34">
      <c r="AH12807" s="176"/>
    </row>
    <row r="12808" spans="34:34">
      <c r="AH12808" s="176"/>
    </row>
    <row r="12809" spans="34:34">
      <c r="AH12809" s="176"/>
    </row>
    <row r="12810" spans="34:34">
      <c r="AH12810" s="176"/>
    </row>
    <row r="12811" spans="34:34">
      <c r="AH12811" s="176"/>
    </row>
    <row r="12812" spans="34:34">
      <c r="AH12812" s="176"/>
    </row>
    <row r="12813" spans="34:34">
      <c r="AH12813" s="176"/>
    </row>
    <row r="12814" spans="34:34">
      <c r="AH12814" s="176"/>
    </row>
    <row r="12815" spans="34:34">
      <c r="AH12815" s="176"/>
    </row>
    <row r="12816" spans="34:34">
      <c r="AH12816" s="176"/>
    </row>
    <row r="12817" spans="34:34">
      <c r="AH12817" s="176"/>
    </row>
    <row r="12818" spans="34:34">
      <c r="AH12818" s="176"/>
    </row>
    <row r="12819" spans="34:34">
      <c r="AH12819" s="176"/>
    </row>
    <row r="12820" spans="34:34">
      <c r="AH12820" s="176"/>
    </row>
    <row r="12821" spans="34:34">
      <c r="AH12821" s="176"/>
    </row>
    <row r="12822" spans="34:34">
      <c r="AH12822" s="176"/>
    </row>
    <row r="12823" spans="34:34">
      <c r="AH12823" s="176"/>
    </row>
    <row r="12824" spans="34:34">
      <c r="AH12824" s="176"/>
    </row>
    <row r="12825" spans="34:34">
      <c r="AH12825" s="176"/>
    </row>
    <row r="12826" spans="34:34">
      <c r="AH12826" s="176"/>
    </row>
    <row r="12827" spans="34:34">
      <c r="AH12827" s="176"/>
    </row>
    <row r="12828" spans="34:34">
      <c r="AH12828" s="176"/>
    </row>
    <row r="12829" spans="34:34">
      <c r="AH12829" s="176"/>
    </row>
    <row r="12830" spans="34:34">
      <c r="AH12830" s="176"/>
    </row>
    <row r="12831" spans="34:34">
      <c r="AH12831" s="176"/>
    </row>
    <row r="12832" spans="34:34">
      <c r="AH12832" s="176"/>
    </row>
    <row r="12833" spans="34:34">
      <c r="AH12833" s="176"/>
    </row>
    <row r="12834" spans="34:34">
      <c r="AH12834" s="176"/>
    </row>
    <row r="12835" spans="34:34">
      <c r="AH12835" s="176"/>
    </row>
    <row r="12836" spans="34:34">
      <c r="AH12836" s="176"/>
    </row>
    <row r="12837" spans="34:34">
      <c r="AH12837" s="176"/>
    </row>
    <row r="12838" spans="34:34">
      <c r="AH12838" s="176"/>
    </row>
    <row r="12839" spans="34:34">
      <c r="AH12839" s="176"/>
    </row>
    <row r="12840" spans="34:34">
      <c r="AH12840" s="176"/>
    </row>
    <row r="12841" spans="34:34">
      <c r="AH12841" s="176"/>
    </row>
    <row r="12842" spans="34:34">
      <c r="AH12842" s="176"/>
    </row>
    <row r="12843" spans="34:34">
      <c r="AH12843" s="176"/>
    </row>
    <row r="12844" spans="34:34">
      <c r="AH12844" s="176"/>
    </row>
    <row r="12845" spans="34:34">
      <c r="AH12845" s="176"/>
    </row>
    <row r="12846" spans="34:34">
      <c r="AH12846" s="176"/>
    </row>
    <row r="12847" spans="34:34">
      <c r="AH12847" s="176"/>
    </row>
    <row r="12848" spans="34:34">
      <c r="AH12848" s="176"/>
    </row>
    <row r="12849" spans="34:34">
      <c r="AH12849" s="176"/>
    </row>
    <row r="12850" spans="34:34">
      <c r="AH12850" s="176"/>
    </row>
    <row r="12851" spans="34:34">
      <c r="AH12851" s="176"/>
    </row>
    <row r="12852" spans="34:34">
      <c r="AH12852" s="176"/>
    </row>
    <row r="12853" spans="34:34">
      <c r="AH12853" s="176"/>
    </row>
    <row r="12854" spans="34:34">
      <c r="AH12854" s="176"/>
    </row>
    <row r="12855" spans="34:34">
      <c r="AH12855" s="176"/>
    </row>
    <row r="12856" spans="34:34">
      <c r="AH12856" s="176"/>
    </row>
    <row r="12857" spans="34:34">
      <c r="AH12857" s="176"/>
    </row>
    <row r="12858" spans="34:34">
      <c r="AH12858" s="176"/>
    </row>
    <row r="12859" spans="34:34">
      <c r="AH12859" s="176"/>
    </row>
    <row r="12860" spans="34:34">
      <c r="AH12860" s="176"/>
    </row>
    <row r="12861" spans="34:34">
      <c r="AH12861" s="176"/>
    </row>
    <row r="12862" spans="34:34">
      <c r="AH12862" s="176"/>
    </row>
    <row r="12863" spans="34:34">
      <c r="AH12863" s="176"/>
    </row>
    <row r="12864" spans="34:34">
      <c r="AH12864" s="176"/>
    </row>
    <row r="12865" spans="34:34">
      <c r="AH12865" s="176"/>
    </row>
    <row r="12866" spans="34:34">
      <c r="AH12866" s="176"/>
    </row>
    <row r="12867" spans="34:34">
      <c r="AH12867" s="176"/>
    </row>
    <row r="12868" spans="34:34">
      <c r="AH12868" s="176"/>
    </row>
    <row r="12869" spans="34:34">
      <c r="AH12869" s="176"/>
    </row>
    <row r="12870" spans="34:34">
      <c r="AH12870" s="176"/>
    </row>
    <row r="12871" spans="34:34">
      <c r="AH12871" s="176"/>
    </row>
    <row r="12872" spans="34:34">
      <c r="AH12872" s="176"/>
    </row>
    <row r="12873" spans="34:34">
      <c r="AH12873" s="176"/>
    </row>
    <row r="12874" spans="34:34">
      <c r="AH12874" s="176"/>
    </row>
    <row r="12875" spans="34:34">
      <c r="AH12875" s="176"/>
    </row>
    <row r="12876" spans="34:34">
      <c r="AH12876" s="176"/>
    </row>
    <row r="12877" spans="34:34">
      <c r="AH12877" s="176"/>
    </row>
    <row r="12878" spans="34:34">
      <c r="AH12878" s="176"/>
    </row>
    <row r="12879" spans="34:34">
      <c r="AH12879" s="176"/>
    </row>
    <row r="12880" spans="34:34">
      <c r="AH12880" s="176"/>
    </row>
    <row r="12881" spans="34:34">
      <c r="AH12881" s="176"/>
    </row>
    <row r="12882" spans="34:34">
      <c r="AH12882" s="176"/>
    </row>
    <row r="12883" spans="34:34">
      <c r="AH12883" s="176"/>
    </row>
    <row r="12884" spans="34:34">
      <c r="AH12884" s="176"/>
    </row>
    <row r="12885" spans="34:34">
      <c r="AH12885" s="176"/>
    </row>
    <row r="12886" spans="34:34">
      <c r="AH12886" s="176"/>
    </row>
    <row r="12887" spans="34:34">
      <c r="AH12887" s="176"/>
    </row>
    <row r="12888" spans="34:34">
      <c r="AH12888" s="176"/>
    </row>
    <row r="12889" spans="34:34">
      <c r="AH12889" s="176"/>
    </row>
    <row r="12890" spans="34:34">
      <c r="AH12890" s="176"/>
    </row>
    <row r="12891" spans="34:34">
      <c r="AH12891" s="176"/>
    </row>
    <row r="12892" spans="34:34">
      <c r="AH12892" s="176"/>
    </row>
    <row r="12893" spans="34:34">
      <c r="AH12893" s="176"/>
    </row>
    <row r="12894" spans="34:34">
      <c r="AH12894" s="176"/>
    </row>
    <row r="12895" spans="34:34">
      <c r="AH12895" s="176"/>
    </row>
    <row r="12896" spans="34:34">
      <c r="AH12896" s="176"/>
    </row>
    <row r="12897" spans="34:34">
      <c r="AH12897" s="176"/>
    </row>
    <row r="12898" spans="34:34">
      <c r="AH12898" s="176"/>
    </row>
    <row r="12899" spans="34:34">
      <c r="AH12899" s="176"/>
    </row>
    <row r="12900" spans="34:34">
      <c r="AH12900" s="176"/>
    </row>
    <row r="12901" spans="34:34">
      <c r="AH12901" s="176"/>
    </row>
    <row r="12902" spans="34:34">
      <c r="AH12902" s="176"/>
    </row>
    <row r="12903" spans="34:34">
      <c r="AH12903" s="176"/>
    </row>
    <row r="12904" spans="34:34">
      <c r="AH12904" s="176"/>
    </row>
    <row r="12905" spans="34:34">
      <c r="AH12905" s="176"/>
    </row>
    <row r="12906" spans="34:34">
      <c r="AH12906" s="176"/>
    </row>
    <row r="12907" spans="34:34">
      <c r="AH12907" s="176"/>
    </row>
    <row r="12908" spans="34:34">
      <c r="AH12908" s="176"/>
    </row>
    <row r="12909" spans="34:34">
      <c r="AH12909" s="176"/>
    </row>
    <row r="12910" spans="34:34">
      <c r="AH12910" s="176"/>
    </row>
    <row r="12911" spans="34:34">
      <c r="AH12911" s="176"/>
    </row>
    <row r="12912" spans="34:34">
      <c r="AH12912" s="176"/>
    </row>
    <row r="12913" spans="34:34">
      <c r="AH12913" s="176"/>
    </row>
    <row r="12914" spans="34:34">
      <c r="AH12914" s="176"/>
    </row>
    <row r="12915" spans="34:34">
      <c r="AH12915" s="176"/>
    </row>
    <row r="12916" spans="34:34">
      <c r="AH12916" s="176"/>
    </row>
    <row r="12917" spans="34:34">
      <c r="AH12917" s="176"/>
    </row>
    <row r="12918" spans="34:34">
      <c r="AH12918" s="176"/>
    </row>
    <row r="12919" spans="34:34">
      <c r="AH12919" s="176"/>
    </row>
    <row r="12920" spans="34:34">
      <c r="AH12920" s="176"/>
    </row>
    <row r="12921" spans="34:34">
      <c r="AH12921" s="176"/>
    </row>
    <row r="12922" spans="34:34">
      <c r="AH12922" s="176"/>
    </row>
    <row r="12923" spans="34:34">
      <c r="AH12923" s="176"/>
    </row>
    <row r="12924" spans="34:34">
      <c r="AH12924" s="176"/>
    </row>
    <row r="12925" spans="34:34">
      <c r="AH12925" s="176"/>
    </row>
    <row r="12926" spans="34:34">
      <c r="AH12926" s="176"/>
    </row>
    <row r="12927" spans="34:34">
      <c r="AH12927" s="176"/>
    </row>
    <row r="12928" spans="34:34">
      <c r="AH12928" s="176"/>
    </row>
    <row r="12929" spans="34:34">
      <c r="AH12929" s="176"/>
    </row>
    <row r="12930" spans="34:34">
      <c r="AH12930" s="176"/>
    </row>
    <row r="12931" spans="34:34">
      <c r="AH12931" s="176"/>
    </row>
    <row r="12932" spans="34:34">
      <c r="AH12932" s="176"/>
    </row>
    <row r="12933" spans="34:34">
      <c r="AH12933" s="176"/>
    </row>
    <row r="12934" spans="34:34">
      <c r="AH12934" s="176"/>
    </row>
    <row r="12935" spans="34:34">
      <c r="AH12935" s="176"/>
    </row>
    <row r="12936" spans="34:34">
      <c r="AH12936" s="176"/>
    </row>
    <row r="12937" spans="34:34">
      <c r="AH12937" s="176"/>
    </row>
    <row r="12938" spans="34:34">
      <c r="AH12938" s="176"/>
    </row>
    <row r="12939" spans="34:34">
      <c r="AH12939" s="176"/>
    </row>
    <row r="12940" spans="34:34">
      <c r="AH12940" s="176"/>
    </row>
    <row r="12941" spans="34:34">
      <c r="AH12941" s="176"/>
    </row>
    <row r="12942" spans="34:34">
      <c r="AH12942" s="176"/>
    </row>
    <row r="12943" spans="34:34">
      <c r="AH12943" s="176"/>
    </row>
    <row r="12944" spans="34:34">
      <c r="AH12944" s="176"/>
    </row>
    <row r="12945" spans="34:34">
      <c r="AH12945" s="176"/>
    </row>
    <row r="12946" spans="34:34">
      <c r="AH12946" s="176"/>
    </row>
    <row r="12947" spans="34:34">
      <c r="AH12947" s="176"/>
    </row>
    <row r="12948" spans="34:34">
      <c r="AH12948" s="176"/>
    </row>
    <row r="12949" spans="34:34">
      <c r="AH12949" s="176"/>
    </row>
    <row r="12950" spans="34:34">
      <c r="AH12950" s="176"/>
    </row>
    <row r="12951" spans="34:34">
      <c r="AH12951" s="176"/>
    </row>
    <row r="12952" spans="34:34">
      <c r="AH12952" s="176"/>
    </row>
    <row r="12953" spans="34:34">
      <c r="AH12953" s="176"/>
    </row>
    <row r="12954" spans="34:34">
      <c r="AH12954" s="176"/>
    </row>
    <row r="12955" spans="34:34">
      <c r="AH12955" s="176"/>
    </row>
    <row r="12956" spans="34:34">
      <c r="AH12956" s="176"/>
    </row>
    <row r="12957" spans="34:34">
      <c r="AH12957" s="176"/>
    </row>
    <row r="12958" spans="34:34">
      <c r="AH12958" s="176"/>
    </row>
    <row r="12959" spans="34:34">
      <c r="AH12959" s="176"/>
    </row>
    <row r="12960" spans="34:34">
      <c r="AH12960" s="176"/>
    </row>
    <row r="12961" spans="34:34">
      <c r="AH12961" s="176"/>
    </row>
    <row r="12962" spans="34:34">
      <c r="AH12962" s="176"/>
    </row>
    <row r="12963" spans="34:34">
      <c r="AH12963" s="176"/>
    </row>
    <row r="12964" spans="34:34">
      <c r="AH12964" s="176"/>
    </row>
    <row r="12965" spans="34:34">
      <c r="AH12965" s="176"/>
    </row>
    <row r="12966" spans="34:34">
      <c r="AH12966" s="176"/>
    </row>
    <row r="12967" spans="34:34">
      <c r="AH12967" s="176"/>
    </row>
    <row r="12968" spans="34:34">
      <c r="AH12968" s="176"/>
    </row>
    <row r="12969" spans="34:34">
      <c r="AH12969" s="176"/>
    </row>
    <row r="12970" spans="34:34">
      <c r="AH12970" s="176"/>
    </row>
    <row r="12971" spans="34:34">
      <c r="AH12971" s="176"/>
    </row>
    <row r="12972" spans="34:34">
      <c r="AH12972" s="176"/>
    </row>
    <row r="12973" spans="34:34">
      <c r="AH12973" s="176"/>
    </row>
    <row r="12974" spans="34:34">
      <c r="AH12974" s="176"/>
    </row>
    <row r="12975" spans="34:34">
      <c r="AH12975" s="176"/>
    </row>
    <row r="12976" spans="34:34">
      <c r="AH12976" s="176"/>
    </row>
    <row r="12977" spans="34:34">
      <c r="AH12977" s="176"/>
    </row>
    <row r="12978" spans="34:34">
      <c r="AH12978" s="176"/>
    </row>
    <row r="12979" spans="34:34">
      <c r="AH12979" s="176"/>
    </row>
    <row r="12980" spans="34:34">
      <c r="AH12980" s="176"/>
    </row>
    <row r="12981" spans="34:34">
      <c r="AH12981" s="176"/>
    </row>
    <row r="12982" spans="34:34">
      <c r="AH12982" s="176"/>
    </row>
    <row r="12983" spans="34:34">
      <c r="AH12983" s="176"/>
    </row>
    <row r="12984" spans="34:34">
      <c r="AH12984" s="176"/>
    </row>
    <row r="12985" spans="34:34">
      <c r="AH12985" s="176"/>
    </row>
    <row r="12986" spans="34:34">
      <c r="AH12986" s="176"/>
    </row>
    <row r="12987" spans="34:34">
      <c r="AH12987" s="176"/>
    </row>
    <row r="12988" spans="34:34">
      <c r="AH12988" s="176"/>
    </row>
    <row r="12989" spans="34:34">
      <c r="AH12989" s="176"/>
    </row>
    <row r="12990" spans="34:34">
      <c r="AH12990" s="176"/>
    </row>
    <row r="12991" spans="34:34">
      <c r="AH12991" s="176"/>
    </row>
    <row r="12992" spans="34:34">
      <c r="AH12992" s="176"/>
    </row>
    <row r="12993" spans="34:34">
      <c r="AH12993" s="176"/>
    </row>
    <row r="12994" spans="34:34">
      <c r="AH12994" s="176"/>
    </row>
    <row r="12995" spans="34:34">
      <c r="AH12995" s="176"/>
    </row>
    <row r="12996" spans="34:34">
      <c r="AH12996" s="176"/>
    </row>
    <row r="12997" spans="34:34">
      <c r="AH12997" s="176"/>
    </row>
    <row r="12998" spans="34:34">
      <c r="AH12998" s="176"/>
    </row>
    <row r="12999" spans="34:34">
      <c r="AH12999" s="176"/>
    </row>
    <row r="13000" spans="34:34">
      <c r="AH13000" s="176"/>
    </row>
    <row r="13001" spans="34:34">
      <c r="AH13001" s="176"/>
    </row>
    <row r="13002" spans="34:34">
      <c r="AH13002" s="176"/>
    </row>
    <row r="13003" spans="34:34">
      <c r="AH13003" s="176"/>
    </row>
    <row r="13004" spans="34:34">
      <c r="AH13004" s="176"/>
    </row>
    <row r="13005" spans="34:34">
      <c r="AH13005" s="176"/>
    </row>
    <row r="13006" spans="34:34">
      <c r="AH13006" s="176"/>
    </row>
    <row r="13007" spans="34:34">
      <c r="AH13007" s="176"/>
    </row>
    <row r="13008" spans="34:34">
      <c r="AH13008" s="176"/>
    </row>
    <row r="13009" spans="34:34">
      <c r="AH13009" s="176"/>
    </row>
    <row r="13010" spans="34:34">
      <c r="AH13010" s="176"/>
    </row>
    <row r="13011" spans="34:34">
      <c r="AH13011" s="176"/>
    </row>
    <row r="13012" spans="34:34">
      <c r="AH13012" s="176"/>
    </row>
    <row r="13013" spans="34:34">
      <c r="AH13013" s="176"/>
    </row>
    <row r="13014" spans="34:34">
      <c r="AH13014" s="176"/>
    </row>
    <row r="13015" spans="34:34">
      <c r="AH13015" s="176"/>
    </row>
    <row r="13016" spans="34:34">
      <c r="AH13016" s="176"/>
    </row>
    <row r="13017" spans="34:34">
      <c r="AH13017" s="176"/>
    </row>
    <row r="13018" spans="34:34">
      <c r="AH13018" s="176"/>
    </row>
    <row r="13019" spans="34:34">
      <c r="AH13019" s="176"/>
    </row>
    <row r="13020" spans="34:34">
      <c r="AH13020" s="176"/>
    </row>
    <row r="13021" spans="34:34">
      <c r="AH13021" s="176"/>
    </row>
    <row r="13022" spans="34:34">
      <c r="AH13022" s="176"/>
    </row>
    <row r="13023" spans="34:34">
      <c r="AH13023" s="176"/>
    </row>
    <row r="13024" spans="34:34">
      <c r="AH13024" s="176"/>
    </row>
    <row r="13025" spans="34:34">
      <c r="AH13025" s="176"/>
    </row>
    <row r="13026" spans="34:34">
      <c r="AH13026" s="176"/>
    </row>
    <row r="13027" spans="34:34">
      <c r="AH13027" s="176"/>
    </row>
    <row r="13028" spans="34:34">
      <c r="AH13028" s="176"/>
    </row>
    <row r="13029" spans="34:34">
      <c r="AH13029" s="176"/>
    </row>
    <row r="13030" spans="34:34">
      <c r="AH13030" s="176"/>
    </row>
    <row r="13031" spans="34:34">
      <c r="AH13031" s="176"/>
    </row>
    <row r="13032" spans="34:34">
      <c r="AH13032" s="176"/>
    </row>
    <row r="13033" spans="34:34">
      <c r="AH13033" s="176"/>
    </row>
    <row r="13034" spans="34:34">
      <c r="AH13034" s="176"/>
    </row>
    <row r="13035" spans="34:34">
      <c r="AH13035" s="176"/>
    </row>
    <row r="13036" spans="34:34">
      <c r="AH13036" s="176"/>
    </row>
    <row r="13037" spans="34:34">
      <c r="AH13037" s="176"/>
    </row>
    <row r="13038" spans="34:34">
      <c r="AH13038" s="176"/>
    </row>
    <row r="13039" spans="34:34">
      <c r="AH13039" s="176"/>
    </row>
    <row r="13040" spans="34:34">
      <c r="AH13040" s="176"/>
    </row>
    <row r="13041" spans="34:34">
      <c r="AH13041" s="176"/>
    </row>
    <row r="13042" spans="34:34">
      <c r="AH13042" s="176"/>
    </row>
    <row r="13043" spans="34:34">
      <c r="AH13043" s="176"/>
    </row>
    <row r="13044" spans="34:34">
      <c r="AH13044" s="176"/>
    </row>
    <row r="13045" spans="34:34">
      <c r="AH13045" s="176"/>
    </row>
    <row r="13046" spans="34:34">
      <c r="AH13046" s="176"/>
    </row>
    <row r="13047" spans="34:34">
      <c r="AH13047" s="176"/>
    </row>
    <row r="13048" spans="34:34">
      <c r="AH13048" s="176"/>
    </row>
    <row r="13049" spans="34:34">
      <c r="AH13049" s="176"/>
    </row>
    <row r="13050" spans="34:34">
      <c r="AH13050" s="176"/>
    </row>
    <row r="13051" spans="34:34">
      <c r="AH13051" s="176"/>
    </row>
    <row r="13052" spans="34:34">
      <c r="AH13052" s="176"/>
    </row>
    <row r="13053" spans="34:34">
      <c r="AH13053" s="176"/>
    </row>
    <row r="13054" spans="34:34">
      <c r="AH13054" s="176"/>
    </row>
    <row r="13055" spans="34:34">
      <c r="AH13055" s="176"/>
    </row>
    <row r="13056" spans="34:34">
      <c r="AH13056" s="176"/>
    </row>
    <row r="13057" spans="34:34">
      <c r="AH13057" s="176"/>
    </row>
    <row r="13058" spans="34:34">
      <c r="AH13058" s="176"/>
    </row>
    <row r="13059" spans="34:34">
      <c r="AH13059" s="176"/>
    </row>
    <row r="13060" spans="34:34">
      <c r="AH13060" s="176"/>
    </row>
    <row r="13061" spans="34:34">
      <c r="AH13061" s="176"/>
    </row>
    <row r="13062" spans="34:34">
      <c r="AH13062" s="176"/>
    </row>
    <row r="13063" spans="34:34">
      <c r="AH13063" s="176"/>
    </row>
    <row r="13064" spans="34:34">
      <c r="AH13064" s="176"/>
    </row>
    <row r="13065" spans="34:34">
      <c r="AH13065" s="176"/>
    </row>
    <row r="13066" spans="34:34">
      <c r="AH13066" s="176"/>
    </row>
    <row r="13067" spans="34:34">
      <c r="AH13067" s="176"/>
    </row>
    <row r="13068" spans="34:34">
      <c r="AH13068" s="176"/>
    </row>
    <row r="13069" spans="34:34">
      <c r="AH13069" s="176"/>
    </row>
    <row r="13070" spans="34:34">
      <c r="AH13070" s="176"/>
    </row>
    <row r="13071" spans="34:34">
      <c r="AH13071" s="176"/>
    </row>
    <row r="13072" spans="34:34">
      <c r="AH13072" s="176"/>
    </row>
    <row r="13073" spans="34:34">
      <c r="AH13073" s="176"/>
    </row>
    <row r="13074" spans="34:34">
      <c r="AH13074" s="176"/>
    </row>
    <row r="13075" spans="34:34">
      <c r="AH13075" s="176"/>
    </row>
    <row r="13076" spans="34:34">
      <c r="AH13076" s="176"/>
    </row>
    <row r="13077" spans="34:34">
      <c r="AH13077" s="176"/>
    </row>
    <row r="13078" spans="34:34">
      <c r="AH13078" s="176"/>
    </row>
    <row r="13079" spans="34:34">
      <c r="AH13079" s="176"/>
    </row>
    <row r="13080" spans="34:34">
      <c r="AH13080" s="176"/>
    </row>
    <row r="13081" spans="34:34">
      <c r="AH13081" s="176"/>
    </row>
    <row r="13082" spans="34:34">
      <c r="AH13082" s="176"/>
    </row>
    <row r="13083" spans="34:34">
      <c r="AH13083" s="176"/>
    </row>
    <row r="13084" spans="34:34">
      <c r="AH13084" s="176"/>
    </row>
    <row r="13085" spans="34:34">
      <c r="AH13085" s="176"/>
    </row>
    <row r="13086" spans="34:34">
      <c r="AH13086" s="176"/>
    </row>
    <row r="13087" spans="34:34">
      <c r="AH13087" s="176"/>
    </row>
    <row r="13088" spans="34:34">
      <c r="AH13088" s="176"/>
    </row>
    <row r="13089" spans="34:34">
      <c r="AH13089" s="176"/>
    </row>
    <row r="13090" spans="34:34">
      <c r="AH13090" s="176"/>
    </row>
    <row r="13091" spans="34:34">
      <c r="AH13091" s="176"/>
    </row>
    <row r="13092" spans="34:34">
      <c r="AH13092" s="176"/>
    </row>
    <row r="13093" spans="34:34">
      <c r="AH13093" s="176"/>
    </row>
    <row r="13094" spans="34:34">
      <c r="AH13094" s="176"/>
    </row>
    <row r="13095" spans="34:34">
      <c r="AH13095" s="176"/>
    </row>
    <row r="13096" spans="34:34">
      <c r="AH13096" s="176"/>
    </row>
    <row r="13097" spans="34:34">
      <c r="AH13097" s="176"/>
    </row>
    <row r="13098" spans="34:34">
      <c r="AH13098" s="176"/>
    </row>
    <row r="13099" spans="34:34">
      <c r="AH13099" s="176"/>
    </row>
    <row r="13100" spans="34:34">
      <c r="AH13100" s="176"/>
    </row>
    <row r="13101" spans="34:34">
      <c r="AH13101" s="176"/>
    </row>
    <row r="13102" spans="34:34">
      <c r="AH13102" s="176"/>
    </row>
    <row r="13103" spans="34:34">
      <c r="AH13103" s="176"/>
    </row>
    <row r="13104" spans="34:34">
      <c r="AH13104" s="176"/>
    </row>
    <row r="13105" spans="34:34">
      <c r="AH13105" s="176"/>
    </row>
    <row r="13106" spans="34:34">
      <c r="AH13106" s="176"/>
    </row>
    <row r="13107" spans="34:34">
      <c r="AH13107" s="176"/>
    </row>
    <row r="13108" spans="34:34">
      <c r="AH13108" s="176"/>
    </row>
    <row r="13109" spans="34:34">
      <c r="AH13109" s="176"/>
    </row>
    <row r="13110" spans="34:34">
      <c r="AH13110" s="176"/>
    </row>
    <row r="13111" spans="34:34">
      <c r="AH13111" s="176"/>
    </row>
    <row r="13112" spans="34:34">
      <c r="AH13112" s="176"/>
    </row>
    <row r="13113" spans="34:34">
      <c r="AH13113" s="176"/>
    </row>
    <row r="13114" spans="34:34">
      <c r="AH13114" s="176"/>
    </row>
    <row r="13115" spans="34:34">
      <c r="AH13115" s="176"/>
    </row>
    <row r="13116" spans="34:34">
      <c r="AH13116" s="176"/>
    </row>
    <row r="13117" spans="34:34">
      <c r="AH13117" s="176"/>
    </row>
    <row r="13118" spans="34:34">
      <c r="AH13118" s="176"/>
    </row>
    <row r="13119" spans="34:34">
      <c r="AH13119" s="176"/>
    </row>
    <row r="13120" spans="34:34">
      <c r="AH13120" s="176"/>
    </row>
    <row r="13121" spans="34:34">
      <c r="AH13121" s="176"/>
    </row>
    <row r="13122" spans="34:34">
      <c r="AH13122" s="176"/>
    </row>
    <row r="13123" spans="34:34">
      <c r="AH13123" s="176"/>
    </row>
    <row r="13124" spans="34:34">
      <c r="AH13124" s="176"/>
    </row>
    <row r="13125" spans="34:34">
      <c r="AH13125" s="176"/>
    </row>
    <row r="13126" spans="34:34">
      <c r="AH13126" s="176"/>
    </row>
    <row r="13127" spans="34:34">
      <c r="AH13127" s="176"/>
    </row>
    <row r="13128" spans="34:34">
      <c r="AH13128" s="176"/>
    </row>
    <row r="13129" spans="34:34">
      <c r="AH13129" s="176"/>
    </row>
    <row r="13130" spans="34:34">
      <c r="AH13130" s="176"/>
    </row>
    <row r="13131" spans="34:34">
      <c r="AH13131" s="176"/>
    </row>
    <row r="13132" spans="34:34">
      <c r="AH13132" s="176"/>
    </row>
    <row r="13133" spans="34:34">
      <c r="AH13133" s="176"/>
    </row>
    <row r="13134" spans="34:34">
      <c r="AH13134" s="176"/>
    </row>
    <row r="13135" spans="34:34">
      <c r="AH13135" s="176"/>
    </row>
    <row r="13136" spans="34:34">
      <c r="AH13136" s="176"/>
    </row>
    <row r="13137" spans="34:34">
      <c r="AH13137" s="176"/>
    </row>
    <row r="13138" spans="34:34">
      <c r="AH13138" s="176"/>
    </row>
    <row r="13139" spans="34:34">
      <c r="AH13139" s="176"/>
    </row>
    <row r="13140" spans="34:34">
      <c r="AH13140" s="176"/>
    </row>
    <row r="13141" spans="34:34">
      <c r="AH13141" s="176"/>
    </row>
    <row r="13142" spans="34:34">
      <c r="AH13142" s="176"/>
    </row>
    <row r="13143" spans="34:34">
      <c r="AH13143" s="176"/>
    </row>
    <row r="13144" spans="34:34">
      <c r="AH13144" s="176"/>
    </row>
    <row r="13145" spans="34:34">
      <c r="AH13145" s="176"/>
    </row>
    <row r="13146" spans="34:34">
      <c r="AH13146" s="176"/>
    </row>
    <row r="13147" spans="34:34">
      <c r="AH13147" s="176"/>
    </row>
    <row r="13148" spans="34:34">
      <c r="AH13148" s="176"/>
    </row>
    <row r="13149" spans="34:34">
      <c r="AH13149" s="176"/>
    </row>
    <row r="13150" spans="34:34">
      <c r="AH13150" s="176"/>
    </row>
    <row r="13151" spans="34:34">
      <c r="AH13151" s="176"/>
    </row>
    <row r="13152" spans="34:34">
      <c r="AH13152" s="176"/>
    </row>
    <row r="13153" spans="34:34">
      <c r="AH13153" s="176"/>
    </row>
    <row r="13154" spans="34:34">
      <c r="AH13154" s="176"/>
    </row>
    <row r="13155" spans="34:34">
      <c r="AH13155" s="176"/>
    </row>
    <row r="13156" spans="34:34">
      <c r="AH13156" s="176"/>
    </row>
    <row r="13157" spans="34:34">
      <c r="AH13157" s="176"/>
    </row>
    <row r="13158" spans="34:34">
      <c r="AH13158" s="176"/>
    </row>
    <row r="13159" spans="34:34">
      <c r="AH13159" s="176"/>
    </row>
    <row r="13160" spans="34:34">
      <c r="AH13160" s="176"/>
    </row>
    <row r="13161" spans="34:34">
      <c r="AH13161" s="176"/>
    </row>
    <row r="13162" spans="34:34">
      <c r="AH13162" s="176"/>
    </row>
    <row r="13163" spans="34:34">
      <c r="AH13163" s="176"/>
    </row>
    <row r="13164" spans="34:34">
      <c r="AH13164" s="176"/>
    </row>
    <row r="13165" spans="34:34">
      <c r="AH13165" s="176"/>
    </row>
    <row r="13166" spans="34:34">
      <c r="AH13166" s="176"/>
    </row>
    <row r="13167" spans="34:34">
      <c r="AH13167" s="176"/>
    </row>
    <row r="13168" spans="34:34">
      <c r="AH13168" s="176"/>
    </row>
    <row r="13169" spans="34:34">
      <c r="AH13169" s="176"/>
    </row>
    <row r="13170" spans="34:34">
      <c r="AH13170" s="176"/>
    </row>
    <row r="13171" spans="34:34">
      <c r="AH13171" s="176"/>
    </row>
    <row r="13172" spans="34:34">
      <c r="AH13172" s="176"/>
    </row>
    <row r="13173" spans="34:34">
      <c r="AH13173" s="176"/>
    </row>
    <row r="13174" spans="34:34">
      <c r="AH13174" s="176"/>
    </row>
    <row r="13175" spans="34:34">
      <c r="AH13175" s="176"/>
    </row>
    <row r="13176" spans="34:34">
      <c r="AH13176" s="176"/>
    </row>
    <row r="13177" spans="34:34">
      <c r="AH13177" s="176"/>
    </row>
    <row r="13178" spans="34:34">
      <c r="AH13178" s="176"/>
    </row>
    <row r="13179" spans="34:34">
      <c r="AH13179" s="176"/>
    </row>
    <row r="13180" spans="34:34">
      <c r="AH13180" s="176"/>
    </row>
    <row r="13181" spans="34:34">
      <c r="AH13181" s="176"/>
    </row>
    <row r="13182" spans="34:34">
      <c r="AH13182" s="176"/>
    </row>
    <row r="13183" spans="34:34">
      <c r="AH13183" s="176"/>
    </row>
    <row r="13184" spans="34:34">
      <c r="AH13184" s="176"/>
    </row>
    <row r="13185" spans="34:34">
      <c r="AH13185" s="176"/>
    </row>
    <row r="13186" spans="34:34">
      <c r="AH13186" s="176"/>
    </row>
    <row r="13187" spans="34:34">
      <c r="AH13187" s="176"/>
    </row>
    <row r="13188" spans="34:34">
      <c r="AH13188" s="176"/>
    </row>
    <row r="13189" spans="34:34">
      <c r="AH13189" s="176"/>
    </row>
    <row r="13190" spans="34:34">
      <c r="AH13190" s="176"/>
    </row>
    <row r="13191" spans="34:34">
      <c r="AH13191" s="176"/>
    </row>
    <row r="13192" spans="34:34">
      <c r="AH13192" s="176"/>
    </row>
    <row r="13193" spans="34:34">
      <c r="AH13193" s="176"/>
    </row>
    <row r="13194" spans="34:34">
      <c r="AH13194" s="176"/>
    </row>
    <row r="13195" spans="34:34">
      <c r="AH13195" s="176"/>
    </row>
    <row r="13196" spans="34:34">
      <c r="AH13196" s="176"/>
    </row>
    <row r="13197" spans="34:34">
      <c r="AH13197" s="176"/>
    </row>
    <row r="13198" spans="34:34">
      <c r="AH13198" s="176"/>
    </row>
    <row r="13199" spans="34:34">
      <c r="AH13199" s="176"/>
    </row>
    <row r="13200" spans="34:34">
      <c r="AH13200" s="176"/>
    </row>
    <row r="13201" spans="34:34">
      <c r="AH13201" s="176"/>
    </row>
    <row r="13202" spans="34:34">
      <c r="AH13202" s="176"/>
    </row>
    <row r="13203" spans="34:34">
      <c r="AH13203" s="176"/>
    </row>
    <row r="13204" spans="34:34">
      <c r="AH13204" s="176"/>
    </row>
    <row r="13205" spans="34:34">
      <c r="AH13205" s="176"/>
    </row>
    <row r="13206" spans="34:34">
      <c r="AH13206" s="176"/>
    </row>
    <row r="13207" spans="34:34">
      <c r="AH13207" s="176"/>
    </row>
    <row r="13208" spans="34:34">
      <c r="AH13208" s="176"/>
    </row>
    <row r="13209" spans="34:34">
      <c r="AH13209" s="176"/>
    </row>
    <row r="13210" spans="34:34">
      <c r="AH13210" s="176"/>
    </row>
    <row r="13211" spans="34:34">
      <c r="AH13211" s="176"/>
    </row>
    <row r="13212" spans="34:34">
      <c r="AH13212" s="176"/>
    </row>
    <row r="13213" spans="34:34">
      <c r="AH13213" s="176"/>
    </row>
    <row r="13214" spans="34:34">
      <c r="AH13214" s="176"/>
    </row>
    <row r="13215" spans="34:34">
      <c r="AH13215" s="176"/>
    </row>
    <row r="13216" spans="34:34">
      <c r="AH13216" s="176"/>
    </row>
    <row r="13217" spans="34:34">
      <c r="AH13217" s="176"/>
    </row>
    <row r="13218" spans="34:34">
      <c r="AH13218" s="176"/>
    </row>
    <row r="13219" spans="34:34">
      <c r="AH13219" s="176"/>
    </row>
    <row r="13220" spans="34:34">
      <c r="AH13220" s="176"/>
    </row>
    <row r="13221" spans="34:34">
      <c r="AH13221" s="176"/>
    </row>
    <row r="13222" spans="34:34">
      <c r="AH13222" s="176"/>
    </row>
    <row r="13223" spans="34:34">
      <c r="AH13223" s="176"/>
    </row>
    <row r="13224" spans="34:34">
      <c r="AH13224" s="176"/>
    </row>
    <row r="13225" spans="34:34">
      <c r="AH13225" s="176"/>
    </row>
    <row r="13226" spans="34:34">
      <c r="AH13226" s="176"/>
    </row>
    <row r="13227" spans="34:34">
      <c r="AH13227" s="176"/>
    </row>
    <row r="13228" spans="34:34">
      <c r="AH13228" s="176"/>
    </row>
    <row r="13229" spans="34:34">
      <c r="AH13229" s="176"/>
    </row>
    <row r="13230" spans="34:34">
      <c r="AH13230" s="176"/>
    </row>
    <row r="13231" spans="34:34">
      <c r="AH13231" s="176"/>
    </row>
    <row r="13232" spans="34:34">
      <c r="AH13232" s="176"/>
    </row>
    <row r="13233" spans="34:34">
      <c r="AH13233" s="176"/>
    </row>
    <row r="13234" spans="34:34">
      <c r="AH13234" s="176"/>
    </row>
    <row r="13235" spans="34:34">
      <c r="AH13235" s="176"/>
    </row>
    <row r="13236" spans="34:34">
      <c r="AH13236" s="176"/>
    </row>
    <row r="13237" spans="34:34">
      <c r="AH13237" s="176"/>
    </row>
    <row r="13238" spans="34:34">
      <c r="AH13238" s="176"/>
    </row>
    <row r="13239" spans="34:34">
      <c r="AH13239" s="176"/>
    </row>
    <row r="13240" spans="34:34">
      <c r="AH13240" s="176"/>
    </row>
    <row r="13241" spans="34:34">
      <c r="AH13241" s="176"/>
    </row>
    <row r="13242" spans="34:34">
      <c r="AH13242" s="176"/>
    </row>
    <row r="13243" spans="34:34">
      <c r="AH13243" s="176"/>
    </row>
    <row r="13244" spans="34:34">
      <c r="AH13244" s="176"/>
    </row>
    <row r="13245" spans="34:34">
      <c r="AH13245" s="176"/>
    </row>
    <row r="13246" spans="34:34">
      <c r="AH13246" s="176"/>
    </row>
    <row r="13247" spans="34:34">
      <c r="AH13247" s="176"/>
    </row>
    <row r="13248" spans="34:34">
      <c r="AH13248" s="176"/>
    </row>
    <row r="13249" spans="34:34">
      <c r="AH13249" s="176"/>
    </row>
    <row r="13250" spans="34:34">
      <c r="AH13250" s="176"/>
    </row>
    <row r="13251" spans="34:34">
      <c r="AH13251" s="176"/>
    </row>
    <row r="13252" spans="34:34">
      <c r="AH13252" s="176"/>
    </row>
    <row r="13253" spans="34:34">
      <c r="AH13253" s="176"/>
    </row>
    <row r="13254" spans="34:34">
      <c r="AH13254" s="176"/>
    </row>
    <row r="13255" spans="34:34">
      <c r="AH13255" s="176"/>
    </row>
    <row r="13256" spans="34:34">
      <c r="AH13256" s="176"/>
    </row>
    <row r="13257" spans="34:34">
      <c r="AH13257" s="176"/>
    </row>
    <row r="13258" spans="34:34">
      <c r="AH13258" s="176"/>
    </row>
    <row r="13259" spans="34:34">
      <c r="AH13259" s="176"/>
    </row>
    <row r="13260" spans="34:34">
      <c r="AH13260" s="176"/>
    </row>
    <row r="13261" spans="34:34">
      <c r="AH13261" s="176"/>
    </row>
    <row r="13262" spans="34:34">
      <c r="AH13262" s="176"/>
    </row>
    <row r="13263" spans="34:34">
      <c r="AH13263" s="176"/>
    </row>
    <row r="13264" spans="34:34">
      <c r="AH13264" s="176"/>
    </row>
    <row r="13265" spans="34:34">
      <c r="AH13265" s="176"/>
    </row>
    <row r="13266" spans="34:34">
      <c r="AH13266" s="176"/>
    </row>
    <row r="13267" spans="34:34">
      <c r="AH13267" s="176"/>
    </row>
    <row r="13268" spans="34:34">
      <c r="AH13268" s="176"/>
    </row>
    <row r="13269" spans="34:34">
      <c r="AH13269" s="176"/>
    </row>
    <row r="13270" spans="34:34">
      <c r="AH13270" s="176"/>
    </row>
    <row r="13271" spans="34:34">
      <c r="AH13271" s="176"/>
    </row>
    <row r="13272" spans="34:34">
      <c r="AH13272" s="176"/>
    </row>
    <row r="13273" spans="34:34">
      <c r="AH13273" s="176"/>
    </row>
    <row r="13274" spans="34:34">
      <c r="AH13274" s="176"/>
    </row>
    <row r="13275" spans="34:34">
      <c r="AH13275" s="176"/>
    </row>
    <row r="13276" spans="34:34">
      <c r="AH13276" s="176"/>
    </row>
    <row r="13277" spans="34:34">
      <c r="AH13277" s="176"/>
    </row>
    <row r="13278" spans="34:34">
      <c r="AH13278" s="176"/>
    </row>
    <row r="13279" spans="34:34">
      <c r="AH13279" s="176"/>
    </row>
    <row r="13280" spans="34:34">
      <c r="AH13280" s="176"/>
    </row>
    <row r="13281" spans="34:34">
      <c r="AH13281" s="176"/>
    </row>
    <row r="13282" spans="34:34">
      <c r="AH13282" s="176"/>
    </row>
    <row r="13283" spans="34:34">
      <c r="AH13283" s="176"/>
    </row>
    <row r="13284" spans="34:34">
      <c r="AH13284" s="176"/>
    </row>
    <row r="13285" spans="34:34">
      <c r="AH13285" s="176"/>
    </row>
    <row r="13286" spans="34:34">
      <c r="AH13286" s="176"/>
    </row>
    <row r="13287" spans="34:34">
      <c r="AH13287" s="176"/>
    </row>
    <row r="13288" spans="34:34">
      <c r="AH13288" s="176"/>
    </row>
    <row r="13289" spans="34:34">
      <c r="AH13289" s="176"/>
    </row>
    <row r="13290" spans="34:34">
      <c r="AH13290" s="176"/>
    </row>
    <row r="13291" spans="34:34">
      <c r="AH13291" s="176"/>
    </row>
    <row r="13292" spans="34:34">
      <c r="AH13292" s="176"/>
    </row>
    <row r="13293" spans="34:34">
      <c r="AH13293" s="176"/>
    </row>
    <row r="13294" spans="34:34">
      <c r="AH13294" s="176"/>
    </row>
    <row r="13295" spans="34:34">
      <c r="AH13295" s="176"/>
    </row>
    <row r="13296" spans="34:34">
      <c r="AH13296" s="176"/>
    </row>
    <row r="13297" spans="34:34">
      <c r="AH13297" s="176"/>
    </row>
    <row r="13298" spans="34:34">
      <c r="AH13298" s="176"/>
    </row>
    <row r="13299" spans="34:34">
      <c r="AH13299" s="176"/>
    </row>
    <row r="13300" spans="34:34">
      <c r="AH13300" s="176"/>
    </row>
    <row r="13301" spans="34:34">
      <c r="AH13301" s="176"/>
    </row>
    <row r="13302" spans="34:34">
      <c r="AH13302" s="176"/>
    </row>
    <row r="13303" spans="34:34">
      <c r="AH13303" s="176"/>
    </row>
    <row r="13304" spans="34:34">
      <c r="AH13304" s="176"/>
    </row>
    <row r="13305" spans="34:34">
      <c r="AH13305" s="176"/>
    </row>
    <row r="13306" spans="34:34">
      <c r="AH13306" s="176"/>
    </row>
    <row r="13307" spans="34:34">
      <c r="AH13307" s="176"/>
    </row>
    <row r="13308" spans="34:34">
      <c r="AH13308" s="176"/>
    </row>
    <row r="13309" spans="34:34">
      <c r="AH13309" s="176"/>
    </row>
    <row r="13310" spans="34:34">
      <c r="AH13310" s="176"/>
    </row>
    <row r="13311" spans="34:34">
      <c r="AH13311" s="176"/>
    </row>
    <row r="13312" spans="34:34">
      <c r="AH13312" s="176"/>
    </row>
    <row r="13313" spans="34:34">
      <c r="AH13313" s="176"/>
    </row>
    <row r="13314" spans="34:34">
      <c r="AH13314" s="176"/>
    </row>
    <row r="13315" spans="34:34">
      <c r="AH13315" s="176"/>
    </row>
    <row r="13316" spans="34:34">
      <c r="AH13316" s="176"/>
    </row>
    <row r="13317" spans="34:34">
      <c r="AH13317" s="176"/>
    </row>
    <row r="13318" spans="34:34">
      <c r="AH13318" s="176"/>
    </row>
    <row r="13319" spans="34:34">
      <c r="AH13319" s="176"/>
    </row>
    <row r="13320" spans="34:34">
      <c r="AH13320" s="176"/>
    </row>
    <row r="13321" spans="34:34">
      <c r="AH13321" s="176"/>
    </row>
    <row r="13322" spans="34:34">
      <c r="AH13322" s="176"/>
    </row>
    <row r="13323" spans="34:34">
      <c r="AH13323" s="176"/>
    </row>
    <row r="13324" spans="34:34">
      <c r="AH13324" s="176"/>
    </row>
    <row r="13325" spans="34:34">
      <c r="AH13325" s="176"/>
    </row>
    <row r="13326" spans="34:34">
      <c r="AH13326" s="176"/>
    </row>
    <row r="13327" spans="34:34">
      <c r="AH13327" s="176"/>
    </row>
    <row r="13328" spans="34:34">
      <c r="AH13328" s="176"/>
    </row>
    <row r="13329" spans="34:34">
      <c r="AH13329" s="176"/>
    </row>
    <row r="13330" spans="34:34">
      <c r="AH13330" s="176"/>
    </row>
    <row r="13331" spans="34:34">
      <c r="AH13331" s="176"/>
    </row>
    <row r="13332" spans="34:34">
      <c r="AH13332" s="176"/>
    </row>
    <row r="13333" spans="34:34">
      <c r="AH13333" s="176"/>
    </row>
    <row r="13334" spans="34:34">
      <c r="AH13334" s="176"/>
    </row>
    <row r="13335" spans="34:34">
      <c r="AH13335" s="176"/>
    </row>
    <row r="13336" spans="34:34">
      <c r="AH13336" s="176"/>
    </row>
    <row r="13337" spans="34:34">
      <c r="AH13337" s="176"/>
    </row>
    <row r="13338" spans="34:34">
      <c r="AH13338" s="176"/>
    </row>
    <row r="13339" spans="34:34">
      <c r="AH13339" s="176"/>
    </row>
    <row r="13340" spans="34:34">
      <c r="AH13340" s="176"/>
    </row>
    <row r="13341" spans="34:34">
      <c r="AH13341" s="176"/>
    </row>
    <row r="13342" spans="34:34">
      <c r="AH13342" s="176"/>
    </row>
    <row r="13343" spans="34:34">
      <c r="AH13343" s="176"/>
    </row>
    <row r="13344" spans="34:34">
      <c r="AH13344" s="176"/>
    </row>
    <row r="13345" spans="34:34">
      <c r="AH13345" s="176"/>
    </row>
    <row r="13346" spans="34:34">
      <c r="AH13346" s="176"/>
    </row>
    <row r="13347" spans="34:34">
      <c r="AH13347" s="176"/>
    </row>
    <row r="13348" spans="34:34">
      <c r="AH13348" s="176"/>
    </row>
    <row r="13349" spans="34:34">
      <c r="AH13349" s="176"/>
    </row>
    <row r="13350" spans="34:34">
      <c r="AH13350" s="176"/>
    </row>
    <row r="13351" spans="34:34">
      <c r="AH13351" s="176"/>
    </row>
    <row r="13352" spans="34:34">
      <c r="AH13352" s="176"/>
    </row>
    <row r="13353" spans="34:34">
      <c r="AH13353" s="176"/>
    </row>
    <row r="13354" spans="34:34">
      <c r="AH13354" s="176"/>
    </row>
    <row r="13355" spans="34:34">
      <c r="AH13355" s="176"/>
    </row>
    <row r="13356" spans="34:34">
      <c r="AH13356" s="176"/>
    </row>
    <row r="13357" spans="34:34">
      <c r="AH13357" s="176"/>
    </row>
    <row r="13358" spans="34:34">
      <c r="AH13358" s="176"/>
    </row>
    <row r="13359" spans="34:34">
      <c r="AH13359" s="176"/>
    </row>
    <row r="13360" spans="34:34">
      <c r="AH13360" s="176"/>
    </row>
    <row r="13361" spans="34:34">
      <c r="AH13361" s="176"/>
    </row>
    <row r="13362" spans="34:34">
      <c r="AH13362" s="176"/>
    </row>
    <row r="13363" spans="34:34">
      <c r="AH13363" s="176"/>
    </row>
    <row r="13364" spans="34:34">
      <c r="AH13364" s="176"/>
    </row>
    <row r="13365" spans="34:34">
      <c r="AH13365" s="176"/>
    </row>
    <row r="13366" spans="34:34">
      <c r="AH13366" s="176"/>
    </row>
    <row r="13367" spans="34:34">
      <c r="AH13367" s="176"/>
    </row>
    <row r="13368" spans="34:34">
      <c r="AH13368" s="176"/>
    </row>
    <row r="13369" spans="34:34">
      <c r="AH13369" s="176"/>
    </row>
    <row r="13370" spans="34:34">
      <c r="AH13370" s="176"/>
    </row>
    <row r="13371" spans="34:34">
      <c r="AH13371" s="176"/>
    </row>
    <row r="13372" spans="34:34">
      <c r="AH13372" s="176"/>
    </row>
    <row r="13373" spans="34:34">
      <c r="AH13373" s="176"/>
    </row>
    <row r="13374" spans="34:34">
      <c r="AH13374" s="176"/>
    </row>
    <row r="13375" spans="34:34">
      <c r="AH13375" s="176"/>
    </row>
    <row r="13376" spans="34:34">
      <c r="AH13376" s="176"/>
    </row>
    <row r="13377" spans="34:34">
      <c r="AH13377" s="176"/>
    </row>
    <row r="13378" spans="34:34">
      <c r="AH13378" s="176"/>
    </row>
    <row r="13379" spans="34:34">
      <c r="AH13379" s="176"/>
    </row>
    <row r="13380" spans="34:34">
      <c r="AH13380" s="176"/>
    </row>
    <row r="13381" spans="34:34">
      <c r="AH13381" s="176"/>
    </row>
    <row r="13382" spans="34:34">
      <c r="AH13382" s="176"/>
    </row>
    <row r="13383" spans="34:34">
      <c r="AH13383" s="176"/>
    </row>
    <row r="13384" spans="34:34">
      <c r="AH13384" s="176"/>
    </row>
    <row r="13385" spans="34:34">
      <c r="AH13385" s="176"/>
    </row>
    <row r="13386" spans="34:34">
      <c r="AH13386" s="176"/>
    </row>
    <row r="13387" spans="34:34">
      <c r="AH13387" s="176"/>
    </row>
    <row r="13388" spans="34:34">
      <c r="AH13388" s="176"/>
    </row>
    <row r="13389" spans="34:34">
      <c r="AH13389" s="176"/>
    </row>
    <row r="13390" spans="34:34">
      <c r="AH13390" s="176"/>
    </row>
    <row r="13391" spans="34:34">
      <c r="AH13391" s="176"/>
    </row>
    <row r="13392" spans="34:34">
      <c r="AH13392" s="176"/>
    </row>
    <row r="13393" spans="34:34">
      <c r="AH13393" s="176"/>
    </row>
    <row r="13394" spans="34:34">
      <c r="AH13394" s="176"/>
    </row>
    <row r="13395" spans="34:34">
      <c r="AH13395" s="176"/>
    </row>
    <row r="13396" spans="34:34">
      <c r="AH13396" s="176"/>
    </row>
    <row r="13397" spans="34:34">
      <c r="AH13397" s="176"/>
    </row>
    <row r="13398" spans="34:34">
      <c r="AH13398" s="176"/>
    </row>
    <row r="13399" spans="34:34">
      <c r="AH13399" s="176"/>
    </row>
    <row r="13400" spans="34:34">
      <c r="AH13400" s="176"/>
    </row>
    <row r="13401" spans="34:34">
      <c r="AH13401" s="176"/>
    </row>
    <row r="13402" spans="34:34">
      <c r="AH13402" s="176"/>
    </row>
    <row r="13403" spans="34:34">
      <c r="AH13403" s="176"/>
    </row>
    <row r="13404" spans="34:34">
      <c r="AH13404" s="176"/>
    </row>
    <row r="13405" spans="34:34">
      <c r="AH13405" s="176"/>
    </row>
    <row r="13406" spans="34:34">
      <c r="AH13406" s="176"/>
    </row>
    <row r="13407" spans="34:34">
      <c r="AH13407" s="176"/>
    </row>
    <row r="13408" spans="34:34">
      <c r="AH13408" s="176"/>
    </row>
    <row r="13409" spans="34:34">
      <c r="AH13409" s="176"/>
    </row>
    <row r="13410" spans="34:34">
      <c r="AH13410" s="176"/>
    </row>
    <row r="13411" spans="34:34">
      <c r="AH13411" s="176"/>
    </row>
    <row r="13412" spans="34:34">
      <c r="AH13412" s="176"/>
    </row>
    <row r="13413" spans="34:34">
      <c r="AH13413" s="176"/>
    </row>
    <row r="13414" spans="34:34">
      <c r="AH13414" s="176"/>
    </row>
    <row r="13415" spans="34:34">
      <c r="AH13415" s="176"/>
    </row>
    <row r="13416" spans="34:34">
      <c r="AH13416" s="176"/>
    </row>
    <row r="13417" spans="34:34">
      <c r="AH13417" s="176"/>
    </row>
    <row r="13418" spans="34:34">
      <c r="AH13418" s="176"/>
    </row>
    <row r="13419" spans="34:34">
      <c r="AH13419" s="176"/>
    </row>
    <row r="13420" spans="34:34">
      <c r="AH13420" s="176"/>
    </row>
    <row r="13421" spans="34:34">
      <c r="AH13421" s="176"/>
    </row>
    <row r="13422" spans="34:34">
      <c r="AH13422" s="176"/>
    </row>
    <row r="13423" spans="34:34">
      <c r="AH13423" s="176"/>
    </row>
    <row r="13424" spans="34:34">
      <c r="AH13424" s="176"/>
    </row>
    <row r="13425" spans="34:34">
      <c r="AH13425" s="176"/>
    </row>
    <row r="13426" spans="34:34">
      <c r="AH13426" s="176"/>
    </row>
    <row r="13427" spans="34:34">
      <c r="AH13427" s="176"/>
    </row>
    <row r="13428" spans="34:34">
      <c r="AH13428" s="176"/>
    </row>
    <row r="13429" spans="34:34">
      <c r="AH13429" s="176"/>
    </row>
    <row r="13430" spans="34:34">
      <c r="AH13430" s="176"/>
    </row>
    <row r="13431" spans="34:34">
      <c r="AH13431" s="176"/>
    </row>
    <row r="13432" spans="34:34">
      <c r="AH13432" s="176"/>
    </row>
    <row r="13433" spans="34:34">
      <c r="AH13433" s="176"/>
    </row>
    <row r="13434" spans="34:34">
      <c r="AH13434" s="176"/>
    </row>
    <row r="13435" spans="34:34">
      <c r="AH13435" s="176"/>
    </row>
    <row r="13436" spans="34:34">
      <c r="AH13436" s="176"/>
    </row>
    <row r="13437" spans="34:34">
      <c r="AH13437" s="176"/>
    </row>
    <row r="13438" spans="34:34">
      <c r="AH13438" s="176"/>
    </row>
    <row r="13439" spans="34:34">
      <c r="AH13439" s="176"/>
    </row>
    <row r="13440" spans="34:34">
      <c r="AH13440" s="176"/>
    </row>
    <row r="13441" spans="34:34">
      <c r="AH13441" s="176"/>
    </row>
    <row r="13442" spans="34:34">
      <c r="AH13442" s="176"/>
    </row>
    <row r="13443" spans="34:34">
      <c r="AH13443" s="176"/>
    </row>
    <row r="13444" spans="34:34">
      <c r="AH13444" s="176"/>
    </row>
    <row r="13445" spans="34:34">
      <c r="AH13445" s="176"/>
    </row>
    <row r="13446" spans="34:34">
      <c r="AH13446" s="176"/>
    </row>
    <row r="13447" spans="34:34">
      <c r="AH13447" s="176"/>
    </row>
    <row r="13448" spans="34:34">
      <c r="AH13448" s="176"/>
    </row>
    <row r="13449" spans="34:34">
      <c r="AH13449" s="176"/>
    </row>
    <row r="13450" spans="34:34">
      <c r="AH13450" s="176"/>
    </row>
    <row r="13451" spans="34:34">
      <c r="AH13451" s="176"/>
    </row>
    <row r="13452" spans="34:34">
      <c r="AH13452" s="176"/>
    </row>
    <row r="13453" spans="34:34">
      <c r="AH13453" s="176"/>
    </row>
    <row r="13454" spans="34:34">
      <c r="AH13454" s="176"/>
    </row>
    <row r="13455" spans="34:34">
      <c r="AH13455" s="176"/>
    </row>
    <row r="13456" spans="34:34">
      <c r="AH13456" s="176"/>
    </row>
    <row r="13457" spans="34:34">
      <c r="AH13457" s="176"/>
    </row>
    <row r="13458" spans="34:34">
      <c r="AH13458" s="176"/>
    </row>
    <row r="13459" spans="34:34">
      <c r="AH13459" s="176"/>
    </row>
    <row r="13460" spans="34:34">
      <c r="AH13460" s="176"/>
    </row>
    <row r="13461" spans="34:34">
      <c r="AH13461" s="176"/>
    </row>
    <row r="13462" spans="34:34">
      <c r="AH13462" s="176"/>
    </row>
    <row r="13463" spans="34:34">
      <c r="AH13463" s="176"/>
    </row>
    <row r="13464" spans="34:34">
      <c r="AH13464" s="176"/>
    </row>
    <row r="13465" spans="34:34">
      <c r="AH13465" s="176"/>
    </row>
    <row r="13466" spans="34:34">
      <c r="AH13466" s="176"/>
    </row>
    <row r="13467" spans="34:34">
      <c r="AH13467" s="176"/>
    </row>
    <row r="13468" spans="34:34">
      <c r="AH13468" s="176"/>
    </row>
    <row r="13469" spans="34:34">
      <c r="AH13469" s="176"/>
    </row>
    <row r="13470" spans="34:34">
      <c r="AH13470" s="176"/>
    </row>
    <row r="13471" spans="34:34">
      <c r="AH13471" s="176"/>
    </row>
    <row r="13472" spans="34:34">
      <c r="AH13472" s="176"/>
    </row>
    <row r="13473" spans="34:34">
      <c r="AH13473" s="176"/>
    </row>
    <row r="13474" spans="34:34">
      <c r="AH13474" s="176"/>
    </row>
    <row r="13475" spans="34:34">
      <c r="AH13475" s="176"/>
    </row>
    <row r="13476" spans="34:34">
      <c r="AH13476" s="176"/>
    </row>
    <row r="13477" spans="34:34">
      <c r="AH13477" s="176"/>
    </row>
    <row r="13478" spans="34:34">
      <c r="AH13478" s="176"/>
    </row>
    <row r="13479" spans="34:34">
      <c r="AH13479" s="176"/>
    </row>
    <row r="13480" spans="34:34">
      <c r="AH13480" s="176"/>
    </row>
    <row r="13481" spans="34:34">
      <c r="AH13481" s="176"/>
    </row>
    <row r="13482" spans="34:34">
      <c r="AH13482" s="176"/>
    </row>
    <row r="13483" spans="34:34">
      <c r="AH13483" s="176"/>
    </row>
    <row r="13484" spans="34:34">
      <c r="AH13484" s="176"/>
    </row>
    <row r="13485" spans="34:34">
      <c r="AH13485" s="176"/>
    </row>
    <row r="13486" spans="34:34">
      <c r="AH13486" s="176"/>
    </row>
    <row r="13487" spans="34:34">
      <c r="AH13487" s="176"/>
    </row>
    <row r="13488" spans="34:34">
      <c r="AH13488" s="176"/>
    </row>
    <row r="13489" spans="34:34">
      <c r="AH13489" s="176"/>
    </row>
    <row r="13490" spans="34:34">
      <c r="AH13490" s="176"/>
    </row>
    <row r="13491" spans="34:34">
      <c r="AH13491" s="176"/>
    </row>
    <row r="13492" spans="34:34">
      <c r="AH13492" s="176"/>
    </row>
    <row r="13493" spans="34:34">
      <c r="AH13493" s="176"/>
    </row>
    <row r="13494" spans="34:34">
      <c r="AH13494" s="176"/>
    </row>
    <row r="13495" spans="34:34">
      <c r="AH13495" s="176"/>
    </row>
    <row r="13496" spans="34:34">
      <c r="AH13496" s="176"/>
    </row>
    <row r="13497" spans="34:34">
      <c r="AH13497" s="176"/>
    </row>
    <row r="13498" spans="34:34">
      <c r="AH13498" s="176"/>
    </row>
    <row r="13499" spans="34:34">
      <c r="AH13499" s="176"/>
    </row>
    <row r="13500" spans="34:34">
      <c r="AH13500" s="176"/>
    </row>
    <row r="13501" spans="34:34">
      <c r="AH13501" s="176"/>
    </row>
    <row r="13502" spans="34:34">
      <c r="AH13502" s="176"/>
    </row>
    <row r="13503" spans="34:34">
      <c r="AH13503" s="176"/>
    </row>
    <row r="13504" spans="34:34">
      <c r="AH13504" s="176"/>
    </row>
    <row r="13505" spans="34:34">
      <c r="AH13505" s="176"/>
    </row>
    <row r="13506" spans="34:34">
      <c r="AH13506" s="176"/>
    </row>
    <row r="13507" spans="34:34">
      <c r="AH13507" s="176"/>
    </row>
    <row r="13508" spans="34:34">
      <c r="AH13508" s="176"/>
    </row>
    <row r="13509" spans="34:34">
      <c r="AH13509" s="176"/>
    </row>
    <row r="13510" spans="34:34">
      <c r="AH13510" s="176"/>
    </row>
    <row r="13511" spans="34:34">
      <c r="AH13511" s="176"/>
    </row>
    <row r="13512" spans="34:34">
      <c r="AH13512" s="176"/>
    </row>
    <row r="13513" spans="34:34">
      <c r="AH13513" s="176"/>
    </row>
    <row r="13514" spans="34:34">
      <c r="AH13514" s="176"/>
    </row>
    <row r="13515" spans="34:34">
      <c r="AH13515" s="176"/>
    </row>
    <row r="13516" spans="34:34">
      <c r="AH13516" s="176"/>
    </row>
    <row r="13517" spans="34:34">
      <c r="AH13517" s="176"/>
    </row>
    <row r="13518" spans="34:34">
      <c r="AH13518" s="176"/>
    </row>
    <row r="13519" spans="34:34">
      <c r="AH13519" s="176"/>
    </row>
    <row r="13520" spans="34:34">
      <c r="AH13520" s="176"/>
    </row>
    <row r="13521" spans="34:34">
      <c r="AH13521" s="176"/>
    </row>
    <row r="13522" spans="34:34">
      <c r="AH13522" s="176"/>
    </row>
    <row r="13523" spans="34:34">
      <c r="AH13523" s="176"/>
    </row>
    <row r="13524" spans="34:34">
      <c r="AH13524" s="176"/>
    </row>
    <row r="13525" spans="34:34">
      <c r="AH13525" s="176"/>
    </row>
    <row r="13526" spans="34:34">
      <c r="AH13526" s="176"/>
    </row>
    <row r="13527" spans="34:34">
      <c r="AH13527" s="176"/>
    </row>
    <row r="13528" spans="34:34">
      <c r="AH13528" s="176"/>
    </row>
    <row r="13529" spans="34:34">
      <c r="AH13529" s="176"/>
    </row>
    <row r="13530" spans="34:34">
      <c r="AH13530" s="176"/>
    </row>
    <row r="13531" spans="34:34">
      <c r="AH13531" s="176"/>
    </row>
    <row r="13532" spans="34:34">
      <c r="AH13532" s="176"/>
    </row>
    <row r="13533" spans="34:34">
      <c r="AH13533" s="176"/>
    </row>
    <row r="13534" spans="34:34">
      <c r="AH13534" s="176"/>
    </row>
    <row r="13535" spans="34:34">
      <c r="AH13535" s="176"/>
    </row>
    <row r="13536" spans="34:34">
      <c r="AH13536" s="176"/>
    </row>
    <row r="13537" spans="34:34">
      <c r="AH13537" s="176"/>
    </row>
    <row r="13538" spans="34:34">
      <c r="AH13538" s="176"/>
    </row>
    <row r="13539" spans="34:34">
      <c r="AH13539" s="176"/>
    </row>
    <row r="13540" spans="34:34">
      <c r="AH13540" s="176"/>
    </row>
    <row r="13541" spans="34:34">
      <c r="AH13541" s="176"/>
    </row>
    <row r="13542" spans="34:34">
      <c r="AH13542" s="176"/>
    </row>
    <row r="13543" spans="34:34">
      <c r="AH13543" s="176"/>
    </row>
    <row r="13544" spans="34:34">
      <c r="AH13544" s="176"/>
    </row>
    <row r="13545" spans="34:34">
      <c r="AH13545" s="176"/>
    </row>
    <row r="13546" spans="34:34">
      <c r="AH13546" s="176"/>
    </row>
    <row r="13547" spans="34:34">
      <c r="AH13547" s="176"/>
    </row>
    <row r="13548" spans="34:34">
      <c r="AH13548" s="176"/>
    </row>
    <row r="13549" spans="34:34">
      <c r="AH13549" s="176"/>
    </row>
    <row r="13550" spans="34:34">
      <c r="AH13550" s="176"/>
    </row>
    <row r="13551" spans="34:34">
      <c r="AH13551" s="176"/>
    </row>
    <row r="13552" spans="34:34">
      <c r="AH13552" s="176"/>
    </row>
    <row r="13553" spans="34:34">
      <c r="AH13553" s="176"/>
    </row>
    <row r="13554" spans="34:34">
      <c r="AH13554" s="176"/>
    </row>
    <row r="13555" spans="34:34">
      <c r="AH13555" s="176"/>
    </row>
    <row r="13556" spans="34:34">
      <c r="AH13556" s="176"/>
    </row>
    <row r="13557" spans="34:34">
      <c r="AH13557" s="176"/>
    </row>
    <row r="13558" spans="34:34">
      <c r="AH13558" s="176"/>
    </row>
    <row r="13559" spans="34:34">
      <c r="AH13559" s="176"/>
    </row>
    <row r="13560" spans="34:34">
      <c r="AH13560" s="176"/>
    </row>
    <row r="13561" spans="34:34">
      <c r="AH13561" s="176"/>
    </row>
    <row r="13562" spans="34:34">
      <c r="AH13562" s="176"/>
    </row>
    <row r="13563" spans="34:34">
      <c r="AH13563" s="176"/>
    </row>
    <row r="13564" spans="34:34">
      <c r="AH13564" s="176"/>
    </row>
    <row r="13565" spans="34:34">
      <c r="AH13565" s="176"/>
    </row>
    <row r="13566" spans="34:34">
      <c r="AH13566" s="176"/>
    </row>
    <row r="13567" spans="34:34">
      <c r="AH13567" s="176"/>
    </row>
    <row r="13568" spans="34:34">
      <c r="AH13568" s="176"/>
    </row>
    <row r="13569" spans="34:34">
      <c r="AH13569" s="176"/>
    </row>
    <row r="13570" spans="34:34">
      <c r="AH13570" s="176"/>
    </row>
    <row r="13571" spans="34:34">
      <c r="AH13571" s="176"/>
    </row>
    <row r="13572" spans="34:34">
      <c r="AH13572" s="176"/>
    </row>
    <row r="13573" spans="34:34">
      <c r="AH13573" s="176"/>
    </row>
    <row r="13574" spans="34:34">
      <c r="AH13574" s="176"/>
    </row>
    <row r="13575" spans="34:34">
      <c r="AH13575" s="176"/>
    </row>
    <row r="13576" spans="34:34">
      <c r="AH13576" s="176"/>
    </row>
    <row r="13577" spans="34:34">
      <c r="AH13577" s="176"/>
    </row>
    <row r="13578" spans="34:34">
      <c r="AH13578" s="176"/>
    </row>
    <row r="13579" spans="34:34">
      <c r="AH13579" s="176"/>
    </row>
    <row r="13580" spans="34:34">
      <c r="AH13580" s="176"/>
    </row>
    <row r="13581" spans="34:34">
      <c r="AH13581" s="176"/>
    </row>
    <row r="13582" spans="34:34">
      <c r="AH13582" s="176"/>
    </row>
    <row r="13583" spans="34:34">
      <c r="AH13583" s="176"/>
    </row>
    <row r="13584" spans="34:34">
      <c r="AH13584" s="176"/>
    </row>
    <row r="13585" spans="34:34">
      <c r="AH13585" s="176"/>
    </row>
    <row r="13586" spans="34:34">
      <c r="AH13586" s="176"/>
    </row>
    <row r="13587" spans="34:34">
      <c r="AH13587" s="176"/>
    </row>
    <row r="13588" spans="34:34">
      <c r="AH13588" s="176"/>
    </row>
    <row r="13589" spans="34:34">
      <c r="AH13589" s="176"/>
    </row>
    <row r="13590" spans="34:34">
      <c r="AH13590" s="176"/>
    </row>
    <row r="13591" spans="34:34">
      <c r="AH13591" s="176"/>
    </row>
    <row r="13592" spans="34:34">
      <c r="AH13592" s="176"/>
    </row>
    <row r="13593" spans="34:34">
      <c r="AH13593" s="176"/>
    </row>
    <row r="13594" spans="34:34">
      <c r="AH13594" s="176"/>
    </row>
    <row r="13595" spans="34:34">
      <c r="AH13595" s="176"/>
    </row>
    <row r="13596" spans="34:34">
      <c r="AH13596" s="176"/>
    </row>
    <row r="13597" spans="34:34">
      <c r="AH13597" s="176"/>
    </row>
    <row r="13598" spans="34:34">
      <c r="AH13598" s="176"/>
    </row>
    <row r="13599" spans="34:34">
      <c r="AH13599" s="176"/>
    </row>
    <row r="13600" spans="34:34">
      <c r="AH13600" s="176"/>
    </row>
    <row r="13601" spans="34:34">
      <c r="AH13601" s="176"/>
    </row>
    <row r="13602" spans="34:34">
      <c r="AH13602" s="176"/>
    </row>
    <row r="13603" spans="34:34">
      <c r="AH13603" s="176"/>
    </row>
    <row r="13604" spans="34:34">
      <c r="AH13604" s="176"/>
    </row>
    <row r="13605" spans="34:34">
      <c r="AH13605" s="176"/>
    </row>
    <row r="13606" spans="34:34">
      <c r="AH13606" s="176"/>
    </row>
    <row r="13607" spans="34:34">
      <c r="AH13607" s="176"/>
    </row>
    <row r="13608" spans="34:34">
      <c r="AH13608" s="176"/>
    </row>
    <row r="13609" spans="34:34">
      <c r="AH13609" s="176"/>
    </row>
    <row r="13610" spans="34:34">
      <c r="AH13610" s="176"/>
    </row>
    <row r="13611" spans="34:34">
      <c r="AH13611" s="176"/>
    </row>
    <row r="13612" spans="34:34">
      <c r="AH13612" s="176"/>
    </row>
    <row r="13613" spans="34:34">
      <c r="AH13613" s="176"/>
    </row>
    <row r="13614" spans="34:34">
      <c r="AH13614" s="176"/>
    </row>
    <row r="13615" spans="34:34">
      <c r="AH13615" s="176"/>
    </row>
    <row r="13616" spans="34:34">
      <c r="AH13616" s="176"/>
    </row>
    <row r="13617" spans="34:34">
      <c r="AH13617" s="176"/>
    </row>
    <row r="13618" spans="34:34">
      <c r="AH13618" s="176"/>
    </row>
    <row r="13619" spans="34:34">
      <c r="AH13619" s="176"/>
    </row>
    <row r="13620" spans="34:34">
      <c r="AH13620" s="176"/>
    </row>
    <row r="13621" spans="34:34">
      <c r="AH13621" s="176"/>
    </row>
    <row r="13622" spans="34:34">
      <c r="AH13622" s="176"/>
    </row>
    <row r="13623" spans="34:34">
      <c r="AH13623" s="176"/>
    </row>
    <row r="13624" spans="34:34">
      <c r="AH13624" s="176"/>
    </row>
    <row r="13625" spans="34:34">
      <c r="AH13625" s="176"/>
    </row>
    <row r="13626" spans="34:34">
      <c r="AH13626" s="176"/>
    </row>
    <row r="13627" spans="34:34">
      <c r="AH13627" s="176"/>
    </row>
    <row r="13628" spans="34:34">
      <c r="AH13628" s="176"/>
    </row>
    <row r="13629" spans="34:34">
      <c r="AH13629" s="176"/>
    </row>
    <row r="13630" spans="34:34">
      <c r="AH13630" s="176"/>
    </row>
    <row r="13631" spans="34:34">
      <c r="AH13631" s="176"/>
    </row>
    <row r="13632" spans="34:34">
      <c r="AH13632" s="176"/>
    </row>
    <row r="13633" spans="34:34">
      <c r="AH13633" s="176"/>
    </row>
    <row r="13634" spans="34:34">
      <c r="AH13634" s="176"/>
    </row>
    <row r="13635" spans="34:34">
      <c r="AH13635" s="176"/>
    </row>
    <row r="13636" spans="34:34">
      <c r="AH13636" s="176"/>
    </row>
    <row r="13637" spans="34:34">
      <c r="AH13637" s="176"/>
    </row>
    <row r="13638" spans="34:34">
      <c r="AH13638" s="176"/>
    </row>
    <row r="13639" spans="34:34">
      <c r="AH13639" s="176"/>
    </row>
    <row r="13640" spans="34:34">
      <c r="AH13640" s="176"/>
    </row>
    <row r="13641" spans="34:34">
      <c r="AH13641" s="176"/>
    </row>
    <row r="13642" spans="34:34">
      <c r="AH13642" s="176"/>
    </row>
    <row r="13643" spans="34:34">
      <c r="AH13643" s="176"/>
    </row>
    <row r="13644" spans="34:34">
      <c r="AH13644" s="176"/>
    </row>
    <row r="13645" spans="34:34">
      <c r="AH13645" s="176"/>
    </row>
    <row r="13646" spans="34:34">
      <c r="AH13646" s="176"/>
    </row>
    <row r="13647" spans="34:34">
      <c r="AH13647" s="176"/>
    </row>
    <row r="13648" spans="34:34">
      <c r="AH13648" s="176"/>
    </row>
    <row r="13649" spans="34:34">
      <c r="AH13649" s="176"/>
    </row>
    <row r="13650" spans="34:34">
      <c r="AH13650" s="176"/>
    </row>
    <row r="13651" spans="34:34">
      <c r="AH13651" s="176"/>
    </row>
    <row r="13652" spans="34:34">
      <c r="AH13652" s="176"/>
    </row>
    <row r="13653" spans="34:34">
      <c r="AH13653" s="176"/>
    </row>
    <row r="13654" spans="34:34">
      <c r="AH13654" s="176"/>
    </row>
    <row r="13655" spans="34:34">
      <c r="AH13655" s="176"/>
    </row>
    <row r="13656" spans="34:34">
      <c r="AH13656" s="176"/>
    </row>
    <row r="13657" spans="34:34">
      <c r="AH13657" s="176"/>
    </row>
    <row r="13658" spans="34:34">
      <c r="AH13658" s="176"/>
    </row>
    <row r="13659" spans="34:34">
      <c r="AH13659" s="176"/>
    </row>
    <row r="13660" spans="34:34">
      <c r="AH13660" s="176"/>
    </row>
    <row r="13661" spans="34:34">
      <c r="AH13661" s="176"/>
    </row>
    <row r="13662" spans="34:34">
      <c r="AH13662" s="176"/>
    </row>
    <row r="13663" spans="34:34">
      <c r="AH13663" s="176"/>
    </row>
    <row r="13664" spans="34:34">
      <c r="AH13664" s="176"/>
    </row>
    <row r="13665" spans="34:34">
      <c r="AH13665" s="176"/>
    </row>
    <row r="13666" spans="34:34">
      <c r="AH13666" s="176"/>
    </row>
    <row r="13667" spans="34:34">
      <c r="AH13667" s="176"/>
    </row>
    <row r="13668" spans="34:34">
      <c r="AH13668" s="176"/>
    </row>
    <row r="13669" spans="34:34">
      <c r="AH13669" s="176"/>
    </row>
    <row r="13670" spans="34:34">
      <c r="AH13670" s="176"/>
    </row>
    <row r="13671" spans="34:34">
      <c r="AH13671" s="176"/>
    </row>
    <row r="13672" spans="34:34">
      <c r="AH13672" s="176"/>
    </row>
    <row r="13673" spans="34:34">
      <c r="AH13673" s="176"/>
    </row>
    <row r="13674" spans="34:34">
      <c r="AH13674" s="176"/>
    </row>
    <row r="13675" spans="34:34">
      <c r="AH13675" s="176"/>
    </row>
    <row r="13676" spans="34:34">
      <c r="AH13676" s="176"/>
    </row>
    <row r="13677" spans="34:34">
      <c r="AH13677" s="176"/>
    </row>
    <row r="13678" spans="34:34">
      <c r="AH13678" s="176"/>
    </row>
    <row r="13679" spans="34:34">
      <c r="AH13679" s="176"/>
    </row>
    <row r="13680" spans="34:34">
      <c r="AH13680" s="176"/>
    </row>
    <row r="13681" spans="34:34">
      <c r="AH13681" s="176"/>
    </row>
    <row r="13682" spans="34:34">
      <c r="AH13682" s="176"/>
    </row>
    <row r="13683" spans="34:34">
      <c r="AH13683" s="176"/>
    </row>
    <row r="13684" spans="34:34">
      <c r="AH13684" s="176"/>
    </row>
    <row r="13685" spans="34:34">
      <c r="AH13685" s="176"/>
    </row>
    <row r="13686" spans="34:34">
      <c r="AH13686" s="176"/>
    </row>
    <row r="13687" spans="34:34">
      <c r="AH13687" s="176"/>
    </row>
    <row r="13688" spans="34:34">
      <c r="AH13688" s="176"/>
    </row>
    <row r="13689" spans="34:34">
      <c r="AH13689" s="176"/>
    </row>
    <row r="13690" spans="34:34">
      <c r="AH13690" s="176"/>
    </row>
    <row r="13691" spans="34:34">
      <c r="AH13691" s="176"/>
    </row>
    <row r="13692" spans="34:34">
      <c r="AH13692" s="176"/>
    </row>
    <row r="13693" spans="34:34">
      <c r="AH13693" s="176"/>
    </row>
    <row r="13694" spans="34:34">
      <c r="AH13694" s="176"/>
    </row>
    <row r="13695" spans="34:34">
      <c r="AH13695" s="176"/>
    </row>
    <row r="13696" spans="34:34">
      <c r="AH13696" s="176"/>
    </row>
    <row r="13697" spans="34:34">
      <c r="AH13697" s="176"/>
    </row>
    <row r="13698" spans="34:34">
      <c r="AH13698" s="176"/>
    </row>
    <row r="13699" spans="34:34">
      <c r="AH13699" s="176"/>
    </row>
    <row r="13700" spans="34:34">
      <c r="AH13700" s="176"/>
    </row>
    <row r="13701" spans="34:34">
      <c r="AH13701" s="176"/>
    </row>
    <row r="13702" spans="34:34">
      <c r="AH13702" s="176"/>
    </row>
    <row r="13703" spans="34:34">
      <c r="AH13703" s="176"/>
    </row>
    <row r="13704" spans="34:34">
      <c r="AH13704" s="176"/>
    </row>
    <row r="13705" spans="34:34">
      <c r="AH13705" s="176"/>
    </row>
    <row r="13706" spans="34:34">
      <c r="AH13706" s="176"/>
    </row>
    <row r="13707" spans="34:34">
      <c r="AH13707" s="176"/>
    </row>
    <row r="13708" spans="34:34">
      <c r="AH13708" s="176"/>
    </row>
    <row r="13709" spans="34:34">
      <c r="AH13709" s="176"/>
    </row>
    <row r="13710" spans="34:34">
      <c r="AH13710" s="176"/>
    </row>
    <row r="13711" spans="34:34">
      <c r="AH13711" s="176"/>
    </row>
    <row r="13712" spans="34:34">
      <c r="AH13712" s="176"/>
    </row>
    <row r="13713" spans="34:34">
      <c r="AH13713" s="176"/>
    </row>
    <row r="13714" spans="34:34">
      <c r="AH13714" s="176"/>
    </row>
    <row r="13715" spans="34:34">
      <c r="AH13715" s="176"/>
    </row>
    <row r="13716" spans="34:34">
      <c r="AH13716" s="176"/>
    </row>
    <row r="13717" spans="34:34">
      <c r="AH13717" s="176"/>
    </row>
    <row r="13718" spans="34:34">
      <c r="AH13718" s="176"/>
    </row>
    <row r="13719" spans="34:34">
      <c r="AH13719" s="176"/>
    </row>
    <row r="13720" spans="34:34">
      <c r="AH13720" s="176"/>
    </row>
    <row r="13721" spans="34:34">
      <c r="AH13721" s="176"/>
    </row>
    <row r="13722" spans="34:34">
      <c r="AH13722" s="176"/>
    </row>
    <row r="13723" spans="34:34">
      <c r="AH13723" s="176"/>
    </row>
    <row r="13724" spans="34:34">
      <c r="AH13724" s="176"/>
    </row>
    <row r="13725" spans="34:34">
      <c r="AH13725" s="176"/>
    </row>
    <row r="13726" spans="34:34">
      <c r="AH13726" s="176"/>
    </row>
    <row r="13727" spans="34:34">
      <c r="AH13727" s="176"/>
    </row>
    <row r="13728" spans="34:34">
      <c r="AH13728" s="176"/>
    </row>
    <row r="13729" spans="34:34">
      <c r="AH13729" s="176"/>
    </row>
    <row r="13730" spans="34:34">
      <c r="AH13730" s="176"/>
    </row>
    <row r="13731" spans="34:34">
      <c r="AH13731" s="176"/>
    </row>
    <row r="13732" spans="34:34">
      <c r="AH13732" s="176"/>
    </row>
    <row r="13733" spans="34:34">
      <c r="AH13733" s="176"/>
    </row>
    <row r="13734" spans="34:34">
      <c r="AH13734" s="176"/>
    </row>
    <row r="13735" spans="34:34">
      <c r="AH13735" s="176"/>
    </row>
    <row r="13736" spans="34:34">
      <c r="AH13736" s="176"/>
    </row>
    <row r="13737" spans="34:34">
      <c r="AH13737" s="176"/>
    </row>
    <row r="13738" spans="34:34">
      <c r="AH13738" s="176"/>
    </row>
    <row r="13739" spans="34:34">
      <c r="AH13739" s="176"/>
    </row>
    <row r="13740" spans="34:34">
      <c r="AH13740" s="176"/>
    </row>
    <row r="13741" spans="34:34">
      <c r="AH13741" s="176"/>
    </row>
    <row r="13742" spans="34:34">
      <c r="AH13742" s="176"/>
    </row>
    <row r="13743" spans="34:34">
      <c r="AH13743" s="176"/>
    </row>
    <row r="13744" spans="34:34">
      <c r="AH13744" s="176"/>
    </row>
    <row r="13745" spans="34:34">
      <c r="AH13745" s="176"/>
    </row>
    <row r="13746" spans="34:34">
      <c r="AH13746" s="176"/>
    </row>
    <row r="13747" spans="34:34">
      <c r="AH13747" s="176"/>
    </row>
    <row r="13748" spans="34:34">
      <c r="AH13748" s="176"/>
    </row>
    <row r="13749" spans="34:34">
      <c r="AH13749" s="176"/>
    </row>
    <row r="13750" spans="34:34">
      <c r="AH13750" s="176"/>
    </row>
    <row r="13751" spans="34:34">
      <c r="AH13751" s="176"/>
    </row>
    <row r="13752" spans="34:34">
      <c r="AH13752" s="176"/>
    </row>
    <row r="13753" spans="34:34">
      <c r="AH13753" s="176"/>
    </row>
    <row r="13754" spans="34:34">
      <c r="AH13754" s="176"/>
    </row>
    <row r="13755" spans="34:34">
      <c r="AH13755" s="176"/>
    </row>
    <row r="13756" spans="34:34">
      <c r="AH13756" s="176"/>
    </row>
    <row r="13757" spans="34:34">
      <c r="AH13757" s="176"/>
    </row>
    <row r="13758" spans="34:34">
      <c r="AH13758" s="176"/>
    </row>
    <row r="13759" spans="34:34">
      <c r="AH13759" s="176"/>
    </row>
    <row r="13760" spans="34:34">
      <c r="AH13760" s="176"/>
    </row>
    <row r="13761" spans="34:34">
      <c r="AH13761" s="176"/>
    </row>
    <row r="13762" spans="34:34">
      <c r="AH13762" s="176"/>
    </row>
    <row r="13763" spans="34:34">
      <c r="AH13763" s="176"/>
    </row>
    <row r="13764" spans="34:34">
      <c r="AH13764" s="176"/>
    </row>
    <row r="13765" spans="34:34">
      <c r="AH13765" s="176"/>
    </row>
    <row r="13766" spans="34:34">
      <c r="AH13766" s="176"/>
    </row>
    <row r="13767" spans="34:34">
      <c r="AH13767" s="176"/>
    </row>
    <row r="13768" spans="34:34">
      <c r="AH13768" s="176"/>
    </row>
    <row r="13769" spans="34:34">
      <c r="AH13769" s="176"/>
    </row>
    <row r="13770" spans="34:34">
      <c r="AH13770" s="176"/>
    </row>
    <row r="13771" spans="34:34">
      <c r="AH13771" s="176"/>
    </row>
    <row r="13772" spans="34:34">
      <c r="AH13772" s="176"/>
    </row>
    <row r="13773" spans="34:34">
      <c r="AH13773" s="176"/>
    </row>
    <row r="13774" spans="34:34">
      <c r="AH13774" s="176"/>
    </row>
    <row r="13775" spans="34:34">
      <c r="AH13775" s="176"/>
    </row>
    <row r="13776" spans="34:34">
      <c r="AH13776" s="176"/>
    </row>
    <row r="13777" spans="34:34">
      <c r="AH13777" s="176"/>
    </row>
    <row r="13778" spans="34:34">
      <c r="AH13778" s="176"/>
    </row>
    <row r="13779" spans="34:34">
      <c r="AH13779" s="176"/>
    </row>
    <row r="13780" spans="34:34">
      <c r="AH13780" s="176"/>
    </row>
    <row r="13781" spans="34:34">
      <c r="AH13781" s="176"/>
    </row>
    <row r="13782" spans="34:34">
      <c r="AH13782" s="176"/>
    </row>
    <row r="13783" spans="34:34">
      <c r="AH13783" s="176"/>
    </row>
    <row r="13784" spans="34:34">
      <c r="AH13784" s="176"/>
    </row>
    <row r="13785" spans="34:34">
      <c r="AH13785" s="176"/>
    </row>
    <row r="13786" spans="34:34">
      <c r="AH13786" s="176"/>
    </row>
    <row r="13787" spans="34:34">
      <c r="AH13787" s="176"/>
    </row>
    <row r="13788" spans="34:34">
      <c r="AH13788" s="176"/>
    </row>
    <row r="13789" spans="34:34">
      <c r="AH13789" s="176"/>
    </row>
    <row r="13790" spans="34:34">
      <c r="AH13790" s="176"/>
    </row>
    <row r="13791" spans="34:34">
      <c r="AH13791" s="176"/>
    </row>
    <row r="13792" spans="34:34">
      <c r="AH13792" s="176"/>
    </row>
    <row r="13793" spans="34:34">
      <c r="AH13793" s="176"/>
    </row>
    <row r="13794" spans="34:34">
      <c r="AH13794" s="176"/>
    </row>
    <row r="13795" spans="34:34">
      <c r="AH13795" s="176"/>
    </row>
    <row r="13796" spans="34:34">
      <c r="AH13796" s="176"/>
    </row>
    <row r="13797" spans="34:34">
      <c r="AH13797" s="176"/>
    </row>
    <row r="13798" spans="34:34">
      <c r="AH13798" s="176"/>
    </row>
    <row r="13799" spans="34:34">
      <c r="AH13799" s="176"/>
    </row>
    <row r="13800" spans="34:34">
      <c r="AH13800" s="176"/>
    </row>
    <row r="13801" spans="34:34">
      <c r="AH13801" s="176"/>
    </row>
    <row r="13802" spans="34:34">
      <c r="AH13802" s="176"/>
    </row>
    <row r="13803" spans="34:34">
      <c r="AH13803" s="176"/>
    </row>
    <row r="13804" spans="34:34">
      <c r="AH13804" s="176"/>
    </row>
    <row r="13805" spans="34:34">
      <c r="AH13805" s="176"/>
    </row>
    <row r="13806" spans="34:34">
      <c r="AH13806" s="176"/>
    </row>
    <row r="13807" spans="34:34">
      <c r="AH13807" s="176"/>
    </row>
    <row r="13808" spans="34:34">
      <c r="AH13808" s="176"/>
    </row>
    <row r="13809" spans="34:34">
      <c r="AH13809" s="176"/>
    </row>
    <row r="13810" spans="34:34">
      <c r="AH13810" s="176"/>
    </row>
    <row r="13811" spans="34:34">
      <c r="AH13811" s="176"/>
    </row>
    <row r="13812" spans="34:34">
      <c r="AH13812" s="176"/>
    </row>
    <row r="13813" spans="34:34">
      <c r="AH13813" s="176"/>
    </row>
    <row r="13814" spans="34:34">
      <c r="AH13814" s="176"/>
    </row>
    <row r="13815" spans="34:34">
      <c r="AH13815" s="176"/>
    </row>
    <row r="13816" spans="34:34">
      <c r="AH13816" s="176"/>
    </row>
    <row r="13817" spans="34:34">
      <c r="AH13817" s="176"/>
    </row>
    <row r="13818" spans="34:34">
      <c r="AH13818" s="176"/>
    </row>
    <row r="13819" spans="34:34">
      <c r="AH13819" s="176"/>
    </row>
    <row r="13820" spans="34:34">
      <c r="AH13820" s="176"/>
    </row>
    <row r="13821" spans="34:34">
      <c r="AH13821" s="176"/>
    </row>
    <row r="13822" spans="34:34">
      <c r="AH13822" s="176"/>
    </row>
    <row r="13823" spans="34:34">
      <c r="AH13823" s="176"/>
    </row>
    <row r="13824" spans="34:34">
      <c r="AH13824" s="176"/>
    </row>
    <row r="13825" spans="34:34">
      <c r="AH13825" s="176"/>
    </row>
    <row r="13826" spans="34:34">
      <c r="AH13826" s="176"/>
    </row>
    <row r="13827" spans="34:34">
      <c r="AH13827" s="176"/>
    </row>
    <row r="13828" spans="34:34">
      <c r="AH13828" s="176"/>
    </row>
    <row r="13829" spans="34:34">
      <c r="AH13829" s="176"/>
    </row>
    <row r="13830" spans="34:34">
      <c r="AH13830" s="176"/>
    </row>
    <row r="13831" spans="34:34">
      <c r="AH13831" s="176"/>
    </row>
    <row r="13832" spans="34:34">
      <c r="AH13832" s="176"/>
    </row>
    <row r="13833" spans="34:34">
      <c r="AH13833" s="176"/>
    </row>
    <row r="13834" spans="34:34">
      <c r="AH13834" s="176"/>
    </row>
    <row r="13835" spans="34:34">
      <c r="AH13835" s="176"/>
    </row>
    <row r="13836" spans="34:34">
      <c r="AH13836" s="176"/>
    </row>
    <row r="13837" spans="34:34">
      <c r="AH13837" s="176"/>
    </row>
    <row r="13838" spans="34:34">
      <c r="AH13838" s="176"/>
    </row>
    <row r="13839" spans="34:34">
      <c r="AH13839" s="176"/>
    </row>
    <row r="13840" spans="34:34">
      <c r="AH13840" s="176"/>
    </row>
    <row r="13841" spans="34:34">
      <c r="AH13841" s="176"/>
    </row>
    <row r="13842" spans="34:34">
      <c r="AH13842" s="176"/>
    </row>
    <row r="13843" spans="34:34">
      <c r="AH13843" s="176"/>
    </row>
    <row r="13844" spans="34:34">
      <c r="AH13844" s="176"/>
    </row>
    <row r="13845" spans="34:34">
      <c r="AH13845" s="176"/>
    </row>
    <row r="13846" spans="34:34">
      <c r="AH13846" s="176"/>
    </row>
    <row r="13847" spans="34:34">
      <c r="AH13847" s="176"/>
    </row>
    <row r="13848" spans="34:34">
      <c r="AH13848" s="176"/>
    </row>
    <row r="13849" spans="34:34">
      <c r="AH13849" s="176"/>
    </row>
    <row r="13850" spans="34:34">
      <c r="AH13850" s="176"/>
    </row>
    <row r="13851" spans="34:34">
      <c r="AH13851" s="176"/>
    </row>
    <row r="13852" spans="34:34">
      <c r="AH13852" s="176"/>
    </row>
    <row r="13853" spans="34:34">
      <c r="AH13853" s="176"/>
    </row>
    <row r="13854" spans="34:34">
      <c r="AH13854" s="176"/>
    </row>
    <row r="13855" spans="34:34">
      <c r="AH13855" s="176"/>
    </row>
    <row r="13856" spans="34:34">
      <c r="AH13856" s="176"/>
    </row>
    <row r="13857" spans="34:34">
      <c r="AH13857" s="176"/>
    </row>
    <row r="13858" spans="34:34">
      <c r="AH13858" s="176"/>
    </row>
    <row r="13859" spans="34:34">
      <c r="AH13859" s="176"/>
    </row>
    <row r="13860" spans="34:34">
      <c r="AH13860" s="176"/>
    </row>
    <row r="13861" spans="34:34">
      <c r="AH13861" s="176"/>
    </row>
    <row r="13862" spans="34:34">
      <c r="AH13862" s="176"/>
    </row>
    <row r="13863" spans="34:34">
      <c r="AH13863" s="176"/>
    </row>
    <row r="13864" spans="34:34">
      <c r="AH13864" s="176"/>
    </row>
    <row r="13865" spans="34:34">
      <c r="AH13865" s="176"/>
    </row>
    <row r="13866" spans="34:34">
      <c r="AH13866" s="176"/>
    </row>
    <row r="13867" spans="34:34">
      <c r="AH13867" s="176"/>
    </row>
    <row r="13868" spans="34:34">
      <c r="AH13868" s="176"/>
    </row>
    <row r="13869" spans="34:34">
      <c r="AH13869" s="176"/>
    </row>
    <row r="13870" spans="34:34">
      <c r="AH13870" s="176"/>
    </row>
    <row r="13871" spans="34:34">
      <c r="AH13871" s="176"/>
    </row>
    <row r="13872" spans="34:34">
      <c r="AH13872" s="176"/>
    </row>
    <row r="13873" spans="34:34">
      <c r="AH13873" s="176"/>
    </row>
    <row r="13874" spans="34:34">
      <c r="AH13874" s="176"/>
    </row>
    <row r="13875" spans="34:34">
      <c r="AH13875" s="176"/>
    </row>
    <row r="13876" spans="34:34">
      <c r="AH13876" s="176"/>
    </row>
    <row r="13877" spans="34:34">
      <c r="AH13877" s="176"/>
    </row>
    <row r="13878" spans="34:34">
      <c r="AH13878" s="176"/>
    </row>
    <row r="13879" spans="34:34">
      <c r="AH13879" s="176"/>
    </row>
    <row r="13880" spans="34:34">
      <c r="AH13880" s="176"/>
    </row>
    <row r="13881" spans="34:34">
      <c r="AH13881" s="176"/>
    </row>
    <row r="13882" spans="34:34">
      <c r="AH13882" s="176"/>
    </row>
    <row r="13883" spans="34:34">
      <c r="AH13883" s="176"/>
    </row>
    <row r="13884" spans="34:34">
      <c r="AH13884" s="176"/>
    </row>
    <row r="13885" spans="34:34">
      <c r="AH13885" s="176"/>
    </row>
    <row r="13886" spans="34:34">
      <c r="AH13886" s="176"/>
    </row>
    <row r="13887" spans="34:34">
      <c r="AH13887" s="176"/>
    </row>
    <row r="13888" spans="34:34">
      <c r="AH13888" s="176"/>
    </row>
    <row r="13889" spans="34:34">
      <c r="AH13889" s="176"/>
    </row>
    <row r="13890" spans="34:34">
      <c r="AH13890" s="176"/>
    </row>
    <row r="13891" spans="34:34">
      <c r="AH13891" s="176"/>
    </row>
    <row r="13892" spans="34:34">
      <c r="AH13892" s="176"/>
    </row>
    <row r="13893" spans="34:34">
      <c r="AH13893" s="176"/>
    </row>
    <row r="13894" spans="34:34">
      <c r="AH13894" s="176"/>
    </row>
    <row r="13895" spans="34:34">
      <c r="AH13895" s="176"/>
    </row>
    <row r="13896" spans="34:34">
      <c r="AH13896" s="176"/>
    </row>
    <row r="13897" spans="34:34">
      <c r="AH13897" s="176"/>
    </row>
    <row r="13898" spans="34:34">
      <c r="AH13898" s="176"/>
    </row>
    <row r="13899" spans="34:34">
      <c r="AH13899" s="176"/>
    </row>
    <row r="13900" spans="34:34">
      <c r="AH13900" s="176"/>
    </row>
    <row r="13901" spans="34:34">
      <c r="AH13901" s="176"/>
    </row>
    <row r="13902" spans="34:34">
      <c r="AH13902" s="176"/>
    </row>
    <row r="13903" spans="34:34">
      <c r="AH13903" s="176"/>
    </row>
    <row r="13904" spans="34:34">
      <c r="AH13904" s="176"/>
    </row>
    <row r="13905" spans="34:34">
      <c r="AH13905" s="176"/>
    </row>
    <row r="13906" spans="34:34">
      <c r="AH13906" s="176"/>
    </row>
    <row r="13907" spans="34:34">
      <c r="AH13907" s="176"/>
    </row>
    <row r="13908" spans="34:34">
      <c r="AH13908" s="176"/>
    </row>
    <row r="13909" spans="34:34">
      <c r="AH13909" s="176"/>
    </row>
    <row r="13910" spans="34:34">
      <c r="AH13910" s="176"/>
    </row>
    <row r="13911" spans="34:34">
      <c r="AH13911" s="176"/>
    </row>
    <row r="13912" spans="34:34">
      <c r="AH13912" s="176"/>
    </row>
    <row r="13913" spans="34:34">
      <c r="AH13913" s="176"/>
    </row>
    <row r="13914" spans="34:34">
      <c r="AH13914" s="176"/>
    </row>
    <row r="13915" spans="34:34">
      <c r="AH13915" s="176"/>
    </row>
    <row r="13916" spans="34:34">
      <c r="AH13916" s="176"/>
    </row>
    <row r="13917" spans="34:34">
      <c r="AH13917" s="176"/>
    </row>
    <row r="13918" spans="34:34">
      <c r="AH13918" s="176"/>
    </row>
    <row r="13919" spans="34:34">
      <c r="AH13919" s="176"/>
    </row>
    <row r="13920" spans="34:34">
      <c r="AH13920" s="176"/>
    </row>
    <row r="13921" spans="34:34">
      <c r="AH13921" s="176"/>
    </row>
    <row r="13922" spans="34:34">
      <c r="AH13922" s="176"/>
    </row>
    <row r="13923" spans="34:34">
      <c r="AH13923" s="176"/>
    </row>
    <row r="13924" spans="34:34">
      <c r="AH13924" s="176"/>
    </row>
    <row r="13925" spans="34:34">
      <c r="AH13925" s="176"/>
    </row>
    <row r="13926" spans="34:34">
      <c r="AH13926" s="176"/>
    </row>
    <row r="13927" spans="34:34">
      <c r="AH13927" s="176"/>
    </row>
    <row r="13928" spans="34:34">
      <c r="AH13928" s="176"/>
    </row>
    <row r="13929" spans="34:34">
      <c r="AH13929" s="176"/>
    </row>
    <row r="13930" spans="34:34">
      <c r="AH13930" s="176"/>
    </row>
    <row r="13931" spans="34:34">
      <c r="AH13931" s="176"/>
    </row>
    <row r="13932" spans="34:34">
      <c r="AH13932" s="176"/>
    </row>
    <row r="13933" spans="34:34">
      <c r="AH13933" s="176"/>
    </row>
    <row r="13934" spans="34:34">
      <c r="AH13934" s="176"/>
    </row>
    <row r="13935" spans="34:34">
      <c r="AH13935" s="176"/>
    </row>
    <row r="13936" spans="34:34">
      <c r="AH13936" s="176"/>
    </row>
    <row r="13937" spans="34:34">
      <c r="AH13937" s="176"/>
    </row>
    <row r="13938" spans="34:34">
      <c r="AH13938" s="176"/>
    </row>
    <row r="13939" spans="34:34">
      <c r="AH13939" s="176"/>
    </row>
    <row r="13940" spans="34:34">
      <c r="AH13940" s="176"/>
    </row>
    <row r="13941" spans="34:34">
      <c r="AH13941" s="176"/>
    </row>
    <row r="13942" spans="34:34">
      <c r="AH13942" s="176"/>
    </row>
    <row r="13943" spans="34:34">
      <c r="AH13943" s="176"/>
    </row>
    <row r="13944" spans="34:34">
      <c r="AH13944" s="176"/>
    </row>
    <row r="13945" spans="34:34">
      <c r="AH13945" s="176"/>
    </row>
    <row r="13946" spans="34:34">
      <c r="AH13946" s="176"/>
    </row>
    <row r="13947" spans="34:34">
      <c r="AH13947" s="176"/>
    </row>
    <row r="13948" spans="34:34">
      <c r="AH13948" s="176"/>
    </row>
    <row r="13949" spans="34:34">
      <c r="AH13949" s="176"/>
    </row>
    <row r="13950" spans="34:34">
      <c r="AH13950" s="176"/>
    </row>
    <row r="13951" spans="34:34">
      <c r="AH13951" s="176"/>
    </row>
    <row r="13952" spans="34:34">
      <c r="AH13952" s="176"/>
    </row>
    <row r="13953" spans="34:34">
      <c r="AH13953" s="176"/>
    </row>
    <row r="13954" spans="34:34">
      <c r="AH13954" s="176"/>
    </row>
    <row r="13955" spans="34:34">
      <c r="AH13955" s="176"/>
    </row>
    <row r="13956" spans="34:34">
      <c r="AH13956" s="176"/>
    </row>
    <row r="13957" spans="34:34">
      <c r="AH13957" s="176"/>
    </row>
    <row r="13958" spans="34:34">
      <c r="AH13958" s="176"/>
    </row>
    <row r="13959" spans="34:34">
      <c r="AH13959" s="176"/>
    </row>
    <row r="13960" spans="34:34">
      <c r="AH13960" s="176"/>
    </row>
    <row r="13961" spans="34:34">
      <c r="AH13961" s="176"/>
    </row>
    <row r="13962" spans="34:34">
      <c r="AH13962" s="176"/>
    </row>
    <row r="13963" spans="34:34">
      <c r="AH13963" s="176"/>
    </row>
    <row r="13964" spans="34:34">
      <c r="AH13964" s="176"/>
    </row>
    <row r="13965" spans="34:34">
      <c r="AH13965" s="176"/>
    </row>
    <row r="13966" spans="34:34">
      <c r="AH13966" s="176"/>
    </row>
    <row r="13967" spans="34:34">
      <c r="AH13967" s="176"/>
    </row>
    <row r="13968" spans="34:34">
      <c r="AH13968" s="176"/>
    </row>
    <row r="13969" spans="34:34">
      <c r="AH13969" s="176"/>
    </row>
    <row r="13970" spans="34:34">
      <c r="AH13970" s="176"/>
    </row>
    <row r="13971" spans="34:34">
      <c r="AH13971" s="176"/>
    </row>
    <row r="13972" spans="34:34">
      <c r="AH13972" s="176"/>
    </row>
    <row r="13973" spans="34:34">
      <c r="AH13973" s="176"/>
    </row>
    <row r="13974" spans="34:34">
      <c r="AH13974" s="176"/>
    </row>
    <row r="13975" spans="34:34">
      <c r="AH13975" s="176"/>
    </row>
    <row r="13976" spans="34:34">
      <c r="AH13976" s="176"/>
    </row>
    <row r="13977" spans="34:34">
      <c r="AH13977" s="176"/>
    </row>
    <row r="13978" spans="34:34">
      <c r="AH13978" s="176"/>
    </row>
    <row r="13979" spans="34:34">
      <c r="AH13979" s="176"/>
    </row>
    <row r="13980" spans="34:34">
      <c r="AH13980" s="176"/>
    </row>
    <row r="13981" spans="34:34">
      <c r="AH13981" s="176"/>
    </row>
    <row r="13982" spans="34:34">
      <c r="AH13982" s="176"/>
    </row>
    <row r="13983" spans="34:34">
      <c r="AH13983" s="176"/>
    </row>
    <row r="13984" spans="34:34">
      <c r="AH13984" s="176"/>
    </row>
    <row r="13985" spans="34:34">
      <c r="AH13985" s="176"/>
    </row>
    <row r="13986" spans="34:34">
      <c r="AH13986" s="176"/>
    </row>
    <row r="13987" spans="34:34">
      <c r="AH13987" s="176"/>
    </row>
    <row r="13988" spans="34:34">
      <c r="AH13988" s="176"/>
    </row>
    <row r="13989" spans="34:34">
      <c r="AH13989" s="176"/>
    </row>
    <row r="13990" spans="34:34">
      <c r="AH13990" s="176"/>
    </row>
    <row r="13991" spans="34:34">
      <c r="AH13991" s="176"/>
    </row>
    <row r="13992" spans="34:34">
      <c r="AH13992" s="176"/>
    </row>
    <row r="13993" spans="34:34">
      <c r="AH13993" s="176"/>
    </row>
    <row r="13994" spans="34:34">
      <c r="AH13994" s="176"/>
    </row>
    <row r="13995" spans="34:34">
      <c r="AH13995" s="176"/>
    </row>
    <row r="13996" spans="34:34">
      <c r="AH13996" s="176"/>
    </row>
    <row r="13997" spans="34:34">
      <c r="AH13997" s="176"/>
    </row>
    <row r="13998" spans="34:34">
      <c r="AH13998" s="176"/>
    </row>
    <row r="13999" spans="34:34">
      <c r="AH13999" s="176"/>
    </row>
    <row r="14000" spans="34:34">
      <c r="AH14000" s="176"/>
    </row>
    <row r="14001" spans="34:34">
      <c r="AH14001" s="176"/>
    </row>
    <row r="14002" spans="34:34">
      <c r="AH14002" s="176"/>
    </row>
    <row r="14003" spans="34:34">
      <c r="AH14003" s="176"/>
    </row>
    <row r="14004" spans="34:34">
      <c r="AH14004" s="176"/>
    </row>
    <row r="14005" spans="34:34">
      <c r="AH14005" s="176"/>
    </row>
    <row r="14006" spans="34:34">
      <c r="AH14006" s="176"/>
    </row>
    <row r="14007" spans="34:34">
      <c r="AH14007" s="176"/>
    </row>
    <row r="14008" spans="34:34">
      <c r="AH14008" s="176"/>
    </row>
    <row r="14009" spans="34:34">
      <c r="AH14009" s="176"/>
    </row>
    <row r="14010" spans="34:34">
      <c r="AH14010" s="176"/>
    </row>
    <row r="14011" spans="34:34">
      <c r="AH14011" s="176"/>
    </row>
    <row r="14012" spans="34:34">
      <c r="AH14012" s="176"/>
    </row>
    <row r="14013" spans="34:34">
      <c r="AH14013" s="176"/>
    </row>
    <row r="14014" spans="34:34">
      <c r="AH14014" s="176"/>
    </row>
    <row r="14015" spans="34:34">
      <c r="AH14015" s="176"/>
    </row>
    <row r="14016" spans="34:34">
      <c r="AH14016" s="176"/>
    </row>
    <row r="14017" spans="34:34">
      <c r="AH14017" s="176"/>
    </row>
    <row r="14018" spans="34:34">
      <c r="AH14018" s="176"/>
    </row>
    <row r="14019" spans="34:34">
      <c r="AH14019" s="176"/>
    </row>
    <row r="14020" spans="34:34">
      <c r="AH14020" s="176"/>
    </row>
    <row r="14021" spans="34:34">
      <c r="AH14021" s="176"/>
    </row>
    <row r="14022" spans="34:34">
      <c r="AH14022" s="176"/>
    </row>
    <row r="14023" spans="34:34">
      <c r="AH14023" s="176"/>
    </row>
    <row r="14024" spans="34:34">
      <c r="AH14024" s="176"/>
    </row>
    <row r="14025" spans="34:34">
      <c r="AH14025" s="176"/>
    </row>
    <row r="14026" spans="34:34">
      <c r="AH14026" s="176"/>
    </row>
    <row r="14027" spans="34:34">
      <c r="AH14027" s="176"/>
    </row>
    <row r="14028" spans="34:34">
      <c r="AH14028" s="176"/>
    </row>
    <row r="14029" spans="34:34">
      <c r="AH14029" s="176"/>
    </row>
    <row r="14030" spans="34:34">
      <c r="AH14030" s="176"/>
    </row>
    <row r="14031" spans="34:34">
      <c r="AH14031" s="176"/>
    </row>
    <row r="14032" spans="34:34">
      <c r="AH14032" s="176"/>
    </row>
    <row r="14033" spans="34:34">
      <c r="AH14033" s="176"/>
    </row>
    <row r="14034" spans="34:34">
      <c r="AH14034" s="176"/>
    </row>
    <row r="14035" spans="34:34">
      <c r="AH14035" s="176"/>
    </row>
    <row r="14036" spans="34:34">
      <c r="AH14036" s="176"/>
    </row>
    <row r="14037" spans="34:34">
      <c r="AH14037" s="176"/>
    </row>
    <row r="14038" spans="34:34">
      <c r="AH14038" s="176"/>
    </row>
    <row r="14039" spans="34:34">
      <c r="AH14039" s="176"/>
    </row>
    <row r="14040" spans="34:34">
      <c r="AH14040" s="176"/>
    </row>
    <row r="14041" spans="34:34">
      <c r="AH14041" s="176"/>
    </row>
    <row r="14042" spans="34:34">
      <c r="AH14042" s="176"/>
    </row>
    <row r="14043" spans="34:34">
      <c r="AH14043" s="176"/>
    </row>
    <row r="14044" spans="34:34">
      <c r="AH14044" s="176"/>
    </row>
    <row r="14045" spans="34:34">
      <c r="AH14045" s="176"/>
    </row>
    <row r="14046" spans="34:34">
      <c r="AH14046" s="176"/>
    </row>
    <row r="14047" spans="34:34">
      <c r="AH14047" s="176"/>
    </row>
    <row r="14048" spans="34:34">
      <c r="AH14048" s="176"/>
    </row>
    <row r="14049" spans="34:34">
      <c r="AH14049" s="176"/>
    </row>
    <row r="14050" spans="34:34">
      <c r="AH14050" s="176"/>
    </row>
    <row r="14051" spans="34:34">
      <c r="AH14051" s="176"/>
    </row>
    <row r="14052" spans="34:34">
      <c r="AH14052" s="176"/>
    </row>
    <row r="14053" spans="34:34">
      <c r="AH14053" s="176"/>
    </row>
    <row r="14054" spans="34:34">
      <c r="AH14054" s="176"/>
    </row>
    <row r="14055" spans="34:34">
      <c r="AH14055" s="176"/>
    </row>
    <row r="14056" spans="34:34">
      <c r="AH14056" s="176"/>
    </row>
    <row r="14057" spans="34:34">
      <c r="AH14057" s="176"/>
    </row>
    <row r="14058" spans="34:34">
      <c r="AH14058" s="176"/>
    </row>
    <row r="14059" spans="34:34">
      <c r="AH14059" s="176"/>
    </row>
    <row r="14060" spans="34:34">
      <c r="AH14060" s="176"/>
    </row>
    <row r="14061" spans="34:34">
      <c r="AH14061" s="176"/>
    </row>
    <row r="14062" spans="34:34">
      <c r="AH14062" s="176"/>
    </row>
    <row r="14063" spans="34:34">
      <c r="AH14063" s="176"/>
    </row>
    <row r="14064" spans="34:34">
      <c r="AH14064" s="176"/>
    </row>
    <row r="14065" spans="34:34">
      <c r="AH14065" s="176"/>
    </row>
    <row r="14066" spans="34:34">
      <c r="AH14066" s="176"/>
    </row>
    <row r="14067" spans="34:34">
      <c r="AH14067" s="176"/>
    </row>
    <row r="14068" spans="34:34">
      <c r="AH14068" s="176"/>
    </row>
    <row r="14069" spans="34:34">
      <c r="AH14069" s="176"/>
    </row>
    <row r="14070" spans="34:34">
      <c r="AH14070" s="176"/>
    </row>
    <row r="14071" spans="34:34">
      <c r="AH14071" s="176"/>
    </row>
    <row r="14072" spans="34:34">
      <c r="AH14072" s="176"/>
    </row>
    <row r="14073" spans="34:34">
      <c r="AH14073" s="176"/>
    </row>
    <row r="14074" spans="34:34">
      <c r="AH14074" s="176"/>
    </row>
    <row r="14075" spans="34:34">
      <c r="AH14075" s="176"/>
    </row>
    <row r="14076" spans="34:34">
      <c r="AH14076" s="176"/>
    </row>
    <row r="14077" spans="34:34">
      <c r="AH14077" s="176"/>
    </row>
    <row r="14078" spans="34:34">
      <c r="AH14078" s="176"/>
    </row>
    <row r="14079" spans="34:34">
      <c r="AH14079" s="176"/>
    </row>
    <row r="14080" spans="34:34">
      <c r="AH14080" s="176"/>
    </row>
    <row r="14081" spans="34:34">
      <c r="AH14081" s="176"/>
    </row>
    <row r="14082" spans="34:34">
      <c r="AH14082" s="176"/>
    </row>
    <row r="14083" spans="34:34">
      <c r="AH14083" s="176"/>
    </row>
    <row r="14084" spans="34:34">
      <c r="AH14084" s="176"/>
    </row>
    <row r="14085" spans="34:34">
      <c r="AH14085" s="176"/>
    </row>
    <row r="14086" spans="34:34">
      <c r="AH14086" s="176"/>
    </row>
    <row r="14087" spans="34:34">
      <c r="AH14087" s="176"/>
    </row>
    <row r="14088" spans="34:34">
      <c r="AH14088" s="176"/>
    </row>
    <row r="14089" spans="34:34">
      <c r="AH14089" s="176"/>
    </row>
    <row r="14090" spans="34:34">
      <c r="AH14090" s="176"/>
    </row>
    <row r="14091" spans="34:34">
      <c r="AH14091" s="176"/>
    </row>
    <row r="14092" spans="34:34">
      <c r="AH14092" s="176"/>
    </row>
    <row r="14093" spans="34:34">
      <c r="AH14093" s="176"/>
    </row>
    <row r="14094" spans="34:34">
      <c r="AH14094" s="176"/>
    </row>
    <row r="14095" spans="34:34">
      <c r="AH14095" s="176"/>
    </row>
    <row r="14096" spans="34:34">
      <c r="AH14096" s="176"/>
    </row>
    <row r="14097" spans="34:34">
      <c r="AH14097" s="176"/>
    </row>
    <row r="14098" spans="34:34">
      <c r="AH14098" s="176"/>
    </row>
    <row r="14099" spans="34:34">
      <c r="AH14099" s="176"/>
    </row>
    <row r="14100" spans="34:34">
      <c r="AH14100" s="176"/>
    </row>
    <row r="14101" spans="34:34">
      <c r="AH14101" s="176"/>
    </row>
    <row r="14102" spans="34:34">
      <c r="AH14102" s="176"/>
    </row>
    <row r="14103" spans="34:34">
      <c r="AH14103" s="176"/>
    </row>
    <row r="14104" spans="34:34">
      <c r="AH14104" s="176"/>
    </row>
    <row r="14105" spans="34:34">
      <c r="AH14105" s="176"/>
    </row>
    <row r="14106" spans="34:34">
      <c r="AH14106" s="176"/>
    </row>
    <row r="14107" spans="34:34">
      <c r="AH14107" s="176"/>
    </row>
    <row r="14108" spans="34:34">
      <c r="AH14108" s="176"/>
    </row>
    <row r="14109" spans="34:34">
      <c r="AH14109" s="176"/>
    </row>
    <row r="14110" spans="34:34">
      <c r="AH14110" s="176"/>
    </row>
    <row r="14111" spans="34:34">
      <c r="AH14111" s="176"/>
    </row>
    <row r="14112" spans="34:34">
      <c r="AH14112" s="176"/>
    </row>
    <row r="14113" spans="34:34">
      <c r="AH14113" s="176"/>
    </row>
    <row r="14114" spans="34:34">
      <c r="AH14114" s="176"/>
    </row>
    <row r="14115" spans="34:34">
      <c r="AH14115" s="176"/>
    </row>
    <row r="14116" spans="34:34">
      <c r="AH14116" s="176"/>
    </row>
    <row r="14117" spans="34:34">
      <c r="AH14117" s="176"/>
    </row>
    <row r="14118" spans="34:34">
      <c r="AH14118" s="176"/>
    </row>
    <row r="14119" spans="34:34">
      <c r="AH14119" s="176"/>
    </row>
    <row r="14120" spans="34:34">
      <c r="AH14120" s="176"/>
    </row>
    <row r="14121" spans="34:34">
      <c r="AH14121" s="176"/>
    </row>
    <row r="14122" spans="34:34">
      <c r="AH14122" s="176"/>
    </row>
    <row r="14123" spans="34:34">
      <c r="AH14123" s="176"/>
    </row>
    <row r="14124" spans="34:34">
      <c r="AH14124" s="176"/>
    </row>
    <row r="14125" spans="34:34">
      <c r="AH14125" s="176"/>
    </row>
    <row r="14126" spans="34:34">
      <c r="AH14126" s="176"/>
    </row>
    <row r="14127" spans="34:34">
      <c r="AH14127" s="176"/>
    </row>
    <row r="14128" spans="34:34">
      <c r="AH14128" s="176"/>
    </row>
    <row r="14129" spans="34:34">
      <c r="AH14129" s="176"/>
    </row>
    <row r="14130" spans="34:34">
      <c r="AH14130" s="176"/>
    </row>
    <row r="14131" spans="34:34">
      <c r="AH14131" s="176"/>
    </row>
    <row r="14132" spans="34:34">
      <c r="AH14132" s="176"/>
    </row>
    <row r="14133" spans="34:34">
      <c r="AH14133" s="176"/>
    </row>
    <row r="14134" spans="34:34">
      <c r="AH14134" s="176"/>
    </row>
    <row r="14135" spans="34:34">
      <c r="AH14135" s="176"/>
    </row>
    <row r="14136" spans="34:34">
      <c r="AH14136" s="176"/>
    </row>
    <row r="14137" spans="34:34">
      <c r="AH14137" s="176"/>
    </row>
    <row r="14138" spans="34:34">
      <c r="AH14138" s="176"/>
    </row>
    <row r="14139" spans="34:34">
      <c r="AH14139" s="176"/>
    </row>
    <row r="14140" spans="34:34">
      <c r="AH14140" s="176"/>
    </row>
    <row r="14141" spans="34:34">
      <c r="AH14141" s="176"/>
    </row>
    <row r="14142" spans="34:34">
      <c r="AH14142" s="176"/>
    </row>
    <row r="14143" spans="34:34">
      <c r="AH14143" s="176"/>
    </row>
    <row r="14144" spans="34:34">
      <c r="AH14144" s="176"/>
    </row>
    <row r="14145" spans="34:34">
      <c r="AH14145" s="176"/>
    </row>
    <row r="14146" spans="34:34">
      <c r="AH14146" s="176"/>
    </row>
    <row r="14147" spans="34:34">
      <c r="AH14147" s="176"/>
    </row>
    <row r="14148" spans="34:34">
      <c r="AH14148" s="176"/>
    </row>
    <row r="14149" spans="34:34">
      <c r="AH14149" s="176"/>
    </row>
    <row r="14150" spans="34:34">
      <c r="AH14150" s="176"/>
    </row>
    <row r="14151" spans="34:34">
      <c r="AH14151" s="176"/>
    </row>
    <row r="14152" spans="34:34">
      <c r="AH14152" s="176"/>
    </row>
    <row r="14153" spans="34:34">
      <c r="AH14153" s="176"/>
    </row>
    <row r="14154" spans="34:34">
      <c r="AH14154" s="176"/>
    </row>
    <row r="14155" spans="34:34">
      <c r="AH14155" s="176"/>
    </row>
    <row r="14156" spans="34:34">
      <c r="AH14156" s="176"/>
    </row>
    <row r="14157" spans="34:34">
      <c r="AH14157" s="176"/>
    </row>
    <row r="14158" spans="34:34">
      <c r="AH14158" s="176"/>
    </row>
    <row r="14159" spans="34:34">
      <c r="AH14159" s="176"/>
    </row>
    <row r="14160" spans="34:34">
      <c r="AH14160" s="176"/>
    </row>
    <row r="14161" spans="34:34">
      <c r="AH14161" s="176"/>
    </row>
    <row r="14162" spans="34:34">
      <c r="AH14162" s="176"/>
    </row>
    <row r="14163" spans="34:34">
      <c r="AH14163" s="176"/>
    </row>
    <row r="14164" spans="34:34">
      <c r="AH14164" s="176"/>
    </row>
    <row r="14165" spans="34:34">
      <c r="AH14165" s="176"/>
    </row>
    <row r="14166" spans="34:34">
      <c r="AH14166" s="176"/>
    </row>
    <row r="14167" spans="34:34">
      <c r="AH14167" s="176"/>
    </row>
    <row r="14168" spans="34:34">
      <c r="AH14168" s="176"/>
    </row>
    <row r="14169" spans="34:34">
      <c r="AH14169" s="176"/>
    </row>
    <row r="14170" spans="34:34">
      <c r="AH14170" s="176"/>
    </row>
    <row r="14171" spans="34:34">
      <c r="AH14171" s="176"/>
    </row>
    <row r="14172" spans="34:34">
      <c r="AH14172" s="176"/>
    </row>
    <row r="14173" spans="34:34">
      <c r="AH14173" s="176"/>
    </row>
    <row r="14174" spans="34:34">
      <c r="AH14174" s="176"/>
    </row>
    <row r="14175" spans="34:34">
      <c r="AH14175" s="176"/>
    </row>
    <row r="14176" spans="34:34">
      <c r="AH14176" s="176"/>
    </row>
    <row r="14177" spans="34:34">
      <c r="AH14177" s="176"/>
    </row>
    <row r="14178" spans="34:34">
      <c r="AH14178" s="176"/>
    </row>
    <row r="14179" spans="34:34">
      <c r="AH14179" s="176"/>
    </row>
    <row r="14180" spans="34:34">
      <c r="AH14180" s="176"/>
    </row>
    <row r="14181" spans="34:34">
      <c r="AH14181" s="176"/>
    </row>
    <row r="14182" spans="34:34">
      <c r="AH14182" s="176"/>
    </row>
    <row r="14183" spans="34:34">
      <c r="AH14183" s="176"/>
    </row>
    <row r="14184" spans="34:34">
      <c r="AH14184" s="176"/>
    </row>
    <row r="14185" spans="34:34">
      <c r="AH14185" s="176"/>
    </row>
    <row r="14186" spans="34:34">
      <c r="AH14186" s="176"/>
    </row>
    <row r="14187" spans="34:34">
      <c r="AH14187" s="176"/>
    </row>
    <row r="14188" spans="34:34">
      <c r="AH14188" s="176"/>
    </row>
    <row r="14189" spans="34:34">
      <c r="AH14189" s="176"/>
    </row>
    <row r="14190" spans="34:34">
      <c r="AH14190" s="176"/>
    </row>
    <row r="14191" spans="34:34">
      <c r="AH14191" s="176"/>
    </row>
    <row r="14192" spans="34:34">
      <c r="AH14192" s="176"/>
    </row>
    <row r="14193" spans="34:34">
      <c r="AH14193" s="176"/>
    </row>
    <row r="14194" spans="34:34">
      <c r="AH14194" s="176"/>
    </row>
    <row r="14195" spans="34:34">
      <c r="AH14195" s="176"/>
    </row>
    <row r="14196" spans="34:34">
      <c r="AH14196" s="176"/>
    </row>
    <row r="14197" spans="34:34">
      <c r="AH14197" s="176"/>
    </row>
    <row r="14198" spans="34:34">
      <c r="AH14198" s="176"/>
    </row>
    <row r="14199" spans="34:34">
      <c r="AH14199" s="176"/>
    </row>
    <row r="14200" spans="34:34">
      <c r="AH14200" s="176"/>
    </row>
    <row r="14201" spans="34:34">
      <c r="AH14201" s="176"/>
    </row>
    <row r="14202" spans="34:34">
      <c r="AH14202" s="176"/>
    </row>
    <row r="14203" spans="34:34">
      <c r="AH14203" s="176"/>
    </row>
    <row r="14204" spans="34:34">
      <c r="AH14204" s="176"/>
    </row>
    <row r="14205" spans="34:34">
      <c r="AH14205" s="176"/>
    </row>
    <row r="14206" spans="34:34">
      <c r="AH14206" s="176"/>
    </row>
    <row r="14207" spans="34:34">
      <c r="AH14207" s="176"/>
    </row>
    <row r="14208" spans="34:34">
      <c r="AH14208" s="176"/>
    </row>
    <row r="14209" spans="34:34">
      <c r="AH14209" s="176"/>
    </row>
    <row r="14210" spans="34:34">
      <c r="AH14210" s="176"/>
    </row>
    <row r="14211" spans="34:34">
      <c r="AH14211" s="176"/>
    </row>
    <row r="14212" spans="34:34">
      <c r="AH14212" s="176"/>
    </row>
    <row r="14213" spans="34:34">
      <c r="AH14213" s="176"/>
    </row>
    <row r="14214" spans="34:34">
      <c r="AH14214" s="176"/>
    </row>
    <row r="14215" spans="34:34">
      <c r="AH14215" s="176"/>
    </row>
    <row r="14216" spans="34:34">
      <c r="AH14216" s="176"/>
    </row>
    <row r="14217" spans="34:34">
      <c r="AH14217" s="176"/>
    </row>
    <row r="14218" spans="34:34">
      <c r="AH14218" s="176"/>
    </row>
    <row r="14219" spans="34:34">
      <c r="AH14219" s="176"/>
    </row>
    <row r="14220" spans="34:34">
      <c r="AH14220" s="176"/>
    </row>
    <row r="14221" spans="34:34">
      <c r="AH14221" s="176"/>
    </row>
    <row r="14222" spans="34:34">
      <c r="AH14222" s="176"/>
    </row>
    <row r="14223" spans="34:34">
      <c r="AH14223" s="176"/>
    </row>
    <row r="14224" spans="34:34">
      <c r="AH14224" s="176"/>
    </row>
    <row r="14225" spans="34:34">
      <c r="AH14225" s="176"/>
    </row>
    <row r="14226" spans="34:34">
      <c r="AH14226" s="176"/>
    </row>
    <row r="14227" spans="34:34">
      <c r="AH14227" s="176"/>
    </row>
    <row r="14228" spans="34:34">
      <c r="AH14228" s="176"/>
    </row>
    <row r="14229" spans="34:34">
      <c r="AH14229" s="176"/>
    </row>
    <row r="14230" spans="34:34">
      <c r="AH14230" s="176"/>
    </row>
    <row r="14231" spans="34:34">
      <c r="AH14231" s="176"/>
    </row>
    <row r="14232" spans="34:34">
      <c r="AH14232" s="176"/>
    </row>
    <row r="14233" spans="34:34">
      <c r="AH14233" s="176"/>
    </row>
    <row r="14234" spans="34:34">
      <c r="AH14234" s="176"/>
    </row>
    <row r="14235" spans="34:34">
      <c r="AH14235" s="176"/>
    </row>
    <row r="14236" spans="34:34">
      <c r="AH14236" s="176"/>
    </row>
    <row r="14237" spans="34:34">
      <c r="AH14237" s="176"/>
    </row>
    <row r="14238" spans="34:34">
      <c r="AH14238" s="176"/>
    </row>
    <row r="14239" spans="34:34">
      <c r="AH14239" s="176"/>
    </row>
    <row r="14240" spans="34:34">
      <c r="AH14240" s="176"/>
    </row>
    <row r="14241" spans="34:34">
      <c r="AH14241" s="176"/>
    </row>
    <row r="14242" spans="34:34">
      <c r="AH14242" s="176"/>
    </row>
    <row r="14243" spans="34:34">
      <c r="AH14243" s="176"/>
    </row>
    <row r="14244" spans="34:34">
      <c r="AH14244" s="176"/>
    </row>
    <row r="14245" spans="34:34">
      <c r="AH14245" s="176"/>
    </row>
    <row r="14246" spans="34:34">
      <c r="AH14246" s="176"/>
    </row>
    <row r="14247" spans="34:34">
      <c r="AH14247" s="176"/>
    </row>
    <row r="14248" spans="34:34">
      <c r="AH14248" s="176"/>
    </row>
    <row r="14249" spans="34:34">
      <c r="AH14249" s="176"/>
    </row>
    <row r="14250" spans="34:34">
      <c r="AH14250" s="176"/>
    </row>
    <row r="14251" spans="34:34">
      <c r="AH14251" s="176"/>
    </row>
    <row r="14252" spans="34:34">
      <c r="AH14252" s="176"/>
    </row>
    <row r="14253" spans="34:34">
      <c r="AH14253" s="176"/>
    </row>
    <row r="14254" spans="34:34">
      <c r="AH14254" s="176"/>
    </row>
    <row r="14255" spans="34:34">
      <c r="AH14255" s="176"/>
    </row>
    <row r="14256" spans="34:34">
      <c r="AH14256" s="176"/>
    </row>
    <row r="14257" spans="34:34">
      <c r="AH14257" s="176"/>
    </row>
    <row r="14258" spans="34:34">
      <c r="AH14258" s="176"/>
    </row>
    <row r="14259" spans="34:34">
      <c r="AH14259" s="176"/>
    </row>
    <row r="14260" spans="34:34">
      <c r="AH14260" s="176"/>
    </row>
    <row r="14261" spans="34:34">
      <c r="AH14261" s="176"/>
    </row>
    <row r="14262" spans="34:34">
      <c r="AH14262" s="176"/>
    </row>
    <row r="14263" spans="34:34">
      <c r="AH14263" s="176"/>
    </row>
    <row r="14264" spans="34:34">
      <c r="AH14264" s="176"/>
    </row>
    <row r="14265" spans="34:34">
      <c r="AH14265" s="176"/>
    </row>
    <row r="14266" spans="34:34">
      <c r="AH14266" s="176"/>
    </row>
    <row r="14267" spans="34:34">
      <c r="AH14267" s="176"/>
    </row>
    <row r="14268" spans="34:34">
      <c r="AH14268" s="176"/>
    </row>
    <row r="14269" spans="34:34">
      <c r="AH14269" s="176"/>
    </row>
    <row r="14270" spans="34:34">
      <c r="AH14270" s="176"/>
    </row>
    <row r="14271" spans="34:34">
      <c r="AH14271" s="176"/>
    </row>
    <row r="14272" spans="34:34">
      <c r="AH14272" s="176"/>
    </row>
    <row r="14273" spans="34:34">
      <c r="AH14273" s="176"/>
    </row>
    <row r="14274" spans="34:34">
      <c r="AH14274" s="176"/>
    </row>
    <row r="14275" spans="34:34">
      <c r="AH14275" s="176"/>
    </row>
    <row r="14276" spans="34:34">
      <c r="AH14276" s="176"/>
    </row>
    <row r="14277" spans="34:34">
      <c r="AH14277" s="176"/>
    </row>
    <row r="14278" spans="34:34">
      <c r="AH14278" s="176"/>
    </row>
    <row r="14279" spans="34:34">
      <c r="AH14279" s="176"/>
    </row>
    <row r="14280" spans="34:34">
      <c r="AH14280" s="176"/>
    </row>
    <row r="14281" spans="34:34">
      <c r="AH14281" s="176"/>
    </row>
    <row r="14282" spans="34:34">
      <c r="AH14282" s="176"/>
    </row>
    <row r="14283" spans="34:34">
      <c r="AH14283" s="176"/>
    </row>
    <row r="14284" spans="34:34">
      <c r="AH14284" s="176"/>
    </row>
    <row r="14285" spans="34:34">
      <c r="AH14285" s="176"/>
    </row>
    <row r="14286" spans="34:34">
      <c r="AH14286" s="176"/>
    </row>
    <row r="14287" spans="34:34">
      <c r="AH14287" s="176"/>
    </row>
    <row r="14288" spans="34:34">
      <c r="AH14288" s="176"/>
    </row>
    <row r="14289" spans="34:34">
      <c r="AH14289" s="176"/>
    </row>
    <row r="14290" spans="34:34">
      <c r="AH14290" s="176"/>
    </row>
    <row r="14291" spans="34:34">
      <c r="AH14291" s="176"/>
    </row>
    <row r="14292" spans="34:34">
      <c r="AH14292" s="176"/>
    </row>
    <row r="14293" spans="34:34">
      <c r="AH14293" s="176"/>
    </row>
    <row r="14294" spans="34:34">
      <c r="AH14294" s="176"/>
    </row>
    <row r="14295" spans="34:34">
      <c r="AH14295" s="176"/>
    </row>
    <row r="14296" spans="34:34">
      <c r="AH14296" s="176"/>
    </row>
    <row r="14297" spans="34:34">
      <c r="AH14297" s="176"/>
    </row>
    <row r="14298" spans="34:34">
      <c r="AH14298" s="176"/>
    </row>
    <row r="14299" spans="34:34">
      <c r="AH14299" s="176"/>
    </row>
    <row r="14300" spans="34:34">
      <c r="AH14300" s="176"/>
    </row>
    <row r="14301" spans="34:34">
      <c r="AH14301" s="176"/>
    </row>
    <row r="14302" spans="34:34">
      <c r="AH14302" s="176"/>
    </row>
    <row r="14303" spans="34:34">
      <c r="AH14303" s="176"/>
    </row>
    <row r="14304" spans="34:34">
      <c r="AH14304" s="176"/>
    </row>
    <row r="14305" spans="34:34">
      <c r="AH14305" s="176"/>
    </row>
    <row r="14306" spans="34:34">
      <c r="AH14306" s="176"/>
    </row>
    <row r="14307" spans="34:34">
      <c r="AH14307" s="176"/>
    </row>
    <row r="14308" spans="34:34">
      <c r="AH14308" s="176"/>
    </row>
    <row r="14309" spans="34:34">
      <c r="AH14309" s="176"/>
    </row>
    <row r="14310" spans="34:34">
      <c r="AH14310" s="176"/>
    </row>
    <row r="14311" spans="34:34">
      <c r="AH14311" s="176"/>
    </row>
    <row r="14312" spans="34:34">
      <c r="AH14312" s="176"/>
    </row>
    <row r="14313" spans="34:34">
      <c r="AH14313" s="176"/>
    </row>
    <row r="14314" spans="34:34">
      <c r="AH14314" s="176"/>
    </row>
    <row r="14315" spans="34:34">
      <c r="AH14315" s="176"/>
    </row>
    <row r="14316" spans="34:34">
      <c r="AH14316" s="176"/>
    </row>
    <row r="14317" spans="34:34">
      <c r="AH14317" s="176"/>
    </row>
    <row r="14318" spans="34:34">
      <c r="AH14318" s="176"/>
    </row>
    <row r="14319" spans="34:34">
      <c r="AH14319" s="176"/>
    </row>
    <row r="14320" spans="34:34">
      <c r="AH14320" s="176"/>
    </row>
    <row r="14321" spans="34:34">
      <c r="AH14321" s="176"/>
    </row>
    <row r="14322" spans="34:34">
      <c r="AH14322" s="176"/>
    </row>
    <row r="14323" spans="34:34">
      <c r="AH14323" s="176"/>
    </row>
    <row r="14324" spans="34:34">
      <c r="AH14324" s="176"/>
    </row>
    <row r="14325" spans="34:34">
      <c r="AH14325" s="176"/>
    </row>
    <row r="14326" spans="34:34">
      <c r="AH14326" s="176"/>
    </row>
    <row r="14327" spans="34:34">
      <c r="AH14327" s="176"/>
    </row>
    <row r="14328" spans="34:34">
      <c r="AH14328" s="176"/>
    </row>
    <row r="14329" spans="34:34">
      <c r="AH14329" s="176"/>
    </row>
    <row r="14330" spans="34:34">
      <c r="AH14330" s="176"/>
    </row>
    <row r="14331" spans="34:34">
      <c r="AH14331" s="176"/>
    </row>
    <row r="14332" spans="34:34">
      <c r="AH14332" s="176"/>
    </row>
    <row r="14333" spans="34:34">
      <c r="AH14333" s="176"/>
    </row>
    <row r="14334" spans="34:34">
      <c r="AH14334" s="176"/>
    </row>
    <row r="14335" spans="34:34">
      <c r="AH14335" s="176"/>
    </row>
    <row r="14336" spans="34:34">
      <c r="AH14336" s="176"/>
    </row>
    <row r="14337" spans="34:34">
      <c r="AH14337" s="176"/>
    </row>
    <row r="14338" spans="34:34">
      <c r="AH14338" s="176"/>
    </row>
    <row r="14339" spans="34:34">
      <c r="AH14339" s="176"/>
    </row>
    <row r="14340" spans="34:34">
      <c r="AH14340" s="176"/>
    </row>
    <row r="14341" spans="34:34">
      <c r="AH14341" s="176"/>
    </row>
    <row r="14342" spans="34:34">
      <c r="AH14342" s="176"/>
    </row>
    <row r="14343" spans="34:34">
      <c r="AH14343" s="176"/>
    </row>
    <row r="14344" spans="34:34">
      <c r="AH14344" s="176"/>
    </row>
    <row r="14345" spans="34:34">
      <c r="AH14345" s="176"/>
    </row>
    <row r="14346" spans="34:34">
      <c r="AH14346" s="176"/>
    </row>
    <row r="14347" spans="34:34">
      <c r="AH14347" s="176"/>
    </row>
    <row r="14348" spans="34:34">
      <c r="AH14348" s="176"/>
    </row>
    <row r="14349" spans="34:34">
      <c r="AH14349" s="176"/>
    </row>
    <row r="14350" spans="34:34">
      <c r="AH14350" s="176"/>
    </row>
    <row r="14351" spans="34:34">
      <c r="AH14351" s="176"/>
    </row>
    <row r="14352" spans="34:34">
      <c r="AH14352" s="176"/>
    </row>
    <row r="14353" spans="34:34">
      <c r="AH14353" s="176"/>
    </row>
    <row r="14354" spans="34:34">
      <c r="AH14354" s="176"/>
    </row>
    <row r="14355" spans="34:34">
      <c r="AH14355" s="176"/>
    </row>
    <row r="14356" spans="34:34">
      <c r="AH14356" s="176"/>
    </row>
    <row r="14357" spans="34:34">
      <c r="AH14357" s="176"/>
    </row>
    <row r="14358" spans="34:34">
      <c r="AH14358" s="176"/>
    </row>
    <row r="14359" spans="34:34">
      <c r="AH14359" s="176"/>
    </row>
    <row r="14360" spans="34:34">
      <c r="AH14360" s="176"/>
    </row>
    <row r="14361" spans="34:34">
      <c r="AH14361" s="176"/>
    </row>
    <row r="14362" spans="34:34">
      <c r="AH14362" s="176"/>
    </row>
    <row r="14363" spans="34:34">
      <c r="AH14363" s="176"/>
    </row>
    <row r="14364" spans="34:34">
      <c r="AH14364" s="176"/>
    </row>
    <row r="14365" spans="34:34">
      <c r="AH14365" s="176"/>
    </row>
    <row r="14366" spans="34:34">
      <c r="AH14366" s="176"/>
    </row>
    <row r="14367" spans="34:34">
      <c r="AH14367" s="176"/>
    </row>
    <row r="14368" spans="34:34">
      <c r="AH14368" s="176"/>
    </row>
    <row r="14369" spans="34:34">
      <c r="AH14369" s="176"/>
    </row>
    <row r="14370" spans="34:34">
      <c r="AH14370" s="176"/>
    </row>
    <row r="14371" spans="34:34">
      <c r="AH14371" s="176"/>
    </row>
    <row r="14372" spans="34:34">
      <c r="AH14372" s="176"/>
    </row>
    <row r="14373" spans="34:34">
      <c r="AH14373" s="176"/>
    </row>
    <row r="14374" spans="34:34">
      <c r="AH14374" s="176"/>
    </row>
    <row r="14375" spans="34:34">
      <c r="AH14375" s="176"/>
    </row>
    <row r="14376" spans="34:34">
      <c r="AH14376" s="176"/>
    </row>
    <row r="14377" spans="34:34">
      <c r="AH14377" s="176"/>
    </row>
    <row r="14378" spans="34:34">
      <c r="AH14378" s="176"/>
    </row>
    <row r="14379" spans="34:34">
      <c r="AH14379" s="176"/>
    </row>
    <row r="14380" spans="34:34">
      <c r="AH14380" s="176"/>
    </row>
    <row r="14381" spans="34:34">
      <c r="AH14381" s="176"/>
    </row>
    <row r="14382" spans="34:34">
      <c r="AH14382" s="176"/>
    </row>
    <row r="14383" spans="34:34">
      <c r="AH14383" s="176"/>
    </row>
    <row r="14384" spans="34:34">
      <c r="AH14384" s="176"/>
    </row>
    <row r="14385" spans="34:34">
      <c r="AH14385" s="176"/>
    </row>
    <row r="14386" spans="34:34">
      <c r="AH14386" s="176"/>
    </row>
    <row r="14387" spans="34:34">
      <c r="AH14387" s="176"/>
    </row>
    <row r="14388" spans="34:34">
      <c r="AH14388" s="176"/>
    </row>
    <row r="14389" spans="34:34">
      <c r="AH14389" s="176"/>
    </row>
    <row r="14390" spans="34:34">
      <c r="AH14390" s="176"/>
    </row>
    <row r="14391" spans="34:34">
      <c r="AH14391" s="176"/>
    </row>
    <row r="14392" spans="34:34">
      <c r="AH14392" s="176"/>
    </row>
    <row r="14393" spans="34:34">
      <c r="AH14393" s="176"/>
    </row>
    <row r="14394" spans="34:34">
      <c r="AH14394" s="176"/>
    </row>
    <row r="14395" spans="34:34">
      <c r="AH14395" s="176"/>
    </row>
    <row r="14396" spans="34:34">
      <c r="AH14396" s="176"/>
    </row>
    <row r="14397" spans="34:34">
      <c r="AH14397" s="176"/>
    </row>
    <row r="14398" spans="34:34">
      <c r="AH14398" s="176"/>
    </row>
    <row r="14399" spans="34:34">
      <c r="AH14399" s="176"/>
    </row>
    <row r="14400" spans="34:34">
      <c r="AH14400" s="176"/>
    </row>
    <row r="14401" spans="34:34">
      <c r="AH14401" s="176"/>
    </row>
    <row r="14402" spans="34:34">
      <c r="AH14402" s="176"/>
    </row>
    <row r="14403" spans="34:34">
      <c r="AH14403" s="176"/>
    </row>
    <row r="14404" spans="34:34">
      <c r="AH14404" s="176"/>
    </row>
    <row r="14405" spans="34:34">
      <c r="AH14405" s="176"/>
    </row>
    <row r="14406" spans="34:34">
      <c r="AH14406" s="176"/>
    </row>
    <row r="14407" spans="34:34">
      <c r="AH14407" s="176"/>
    </row>
    <row r="14408" spans="34:34">
      <c r="AH14408" s="176"/>
    </row>
    <row r="14409" spans="34:34">
      <c r="AH14409" s="176"/>
    </row>
    <row r="14410" spans="34:34">
      <c r="AH14410" s="176"/>
    </row>
    <row r="14411" spans="34:34">
      <c r="AH14411" s="176"/>
    </row>
    <row r="14412" spans="34:34">
      <c r="AH14412" s="176"/>
    </row>
    <row r="14413" spans="34:34">
      <c r="AH14413" s="176"/>
    </row>
    <row r="14414" spans="34:34">
      <c r="AH14414" s="176"/>
    </row>
    <row r="14415" spans="34:34">
      <c r="AH14415" s="176"/>
    </row>
    <row r="14416" spans="34:34">
      <c r="AH14416" s="176"/>
    </row>
    <row r="14417" spans="34:34">
      <c r="AH14417" s="176"/>
    </row>
    <row r="14418" spans="34:34">
      <c r="AH14418" s="176"/>
    </row>
    <row r="14419" spans="34:34">
      <c r="AH14419" s="176"/>
    </row>
    <row r="14420" spans="34:34">
      <c r="AH14420" s="176"/>
    </row>
    <row r="14421" spans="34:34">
      <c r="AH14421" s="176"/>
    </row>
    <row r="14422" spans="34:34">
      <c r="AH14422" s="176"/>
    </row>
    <row r="14423" spans="34:34">
      <c r="AH14423" s="176"/>
    </row>
    <row r="14424" spans="34:34">
      <c r="AH14424" s="176"/>
    </row>
    <row r="14425" spans="34:34">
      <c r="AH14425" s="176"/>
    </row>
    <row r="14426" spans="34:34">
      <c r="AH14426" s="176"/>
    </row>
    <row r="14427" spans="34:34">
      <c r="AH14427" s="176"/>
    </row>
    <row r="14428" spans="34:34">
      <c r="AH14428" s="176"/>
    </row>
    <row r="14429" spans="34:34">
      <c r="AH14429" s="176"/>
    </row>
    <row r="14430" spans="34:34">
      <c r="AH14430" s="176"/>
    </row>
    <row r="14431" spans="34:34">
      <c r="AH14431" s="176"/>
    </row>
    <row r="14432" spans="34:34">
      <c r="AH14432" s="176"/>
    </row>
    <row r="14433" spans="34:34">
      <c r="AH14433" s="176"/>
    </row>
    <row r="14434" spans="34:34">
      <c r="AH14434" s="176"/>
    </row>
    <row r="14435" spans="34:34">
      <c r="AH14435" s="176"/>
    </row>
    <row r="14436" spans="34:34">
      <c r="AH14436" s="176"/>
    </row>
    <row r="14437" spans="34:34">
      <c r="AH14437" s="176"/>
    </row>
    <row r="14438" spans="34:34">
      <c r="AH14438" s="176"/>
    </row>
    <row r="14439" spans="34:34">
      <c r="AH14439" s="176"/>
    </row>
    <row r="14440" spans="34:34">
      <c r="AH14440" s="176"/>
    </row>
    <row r="14441" spans="34:34">
      <c r="AH14441" s="176"/>
    </row>
    <row r="14442" spans="34:34">
      <c r="AH14442" s="176"/>
    </row>
    <row r="14443" spans="34:34">
      <c r="AH14443" s="176"/>
    </row>
    <row r="14444" spans="34:34">
      <c r="AH14444" s="176"/>
    </row>
    <row r="14445" spans="34:34">
      <c r="AH14445" s="176"/>
    </row>
    <row r="14446" spans="34:34">
      <c r="AH14446" s="176"/>
    </row>
    <row r="14447" spans="34:34">
      <c r="AH14447" s="176"/>
    </row>
    <row r="14448" spans="34:34">
      <c r="AH14448" s="176"/>
    </row>
    <row r="14449" spans="34:34">
      <c r="AH14449" s="176"/>
    </row>
    <row r="14450" spans="34:34">
      <c r="AH14450" s="176"/>
    </row>
    <row r="14451" spans="34:34">
      <c r="AH14451" s="176"/>
    </row>
    <row r="14452" spans="34:34">
      <c r="AH14452" s="176"/>
    </row>
    <row r="14453" spans="34:34">
      <c r="AH14453" s="176"/>
    </row>
    <row r="14454" spans="34:34">
      <c r="AH14454" s="176"/>
    </row>
    <row r="14455" spans="34:34">
      <c r="AH14455" s="176"/>
    </row>
    <row r="14456" spans="34:34">
      <c r="AH14456" s="176"/>
    </row>
    <row r="14457" spans="34:34">
      <c r="AH14457" s="176"/>
    </row>
    <row r="14458" spans="34:34">
      <c r="AH14458" s="176"/>
    </row>
    <row r="14459" spans="34:34">
      <c r="AH14459" s="176"/>
    </row>
    <row r="14460" spans="34:34">
      <c r="AH14460" s="176"/>
    </row>
    <row r="14461" spans="34:34">
      <c r="AH14461" s="176"/>
    </row>
    <row r="14462" spans="34:34">
      <c r="AH14462" s="176"/>
    </row>
    <row r="14463" spans="34:34">
      <c r="AH14463" s="176"/>
    </row>
    <row r="14464" spans="34:34">
      <c r="AH14464" s="176"/>
    </row>
    <row r="14465" spans="34:34">
      <c r="AH14465" s="176"/>
    </row>
    <row r="14466" spans="34:34">
      <c r="AH14466" s="176"/>
    </row>
    <row r="14467" spans="34:34">
      <c r="AH14467" s="176"/>
    </row>
    <row r="14468" spans="34:34">
      <c r="AH14468" s="176"/>
    </row>
    <row r="14469" spans="34:34">
      <c r="AH14469" s="176"/>
    </row>
    <row r="14470" spans="34:34">
      <c r="AH14470" s="176"/>
    </row>
    <row r="14471" spans="34:34">
      <c r="AH14471" s="176"/>
    </row>
    <row r="14472" spans="34:34">
      <c r="AH14472" s="176"/>
    </row>
    <row r="14473" spans="34:34">
      <c r="AH14473" s="176"/>
    </row>
    <row r="14474" spans="34:34">
      <c r="AH14474" s="176"/>
    </row>
    <row r="14475" spans="34:34">
      <c r="AH14475" s="176"/>
    </row>
    <row r="14476" spans="34:34">
      <c r="AH14476" s="176"/>
    </row>
    <row r="14477" spans="34:34">
      <c r="AH14477" s="176"/>
    </row>
    <row r="14478" spans="34:34">
      <c r="AH14478" s="176"/>
    </row>
    <row r="14479" spans="34:34">
      <c r="AH14479" s="176"/>
    </row>
    <row r="14480" spans="34:34">
      <c r="AH14480" s="176"/>
    </row>
    <row r="14481" spans="34:34">
      <c r="AH14481" s="176"/>
    </row>
    <row r="14482" spans="34:34">
      <c r="AH14482" s="176"/>
    </row>
    <row r="14483" spans="34:34">
      <c r="AH14483" s="176"/>
    </row>
    <row r="14484" spans="34:34">
      <c r="AH14484" s="176"/>
    </row>
    <row r="14485" spans="34:34">
      <c r="AH14485" s="176"/>
    </row>
    <row r="14486" spans="34:34">
      <c r="AH14486" s="176"/>
    </row>
    <row r="14487" spans="34:34">
      <c r="AH14487" s="176"/>
    </row>
    <row r="14488" spans="34:34">
      <c r="AH14488" s="176"/>
    </row>
    <row r="14489" spans="34:34">
      <c r="AH14489" s="176"/>
    </row>
    <row r="14490" spans="34:34">
      <c r="AH14490" s="176"/>
    </row>
    <row r="14491" spans="34:34">
      <c r="AH14491" s="176"/>
    </row>
    <row r="14492" spans="34:34">
      <c r="AH14492" s="176"/>
    </row>
    <row r="14493" spans="34:34">
      <c r="AH14493" s="176"/>
    </row>
    <row r="14494" spans="34:34">
      <c r="AH14494" s="176"/>
    </row>
    <row r="14495" spans="34:34">
      <c r="AH14495" s="176"/>
    </row>
    <row r="14496" spans="34:34">
      <c r="AH14496" s="176"/>
    </row>
    <row r="14497" spans="34:34">
      <c r="AH14497" s="176"/>
    </row>
    <row r="14498" spans="34:34">
      <c r="AH14498" s="176"/>
    </row>
    <row r="14499" spans="34:34">
      <c r="AH14499" s="176"/>
    </row>
    <row r="14500" spans="34:34">
      <c r="AH14500" s="176"/>
    </row>
    <row r="14501" spans="34:34">
      <c r="AH14501" s="176"/>
    </row>
    <row r="14502" spans="34:34">
      <c r="AH14502" s="176"/>
    </row>
    <row r="14503" spans="34:34">
      <c r="AH14503" s="176"/>
    </row>
    <row r="14504" spans="34:34">
      <c r="AH14504" s="176"/>
    </row>
    <row r="14505" spans="34:34">
      <c r="AH14505" s="176"/>
    </row>
    <row r="14506" spans="34:34">
      <c r="AH14506" s="176"/>
    </row>
    <row r="14507" spans="34:34">
      <c r="AH14507" s="176"/>
    </row>
    <row r="14508" spans="34:34">
      <c r="AH14508" s="176"/>
    </row>
    <row r="14509" spans="34:34">
      <c r="AH14509" s="176"/>
    </row>
    <row r="14510" spans="34:34">
      <c r="AH14510" s="176"/>
    </row>
    <row r="14511" spans="34:34">
      <c r="AH14511" s="176"/>
    </row>
    <row r="14512" spans="34:34">
      <c r="AH14512" s="176"/>
    </row>
    <row r="14513" spans="34:34">
      <c r="AH14513" s="176"/>
    </row>
    <row r="14514" spans="34:34">
      <c r="AH14514" s="176"/>
    </row>
    <row r="14515" spans="34:34">
      <c r="AH14515" s="176"/>
    </row>
    <row r="14516" spans="34:34">
      <c r="AH14516" s="176"/>
    </row>
    <row r="14517" spans="34:34">
      <c r="AH14517" s="176"/>
    </row>
    <row r="14518" spans="34:34">
      <c r="AH14518" s="176"/>
    </row>
    <row r="14519" spans="34:34">
      <c r="AH14519" s="176"/>
    </row>
    <row r="14520" spans="34:34">
      <c r="AH14520" s="176"/>
    </row>
    <row r="14521" spans="34:34">
      <c r="AH14521" s="176"/>
    </row>
    <row r="14522" spans="34:34">
      <c r="AH14522" s="176"/>
    </row>
    <row r="14523" spans="34:34">
      <c r="AH14523" s="176"/>
    </row>
    <row r="14524" spans="34:34">
      <c r="AH14524" s="176"/>
    </row>
    <row r="14525" spans="34:34">
      <c r="AH14525" s="176"/>
    </row>
    <row r="14526" spans="34:34">
      <c r="AH14526" s="176"/>
    </row>
    <row r="14527" spans="34:34">
      <c r="AH14527" s="176"/>
    </row>
    <row r="14528" spans="34:34">
      <c r="AH14528" s="176"/>
    </row>
    <row r="14529" spans="34:34">
      <c r="AH14529" s="176"/>
    </row>
    <row r="14530" spans="34:34">
      <c r="AH14530" s="176"/>
    </row>
    <row r="14531" spans="34:34">
      <c r="AH14531" s="176"/>
    </row>
    <row r="14532" spans="34:34">
      <c r="AH14532" s="176"/>
    </row>
    <row r="14533" spans="34:34">
      <c r="AH14533" s="176"/>
    </row>
    <row r="14534" spans="34:34">
      <c r="AH14534" s="176"/>
    </row>
    <row r="14535" spans="34:34">
      <c r="AH14535" s="176"/>
    </row>
    <row r="14536" spans="34:34">
      <c r="AH14536" s="176"/>
    </row>
    <row r="14537" spans="34:34">
      <c r="AH14537" s="176"/>
    </row>
    <row r="14538" spans="34:34">
      <c r="AH14538" s="176"/>
    </row>
    <row r="14539" spans="34:34">
      <c r="AH14539" s="176"/>
    </row>
    <row r="14540" spans="34:34">
      <c r="AH14540" s="176"/>
    </row>
    <row r="14541" spans="34:34">
      <c r="AH14541" s="176"/>
    </row>
    <row r="14542" spans="34:34">
      <c r="AH14542" s="176"/>
    </row>
    <row r="14543" spans="34:34">
      <c r="AH14543" s="176"/>
    </row>
    <row r="14544" spans="34:34">
      <c r="AH14544" s="176"/>
    </row>
    <row r="14545" spans="34:34">
      <c r="AH14545" s="176"/>
    </row>
    <row r="14546" spans="34:34">
      <c r="AH14546" s="176"/>
    </row>
    <row r="14547" spans="34:34">
      <c r="AH14547" s="176"/>
    </row>
    <row r="14548" spans="34:34">
      <c r="AH14548" s="176"/>
    </row>
    <row r="14549" spans="34:34">
      <c r="AH14549" s="176"/>
    </row>
    <row r="14550" spans="34:34">
      <c r="AH14550" s="176"/>
    </row>
    <row r="14551" spans="34:34">
      <c r="AH14551" s="176"/>
    </row>
    <row r="14552" spans="34:34">
      <c r="AH14552" s="176"/>
    </row>
    <row r="14553" spans="34:34">
      <c r="AH14553" s="176"/>
    </row>
    <row r="14554" spans="34:34">
      <c r="AH14554" s="176"/>
    </row>
    <row r="14555" spans="34:34">
      <c r="AH14555" s="176"/>
    </row>
    <row r="14556" spans="34:34">
      <c r="AH14556" s="176"/>
    </row>
    <row r="14557" spans="34:34">
      <c r="AH14557" s="176"/>
    </row>
    <row r="14558" spans="34:34">
      <c r="AH14558" s="176"/>
    </row>
    <row r="14559" spans="34:34">
      <c r="AH14559" s="176"/>
    </row>
    <row r="14560" spans="34:34">
      <c r="AH14560" s="176"/>
    </row>
    <row r="14561" spans="34:34">
      <c r="AH14561" s="176"/>
    </row>
    <row r="14562" spans="34:34">
      <c r="AH14562" s="176"/>
    </row>
    <row r="14563" spans="34:34">
      <c r="AH14563" s="176"/>
    </row>
    <row r="14564" spans="34:34">
      <c r="AH14564" s="176"/>
    </row>
    <row r="14565" spans="34:34">
      <c r="AH14565" s="176"/>
    </row>
    <row r="14566" spans="34:34">
      <c r="AH14566" s="176"/>
    </row>
    <row r="14567" spans="34:34">
      <c r="AH14567" s="176"/>
    </row>
    <row r="14568" spans="34:34">
      <c r="AH14568" s="176"/>
    </row>
    <row r="14569" spans="34:34">
      <c r="AH14569" s="176"/>
    </row>
    <row r="14570" spans="34:34">
      <c r="AH14570" s="176"/>
    </row>
    <row r="14571" spans="34:34">
      <c r="AH14571" s="176"/>
    </row>
    <row r="14572" spans="34:34">
      <c r="AH14572" s="176"/>
    </row>
    <row r="14573" spans="34:34">
      <c r="AH14573" s="176"/>
    </row>
    <row r="14574" spans="34:34">
      <c r="AH14574" s="176"/>
    </row>
    <row r="14575" spans="34:34">
      <c r="AH14575" s="176"/>
    </row>
    <row r="14576" spans="34:34">
      <c r="AH14576" s="176"/>
    </row>
    <row r="14577" spans="34:34">
      <c r="AH14577" s="176"/>
    </row>
    <row r="14578" spans="34:34">
      <c r="AH14578" s="176"/>
    </row>
    <row r="14579" spans="34:34">
      <c r="AH14579" s="176"/>
    </row>
    <row r="14580" spans="34:34">
      <c r="AH14580" s="176"/>
    </row>
    <row r="14581" spans="34:34">
      <c r="AH14581" s="176"/>
    </row>
    <row r="14582" spans="34:34">
      <c r="AH14582" s="176"/>
    </row>
    <row r="14583" spans="34:34">
      <c r="AH14583" s="176"/>
    </row>
    <row r="14584" spans="34:34">
      <c r="AH14584" s="176"/>
    </row>
    <row r="14585" spans="34:34">
      <c r="AH14585" s="176"/>
    </row>
    <row r="14586" spans="34:34">
      <c r="AH14586" s="176"/>
    </row>
    <row r="14587" spans="34:34">
      <c r="AH14587" s="176"/>
    </row>
    <row r="14588" spans="34:34">
      <c r="AH14588" s="176"/>
    </row>
    <row r="14589" spans="34:34">
      <c r="AH14589" s="176"/>
    </row>
    <row r="14590" spans="34:34">
      <c r="AH14590" s="176"/>
    </row>
    <row r="14591" spans="34:34">
      <c r="AH14591" s="176"/>
    </row>
    <row r="14592" spans="34:34">
      <c r="AH14592" s="176"/>
    </row>
    <row r="14593" spans="34:34">
      <c r="AH14593" s="176"/>
    </row>
    <row r="14594" spans="34:34">
      <c r="AH14594" s="176"/>
    </row>
    <row r="14595" spans="34:34">
      <c r="AH14595" s="176"/>
    </row>
    <row r="14596" spans="34:34">
      <c r="AH14596" s="176"/>
    </row>
    <row r="14597" spans="34:34">
      <c r="AH14597" s="176"/>
    </row>
    <row r="14598" spans="34:34">
      <c r="AH14598" s="176"/>
    </row>
    <row r="14599" spans="34:34">
      <c r="AH14599" s="176"/>
    </row>
    <row r="14600" spans="34:34">
      <c r="AH14600" s="176"/>
    </row>
    <row r="14601" spans="34:34">
      <c r="AH14601" s="176"/>
    </row>
    <row r="14602" spans="34:34">
      <c r="AH14602" s="176"/>
    </row>
    <row r="14603" spans="34:34">
      <c r="AH14603" s="176"/>
    </row>
    <row r="14604" spans="34:34">
      <c r="AH14604" s="176"/>
    </row>
    <row r="14605" spans="34:34">
      <c r="AH14605" s="176"/>
    </row>
    <row r="14606" spans="34:34">
      <c r="AH14606" s="176"/>
    </row>
    <row r="14607" spans="34:34">
      <c r="AH14607" s="176"/>
    </row>
    <row r="14608" spans="34:34">
      <c r="AH14608" s="176"/>
    </row>
    <row r="14609" spans="34:34">
      <c r="AH14609" s="176"/>
    </row>
    <row r="14610" spans="34:34">
      <c r="AH14610" s="176"/>
    </row>
    <row r="14611" spans="34:34">
      <c r="AH14611" s="176"/>
    </row>
    <row r="14612" spans="34:34">
      <c r="AH14612" s="176"/>
    </row>
    <row r="14613" spans="34:34">
      <c r="AH14613" s="176"/>
    </row>
    <row r="14614" spans="34:34">
      <c r="AH14614" s="176"/>
    </row>
    <row r="14615" spans="34:34">
      <c r="AH14615" s="176"/>
    </row>
    <row r="14616" spans="34:34">
      <c r="AH14616" s="176"/>
    </row>
    <row r="14617" spans="34:34">
      <c r="AH14617" s="176"/>
    </row>
    <row r="14618" spans="34:34">
      <c r="AH14618" s="176"/>
    </row>
    <row r="14619" spans="34:34">
      <c r="AH14619" s="176"/>
    </row>
    <row r="14620" spans="34:34">
      <c r="AH14620" s="176"/>
    </row>
    <row r="14621" spans="34:34">
      <c r="AH14621" s="176"/>
    </row>
    <row r="14622" spans="34:34">
      <c r="AH14622" s="176"/>
    </row>
    <row r="14623" spans="34:34">
      <c r="AH14623" s="176"/>
    </row>
    <row r="14624" spans="34:34">
      <c r="AH14624" s="176"/>
    </row>
    <row r="14625" spans="34:34">
      <c r="AH14625" s="176"/>
    </row>
    <row r="14626" spans="34:34">
      <c r="AH14626" s="176"/>
    </row>
    <row r="14627" spans="34:34">
      <c r="AH14627" s="176"/>
    </row>
    <row r="14628" spans="34:34">
      <c r="AH14628" s="176"/>
    </row>
    <row r="14629" spans="34:34">
      <c r="AH14629" s="176"/>
    </row>
    <row r="14630" spans="34:34">
      <c r="AH14630" s="176"/>
    </row>
    <row r="14631" spans="34:34">
      <c r="AH14631" s="176"/>
    </row>
    <row r="14632" spans="34:34">
      <c r="AH14632" s="176"/>
    </row>
    <row r="14633" spans="34:34">
      <c r="AH14633" s="176"/>
    </row>
    <row r="14634" spans="34:34">
      <c r="AH14634" s="176"/>
    </row>
    <row r="14635" spans="34:34">
      <c r="AH14635" s="176"/>
    </row>
    <row r="14636" spans="34:34">
      <c r="AH14636" s="176"/>
    </row>
    <row r="14637" spans="34:34">
      <c r="AH14637" s="176"/>
    </row>
    <row r="14638" spans="34:34">
      <c r="AH14638" s="176"/>
    </row>
    <row r="14639" spans="34:34">
      <c r="AH14639" s="176"/>
    </row>
    <row r="14640" spans="34:34">
      <c r="AH14640" s="176"/>
    </row>
    <row r="14641" spans="34:34">
      <c r="AH14641" s="176"/>
    </row>
    <row r="14642" spans="34:34">
      <c r="AH14642" s="176"/>
    </row>
    <row r="14643" spans="34:34">
      <c r="AH14643" s="176"/>
    </row>
    <row r="14644" spans="34:34">
      <c r="AH14644" s="176"/>
    </row>
    <row r="14645" spans="34:34">
      <c r="AH14645" s="176"/>
    </row>
    <row r="14646" spans="34:34">
      <c r="AH14646" s="176"/>
    </row>
    <row r="14647" spans="34:34">
      <c r="AH14647" s="176"/>
    </row>
    <row r="14648" spans="34:34">
      <c r="AH14648" s="176"/>
    </row>
    <row r="14649" spans="34:34">
      <c r="AH14649" s="176"/>
    </row>
    <row r="14650" spans="34:34">
      <c r="AH14650" s="176"/>
    </row>
    <row r="14651" spans="34:34">
      <c r="AH14651" s="176"/>
    </row>
    <row r="14652" spans="34:34">
      <c r="AH14652" s="176"/>
    </row>
    <row r="14653" spans="34:34">
      <c r="AH14653" s="176"/>
    </row>
    <row r="14654" spans="34:34">
      <c r="AH14654" s="176"/>
    </row>
    <row r="14655" spans="34:34">
      <c r="AH14655" s="176"/>
    </row>
    <row r="14656" spans="34:34">
      <c r="AH14656" s="176"/>
    </row>
    <row r="14657" spans="34:34">
      <c r="AH14657" s="176"/>
    </row>
    <row r="14658" spans="34:34">
      <c r="AH14658" s="176"/>
    </row>
    <row r="14659" spans="34:34">
      <c r="AH14659" s="176"/>
    </row>
    <row r="14660" spans="34:34">
      <c r="AH14660" s="176"/>
    </row>
    <row r="14661" spans="34:34">
      <c r="AH14661" s="176"/>
    </row>
    <row r="14662" spans="34:34">
      <c r="AH14662" s="176"/>
    </row>
    <row r="14663" spans="34:34">
      <c r="AH14663" s="176"/>
    </row>
    <row r="14664" spans="34:34">
      <c r="AH14664" s="176"/>
    </row>
    <row r="14665" spans="34:34">
      <c r="AH14665" s="176"/>
    </row>
    <row r="14666" spans="34:34">
      <c r="AH14666" s="176"/>
    </row>
    <row r="14667" spans="34:34">
      <c r="AH14667" s="176"/>
    </row>
    <row r="14668" spans="34:34">
      <c r="AH14668" s="176"/>
    </row>
    <row r="14669" spans="34:34">
      <c r="AH14669" s="176"/>
    </row>
    <row r="14670" spans="34:34">
      <c r="AH14670" s="176"/>
    </row>
    <row r="14671" spans="34:34">
      <c r="AH14671" s="176"/>
    </row>
    <row r="14672" spans="34:34">
      <c r="AH14672" s="176"/>
    </row>
    <row r="14673" spans="34:34">
      <c r="AH14673" s="176"/>
    </row>
    <row r="14674" spans="34:34">
      <c r="AH14674" s="176"/>
    </row>
    <row r="14675" spans="34:34">
      <c r="AH14675" s="176"/>
    </row>
    <row r="14676" spans="34:34">
      <c r="AH14676" s="176"/>
    </row>
    <row r="14677" spans="34:34">
      <c r="AH14677" s="176"/>
    </row>
    <row r="14678" spans="34:34">
      <c r="AH14678" s="176"/>
    </row>
    <row r="14679" spans="34:34">
      <c r="AH14679" s="176"/>
    </row>
    <row r="14680" spans="34:34">
      <c r="AH14680" s="176"/>
    </row>
    <row r="14681" spans="34:34">
      <c r="AH14681" s="176"/>
    </row>
    <row r="14682" spans="34:34">
      <c r="AH14682" s="176"/>
    </row>
    <row r="14683" spans="34:34">
      <c r="AH14683" s="176"/>
    </row>
    <row r="14684" spans="34:34">
      <c r="AH14684" s="176"/>
    </row>
    <row r="14685" spans="34:34">
      <c r="AH14685" s="176"/>
    </row>
    <row r="14686" spans="34:34">
      <c r="AH14686" s="176"/>
    </row>
    <row r="14687" spans="34:34">
      <c r="AH14687" s="176"/>
    </row>
    <row r="14688" spans="34:34">
      <c r="AH14688" s="176"/>
    </row>
    <row r="14689" spans="34:34">
      <c r="AH14689" s="176"/>
    </row>
    <row r="14690" spans="34:34">
      <c r="AH14690" s="176"/>
    </row>
    <row r="14691" spans="34:34">
      <c r="AH14691" s="176"/>
    </row>
    <row r="14692" spans="34:34">
      <c r="AH14692" s="176"/>
    </row>
    <row r="14693" spans="34:34">
      <c r="AH14693" s="176"/>
    </row>
    <row r="14694" spans="34:34">
      <c r="AH14694" s="176"/>
    </row>
    <row r="14695" spans="34:34">
      <c r="AH14695" s="176"/>
    </row>
    <row r="14696" spans="34:34">
      <c r="AH14696" s="176"/>
    </row>
    <row r="14697" spans="34:34">
      <c r="AH14697" s="176"/>
    </row>
    <row r="14698" spans="34:34">
      <c r="AH14698" s="176"/>
    </row>
    <row r="14699" spans="34:34">
      <c r="AH14699" s="176"/>
    </row>
    <row r="14700" spans="34:34">
      <c r="AH14700" s="176"/>
    </row>
    <row r="14701" spans="34:34">
      <c r="AH14701" s="176"/>
    </row>
    <row r="14702" spans="34:34">
      <c r="AH14702" s="176"/>
    </row>
    <row r="14703" spans="34:34">
      <c r="AH14703" s="176"/>
    </row>
    <row r="14704" spans="34:34">
      <c r="AH14704" s="176"/>
    </row>
    <row r="14705" spans="34:34">
      <c r="AH14705" s="176"/>
    </row>
    <row r="14706" spans="34:34">
      <c r="AH14706" s="176"/>
    </row>
    <row r="14707" spans="34:34">
      <c r="AH14707" s="176"/>
    </row>
    <row r="14708" spans="34:34">
      <c r="AH14708" s="176"/>
    </row>
    <row r="14709" spans="34:34">
      <c r="AH14709" s="176"/>
    </row>
    <row r="14710" spans="34:34">
      <c r="AH14710" s="176"/>
    </row>
    <row r="14711" spans="34:34">
      <c r="AH14711" s="176"/>
    </row>
    <row r="14712" spans="34:34">
      <c r="AH14712" s="176"/>
    </row>
    <row r="14713" spans="34:34">
      <c r="AH14713" s="176"/>
    </row>
    <row r="14714" spans="34:34">
      <c r="AH14714" s="176"/>
    </row>
    <row r="14715" spans="34:34">
      <c r="AH14715" s="176"/>
    </row>
    <row r="14716" spans="34:34">
      <c r="AH14716" s="176"/>
    </row>
    <row r="14717" spans="34:34">
      <c r="AH14717" s="176"/>
    </row>
    <row r="14718" spans="34:34">
      <c r="AH14718" s="176"/>
    </row>
    <row r="14719" spans="34:34">
      <c r="AH14719" s="176"/>
    </row>
    <row r="14720" spans="34:34">
      <c r="AH14720" s="176"/>
    </row>
    <row r="14721" spans="34:34">
      <c r="AH14721" s="176"/>
    </row>
    <row r="14722" spans="34:34">
      <c r="AH14722" s="176"/>
    </row>
    <row r="14723" spans="34:34">
      <c r="AH14723" s="176"/>
    </row>
    <row r="14724" spans="34:34">
      <c r="AH14724" s="176"/>
    </row>
    <row r="14725" spans="34:34">
      <c r="AH14725" s="176"/>
    </row>
    <row r="14726" spans="34:34">
      <c r="AH14726" s="176"/>
    </row>
    <row r="14727" spans="34:34">
      <c r="AH14727" s="176"/>
    </row>
    <row r="14728" spans="34:34">
      <c r="AH14728" s="176"/>
    </row>
    <row r="14729" spans="34:34">
      <c r="AH14729" s="176"/>
    </row>
    <row r="14730" spans="34:34">
      <c r="AH14730" s="176"/>
    </row>
    <row r="14731" spans="34:34">
      <c r="AH14731" s="176"/>
    </row>
    <row r="14732" spans="34:34">
      <c r="AH14732" s="176"/>
    </row>
    <row r="14733" spans="34:34">
      <c r="AH14733" s="176"/>
    </row>
    <row r="14734" spans="34:34">
      <c r="AH14734" s="176"/>
    </row>
    <row r="14735" spans="34:34">
      <c r="AH14735" s="176"/>
    </row>
    <row r="14736" spans="34:34">
      <c r="AH14736" s="176"/>
    </row>
    <row r="14737" spans="34:34">
      <c r="AH14737" s="176"/>
    </row>
    <row r="14738" spans="34:34">
      <c r="AH14738" s="176"/>
    </row>
    <row r="14739" spans="34:34">
      <c r="AH14739" s="176"/>
    </row>
    <row r="14740" spans="34:34">
      <c r="AH14740" s="176"/>
    </row>
    <row r="14741" spans="34:34">
      <c r="AH14741" s="176"/>
    </row>
    <row r="14742" spans="34:34">
      <c r="AH14742" s="176"/>
    </row>
    <row r="14743" spans="34:34">
      <c r="AH14743" s="176"/>
    </row>
    <row r="14744" spans="34:34">
      <c r="AH14744" s="176"/>
    </row>
    <row r="14745" spans="34:34">
      <c r="AH14745" s="176"/>
    </row>
    <row r="14746" spans="34:34">
      <c r="AH14746" s="176"/>
    </row>
    <row r="14747" spans="34:34">
      <c r="AH14747" s="176"/>
    </row>
    <row r="14748" spans="34:34">
      <c r="AH14748" s="176"/>
    </row>
    <row r="14749" spans="34:34">
      <c r="AH14749" s="176"/>
    </row>
    <row r="14750" spans="34:34">
      <c r="AH14750" s="176"/>
    </row>
    <row r="14751" spans="34:34">
      <c r="AH14751" s="176"/>
    </row>
    <row r="14752" spans="34:34">
      <c r="AH14752" s="176"/>
    </row>
    <row r="14753" spans="34:34">
      <c r="AH14753" s="176"/>
    </row>
    <row r="14754" spans="34:34">
      <c r="AH14754" s="176"/>
    </row>
    <row r="14755" spans="34:34">
      <c r="AH14755" s="176"/>
    </row>
    <row r="14756" spans="34:34">
      <c r="AH14756" s="176"/>
    </row>
    <row r="14757" spans="34:34">
      <c r="AH14757" s="176"/>
    </row>
    <row r="14758" spans="34:34">
      <c r="AH14758" s="176"/>
    </row>
    <row r="14759" spans="34:34">
      <c r="AH14759" s="176"/>
    </row>
    <row r="14760" spans="34:34">
      <c r="AH14760" s="176"/>
    </row>
    <row r="14761" spans="34:34">
      <c r="AH14761" s="176"/>
    </row>
    <row r="14762" spans="34:34">
      <c r="AH14762" s="176"/>
    </row>
    <row r="14763" spans="34:34">
      <c r="AH14763" s="176"/>
    </row>
    <row r="14764" spans="34:34">
      <c r="AH14764" s="176"/>
    </row>
    <row r="14765" spans="34:34">
      <c r="AH14765" s="176"/>
    </row>
    <row r="14766" spans="34:34">
      <c r="AH14766" s="176"/>
    </row>
    <row r="14767" spans="34:34">
      <c r="AH14767" s="176"/>
    </row>
    <row r="14768" spans="34:34">
      <c r="AH14768" s="176"/>
    </row>
    <row r="14769" spans="34:34">
      <c r="AH14769" s="176"/>
    </row>
    <row r="14770" spans="34:34">
      <c r="AH14770" s="176"/>
    </row>
    <row r="14771" spans="34:34">
      <c r="AH14771" s="176"/>
    </row>
    <row r="14772" spans="34:34">
      <c r="AH14772" s="176"/>
    </row>
    <row r="14773" spans="34:34">
      <c r="AH14773" s="176"/>
    </row>
    <row r="14774" spans="34:34">
      <c r="AH14774" s="176"/>
    </row>
    <row r="14775" spans="34:34">
      <c r="AH14775" s="176"/>
    </row>
    <row r="14776" spans="34:34">
      <c r="AH14776" s="176"/>
    </row>
    <row r="14777" spans="34:34">
      <c r="AH14777" s="176"/>
    </row>
    <row r="14778" spans="34:34">
      <c r="AH14778" s="176"/>
    </row>
    <row r="14779" spans="34:34">
      <c r="AH14779" s="176"/>
    </row>
    <row r="14780" spans="34:34">
      <c r="AH14780" s="176"/>
    </row>
    <row r="14781" spans="34:34">
      <c r="AH14781" s="176"/>
    </row>
    <row r="14782" spans="34:34">
      <c r="AH14782" s="176"/>
    </row>
    <row r="14783" spans="34:34">
      <c r="AH14783" s="176"/>
    </row>
    <row r="14784" spans="34:34">
      <c r="AH14784" s="176"/>
    </row>
    <row r="14785" spans="34:34">
      <c r="AH14785" s="176"/>
    </row>
    <row r="14786" spans="34:34">
      <c r="AH14786" s="176"/>
    </row>
    <row r="14787" spans="34:34">
      <c r="AH14787" s="176"/>
    </row>
    <row r="14788" spans="34:34">
      <c r="AH14788" s="176"/>
    </row>
    <row r="14789" spans="34:34">
      <c r="AH14789" s="176"/>
    </row>
    <row r="14790" spans="34:34">
      <c r="AH14790" s="176"/>
    </row>
    <row r="14791" spans="34:34">
      <c r="AH14791" s="176"/>
    </row>
    <row r="14792" spans="34:34">
      <c r="AH14792" s="176"/>
    </row>
    <row r="14793" spans="34:34">
      <c r="AH14793" s="176"/>
    </row>
    <row r="14794" spans="34:34">
      <c r="AH14794" s="176"/>
    </row>
    <row r="14795" spans="34:34">
      <c r="AH14795" s="176"/>
    </row>
    <row r="14796" spans="34:34">
      <c r="AH14796" s="176"/>
    </row>
    <row r="14797" spans="34:34">
      <c r="AH14797" s="176"/>
    </row>
    <row r="14798" spans="34:34">
      <c r="AH14798" s="176"/>
    </row>
    <row r="14799" spans="34:34">
      <c r="AH14799" s="176"/>
    </row>
    <row r="14800" spans="34:34">
      <c r="AH14800" s="176"/>
    </row>
    <row r="14801" spans="34:34">
      <c r="AH14801" s="176"/>
    </row>
    <row r="14802" spans="34:34">
      <c r="AH14802" s="176"/>
    </row>
    <row r="14803" spans="34:34">
      <c r="AH14803" s="176"/>
    </row>
    <row r="14804" spans="34:34">
      <c r="AH14804" s="176"/>
    </row>
    <row r="14805" spans="34:34">
      <c r="AH14805" s="176"/>
    </row>
    <row r="14806" spans="34:34">
      <c r="AH14806" s="176"/>
    </row>
    <row r="14807" spans="34:34">
      <c r="AH14807" s="176"/>
    </row>
    <row r="14808" spans="34:34">
      <c r="AH14808" s="176"/>
    </row>
    <row r="14809" spans="34:34">
      <c r="AH14809" s="176"/>
    </row>
    <row r="14810" spans="34:34">
      <c r="AH14810" s="176"/>
    </row>
    <row r="14811" spans="34:34">
      <c r="AH14811" s="176"/>
    </row>
    <row r="14812" spans="34:34">
      <c r="AH14812" s="176"/>
    </row>
    <row r="14813" spans="34:34">
      <c r="AH14813" s="176"/>
    </row>
    <row r="14814" spans="34:34">
      <c r="AH14814" s="176"/>
    </row>
    <row r="14815" spans="34:34">
      <c r="AH14815" s="176"/>
    </row>
    <row r="14816" spans="34:34">
      <c r="AH14816" s="176"/>
    </row>
    <row r="14817" spans="34:34">
      <c r="AH14817" s="176"/>
    </row>
    <row r="14818" spans="34:34">
      <c r="AH14818" s="176"/>
    </row>
    <row r="14819" spans="34:34">
      <c r="AH14819" s="176"/>
    </row>
    <row r="14820" spans="34:34">
      <c r="AH14820" s="176"/>
    </row>
    <row r="14821" spans="34:34">
      <c r="AH14821" s="176"/>
    </row>
    <row r="14822" spans="34:34">
      <c r="AH14822" s="176"/>
    </row>
    <row r="14823" spans="34:34">
      <c r="AH14823" s="176"/>
    </row>
    <row r="14824" spans="34:34">
      <c r="AH14824" s="176"/>
    </row>
    <row r="14825" spans="34:34">
      <c r="AH14825" s="176"/>
    </row>
    <row r="14826" spans="34:34">
      <c r="AH14826" s="176"/>
    </row>
    <row r="14827" spans="34:34">
      <c r="AH14827" s="176"/>
    </row>
    <row r="14828" spans="34:34">
      <c r="AH14828" s="176"/>
    </row>
    <row r="14829" spans="34:34">
      <c r="AH14829" s="176"/>
    </row>
    <row r="14830" spans="34:34">
      <c r="AH14830" s="176"/>
    </row>
    <row r="14831" spans="34:34">
      <c r="AH14831" s="176"/>
    </row>
    <row r="14832" spans="34:34">
      <c r="AH14832" s="176"/>
    </row>
    <row r="14833" spans="34:34">
      <c r="AH14833" s="176"/>
    </row>
    <row r="14834" spans="34:34">
      <c r="AH14834" s="176"/>
    </row>
    <row r="14835" spans="34:34">
      <c r="AH14835" s="176"/>
    </row>
    <row r="14836" spans="34:34">
      <c r="AH14836" s="176"/>
    </row>
    <row r="14837" spans="34:34">
      <c r="AH14837" s="176"/>
    </row>
    <row r="14838" spans="34:34">
      <c r="AH14838" s="176"/>
    </row>
    <row r="14839" spans="34:34">
      <c r="AH14839" s="176"/>
    </row>
    <row r="14840" spans="34:34">
      <c r="AH14840" s="176"/>
    </row>
    <row r="14841" spans="34:34">
      <c r="AH14841" s="176"/>
    </row>
    <row r="14842" spans="34:34">
      <c r="AH14842" s="176"/>
    </row>
    <row r="14843" spans="34:34">
      <c r="AH14843" s="176"/>
    </row>
    <row r="14844" spans="34:34">
      <c r="AH14844" s="176"/>
    </row>
    <row r="14845" spans="34:34">
      <c r="AH14845" s="176"/>
    </row>
    <row r="14846" spans="34:34">
      <c r="AH14846" s="176"/>
    </row>
    <row r="14847" spans="34:34">
      <c r="AH14847" s="176"/>
    </row>
    <row r="14848" spans="34:34">
      <c r="AH14848" s="176"/>
    </row>
    <row r="14849" spans="34:34">
      <c r="AH14849" s="176"/>
    </row>
    <row r="14850" spans="34:34">
      <c r="AH14850" s="176"/>
    </row>
    <row r="14851" spans="34:34">
      <c r="AH14851" s="176"/>
    </row>
    <row r="14852" spans="34:34">
      <c r="AH14852" s="176"/>
    </row>
    <row r="14853" spans="34:34">
      <c r="AH14853" s="176"/>
    </row>
    <row r="14854" spans="34:34">
      <c r="AH14854" s="176"/>
    </row>
    <row r="14855" spans="34:34">
      <c r="AH14855" s="176"/>
    </row>
    <row r="14856" spans="34:34">
      <c r="AH14856" s="176"/>
    </row>
    <row r="14857" spans="34:34">
      <c r="AH14857" s="176"/>
    </row>
    <row r="14858" spans="34:34">
      <c r="AH14858" s="176"/>
    </row>
    <row r="14859" spans="34:34">
      <c r="AH14859" s="176"/>
    </row>
    <row r="14860" spans="34:34">
      <c r="AH14860" s="176"/>
    </row>
    <row r="14861" spans="34:34">
      <c r="AH14861" s="176"/>
    </row>
    <row r="14862" spans="34:34">
      <c r="AH14862" s="176"/>
    </row>
    <row r="14863" spans="34:34">
      <c r="AH14863" s="176"/>
    </row>
    <row r="14864" spans="34:34">
      <c r="AH14864" s="176"/>
    </row>
    <row r="14865" spans="34:34">
      <c r="AH14865" s="176"/>
    </row>
    <row r="14866" spans="34:34">
      <c r="AH14866" s="176"/>
    </row>
    <row r="14867" spans="34:34">
      <c r="AH14867" s="176"/>
    </row>
    <row r="14868" spans="34:34">
      <c r="AH14868" s="176"/>
    </row>
    <row r="14869" spans="34:34">
      <c r="AH14869" s="176"/>
    </row>
    <row r="14870" spans="34:34">
      <c r="AH14870" s="176"/>
    </row>
    <row r="14871" spans="34:34">
      <c r="AH14871" s="176"/>
    </row>
    <row r="14872" spans="34:34">
      <c r="AH14872" s="176"/>
    </row>
    <row r="14873" spans="34:34">
      <c r="AH14873" s="176"/>
    </row>
    <row r="14874" spans="34:34">
      <c r="AH14874" s="176"/>
    </row>
    <row r="14875" spans="34:34">
      <c r="AH14875" s="176"/>
    </row>
    <row r="14876" spans="34:34">
      <c r="AH14876" s="176"/>
    </row>
    <row r="14877" spans="34:34">
      <c r="AH14877" s="176"/>
    </row>
    <row r="14878" spans="34:34">
      <c r="AH14878" s="176"/>
    </row>
    <row r="14879" spans="34:34">
      <c r="AH14879" s="176"/>
    </row>
    <row r="14880" spans="34:34">
      <c r="AH14880" s="176"/>
    </row>
    <row r="14881" spans="34:34">
      <c r="AH14881" s="176"/>
    </row>
    <row r="14882" spans="34:34">
      <c r="AH14882" s="176"/>
    </row>
    <row r="14883" spans="34:34">
      <c r="AH14883" s="176"/>
    </row>
    <row r="14884" spans="34:34">
      <c r="AH14884" s="176"/>
    </row>
    <row r="14885" spans="34:34">
      <c r="AH14885" s="176"/>
    </row>
    <row r="14886" spans="34:34">
      <c r="AH14886" s="176"/>
    </row>
    <row r="14887" spans="34:34">
      <c r="AH14887" s="176"/>
    </row>
    <row r="14888" spans="34:34">
      <c r="AH14888" s="176"/>
    </row>
    <row r="14889" spans="34:34">
      <c r="AH14889" s="176"/>
    </row>
    <row r="14890" spans="34:34">
      <c r="AH14890" s="176"/>
    </row>
    <row r="14891" spans="34:34">
      <c r="AH14891" s="176"/>
    </row>
    <row r="14892" spans="34:34">
      <c r="AH14892" s="176"/>
    </row>
    <row r="14893" spans="34:34">
      <c r="AH14893" s="176"/>
    </row>
    <row r="14894" spans="34:34">
      <c r="AH14894" s="176"/>
    </row>
    <row r="14895" spans="34:34">
      <c r="AH14895" s="176"/>
    </row>
    <row r="14896" spans="34:34">
      <c r="AH14896" s="176"/>
    </row>
    <row r="14897" spans="34:34">
      <c r="AH14897" s="176"/>
    </row>
    <row r="14898" spans="34:34">
      <c r="AH14898" s="176"/>
    </row>
    <row r="14899" spans="34:34">
      <c r="AH14899" s="176"/>
    </row>
    <row r="14900" spans="34:34">
      <c r="AH14900" s="176"/>
    </row>
    <row r="14901" spans="34:34">
      <c r="AH14901" s="176"/>
    </row>
    <row r="14902" spans="34:34">
      <c r="AH14902" s="176"/>
    </row>
    <row r="14903" spans="34:34">
      <c r="AH14903" s="176"/>
    </row>
    <row r="14904" spans="34:34">
      <c r="AH14904" s="176"/>
    </row>
    <row r="14905" spans="34:34">
      <c r="AH14905" s="176"/>
    </row>
    <row r="14906" spans="34:34">
      <c r="AH14906" s="176"/>
    </row>
    <row r="14907" spans="34:34">
      <c r="AH14907" s="176"/>
    </row>
    <row r="14908" spans="34:34">
      <c r="AH14908" s="176"/>
    </row>
    <row r="14909" spans="34:34">
      <c r="AH14909" s="176"/>
    </row>
    <row r="14910" spans="34:34">
      <c r="AH14910" s="176"/>
    </row>
    <row r="14911" spans="34:34">
      <c r="AH14911" s="176"/>
    </row>
    <row r="14912" spans="34:34">
      <c r="AH14912" s="176"/>
    </row>
    <row r="14913" spans="34:34">
      <c r="AH14913" s="176"/>
    </row>
    <row r="14914" spans="34:34">
      <c r="AH14914" s="176"/>
    </row>
    <row r="14915" spans="34:34">
      <c r="AH14915" s="176"/>
    </row>
    <row r="14916" spans="34:34">
      <c r="AH14916" s="176"/>
    </row>
    <row r="14917" spans="34:34">
      <c r="AH14917" s="176"/>
    </row>
    <row r="14918" spans="34:34">
      <c r="AH14918" s="176"/>
    </row>
    <row r="14919" spans="34:34">
      <c r="AH14919" s="176"/>
    </row>
    <row r="14920" spans="34:34">
      <c r="AH14920" s="176"/>
    </row>
    <row r="14921" spans="34:34">
      <c r="AH14921" s="176"/>
    </row>
    <row r="14922" spans="34:34">
      <c r="AH14922" s="176"/>
    </row>
    <row r="14923" spans="34:34">
      <c r="AH14923" s="176"/>
    </row>
    <row r="14924" spans="34:34">
      <c r="AH14924" s="176"/>
    </row>
    <row r="14925" spans="34:34">
      <c r="AH14925" s="176"/>
    </row>
    <row r="14926" spans="34:34">
      <c r="AH14926" s="176"/>
    </row>
    <row r="14927" spans="34:34">
      <c r="AH14927" s="176"/>
    </row>
    <row r="14928" spans="34:34">
      <c r="AH14928" s="176"/>
    </row>
    <row r="14929" spans="34:34">
      <c r="AH14929" s="176"/>
    </row>
    <row r="14930" spans="34:34">
      <c r="AH14930" s="176"/>
    </row>
    <row r="14931" spans="34:34">
      <c r="AH14931" s="176"/>
    </row>
    <row r="14932" spans="34:34">
      <c r="AH14932" s="176"/>
    </row>
    <row r="14933" spans="34:34">
      <c r="AH14933" s="176"/>
    </row>
    <row r="14934" spans="34:34">
      <c r="AH14934" s="176"/>
    </row>
    <row r="14935" spans="34:34">
      <c r="AH14935" s="176"/>
    </row>
    <row r="14936" spans="34:34">
      <c r="AH14936" s="176"/>
    </row>
    <row r="14937" spans="34:34">
      <c r="AH14937" s="176"/>
    </row>
    <row r="14938" spans="34:34">
      <c r="AH14938" s="176"/>
    </row>
    <row r="14939" spans="34:34">
      <c r="AH14939" s="176"/>
    </row>
    <row r="14940" spans="34:34">
      <c r="AH14940" s="176"/>
    </row>
    <row r="14941" spans="34:34">
      <c r="AH14941" s="176"/>
    </row>
    <row r="14942" spans="34:34">
      <c r="AH14942" s="176"/>
    </row>
    <row r="14943" spans="34:34">
      <c r="AH14943" s="176"/>
    </row>
    <row r="14944" spans="34:34">
      <c r="AH14944" s="176"/>
    </row>
    <row r="14945" spans="34:34">
      <c r="AH14945" s="176"/>
    </row>
    <row r="14946" spans="34:34">
      <c r="AH14946" s="176"/>
    </row>
    <row r="14947" spans="34:34">
      <c r="AH14947" s="176"/>
    </row>
    <row r="14948" spans="34:34">
      <c r="AH14948" s="176"/>
    </row>
    <row r="14949" spans="34:34">
      <c r="AH14949" s="176"/>
    </row>
    <row r="14950" spans="34:34">
      <c r="AH14950" s="176"/>
    </row>
    <row r="14951" spans="34:34">
      <c r="AH14951" s="176"/>
    </row>
    <row r="14952" spans="34:34">
      <c r="AH14952" s="176"/>
    </row>
    <row r="14953" spans="34:34">
      <c r="AH14953" s="176"/>
    </row>
    <row r="14954" spans="34:34">
      <c r="AH14954" s="176"/>
    </row>
    <row r="14955" spans="34:34">
      <c r="AH14955" s="176"/>
    </row>
    <row r="14956" spans="34:34">
      <c r="AH14956" s="176"/>
    </row>
    <row r="14957" spans="34:34">
      <c r="AH14957" s="176"/>
    </row>
    <row r="14958" spans="34:34">
      <c r="AH14958" s="176"/>
    </row>
    <row r="14959" spans="34:34">
      <c r="AH14959" s="176"/>
    </row>
    <row r="14960" spans="34:34">
      <c r="AH14960" s="176"/>
    </row>
    <row r="14961" spans="34:34">
      <c r="AH14961" s="176"/>
    </row>
    <row r="14962" spans="34:34">
      <c r="AH14962" s="176"/>
    </row>
    <row r="14963" spans="34:34">
      <c r="AH14963" s="176"/>
    </row>
    <row r="14964" spans="34:34">
      <c r="AH14964" s="176"/>
    </row>
    <row r="14965" spans="34:34">
      <c r="AH14965" s="176"/>
    </row>
    <row r="14966" spans="34:34">
      <c r="AH14966" s="176"/>
    </row>
    <row r="14967" spans="34:34">
      <c r="AH14967" s="176"/>
    </row>
    <row r="14968" spans="34:34">
      <c r="AH14968" s="176"/>
    </row>
    <row r="14969" spans="34:34">
      <c r="AH14969" s="176"/>
    </row>
    <row r="14970" spans="34:34">
      <c r="AH14970" s="176"/>
    </row>
    <row r="14971" spans="34:34">
      <c r="AH14971" s="176"/>
    </row>
    <row r="14972" spans="34:34">
      <c r="AH14972" s="176"/>
    </row>
    <row r="14973" spans="34:34">
      <c r="AH14973" s="176"/>
    </row>
    <row r="14974" spans="34:34">
      <c r="AH14974" s="176"/>
    </row>
    <row r="14975" spans="34:34">
      <c r="AH14975" s="176"/>
    </row>
    <row r="14976" spans="34:34">
      <c r="AH14976" s="176"/>
    </row>
    <row r="14977" spans="34:34">
      <c r="AH14977" s="176"/>
    </row>
    <row r="14978" spans="34:34">
      <c r="AH14978" s="176"/>
    </row>
    <row r="14979" spans="34:34">
      <c r="AH14979" s="176"/>
    </row>
    <row r="14980" spans="34:34">
      <c r="AH14980" s="176"/>
    </row>
    <row r="14981" spans="34:34">
      <c r="AH14981" s="176"/>
    </row>
    <row r="14982" spans="34:34">
      <c r="AH14982" s="176"/>
    </row>
    <row r="14983" spans="34:34">
      <c r="AH14983" s="176"/>
    </row>
    <row r="14984" spans="34:34">
      <c r="AH14984" s="176"/>
    </row>
    <row r="14985" spans="34:34">
      <c r="AH14985" s="176"/>
    </row>
    <row r="14986" spans="34:34">
      <c r="AH14986" s="176"/>
    </row>
    <row r="14987" spans="34:34">
      <c r="AH14987" s="176"/>
    </row>
    <row r="14988" spans="34:34">
      <c r="AH14988" s="176"/>
    </row>
    <row r="14989" spans="34:34">
      <c r="AH14989" s="176"/>
    </row>
    <row r="14990" spans="34:34">
      <c r="AH14990" s="176"/>
    </row>
    <row r="14991" spans="34:34">
      <c r="AH14991" s="176"/>
    </row>
    <row r="14992" spans="34:34">
      <c r="AH14992" s="176"/>
    </row>
    <row r="14993" spans="34:34">
      <c r="AH14993" s="176"/>
    </row>
    <row r="14994" spans="34:34">
      <c r="AH14994" s="176"/>
    </row>
    <row r="14995" spans="34:34">
      <c r="AH14995" s="176"/>
    </row>
    <row r="14996" spans="34:34">
      <c r="AH14996" s="176"/>
    </row>
    <row r="14997" spans="34:34">
      <c r="AH14997" s="176"/>
    </row>
    <row r="14998" spans="34:34">
      <c r="AH14998" s="176"/>
    </row>
    <row r="14999" spans="34:34">
      <c r="AH14999" s="176"/>
    </row>
    <row r="15000" spans="34:34">
      <c r="AH15000" s="176"/>
    </row>
    <row r="15001" spans="34:34">
      <c r="AH15001" s="176"/>
    </row>
    <row r="15002" spans="34:34">
      <c r="AH15002" s="176"/>
    </row>
    <row r="15003" spans="34:34">
      <c r="AH15003" s="176"/>
    </row>
    <row r="15004" spans="34:34">
      <c r="AH15004" s="176"/>
    </row>
    <row r="15005" spans="34:34">
      <c r="AH15005" s="176"/>
    </row>
    <row r="15006" spans="34:34">
      <c r="AH15006" s="176"/>
    </row>
    <row r="15007" spans="34:34">
      <c r="AH15007" s="176"/>
    </row>
    <row r="15008" spans="34:34">
      <c r="AH15008" s="176"/>
    </row>
    <row r="15009" spans="34:34">
      <c r="AH15009" s="176"/>
    </row>
    <row r="15010" spans="34:34">
      <c r="AH15010" s="176"/>
    </row>
    <row r="15011" spans="34:34">
      <c r="AH15011" s="176"/>
    </row>
    <row r="15012" spans="34:34">
      <c r="AH15012" s="176"/>
    </row>
    <row r="15013" spans="34:34">
      <c r="AH15013" s="176"/>
    </row>
    <row r="15014" spans="34:34">
      <c r="AH15014" s="176"/>
    </row>
    <row r="15015" spans="34:34">
      <c r="AH15015" s="176"/>
    </row>
    <row r="15016" spans="34:34">
      <c r="AH15016" s="176"/>
    </row>
    <row r="15017" spans="34:34">
      <c r="AH15017" s="176"/>
    </row>
    <row r="15018" spans="34:34">
      <c r="AH15018" s="176"/>
    </row>
    <row r="15019" spans="34:34">
      <c r="AH15019" s="176"/>
    </row>
    <row r="15020" spans="34:34">
      <c r="AH15020" s="176"/>
    </row>
    <row r="15021" spans="34:34">
      <c r="AH15021" s="176"/>
    </row>
    <row r="15022" spans="34:34">
      <c r="AH15022" s="176"/>
    </row>
    <row r="15023" spans="34:34">
      <c r="AH15023" s="176"/>
    </row>
    <row r="15024" spans="34:34">
      <c r="AH15024" s="176"/>
    </row>
    <row r="15025" spans="34:34">
      <c r="AH15025" s="176"/>
    </row>
    <row r="15026" spans="34:34">
      <c r="AH15026" s="176"/>
    </row>
    <row r="15027" spans="34:34">
      <c r="AH15027" s="176"/>
    </row>
    <row r="15028" spans="34:34">
      <c r="AH15028" s="176"/>
    </row>
    <row r="15029" spans="34:34">
      <c r="AH15029" s="176"/>
    </row>
    <row r="15030" spans="34:34">
      <c r="AH15030" s="176"/>
    </row>
    <row r="15031" spans="34:34">
      <c r="AH15031" s="176"/>
    </row>
    <row r="15032" spans="34:34">
      <c r="AH15032" s="176"/>
    </row>
    <row r="15033" spans="34:34">
      <c r="AH15033" s="176"/>
    </row>
    <row r="15034" spans="34:34">
      <c r="AH15034" s="176"/>
    </row>
    <row r="15035" spans="34:34">
      <c r="AH15035" s="176"/>
    </row>
    <row r="15036" spans="34:34">
      <c r="AH15036" s="176"/>
    </row>
    <row r="15037" spans="34:34">
      <c r="AH15037" s="176"/>
    </row>
    <row r="15038" spans="34:34">
      <c r="AH15038" s="176"/>
    </row>
    <row r="15039" spans="34:34">
      <c r="AH15039" s="176"/>
    </row>
    <row r="15040" spans="34:34">
      <c r="AH15040" s="176"/>
    </row>
    <row r="15041" spans="34:34">
      <c r="AH15041" s="176"/>
    </row>
    <row r="15042" spans="34:34">
      <c r="AH15042" s="176"/>
    </row>
    <row r="15043" spans="34:34">
      <c r="AH15043" s="176"/>
    </row>
    <row r="15044" spans="34:34">
      <c r="AH15044" s="176"/>
    </row>
    <row r="15045" spans="34:34">
      <c r="AH15045" s="176"/>
    </row>
    <row r="15046" spans="34:34">
      <c r="AH15046" s="176"/>
    </row>
    <row r="15047" spans="34:34">
      <c r="AH15047" s="176"/>
    </row>
    <row r="15048" spans="34:34">
      <c r="AH15048" s="176"/>
    </row>
    <row r="15049" spans="34:34">
      <c r="AH15049" s="176"/>
    </row>
    <row r="15050" spans="34:34">
      <c r="AH15050" s="176"/>
    </row>
    <row r="15051" spans="34:34">
      <c r="AH15051" s="176"/>
    </row>
    <row r="15052" spans="34:34">
      <c r="AH15052" s="176"/>
    </row>
    <row r="15053" spans="34:34">
      <c r="AH15053" s="176"/>
    </row>
    <row r="15054" spans="34:34">
      <c r="AH15054" s="176"/>
    </row>
    <row r="15055" spans="34:34">
      <c r="AH15055" s="176"/>
    </row>
    <row r="15056" spans="34:34">
      <c r="AH15056" s="176"/>
    </row>
    <row r="15057" spans="34:34">
      <c r="AH15057" s="176"/>
    </row>
    <row r="15058" spans="34:34">
      <c r="AH15058" s="176"/>
    </row>
    <row r="15059" spans="34:34">
      <c r="AH15059" s="176"/>
    </row>
    <row r="15060" spans="34:34">
      <c r="AH15060" s="176"/>
    </row>
    <row r="15061" spans="34:34">
      <c r="AH15061" s="176"/>
    </row>
    <row r="15062" spans="34:34">
      <c r="AH15062" s="176"/>
    </row>
    <row r="15063" spans="34:34">
      <c r="AH15063" s="176"/>
    </row>
    <row r="15064" spans="34:34">
      <c r="AH15064" s="176"/>
    </row>
    <row r="15065" spans="34:34">
      <c r="AH15065" s="176"/>
    </row>
    <row r="15066" spans="34:34">
      <c r="AH15066" s="176"/>
    </row>
    <row r="15067" spans="34:34">
      <c r="AH15067" s="176"/>
    </row>
    <row r="15068" spans="34:34">
      <c r="AH15068" s="176"/>
    </row>
    <row r="15069" spans="34:34">
      <c r="AH15069" s="176"/>
    </row>
    <row r="15070" spans="34:34">
      <c r="AH15070" s="176"/>
    </row>
    <row r="15071" spans="34:34">
      <c r="AH15071" s="176"/>
    </row>
    <row r="15072" spans="34:34">
      <c r="AH15072" s="176"/>
    </row>
    <row r="15073" spans="34:34">
      <c r="AH15073" s="176"/>
    </row>
    <row r="15074" spans="34:34">
      <c r="AH15074" s="176"/>
    </row>
    <row r="15075" spans="34:34">
      <c r="AH15075" s="176"/>
    </row>
    <row r="15076" spans="34:34">
      <c r="AH15076" s="176"/>
    </row>
    <row r="15077" spans="34:34">
      <c r="AH15077" s="176"/>
    </row>
    <row r="15078" spans="34:34">
      <c r="AH15078" s="176"/>
    </row>
    <row r="15079" spans="34:34">
      <c r="AH15079" s="176"/>
    </row>
    <row r="15080" spans="34:34">
      <c r="AH15080" s="176"/>
    </row>
    <row r="15081" spans="34:34">
      <c r="AH15081" s="176"/>
    </row>
    <row r="15082" spans="34:34">
      <c r="AH15082" s="176"/>
    </row>
    <row r="15083" spans="34:34">
      <c r="AH15083" s="176"/>
    </row>
    <row r="15084" spans="34:34">
      <c r="AH15084" s="176"/>
    </row>
    <row r="15085" spans="34:34">
      <c r="AH15085" s="176"/>
    </row>
    <row r="15086" spans="34:34">
      <c r="AH15086" s="176"/>
    </row>
    <row r="15087" spans="34:34">
      <c r="AH15087" s="176"/>
    </row>
    <row r="15088" spans="34:34">
      <c r="AH15088" s="176"/>
    </row>
    <row r="15089" spans="34:34">
      <c r="AH15089" s="176"/>
    </row>
    <row r="15090" spans="34:34">
      <c r="AH15090" s="176"/>
    </row>
    <row r="15091" spans="34:34">
      <c r="AH15091" s="176"/>
    </row>
    <row r="15092" spans="34:34">
      <c r="AH15092" s="176"/>
    </row>
    <row r="15093" spans="34:34">
      <c r="AH15093" s="176"/>
    </row>
    <row r="15094" spans="34:34">
      <c r="AH15094" s="176"/>
    </row>
    <row r="15095" spans="34:34">
      <c r="AH15095" s="176"/>
    </row>
    <row r="15096" spans="34:34">
      <c r="AH15096" s="176"/>
    </row>
    <row r="15097" spans="34:34">
      <c r="AH15097" s="176"/>
    </row>
    <row r="15098" spans="34:34">
      <c r="AH15098" s="176"/>
    </row>
    <row r="15099" spans="34:34">
      <c r="AH15099" s="176"/>
    </row>
    <row r="15100" spans="34:34">
      <c r="AH15100" s="176"/>
    </row>
    <row r="15101" spans="34:34">
      <c r="AH15101" s="176"/>
    </row>
    <row r="15102" spans="34:34">
      <c r="AH15102" s="176"/>
    </row>
    <row r="15103" spans="34:34">
      <c r="AH15103" s="176"/>
    </row>
    <row r="15104" spans="34:34">
      <c r="AH15104" s="176"/>
    </row>
    <row r="15105" spans="34:34">
      <c r="AH15105" s="176"/>
    </row>
    <row r="15106" spans="34:34">
      <c r="AH15106" s="176"/>
    </row>
    <row r="15107" spans="34:34">
      <c r="AH15107" s="176"/>
    </row>
    <row r="15108" spans="34:34">
      <c r="AH15108" s="176"/>
    </row>
    <row r="15109" spans="34:34">
      <c r="AH15109" s="176"/>
    </row>
    <row r="15110" spans="34:34">
      <c r="AH15110" s="176"/>
    </row>
    <row r="15111" spans="34:34">
      <c r="AH15111" s="176"/>
    </row>
    <row r="15112" spans="34:34">
      <c r="AH15112" s="176"/>
    </row>
    <row r="15113" spans="34:34">
      <c r="AH15113" s="176"/>
    </row>
    <row r="15114" spans="34:34">
      <c r="AH15114" s="176"/>
    </row>
    <row r="15115" spans="34:34">
      <c r="AH15115" s="176"/>
    </row>
    <row r="15116" spans="34:34">
      <c r="AH15116" s="176"/>
    </row>
    <row r="15117" spans="34:34">
      <c r="AH15117" s="176"/>
    </row>
    <row r="15118" spans="34:34">
      <c r="AH15118" s="176"/>
    </row>
    <row r="15119" spans="34:34">
      <c r="AH15119" s="176"/>
    </row>
    <row r="15120" spans="34:34">
      <c r="AH15120" s="176"/>
    </row>
    <row r="15121" spans="34:34">
      <c r="AH15121" s="176"/>
    </row>
    <row r="15122" spans="34:34">
      <c r="AH15122" s="176"/>
    </row>
    <row r="15123" spans="34:34">
      <c r="AH15123" s="176"/>
    </row>
    <row r="15124" spans="34:34">
      <c r="AH15124" s="176"/>
    </row>
    <row r="15125" spans="34:34">
      <c r="AH15125" s="176"/>
    </row>
    <row r="15126" spans="34:34">
      <c r="AH15126" s="176"/>
    </row>
    <row r="15127" spans="34:34">
      <c r="AH15127" s="176"/>
    </row>
    <row r="15128" spans="34:34">
      <c r="AH15128" s="176"/>
    </row>
    <row r="15129" spans="34:34">
      <c r="AH15129" s="176"/>
    </row>
    <row r="15130" spans="34:34">
      <c r="AH15130" s="176"/>
    </row>
    <row r="15131" spans="34:34">
      <c r="AH15131" s="176"/>
    </row>
    <row r="15132" spans="34:34">
      <c r="AH15132" s="176"/>
    </row>
    <row r="15133" spans="34:34">
      <c r="AH15133" s="176"/>
    </row>
    <row r="15134" spans="34:34">
      <c r="AH15134" s="176"/>
    </row>
    <row r="15135" spans="34:34">
      <c r="AH15135" s="176"/>
    </row>
    <row r="15136" spans="34:34">
      <c r="AH15136" s="176"/>
    </row>
    <row r="15137" spans="34:34">
      <c r="AH15137" s="176"/>
    </row>
    <row r="15138" spans="34:34">
      <c r="AH15138" s="176"/>
    </row>
    <row r="15139" spans="34:34">
      <c r="AH15139" s="176"/>
    </row>
    <row r="15140" spans="34:34">
      <c r="AH15140" s="176"/>
    </row>
    <row r="15141" spans="34:34">
      <c r="AH15141" s="176"/>
    </row>
    <row r="15142" spans="34:34">
      <c r="AH15142" s="176"/>
    </row>
    <row r="15143" spans="34:34">
      <c r="AH15143" s="176"/>
    </row>
    <row r="15144" spans="34:34">
      <c r="AH15144" s="176"/>
    </row>
    <row r="15145" spans="34:34">
      <c r="AH15145" s="176"/>
    </row>
    <row r="15146" spans="34:34">
      <c r="AH15146" s="176"/>
    </row>
    <row r="15147" spans="34:34">
      <c r="AH15147" s="176"/>
    </row>
    <row r="15148" spans="34:34">
      <c r="AH15148" s="176"/>
    </row>
    <row r="15149" spans="34:34">
      <c r="AH15149" s="176"/>
    </row>
    <row r="15150" spans="34:34">
      <c r="AH15150" s="176"/>
    </row>
    <row r="15151" spans="34:34">
      <c r="AH15151" s="176"/>
    </row>
    <row r="15152" spans="34:34">
      <c r="AH15152" s="176"/>
    </row>
    <row r="15153" spans="34:34">
      <c r="AH15153" s="176"/>
    </row>
    <row r="15154" spans="34:34">
      <c r="AH15154" s="176"/>
    </row>
    <row r="15155" spans="34:34">
      <c r="AH15155" s="176"/>
    </row>
    <row r="15156" spans="34:34">
      <c r="AH15156" s="176"/>
    </row>
    <row r="15157" spans="34:34">
      <c r="AH15157" s="176"/>
    </row>
    <row r="15158" spans="34:34">
      <c r="AH15158" s="176"/>
    </row>
    <row r="15159" spans="34:34">
      <c r="AH15159" s="176"/>
    </row>
    <row r="15160" spans="34:34">
      <c r="AH15160" s="176"/>
    </row>
    <row r="15161" spans="34:34">
      <c r="AH15161" s="176"/>
    </row>
    <row r="15162" spans="34:34">
      <c r="AH15162" s="176"/>
    </row>
    <row r="15163" spans="34:34">
      <c r="AH15163" s="176"/>
    </row>
    <row r="15164" spans="34:34">
      <c r="AH15164" s="176"/>
    </row>
    <row r="15165" spans="34:34">
      <c r="AH15165" s="176"/>
    </row>
    <row r="15166" spans="34:34">
      <c r="AH15166" s="176"/>
    </row>
    <row r="15167" spans="34:34">
      <c r="AH15167" s="176"/>
    </row>
    <row r="15168" spans="34:34">
      <c r="AH15168" s="176"/>
    </row>
    <row r="15169" spans="34:34">
      <c r="AH15169" s="176"/>
    </row>
    <row r="15170" spans="34:34">
      <c r="AH15170" s="176"/>
    </row>
    <row r="15171" spans="34:34">
      <c r="AH15171" s="176"/>
    </row>
    <row r="15172" spans="34:34">
      <c r="AH15172" s="176"/>
    </row>
    <row r="15173" spans="34:34">
      <c r="AH15173" s="176"/>
    </row>
    <row r="15174" spans="34:34">
      <c r="AH15174" s="176"/>
    </row>
    <row r="15175" spans="34:34">
      <c r="AH15175" s="176"/>
    </row>
    <row r="15176" spans="34:34">
      <c r="AH15176" s="176"/>
    </row>
    <row r="15177" spans="34:34">
      <c r="AH15177" s="176"/>
    </row>
    <row r="15178" spans="34:34">
      <c r="AH15178" s="176"/>
    </row>
    <row r="15179" spans="34:34">
      <c r="AH15179" s="176"/>
    </row>
    <row r="15180" spans="34:34">
      <c r="AH15180" s="176"/>
    </row>
    <row r="15181" spans="34:34">
      <c r="AH15181" s="176"/>
    </row>
    <row r="15182" spans="34:34">
      <c r="AH15182" s="176"/>
    </row>
    <row r="15183" spans="34:34">
      <c r="AH15183" s="176"/>
    </row>
    <row r="15184" spans="34:34">
      <c r="AH15184" s="176"/>
    </row>
    <row r="15185" spans="34:34">
      <c r="AH15185" s="176"/>
    </row>
    <row r="15186" spans="34:34">
      <c r="AH15186" s="176"/>
    </row>
    <row r="15187" spans="34:34">
      <c r="AH15187" s="176"/>
    </row>
    <row r="15188" spans="34:34">
      <c r="AH15188" s="176"/>
    </row>
    <row r="15189" spans="34:34">
      <c r="AH15189" s="176"/>
    </row>
    <row r="15190" spans="34:34">
      <c r="AH15190" s="176"/>
    </row>
    <row r="15191" spans="34:34">
      <c r="AH15191" s="176"/>
    </row>
    <row r="15192" spans="34:34">
      <c r="AH15192" s="176"/>
    </row>
    <row r="15193" spans="34:34">
      <c r="AH15193" s="176"/>
    </row>
    <row r="15194" spans="34:34">
      <c r="AH15194" s="176"/>
    </row>
    <row r="15195" spans="34:34">
      <c r="AH15195" s="176"/>
    </row>
    <row r="15196" spans="34:34">
      <c r="AH15196" s="176"/>
    </row>
    <row r="15197" spans="34:34">
      <c r="AH15197" s="176"/>
    </row>
    <row r="15198" spans="34:34">
      <c r="AH15198" s="176"/>
    </row>
    <row r="15199" spans="34:34">
      <c r="AH15199" s="176"/>
    </row>
    <row r="15200" spans="34:34">
      <c r="AH15200" s="176"/>
    </row>
    <row r="15201" spans="34:34">
      <c r="AH15201" s="176"/>
    </row>
    <row r="15202" spans="34:34">
      <c r="AH15202" s="176"/>
    </row>
    <row r="15203" spans="34:34">
      <c r="AH15203" s="176"/>
    </row>
    <row r="15204" spans="34:34">
      <c r="AH15204" s="176"/>
    </row>
    <row r="15205" spans="34:34">
      <c r="AH15205" s="176"/>
    </row>
    <row r="15206" spans="34:34">
      <c r="AH15206" s="176"/>
    </row>
    <row r="15207" spans="34:34">
      <c r="AH15207" s="176"/>
    </row>
    <row r="15208" spans="34:34">
      <c r="AH15208" s="176"/>
    </row>
    <row r="15209" spans="34:34">
      <c r="AH15209" s="176"/>
    </row>
    <row r="15210" spans="34:34">
      <c r="AH15210" s="176"/>
    </row>
    <row r="15211" spans="34:34">
      <c r="AH15211" s="176"/>
    </row>
    <row r="15212" spans="34:34">
      <c r="AH15212" s="176"/>
    </row>
    <row r="15213" spans="34:34">
      <c r="AH15213" s="176"/>
    </row>
    <row r="15214" spans="34:34">
      <c r="AH15214" s="176"/>
    </row>
    <row r="15215" spans="34:34">
      <c r="AH15215" s="176"/>
    </row>
    <row r="15216" spans="34:34">
      <c r="AH15216" s="176"/>
    </row>
    <row r="15217" spans="34:34">
      <c r="AH15217" s="176"/>
    </row>
    <row r="15218" spans="34:34">
      <c r="AH15218" s="176"/>
    </row>
    <row r="15219" spans="34:34">
      <c r="AH15219" s="176"/>
    </row>
    <row r="15220" spans="34:34">
      <c r="AH15220" s="176"/>
    </row>
    <row r="15221" spans="34:34">
      <c r="AH15221" s="176"/>
    </row>
    <row r="15222" spans="34:34">
      <c r="AH15222" s="176"/>
    </row>
    <row r="15223" spans="34:34">
      <c r="AH15223" s="176"/>
    </row>
    <row r="15224" spans="34:34">
      <c r="AH15224" s="176"/>
    </row>
    <row r="15225" spans="34:34">
      <c r="AH15225" s="176"/>
    </row>
    <row r="15226" spans="34:34">
      <c r="AH15226" s="176"/>
    </row>
    <row r="15227" spans="34:34">
      <c r="AH15227" s="176"/>
    </row>
    <row r="15228" spans="34:34">
      <c r="AH15228" s="176"/>
    </row>
    <row r="15229" spans="34:34">
      <c r="AH15229" s="176"/>
    </row>
    <row r="15230" spans="34:34">
      <c r="AH15230" s="176"/>
    </row>
    <row r="15231" spans="34:34">
      <c r="AH15231" s="176"/>
    </row>
    <row r="15232" spans="34:34">
      <c r="AH15232" s="176"/>
    </row>
    <row r="15233" spans="34:34">
      <c r="AH15233" s="176"/>
    </row>
    <row r="15234" spans="34:34">
      <c r="AH15234" s="176"/>
    </row>
    <row r="15235" spans="34:34">
      <c r="AH15235" s="176"/>
    </row>
    <row r="15236" spans="34:34">
      <c r="AH15236" s="176"/>
    </row>
    <row r="15237" spans="34:34">
      <c r="AH15237" s="176"/>
    </row>
    <row r="15238" spans="34:34">
      <c r="AH15238" s="176"/>
    </row>
    <row r="15239" spans="34:34">
      <c r="AH15239" s="176"/>
    </row>
    <row r="15240" spans="34:34">
      <c r="AH15240" s="176"/>
    </row>
    <row r="15241" spans="34:34">
      <c r="AH15241" s="176"/>
    </row>
    <row r="15242" spans="34:34">
      <c r="AH15242" s="176"/>
    </row>
    <row r="15243" spans="34:34">
      <c r="AH15243" s="176"/>
    </row>
    <row r="15244" spans="34:34">
      <c r="AH15244" s="176"/>
    </row>
    <row r="15245" spans="34:34">
      <c r="AH15245" s="176"/>
    </row>
    <row r="15246" spans="34:34">
      <c r="AH15246" s="176"/>
    </row>
    <row r="15247" spans="34:34">
      <c r="AH15247" s="176"/>
    </row>
    <row r="15248" spans="34:34">
      <c r="AH15248" s="176"/>
    </row>
    <row r="15249" spans="34:34">
      <c r="AH15249" s="176"/>
    </row>
    <row r="15250" spans="34:34">
      <c r="AH15250" s="176"/>
    </row>
    <row r="15251" spans="34:34">
      <c r="AH15251" s="176"/>
    </row>
    <row r="15252" spans="34:34">
      <c r="AH15252" s="176"/>
    </row>
    <row r="15253" spans="34:34">
      <c r="AH15253" s="176"/>
    </row>
    <row r="15254" spans="34:34">
      <c r="AH15254" s="176"/>
    </row>
    <row r="15255" spans="34:34">
      <c r="AH15255" s="176"/>
    </row>
    <row r="15256" spans="34:34">
      <c r="AH15256" s="176"/>
    </row>
    <row r="15257" spans="34:34">
      <c r="AH15257" s="176"/>
    </row>
    <row r="15258" spans="34:34">
      <c r="AH15258" s="176"/>
    </row>
    <row r="15259" spans="34:34">
      <c r="AH15259" s="176"/>
    </row>
    <row r="15260" spans="34:34">
      <c r="AH15260" s="176"/>
    </row>
    <row r="15261" spans="34:34">
      <c r="AH15261" s="176"/>
    </row>
    <row r="15262" spans="34:34">
      <c r="AH15262" s="176"/>
    </row>
    <row r="15263" spans="34:34">
      <c r="AH15263" s="176"/>
    </row>
    <row r="15264" spans="34:34">
      <c r="AH15264" s="176"/>
    </row>
    <row r="15265" spans="34:34">
      <c r="AH15265" s="176"/>
    </row>
    <row r="15266" spans="34:34">
      <c r="AH15266" s="176"/>
    </row>
    <row r="15267" spans="34:34">
      <c r="AH15267" s="176"/>
    </row>
    <row r="15268" spans="34:34">
      <c r="AH15268" s="176"/>
    </row>
    <row r="15269" spans="34:34">
      <c r="AH15269" s="176"/>
    </row>
    <row r="15270" spans="34:34">
      <c r="AH15270" s="176"/>
    </row>
    <row r="15271" spans="34:34">
      <c r="AH15271" s="176"/>
    </row>
    <row r="15272" spans="34:34">
      <c r="AH15272" s="176"/>
    </row>
    <row r="15273" spans="34:34">
      <c r="AH15273" s="176"/>
    </row>
    <row r="15274" spans="34:34">
      <c r="AH15274" s="176"/>
    </row>
    <row r="15275" spans="34:34">
      <c r="AH15275" s="176"/>
    </row>
    <row r="15276" spans="34:34">
      <c r="AH15276" s="176"/>
    </row>
    <row r="15277" spans="34:34">
      <c r="AH15277" s="176"/>
    </row>
    <row r="15278" spans="34:34">
      <c r="AH15278" s="176"/>
    </row>
    <row r="15279" spans="34:34">
      <c r="AH15279" s="176"/>
    </row>
    <row r="15280" spans="34:34">
      <c r="AH15280" s="176"/>
    </row>
    <row r="15281" spans="34:34">
      <c r="AH15281" s="176"/>
    </row>
    <row r="15282" spans="34:34">
      <c r="AH15282" s="176"/>
    </row>
    <row r="15283" spans="34:34">
      <c r="AH15283" s="176"/>
    </row>
    <row r="15284" spans="34:34">
      <c r="AH15284" s="176"/>
    </row>
    <row r="15285" spans="34:34">
      <c r="AH15285" s="176"/>
    </row>
    <row r="15286" spans="34:34">
      <c r="AH15286" s="176"/>
    </row>
    <row r="15287" spans="34:34">
      <c r="AH15287" s="176"/>
    </row>
    <row r="15288" spans="34:34">
      <c r="AH15288" s="176"/>
    </row>
    <row r="15289" spans="34:34">
      <c r="AH15289" s="176"/>
    </row>
    <row r="15290" spans="34:34">
      <c r="AH15290" s="176"/>
    </row>
    <row r="15291" spans="34:34">
      <c r="AH15291" s="176"/>
    </row>
    <row r="15292" spans="34:34">
      <c r="AH15292" s="176"/>
    </row>
    <row r="15293" spans="34:34">
      <c r="AH15293" s="176"/>
    </row>
    <row r="15294" spans="34:34">
      <c r="AH15294" s="176"/>
    </row>
    <row r="15295" spans="34:34">
      <c r="AH15295" s="176"/>
    </row>
    <row r="15296" spans="34:34">
      <c r="AH15296" s="176"/>
    </row>
    <row r="15297" spans="34:34">
      <c r="AH15297" s="176"/>
    </row>
    <row r="15298" spans="34:34">
      <c r="AH15298" s="176"/>
    </row>
    <row r="15299" spans="34:34">
      <c r="AH15299" s="176"/>
    </row>
    <row r="15300" spans="34:34">
      <c r="AH15300" s="176"/>
    </row>
    <row r="15301" spans="34:34">
      <c r="AH15301" s="176"/>
    </row>
    <row r="15302" spans="34:34">
      <c r="AH15302" s="176"/>
    </row>
    <row r="15303" spans="34:34">
      <c r="AH15303" s="176"/>
    </row>
    <row r="15304" spans="34:34">
      <c r="AH15304" s="176"/>
    </row>
    <row r="15305" spans="34:34">
      <c r="AH15305" s="176"/>
    </row>
    <row r="15306" spans="34:34">
      <c r="AH15306" s="176"/>
    </row>
    <row r="15307" spans="34:34">
      <c r="AH15307" s="176"/>
    </row>
    <row r="15308" spans="34:34">
      <c r="AH15308" s="176"/>
    </row>
    <row r="15309" spans="34:34">
      <c r="AH15309" s="176"/>
    </row>
    <row r="15310" spans="34:34">
      <c r="AH15310" s="176"/>
    </row>
    <row r="15311" spans="34:34">
      <c r="AH15311" s="176"/>
    </row>
    <row r="15312" spans="34:34">
      <c r="AH15312" s="176"/>
    </row>
    <row r="15313" spans="34:34">
      <c r="AH15313" s="176"/>
    </row>
    <row r="15314" spans="34:34">
      <c r="AH15314" s="176"/>
    </row>
    <row r="15315" spans="34:34">
      <c r="AH15315" s="176"/>
    </row>
    <row r="15316" spans="34:34">
      <c r="AH15316" s="176"/>
    </row>
    <row r="15317" spans="34:34">
      <c r="AH15317" s="176"/>
    </row>
    <row r="15318" spans="34:34">
      <c r="AH15318" s="176"/>
    </row>
    <row r="15319" spans="34:34">
      <c r="AH15319" s="176"/>
    </row>
    <row r="15320" spans="34:34">
      <c r="AH15320" s="176"/>
    </row>
    <row r="15321" spans="34:34">
      <c r="AH15321" s="176"/>
    </row>
    <row r="15322" spans="34:34">
      <c r="AH15322" s="176"/>
    </row>
    <row r="15323" spans="34:34">
      <c r="AH15323" s="176"/>
    </row>
    <row r="15324" spans="34:34">
      <c r="AH15324" s="176"/>
    </row>
    <row r="15325" spans="34:34">
      <c r="AH15325" s="176"/>
    </row>
    <row r="15326" spans="34:34">
      <c r="AH15326" s="176"/>
    </row>
    <row r="15327" spans="34:34">
      <c r="AH15327" s="176"/>
    </row>
    <row r="15328" spans="34:34">
      <c r="AH15328" s="176"/>
    </row>
    <row r="15329" spans="34:34">
      <c r="AH15329" s="176"/>
    </row>
    <row r="15330" spans="34:34">
      <c r="AH15330" s="176"/>
    </row>
    <row r="15331" spans="34:34">
      <c r="AH15331" s="176"/>
    </row>
    <row r="15332" spans="34:34">
      <c r="AH15332" s="176"/>
    </row>
    <row r="15333" spans="34:34">
      <c r="AH15333" s="176"/>
    </row>
    <row r="15334" spans="34:34">
      <c r="AH15334" s="176"/>
    </row>
    <row r="15335" spans="34:34">
      <c r="AH15335" s="176"/>
    </row>
    <row r="15336" spans="34:34">
      <c r="AH15336" s="176"/>
    </row>
    <row r="15337" spans="34:34">
      <c r="AH15337" s="176"/>
    </row>
    <row r="15338" spans="34:34">
      <c r="AH15338" s="176"/>
    </row>
    <row r="15339" spans="34:34">
      <c r="AH15339" s="176"/>
    </row>
    <row r="15340" spans="34:34">
      <c r="AH15340" s="176"/>
    </row>
    <row r="15341" spans="34:34">
      <c r="AH15341" s="176"/>
    </row>
    <row r="15342" spans="34:34">
      <c r="AH15342" s="176"/>
    </row>
    <row r="15343" spans="34:34">
      <c r="AH15343" s="176"/>
    </row>
    <row r="15344" spans="34:34">
      <c r="AH15344" s="176"/>
    </row>
    <row r="15345" spans="34:34">
      <c r="AH15345" s="176"/>
    </row>
    <row r="15346" spans="34:34">
      <c r="AH15346" s="176"/>
    </row>
    <row r="15347" spans="34:34">
      <c r="AH15347" s="176"/>
    </row>
    <row r="15348" spans="34:34">
      <c r="AH15348" s="176"/>
    </row>
    <row r="15349" spans="34:34">
      <c r="AH15349" s="176"/>
    </row>
    <row r="15350" spans="34:34">
      <c r="AH15350" s="176"/>
    </row>
    <row r="15351" spans="34:34">
      <c r="AH15351" s="176"/>
    </row>
    <row r="15352" spans="34:34">
      <c r="AH15352" s="176"/>
    </row>
    <row r="15353" spans="34:34">
      <c r="AH15353" s="176"/>
    </row>
    <row r="15354" spans="34:34">
      <c r="AH15354" s="176"/>
    </row>
    <row r="15355" spans="34:34">
      <c r="AH15355" s="176"/>
    </row>
    <row r="15356" spans="34:34">
      <c r="AH15356" s="176"/>
    </row>
    <row r="15357" spans="34:34">
      <c r="AH15357" s="176"/>
    </row>
    <row r="15358" spans="34:34">
      <c r="AH15358" s="176"/>
    </row>
    <row r="15359" spans="34:34">
      <c r="AH15359" s="176"/>
    </row>
    <row r="15360" spans="34:34">
      <c r="AH15360" s="176"/>
    </row>
    <row r="15361" spans="34:34">
      <c r="AH15361" s="176"/>
    </row>
    <row r="15362" spans="34:34">
      <c r="AH15362" s="176"/>
    </row>
    <row r="15363" spans="34:34">
      <c r="AH15363" s="176"/>
    </row>
    <row r="15364" spans="34:34">
      <c r="AH15364" s="176"/>
    </row>
    <row r="15365" spans="34:34">
      <c r="AH15365" s="176"/>
    </row>
    <row r="15366" spans="34:34">
      <c r="AH15366" s="176"/>
    </row>
    <row r="15367" spans="34:34">
      <c r="AH15367" s="176"/>
    </row>
    <row r="15368" spans="34:34">
      <c r="AH15368" s="176"/>
    </row>
    <row r="15369" spans="34:34">
      <c r="AH15369" s="176"/>
    </row>
    <row r="15370" spans="34:34">
      <c r="AH15370" s="176"/>
    </row>
    <row r="15371" spans="34:34">
      <c r="AH15371" s="176"/>
    </row>
    <row r="15372" spans="34:34">
      <c r="AH15372" s="176"/>
    </row>
    <row r="15373" spans="34:34">
      <c r="AH15373" s="176"/>
    </row>
    <row r="15374" spans="34:34">
      <c r="AH15374" s="176"/>
    </row>
    <row r="15375" spans="34:34">
      <c r="AH15375" s="176"/>
    </row>
    <row r="15376" spans="34:34">
      <c r="AH15376" s="176"/>
    </row>
    <row r="15377" spans="34:34">
      <c r="AH15377" s="176"/>
    </row>
    <row r="15378" spans="34:34">
      <c r="AH15378" s="176"/>
    </row>
    <row r="15379" spans="34:34">
      <c r="AH15379" s="176"/>
    </row>
    <row r="15380" spans="34:34">
      <c r="AH15380" s="176"/>
    </row>
    <row r="15381" spans="34:34">
      <c r="AH15381" s="176"/>
    </row>
    <row r="15382" spans="34:34">
      <c r="AH15382" s="176"/>
    </row>
    <row r="15383" spans="34:34">
      <c r="AH15383" s="176"/>
    </row>
    <row r="15384" spans="34:34">
      <c r="AH15384" s="176"/>
    </row>
    <row r="15385" spans="34:34">
      <c r="AH15385" s="176"/>
    </row>
    <row r="15386" spans="34:34">
      <c r="AH15386" s="176"/>
    </row>
    <row r="15387" spans="34:34">
      <c r="AH15387" s="176"/>
    </row>
    <row r="15388" spans="34:34">
      <c r="AH15388" s="176"/>
    </row>
    <row r="15389" spans="34:34">
      <c r="AH15389" s="176"/>
    </row>
    <row r="15390" spans="34:34">
      <c r="AH15390" s="176"/>
    </row>
    <row r="15391" spans="34:34">
      <c r="AH15391" s="176"/>
    </row>
    <row r="15392" spans="34:34">
      <c r="AH15392" s="176"/>
    </row>
    <row r="15393" spans="34:34">
      <c r="AH15393" s="176"/>
    </row>
    <row r="15394" spans="34:34">
      <c r="AH15394" s="176"/>
    </row>
    <row r="15395" spans="34:34">
      <c r="AH15395" s="176"/>
    </row>
    <row r="15396" spans="34:34">
      <c r="AH15396" s="176"/>
    </row>
    <row r="15397" spans="34:34">
      <c r="AH15397" s="176"/>
    </row>
    <row r="15398" spans="34:34">
      <c r="AH15398" s="176"/>
    </row>
    <row r="15399" spans="34:34">
      <c r="AH15399" s="176"/>
    </row>
    <row r="15400" spans="34:34">
      <c r="AH15400" s="176"/>
    </row>
    <row r="15401" spans="34:34">
      <c r="AH15401" s="176"/>
    </row>
    <row r="15402" spans="34:34">
      <c r="AH15402" s="176"/>
    </row>
    <row r="15403" spans="34:34">
      <c r="AH15403" s="176"/>
    </row>
    <row r="15404" spans="34:34">
      <c r="AH15404" s="176"/>
    </row>
    <row r="15405" spans="34:34">
      <c r="AH15405" s="176"/>
    </row>
    <row r="15406" spans="34:34">
      <c r="AH15406" s="176"/>
    </row>
    <row r="15407" spans="34:34">
      <c r="AH15407" s="176"/>
    </row>
    <row r="15408" spans="34:34">
      <c r="AH15408" s="176"/>
    </row>
    <row r="15409" spans="34:34">
      <c r="AH15409" s="176"/>
    </row>
    <row r="15410" spans="34:34">
      <c r="AH15410" s="176"/>
    </row>
    <row r="15411" spans="34:34">
      <c r="AH15411" s="176"/>
    </row>
    <row r="15412" spans="34:34">
      <c r="AH15412" s="176"/>
    </row>
    <row r="15413" spans="34:34">
      <c r="AH15413" s="176"/>
    </row>
    <row r="15414" spans="34:34">
      <c r="AH15414" s="176"/>
    </row>
    <row r="15415" spans="34:34">
      <c r="AH15415" s="176"/>
    </row>
    <row r="15416" spans="34:34">
      <c r="AH15416" s="176"/>
    </row>
    <row r="15417" spans="34:34">
      <c r="AH15417" s="176"/>
    </row>
    <row r="15418" spans="34:34">
      <c r="AH15418" s="176"/>
    </row>
    <row r="15419" spans="34:34">
      <c r="AH15419" s="176"/>
    </row>
    <row r="15420" spans="34:34">
      <c r="AH15420" s="176"/>
    </row>
    <row r="15421" spans="34:34">
      <c r="AH15421" s="176"/>
    </row>
    <row r="15422" spans="34:34">
      <c r="AH15422" s="176"/>
    </row>
    <row r="15423" spans="34:34">
      <c r="AH15423" s="176"/>
    </row>
    <row r="15424" spans="34:34">
      <c r="AH15424" s="176"/>
    </row>
    <row r="15425" spans="34:34">
      <c r="AH15425" s="176"/>
    </row>
    <row r="15426" spans="34:34">
      <c r="AH15426" s="176"/>
    </row>
    <row r="15427" spans="34:34">
      <c r="AH15427" s="176"/>
    </row>
    <row r="15428" spans="34:34">
      <c r="AH15428" s="176"/>
    </row>
    <row r="15429" spans="34:34">
      <c r="AH15429" s="176"/>
    </row>
    <row r="15430" spans="34:34">
      <c r="AH15430" s="176"/>
    </row>
    <row r="15431" spans="34:34">
      <c r="AH15431" s="176"/>
    </row>
    <row r="15432" spans="34:34">
      <c r="AH15432" s="176"/>
    </row>
    <row r="15433" spans="34:34">
      <c r="AH15433" s="176"/>
    </row>
    <row r="15434" spans="34:34">
      <c r="AH15434" s="176"/>
    </row>
    <row r="15435" spans="34:34">
      <c r="AH15435" s="176"/>
    </row>
    <row r="15436" spans="34:34">
      <c r="AH15436" s="176"/>
    </row>
    <row r="15437" spans="34:34">
      <c r="AH15437" s="176"/>
    </row>
    <row r="15438" spans="34:34">
      <c r="AH15438" s="176"/>
    </row>
    <row r="15439" spans="34:34">
      <c r="AH15439" s="176"/>
    </row>
    <row r="15440" spans="34:34">
      <c r="AH15440" s="176"/>
    </row>
    <row r="15441" spans="34:34">
      <c r="AH15441" s="176"/>
    </row>
    <row r="15442" spans="34:34">
      <c r="AH15442" s="176"/>
    </row>
    <row r="15443" spans="34:34">
      <c r="AH15443" s="176"/>
    </row>
    <row r="15444" spans="34:34">
      <c r="AH15444" s="176"/>
    </row>
    <row r="15445" spans="34:34">
      <c r="AH15445" s="176"/>
    </row>
    <row r="15446" spans="34:34">
      <c r="AH15446" s="176"/>
    </row>
    <row r="15447" spans="34:34">
      <c r="AH15447" s="176"/>
    </row>
    <row r="15448" spans="34:34">
      <c r="AH15448" s="176"/>
    </row>
    <row r="15449" spans="34:34">
      <c r="AH15449" s="176"/>
    </row>
    <row r="15450" spans="34:34">
      <c r="AH15450" s="176"/>
    </row>
    <row r="15451" spans="34:34">
      <c r="AH15451" s="176"/>
    </row>
    <row r="15452" spans="34:34">
      <c r="AH15452" s="176"/>
    </row>
    <row r="15453" spans="34:34">
      <c r="AH15453" s="176"/>
    </row>
    <row r="15454" spans="34:34">
      <c r="AH15454" s="176"/>
    </row>
    <row r="15455" spans="34:34">
      <c r="AH15455" s="176"/>
    </row>
    <row r="15456" spans="34:34">
      <c r="AH15456" s="176"/>
    </row>
    <row r="15457" spans="34:34">
      <c r="AH15457" s="176"/>
    </row>
    <row r="15458" spans="34:34">
      <c r="AH15458" s="176"/>
    </row>
    <row r="15459" spans="34:34">
      <c r="AH15459" s="176"/>
    </row>
    <row r="15460" spans="34:34">
      <c r="AH15460" s="176"/>
    </row>
    <row r="15461" spans="34:34">
      <c r="AH15461" s="176"/>
    </row>
    <row r="15462" spans="34:34">
      <c r="AH15462" s="176"/>
    </row>
    <row r="15463" spans="34:34">
      <c r="AH15463" s="176"/>
    </row>
    <row r="15464" spans="34:34">
      <c r="AH15464" s="176"/>
    </row>
    <row r="15465" spans="34:34">
      <c r="AH15465" s="176"/>
    </row>
    <row r="15466" spans="34:34">
      <c r="AH15466" s="176"/>
    </row>
    <row r="15467" spans="34:34">
      <c r="AH15467" s="176"/>
    </row>
    <row r="15468" spans="34:34">
      <c r="AH15468" s="176"/>
    </row>
    <row r="15469" spans="34:34">
      <c r="AH15469" s="176"/>
    </row>
    <row r="15470" spans="34:34">
      <c r="AH15470" s="176"/>
    </row>
    <row r="15471" spans="34:34">
      <c r="AH15471" s="176"/>
    </row>
    <row r="15472" spans="34:34">
      <c r="AH15472" s="176"/>
    </row>
    <row r="15473" spans="34:34">
      <c r="AH15473" s="176"/>
    </row>
    <row r="15474" spans="34:34">
      <c r="AH15474" s="176"/>
    </row>
    <row r="15475" spans="34:34">
      <c r="AH15475" s="176"/>
    </row>
    <row r="15476" spans="34:34">
      <c r="AH15476" s="176"/>
    </row>
    <row r="15477" spans="34:34">
      <c r="AH15477" s="176"/>
    </row>
    <row r="15478" spans="34:34">
      <c r="AH15478" s="176"/>
    </row>
    <row r="15479" spans="34:34">
      <c r="AH15479" s="176"/>
    </row>
    <row r="15480" spans="34:34">
      <c r="AH15480" s="176"/>
    </row>
    <row r="15481" spans="34:34">
      <c r="AH15481" s="176"/>
    </row>
    <row r="15482" spans="34:34">
      <c r="AH15482" s="176"/>
    </row>
    <row r="15483" spans="34:34">
      <c r="AH15483" s="176"/>
    </row>
    <row r="15484" spans="34:34">
      <c r="AH15484" s="176"/>
    </row>
    <row r="15485" spans="34:34">
      <c r="AH15485" s="176"/>
    </row>
    <row r="15486" spans="34:34">
      <c r="AH15486" s="176"/>
    </row>
    <row r="15487" spans="34:34">
      <c r="AH15487" s="176"/>
    </row>
    <row r="15488" spans="34:34">
      <c r="AH15488" s="176"/>
    </row>
    <row r="15489" spans="34:34">
      <c r="AH15489" s="176"/>
    </row>
    <row r="15490" spans="34:34">
      <c r="AH15490" s="176"/>
    </row>
    <row r="15491" spans="34:34">
      <c r="AH15491" s="176"/>
    </row>
    <row r="15492" spans="34:34">
      <c r="AH15492" s="176"/>
    </row>
    <row r="15493" spans="34:34">
      <c r="AH15493" s="176"/>
    </row>
    <row r="15494" spans="34:34">
      <c r="AH15494" s="176"/>
    </row>
    <row r="15495" spans="34:34">
      <c r="AH15495" s="176"/>
    </row>
    <row r="15496" spans="34:34">
      <c r="AH15496" s="176"/>
    </row>
    <row r="15497" spans="34:34">
      <c r="AH15497" s="176"/>
    </row>
    <row r="15498" spans="34:34">
      <c r="AH15498" s="176"/>
    </row>
    <row r="15499" spans="34:34">
      <c r="AH15499" s="176"/>
    </row>
    <row r="15500" spans="34:34">
      <c r="AH15500" s="176"/>
    </row>
    <row r="15501" spans="34:34">
      <c r="AH15501" s="176"/>
    </row>
    <row r="15502" spans="34:34">
      <c r="AH15502" s="176"/>
    </row>
    <row r="15503" spans="34:34">
      <c r="AH15503" s="176"/>
    </row>
    <row r="15504" spans="34:34">
      <c r="AH15504" s="176"/>
    </row>
    <row r="15505" spans="34:34">
      <c r="AH15505" s="176"/>
    </row>
    <row r="15506" spans="34:34">
      <c r="AH15506" s="176"/>
    </row>
    <row r="15507" spans="34:34">
      <c r="AH15507" s="176"/>
    </row>
    <row r="15508" spans="34:34">
      <c r="AH15508" s="176"/>
    </row>
    <row r="15509" spans="34:34">
      <c r="AH15509" s="176"/>
    </row>
    <row r="15510" spans="34:34">
      <c r="AH15510" s="176"/>
    </row>
    <row r="15511" spans="34:34">
      <c r="AH15511" s="176"/>
    </row>
    <row r="15512" spans="34:34">
      <c r="AH15512" s="176"/>
    </row>
    <row r="15513" spans="34:34">
      <c r="AH15513" s="176"/>
    </row>
    <row r="15514" spans="34:34">
      <c r="AH15514" s="176"/>
    </row>
    <row r="15515" spans="34:34">
      <c r="AH15515" s="176"/>
    </row>
    <row r="15516" spans="34:34">
      <c r="AH15516" s="176"/>
    </row>
    <row r="15517" spans="34:34">
      <c r="AH15517" s="176"/>
    </row>
    <row r="15518" spans="34:34">
      <c r="AH15518" s="176"/>
    </row>
    <row r="15519" spans="34:34">
      <c r="AH15519" s="176"/>
    </row>
    <row r="15520" spans="34:34">
      <c r="AH15520" s="176"/>
    </row>
    <row r="15521" spans="34:34">
      <c r="AH15521" s="176"/>
    </row>
    <row r="15522" spans="34:34">
      <c r="AH15522" s="176"/>
    </row>
    <row r="15523" spans="34:34">
      <c r="AH15523" s="176"/>
    </row>
    <row r="15524" spans="34:34">
      <c r="AH15524" s="176"/>
    </row>
    <row r="15525" spans="34:34">
      <c r="AH15525" s="176"/>
    </row>
    <row r="15526" spans="34:34">
      <c r="AH15526" s="176"/>
    </row>
    <row r="15527" spans="34:34">
      <c r="AH15527" s="176"/>
    </row>
    <row r="15528" spans="34:34">
      <c r="AH15528" s="176"/>
    </row>
    <row r="15529" spans="34:34">
      <c r="AH15529" s="176"/>
    </row>
    <row r="15530" spans="34:34">
      <c r="AH15530" s="176"/>
    </row>
    <row r="15531" spans="34:34">
      <c r="AH15531" s="176"/>
    </row>
    <row r="15532" spans="34:34">
      <c r="AH15532" s="176"/>
    </row>
    <row r="15533" spans="34:34">
      <c r="AH15533" s="176"/>
    </row>
    <row r="15534" spans="34:34">
      <c r="AH15534" s="176"/>
    </row>
    <row r="15535" spans="34:34">
      <c r="AH15535" s="176"/>
    </row>
    <row r="15536" spans="34:34">
      <c r="AH15536" s="176"/>
    </row>
    <row r="15537" spans="34:34">
      <c r="AH15537" s="176"/>
    </row>
    <row r="15538" spans="34:34">
      <c r="AH15538" s="176"/>
    </row>
    <row r="15539" spans="34:34">
      <c r="AH15539" s="176"/>
    </row>
    <row r="15540" spans="34:34">
      <c r="AH15540" s="176"/>
    </row>
    <row r="15541" spans="34:34">
      <c r="AH15541" s="176"/>
    </row>
    <row r="15542" spans="34:34">
      <c r="AH15542" s="176"/>
    </row>
    <row r="15543" spans="34:34">
      <c r="AH15543" s="176"/>
    </row>
    <row r="15544" spans="34:34">
      <c r="AH15544" s="176"/>
    </row>
    <row r="15545" spans="34:34">
      <c r="AH15545" s="176"/>
    </row>
    <row r="15546" spans="34:34">
      <c r="AH15546" s="176"/>
    </row>
    <row r="15547" spans="34:34">
      <c r="AH15547" s="176"/>
    </row>
    <row r="15548" spans="34:34">
      <c r="AH15548" s="176"/>
    </row>
    <row r="15549" spans="34:34">
      <c r="AH15549" s="176"/>
    </row>
    <row r="15550" spans="34:34">
      <c r="AH15550" s="176"/>
    </row>
    <row r="15551" spans="34:34">
      <c r="AH15551" s="176"/>
    </row>
    <row r="15552" spans="34:34">
      <c r="AH15552" s="176"/>
    </row>
    <row r="15553" spans="34:34">
      <c r="AH15553" s="176"/>
    </row>
    <row r="15554" spans="34:34">
      <c r="AH15554" s="176"/>
    </row>
    <row r="15555" spans="34:34">
      <c r="AH15555" s="176"/>
    </row>
    <row r="15556" spans="34:34">
      <c r="AH15556" s="176"/>
    </row>
    <row r="15557" spans="34:34">
      <c r="AH15557" s="176"/>
    </row>
    <row r="15558" spans="34:34">
      <c r="AH15558" s="176"/>
    </row>
    <row r="15559" spans="34:34">
      <c r="AH15559" s="176"/>
    </row>
    <row r="15560" spans="34:34">
      <c r="AH15560" s="176"/>
    </row>
    <row r="15561" spans="34:34">
      <c r="AH15561" s="176"/>
    </row>
    <row r="15562" spans="34:34">
      <c r="AH15562" s="176"/>
    </row>
    <row r="15563" spans="34:34">
      <c r="AH15563" s="176"/>
    </row>
    <row r="15564" spans="34:34">
      <c r="AH15564" s="176"/>
    </row>
    <row r="15565" spans="34:34">
      <c r="AH15565" s="176"/>
    </row>
    <row r="15566" spans="34:34">
      <c r="AH15566" s="176"/>
    </row>
    <row r="15567" spans="34:34">
      <c r="AH15567" s="176"/>
    </row>
    <row r="15568" spans="34:34">
      <c r="AH15568" s="176"/>
    </row>
    <row r="15569" spans="34:34">
      <c r="AH15569" s="176"/>
    </row>
    <row r="15570" spans="34:34">
      <c r="AH15570" s="176"/>
    </row>
    <row r="15571" spans="34:34">
      <c r="AH15571" s="176"/>
    </row>
    <row r="15572" spans="34:34">
      <c r="AH15572" s="176"/>
    </row>
    <row r="15573" spans="34:34">
      <c r="AH15573" s="176"/>
    </row>
    <row r="15574" spans="34:34">
      <c r="AH15574" s="176"/>
    </row>
    <row r="15575" spans="34:34">
      <c r="AH15575" s="176"/>
    </row>
    <row r="15576" spans="34:34">
      <c r="AH15576" s="176"/>
    </row>
    <row r="15577" spans="34:34">
      <c r="AH15577" s="176"/>
    </row>
    <row r="15578" spans="34:34">
      <c r="AH15578" s="176"/>
    </row>
    <row r="15579" spans="34:34">
      <c r="AH15579" s="176"/>
    </row>
    <row r="15580" spans="34:34">
      <c r="AH15580" s="176"/>
    </row>
    <row r="15581" spans="34:34">
      <c r="AH15581" s="176"/>
    </row>
    <row r="15582" spans="34:34">
      <c r="AH15582" s="176"/>
    </row>
    <row r="15583" spans="34:34">
      <c r="AH15583" s="176"/>
    </row>
    <row r="15584" spans="34:34">
      <c r="AH15584" s="176"/>
    </row>
    <row r="15585" spans="34:34">
      <c r="AH15585" s="176"/>
    </row>
    <row r="15586" spans="34:34">
      <c r="AH15586" s="176"/>
    </row>
    <row r="15587" spans="34:34">
      <c r="AH15587" s="176"/>
    </row>
    <row r="15588" spans="34:34">
      <c r="AH15588" s="176"/>
    </row>
    <row r="15589" spans="34:34">
      <c r="AH15589" s="176"/>
    </row>
    <row r="15590" spans="34:34">
      <c r="AH15590" s="176"/>
    </row>
    <row r="15591" spans="34:34">
      <c r="AH15591" s="176"/>
    </row>
    <row r="15592" spans="34:34">
      <c r="AH15592" s="176"/>
    </row>
    <row r="15593" spans="34:34">
      <c r="AH15593" s="176"/>
    </row>
    <row r="15594" spans="34:34">
      <c r="AH15594" s="176"/>
    </row>
    <row r="15595" spans="34:34">
      <c r="AH15595" s="176"/>
    </row>
    <row r="15596" spans="34:34">
      <c r="AH15596" s="176"/>
    </row>
    <row r="15597" spans="34:34">
      <c r="AH15597" s="176"/>
    </row>
    <row r="15598" spans="34:34">
      <c r="AH15598" s="176"/>
    </row>
    <row r="15599" spans="34:34">
      <c r="AH15599" s="176"/>
    </row>
    <row r="15600" spans="34:34">
      <c r="AH15600" s="176"/>
    </row>
    <row r="15601" spans="34:34">
      <c r="AH15601" s="176"/>
    </row>
    <row r="15602" spans="34:34">
      <c r="AH15602" s="176"/>
    </row>
    <row r="15603" spans="34:34">
      <c r="AH15603" s="176"/>
    </row>
    <row r="15604" spans="34:34">
      <c r="AH15604" s="176"/>
    </row>
    <row r="15605" spans="34:34">
      <c r="AH15605" s="176"/>
    </row>
    <row r="15606" spans="34:34">
      <c r="AH15606" s="176"/>
    </row>
    <row r="15607" spans="34:34">
      <c r="AH15607" s="176"/>
    </row>
    <row r="15608" spans="34:34">
      <c r="AH15608" s="176"/>
    </row>
    <row r="15609" spans="34:34">
      <c r="AH15609" s="176"/>
    </row>
    <row r="15610" spans="34:34">
      <c r="AH15610" s="176"/>
    </row>
    <row r="15611" spans="34:34">
      <c r="AH15611" s="176"/>
    </row>
    <row r="15612" spans="34:34">
      <c r="AH15612" s="176"/>
    </row>
    <row r="15613" spans="34:34">
      <c r="AH15613" s="176"/>
    </row>
    <row r="15614" spans="34:34">
      <c r="AH15614" s="176"/>
    </row>
    <row r="15615" spans="34:34">
      <c r="AH15615" s="176"/>
    </row>
    <row r="15616" spans="34:34">
      <c r="AH15616" s="176"/>
    </row>
    <row r="15617" spans="34:34">
      <c r="AH15617" s="176"/>
    </row>
    <row r="15618" spans="34:34">
      <c r="AH15618" s="176"/>
    </row>
    <row r="15619" spans="34:34">
      <c r="AH15619" s="176"/>
    </row>
    <row r="15620" spans="34:34">
      <c r="AH15620" s="176"/>
    </row>
    <row r="15621" spans="34:34">
      <c r="AH15621" s="176"/>
    </row>
    <row r="15622" spans="34:34">
      <c r="AH15622" s="176"/>
    </row>
    <row r="15623" spans="34:34">
      <c r="AH15623" s="176"/>
    </row>
    <row r="15624" spans="34:34">
      <c r="AH15624" s="176"/>
    </row>
    <row r="15625" spans="34:34">
      <c r="AH15625" s="176"/>
    </row>
    <row r="15626" spans="34:34">
      <c r="AH15626" s="176"/>
    </row>
    <row r="15627" spans="34:34">
      <c r="AH15627" s="176"/>
    </row>
    <row r="15628" spans="34:34">
      <c r="AH15628" s="176"/>
    </row>
    <row r="15629" spans="34:34">
      <c r="AH15629" s="176"/>
    </row>
    <row r="15630" spans="34:34">
      <c r="AH15630" s="176"/>
    </row>
    <row r="15631" spans="34:34">
      <c r="AH15631" s="176"/>
    </row>
    <row r="15632" spans="34:34">
      <c r="AH15632" s="176"/>
    </row>
    <row r="15633" spans="34:34">
      <c r="AH15633" s="176"/>
    </row>
    <row r="15634" spans="34:34">
      <c r="AH15634" s="176"/>
    </row>
    <row r="15635" spans="34:34">
      <c r="AH15635" s="176"/>
    </row>
    <row r="15636" spans="34:34">
      <c r="AH15636" s="176"/>
    </row>
    <row r="15637" spans="34:34">
      <c r="AH15637" s="176"/>
    </row>
    <row r="15638" spans="34:34">
      <c r="AH15638" s="176"/>
    </row>
    <row r="15639" spans="34:34">
      <c r="AH15639" s="176"/>
    </row>
    <row r="15640" spans="34:34">
      <c r="AH15640" s="176"/>
    </row>
    <row r="15641" spans="34:34">
      <c r="AH15641" s="176"/>
    </row>
    <row r="15642" spans="34:34">
      <c r="AH15642" s="176"/>
    </row>
    <row r="15643" spans="34:34">
      <c r="AH15643" s="176"/>
    </row>
    <row r="15644" spans="34:34">
      <c r="AH15644" s="176"/>
    </row>
    <row r="15645" spans="34:34">
      <c r="AH15645" s="176"/>
    </row>
    <row r="15646" spans="34:34">
      <c r="AH15646" s="176"/>
    </row>
    <row r="15647" spans="34:34">
      <c r="AH15647" s="176"/>
    </row>
    <row r="15648" spans="34:34">
      <c r="AH15648" s="176"/>
    </row>
    <row r="15649" spans="34:34">
      <c r="AH15649" s="176"/>
    </row>
    <row r="15650" spans="34:34">
      <c r="AH15650" s="176"/>
    </row>
    <row r="15651" spans="34:34">
      <c r="AH15651" s="176"/>
    </row>
    <row r="15652" spans="34:34">
      <c r="AH15652" s="176"/>
    </row>
    <row r="15653" spans="34:34">
      <c r="AH15653" s="176"/>
    </row>
    <row r="15654" spans="34:34">
      <c r="AH15654" s="176"/>
    </row>
    <row r="15655" spans="34:34">
      <c r="AH15655" s="176"/>
    </row>
    <row r="15656" spans="34:34">
      <c r="AH15656" s="176"/>
    </row>
    <row r="15657" spans="34:34">
      <c r="AH15657" s="176"/>
    </row>
    <row r="15658" spans="34:34">
      <c r="AH15658" s="176"/>
    </row>
    <row r="15659" spans="34:34">
      <c r="AH15659" s="176"/>
    </row>
    <row r="15660" spans="34:34">
      <c r="AH15660" s="176"/>
    </row>
    <row r="15661" spans="34:34">
      <c r="AH15661" s="176"/>
    </row>
    <row r="15662" spans="34:34">
      <c r="AH15662" s="176"/>
    </row>
    <row r="15663" spans="34:34">
      <c r="AH15663" s="176"/>
    </row>
    <row r="15664" spans="34:34">
      <c r="AH15664" s="176"/>
    </row>
    <row r="15665" spans="34:34">
      <c r="AH15665" s="176"/>
    </row>
    <row r="15666" spans="34:34">
      <c r="AH15666" s="176"/>
    </row>
    <row r="15667" spans="34:34">
      <c r="AH15667" s="176"/>
    </row>
    <row r="15668" spans="34:34">
      <c r="AH15668" s="176"/>
    </row>
    <row r="15669" spans="34:34">
      <c r="AH15669" s="176"/>
    </row>
    <row r="15670" spans="34:34">
      <c r="AH15670" s="176"/>
    </row>
    <row r="15671" spans="34:34">
      <c r="AH15671" s="176"/>
    </row>
    <row r="15672" spans="34:34">
      <c r="AH15672" s="176"/>
    </row>
    <row r="15673" spans="34:34">
      <c r="AH15673" s="176"/>
    </row>
    <row r="15674" spans="34:34">
      <c r="AH15674" s="176"/>
    </row>
    <row r="15675" spans="34:34">
      <c r="AH15675" s="176"/>
    </row>
    <row r="15676" spans="34:34">
      <c r="AH15676" s="176"/>
    </row>
    <row r="15677" spans="34:34">
      <c r="AH15677" s="176"/>
    </row>
    <row r="15678" spans="34:34">
      <c r="AH15678" s="176"/>
    </row>
    <row r="15679" spans="34:34">
      <c r="AH15679" s="176"/>
    </row>
    <row r="15680" spans="34:34">
      <c r="AH15680" s="176"/>
    </row>
    <row r="15681" spans="34:34">
      <c r="AH15681" s="176"/>
    </row>
    <row r="15682" spans="34:34">
      <c r="AH15682" s="176"/>
    </row>
    <row r="15683" spans="34:34">
      <c r="AH15683" s="176"/>
    </row>
    <row r="15684" spans="34:34">
      <c r="AH15684" s="176"/>
    </row>
    <row r="15685" spans="34:34">
      <c r="AH15685" s="176"/>
    </row>
    <row r="15686" spans="34:34">
      <c r="AH15686" s="176"/>
    </row>
    <row r="15687" spans="34:34">
      <c r="AH15687" s="176"/>
    </row>
    <row r="15688" spans="34:34">
      <c r="AH15688" s="176"/>
    </row>
    <row r="15689" spans="34:34">
      <c r="AH15689" s="176"/>
    </row>
    <row r="15690" spans="34:34">
      <c r="AH15690" s="176"/>
    </row>
    <row r="15691" spans="34:34">
      <c r="AH15691" s="176"/>
    </row>
    <row r="15692" spans="34:34">
      <c r="AH15692" s="176"/>
    </row>
    <row r="15693" spans="34:34">
      <c r="AH15693" s="176"/>
    </row>
    <row r="15694" spans="34:34">
      <c r="AH15694" s="176"/>
    </row>
    <row r="15695" spans="34:34">
      <c r="AH15695" s="176"/>
    </row>
    <row r="15696" spans="34:34">
      <c r="AH15696" s="176"/>
    </row>
    <row r="15697" spans="34:34">
      <c r="AH15697" s="176"/>
    </row>
    <row r="15698" spans="34:34">
      <c r="AH15698" s="176"/>
    </row>
    <row r="15699" spans="34:34">
      <c r="AH15699" s="176"/>
    </row>
    <row r="15700" spans="34:34">
      <c r="AH15700" s="176"/>
    </row>
    <row r="15701" spans="34:34">
      <c r="AH15701" s="176"/>
    </row>
    <row r="15702" spans="34:34">
      <c r="AH15702" s="176"/>
    </row>
    <row r="15703" spans="34:34">
      <c r="AH15703" s="176"/>
    </row>
    <row r="15704" spans="34:34">
      <c r="AH15704" s="176"/>
    </row>
    <row r="15705" spans="34:34">
      <c r="AH15705" s="176"/>
    </row>
    <row r="15706" spans="34:34">
      <c r="AH15706" s="176"/>
    </row>
    <row r="15707" spans="34:34">
      <c r="AH15707" s="176"/>
    </row>
    <row r="15708" spans="34:34">
      <c r="AH15708" s="176"/>
    </row>
    <row r="15709" spans="34:34">
      <c r="AH15709" s="176"/>
    </row>
    <row r="15710" spans="34:34">
      <c r="AH15710" s="176"/>
    </row>
    <row r="15711" spans="34:34">
      <c r="AH15711" s="176"/>
    </row>
    <row r="15712" spans="34:34">
      <c r="AH15712" s="176"/>
    </row>
    <row r="15713" spans="34:34">
      <c r="AH15713" s="176"/>
    </row>
    <row r="15714" spans="34:34">
      <c r="AH15714" s="176"/>
    </row>
    <row r="15715" spans="34:34">
      <c r="AH15715" s="176"/>
    </row>
    <row r="15716" spans="34:34">
      <c r="AH15716" s="176"/>
    </row>
    <row r="15717" spans="34:34">
      <c r="AH15717" s="176"/>
    </row>
    <row r="15718" spans="34:34">
      <c r="AH15718" s="176"/>
    </row>
    <row r="15719" spans="34:34">
      <c r="AH15719" s="176"/>
    </row>
    <row r="15720" spans="34:34">
      <c r="AH15720" s="176"/>
    </row>
    <row r="15721" spans="34:34">
      <c r="AH15721" s="176"/>
    </row>
    <row r="15722" spans="34:34">
      <c r="AH15722" s="176"/>
    </row>
    <row r="15723" spans="34:34">
      <c r="AH15723" s="176"/>
    </row>
    <row r="15724" spans="34:34">
      <c r="AH15724" s="176"/>
    </row>
    <row r="15725" spans="34:34">
      <c r="AH15725" s="176"/>
    </row>
    <row r="15726" spans="34:34">
      <c r="AH15726" s="176"/>
    </row>
    <row r="15727" spans="34:34">
      <c r="AH15727" s="176"/>
    </row>
    <row r="15728" spans="34:34">
      <c r="AH15728" s="176"/>
    </row>
    <row r="15729" spans="34:34">
      <c r="AH15729" s="176"/>
    </row>
    <row r="15730" spans="34:34">
      <c r="AH15730" s="176"/>
    </row>
    <row r="15731" spans="34:34">
      <c r="AH15731" s="176"/>
    </row>
    <row r="15732" spans="34:34">
      <c r="AH15732" s="176"/>
    </row>
    <row r="15733" spans="34:34">
      <c r="AH15733" s="176"/>
    </row>
    <row r="15734" spans="34:34">
      <c r="AH15734" s="176"/>
    </row>
    <row r="15735" spans="34:34">
      <c r="AH15735" s="176"/>
    </row>
    <row r="15736" spans="34:34">
      <c r="AH15736" s="176"/>
    </row>
    <row r="15737" spans="34:34">
      <c r="AH15737" s="176"/>
    </row>
    <row r="15738" spans="34:34">
      <c r="AH15738" s="176"/>
    </row>
    <row r="15739" spans="34:34">
      <c r="AH15739" s="176"/>
    </row>
    <row r="15740" spans="34:34">
      <c r="AH15740" s="176"/>
    </row>
    <row r="15741" spans="34:34">
      <c r="AH15741" s="176"/>
    </row>
    <row r="15742" spans="34:34">
      <c r="AH15742" s="176"/>
    </row>
    <row r="15743" spans="34:34">
      <c r="AH15743" s="176"/>
    </row>
    <row r="15744" spans="34:34">
      <c r="AH15744" s="176"/>
    </row>
    <row r="15745" spans="34:34">
      <c r="AH15745" s="176"/>
    </row>
    <row r="15746" spans="34:34">
      <c r="AH15746" s="176"/>
    </row>
    <row r="15747" spans="34:34">
      <c r="AH15747" s="176"/>
    </row>
    <row r="15748" spans="34:34">
      <c r="AH15748" s="176"/>
    </row>
    <row r="15749" spans="34:34">
      <c r="AH15749" s="176"/>
    </row>
    <row r="15750" spans="34:34">
      <c r="AH15750" s="176"/>
    </row>
    <row r="15751" spans="34:34">
      <c r="AH15751" s="176"/>
    </row>
    <row r="15752" spans="34:34">
      <c r="AH15752" s="176"/>
    </row>
    <row r="15753" spans="34:34">
      <c r="AH15753" s="176"/>
    </row>
    <row r="15754" spans="34:34">
      <c r="AH15754" s="176"/>
    </row>
    <row r="15755" spans="34:34">
      <c r="AH15755" s="176"/>
    </row>
    <row r="15756" spans="34:34">
      <c r="AH15756" s="176"/>
    </row>
    <row r="15757" spans="34:34">
      <c r="AH15757" s="176"/>
    </row>
    <row r="15758" spans="34:34">
      <c r="AH15758" s="176"/>
    </row>
    <row r="15759" spans="34:34">
      <c r="AH15759" s="176"/>
    </row>
    <row r="15760" spans="34:34">
      <c r="AH15760" s="176"/>
    </row>
    <row r="15761" spans="34:34">
      <c r="AH15761" s="176"/>
    </row>
    <row r="15762" spans="34:34">
      <c r="AH15762" s="176"/>
    </row>
    <row r="15763" spans="34:34">
      <c r="AH15763" s="176"/>
    </row>
    <row r="15764" spans="34:34">
      <c r="AH15764" s="176"/>
    </row>
    <row r="15765" spans="34:34">
      <c r="AH15765" s="176"/>
    </row>
    <row r="15766" spans="34:34">
      <c r="AH15766" s="176"/>
    </row>
    <row r="15767" spans="34:34">
      <c r="AH15767" s="176"/>
    </row>
    <row r="15768" spans="34:34">
      <c r="AH15768" s="176"/>
    </row>
    <row r="15769" spans="34:34">
      <c r="AH15769" s="176"/>
    </row>
    <row r="15770" spans="34:34">
      <c r="AH15770" s="176"/>
    </row>
    <row r="15771" spans="34:34">
      <c r="AH15771" s="176"/>
    </row>
    <row r="15772" spans="34:34">
      <c r="AH15772" s="176"/>
    </row>
    <row r="15773" spans="34:34">
      <c r="AH15773" s="176"/>
    </row>
    <row r="15774" spans="34:34">
      <c r="AH15774" s="176"/>
    </row>
    <row r="15775" spans="34:34">
      <c r="AH15775" s="176"/>
    </row>
    <row r="15776" spans="34:34">
      <c r="AH15776" s="176"/>
    </row>
    <row r="15777" spans="34:34">
      <c r="AH15777" s="176"/>
    </row>
    <row r="15778" spans="34:34">
      <c r="AH15778" s="176"/>
    </row>
    <row r="15779" spans="34:34">
      <c r="AH15779" s="176"/>
    </row>
    <row r="15780" spans="34:34">
      <c r="AH15780" s="176"/>
    </row>
    <row r="15781" spans="34:34">
      <c r="AH15781" s="176"/>
    </row>
    <row r="15782" spans="34:34">
      <c r="AH15782" s="176"/>
    </row>
    <row r="15783" spans="34:34">
      <c r="AH15783" s="176"/>
    </row>
    <row r="15784" spans="34:34">
      <c r="AH15784" s="176"/>
    </row>
    <row r="15785" spans="34:34">
      <c r="AH15785" s="176"/>
    </row>
    <row r="15786" spans="34:34">
      <c r="AH15786" s="176"/>
    </row>
    <row r="15787" spans="34:34">
      <c r="AH15787" s="176"/>
    </row>
    <row r="15788" spans="34:34">
      <c r="AH15788" s="176"/>
    </row>
    <row r="15789" spans="34:34">
      <c r="AH15789" s="176"/>
    </row>
    <row r="15790" spans="34:34">
      <c r="AH15790" s="176"/>
    </row>
    <row r="15791" spans="34:34">
      <c r="AH15791" s="176"/>
    </row>
    <row r="15792" spans="34:34">
      <c r="AH15792" s="176"/>
    </row>
    <row r="15793" spans="34:34">
      <c r="AH15793" s="176"/>
    </row>
    <row r="15794" spans="34:34">
      <c r="AH15794" s="176"/>
    </row>
    <row r="15795" spans="34:34">
      <c r="AH15795" s="176"/>
    </row>
    <row r="15796" spans="34:34">
      <c r="AH15796" s="176"/>
    </row>
    <row r="15797" spans="34:34">
      <c r="AH15797" s="176"/>
    </row>
    <row r="15798" spans="34:34">
      <c r="AH15798" s="176"/>
    </row>
    <row r="15799" spans="34:34">
      <c r="AH15799" s="176"/>
    </row>
    <row r="15800" spans="34:34">
      <c r="AH15800" s="176"/>
    </row>
    <row r="15801" spans="34:34">
      <c r="AH15801" s="176"/>
    </row>
    <row r="15802" spans="34:34">
      <c r="AH15802" s="176"/>
    </row>
    <row r="15803" spans="34:34">
      <c r="AH15803" s="176"/>
    </row>
    <row r="15804" spans="34:34">
      <c r="AH15804" s="176"/>
    </row>
    <row r="15805" spans="34:34">
      <c r="AH15805" s="176"/>
    </row>
    <row r="15806" spans="34:34">
      <c r="AH15806" s="176"/>
    </row>
    <row r="15807" spans="34:34">
      <c r="AH15807" s="176"/>
    </row>
    <row r="15808" spans="34:34">
      <c r="AH15808" s="176"/>
    </row>
    <row r="15809" spans="34:34">
      <c r="AH15809" s="176"/>
    </row>
    <row r="15810" spans="34:34">
      <c r="AH15810" s="176"/>
    </row>
    <row r="15811" spans="34:34">
      <c r="AH15811" s="176"/>
    </row>
    <row r="15812" spans="34:34">
      <c r="AH15812" s="176"/>
    </row>
    <row r="15813" spans="34:34">
      <c r="AH15813" s="176"/>
    </row>
    <row r="15814" spans="34:34">
      <c r="AH15814" s="176"/>
    </row>
    <row r="15815" spans="34:34">
      <c r="AH15815" s="176"/>
    </row>
    <row r="15816" spans="34:34">
      <c r="AH15816" s="176"/>
    </row>
    <row r="15817" spans="34:34">
      <c r="AH15817" s="176"/>
    </row>
    <row r="15818" spans="34:34">
      <c r="AH15818" s="176"/>
    </row>
    <row r="15819" spans="34:34">
      <c r="AH15819" s="176"/>
    </row>
    <row r="15820" spans="34:34">
      <c r="AH15820" s="176"/>
    </row>
    <row r="15821" spans="34:34">
      <c r="AH15821" s="176"/>
    </row>
    <row r="15822" spans="34:34">
      <c r="AH15822" s="176"/>
    </row>
    <row r="15823" spans="34:34">
      <c r="AH15823" s="176"/>
    </row>
    <row r="15824" spans="34:34">
      <c r="AH15824" s="176"/>
    </row>
    <row r="15825" spans="34:34">
      <c r="AH15825" s="176"/>
    </row>
    <row r="15826" spans="34:34">
      <c r="AH15826" s="176"/>
    </row>
    <row r="15827" spans="34:34">
      <c r="AH15827" s="176"/>
    </row>
    <row r="15828" spans="34:34">
      <c r="AH15828" s="176"/>
    </row>
    <row r="15829" spans="34:34">
      <c r="AH15829" s="176"/>
    </row>
    <row r="15830" spans="34:34">
      <c r="AH15830" s="176"/>
    </row>
    <row r="15831" spans="34:34">
      <c r="AH15831" s="176"/>
    </row>
    <row r="15832" spans="34:34">
      <c r="AH15832" s="176"/>
    </row>
    <row r="15833" spans="34:34">
      <c r="AH15833" s="176"/>
    </row>
    <row r="15834" spans="34:34">
      <c r="AH15834" s="176"/>
    </row>
    <row r="15835" spans="34:34">
      <c r="AH15835" s="176"/>
    </row>
    <row r="15836" spans="34:34">
      <c r="AH15836" s="176"/>
    </row>
    <row r="15837" spans="34:34">
      <c r="AH15837" s="176"/>
    </row>
    <row r="15838" spans="34:34">
      <c r="AH15838" s="176"/>
    </row>
    <row r="15839" spans="34:34">
      <c r="AH15839" s="176"/>
    </row>
    <row r="15840" spans="34:34">
      <c r="AH15840" s="176"/>
    </row>
    <row r="15841" spans="34:34">
      <c r="AH15841" s="176"/>
    </row>
    <row r="15842" spans="34:34">
      <c r="AH15842" s="176"/>
    </row>
    <row r="15843" spans="34:34">
      <c r="AH15843" s="176"/>
    </row>
    <row r="15844" spans="34:34">
      <c r="AH15844" s="176"/>
    </row>
    <row r="15845" spans="34:34">
      <c r="AH15845" s="176"/>
    </row>
    <row r="15846" spans="34:34">
      <c r="AH15846" s="176"/>
    </row>
    <row r="15847" spans="34:34">
      <c r="AH15847" s="176"/>
    </row>
    <row r="15848" spans="34:34">
      <c r="AH15848" s="176"/>
    </row>
    <row r="15849" spans="34:34">
      <c r="AH15849" s="176"/>
    </row>
    <row r="15850" spans="34:34">
      <c r="AH15850" s="176"/>
    </row>
    <row r="15851" spans="34:34">
      <c r="AH15851" s="176"/>
    </row>
    <row r="15852" spans="34:34">
      <c r="AH15852" s="176"/>
    </row>
    <row r="15853" spans="34:34">
      <c r="AH15853" s="176"/>
    </row>
    <row r="15854" spans="34:34">
      <c r="AH15854" s="176"/>
    </row>
    <row r="15855" spans="34:34">
      <c r="AH15855" s="176"/>
    </row>
    <row r="15856" spans="34:34">
      <c r="AH15856" s="176"/>
    </row>
    <row r="15857" spans="34:34">
      <c r="AH15857" s="176"/>
    </row>
    <row r="15858" spans="34:34">
      <c r="AH15858" s="176"/>
    </row>
    <row r="15859" spans="34:34">
      <c r="AH15859" s="176"/>
    </row>
    <row r="15860" spans="34:34">
      <c r="AH15860" s="176"/>
    </row>
    <row r="15861" spans="34:34">
      <c r="AH15861" s="176"/>
    </row>
    <row r="15862" spans="34:34">
      <c r="AH15862" s="176"/>
    </row>
    <row r="15863" spans="34:34">
      <c r="AH15863" s="176"/>
    </row>
    <row r="15864" spans="34:34">
      <c r="AH15864" s="176"/>
    </row>
    <row r="15865" spans="34:34">
      <c r="AH15865" s="176"/>
    </row>
    <row r="15866" spans="34:34">
      <c r="AH15866" s="176"/>
    </row>
    <row r="15867" spans="34:34">
      <c r="AH15867" s="176"/>
    </row>
    <row r="15868" spans="34:34">
      <c r="AH15868" s="176"/>
    </row>
    <row r="15869" spans="34:34">
      <c r="AH15869" s="176"/>
    </row>
    <row r="15870" spans="34:34">
      <c r="AH15870" s="176"/>
    </row>
    <row r="15871" spans="34:34">
      <c r="AH15871" s="176"/>
    </row>
    <row r="15872" spans="34:34">
      <c r="AH15872" s="176"/>
    </row>
    <row r="15873" spans="34:34">
      <c r="AH15873" s="176"/>
    </row>
    <row r="15874" spans="34:34">
      <c r="AH15874" s="176"/>
    </row>
    <row r="15875" spans="34:34">
      <c r="AH15875" s="176"/>
    </row>
    <row r="15876" spans="34:34">
      <c r="AH15876" s="176"/>
    </row>
    <row r="15877" spans="34:34">
      <c r="AH15877" s="176"/>
    </row>
    <row r="15878" spans="34:34">
      <c r="AH15878" s="176"/>
    </row>
    <row r="15879" spans="34:34">
      <c r="AH15879" s="176"/>
    </row>
    <row r="15880" spans="34:34">
      <c r="AH15880" s="176"/>
    </row>
    <row r="15881" spans="34:34">
      <c r="AH15881" s="176"/>
    </row>
    <row r="15882" spans="34:34">
      <c r="AH15882" s="176"/>
    </row>
    <row r="15883" spans="34:34">
      <c r="AH15883" s="176"/>
    </row>
    <row r="15884" spans="34:34">
      <c r="AH15884" s="176"/>
    </row>
    <row r="15885" spans="34:34">
      <c r="AH15885" s="176"/>
    </row>
    <row r="15886" spans="34:34">
      <c r="AH15886" s="176"/>
    </row>
    <row r="15887" spans="34:34">
      <c r="AH15887" s="176"/>
    </row>
    <row r="15888" spans="34:34">
      <c r="AH15888" s="176"/>
    </row>
    <row r="15889" spans="34:34">
      <c r="AH15889" s="176"/>
    </row>
    <row r="15890" spans="34:34">
      <c r="AH15890" s="176"/>
    </row>
    <row r="15891" spans="34:34">
      <c r="AH15891" s="176"/>
    </row>
    <row r="15892" spans="34:34">
      <c r="AH15892" s="176"/>
    </row>
    <row r="15893" spans="34:34">
      <c r="AH15893" s="176"/>
    </row>
    <row r="15894" spans="34:34">
      <c r="AH15894" s="176"/>
    </row>
    <row r="15895" spans="34:34">
      <c r="AH15895" s="176"/>
    </row>
    <row r="15896" spans="34:34">
      <c r="AH15896" s="176"/>
    </row>
    <row r="15897" spans="34:34">
      <c r="AH15897" s="176"/>
    </row>
    <row r="15898" spans="34:34">
      <c r="AH15898" s="176"/>
    </row>
    <row r="15899" spans="34:34">
      <c r="AH15899" s="176"/>
    </row>
    <row r="15900" spans="34:34">
      <c r="AH15900" s="176"/>
    </row>
    <row r="15901" spans="34:34">
      <c r="AH15901" s="176"/>
    </row>
    <row r="15902" spans="34:34">
      <c r="AH15902" s="176"/>
    </row>
    <row r="15903" spans="34:34">
      <c r="AH15903" s="176"/>
    </row>
    <row r="15904" spans="34:34">
      <c r="AH15904" s="176"/>
    </row>
    <row r="15905" spans="34:34">
      <c r="AH15905" s="176"/>
    </row>
    <row r="15906" spans="34:34">
      <c r="AH15906" s="176"/>
    </row>
    <row r="15907" spans="34:34">
      <c r="AH15907" s="176"/>
    </row>
    <row r="15908" spans="34:34">
      <c r="AH15908" s="176"/>
    </row>
    <row r="15909" spans="34:34">
      <c r="AH15909" s="176"/>
    </row>
    <row r="15910" spans="34:34">
      <c r="AH15910" s="176"/>
    </row>
    <row r="15911" spans="34:34">
      <c r="AH15911" s="176"/>
    </row>
    <row r="15912" spans="34:34">
      <c r="AH15912" s="176"/>
    </row>
    <row r="15913" spans="34:34">
      <c r="AH15913" s="176"/>
    </row>
    <row r="15914" spans="34:34">
      <c r="AH15914" s="176"/>
    </row>
    <row r="15915" spans="34:34">
      <c r="AH15915" s="176"/>
    </row>
    <row r="15916" spans="34:34">
      <c r="AH15916" s="176"/>
    </row>
    <row r="15917" spans="34:34">
      <c r="AH15917" s="176"/>
    </row>
    <row r="15918" spans="34:34">
      <c r="AH15918" s="176"/>
    </row>
    <row r="15919" spans="34:34">
      <c r="AH15919" s="176"/>
    </row>
    <row r="15920" spans="34:34">
      <c r="AH15920" s="176"/>
    </row>
    <row r="15921" spans="34:34">
      <c r="AH15921" s="176"/>
    </row>
    <row r="15922" spans="34:34">
      <c r="AH15922" s="176"/>
    </row>
    <row r="15923" spans="34:34">
      <c r="AH15923" s="176"/>
    </row>
    <row r="15924" spans="34:34">
      <c r="AH15924" s="176"/>
    </row>
    <row r="15925" spans="34:34">
      <c r="AH15925" s="176"/>
    </row>
    <row r="15926" spans="34:34">
      <c r="AH15926" s="176"/>
    </row>
    <row r="15927" spans="34:34">
      <c r="AH15927" s="176"/>
    </row>
    <row r="15928" spans="34:34">
      <c r="AH15928" s="176"/>
    </row>
    <row r="15929" spans="34:34">
      <c r="AH15929" s="176"/>
    </row>
    <row r="15930" spans="34:34">
      <c r="AH15930" s="176"/>
    </row>
    <row r="15931" spans="34:34">
      <c r="AH15931" s="176"/>
    </row>
    <row r="15932" spans="34:34">
      <c r="AH15932" s="176"/>
    </row>
    <row r="15933" spans="34:34">
      <c r="AH15933" s="176"/>
    </row>
    <row r="15934" spans="34:34">
      <c r="AH15934" s="176"/>
    </row>
    <row r="15935" spans="34:34">
      <c r="AH15935" s="176"/>
    </row>
    <row r="15936" spans="34:34">
      <c r="AH15936" s="176"/>
    </row>
    <row r="15937" spans="34:34">
      <c r="AH15937" s="176"/>
    </row>
    <row r="15938" spans="34:34">
      <c r="AH15938" s="176"/>
    </row>
    <row r="15939" spans="34:34">
      <c r="AH15939" s="176"/>
    </row>
    <row r="15940" spans="34:34">
      <c r="AH15940" s="176"/>
    </row>
    <row r="15941" spans="34:34">
      <c r="AH15941" s="176"/>
    </row>
    <row r="15942" spans="34:34">
      <c r="AH15942" s="176"/>
    </row>
    <row r="15943" spans="34:34">
      <c r="AH15943" s="176"/>
    </row>
    <row r="15944" spans="34:34">
      <c r="AH15944" s="176"/>
    </row>
    <row r="15945" spans="34:34">
      <c r="AH15945" s="176"/>
    </row>
    <row r="15946" spans="34:34">
      <c r="AH15946" s="176"/>
    </row>
    <row r="15947" spans="34:34">
      <c r="AH15947" s="176"/>
    </row>
    <row r="15948" spans="34:34">
      <c r="AH15948" s="176"/>
    </row>
    <row r="15949" spans="34:34">
      <c r="AH15949" s="176"/>
    </row>
    <row r="15950" spans="34:34">
      <c r="AH15950" s="176"/>
    </row>
    <row r="15951" spans="34:34">
      <c r="AH15951" s="176"/>
    </row>
    <row r="15952" spans="34:34">
      <c r="AH15952" s="176"/>
    </row>
    <row r="15953" spans="34:34">
      <c r="AH15953" s="176"/>
    </row>
    <row r="15954" spans="34:34">
      <c r="AH15954" s="176"/>
    </row>
    <row r="15955" spans="34:34">
      <c r="AH15955" s="176"/>
    </row>
    <row r="15956" spans="34:34">
      <c r="AH15956" s="176"/>
    </row>
    <row r="15957" spans="34:34">
      <c r="AH15957" s="176"/>
    </row>
    <row r="15958" spans="34:34">
      <c r="AH15958" s="176"/>
    </row>
    <row r="15959" spans="34:34">
      <c r="AH15959" s="176"/>
    </row>
    <row r="15960" spans="34:34">
      <c r="AH15960" s="176"/>
    </row>
    <row r="15961" spans="34:34">
      <c r="AH15961" s="176"/>
    </row>
    <row r="15962" spans="34:34">
      <c r="AH15962" s="176"/>
    </row>
    <row r="15963" spans="34:34">
      <c r="AH15963" s="176"/>
    </row>
    <row r="15964" spans="34:34">
      <c r="AH15964" s="176"/>
    </row>
    <row r="15965" spans="34:34">
      <c r="AH15965" s="176"/>
    </row>
    <row r="15966" spans="34:34">
      <c r="AH15966" s="176"/>
    </row>
    <row r="15967" spans="34:34">
      <c r="AH15967" s="176"/>
    </row>
    <row r="15968" spans="34:34">
      <c r="AH15968" s="176"/>
    </row>
    <row r="15969" spans="34:34">
      <c r="AH15969" s="176"/>
    </row>
    <row r="15970" spans="34:34">
      <c r="AH15970" s="176"/>
    </row>
    <row r="15971" spans="34:34">
      <c r="AH15971" s="176"/>
    </row>
    <row r="15972" spans="34:34">
      <c r="AH15972" s="176"/>
    </row>
    <row r="15973" spans="34:34">
      <c r="AH15973" s="176"/>
    </row>
    <row r="15974" spans="34:34">
      <c r="AH15974" s="176"/>
    </row>
    <row r="15975" spans="34:34">
      <c r="AH15975" s="176"/>
    </row>
    <row r="15976" spans="34:34">
      <c r="AH15976" s="176"/>
    </row>
    <row r="15977" spans="34:34">
      <c r="AH15977" s="176"/>
    </row>
    <row r="15978" spans="34:34">
      <c r="AH15978" s="176"/>
    </row>
    <row r="15979" spans="34:34">
      <c r="AH15979" s="176"/>
    </row>
    <row r="15980" spans="34:34">
      <c r="AH15980" s="176"/>
    </row>
    <row r="15981" spans="34:34">
      <c r="AH15981" s="176"/>
    </row>
    <row r="15982" spans="34:34">
      <c r="AH15982" s="176"/>
    </row>
    <row r="15983" spans="34:34">
      <c r="AH15983" s="176"/>
    </row>
    <row r="15984" spans="34:34">
      <c r="AH15984" s="176"/>
    </row>
    <row r="15985" spans="34:34">
      <c r="AH15985" s="176"/>
    </row>
    <row r="15986" spans="34:34">
      <c r="AH15986" s="176"/>
    </row>
    <row r="15987" spans="34:34">
      <c r="AH15987" s="176"/>
    </row>
    <row r="15988" spans="34:34">
      <c r="AH15988" s="176"/>
    </row>
    <row r="15989" spans="34:34">
      <c r="AH15989" s="176"/>
    </row>
    <row r="15990" spans="34:34">
      <c r="AH15990" s="176"/>
    </row>
    <row r="15991" spans="34:34">
      <c r="AH15991" s="176"/>
    </row>
    <row r="15992" spans="34:34">
      <c r="AH15992" s="176"/>
    </row>
    <row r="15993" spans="34:34">
      <c r="AH15993" s="176"/>
    </row>
    <row r="15994" spans="34:34">
      <c r="AH15994" s="176"/>
    </row>
    <row r="15995" spans="34:34">
      <c r="AH15995" s="176"/>
    </row>
    <row r="15996" spans="34:34">
      <c r="AH15996" s="176"/>
    </row>
    <row r="15997" spans="34:34">
      <c r="AH15997" s="176"/>
    </row>
    <row r="15998" spans="34:34">
      <c r="AH15998" s="176"/>
    </row>
    <row r="15999" spans="34:34">
      <c r="AH15999" s="176"/>
    </row>
    <row r="16000" spans="34:34">
      <c r="AH16000" s="176"/>
    </row>
    <row r="16001" spans="34:34">
      <c r="AH16001" s="176"/>
    </row>
    <row r="16002" spans="34:34">
      <c r="AH16002" s="176"/>
    </row>
    <row r="16003" spans="34:34">
      <c r="AH16003" s="176"/>
    </row>
    <row r="16004" spans="34:34">
      <c r="AH16004" s="176"/>
    </row>
    <row r="16005" spans="34:34">
      <c r="AH16005" s="176"/>
    </row>
    <row r="16006" spans="34:34">
      <c r="AH16006" s="176"/>
    </row>
    <row r="16007" spans="34:34">
      <c r="AH16007" s="176"/>
    </row>
    <row r="16008" spans="34:34">
      <c r="AH16008" s="176"/>
    </row>
    <row r="16009" spans="34:34">
      <c r="AH16009" s="176"/>
    </row>
    <row r="16010" spans="34:34">
      <c r="AH16010" s="176"/>
    </row>
    <row r="16011" spans="34:34">
      <c r="AH16011" s="176"/>
    </row>
    <row r="16012" spans="34:34">
      <c r="AH16012" s="176"/>
    </row>
    <row r="16013" spans="34:34">
      <c r="AH16013" s="176"/>
    </row>
    <row r="16014" spans="34:34">
      <c r="AH16014" s="176"/>
    </row>
    <row r="16015" spans="34:34">
      <c r="AH16015" s="176"/>
    </row>
    <row r="16016" spans="34:34">
      <c r="AH16016" s="176"/>
    </row>
    <row r="16017" spans="34:34">
      <c r="AH16017" s="176"/>
    </row>
    <row r="16018" spans="34:34">
      <c r="AH16018" s="176"/>
    </row>
    <row r="16019" spans="34:34">
      <c r="AH16019" s="176"/>
    </row>
    <row r="16020" spans="34:34">
      <c r="AH16020" s="176"/>
    </row>
    <row r="16021" spans="34:34">
      <c r="AH16021" s="176"/>
    </row>
    <row r="16022" spans="34:34">
      <c r="AH16022" s="176"/>
    </row>
    <row r="16023" spans="34:34">
      <c r="AH16023" s="176"/>
    </row>
    <row r="16024" spans="34:34">
      <c r="AH16024" s="176"/>
    </row>
    <row r="16025" spans="34:34">
      <c r="AH16025" s="176"/>
    </row>
    <row r="16026" spans="34:34">
      <c r="AH16026" s="176"/>
    </row>
    <row r="16027" spans="34:34">
      <c r="AH16027" s="176"/>
    </row>
    <row r="16028" spans="34:34">
      <c r="AH16028" s="176"/>
    </row>
    <row r="16029" spans="34:34">
      <c r="AH16029" s="176"/>
    </row>
    <row r="16030" spans="34:34">
      <c r="AH16030" s="176"/>
    </row>
    <row r="16031" spans="34:34">
      <c r="AH16031" s="176"/>
    </row>
    <row r="16032" spans="34:34">
      <c r="AH16032" s="176"/>
    </row>
    <row r="16033" spans="34:34">
      <c r="AH16033" s="176"/>
    </row>
    <row r="16034" spans="34:34">
      <c r="AH16034" s="176"/>
    </row>
    <row r="16035" spans="34:34">
      <c r="AH16035" s="176"/>
    </row>
    <row r="16036" spans="34:34">
      <c r="AH16036" s="176"/>
    </row>
    <row r="16037" spans="34:34">
      <c r="AH16037" s="176"/>
    </row>
    <row r="16038" spans="34:34">
      <c r="AH16038" s="176"/>
    </row>
    <row r="16039" spans="34:34">
      <c r="AH16039" s="176"/>
    </row>
    <row r="16040" spans="34:34">
      <c r="AH16040" s="176"/>
    </row>
    <row r="16041" spans="34:34">
      <c r="AH16041" s="176"/>
    </row>
    <row r="16042" spans="34:34">
      <c r="AH16042" s="176"/>
    </row>
    <row r="16043" spans="34:34">
      <c r="AH16043" s="176"/>
    </row>
    <row r="16044" spans="34:34">
      <c r="AH16044" s="176"/>
    </row>
    <row r="16045" spans="34:34">
      <c r="AH16045" s="176"/>
    </row>
    <row r="16046" spans="34:34">
      <c r="AH16046" s="176"/>
    </row>
    <row r="16047" spans="34:34">
      <c r="AH16047" s="176"/>
    </row>
    <row r="16048" spans="34:34">
      <c r="AH16048" s="176"/>
    </row>
    <row r="16049" spans="34:34">
      <c r="AH16049" s="176"/>
    </row>
    <row r="16050" spans="34:34">
      <c r="AH16050" s="176"/>
    </row>
    <row r="16051" spans="34:34">
      <c r="AH16051" s="176"/>
    </row>
    <row r="16052" spans="34:34">
      <c r="AH16052" s="176"/>
    </row>
    <row r="16053" spans="34:34">
      <c r="AH16053" s="176"/>
    </row>
    <row r="16054" spans="34:34">
      <c r="AH16054" s="176"/>
    </row>
    <row r="16055" spans="34:34">
      <c r="AH16055" s="176"/>
    </row>
    <row r="16056" spans="34:34">
      <c r="AH16056" s="176"/>
    </row>
    <row r="16057" spans="34:34">
      <c r="AH16057" s="176"/>
    </row>
    <row r="16058" spans="34:34">
      <c r="AH16058" s="176"/>
    </row>
    <row r="16059" spans="34:34">
      <c r="AH16059" s="176"/>
    </row>
    <row r="16060" spans="34:34">
      <c r="AH16060" s="176"/>
    </row>
    <row r="16061" spans="34:34">
      <c r="AH16061" s="176"/>
    </row>
    <row r="16062" spans="34:34">
      <c r="AH16062" s="176"/>
    </row>
    <row r="16063" spans="34:34">
      <c r="AH16063" s="176"/>
    </row>
    <row r="16064" spans="34:34">
      <c r="AH16064" s="176"/>
    </row>
    <row r="16065" spans="34:34">
      <c r="AH16065" s="176"/>
    </row>
    <row r="16066" spans="34:34">
      <c r="AH16066" s="176"/>
    </row>
    <row r="16067" spans="34:34">
      <c r="AH16067" s="176"/>
    </row>
    <row r="16068" spans="34:34">
      <c r="AH16068" s="176"/>
    </row>
    <row r="16069" spans="34:34">
      <c r="AH16069" s="176"/>
    </row>
    <row r="16070" spans="34:34">
      <c r="AH16070" s="176"/>
    </row>
    <row r="16071" spans="34:34">
      <c r="AH16071" s="176"/>
    </row>
    <row r="16072" spans="34:34">
      <c r="AH16072" s="176"/>
    </row>
    <row r="16073" spans="34:34">
      <c r="AH16073" s="176"/>
    </row>
    <row r="16074" spans="34:34">
      <c r="AH16074" s="176"/>
    </row>
    <row r="16075" spans="34:34">
      <c r="AH16075" s="176"/>
    </row>
    <row r="16076" spans="34:34">
      <c r="AH16076" s="176"/>
    </row>
    <row r="16077" spans="34:34">
      <c r="AH16077" s="176"/>
    </row>
    <row r="16078" spans="34:34">
      <c r="AH16078" s="176"/>
    </row>
    <row r="16079" spans="34:34">
      <c r="AH16079" s="176"/>
    </row>
    <row r="16080" spans="34:34">
      <c r="AH16080" s="176"/>
    </row>
    <row r="16081" spans="34:34">
      <c r="AH16081" s="176"/>
    </row>
    <row r="16082" spans="34:34">
      <c r="AH16082" s="176"/>
    </row>
    <row r="16083" spans="34:34">
      <c r="AH16083" s="176"/>
    </row>
    <row r="16084" spans="34:34">
      <c r="AH16084" s="176"/>
    </row>
    <row r="16085" spans="34:34">
      <c r="AH16085" s="176"/>
    </row>
    <row r="16086" spans="34:34">
      <c r="AH16086" s="176"/>
    </row>
    <row r="16087" spans="34:34">
      <c r="AH16087" s="176"/>
    </row>
    <row r="16088" spans="34:34">
      <c r="AH16088" s="176"/>
    </row>
    <row r="16089" spans="34:34">
      <c r="AH16089" s="176"/>
    </row>
    <row r="16090" spans="34:34">
      <c r="AH16090" s="176"/>
    </row>
    <row r="16091" spans="34:34">
      <c r="AH16091" s="176"/>
    </row>
    <row r="16092" spans="34:34">
      <c r="AH16092" s="176"/>
    </row>
    <row r="16093" spans="34:34">
      <c r="AH16093" s="176"/>
    </row>
    <row r="16094" spans="34:34">
      <c r="AH16094" s="176"/>
    </row>
    <row r="16095" spans="34:34">
      <c r="AH16095" s="176"/>
    </row>
    <row r="16096" spans="34:34">
      <c r="AH16096" s="176"/>
    </row>
    <row r="16097" spans="34:34">
      <c r="AH16097" s="176"/>
    </row>
    <row r="16098" spans="34:34">
      <c r="AH16098" s="176"/>
    </row>
    <row r="16099" spans="34:34">
      <c r="AH16099" s="176"/>
    </row>
    <row r="16100" spans="34:34">
      <c r="AH16100" s="176"/>
    </row>
    <row r="16101" spans="34:34">
      <c r="AH16101" s="176"/>
    </row>
    <row r="16102" spans="34:34">
      <c r="AH16102" s="176"/>
    </row>
    <row r="16103" spans="34:34">
      <c r="AH16103" s="176"/>
    </row>
    <row r="16104" spans="34:34">
      <c r="AH16104" s="176"/>
    </row>
    <row r="16105" spans="34:34">
      <c r="AH16105" s="176"/>
    </row>
    <row r="16106" spans="34:34">
      <c r="AH16106" s="176"/>
    </row>
    <row r="16107" spans="34:34">
      <c r="AH16107" s="176"/>
    </row>
    <row r="16108" spans="34:34">
      <c r="AH16108" s="176"/>
    </row>
    <row r="16109" spans="34:34">
      <c r="AH16109" s="176"/>
    </row>
    <row r="16110" spans="34:34">
      <c r="AH16110" s="176"/>
    </row>
    <row r="16111" spans="34:34">
      <c r="AH16111" s="176"/>
    </row>
    <row r="16112" spans="34:34">
      <c r="AH16112" s="176"/>
    </row>
    <row r="16113" spans="34:34">
      <c r="AH16113" s="176"/>
    </row>
    <row r="16114" spans="34:34">
      <c r="AH16114" s="176"/>
    </row>
    <row r="16115" spans="34:34">
      <c r="AH16115" s="176"/>
    </row>
    <row r="16116" spans="34:34">
      <c r="AH16116" s="176"/>
    </row>
    <row r="16117" spans="34:34">
      <c r="AH16117" s="176"/>
    </row>
    <row r="16118" spans="34:34">
      <c r="AH16118" s="176"/>
    </row>
    <row r="16119" spans="34:34">
      <c r="AH16119" s="176"/>
    </row>
    <row r="16120" spans="34:34">
      <c r="AH16120" s="176"/>
    </row>
    <row r="16121" spans="34:34">
      <c r="AH16121" s="176"/>
    </row>
    <row r="16122" spans="34:34">
      <c r="AH16122" s="176"/>
    </row>
    <row r="16123" spans="34:34">
      <c r="AH16123" s="176"/>
    </row>
    <row r="16124" spans="34:34">
      <c r="AH16124" s="176"/>
    </row>
    <row r="16125" spans="34:34">
      <c r="AH16125" s="176"/>
    </row>
    <row r="16126" spans="34:34">
      <c r="AH16126" s="176"/>
    </row>
    <row r="16127" spans="34:34">
      <c r="AH16127" s="176"/>
    </row>
    <row r="16128" spans="34:34">
      <c r="AH16128" s="176"/>
    </row>
    <row r="16129" spans="34:34">
      <c r="AH16129" s="176"/>
    </row>
    <row r="16130" spans="34:34">
      <c r="AH16130" s="176"/>
    </row>
    <row r="16131" spans="34:34">
      <c r="AH16131" s="176"/>
    </row>
    <row r="16132" spans="34:34">
      <c r="AH16132" s="176"/>
    </row>
    <row r="16133" spans="34:34">
      <c r="AH16133" s="176"/>
    </row>
    <row r="16134" spans="34:34">
      <c r="AH16134" s="176"/>
    </row>
    <row r="16135" spans="34:34">
      <c r="AH16135" s="176"/>
    </row>
    <row r="16136" spans="34:34">
      <c r="AH16136" s="176"/>
    </row>
    <row r="16137" spans="34:34">
      <c r="AH16137" s="176"/>
    </row>
    <row r="16138" spans="34:34">
      <c r="AH16138" s="176"/>
    </row>
    <row r="16139" spans="34:34">
      <c r="AH16139" s="176"/>
    </row>
    <row r="16140" spans="34:34">
      <c r="AH16140" s="176"/>
    </row>
    <row r="16141" spans="34:34">
      <c r="AH16141" s="176"/>
    </row>
    <row r="16142" spans="34:34">
      <c r="AH16142" s="176"/>
    </row>
    <row r="16143" spans="34:34">
      <c r="AH16143" s="176"/>
    </row>
    <row r="16144" spans="34:34">
      <c r="AH16144" s="176"/>
    </row>
    <row r="16145" spans="34:34">
      <c r="AH16145" s="176"/>
    </row>
    <row r="16146" spans="34:34">
      <c r="AH16146" s="176"/>
    </row>
    <row r="16147" spans="34:34">
      <c r="AH16147" s="176"/>
    </row>
    <row r="16148" spans="34:34">
      <c r="AH16148" s="176"/>
    </row>
    <row r="16149" spans="34:34">
      <c r="AH16149" s="176"/>
    </row>
    <row r="16150" spans="34:34">
      <c r="AH16150" s="176"/>
    </row>
    <row r="16151" spans="34:34">
      <c r="AH16151" s="176"/>
    </row>
    <row r="16152" spans="34:34">
      <c r="AH16152" s="176"/>
    </row>
    <row r="16153" spans="34:34">
      <c r="AH16153" s="176"/>
    </row>
    <row r="16154" spans="34:34">
      <c r="AH16154" s="176"/>
    </row>
    <row r="16155" spans="34:34">
      <c r="AH16155" s="176"/>
    </row>
    <row r="16156" spans="34:34">
      <c r="AH16156" s="176"/>
    </row>
    <row r="16157" spans="34:34">
      <c r="AH16157" s="176"/>
    </row>
    <row r="16158" spans="34:34">
      <c r="AH16158" s="176"/>
    </row>
    <row r="16159" spans="34:34">
      <c r="AH16159" s="176"/>
    </row>
    <row r="16160" spans="34:34">
      <c r="AH16160" s="176"/>
    </row>
    <row r="16161" spans="34:34">
      <c r="AH16161" s="176"/>
    </row>
    <row r="16162" spans="34:34">
      <c r="AH16162" s="176"/>
    </row>
    <row r="16163" spans="34:34">
      <c r="AH16163" s="176"/>
    </row>
    <row r="16164" spans="34:34">
      <c r="AH16164" s="176"/>
    </row>
    <row r="16165" spans="34:34">
      <c r="AH16165" s="176"/>
    </row>
    <row r="16166" spans="34:34">
      <c r="AH16166" s="176"/>
    </row>
    <row r="16167" spans="34:34">
      <c r="AH16167" s="176"/>
    </row>
    <row r="16168" spans="34:34">
      <c r="AH16168" s="176"/>
    </row>
    <row r="16169" spans="34:34">
      <c r="AH16169" s="176"/>
    </row>
    <row r="16170" spans="34:34">
      <c r="AH16170" s="176"/>
    </row>
    <row r="16171" spans="34:34">
      <c r="AH16171" s="176"/>
    </row>
    <row r="16172" spans="34:34">
      <c r="AH16172" s="176"/>
    </row>
    <row r="16173" spans="34:34">
      <c r="AH16173" s="176"/>
    </row>
    <row r="16174" spans="34:34">
      <c r="AH16174" s="176"/>
    </row>
    <row r="16175" spans="34:34">
      <c r="AH16175" s="176"/>
    </row>
    <row r="16176" spans="34:34">
      <c r="AH16176" s="176"/>
    </row>
    <row r="16177" spans="34:34">
      <c r="AH16177" s="176"/>
    </row>
    <row r="16178" spans="34:34">
      <c r="AH16178" s="176"/>
    </row>
    <row r="16179" spans="34:34">
      <c r="AH16179" s="176"/>
    </row>
    <row r="16180" spans="34:34">
      <c r="AH16180" s="176"/>
    </row>
    <row r="16181" spans="34:34">
      <c r="AH16181" s="176"/>
    </row>
    <row r="16182" spans="34:34">
      <c r="AH16182" s="176"/>
    </row>
    <row r="16183" spans="34:34">
      <c r="AH16183" s="176"/>
    </row>
    <row r="16184" spans="34:34">
      <c r="AH16184" s="176"/>
    </row>
    <row r="16185" spans="34:34">
      <c r="AH16185" s="176"/>
    </row>
    <row r="16186" spans="34:34">
      <c r="AH16186" s="176"/>
    </row>
    <row r="16187" spans="34:34">
      <c r="AH16187" s="176"/>
    </row>
    <row r="16188" spans="34:34">
      <c r="AH16188" s="176"/>
    </row>
    <row r="16189" spans="34:34">
      <c r="AH16189" s="176"/>
    </row>
    <row r="16190" spans="34:34">
      <c r="AH16190" s="176"/>
    </row>
    <row r="16191" spans="34:34">
      <c r="AH16191" s="176"/>
    </row>
    <row r="16192" spans="34:34">
      <c r="AH16192" s="176"/>
    </row>
    <row r="16193" spans="34:34">
      <c r="AH16193" s="176"/>
    </row>
    <row r="16194" spans="34:34">
      <c r="AH16194" s="176"/>
    </row>
    <row r="16195" spans="34:34">
      <c r="AH16195" s="176"/>
    </row>
    <row r="16196" spans="34:34">
      <c r="AH16196" s="176"/>
    </row>
    <row r="16197" spans="34:34">
      <c r="AH16197" s="176"/>
    </row>
    <row r="16198" spans="34:34">
      <c r="AH16198" s="176"/>
    </row>
    <row r="16199" spans="34:34">
      <c r="AH16199" s="176"/>
    </row>
    <row r="16200" spans="34:34">
      <c r="AH16200" s="176"/>
    </row>
    <row r="16201" spans="34:34">
      <c r="AH16201" s="176"/>
    </row>
    <row r="16202" spans="34:34">
      <c r="AH16202" s="176"/>
    </row>
    <row r="16203" spans="34:34">
      <c r="AH16203" s="176"/>
    </row>
    <row r="16204" spans="34:34">
      <c r="AH16204" s="176"/>
    </row>
    <row r="16205" spans="34:34">
      <c r="AH16205" s="176"/>
    </row>
    <row r="16206" spans="34:34">
      <c r="AH16206" s="176"/>
    </row>
    <row r="16207" spans="34:34">
      <c r="AH16207" s="176"/>
    </row>
    <row r="16208" spans="34:34">
      <c r="AH16208" s="176"/>
    </row>
    <row r="16209" spans="34:34">
      <c r="AH16209" s="176"/>
    </row>
    <row r="16210" spans="34:34">
      <c r="AH16210" s="176"/>
    </row>
    <row r="16211" spans="34:34">
      <c r="AH16211" s="176"/>
    </row>
    <row r="16212" spans="34:34">
      <c r="AH16212" s="176"/>
    </row>
    <row r="16213" spans="34:34">
      <c r="AH16213" s="176"/>
    </row>
    <row r="16214" spans="34:34">
      <c r="AH16214" s="176"/>
    </row>
    <row r="16215" spans="34:34">
      <c r="AH16215" s="176"/>
    </row>
    <row r="16216" spans="34:34">
      <c r="AH16216" s="176"/>
    </row>
    <row r="16217" spans="34:34">
      <c r="AH16217" s="176"/>
    </row>
    <row r="16218" spans="34:34">
      <c r="AH16218" s="176"/>
    </row>
    <row r="16219" spans="34:34">
      <c r="AH16219" s="176"/>
    </row>
    <row r="16220" spans="34:34">
      <c r="AH16220" s="176"/>
    </row>
    <row r="16221" spans="34:34">
      <c r="AH16221" s="176"/>
    </row>
    <row r="16222" spans="34:34">
      <c r="AH16222" s="176"/>
    </row>
    <row r="16223" spans="34:34">
      <c r="AH16223" s="176"/>
    </row>
    <row r="16224" spans="34:34">
      <c r="AH16224" s="176"/>
    </row>
    <row r="16225" spans="34:34">
      <c r="AH16225" s="176"/>
    </row>
    <row r="16226" spans="34:34">
      <c r="AH16226" s="176"/>
    </row>
    <row r="16227" spans="34:34">
      <c r="AH16227" s="176"/>
    </row>
    <row r="16228" spans="34:34">
      <c r="AH16228" s="176"/>
    </row>
    <row r="16229" spans="34:34">
      <c r="AH16229" s="176"/>
    </row>
    <row r="16230" spans="34:34">
      <c r="AH16230" s="176"/>
    </row>
    <row r="16231" spans="34:34">
      <c r="AH16231" s="176"/>
    </row>
    <row r="16232" spans="34:34">
      <c r="AH16232" s="176"/>
    </row>
    <row r="16233" spans="34:34">
      <c r="AH16233" s="176"/>
    </row>
    <row r="16234" spans="34:34">
      <c r="AH16234" s="176"/>
    </row>
    <row r="16235" spans="34:34">
      <c r="AH16235" s="176"/>
    </row>
    <row r="16236" spans="34:34">
      <c r="AH16236" s="176"/>
    </row>
    <row r="16237" spans="34:34">
      <c r="AH16237" s="176"/>
    </row>
    <row r="16238" spans="34:34">
      <c r="AH16238" s="176"/>
    </row>
    <row r="16239" spans="34:34">
      <c r="AH16239" s="176"/>
    </row>
    <row r="16240" spans="34:34">
      <c r="AH16240" s="176"/>
    </row>
    <row r="16241" spans="34:34">
      <c r="AH16241" s="176"/>
    </row>
    <row r="16242" spans="34:34">
      <c r="AH16242" s="176"/>
    </row>
    <row r="16243" spans="34:34">
      <c r="AH16243" s="176"/>
    </row>
    <row r="16244" spans="34:34">
      <c r="AH16244" s="176"/>
    </row>
    <row r="16245" spans="34:34">
      <c r="AH16245" s="176"/>
    </row>
    <row r="16246" spans="34:34">
      <c r="AH16246" s="176"/>
    </row>
    <row r="16247" spans="34:34">
      <c r="AH16247" s="176"/>
    </row>
    <row r="16248" spans="34:34">
      <c r="AH16248" s="176"/>
    </row>
    <row r="16249" spans="34:34">
      <c r="AH16249" s="176"/>
    </row>
    <row r="16250" spans="34:34">
      <c r="AH16250" s="176"/>
    </row>
    <row r="16251" spans="34:34">
      <c r="AH16251" s="176"/>
    </row>
    <row r="16252" spans="34:34">
      <c r="AH16252" s="176"/>
    </row>
    <row r="16253" spans="34:34">
      <c r="AH16253" s="176"/>
    </row>
    <row r="16254" spans="34:34">
      <c r="AH16254" s="176"/>
    </row>
    <row r="16255" spans="34:34">
      <c r="AH16255" s="176"/>
    </row>
    <row r="16256" spans="34:34">
      <c r="AH16256" s="176"/>
    </row>
    <row r="16257" spans="34:34">
      <c r="AH16257" s="176"/>
    </row>
    <row r="16258" spans="34:34">
      <c r="AH16258" s="176"/>
    </row>
    <row r="16259" spans="34:34">
      <c r="AH16259" s="176"/>
    </row>
    <row r="16260" spans="34:34">
      <c r="AH16260" s="176"/>
    </row>
    <row r="16261" spans="34:34">
      <c r="AH16261" s="176"/>
    </row>
    <row r="16262" spans="34:34">
      <c r="AH16262" s="176"/>
    </row>
    <row r="16263" spans="34:34">
      <c r="AH16263" s="176"/>
    </row>
    <row r="16264" spans="34:34">
      <c r="AH16264" s="176"/>
    </row>
    <row r="16265" spans="34:34">
      <c r="AH16265" s="176"/>
    </row>
    <row r="16266" spans="34:34">
      <c r="AH16266" s="176"/>
    </row>
    <row r="16267" spans="34:34">
      <c r="AH16267" s="176"/>
    </row>
    <row r="16268" spans="34:34">
      <c r="AH16268" s="176"/>
    </row>
    <row r="16269" spans="34:34">
      <c r="AH16269" s="176"/>
    </row>
    <row r="16270" spans="34:34">
      <c r="AH16270" s="176"/>
    </row>
    <row r="16271" spans="34:34">
      <c r="AH16271" s="176"/>
    </row>
    <row r="16272" spans="34:34">
      <c r="AH16272" s="176"/>
    </row>
    <row r="16273" spans="34:34">
      <c r="AH16273" s="176"/>
    </row>
    <row r="16274" spans="34:34">
      <c r="AH16274" s="176"/>
    </row>
    <row r="16275" spans="34:34">
      <c r="AH16275" s="176"/>
    </row>
    <row r="16276" spans="34:34">
      <c r="AH16276" s="176"/>
    </row>
    <row r="16277" spans="34:34">
      <c r="AH16277" s="176"/>
    </row>
    <row r="16278" spans="34:34">
      <c r="AH16278" s="176"/>
    </row>
    <row r="16279" spans="34:34">
      <c r="AH16279" s="176"/>
    </row>
    <row r="16280" spans="34:34">
      <c r="AH16280" s="176"/>
    </row>
    <row r="16281" spans="34:34">
      <c r="AH16281" s="176"/>
    </row>
    <row r="16282" spans="34:34">
      <c r="AH16282" s="176"/>
    </row>
    <row r="16283" spans="34:34">
      <c r="AH16283" s="176"/>
    </row>
    <row r="16284" spans="34:34">
      <c r="AH16284" s="176"/>
    </row>
    <row r="16285" spans="34:34">
      <c r="AH16285" s="176"/>
    </row>
    <row r="16286" spans="34:34">
      <c r="AH16286" s="176"/>
    </row>
    <row r="16287" spans="34:34">
      <c r="AH16287" s="176"/>
    </row>
    <row r="16288" spans="34:34">
      <c r="AH16288" s="176"/>
    </row>
    <row r="16289" spans="34:34">
      <c r="AH16289" s="176"/>
    </row>
    <row r="16290" spans="34:34">
      <c r="AH16290" s="176"/>
    </row>
    <row r="16291" spans="34:34">
      <c r="AH16291" s="176"/>
    </row>
    <row r="16292" spans="34:34">
      <c r="AH16292" s="176"/>
    </row>
    <row r="16293" spans="34:34">
      <c r="AH16293" s="176"/>
    </row>
    <row r="16294" spans="34:34">
      <c r="AH16294" s="176"/>
    </row>
    <row r="16295" spans="34:34">
      <c r="AH16295" s="176"/>
    </row>
    <row r="16296" spans="34:34">
      <c r="AH16296" s="176"/>
    </row>
    <row r="16297" spans="34:34">
      <c r="AH16297" s="176"/>
    </row>
    <row r="16298" spans="34:34">
      <c r="AH16298" s="176"/>
    </row>
    <row r="16299" spans="34:34">
      <c r="AH16299" s="176"/>
    </row>
    <row r="16300" spans="34:34">
      <c r="AH16300" s="176"/>
    </row>
    <row r="16301" spans="34:34">
      <c r="AH16301" s="176"/>
    </row>
    <row r="16302" spans="34:34">
      <c r="AH16302" s="176"/>
    </row>
    <row r="16303" spans="34:34">
      <c r="AH16303" s="176"/>
    </row>
    <row r="16304" spans="34:34">
      <c r="AH16304" s="176"/>
    </row>
    <row r="16305" spans="34:34">
      <c r="AH16305" s="176"/>
    </row>
    <row r="16306" spans="34:34">
      <c r="AH16306" s="176"/>
    </row>
    <row r="16307" spans="34:34">
      <c r="AH16307" s="176"/>
    </row>
    <row r="16308" spans="34:34">
      <c r="AH16308" s="176"/>
    </row>
    <row r="16309" spans="34:34">
      <c r="AH16309" s="176"/>
    </row>
    <row r="16310" spans="34:34">
      <c r="AH16310" s="176"/>
    </row>
    <row r="16311" spans="34:34">
      <c r="AH16311" s="176"/>
    </row>
    <row r="16312" spans="34:34">
      <c r="AH16312" s="176"/>
    </row>
    <row r="16313" spans="34:34">
      <c r="AH16313" s="176"/>
    </row>
    <row r="16314" spans="34:34">
      <c r="AH16314" s="176"/>
    </row>
    <row r="16315" spans="34:34">
      <c r="AH16315" s="176"/>
    </row>
    <row r="16316" spans="34:34">
      <c r="AH16316" s="176"/>
    </row>
    <row r="16317" spans="34:34">
      <c r="AH16317" s="176"/>
    </row>
    <row r="16318" spans="34:34">
      <c r="AH16318" s="176"/>
    </row>
    <row r="16319" spans="34:34">
      <c r="AH16319" s="176"/>
    </row>
    <row r="16320" spans="34:34">
      <c r="AH16320" s="176"/>
    </row>
    <row r="16321" spans="34:34">
      <c r="AH16321" s="176"/>
    </row>
    <row r="16322" spans="34:34">
      <c r="AH16322" s="176"/>
    </row>
    <row r="16323" spans="34:34">
      <c r="AH16323" s="176"/>
    </row>
    <row r="16324" spans="34:34">
      <c r="AH16324" s="176"/>
    </row>
    <row r="16325" spans="34:34">
      <c r="AH16325" s="176"/>
    </row>
    <row r="16326" spans="34:34">
      <c r="AH16326" s="176"/>
    </row>
    <row r="16327" spans="34:34">
      <c r="AH16327" s="176"/>
    </row>
    <row r="16328" spans="34:34">
      <c r="AH16328" s="176"/>
    </row>
    <row r="16329" spans="34:34">
      <c r="AH16329" s="176"/>
    </row>
    <row r="16330" spans="34:34">
      <c r="AH16330" s="176"/>
    </row>
    <row r="16331" spans="34:34">
      <c r="AH16331" s="176"/>
    </row>
    <row r="16332" spans="34:34">
      <c r="AH16332" s="176"/>
    </row>
    <row r="16333" spans="34:34">
      <c r="AH16333" s="176"/>
    </row>
    <row r="16334" spans="34:34">
      <c r="AH16334" s="176"/>
    </row>
    <row r="16335" spans="34:34">
      <c r="AH16335" s="176"/>
    </row>
    <row r="16336" spans="34:34">
      <c r="AH16336" s="176"/>
    </row>
    <row r="16337" spans="34:34">
      <c r="AH16337" s="176"/>
    </row>
    <row r="16338" spans="34:34">
      <c r="AH16338" s="176"/>
    </row>
    <row r="16339" spans="34:34">
      <c r="AH16339" s="176"/>
    </row>
    <row r="16340" spans="34:34">
      <c r="AH16340" s="176"/>
    </row>
    <row r="16341" spans="34:34">
      <c r="AH16341" s="176"/>
    </row>
    <row r="16342" spans="34:34">
      <c r="AH16342" s="176"/>
    </row>
    <row r="16343" spans="34:34">
      <c r="AH16343" s="176"/>
    </row>
    <row r="16344" spans="34:34">
      <c r="AH16344" s="176"/>
    </row>
    <row r="16345" spans="34:34">
      <c r="AH16345" s="176"/>
    </row>
    <row r="16346" spans="34:34">
      <c r="AH16346" s="176"/>
    </row>
    <row r="16347" spans="34:34">
      <c r="AH16347" s="176"/>
    </row>
    <row r="16348" spans="34:34">
      <c r="AH16348" s="176"/>
    </row>
    <row r="16349" spans="34:34">
      <c r="AH16349" s="176"/>
    </row>
    <row r="16350" spans="34:34">
      <c r="AH16350" s="176"/>
    </row>
    <row r="16351" spans="34:34">
      <c r="AH16351" s="176"/>
    </row>
    <row r="16352" spans="34:34">
      <c r="AH16352" s="176"/>
    </row>
    <row r="16353" spans="34:34">
      <c r="AH16353" s="176"/>
    </row>
    <row r="16354" spans="34:34">
      <c r="AH16354" s="176"/>
    </row>
    <row r="16355" spans="34:34">
      <c r="AH16355" s="176"/>
    </row>
    <row r="16356" spans="34:34">
      <c r="AH16356" s="176"/>
    </row>
    <row r="16357" spans="34:34">
      <c r="AH16357" s="176"/>
    </row>
    <row r="16358" spans="34:34">
      <c r="AH16358" s="176"/>
    </row>
    <row r="16359" spans="34:34">
      <c r="AH16359" s="176"/>
    </row>
    <row r="16360" spans="34:34">
      <c r="AH16360" s="176"/>
    </row>
    <row r="16361" spans="34:34">
      <c r="AH16361" s="176"/>
    </row>
    <row r="16362" spans="34:34">
      <c r="AH16362" s="176"/>
    </row>
    <row r="16363" spans="34:34">
      <c r="AH16363" s="176"/>
    </row>
    <row r="16364" spans="34:34">
      <c r="AH16364" s="176"/>
    </row>
    <row r="16365" spans="34:34">
      <c r="AH16365" s="176"/>
    </row>
    <row r="16366" spans="34:34">
      <c r="AH16366" s="176"/>
    </row>
    <row r="16367" spans="34:34">
      <c r="AH16367" s="176"/>
    </row>
    <row r="16368" spans="34:34">
      <c r="AH16368" s="176"/>
    </row>
    <row r="16369" spans="34:34">
      <c r="AH16369" s="176"/>
    </row>
    <row r="16370" spans="34:34">
      <c r="AH16370" s="176"/>
    </row>
    <row r="16371" spans="34:34">
      <c r="AH16371" s="176"/>
    </row>
    <row r="16372" spans="34:34">
      <c r="AH16372" s="176"/>
    </row>
    <row r="16373" spans="34:34">
      <c r="AH16373" s="176"/>
    </row>
    <row r="16374" spans="34:34">
      <c r="AH16374" s="176"/>
    </row>
    <row r="16375" spans="34:34">
      <c r="AH16375" s="176"/>
    </row>
    <row r="16376" spans="34:34">
      <c r="AH16376" s="176"/>
    </row>
    <row r="16377" spans="34:34">
      <c r="AH16377" s="176"/>
    </row>
    <row r="16378" spans="34:34">
      <c r="AH16378" s="176"/>
    </row>
    <row r="16379" spans="34:34">
      <c r="AH16379" s="176"/>
    </row>
    <row r="16380" spans="34:34">
      <c r="AH16380" s="176"/>
    </row>
    <row r="16381" spans="34:34">
      <c r="AH16381" s="176"/>
    </row>
    <row r="16382" spans="34:34">
      <c r="AH16382" s="176"/>
    </row>
    <row r="16383" spans="34:34">
      <c r="AH16383" s="176"/>
    </row>
    <row r="16384" spans="34:34">
      <c r="AH16384" s="176"/>
    </row>
    <row r="16385" spans="34:34">
      <c r="AH16385" s="176"/>
    </row>
    <row r="16386" spans="34:34">
      <c r="AH16386" s="176"/>
    </row>
    <row r="16387" spans="34:34">
      <c r="AH16387" s="176"/>
    </row>
  </sheetData>
  <mergeCells count="1054">
    <mergeCell ref="Y2:Z2"/>
    <mergeCell ref="AA2:AC2"/>
    <mergeCell ref="AD2:AF2"/>
    <mergeCell ref="AG2:AH2"/>
    <mergeCell ref="AA10:AB10"/>
    <mergeCell ref="AD10:AE10"/>
    <mergeCell ref="AA5:AB5"/>
    <mergeCell ref="AD5:AE5"/>
    <mergeCell ref="AA6:AB6"/>
    <mergeCell ref="AD6:AE6"/>
    <mergeCell ref="AA7:AB7"/>
    <mergeCell ref="AD7:AE7"/>
    <mergeCell ref="AG1:AH1"/>
    <mergeCell ref="Y1:Z1"/>
    <mergeCell ref="A4:B4"/>
    <mergeCell ref="AA4:AB4"/>
    <mergeCell ref="AD4:AE4"/>
    <mergeCell ref="N1:P1"/>
    <mergeCell ref="Q1:R1"/>
    <mergeCell ref="S1:T1"/>
    <mergeCell ref="U1:V1"/>
    <mergeCell ref="W1:X1"/>
    <mergeCell ref="D1:E1"/>
    <mergeCell ref="F1:G1"/>
    <mergeCell ref="H1:I1"/>
    <mergeCell ref="L1:M1"/>
    <mergeCell ref="AA8:AB8"/>
    <mergeCell ref="AD8:AE8"/>
    <mergeCell ref="AA9:AB9"/>
    <mergeCell ref="AD9:AE9"/>
    <mergeCell ref="AD1:AF1"/>
    <mergeCell ref="AA1:AC1"/>
    <mergeCell ref="A1:C1"/>
    <mergeCell ref="D2:E2"/>
    <mergeCell ref="F2:G2"/>
    <mergeCell ref="H2:I2"/>
    <mergeCell ref="J2:K2"/>
    <mergeCell ref="L2:M2"/>
    <mergeCell ref="N2:P2"/>
    <mergeCell ref="A2:C2"/>
    <mergeCell ref="Q2:R2"/>
    <mergeCell ref="S2:T2"/>
    <mergeCell ref="U2:V2"/>
    <mergeCell ref="W2:X2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5:B5"/>
    <mergeCell ref="A6:B6"/>
    <mergeCell ref="A7:B7"/>
    <mergeCell ref="A8:B8"/>
    <mergeCell ref="A9:B9"/>
    <mergeCell ref="A10:B10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79:B179"/>
    <mergeCell ref="A180:B180"/>
    <mergeCell ref="A181:B181"/>
    <mergeCell ref="A182:B182"/>
    <mergeCell ref="A183:B183"/>
    <mergeCell ref="A184:B184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  <mergeCell ref="A188:B188"/>
    <mergeCell ref="A189:B189"/>
    <mergeCell ref="A190:B190"/>
    <mergeCell ref="A215:B215"/>
    <mergeCell ref="A216:B216"/>
    <mergeCell ref="A217:B217"/>
    <mergeCell ref="A218:B218"/>
    <mergeCell ref="A219:B219"/>
    <mergeCell ref="A220:B220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21:B221"/>
    <mergeCell ref="A222:B222"/>
    <mergeCell ref="A223:B223"/>
    <mergeCell ref="A224:B224"/>
    <mergeCell ref="A225:B225"/>
    <mergeCell ref="A226:B226"/>
    <mergeCell ref="A257:B257"/>
    <mergeCell ref="A258:B258"/>
    <mergeCell ref="A259:B259"/>
    <mergeCell ref="A251:B251"/>
    <mergeCell ref="A252:B252"/>
    <mergeCell ref="A253:B253"/>
    <mergeCell ref="A254:B254"/>
    <mergeCell ref="A255:B255"/>
    <mergeCell ref="A256:B256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A17:AB17"/>
    <mergeCell ref="AD17:AE17"/>
    <mergeCell ref="AA18:AB18"/>
    <mergeCell ref="AD18:AE18"/>
    <mergeCell ref="AA19:AB19"/>
    <mergeCell ref="AD19:AE19"/>
    <mergeCell ref="AA14:AB14"/>
    <mergeCell ref="AD14:AE14"/>
    <mergeCell ref="AA15:AB15"/>
    <mergeCell ref="AD15:AE15"/>
    <mergeCell ref="AA16:AB16"/>
    <mergeCell ref="AD16:AE16"/>
    <mergeCell ref="AA11:AB11"/>
    <mergeCell ref="AD11:AE11"/>
    <mergeCell ref="AA12:AB12"/>
    <mergeCell ref="AD12:AE12"/>
    <mergeCell ref="AA13:AB13"/>
    <mergeCell ref="AD13:AE13"/>
    <mergeCell ref="AA26:AB26"/>
    <mergeCell ref="AD26:AE26"/>
    <mergeCell ref="AA27:AB27"/>
    <mergeCell ref="AD27:AE27"/>
    <mergeCell ref="AA28:AB28"/>
    <mergeCell ref="AD28:AE28"/>
    <mergeCell ref="AA23:AB23"/>
    <mergeCell ref="AD23:AE23"/>
    <mergeCell ref="AA24:AB24"/>
    <mergeCell ref="AD24:AE24"/>
    <mergeCell ref="AA25:AB25"/>
    <mergeCell ref="AD25:AE25"/>
    <mergeCell ref="AA20:AB20"/>
    <mergeCell ref="AD20:AE20"/>
    <mergeCell ref="AA21:AB21"/>
    <mergeCell ref="AD21:AE21"/>
    <mergeCell ref="AA22:AB22"/>
    <mergeCell ref="AD22:AE22"/>
    <mergeCell ref="AA35:AB35"/>
    <mergeCell ref="AD35:AE35"/>
    <mergeCell ref="AA36:AB36"/>
    <mergeCell ref="AD36:AE36"/>
    <mergeCell ref="AA37:AB37"/>
    <mergeCell ref="AD37:AE37"/>
    <mergeCell ref="AA32:AB32"/>
    <mergeCell ref="AD32:AE32"/>
    <mergeCell ref="AA33:AB33"/>
    <mergeCell ref="AD33:AE33"/>
    <mergeCell ref="AA34:AB34"/>
    <mergeCell ref="AD34:AE34"/>
    <mergeCell ref="AA29:AB29"/>
    <mergeCell ref="AD29:AE29"/>
    <mergeCell ref="AA30:AB30"/>
    <mergeCell ref="AD30:AE30"/>
    <mergeCell ref="AA31:AB31"/>
    <mergeCell ref="AD31:AE31"/>
    <mergeCell ref="AA44:AB44"/>
    <mergeCell ref="AD44:AE44"/>
    <mergeCell ref="AA45:AB45"/>
    <mergeCell ref="AD45:AE45"/>
    <mergeCell ref="AA46:AB46"/>
    <mergeCell ref="AD46:AE46"/>
    <mergeCell ref="AA41:AB41"/>
    <mergeCell ref="AD41:AE41"/>
    <mergeCell ref="AA42:AB42"/>
    <mergeCell ref="AD42:AE42"/>
    <mergeCell ref="AA43:AB43"/>
    <mergeCell ref="AD43:AE43"/>
    <mergeCell ref="AA38:AB38"/>
    <mergeCell ref="AD38:AE38"/>
    <mergeCell ref="AA39:AB39"/>
    <mergeCell ref="AD39:AE39"/>
    <mergeCell ref="AA40:AB40"/>
    <mergeCell ref="AD40:AE40"/>
    <mergeCell ref="AA53:AB53"/>
    <mergeCell ref="AD53:AE53"/>
    <mergeCell ref="AA54:AB54"/>
    <mergeCell ref="AD54:AE54"/>
    <mergeCell ref="AA55:AB55"/>
    <mergeCell ref="AD55:AE55"/>
    <mergeCell ref="AA50:AB50"/>
    <mergeCell ref="AD50:AE50"/>
    <mergeCell ref="AA51:AB51"/>
    <mergeCell ref="AD51:AE51"/>
    <mergeCell ref="AA52:AB52"/>
    <mergeCell ref="AD52:AE52"/>
    <mergeCell ref="AA47:AB47"/>
    <mergeCell ref="AD47:AE47"/>
    <mergeCell ref="AA48:AB48"/>
    <mergeCell ref="AD48:AE48"/>
    <mergeCell ref="AA49:AB49"/>
    <mergeCell ref="AD49:AE49"/>
    <mergeCell ref="AA62:AB62"/>
    <mergeCell ref="AD62:AE62"/>
    <mergeCell ref="AA63:AB63"/>
    <mergeCell ref="AD63:AE63"/>
    <mergeCell ref="AA64:AB64"/>
    <mergeCell ref="AD64:AE64"/>
    <mergeCell ref="AA59:AB59"/>
    <mergeCell ref="AD59:AE59"/>
    <mergeCell ref="AA60:AB60"/>
    <mergeCell ref="AD60:AE60"/>
    <mergeCell ref="AA61:AB61"/>
    <mergeCell ref="AD61:AE61"/>
    <mergeCell ref="AA56:AB56"/>
    <mergeCell ref="AD56:AE56"/>
    <mergeCell ref="AA57:AB57"/>
    <mergeCell ref="AD57:AE57"/>
    <mergeCell ref="AA58:AB58"/>
    <mergeCell ref="AD58:AE58"/>
    <mergeCell ref="AA71:AB71"/>
    <mergeCell ref="AD71:AE71"/>
    <mergeCell ref="AA72:AB72"/>
    <mergeCell ref="AD72:AE72"/>
    <mergeCell ref="AA73:AB73"/>
    <mergeCell ref="AD73:AE73"/>
    <mergeCell ref="AA68:AB68"/>
    <mergeCell ref="AD68:AE68"/>
    <mergeCell ref="AA69:AB69"/>
    <mergeCell ref="AD69:AE69"/>
    <mergeCell ref="AA70:AB70"/>
    <mergeCell ref="AD70:AE70"/>
    <mergeCell ref="AA65:AB65"/>
    <mergeCell ref="AD65:AE65"/>
    <mergeCell ref="AA66:AB66"/>
    <mergeCell ref="AD66:AE66"/>
    <mergeCell ref="AA67:AB67"/>
    <mergeCell ref="AD67:AE67"/>
    <mergeCell ref="AA80:AB80"/>
    <mergeCell ref="AD80:AE80"/>
    <mergeCell ref="AA81:AB81"/>
    <mergeCell ref="AD81:AE81"/>
    <mergeCell ref="AA82:AB82"/>
    <mergeCell ref="AD82:AE82"/>
    <mergeCell ref="AA77:AB77"/>
    <mergeCell ref="AD77:AE77"/>
    <mergeCell ref="AA78:AB78"/>
    <mergeCell ref="AD78:AE78"/>
    <mergeCell ref="AA79:AB79"/>
    <mergeCell ref="AD79:AE79"/>
    <mergeCell ref="AA74:AB74"/>
    <mergeCell ref="AD74:AE74"/>
    <mergeCell ref="AA75:AB75"/>
    <mergeCell ref="AD75:AE75"/>
    <mergeCell ref="AA76:AB76"/>
    <mergeCell ref="AD76:AE76"/>
    <mergeCell ref="AA89:AB89"/>
    <mergeCell ref="AD89:AE89"/>
    <mergeCell ref="AA90:AB90"/>
    <mergeCell ref="AD90:AE90"/>
    <mergeCell ref="AA91:AB91"/>
    <mergeCell ref="AD91:AE91"/>
    <mergeCell ref="AA86:AB86"/>
    <mergeCell ref="AD86:AE86"/>
    <mergeCell ref="AA87:AB87"/>
    <mergeCell ref="AD87:AE87"/>
    <mergeCell ref="AA88:AB88"/>
    <mergeCell ref="AD88:AE88"/>
    <mergeCell ref="AA83:AB83"/>
    <mergeCell ref="AD83:AE83"/>
    <mergeCell ref="AA84:AB84"/>
    <mergeCell ref="AD84:AE84"/>
    <mergeCell ref="AA85:AB85"/>
    <mergeCell ref="AD85:AE85"/>
    <mergeCell ref="AA98:AB98"/>
    <mergeCell ref="AD98:AE98"/>
    <mergeCell ref="AA99:AB99"/>
    <mergeCell ref="AD99:AE99"/>
    <mergeCell ref="AA100:AB100"/>
    <mergeCell ref="AD100:AE100"/>
    <mergeCell ref="AA95:AB95"/>
    <mergeCell ref="AD95:AE95"/>
    <mergeCell ref="AA96:AB96"/>
    <mergeCell ref="AD96:AE96"/>
    <mergeCell ref="AA97:AB97"/>
    <mergeCell ref="AD97:AE97"/>
    <mergeCell ref="AA92:AB92"/>
    <mergeCell ref="AD92:AE92"/>
    <mergeCell ref="AA93:AB93"/>
    <mergeCell ref="AD93:AE93"/>
    <mergeCell ref="AA94:AB94"/>
    <mergeCell ref="AD94:AE94"/>
    <mergeCell ref="AA107:AB107"/>
    <mergeCell ref="AD107:AE107"/>
    <mergeCell ref="AA108:AB108"/>
    <mergeCell ref="AD108:AE108"/>
    <mergeCell ref="AA109:AB109"/>
    <mergeCell ref="AD109:AE109"/>
    <mergeCell ref="AA104:AB104"/>
    <mergeCell ref="AD104:AE104"/>
    <mergeCell ref="AA105:AB105"/>
    <mergeCell ref="AD105:AE105"/>
    <mergeCell ref="AA106:AB106"/>
    <mergeCell ref="AD106:AE106"/>
    <mergeCell ref="AA101:AB101"/>
    <mergeCell ref="AD101:AE101"/>
    <mergeCell ref="AA102:AB102"/>
    <mergeCell ref="AD102:AE102"/>
    <mergeCell ref="AA103:AB103"/>
    <mergeCell ref="AD103:AE103"/>
    <mergeCell ref="AA116:AB116"/>
    <mergeCell ref="AD116:AE116"/>
    <mergeCell ref="AA117:AB117"/>
    <mergeCell ref="AD117:AE117"/>
    <mergeCell ref="AA118:AB118"/>
    <mergeCell ref="AD118:AE118"/>
    <mergeCell ref="AA113:AB113"/>
    <mergeCell ref="AD113:AE113"/>
    <mergeCell ref="AA114:AB114"/>
    <mergeCell ref="AD114:AE114"/>
    <mergeCell ref="AA115:AB115"/>
    <mergeCell ref="AD115:AE115"/>
    <mergeCell ref="AA110:AB110"/>
    <mergeCell ref="AD110:AE110"/>
    <mergeCell ref="AA111:AB111"/>
    <mergeCell ref="AD111:AE111"/>
    <mergeCell ref="AA112:AB112"/>
    <mergeCell ref="AD112:AE112"/>
    <mergeCell ref="AA125:AB125"/>
    <mergeCell ref="AD125:AE125"/>
    <mergeCell ref="AA126:AB126"/>
    <mergeCell ref="AD126:AE126"/>
    <mergeCell ref="AA127:AB127"/>
    <mergeCell ref="AD127:AE127"/>
    <mergeCell ref="AA122:AB122"/>
    <mergeCell ref="AD122:AE122"/>
    <mergeCell ref="AA123:AB123"/>
    <mergeCell ref="AD123:AE123"/>
    <mergeCell ref="AA124:AB124"/>
    <mergeCell ref="AD124:AE124"/>
    <mergeCell ref="AA119:AB119"/>
    <mergeCell ref="AD119:AE119"/>
    <mergeCell ref="AA120:AB120"/>
    <mergeCell ref="AD120:AE120"/>
    <mergeCell ref="AA121:AB121"/>
    <mergeCell ref="AD121:AE121"/>
    <mergeCell ref="AA134:AB134"/>
    <mergeCell ref="AD134:AE134"/>
    <mergeCell ref="AA135:AB135"/>
    <mergeCell ref="AD135:AE135"/>
    <mergeCell ref="AA136:AB136"/>
    <mergeCell ref="AD136:AE136"/>
    <mergeCell ref="AA131:AB131"/>
    <mergeCell ref="AD131:AE131"/>
    <mergeCell ref="AA132:AB132"/>
    <mergeCell ref="AD132:AE132"/>
    <mergeCell ref="AA133:AB133"/>
    <mergeCell ref="AD133:AE133"/>
    <mergeCell ref="AA128:AB128"/>
    <mergeCell ref="AD128:AE128"/>
    <mergeCell ref="AA129:AB129"/>
    <mergeCell ref="AD129:AE129"/>
    <mergeCell ref="AA130:AB130"/>
    <mergeCell ref="AD130:AE130"/>
    <mergeCell ref="AA143:AB143"/>
    <mergeCell ref="AD143:AE143"/>
    <mergeCell ref="AA144:AB144"/>
    <mergeCell ref="AD144:AE144"/>
    <mergeCell ref="AA145:AB145"/>
    <mergeCell ref="AD145:AE145"/>
    <mergeCell ref="AA140:AB140"/>
    <mergeCell ref="AD140:AE140"/>
    <mergeCell ref="AA141:AB141"/>
    <mergeCell ref="AD141:AE141"/>
    <mergeCell ref="AA142:AB142"/>
    <mergeCell ref="AD142:AE142"/>
    <mergeCell ref="AA137:AB137"/>
    <mergeCell ref="AD137:AE137"/>
    <mergeCell ref="AA138:AB138"/>
    <mergeCell ref="AD138:AE138"/>
    <mergeCell ref="AA139:AB139"/>
    <mergeCell ref="AD139:AE139"/>
    <mergeCell ref="AA152:AB152"/>
    <mergeCell ref="AD152:AE152"/>
    <mergeCell ref="AA153:AB153"/>
    <mergeCell ref="AD153:AE153"/>
    <mergeCell ref="AA154:AB154"/>
    <mergeCell ref="AD154:AE154"/>
    <mergeCell ref="AA149:AB149"/>
    <mergeCell ref="AD149:AE149"/>
    <mergeCell ref="AA150:AB150"/>
    <mergeCell ref="AD150:AE150"/>
    <mergeCell ref="AA151:AB151"/>
    <mergeCell ref="AD151:AE151"/>
    <mergeCell ref="AA146:AB146"/>
    <mergeCell ref="AD146:AE146"/>
    <mergeCell ref="AA147:AB147"/>
    <mergeCell ref="AD147:AE147"/>
    <mergeCell ref="AA148:AB148"/>
    <mergeCell ref="AD148:AE148"/>
    <mergeCell ref="AA161:AB161"/>
    <mergeCell ref="AD161:AE161"/>
    <mergeCell ref="AA162:AB162"/>
    <mergeCell ref="AD162:AE162"/>
    <mergeCell ref="AA163:AB163"/>
    <mergeCell ref="AD163:AE163"/>
    <mergeCell ref="AA158:AB158"/>
    <mergeCell ref="AD158:AE158"/>
    <mergeCell ref="AA159:AB159"/>
    <mergeCell ref="AD159:AE159"/>
    <mergeCell ref="AA160:AB160"/>
    <mergeCell ref="AD160:AE160"/>
    <mergeCell ref="AA155:AB155"/>
    <mergeCell ref="AD155:AE155"/>
    <mergeCell ref="AA156:AB156"/>
    <mergeCell ref="AD156:AE156"/>
    <mergeCell ref="AA157:AB157"/>
    <mergeCell ref="AD157:AE157"/>
    <mergeCell ref="AA170:AB170"/>
    <mergeCell ref="AD170:AE170"/>
    <mergeCell ref="AA171:AB171"/>
    <mergeCell ref="AD171:AE171"/>
    <mergeCell ref="AA172:AB172"/>
    <mergeCell ref="AD172:AE172"/>
    <mergeCell ref="AA167:AB167"/>
    <mergeCell ref="AD167:AE167"/>
    <mergeCell ref="AA168:AB168"/>
    <mergeCell ref="AD168:AE168"/>
    <mergeCell ref="AA169:AB169"/>
    <mergeCell ref="AD169:AE169"/>
    <mergeCell ref="AA164:AB164"/>
    <mergeCell ref="AD164:AE164"/>
    <mergeCell ref="AA165:AB165"/>
    <mergeCell ref="AD165:AE165"/>
    <mergeCell ref="AA166:AB166"/>
    <mergeCell ref="AD166:AE166"/>
    <mergeCell ref="AA179:AB179"/>
    <mergeCell ref="AD179:AE179"/>
    <mergeCell ref="AA180:AB180"/>
    <mergeCell ref="AD180:AE180"/>
    <mergeCell ref="AA181:AB181"/>
    <mergeCell ref="AD181:AE181"/>
    <mergeCell ref="AA176:AB176"/>
    <mergeCell ref="AD176:AE176"/>
    <mergeCell ref="AA177:AB177"/>
    <mergeCell ref="AD177:AE177"/>
    <mergeCell ref="AA178:AB178"/>
    <mergeCell ref="AD178:AE178"/>
    <mergeCell ref="AA173:AB173"/>
    <mergeCell ref="AD173:AE173"/>
    <mergeCell ref="AA174:AB174"/>
    <mergeCell ref="AD174:AE174"/>
    <mergeCell ref="AA175:AB175"/>
    <mergeCell ref="AD175:AE175"/>
    <mergeCell ref="AA188:AB188"/>
    <mergeCell ref="AD188:AE188"/>
    <mergeCell ref="AA189:AB189"/>
    <mergeCell ref="AD189:AE189"/>
    <mergeCell ref="AA190:AB190"/>
    <mergeCell ref="AD190:AE190"/>
    <mergeCell ref="AA185:AB185"/>
    <mergeCell ref="AD185:AE185"/>
    <mergeCell ref="AA186:AB186"/>
    <mergeCell ref="AD186:AE186"/>
    <mergeCell ref="AA187:AB187"/>
    <mergeCell ref="AD187:AE187"/>
    <mergeCell ref="AA182:AB182"/>
    <mergeCell ref="AD182:AE182"/>
    <mergeCell ref="AA183:AB183"/>
    <mergeCell ref="AD183:AE183"/>
    <mergeCell ref="AA184:AB184"/>
    <mergeCell ref="AD184:AE184"/>
    <mergeCell ref="AA197:AB197"/>
    <mergeCell ref="AD197:AE197"/>
    <mergeCell ref="AA198:AB198"/>
    <mergeCell ref="AD198:AE198"/>
    <mergeCell ref="AA199:AB199"/>
    <mergeCell ref="AD199:AE199"/>
    <mergeCell ref="AA194:AB194"/>
    <mergeCell ref="AD194:AE194"/>
    <mergeCell ref="AA195:AB195"/>
    <mergeCell ref="AD195:AE195"/>
    <mergeCell ref="AA196:AB196"/>
    <mergeCell ref="AD196:AE196"/>
    <mergeCell ref="AA191:AB191"/>
    <mergeCell ref="AD191:AE191"/>
    <mergeCell ref="AA192:AB192"/>
    <mergeCell ref="AD192:AE192"/>
    <mergeCell ref="AA193:AB193"/>
    <mergeCell ref="AD193:AE193"/>
    <mergeCell ref="AA206:AB206"/>
    <mergeCell ref="AD206:AE206"/>
    <mergeCell ref="AA207:AB207"/>
    <mergeCell ref="AD207:AE207"/>
    <mergeCell ref="AA208:AB208"/>
    <mergeCell ref="AD208:AE208"/>
    <mergeCell ref="AA203:AB203"/>
    <mergeCell ref="AD203:AE203"/>
    <mergeCell ref="AA204:AB204"/>
    <mergeCell ref="AD204:AE204"/>
    <mergeCell ref="AA205:AB205"/>
    <mergeCell ref="AD205:AE205"/>
    <mergeCell ref="AA200:AB200"/>
    <mergeCell ref="AD200:AE200"/>
    <mergeCell ref="AA201:AB201"/>
    <mergeCell ref="AD201:AE201"/>
    <mergeCell ref="AA202:AB202"/>
    <mergeCell ref="AD202:AE202"/>
    <mergeCell ref="AA215:AB215"/>
    <mergeCell ref="AD215:AE215"/>
    <mergeCell ref="AA216:AB216"/>
    <mergeCell ref="AD216:AE216"/>
    <mergeCell ref="AA217:AB217"/>
    <mergeCell ref="AD217:AE217"/>
    <mergeCell ref="AA212:AB212"/>
    <mergeCell ref="AD212:AE212"/>
    <mergeCell ref="AA213:AB213"/>
    <mergeCell ref="AD213:AE213"/>
    <mergeCell ref="AA214:AB214"/>
    <mergeCell ref="AD214:AE214"/>
    <mergeCell ref="AA209:AB209"/>
    <mergeCell ref="AD209:AE209"/>
    <mergeCell ref="AA210:AB210"/>
    <mergeCell ref="AD210:AE210"/>
    <mergeCell ref="AA211:AB211"/>
    <mergeCell ref="AD211:AE211"/>
    <mergeCell ref="AA224:AB224"/>
    <mergeCell ref="AD224:AE224"/>
    <mergeCell ref="AA225:AB225"/>
    <mergeCell ref="AD225:AE225"/>
    <mergeCell ref="AA226:AB226"/>
    <mergeCell ref="AD226:AE226"/>
    <mergeCell ref="AA221:AB221"/>
    <mergeCell ref="AD221:AE221"/>
    <mergeCell ref="AA222:AB222"/>
    <mergeCell ref="AD222:AE222"/>
    <mergeCell ref="AA223:AB223"/>
    <mergeCell ref="AD223:AE223"/>
    <mergeCell ref="AA218:AB218"/>
    <mergeCell ref="AD218:AE218"/>
    <mergeCell ref="AA219:AB219"/>
    <mergeCell ref="AD219:AE219"/>
    <mergeCell ref="AA220:AB220"/>
    <mergeCell ref="AD220:AE220"/>
    <mergeCell ref="AA233:AB233"/>
    <mergeCell ref="AD233:AE233"/>
    <mergeCell ref="AA234:AB234"/>
    <mergeCell ref="AD234:AE234"/>
    <mergeCell ref="AA235:AB235"/>
    <mergeCell ref="AD235:AE235"/>
    <mergeCell ref="AA230:AB230"/>
    <mergeCell ref="AD230:AE230"/>
    <mergeCell ref="AA231:AB231"/>
    <mergeCell ref="AD231:AE231"/>
    <mergeCell ref="AA232:AB232"/>
    <mergeCell ref="AD232:AE232"/>
    <mergeCell ref="AA227:AB227"/>
    <mergeCell ref="AD227:AE227"/>
    <mergeCell ref="AA228:AB228"/>
    <mergeCell ref="AD228:AE228"/>
    <mergeCell ref="AA229:AB229"/>
    <mergeCell ref="AD229:AE229"/>
    <mergeCell ref="AD247:AE247"/>
    <mergeCell ref="AA242:AB242"/>
    <mergeCell ref="AD242:AE242"/>
    <mergeCell ref="AA243:AB243"/>
    <mergeCell ref="AD243:AE243"/>
    <mergeCell ref="AA244:AB244"/>
    <mergeCell ref="AD244:AE244"/>
    <mergeCell ref="AA239:AB239"/>
    <mergeCell ref="AD239:AE239"/>
    <mergeCell ref="AA240:AB240"/>
    <mergeCell ref="AD240:AE240"/>
    <mergeCell ref="AA241:AB241"/>
    <mergeCell ref="AD241:AE241"/>
    <mergeCell ref="AA236:AB236"/>
    <mergeCell ref="AD236:AE236"/>
    <mergeCell ref="AA237:AB237"/>
    <mergeCell ref="AD237:AE237"/>
    <mergeCell ref="AA238:AB238"/>
    <mergeCell ref="AD238:AE238"/>
    <mergeCell ref="AA257:AB257"/>
    <mergeCell ref="AD257:AE257"/>
    <mergeCell ref="AA258:AB258"/>
    <mergeCell ref="AD258:AE258"/>
    <mergeCell ref="AA259:AB259"/>
    <mergeCell ref="AD259:AE259"/>
    <mergeCell ref="AA254:AB254"/>
    <mergeCell ref="AD254:AE254"/>
    <mergeCell ref="AA255:AB255"/>
    <mergeCell ref="AD255:AE255"/>
    <mergeCell ref="AA256:AB256"/>
    <mergeCell ref="AD256:AE256"/>
    <mergeCell ref="AA251:AB251"/>
    <mergeCell ref="AD251:AE251"/>
    <mergeCell ref="AA252:AB252"/>
    <mergeCell ref="AD252:AE252"/>
    <mergeCell ref="AA253:AB253"/>
    <mergeCell ref="AD253:AE253"/>
    <mergeCell ref="AA248:AB248"/>
    <mergeCell ref="AD248:AE248"/>
    <mergeCell ref="AA249:AB249"/>
    <mergeCell ref="AD249:AE249"/>
    <mergeCell ref="AA250:AB250"/>
    <mergeCell ref="AD250:AE250"/>
    <mergeCell ref="AA245:AB245"/>
    <mergeCell ref="AD245:AE245"/>
    <mergeCell ref="AA246:AB246"/>
    <mergeCell ref="AD246:AE246"/>
    <mergeCell ref="AA247:AB247"/>
    <mergeCell ref="J1:K1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58:O258"/>
    <mergeCell ref="N259:O259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56:O256"/>
    <mergeCell ref="N257:O257"/>
  </mergeCells>
  <conditionalFormatting sqref="M4:M259">
    <cfRule type="colorScale" priority="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:M259">
    <cfRule type="colorScale" priority="44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P4:P259">
    <cfRule type="colorScale" priority="3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:P259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P4:P89">
    <cfRule type="colorScale" priority="3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3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P90:P174">
    <cfRule type="colorScale" priority="3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P175:P259">
    <cfRule type="colorScale" priority="3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T4:T259">
    <cfRule type="colorScale" priority="2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T8:T259">
    <cfRule type="colorScale" priority="24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T4:T131">
    <cfRule type="colorScale" priority="1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T90:T259">
    <cfRule type="colorScale" priority="2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T175:T259">
    <cfRule type="colorScale" priority="1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R4:R259">
    <cfRule type="colorScale" priority="48">
      <colorScale>
        <cfvo type="min"/>
        <cfvo type="max"/>
        <color theme="0"/>
        <color rgb="FFFF9393"/>
      </colorScale>
    </cfRule>
    <cfRule type="colorScale" priority="49">
      <colorScale>
        <cfvo type="min"/>
        <cfvo type="max"/>
        <color theme="0"/>
        <color theme="5" tint="0.59999389629810485"/>
      </colorScale>
    </cfRule>
  </conditionalFormatting>
  <conditionalFormatting sqref="C4:C259">
    <cfRule type="colorScale" priority="15">
      <colorScale>
        <cfvo type="min"/>
        <cfvo type="max"/>
        <color theme="0" tint="-0.249977111117893"/>
        <color theme="0"/>
      </colorScale>
    </cfRule>
  </conditionalFormatting>
  <conditionalFormatting sqref="K4:K259">
    <cfRule type="colorScale" priority="9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0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1">
      <colorScale>
        <cfvo type="min"/>
        <cfvo type="max"/>
        <color theme="5" tint="0.79998168889431442"/>
        <color theme="4" tint="0.79998168889431442"/>
      </colorScale>
    </cfRule>
  </conditionalFormatting>
  <conditionalFormatting sqref="V8:V259">
    <cfRule type="colorScale" priority="2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3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max"/>
        <color theme="0"/>
        <color theme="5" tint="0.59999389629810485"/>
      </colorScale>
    </cfRule>
  </conditionalFormatting>
  <conditionalFormatting sqref="X8:X259">
    <cfRule type="colorScale" priority="4">
      <colorScale>
        <cfvo type="min"/>
        <cfvo type="max"/>
        <color theme="0"/>
        <color rgb="FFFF9393"/>
      </colorScale>
    </cfRule>
    <cfRule type="colorScale" priority="5">
      <colorScale>
        <cfvo type="min"/>
        <cfvo type="max"/>
        <color theme="0"/>
        <color theme="5" tint="0.59999389629810485"/>
      </colorScale>
    </cfRule>
  </conditionalFormatting>
  <conditionalFormatting sqref="X8:X259">
    <cfRule type="colorScale" priority="1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9AB9D-8E8A-4F1E-B63D-C1F85C7614FA}">
  <dimension ref="A1:X16387"/>
  <sheetViews>
    <sheetView topLeftCell="O1" zoomScale="130" zoomScaleNormal="130" workbookViewId="0">
      <pane ySplit="3" topLeftCell="A13" activePane="bottomLeft" state="frozen"/>
      <selection pane="bottomLeft" activeCell="W165" sqref="W165"/>
    </sheetView>
  </sheetViews>
  <sheetFormatPr defaultColWidth="8.85546875" defaultRowHeight="14.45"/>
  <cols>
    <col min="1" max="4" width="8.85546875" style="1"/>
    <col min="5" max="5" width="13" style="1" customWidth="1"/>
    <col min="6" max="6" width="16.140625" style="1" customWidth="1"/>
    <col min="7" max="21" width="8.85546875" style="1"/>
    <col min="22" max="22" width="17.5703125" style="1" customWidth="1"/>
    <col min="23" max="24" width="43.5703125" style="1" bestFit="1" customWidth="1"/>
    <col min="25" max="16384" width="8.85546875" style="1"/>
  </cols>
  <sheetData>
    <row r="1" spans="1:24" s="5" customFormat="1" ht="18">
      <c r="A1" s="327" t="s">
        <v>25</v>
      </c>
      <c r="B1" s="325"/>
      <c r="C1" s="327" t="s">
        <v>26</v>
      </c>
      <c r="D1" s="325"/>
      <c r="E1" s="323" t="s">
        <v>27</v>
      </c>
      <c r="F1" s="323"/>
      <c r="G1" s="323" t="s">
        <v>51</v>
      </c>
      <c r="H1" s="323"/>
      <c r="I1" s="357" t="s">
        <v>52</v>
      </c>
      <c r="J1" s="357"/>
      <c r="K1" s="356" t="s">
        <v>53</v>
      </c>
      <c r="L1" s="356"/>
      <c r="M1" s="352" t="s">
        <v>54</v>
      </c>
      <c r="N1" s="352"/>
      <c r="O1" s="353" t="s">
        <v>55</v>
      </c>
      <c r="P1" s="353"/>
      <c r="Q1" s="354" t="s">
        <v>56</v>
      </c>
      <c r="R1" s="354"/>
      <c r="S1" s="355" t="s">
        <v>57</v>
      </c>
      <c r="T1" s="355"/>
      <c r="U1" s="347" t="s">
        <v>45</v>
      </c>
      <c r="V1" s="348"/>
      <c r="W1" s="7" t="s">
        <v>113</v>
      </c>
      <c r="X1" s="7" t="s">
        <v>137</v>
      </c>
    </row>
    <row r="2" spans="1:24" s="5" customFormat="1" ht="36" customHeight="1">
      <c r="A2" s="332" t="s">
        <v>101</v>
      </c>
      <c r="B2" s="333"/>
      <c r="C2" s="332" t="s">
        <v>102</v>
      </c>
      <c r="D2" s="333"/>
      <c r="E2" s="334" t="s">
        <v>103</v>
      </c>
      <c r="F2" s="333"/>
      <c r="G2" s="332" t="s">
        <v>101</v>
      </c>
      <c r="H2" s="333"/>
      <c r="I2" s="332" t="s">
        <v>101</v>
      </c>
      <c r="J2" s="333"/>
      <c r="K2" s="332" t="s">
        <v>101</v>
      </c>
      <c r="L2" s="333"/>
      <c r="M2" s="332" t="s">
        <v>101</v>
      </c>
      <c r="N2" s="333"/>
      <c r="O2" s="332" t="s">
        <v>101</v>
      </c>
      <c r="P2" s="333"/>
      <c r="Q2" s="332" t="s">
        <v>101</v>
      </c>
      <c r="R2" s="333"/>
      <c r="S2" s="332" t="s">
        <v>101</v>
      </c>
      <c r="T2" s="333"/>
      <c r="U2" s="334" t="s">
        <v>136</v>
      </c>
      <c r="V2" s="333"/>
      <c r="W2" s="290"/>
      <c r="X2" s="7"/>
    </row>
    <row r="3" spans="1:24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3" t="s">
        <v>104</v>
      </c>
      <c r="M3" s="210">
        <v>7</v>
      </c>
      <c r="N3" s="3" t="s">
        <v>104</v>
      </c>
      <c r="O3" s="210">
        <v>8</v>
      </c>
      <c r="P3" s="3" t="s">
        <v>104</v>
      </c>
      <c r="Q3" s="210">
        <v>9</v>
      </c>
      <c r="R3" s="3" t="s">
        <v>104</v>
      </c>
      <c r="S3" s="210">
        <v>10</v>
      </c>
      <c r="T3" s="3" t="s">
        <v>104</v>
      </c>
      <c r="U3" s="210">
        <v>11</v>
      </c>
      <c r="V3" s="3" t="s">
        <v>117</v>
      </c>
      <c r="W3" s="210">
        <v>12</v>
      </c>
      <c r="X3" s="210">
        <v>12</v>
      </c>
    </row>
    <row r="4" spans="1:24">
      <c r="A4" s="3">
        <v>0</v>
      </c>
      <c r="B4" s="164">
        <f>(A4/255)</f>
        <v>0</v>
      </c>
      <c r="C4" s="3">
        <v>0</v>
      </c>
      <c r="D4" s="3">
        <v>1700</v>
      </c>
      <c r="E4" s="3">
        <v>0</v>
      </c>
      <c r="F4" s="3">
        <v>0</v>
      </c>
      <c r="G4" s="3">
        <v>0</v>
      </c>
      <c r="H4" s="164">
        <f>(G4/255)</f>
        <v>0</v>
      </c>
      <c r="I4" s="3">
        <v>0</v>
      </c>
      <c r="J4" s="164">
        <f>(I4/255)</f>
        <v>0</v>
      </c>
      <c r="K4" s="3">
        <v>0</v>
      </c>
      <c r="L4" s="164">
        <f>(K4/255)</f>
        <v>0</v>
      </c>
      <c r="M4" s="3">
        <v>0</v>
      </c>
      <c r="N4" s="164">
        <f>(M4/255)</f>
        <v>0</v>
      </c>
      <c r="O4" s="3">
        <v>0</v>
      </c>
      <c r="P4" s="164">
        <f>(O4/255)</f>
        <v>0</v>
      </c>
      <c r="Q4" s="3">
        <v>0</v>
      </c>
      <c r="R4" s="164">
        <f>(Q4/255)</f>
        <v>0</v>
      </c>
      <c r="S4" s="3">
        <v>0</v>
      </c>
      <c r="T4" s="164">
        <f>(S4/255)</f>
        <v>0</v>
      </c>
      <c r="U4" s="3">
        <v>0</v>
      </c>
      <c r="V4" s="174">
        <v>0</v>
      </c>
      <c r="W4" s="173" t="s">
        <v>118</v>
      </c>
      <c r="X4" s="175" t="s">
        <v>118</v>
      </c>
    </row>
    <row r="5" spans="1:24">
      <c r="A5" s="3">
        <v>1</v>
      </c>
      <c r="B5" s="164">
        <f t="shared" ref="B5:B68" si="0">(A5/255)</f>
        <v>3.9215686274509803E-3</v>
      </c>
      <c r="C5" s="3">
        <v>1</v>
      </c>
      <c r="D5" s="3">
        <v>1750</v>
      </c>
      <c r="E5" s="3">
        <v>1</v>
      </c>
      <c r="F5" s="3">
        <v>0</v>
      </c>
      <c r="G5" s="3">
        <v>1</v>
      </c>
      <c r="H5" s="164">
        <f t="shared" ref="H5:H68" si="1">(G5/255)</f>
        <v>3.9215686274509803E-3</v>
      </c>
      <c r="I5" s="3">
        <v>1</v>
      </c>
      <c r="J5" s="164">
        <f t="shared" ref="J5:J68" si="2">(I5/255)</f>
        <v>3.9215686274509803E-3</v>
      </c>
      <c r="K5" s="3">
        <v>1</v>
      </c>
      <c r="L5" s="164">
        <f t="shared" ref="L5:L68" si="3">(K5/255)</f>
        <v>3.9215686274509803E-3</v>
      </c>
      <c r="M5" s="3">
        <v>1</v>
      </c>
      <c r="N5" s="164">
        <f t="shared" ref="N5:N68" si="4">(M5/255)</f>
        <v>3.9215686274509803E-3</v>
      </c>
      <c r="O5" s="3">
        <v>1</v>
      </c>
      <c r="P5" s="164">
        <f t="shared" ref="P5:P68" si="5">(O5/255)</f>
        <v>3.9215686274509803E-3</v>
      </c>
      <c r="Q5" s="3">
        <v>1</v>
      </c>
      <c r="R5" s="164">
        <f t="shared" ref="R5:R68" si="6">(Q5/255)</f>
        <v>3.9215686274509803E-3</v>
      </c>
      <c r="S5" s="3">
        <v>1</v>
      </c>
      <c r="T5" s="164">
        <f t="shared" ref="T5:T68" si="7">(S5/255)</f>
        <v>3.9215686274509803E-3</v>
      </c>
      <c r="U5" s="3">
        <v>1</v>
      </c>
      <c r="V5" s="174">
        <v>0</v>
      </c>
      <c r="W5" s="163" t="str">
        <f>W4</f>
        <v>nothing</v>
      </c>
      <c r="X5" s="3" t="str">
        <f>X4</f>
        <v>nothing</v>
      </c>
    </row>
    <row r="6" spans="1:24">
      <c r="A6" s="3">
        <v>2</v>
      </c>
      <c r="B6" s="164">
        <f t="shared" si="0"/>
        <v>7.8431372549019607E-3</v>
      </c>
      <c r="C6" s="3">
        <v>2</v>
      </c>
      <c r="D6" s="3">
        <v>1750</v>
      </c>
      <c r="E6" s="3">
        <v>2</v>
      </c>
      <c r="F6" s="3">
        <v>0</v>
      </c>
      <c r="G6" s="3">
        <v>2</v>
      </c>
      <c r="H6" s="164">
        <f t="shared" si="1"/>
        <v>7.8431372549019607E-3</v>
      </c>
      <c r="I6" s="3">
        <v>2</v>
      </c>
      <c r="J6" s="164">
        <f t="shared" si="2"/>
        <v>7.8431372549019607E-3</v>
      </c>
      <c r="K6" s="3">
        <v>2</v>
      </c>
      <c r="L6" s="164">
        <f t="shared" si="3"/>
        <v>7.8431372549019607E-3</v>
      </c>
      <c r="M6" s="3">
        <v>2</v>
      </c>
      <c r="N6" s="164">
        <f t="shared" si="4"/>
        <v>7.8431372549019607E-3</v>
      </c>
      <c r="O6" s="3">
        <v>2</v>
      </c>
      <c r="P6" s="164">
        <f t="shared" si="5"/>
        <v>7.8431372549019607E-3</v>
      </c>
      <c r="Q6" s="3">
        <v>2</v>
      </c>
      <c r="R6" s="164">
        <f t="shared" si="6"/>
        <v>7.8431372549019607E-3</v>
      </c>
      <c r="S6" s="3">
        <v>2</v>
      </c>
      <c r="T6" s="164">
        <f t="shared" si="7"/>
        <v>7.8431372549019607E-3</v>
      </c>
      <c r="U6" s="3">
        <v>2</v>
      </c>
      <c r="V6" s="174">
        <v>0</v>
      </c>
      <c r="W6" s="163" t="str">
        <f t="shared" ref="W6:W21" si="8">W5</f>
        <v>nothing</v>
      </c>
      <c r="X6" s="3" t="str">
        <f t="shared" ref="X6:X37" si="9">X5</f>
        <v>nothing</v>
      </c>
    </row>
    <row r="7" spans="1:24">
      <c r="A7" s="3">
        <v>3</v>
      </c>
      <c r="B7" s="164">
        <f t="shared" si="0"/>
        <v>1.1764705882352941E-2</v>
      </c>
      <c r="C7" s="3">
        <v>3</v>
      </c>
      <c r="D7" s="3">
        <v>1800</v>
      </c>
      <c r="E7" s="3">
        <v>3</v>
      </c>
      <c r="F7" s="3">
        <v>0</v>
      </c>
      <c r="G7" s="3">
        <v>3</v>
      </c>
      <c r="H7" s="164">
        <f t="shared" si="1"/>
        <v>1.1764705882352941E-2</v>
      </c>
      <c r="I7" s="3">
        <v>3</v>
      </c>
      <c r="J7" s="164">
        <f t="shared" si="2"/>
        <v>1.1764705882352941E-2</v>
      </c>
      <c r="K7" s="3">
        <v>3</v>
      </c>
      <c r="L7" s="164">
        <f t="shared" si="3"/>
        <v>1.1764705882352941E-2</v>
      </c>
      <c r="M7" s="3">
        <v>3</v>
      </c>
      <c r="N7" s="164">
        <f t="shared" si="4"/>
        <v>1.1764705882352941E-2</v>
      </c>
      <c r="O7" s="3">
        <v>3</v>
      </c>
      <c r="P7" s="164">
        <f t="shared" si="5"/>
        <v>1.1764705882352941E-2</v>
      </c>
      <c r="Q7" s="3">
        <v>3</v>
      </c>
      <c r="R7" s="164">
        <f t="shared" si="6"/>
        <v>1.1764705882352941E-2</v>
      </c>
      <c r="S7" s="3">
        <v>3</v>
      </c>
      <c r="T7" s="164">
        <f t="shared" si="7"/>
        <v>1.1764705882352941E-2</v>
      </c>
      <c r="U7" s="3">
        <v>3</v>
      </c>
      <c r="V7" s="174">
        <v>0</v>
      </c>
      <c r="W7" s="163" t="str">
        <f t="shared" si="8"/>
        <v>nothing</v>
      </c>
      <c r="X7" s="3" t="str">
        <f t="shared" si="9"/>
        <v>nothing</v>
      </c>
    </row>
    <row r="8" spans="1:24">
      <c r="A8" s="3">
        <v>4</v>
      </c>
      <c r="B8" s="164">
        <f t="shared" si="0"/>
        <v>1.5686274509803921E-2</v>
      </c>
      <c r="C8" s="3">
        <v>4</v>
      </c>
      <c r="D8" s="3">
        <v>1850</v>
      </c>
      <c r="E8" s="3">
        <v>4</v>
      </c>
      <c r="F8" s="3">
        <v>-100</v>
      </c>
      <c r="G8" s="3">
        <v>4</v>
      </c>
      <c r="H8" s="164">
        <f t="shared" si="1"/>
        <v>1.5686274509803921E-2</v>
      </c>
      <c r="I8" s="3">
        <v>4</v>
      </c>
      <c r="J8" s="164">
        <f t="shared" si="2"/>
        <v>1.5686274509803921E-2</v>
      </c>
      <c r="K8" s="3">
        <v>4</v>
      </c>
      <c r="L8" s="164">
        <f t="shared" si="3"/>
        <v>1.5686274509803921E-2</v>
      </c>
      <c r="M8" s="3">
        <v>4</v>
      </c>
      <c r="N8" s="164">
        <f t="shared" si="4"/>
        <v>1.5686274509803921E-2</v>
      </c>
      <c r="O8" s="3">
        <v>4</v>
      </c>
      <c r="P8" s="164">
        <f t="shared" si="5"/>
        <v>1.5686274509803921E-2</v>
      </c>
      <c r="Q8" s="3">
        <v>4</v>
      </c>
      <c r="R8" s="164">
        <f t="shared" si="6"/>
        <v>1.5686274509803921E-2</v>
      </c>
      <c r="S8" s="3">
        <v>4</v>
      </c>
      <c r="T8" s="164">
        <f t="shared" si="7"/>
        <v>1.5686274509803921E-2</v>
      </c>
      <c r="U8" s="3">
        <v>4</v>
      </c>
      <c r="V8" s="174">
        <v>0</v>
      </c>
      <c r="W8" s="163" t="str">
        <f t="shared" si="8"/>
        <v>nothing</v>
      </c>
      <c r="X8" s="3" t="str">
        <f t="shared" si="9"/>
        <v>nothing</v>
      </c>
    </row>
    <row r="9" spans="1:24">
      <c r="A9" s="3">
        <v>5</v>
      </c>
      <c r="B9" s="164">
        <f t="shared" si="0"/>
        <v>1.9607843137254902E-2</v>
      </c>
      <c r="C9" s="3">
        <v>5</v>
      </c>
      <c r="D9" s="3">
        <v>1850</v>
      </c>
      <c r="E9" s="3">
        <v>5</v>
      </c>
      <c r="F9" s="3">
        <v>-99</v>
      </c>
      <c r="G9" s="3">
        <v>5</v>
      </c>
      <c r="H9" s="164">
        <f t="shared" si="1"/>
        <v>1.9607843137254902E-2</v>
      </c>
      <c r="I9" s="3">
        <v>5</v>
      </c>
      <c r="J9" s="164">
        <f t="shared" si="2"/>
        <v>1.9607843137254902E-2</v>
      </c>
      <c r="K9" s="3">
        <v>5</v>
      </c>
      <c r="L9" s="164">
        <f t="shared" si="3"/>
        <v>1.9607843137254902E-2</v>
      </c>
      <c r="M9" s="3">
        <v>5</v>
      </c>
      <c r="N9" s="164">
        <f t="shared" si="4"/>
        <v>1.9607843137254902E-2</v>
      </c>
      <c r="O9" s="3">
        <v>5</v>
      </c>
      <c r="P9" s="164">
        <f t="shared" si="5"/>
        <v>1.9607843137254902E-2</v>
      </c>
      <c r="Q9" s="3">
        <v>5</v>
      </c>
      <c r="R9" s="164">
        <f t="shared" si="6"/>
        <v>1.9607843137254902E-2</v>
      </c>
      <c r="S9" s="3">
        <v>5</v>
      </c>
      <c r="T9" s="164">
        <f t="shared" si="7"/>
        <v>1.9607843137254902E-2</v>
      </c>
      <c r="U9" s="3">
        <v>5</v>
      </c>
      <c r="V9" s="174">
        <v>9.9601593625498003E-2</v>
      </c>
      <c r="W9" s="163" t="str">
        <f t="shared" si="8"/>
        <v>nothing</v>
      </c>
      <c r="X9" s="3" t="str">
        <f t="shared" si="9"/>
        <v>nothing</v>
      </c>
    </row>
    <row r="10" spans="1:24">
      <c r="A10" s="3">
        <v>6</v>
      </c>
      <c r="B10" s="164">
        <f t="shared" si="0"/>
        <v>2.3529411764705882E-2</v>
      </c>
      <c r="C10" s="3">
        <v>6</v>
      </c>
      <c r="D10" s="3">
        <v>1900</v>
      </c>
      <c r="E10" s="3">
        <v>6</v>
      </c>
      <c r="F10" s="3">
        <v>-98</v>
      </c>
      <c r="G10" s="3">
        <v>6</v>
      </c>
      <c r="H10" s="164">
        <f t="shared" si="1"/>
        <v>2.3529411764705882E-2</v>
      </c>
      <c r="I10" s="3">
        <v>6</v>
      </c>
      <c r="J10" s="164">
        <f t="shared" si="2"/>
        <v>2.3529411764705882E-2</v>
      </c>
      <c r="K10" s="3">
        <v>6</v>
      </c>
      <c r="L10" s="164">
        <f t="shared" si="3"/>
        <v>2.3529411764705882E-2</v>
      </c>
      <c r="M10" s="3">
        <v>6</v>
      </c>
      <c r="N10" s="164">
        <f t="shared" si="4"/>
        <v>2.3529411764705882E-2</v>
      </c>
      <c r="O10" s="3">
        <v>6</v>
      </c>
      <c r="P10" s="164">
        <f t="shared" si="5"/>
        <v>2.3529411764705882E-2</v>
      </c>
      <c r="Q10" s="3">
        <v>6</v>
      </c>
      <c r="R10" s="164">
        <f t="shared" si="6"/>
        <v>2.3529411764705882E-2</v>
      </c>
      <c r="S10" s="3">
        <v>6</v>
      </c>
      <c r="T10" s="164">
        <f t="shared" si="7"/>
        <v>2.3529411764705882E-2</v>
      </c>
      <c r="U10" s="3">
        <v>6</v>
      </c>
      <c r="V10" s="174">
        <v>0.19920318725099601</v>
      </c>
      <c r="W10" s="163" t="str">
        <f t="shared" si="8"/>
        <v>nothing</v>
      </c>
      <c r="X10" s="3" t="str">
        <f t="shared" si="9"/>
        <v>nothing</v>
      </c>
    </row>
    <row r="11" spans="1:24">
      <c r="A11" s="3">
        <v>7</v>
      </c>
      <c r="B11" s="164">
        <f t="shared" si="0"/>
        <v>2.7450980392156862E-2</v>
      </c>
      <c r="C11" s="3">
        <v>7</v>
      </c>
      <c r="D11" s="3">
        <v>1950</v>
      </c>
      <c r="E11" s="3">
        <v>7</v>
      </c>
      <c r="F11" s="3">
        <v>-98</v>
      </c>
      <c r="G11" s="3">
        <v>7</v>
      </c>
      <c r="H11" s="164">
        <f t="shared" si="1"/>
        <v>2.7450980392156862E-2</v>
      </c>
      <c r="I11" s="3">
        <v>7</v>
      </c>
      <c r="J11" s="164">
        <f t="shared" si="2"/>
        <v>2.7450980392156862E-2</v>
      </c>
      <c r="K11" s="3">
        <v>7</v>
      </c>
      <c r="L11" s="164">
        <f t="shared" si="3"/>
        <v>2.7450980392156862E-2</v>
      </c>
      <c r="M11" s="3">
        <v>7</v>
      </c>
      <c r="N11" s="164">
        <f t="shared" si="4"/>
        <v>2.7450980392156862E-2</v>
      </c>
      <c r="O11" s="3">
        <v>7</v>
      </c>
      <c r="P11" s="164">
        <f t="shared" si="5"/>
        <v>2.7450980392156862E-2</v>
      </c>
      <c r="Q11" s="3">
        <v>7</v>
      </c>
      <c r="R11" s="164">
        <f t="shared" si="6"/>
        <v>2.7450980392156862E-2</v>
      </c>
      <c r="S11" s="3">
        <v>7</v>
      </c>
      <c r="T11" s="164">
        <f t="shared" si="7"/>
        <v>2.7450980392156862E-2</v>
      </c>
      <c r="U11" s="3">
        <v>7</v>
      </c>
      <c r="V11" s="174">
        <v>0.29880478087649398</v>
      </c>
      <c r="W11" s="163" t="str">
        <f t="shared" si="8"/>
        <v>nothing</v>
      </c>
      <c r="X11" s="3" t="str">
        <f t="shared" si="9"/>
        <v>nothing</v>
      </c>
    </row>
    <row r="12" spans="1:24">
      <c r="A12" s="3">
        <v>8</v>
      </c>
      <c r="B12" s="164">
        <f t="shared" si="0"/>
        <v>3.1372549019607843E-2</v>
      </c>
      <c r="C12" s="3">
        <v>8</v>
      </c>
      <c r="D12" s="3">
        <v>1950</v>
      </c>
      <c r="E12" s="3">
        <v>8</v>
      </c>
      <c r="F12" s="3">
        <v>-97</v>
      </c>
      <c r="G12" s="3">
        <v>8</v>
      </c>
      <c r="H12" s="164">
        <f t="shared" si="1"/>
        <v>3.1372549019607843E-2</v>
      </c>
      <c r="I12" s="3">
        <v>8</v>
      </c>
      <c r="J12" s="164">
        <f t="shared" si="2"/>
        <v>3.1372549019607843E-2</v>
      </c>
      <c r="K12" s="3">
        <v>8</v>
      </c>
      <c r="L12" s="164">
        <f t="shared" si="3"/>
        <v>3.1372549019607843E-2</v>
      </c>
      <c r="M12" s="3">
        <v>8</v>
      </c>
      <c r="N12" s="164">
        <f t="shared" si="4"/>
        <v>3.1372549019607843E-2</v>
      </c>
      <c r="O12" s="3">
        <v>8</v>
      </c>
      <c r="P12" s="164">
        <f t="shared" si="5"/>
        <v>3.1372549019607843E-2</v>
      </c>
      <c r="Q12" s="3">
        <v>8</v>
      </c>
      <c r="R12" s="164">
        <f t="shared" si="6"/>
        <v>3.1372549019607843E-2</v>
      </c>
      <c r="S12" s="3">
        <v>8</v>
      </c>
      <c r="T12" s="164">
        <f t="shared" si="7"/>
        <v>3.1372549019607843E-2</v>
      </c>
      <c r="U12" s="3">
        <v>8</v>
      </c>
      <c r="V12" s="174">
        <v>0.39840637450199201</v>
      </c>
      <c r="W12" s="163" t="str">
        <f t="shared" si="8"/>
        <v>nothing</v>
      </c>
      <c r="X12" s="3" t="str">
        <f t="shared" si="9"/>
        <v>nothing</v>
      </c>
    </row>
    <row r="13" spans="1:24">
      <c r="A13" s="3">
        <v>9</v>
      </c>
      <c r="B13" s="164">
        <f t="shared" si="0"/>
        <v>3.5294117647058823E-2</v>
      </c>
      <c r="C13" s="3">
        <v>9</v>
      </c>
      <c r="D13" s="3">
        <v>2000</v>
      </c>
      <c r="E13" s="3">
        <v>9</v>
      </c>
      <c r="F13" s="3">
        <v>-96</v>
      </c>
      <c r="G13" s="3">
        <v>9</v>
      </c>
      <c r="H13" s="164">
        <f t="shared" si="1"/>
        <v>3.5294117647058823E-2</v>
      </c>
      <c r="I13" s="3">
        <v>9</v>
      </c>
      <c r="J13" s="164">
        <f t="shared" si="2"/>
        <v>3.5294117647058823E-2</v>
      </c>
      <c r="K13" s="3">
        <v>9</v>
      </c>
      <c r="L13" s="164">
        <f t="shared" si="3"/>
        <v>3.5294117647058823E-2</v>
      </c>
      <c r="M13" s="3">
        <v>9</v>
      </c>
      <c r="N13" s="164">
        <f t="shared" si="4"/>
        <v>3.5294117647058823E-2</v>
      </c>
      <c r="O13" s="3">
        <v>9</v>
      </c>
      <c r="P13" s="164">
        <f t="shared" si="5"/>
        <v>3.5294117647058823E-2</v>
      </c>
      <c r="Q13" s="3">
        <v>9</v>
      </c>
      <c r="R13" s="164">
        <f t="shared" si="6"/>
        <v>3.5294117647058823E-2</v>
      </c>
      <c r="S13" s="3">
        <v>9</v>
      </c>
      <c r="T13" s="164">
        <f t="shared" si="7"/>
        <v>3.5294117647058823E-2</v>
      </c>
      <c r="U13" s="3">
        <v>9</v>
      </c>
      <c r="V13" s="174">
        <v>0.49800796812749004</v>
      </c>
      <c r="W13" s="163" t="str">
        <f t="shared" si="8"/>
        <v>nothing</v>
      </c>
      <c r="X13" s="3" t="str">
        <f t="shared" si="9"/>
        <v>nothing</v>
      </c>
    </row>
    <row r="14" spans="1:24">
      <c r="A14" s="3">
        <v>10</v>
      </c>
      <c r="B14" s="164">
        <f t="shared" si="0"/>
        <v>3.9215686274509803E-2</v>
      </c>
      <c r="C14" s="3">
        <v>10</v>
      </c>
      <c r="D14" s="3">
        <v>2050</v>
      </c>
      <c r="E14" s="3">
        <v>10</v>
      </c>
      <c r="F14" s="3">
        <v>-95</v>
      </c>
      <c r="G14" s="3">
        <v>10</v>
      </c>
      <c r="H14" s="164">
        <f t="shared" si="1"/>
        <v>3.9215686274509803E-2</v>
      </c>
      <c r="I14" s="3">
        <v>10</v>
      </c>
      <c r="J14" s="164">
        <f t="shared" si="2"/>
        <v>3.9215686274509803E-2</v>
      </c>
      <c r="K14" s="3">
        <v>10</v>
      </c>
      <c r="L14" s="164">
        <f t="shared" si="3"/>
        <v>3.9215686274509803E-2</v>
      </c>
      <c r="M14" s="3">
        <v>10</v>
      </c>
      <c r="N14" s="164">
        <f t="shared" si="4"/>
        <v>3.9215686274509803E-2</v>
      </c>
      <c r="O14" s="3">
        <v>10</v>
      </c>
      <c r="P14" s="164">
        <f t="shared" si="5"/>
        <v>3.9215686274509803E-2</v>
      </c>
      <c r="Q14" s="3">
        <v>10</v>
      </c>
      <c r="R14" s="164">
        <f t="shared" si="6"/>
        <v>3.9215686274509803E-2</v>
      </c>
      <c r="S14" s="3">
        <v>10</v>
      </c>
      <c r="T14" s="164">
        <f t="shared" si="7"/>
        <v>3.9215686274509803E-2</v>
      </c>
      <c r="U14" s="3">
        <v>10</v>
      </c>
      <c r="V14" s="174">
        <v>0.59760956175298796</v>
      </c>
      <c r="W14" s="163" t="str">
        <f t="shared" si="8"/>
        <v>nothing</v>
      </c>
      <c r="X14" s="3" t="str">
        <f t="shared" si="9"/>
        <v>nothing</v>
      </c>
    </row>
    <row r="15" spans="1:24">
      <c r="A15" s="3">
        <v>11</v>
      </c>
      <c r="B15" s="164">
        <f t="shared" si="0"/>
        <v>4.3137254901960784E-2</v>
      </c>
      <c r="C15" s="3">
        <v>11</v>
      </c>
      <c r="D15" s="3">
        <v>2050</v>
      </c>
      <c r="E15" s="3">
        <v>11</v>
      </c>
      <c r="F15" s="3">
        <v>-94</v>
      </c>
      <c r="G15" s="3">
        <v>11</v>
      </c>
      <c r="H15" s="164">
        <f t="shared" si="1"/>
        <v>4.3137254901960784E-2</v>
      </c>
      <c r="I15" s="3">
        <v>11</v>
      </c>
      <c r="J15" s="164">
        <f t="shared" si="2"/>
        <v>4.3137254901960784E-2</v>
      </c>
      <c r="K15" s="3">
        <v>11</v>
      </c>
      <c r="L15" s="164">
        <f t="shared" si="3"/>
        <v>4.3137254901960784E-2</v>
      </c>
      <c r="M15" s="3">
        <v>11</v>
      </c>
      <c r="N15" s="164">
        <f t="shared" si="4"/>
        <v>4.3137254901960784E-2</v>
      </c>
      <c r="O15" s="3">
        <v>11</v>
      </c>
      <c r="P15" s="164">
        <f t="shared" si="5"/>
        <v>4.3137254901960784E-2</v>
      </c>
      <c r="Q15" s="3">
        <v>11</v>
      </c>
      <c r="R15" s="164">
        <f t="shared" si="6"/>
        <v>4.3137254901960784E-2</v>
      </c>
      <c r="S15" s="3">
        <v>11</v>
      </c>
      <c r="T15" s="164">
        <f t="shared" si="7"/>
        <v>4.3137254901960784E-2</v>
      </c>
      <c r="U15" s="3">
        <v>11</v>
      </c>
      <c r="V15" s="174">
        <v>0.69721115537848599</v>
      </c>
      <c r="W15" s="187" t="s">
        <v>119</v>
      </c>
      <c r="X15" s="3" t="str">
        <f t="shared" si="9"/>
        <v>nothing</v>
      </c>
    </row>
    <row r="16" spans="1:24">
      <c r="A16" s="3">
        <v>12</v>
      </c>
      <c r="B16" s="164">
        <f t="shared" si="0"/>
        <v>4.7058823529411764E-2</v>
      </c>
      <c r="C16" s="3">
        <v>12</v>
      </c>
      <c r="D16" s="3">
        <v>2100</v>
      </c>
      <c r="E16" s="3">
        <v>12</v>
      </c>
      <c r="F16" s="3">
        <v>-94</v>
      </c>
      <c r="G16" s="3">
        <v>12</v>
      </c>
      <c r="H16" s="164">
        <f t="shared" si="1"/>
        <v>4.7058823529411764E-2</v>
      </c>
      <c r="I16" s="3">
        <v>12</v>
      </c>
      <c r="J16" s="164">
        <f t="shared" si="2"/>
        <v>4.7058823529411764E-2</v>
      </c>
      <c r="K16" s="3">
        <v>12</v>
      </c>
      <c r="L16" s="164">
        <f t="shared" si="3"/>
        <v>4.7058823529411764E-2</v>
      </c>
      <c r="M16" s="3">
        <v>12</v>
      </c>
      <c r="N16" s="164">
        <f t="shared" si="4"/>
        <v>4.7058823529411764E-2</v>
      </c>
      <c r="O16" s="3">
        <v>12</v>
      </c>
      <c r="P16" s="164">
        <f t="shared" si="5"/>
        <v>4.7058823529411764E-2</v>
      </c>
      <c r="Q16" s="3">
        <v>12</v>
      </c>
      <c r="R16" s="164">
        <f t="shared" si="6"/>
        <v>4.7058823529411764E-2</v>
      </c>
      <c r="S16" s="3">
        <v>12</v>
      </c>
      <c r="T16" s="164">
        <f t="shared" si="7"/>
        <v>4.7058823529411764E-2</v>
      </c>
      <c r="U16" s="3">
        <v>12</v>
      </c>
      <c r="V16" s="174">
        <v>0.79681274900398402</v>
      </c>
      <c r="W16" s="179" t="str">
        <f t="shared" si="8"/>
        <v>dimmer linear</v>
      </c>
      <c r="X16" s="3" t="str">
        <f t="shared" si="9"/>
        <v>nothing</v>
      </c>
    </row>
    <row r="17" spans="1:24">
      <c r="A17" s="3">
        <v>13</v>
      </c>
      <c r="B17" s="164">
        <f t="shared" si="0"/>
        <v>5.0980392156862744E-2</v>
      </c>
      <c r="C17" s="3">
        <v>13</v>
      </c>
      <c r="D17" s="3">
        <v>2100</v>
      </c>
      <c r="E17" s="3">
        <v>13</v>
      </c>
      <c r="F17" s="3">
        <v>-93</v>
      </c>
      <c r="G17" s="3">
        <v>13</v>
      </c>
      <c r="H17" s="164">
        <f t="shared" si="1"/>
        <v>5.0980392156862744E-2</v>
      </c>
      <c r="I17" s="3">
        <v>13</v>
      </c>
      <c r="J17" s="164">
        <f t="shared" si="2"/>
        <v>5.0980392156862744E-2</v>
      </c>
      <c r="K17" s="3">
        <v>13</v>
      </c>
      <c r="L17" s="164">
        <f t="shared" si="3"/>
        <v>5.0980392156862744E-2</v>
      </c>
      <c r="M17" s="3">
        <v>13</v>
      </c>
      <c r="N17" s="164">
        <f t="shared" si="4"/>
        <v>5.0980392156862744E-2</v>
      </c>
      <c r="O17" s="3">
        <v>13</v>
      </c>
      <c r="P17" s="164">
        <f t="shared" si="5"/>
        <v>5.0980392156862744E-2</v>
      </c>
      <c r="Q17" s="3">
        <v>13</v>
      </c>
      <c r="R17" s="164">
        <f t="shared" si="6"/>
        <v>5.0980392156862744E-2</v>
      </c>
      <c r="S17" s="3">
        <v>13</v>
      </c>
      <c r="T17" s="164">
        <f t="shared" si="7"/>
        <v>5.0980392156862744E-2</v>
      </c>
      <c r="U17" s="3">
        <v>13</v>
      </c>
      <c r="V17" s="174">
        <v>0.89641434262948205</v>
      </c>
      <c r="W17" s="179" t="str">
        <f t="shared" si="8"/>
        <v>dimmer linear</v>
      </c>
      <c r="X17" s="3" t="str">
        <f t="shared" si="9"/>
        <v>nothing</v>
      </c>
    </row>
    <row r="18" spans="1:24">
      <c r="A18" s="3">
        <v>14</v>
      </c>
      <c r="B18" s="164">
        <f t="shared" si="0"/>
        <v>5.4901960784313725E-2</v>
      </c>
      <c r="C18" s="3">
        <v>14</v>
      </c>
      <c r="D18" s="3">
        <v>2150</v>
      </c>
      <c r="E18" s="3">
        <v>14</v>
      </c>
      <c r="F18" s="3">
        <v>-92</v>
      </c>
      <c r="G18" s="3">
        <v>14</v>
      </c>
      <c r="H18" s="164">
        <f t="shared" si="1"/>
        <v>5.4901960784313725E-2</v>
      </c>
      <c r="I18" s="3">
        <v>14</v>
      </c>
      <c r="J18" s="164">
        <f t="shared" si="2"/>
        <v>5.4901960784313725E-2</v>
      </c>
      <c r="K18" s="3">
        <v>14</v>
      </c>
      <c r="L18" s="164">
        <f t="shared" si="3"/>
        <v>5.4901960784313725E-2</v>
      </c>
      <c r="M18" s="3">
        <v>14</v>
      </c>
      <c r="N18" s="164">
        <f t="shared" si="4"/>
        <v>5.4901960784313725E-2</v>
      </c>
      <c r="O18" s="3">
        <v>14</v>
      </c>
      <c r="P18" s="164">
        <f t="shared" si="5"/>
        <v>5.4901960784313725E-2</v>
      </c>
      <c r="Q18" s="3">
        <v>14</v>
      </c>
      <c r="R18" s="164">
        <f t="shared" si="6"/>
        <v>5.4901960784313725E-2</v>
      </c>
      <c r="S18" s="3">
        <v>14</v>
      </c>
      <c r="T18" s="164">
        <f t="shared" si="7"/>
        <v>5.4901960784313725E-2</v>
      </c>
      <c r="U18" s="3">
        <v>14</v>
      </c>
      <c r="V18" s="174">
        <v>0.99601593625498008</v>
      </c>
      <c r="W18" s="179" t="str">
        <f t="shared" si="8"/>
        <v>dimmer linear</v>
      </c>
      <c r="X18" s="3" t="str">
        <f t="shared" si="9"/>
        <v>nothing</v>
      </c>
    </row>
    <row r="19" spans="1:24">
      <c r="A19" s="3">
        <v>15</v>
      </c>
      <c r="B19" s="164">
        <f t="shared" si="0"/>
        <v>5.8823529411764705E-2</v>
      </c>
      <c r="C19" s="3">
        <v>15</v>
      </c>
      <c r="D19" s="3">
        <v>2200</v>
      </c>
      <c r="E19" s="3">
        <v>15</v>
      </c>
      <c r="F19" s="3">
        <v>-91</v>
      </c>
      <c r="G19" s="3">
        <v>15</v>
      </c>
      <c r="H19" s="164">
        <f t="shared" si="1"/>
        <v>5.8823529411764705E-2</v>
      </c>
      <c r="I19" s="3">
        <v>15</v>
      </c>
      <c r="J19" s="164">
        <f t="shared" si="2"/>
        <v>5.8823529411764705E-2</v>
      </c>
      <c r="K19" s="3">
        <v>15</v>
      </c>
      <c r="L19" s="164">
        <f t="shared" si="3"/>
        <v>5.8823529411764705E-2</v>
      </c>
      <c r="M19" s="3">
        <v>15</v>
      </c>
      <c r="N19" s="164">
        <f t="shared" si="4"/>
        <v>5.8823529411764705E-2</v>
      </c>
      <c r="O19" s="3">
        <v>15</v>
      </c>
      <c r="P19" s="164">
        <f t="shared" si="5"/>
        <v>5.8823529411764705E-2</v>
      </c>
      <c r="Q19" s="3">
        <v>15</v>
      </c>
      <c r="R19" s="164">
        <f t="shared" si="6"/>
        <v>5.8823529411764705E-2</v>
      </c>
      <c r="S19" s="3">
        <v>15</v>
      </c>
      <c r="T19" s="164">
        <f t="shared" si="7"/>
        <v>5.8823529411764705E-2</v>
      </c>
      <c r="U19" s="3">
        <v>15</v>
      </c>
      <c r="V19" s="174">
        <v>1.095617529880478</v>
      </c>
      <c r="W19" s="179" t="str">
        <f t="shared" si="8"/>
        <v>dimmer linear</v>
      </c>
      <c r="X19" s="3" t="str">
        <f t="shared" si="9"/>
        <v>nothing</v>
      </c>
    </row>
    <row r="20" spans="1:24">
      <c r="A20" s="3">
        <v>16</v>
      </c>
      <c r="B20" s="164">
        <f t="shared" si="0"/>
        <v>6.2745098039215685E-2</v>
      </c>
      <c r="C20" s="3">
        <v>16</v>
      </c>
      <c r="D20" s="3">
        <v>2200</v>
      </c>
      <c r="E20" s="3">
        <v>16</v>
      </c>
      <c r="F20" s="3">
        <v>-90</v>
      </c>
      <c r="G20" s="3">
        <v>16</v>
      </c>
      <c r="H20" s="164">
        <f t="shared" si="1"/>
        <v>6.2745098039215685E-2</v>
      </c>
      <c r="I20" s="3">
        <v>16</v>
      </c>
      <c r="J20" s="164">
        <f t="shared" si="2"/>
        <v>6.2745098039215685E-2</v>
      </c>
      <c r="K20" s="3">
        <v>16</v>
      </c>
      <c r="L20" s="164">
        <f t="shared" si="3"/>
        <v>6.2745098039215685E-2</v>
      </c>
      <c r="M20" s="3">
        <v>16</v>
      </c>
      <c r="N20" s="164">
        <f t="shared" si="4"/>
        <v>6.2745098039215685E-2</v>
      </c>
      <c r="O20" s="3">
        <v>16</v>
      </c>
      <c r="P20" s="164">
        <f t="shared" si="5"/>
        <v>6.2745098039215685E-2</v>
      </c>
      <c r="Q20" s="3">
        <v>16</v>
      </c>
      <c r="R20" s="164">
        <f t="shared" si="6"/>
        <v>6.2745098039215685E-2</v>
      </c>
      <c r="S20" s="3">
        <v>16</v>
      </c>
      <c r="T20" s="164">
        <f t="shared" si="7"/>
        <v>6.2745098039215685E-2</v>
      </c>
      <c r="U20" s="3">
        <v>16</v>
      </c>
      <c r="V20" s="174">
        <v>1.1952191235059759</v>
      </c>
      <c r="W20" s="179" t="str">
        <f t="shared" si="8"/>
        <v>dimmer linear</v>
      </c>
      <c r="X20" s="3" t="str">
        <f t="shared" si="9"/>
        <v>nothing</v>
      </c>
    </row>
    <row r="21" spans="1:24">
      <c r="A21" s="3">
        <v>17</v>
      </c>
      <c r="B21" s="164">
        <f t="shared" si="0"/>
        <v>6.6666666666666666E-2</v>
      </c>
      <c r="C21" s="3">
        <v>17</v>
      </c>
      <c r="D21" s="3">
        <v>2250</v>
      </c>
      <c r="E21" s="3">
        <v>17</v>
      </c>
      <c r="F21" s="3">
        <v>-90</v>
      </c>
      <c r="G21" s="3">
        <v>17</v>
      </c>
      <c r="H21" s="164">
        <f t="shared" si="1"/>
        <v>6.6666666666666666E-2</v>
      </c>
      <c r="I21" s="3">
        <v>17</v>
      </c>
      <c r="J21" s="164">
        <f t="shared" si="2"/>
        <v>6.6666666666666666E-2</v>
      </c>
      <c r="K21" s="3">
        <v>17</v>
      </c>
      <c r="L21" s="164">
        <f t="shared" si="3"/>
        <v>6.6666666666666666E-2</v>
      </c>
      <c r="M21" s="3">
        <v>17</v>
      </c>
      <c r="N21" s="164">
        <f t="shared" si="4"/>
        <v>6.6666666666666666E-2</v>
      </c>
      <c r="O21" s="3">
        <v>17</v>
      </c>
      <c r="P21" s="164">
        <f t="shared" si="5"/>
        <v>6.6666666666666666E-2</v>
      </c>
      <c r="Q21" s="3">
        <v>17</v>
      </c>
      <c r="R21" s="164">
        <f t="shared" si="6"/>
        <v>6.6666666666666666E-2</v>
      </c>
      <c r="S21" s="3">
        <v>17</v>
      </c>
      <c r="T21" s="164">
        <f t="shared" si="7"/>
        <v>6.6666666666666666E-2</v>
      </c>
      <c r="U21" s="3">
        <v>17</v>
      </c>
      <c r="V21" s="174">
        <v>1.2948207171314741</v>
      </c>
      <c r="W21" s="179" t="str">
        <f t="shared" si="8"/>
        <v>dimmer linear</v>
      </c>
      <c r="X21" s="3" t="str">
        <f t="shared" si="9"/>
        <v>nothing</v>
      </c>
    </row>
    <row r="22" spans="1:24">
      <c r="A22" s="3">
        <v>18</v>
      </c>
      <c r="B22" s="164">
        <f t="shared" si="0"/>
        <v>7.0588235294117646E-2</v>
      </c>
      <c r="C22" s="3">
        <v>18</v>
      </c>
      <c r="D22" s="3">
        <v>2300</v>
      </c>
      <c r="E22" s="3">
        <v>18</v>
      </c>
      <c r="F22" s="3">
        <v>-89</v>
      </c>
      <c r="G22" s="3">
        <v>18</v>
      </c>
      <c r="H22" s="164">
        <f t="shared" si="1"/>
        <v>7.0588235294117646E-2</v>
      </c>
      <c r="I22" s="3">
        <v>18</v>
      </c>
      <c r="J22" s="164">
        <f t="shared" si="2"/>
        <v>7.0588235294117646E-2</v>
      </c>
      <c r="K22" s="3">
        <v>18</v>
      </c>
      <c r="L22" s="164">
        <f t="shared" si="3"/>
        <v>7.0588235294117646E-2</v>
      </c>
      <c r="M22" s="3">
        <v>18</v>
      </c>
      <c r="N22" s="164">
        <f t="shared" si="4"/>
        <v>7.0588235294117646E-2</v>
      </c>
      <c r="O22" s="3">
        <v>18</v>
      </c>
      <c r="P22" s="164">
        <f t="shared" si="5"/>
        <v>7.0588235294117646E-2</v>
      </c>
      <c r="Q22" s="3">
        <v>18</v>
      </c>
      <c r="R22" s="164">
        <f t="shared" si="6"/>
        <v>7.0588235294117646E-2</v>
      </c>
      <c r="S22" s="3">
        <v>18</v>
      </c>
      <c r="T22" s="164">
        <f t="shared" si="7"/>
        <v>7.0588235294117646E-2</v>
      </c>
      <c r="U22" s="3">
        <v>18</v>
      </c>
      <c r="V22" s="174">
        <v>1.394422310756972</v>
      </c>
      <c r="W22" s="179" t="str">
        <f t="shared" ref="W22:W37" si="10">W21</f>
        <v>dimmer linear</v>
      </c>
      <c r="X22" s="3" t="str">
        <f t="shared" si="9"/>
        <v>nothing</v>
      </c>
    </row>
    <row r="23" spans="1:24">
      <c r="A23" s="3">
        <v>19</v>
      </c>
      <c r="B23" s="164">
        <f t="shared" si="0"/>
        <v>7.4509803921568626E-2</v>
      </c>
      <c r="C23" s="3">
        <v>19</v>
      </c>
      <c r="D23" s="3">
        <v>2300</v>
      </c>
      <c r="E23" s="3">
        <v>19</v>
      </c>
      <c r="F23" s="3">
        <v>-88</v>
      </c>
      <c r="G23" s="3">
        <v>19</v>
      </c>
      <c r="H23" s="164">
        <f t="shared" si="1"/>
        <v>7.4509803921568626E-2</v>
      </c>
      <c r="I23" s="3">
        <v>19</v>
      </c>
      <c r="J23" s="164">
        <f t="shared" si="2"/>
        <v>7.4509803921568626E-2</v>
      </c>
      <c r="K23" s="3">
        <v>19</v>
      </c>
      <c r="L23" s="164">
        <f t="shared" si="3"/>
        <v>7.4509803921568626E-2</v>
      </c>
      <c r="M23" s="3">
        <v>19</v>
      </c>
      <c r="N23" s="164">
        <f t="shared" si="4"/>
        <v>7.4509803921568626E-2</v>
      </c>
      <c r="O23" s="3">
        <v>19</v>
      </c>
      <c r="P23" s="164">
        <f t="shared" si="5"/>
        <v>7.4509803921568626E-2</v>
      </c>
      <c r="Q23" s="3">
        <v>19</v>
      </c>
      <c r="R23" s="164">
        <f t="shared" si="6"/>
        <v>7.4509803921568626E-2</v>
      </c>
      <c r="S23" s="3">
        <v>19</v>
      </c>
      <c r="T23" s="164">
        <f t="shared" si="7"/>
        <v>7.4509803921568626E-2</v>
      </c>
      <c r="U23" s="3">
        <v>19</v>
      </c>
      <c r="V23" s="174">
        <v>1.4940239043824701</v>
      </c>
      <c r="W23" s="179" t="str">
        <f t="shared" si="10"/>
        <v>dimmer linear</v>
      </c>
      <c r="X23" s="3" t="str">
        <f t="shared" si="9"/>
        <v>nothing</v>
      </c>
    </row>
    <row r="24" spans="1:24">
      <c r="A24" s="3">
        <v>20</v>
      </c>
      <c r="B24" s="164">
        <f t="shared" si="0"/>
        <v>7.8431372549019607E-2</v>
      </c>
      <c r="C24" s="3">
        <v>20</v>
      </c>
      <c r="D24" s="3">
        <v>2350</v>
      </c>
      <c r="E24" s="3">
        <v>20</v>
      </c>
      <c r="F24" s="3">
        <v>-87</v>
      </c>
      <c r="G24" s="3">
        <v>20</v>
      </c>
      <c r="H24" s="164">
        <f t="shared" si="1"/>
        <v>7.8431372549019607E-2</v>
      </c>
      <c r="I24" s="3">
        <v>20</v>
      </c>
      <c r="J24" s="164">
        <f t="shared" si="2"/>
        <v>7.8431372549019607E-2</v>
      </c>
      <c r="K24" s="3">
        <v>20</v>
      </c>
      <c r="L24" s="164">
        <f t="shared" si="3"/>
        <v>7.8431372549019607E-2</v>
      </c>
      <c r="M24" s="3">
        <v>20</v>
      </c>
      <c r="N24" s="164">
        <f t="shared" si="4"/>
        <v>7.8431372549019607E-2</v>
      </c>
      <c r="O24" s="3">
        <v>20</v>
      </c>
      <c r="P24" s="164">
        <f t="shared" si="5"/>
        <v>7.8431372549019607E-2</v>
      </c>
      <c r="Q24" s="3">
        <v>20</v>
      </c>
      <c r="R24" s="164">
        <f t="shared" si="6"/>
        <v>7.8431372549019607E-2</v>
      </c>
      <c r="S24" s="3">
        <v>20</v>
      </c>
      <c r="T24" s="164">
        <f t="shared" si="7"/>
        <v>7.8431372549019607E-2</v>
      </c>
      <c r="U24" s="3">
        <v>20</v>
      </c>
      <c r="V24" s="174">
        <v>1.593625498007968</v>
      </c>
      <c r="W24" s="179" t="str">
        <f t="shared" si="10"/>
        <v>dimmer linear</v>
      </c>
      <c r="X24" s="3" t="str">
        <f t="shared" si="9"/>
        <v>nothing</v>
      </c>
    </row>
    <row r="25" spans="1:24">
      <c r="A25" s="3">
        <v>21</v>
      </c>
      <c r="B25" s="164">
        <f t="shared" si="0"/>
        <v>8.2352941176470587E-2</v>
      </c>
      <c r="C25" s="3">
        <v>21</v>
      </c>
      <c r="D25" s="3">
        <v>2400</v>
      </c>
      <c r="E25" s="3">
        <v>21</v>
      </c>
      <c r="F25" s="3">
        <v>-86</v>
      </c>
      <c r="G25" s="3">
        <v>21</v>
      </c>
      <c r="H25" s="164">
        <f t="shared" si="1"/>
        <v>8.2352941176470587E-2</v>
      </c>
      <c r="I25" s="3">
        <v>21</v>
      </c>
      <c r="J25" s="164">
        <f t="shared" si="2"/>
        <v>8.2352941176470587E-2</v>
      </c>
      <c r="K25" s="3">
        <v>21</v>
      </c>
      <c r="L25" s="164">
        <f t="shared" si="3"/>
        <v>8.2352941176470587E-2</v>
      </c>
      <c r="M25" s="3">
        <v>21</v>
      </c>
      <c r="N25" s="164">
        <f t="shared" si="4"/>
        <v>8.2352941176470587E-2</v>
      </c>
      <c r="O25" s="3">
        <v>21</v>
      </c>
      <c r="P25" s="164">
        <f t="shared" si="5"/>
        <v>8.2352941176470587E-2</v>
      </c>
      <c r="Q25" s="3">
        <v>21</v>
      </c>
      <c r="R25" s="164">
        <f t="shared" si="6"/>
        <v>8.2352941176470587E-2</v>
      </c>
      <c r="S25" s="3">
        <v>21</v>
      </c>
      <c r="T25" s="164">
        <f t="shared" si="7"/>
        <v>8.2352941176470587E-2</v>
      </c>
      <c r="U25" s="3">
        <v>21</v>
      </c>
      <c r="V25" s="174">
        <v>1.693227091633466</v>
      </c>
      <c r="W25" s="190" t="s">
        <v>120</v>
      </c>
      <c r="X25" s="3" t="str">
        <f t="shared" si="9"/>
        <v>nothing</v>
      </c>
    </row>
    <row r="26" spans="1:24">
      <c r="A26" s="3">
        <v>22</v>
      </c>
      <c r="B26" s="164">
        <f t="shared" si="0"/>
        <v>8.6274509803921567E-2</v>
      </c>
      <c r="C26" s="3">
        <v>22</v>
      </c>
      <c r="D26" s="3">
        <v>2400</v>
      </c>
      <c r="E26" s="3">
        <v>22</v>
      </c>
      <c r="F26" s="3">
        <v>-85</v>
      </c>
      <c r="G26" s="3">
        <v>22</v>
      </c>
      <c r="H26" s="164">
        <f t="shared" si="1"/>
        <v>8.6274509803921567E-2</v>
      </c>
      <c r="I26" s="3">
        <v>22</v>
      </c>
      <c r="J26" s="164">
        <f t="shared" si="2"/>
        <v>8.6274509803921567E-2</v>
      </c>
      <c r="K26" s="3">
        <v>22</v>
      </c>
      <c r="L26" s="164">
        <f t="shared" si="3"/>
        <v>8.6274509803921567E-2</v>
      </c>
      <c r="M26" s="3">
        <v>22</v>
      </c>
      <c r="N26" s="164">
        <f t="shared" si="4"/>
        <v>8.6274509803921567E-2</v>
      </c>
      <c r="O26" s="3">
        <v>22</v>
      </c>
      <c r="P26" s="164">
        <f t="shared" si="5"/>
        <v>8.6274509803921567E-2</v>
      </c>
      <c r="Q26" s="3">
        <v>22</v>
      </c>
      <c r="R26" s="164">
        <f t="shared" si="6"/>
        <v>8.6274509803921567E-2</v>
      </c>
      <c r="S26" s="3">
        <v>22</v>
      </c>
      <c r="T26" s="164">
        <f t="shared" si="7"/>
        <v>8.6274509803921567E-2</v>
      </c>
      <c r="U26" s="3">
        <v>22</v>
      </c>
      <c r="V26" s="174">
        <v>1.7928286852589641</v>
      </c>
      <c r="W26" s="191" t="str">
        <f>W25</f>
        <v>dimmer square law</v>
      </c>
      <c r="X26" s="3" t="str">
        <f t="shared" si="9"/>
        <v>nothing</v>
      </c>
    </row>
    <row r="27" spans="1:24">
      <c r="A27" s="3">
        <v>23</v>
      </c>
      <c r="B27" s="164">
        <f t="shared" si="0"/>
        <v>9.0196078431372548E-2</v>
      </c>
      <c r="C27" s="3">
        <v>23</v>
      </c>
      <c r="D27" s="3">
        <v>2450</v>
      </c>
      <c r="E27" s="3">
        <v>23</v>
      </c>
      <c r="F27" s="3">
        <v>-85</v>
      </c>
      <c r="G27" s="3">
        <v>23</v>
      </c>
      <c r="H27" s="164">
        <f t="shared" si="1"/>
        <v>9.0196078431372548E-2</v>
      </c>
      <c r="I27" s="3">
        <v>23</v>
      </c>
      <c r="J27" s="164">
        <f t="shared" si="2"/>
        <v>9.0196078431372548E-2</v>
      </c>
      <c r="K27" s="3">
        <v>23</v>
      </c>
      <c r="L27" s="164">
        <f t="shared" si="3"/>
        <v>9.0196078431372548E-2</v>
      </c>
      <c r="M27" s="3">
        <v>23</v>
      </c>
      <c r="N27" s="164">
        <f t="shared" si="4"/>
        <v>9.0196078431372548E-2</v>
      </c>
      <c r="O27" s="3">
        <v>23</v>
      </c>
      <c r="P27" s="164">
        <f t="shared" si="5"/>
        <v>9.0196078431372548E-2</v>
      </c>
      <c r="Q27" s="3">
        <v>23</v>
      </c>
      <c r="R27" s="164">
        <f t="shared" si="6"/>
        <v>9.0196078431372548E-2</v>
      </c>
      <c r="S27" s="3">
        <v>23</v>
      </c>
      <c r="T27" s="164">
        <f t="shared" si="7"/>
        <v>9.0196078431372548E-2</v>
      </c>
      <c r="U27" s="3">
        <v>23</v>
      </c>
      <c r="V27" s="174">
        <v>1.892430278884462</v>
      </c>
      <c r="W27" s="191" t="str">
        <f t="shared" si="10"/>
        <v>dimmer square law</v>
      </c>
      <c r="X27" s="3" t="str">
        <f t="shared" si="9"/>
        <v>nothing</v>
      </c>
    </row>
    <row r="28" spans="1:24">
      <c r="A28" s="3">
        <v>24</v>
      </c>
      <c r="B28" s="164">
        <f t="shared" si="0"/>
        <v>9.4117647058823528E-2</v>
      </c>
      <c r="C28" s="3">
        <v>24</v>
      </c>
      <c r="D28" s="3">
        <v>2500</v>
      </c>
      <c r="E28" s="3">
        <v>24</v>
      </c>
      <c r="F28" s="3">
        <v>-84</v>
      </c>
      <c r="G28" s="3">
        <v>24</v>
      </c>
      <c r="H28" s="164">
        <f t="shared" si="1"/>
        <v>9.4117647058823528E-2</v>
      </c>
      <c r="I28" s="3">
        <v>24</v>
      </c>
      <c r="J28" s="164">
        <f t="shared" si="2"/>
        <v>9.4117647058823528E-2</v>
      </c>
      <c r="K28" s="3">
        <v>24</v>
      </c>
      <c r="L28" s="164">
        <f t="shared" si="3"/>
        <v>9.4117647058823528E-2</v>
      </c>
      <c r="M28" s="3">
        <v>24</v>
      </c>
      <c r="N28" s="164">
        <f t="shared" si="4"/>
        <v>9.4117647058823528E-2</v>
      </c>
      <c r="O28" s="3">
        <v>24</v>
      </c>
      <c r="P28" s="164">
        <f t="shared" si="5"/>
        <v>9.4117647058823528E-2</v>
      </c>
      <c r="Q28" s="3">
        <v>24</v>
      </c>
      <c r="R28" s="164">
        <f t="shared" si="6"/>
        <v>9.4117647058823528E-2</v>
      </c>
      <c r="S28" s="3">
        <v>24</v>
      </c>
      <c r="T28" s="164">
        <f t="shared" si="7"/>
        <v>9.4117647058823528E-2</v>
      </c>
      <c r="U28" s="3">
        <v>24</v>
      </c>
      <c r="V28" s="174">
        <v>1.9920318725099602</v>
      </c>
      <c r="W28" s="191" t="str">
        <f t="shared" si="10"/>
        <v>dimmer square law</v>
      </c>
      <c r="X28" s="3" t="str">
        <f t="shared" si="9"/>
        <v>nothing</v>
      </c>
    </row>
    <row r="29" spans="1:24">
      <c r="A29" s="3">
        <v>25</v>
      </c>
      <c r="B29" s="164">
        <f t="shared" si="0"/>
        <v>9.8039215686274508E-2</v>
      </c>
      <c r="C29" s="3">
        <v>25</v>
      </c>
      <c r="D29" s="3">
        <v>2500</v>
      </c>
      <c r="E29" s="3">
        <v>25</v>
      </c>
      <c r="F29" s="3">
        <v>-83</v>
      </c>
      <c r="G29" s="3">
        <v>25</v>
      </c>
      <c r="H29" s="164">
        <f t="shared" si="1"/>
        <v>9.8039215686274508E-2</v>
      </c>
      <c r="I29" s="3">
        <v>25</v>
      </c>
      <c r="J29" s="164">
        <f t="shared" si="2"/>
        <v>9.8039215686274508E-2</v>
      </c>
      <c r="K29" s="3">
        <v>25</v>
      </c>
      <c r="L29" s="164">
        <f t="shared" si="3"/>
        <v>9.8039215686274508E-2</v>
      </c>
      <c r="M29" s="3">
        <v>25</v>
      </c>
      <c r="N29" s="164">
        <f t="shared" si="4"/>
        <v>9.8039215686274508E-2</v>
      </c>
      <c r="O29" s="3">
        <v>25</v>
      </c>
      <c r="P29" s="164">
        <f t="shared" si="5"/>
        <v>9.8039215686274508E-2</v>
      </c>
      <c r="Q29" s="3">
        <v>25</v>
      </c>
      <c r="R29" s="164">
        <f t="shared" si="6"/>
        <v>9.8039215686274508E-2</v>
      </c>
      <c r="S29" s="3">
        <v>25</v>
      </c>
      <c r="T29" s="164">
        <f t="shared" si="7"/>
        <v>9.8039215686274508E-2</v>
      </c>
      <c r="U29" s="3">
        <v>25</v>
      </c>
      <c r="V29" s="174">
        <v>2.0916334661354581</v>
      </c>
      <c r="W29" s="191" t="str">
        <f t="shared" si="10"/>
        <v>dimmer square law</v>
      </c>
      <c r="X29" s="3" t="str">
        <f t="shared" si="9"/>
        <v>nothing</v>
      </c>
    </row>
    <row r="30" spans="1:24">
      <c r="A30" s="3">
        <v>26</v>
      </c>
      <c r="B30" s="164">
        <f t="shared" si="0"/>
        <v>0.10196078431372549</v>
      </c>
      <c r="C30" s="3">
        <v>26</v>
      </c>
      <c r="D30" s="3">
        <v>2550</v>
      </c>
      <c r="E30" s="3">
        <v>26</v>
      </c>
      <c r="F30" s="3">
        <v>-82</v>
      </c>
      <c r="G30" s="3">
        <v>26</v>
      </c>
      <c r="H30" s="164">
        <f t="shared" si="1"/>
        <v>0.10196078431372549</v>
      </c>
      <c r="I30" s="3">
        <v>26</v>
      </c>
      <c r="J30" s="164">
        <f t="shared" si="2"/>
        <v>0.10196078431372549</v>
      </c>
      <c r="K30" s="3">
        <v>26</v>
      </c>
      <c r="L30" s="164">
        <f t="shared" si="3"/>
        <v>0.10196078431372549</v>
      </c>
      <c r="M30" s="3">
        <v>26</v>
      </c>
      <c r="N30" s="164">
        <f t="shared" si="4"/>
        <v>0.10196078431372549</v>
      </c>
      <c r="O30" s="3">
        <v>26</v>
      </c>
      <c r="P30" s="164">
        <f t="shared" si="5"/>
        <v>0.10196078431372549</v>
      </c>
      <c r="Q30" s="3">
        <v>26</v>
      </c>
      <c r="R30" s="164">
        <f t="shared" si="6"/>
        <v>0.10196078431372549</v>
      </c>
      <c r="S30" s="3">
        <v>26</v>
      </c>
      <c r="T30" s="164">
        <f t="shared" si="7"/>
        <v>0.10196078431372549</v>
      </c>
      <c r="U30" s="3">
        <v>26</v>
      </c>
      <c r="V30" s="174">
        <v>2.191235059760956</v>
      </c>
      <c r="W30" s="191" t="str">
        <f t="shared" si="10"/>
        <v>dimmer square law</v>
      </c>
      <c r="X30" s="3" t="str">
        <f t="shared" si="9"/>
        <v>nothing</v>
      </c>
    </row>
    <row r="31" spans="1:24">
      <c r="A31" s="3">
        <v>27</v>
      </c>
      <c r="B31" s="164">
        <f t="shared" si="0"/>
        <v>0.10588235294117647</v>
      </c>
      <c r="C31" s="3">
        <v>27</v>
      </c>
      <c r="D31" s="3">
        <v>2600</v>
      </c>
      <c r="E31" s="3">
        <v>27</v>
      </c>
      <c r="F31" s="3">
        <v>-81</v>
      </c>
      <c r="G31" s="3">
        <v>27</v>
      </c>
      <c r="H31" s="164">
        <f t="shared" si="1"/>
        <v>0.10588235294117647</v>
      </c>
      <c r="I31" s="3">
        <v>27</v>
      </c>
      <c r="J31" s="164">
        <f t="shared" si="2"/>
        <v>0.10588235294117647</v>
      </c>
      <c r="K31" s="3">
        <v>27</v>
      </c>
      <c r="L31" s="164">
        <f t="shared" si="3"/>
        <v>0.10588235294117647</v>
      </c>
      <c r="M31" s="3">
        <v>27</v>
      </c>
      <c r="N31" s="164">
        <f t="shared" si="4"/>
        <v>0.10588235294117647</v>
      </c>
      <c r="O31" s="3">
        <v>27</v>
      </c>
      <c r="P31" s="164">
        <f t="shared" si="5"/>
        <v>0.10588235294117647</v>
      </c>
      <c r="Q31" s="3">
        <v>27</v>
      </c>
      <c r="R31" s="164">
        <f t="shared" si="6"/>
        <v>0.10588235294117647</v>
      </c>
      <c r="S31" s="3">
        <v>27</v>
      </c>
      <c r="T31" s="164">
        <f t="shared" si="7"/>
        <v>0.10588235294117647</v>
      </c>
      <c r="U31" s="3">
        <v>27</v>
      </c>
      <c r="V31" s="174">
        <v>2.2908366533864539</v>
      </c>
      <c r="W31" s="191" t="str">
        <f t="shared" si="10"/>
        <v>dimmer square law</v>
      </c>
      <c r="X31" s="3" t="str">
        <f t="shared" si="9"/>
        <v>nothing</v>
      </c>
    </row>
    <row r="32" spans="1:24">
      <c r="A32" s="3">
        <v>28</v>
      </c>
      <c r="B32" s="164">
        <f t="shared" si="0"/>
        <v>0.10980392156862745</v>
      </c>
      <c r="C32" s="3">
        <v>28</v>
      </c>
      <c r="D32" s="3">
        <v>2600</v>
      </c>
      <c r="E32" s="3">
        <v>28</v>
      </c>
      <c r="F32" s="3">
        <v>-81</v>
      </c>
      <c r="G32" s="3">
        <v>28</v>
      </c>
      <c r="H32" s="164">
        <f t="shared" si="1"/>
        <v>0.10980392156862745</v>
      </c>
      <c r="I32" s="3">
        <v>28</v>
      </c>
      <c r="J32" s="164">
        <f t="shared" si="2"/>
        <v>0.10980392156862745</v>
      </c>
      <c r="K32" s="3">
        <v>28</v>
      </c>
      <c r="L32" s="164">
        <f t="shared" si="3"/>
        <v>0.10980392156862745</v>
      </c>
      <c r="M32" s="3">
        <v>28</v>
      </c>
      <c r="N32" s="164">
        <f t="shared" si="4"/>
        <v>0.10980392156862745</v>
      </c>
      <c r="O32" s="3">
        <v>28</v>
      </c>
      <c r="P32" s="164">
        <f t="shared" si="5"/>
        <v>0.10980392156862745</v>
      </c>
      <c r="Q32" s="3">
        <v>28</v>
      </c>
      <c r="R32" s="164">
        <f t="shared" si="6"/>
        <v>0.10980392156862745</v>
      </c>
      <c r="S32" s="3">
        <v>28</v>
      </c>
      <c r="T32" s="164">
        <f t="shared" si="7"/>
        <v>0.10980392156862745</v>
      </c>
      <c r="U32" s="3">
        <v>28</v>
      </c>
      <c r="V32" s="174">
        <v>2.3904382470119518</v>
      </c>
      <c r="W32" s="191" t="str">
        <f t="shared" si="10"/>
        <v>dimmer square law</v>
      </c>
      <c r="X32" s="3" t="str">
        <f t="shared" si="9"/>
        <v>nothing</v>
      </c>
    </row>
    <row r="33" spans="1:24">
      <c r="A33" s="3">
        <v>29</v>
      </c>
      <c r="B33" s="164">
        <f t="shared" si="0"/>
        <v>0.11372549019607843</v>
      </c>
      <c r="C33" s="3">
        <v>29</v>
      </c>
      <c r="D33" s="3">
        <v>2650</v>
      </c>
      <c r="E33" s="3">
        <v>29</v>
      </c>
      <c r="F33" s="3">
        <v>-80</v>
      </c>
      <c r="G33" s="3">
        <v>29</v>
      </c>
      <c r="H33" s="164">
        <f t="shared" si="1"/>
        <v>0.11372549019607843</v>
      </c>
      <c r="I33" s="3">
        <v>29</v>
      </c>
      <c r="J33" s="164">
        <f t="shared" si="2"/>
        <v>0.11372549019607843</v>
      </c>
      <c r="K33" s="3">
        <v>29</v>
      </c>
      <c r="L33" s="164">
        <f t="shared" si="3"/>
        <v>0.11372549019607843</v>
      </c>
      <c r="M33" s="3">
        <v>29</v>
      </c>
      <c r="N33" s="164">
        <f t="shared" si="4"/>
        <v>0.11372549019607843</v>
      </c>
      <c r="O33" s="3">
        <v>29</v>
      </c>
      <c r="P33" s="164">
        <f t="shared" si="5"/>
        <v>0.11372549019607843</v>
      </c>
      <c r="Q33" s="3">
        <v>29</v>
      </c>
      <c r="R33" s="164">
        <f t="shared" si="6"/>
        <v>0.11372549019607843</v>
      </c>
      <c r="S33" s="3">
        <v>29</v>
      </c>
      <c r="T33" s="164">
        <f t="shared" si="7"/>
        <v>0.11372549019607843</v>
      </c>
      <c r="U33" s="3">
        <v>29</v>
      </c>
      <c r="V33" s="174">
        <v>2.4900398406374502</v>
      </c>
      <c r="W33" s="191" t="str">
        <f t="shared" si="10"/>
        <v>dimmer square law</v>
      </c>
      <c r="X33" s="3" t="str">
        <f t="shared" si="9"/>
        <v>nothing</v>
      </c>
    </row>
    <row r="34" spans="1:24">
      <c r="A34" s="3">
        <v>30</v>
      </c>
      <c r="B34" s="164">
        <f t="shared" si="0"/>
        <v>0.11764705882352941</v>
      </c>
      <c r="C34" s="3">
        <v>30</v>
      </c>
      <c r="D34" s="3">
        <v>2700</v>
      </c>
      <c r="E34" s="3">
        <v>30</v>
      </c>
      <c r="F34" s="3">
        <v>-79</v>
      </c>
      <c r="G34" s="3">
        <v>30</v>
      </c>
      <c r="H34" s="164">
        <f t="shared" si="1"/>
        <v>0.11764705882352941</v>
      </c>
      <c r="I34" s="3">
        <v>30</v>
      </c>
      <c r="J34" s="164">
        <f t="shared" si="2"/>
        <v>0.11764705882352941</v>
      </c>
      <c r="K34" s="3">
        <v>30</v>
      </c>
      <c r="L34" s="164">
        <f t="shared" si="3"/>
        <v>0.11764705882352941</v>
      </c>
      <c r="M34" s="3">
        <v>30</v>
      </c>
      <c r="N34" s="164">
        <f t="shared" si="4"/>
        <v>0.11764705882352941</v>
      </c>
      <c r="O34" s="3">
        <v>30</v>
      </c>
      <c r="P34" s="164">
        <f t="shared" si="5"/>
        <v>0.11764705882352941</v>
      </c>
      <c r="Q34" s="3">
        <v>30</v>
      </c>
      <c r="R34" s="164">
        <f t="shared" si="6"/>
        <v>0.11764705882352941</v>
      </c>
      <c r="S34" s="3">
        <v>30</v>
      </c>
      <c r="T34" s="164">
        <f t="shared" si="7"/>
        <v>0.11764705882352941</v>
      </c>
      <c r="U34" s="3">
        <v>30</v>
      </c>
      <c r="V34" s="174">
        <v>2.5896414342629481</v>
      </c>
      <c r="W34" s="191" t="str">
        <f t="shared" si="10"/>
        <v>dimmer square law</v>
      </c>
      <c r="X34" s="3" t="str">
        <f t="shared" si="9"/>
        <v>nothing</v>
      </c>
    </row>
    <row r="35" spans="1:24">
      <c r="A35" s="3">
        <v>31</v>
      </c>
      <c r="B35" s="164">
        <f t="shared" si="0"/>
        <v>0.12156862745098039</v>
      </c>
      <c r="C35" s="3">
        <v>31</v>
      </c>
      <c r="D35" s="3">
        <v>2700</v>
      </c>
      <c r="E35" s="3">
        <v>31</v>
      </c>
      <c r="F35" s="3">
        <v>-78</v>
      </c>
      <c r="G35" s="3">
        <v>31</v>
      </c>
      <c r="H35" s="164">
        <f t="shared" si="1"/>
        <v>0.12156862745098039</v>
      </c>
      <c r="I35" s="3">
        <v>31</v>
      </c>
      <c r="J35" s="164">
        <f t="shared" si="2"/>
        <v>0.12156862745098039</v>
      </c>
      <c r="K35" s="3">
        <v>31</v>
      </c>
      <c r="L35" s="164">
        <f t="shared" si="3"/>
        <v>0.12156862745098039</v>
      </c>
      <c r="M35" s="3">
        <v>31</v>
      </c>
      <c r="N35" s="164">
        <f t="shared" si="4"/>
        <v>0.12156862745098039</v>
      </c>
      <c r="O35" s="3">
        <v>31</v>
      </c>
      <c r="P35" s="164">
        <f t="shared" si="5"/>
        <v>0.12156862745098039</v>
      </c>
      <c r="Q35" s="3">
        <v>31</v>
      </c>
      <c r="R35" s="164">
        <f t="shared" si="6"/>
        <v>0.12156862745098039</v>
      </c>
      <c r="S35" s="3">
        <v>31</v>
      </c>
      <c r="T35" s="164">
        <f t="shared" si="7"/>
        <v>0.12156862745098039</v>
      </c>
      <c r="U35" s="3">
        <v>31</v>
      </c>
      <c r="V35" s="174">
        <v>2.689243027888446</v>
      </c>
      <c r="W35" s="188" t="s">
        <v>121</v>
      </c>
      <c r="X35" s="3" t="str">
        <f t="shared" si="9"/>
        <v>nothing</v>
      </c>
    </row>
    <row r="36" spans="1:24">
      <c r="A36" s="3">
        <v>32</v>
      </c>
      <c r="B36" s="164">
        <f t="shared" si="0"/>
        <v>0.12549019607843137</v>
      </c>
      <c r="C36" s="3">
        <v>32</v>
      </c>
      <c r="D36" s="3">
        <v>2750</v>
      </c>
      <c r="E36" s="3">
        <v>32</v>
      </c>
      <c r="F36" s="3">
        <v>-77</v>
      </c>
      <c r="G36" s="3">
        <v>32</v>
      </c>
      <c r="H36" s="164">
        <f t="shared" si="1"/>
        <v>0.12549019607843137</v>
      </c>
      <c r="I36" s="3">
        <v>32</v>
      </c>
      <c r="J36" s="164">
        <f t="shared" si="2"/>
        <v>0.12549019607843137</v>
      </c>
      <c r="K36" s="3">
        <v>32</v>
      </c>
      <c r="L36" s="164">
        <f t="shared" si="3"/>
        <v>0.12549019607843137</v>
      </c>
      <c r="M36" s="3">
        <v>32</v>
      </c>
      <c r="N36" s="164">
        <f t="shared" si="4"/>
        <v>0.12549019607843137</v>
      </c>
      <c r="O36" s="3">
        <v>32</v>
      </c>
      <c r="P36" s="164">
        <f t="shared" si="5"/>
        <v>0.12549019607843137</v>
      </c>
      <c r="Q36" s="3">
        <v>32</v>
      </c>
      <c r="R36" s="164">
        <f t="shared" si="6"/>
        <v>0.12549019607843137</v>
      </c>
      <c r="S36" s="3">
        <v>32</v>
      </c>
      <c r="T36" s="164">
        <f t="shared" si="7"/>
        <v>0.12549019607843137</v>
      </c>
      <c r="U36" s="3">
        <v>32</v>
      </c>
      <c r="V36" s="174">
        <v>2.788844621513944</v>
      </c>
      <c r="W36" s="189" t="str">
        <f>W35</f>
        <v>dimmer in S curve mode</v>
      </c>
      <c r="X36" s="3" t="str">
        <f t="shared" si="9"/>
        <v>nothing</v>
      </c>
    </row>
    <row r="37" spans="1:24">
      <c r="A37" s="3">
        <v>33</v>
      </c>
      <c r="B37" s="164">
        <f t="shared" si="0"/>
        <v>0.12941176470588237</v>
      </c>
      <c r="C37" s="3">
        <v>33</v>
      </c>
      <c r="D37" s="3">
        <v>2750</v>
      </c>
      <c r="E37" s="3">
        <v>33</v>
      </c>
      <c r="F37" s="3">
        <v>-77</v>
      </c>
      <c r="G37" s="3">
        <v>33</v>
      </c>
      <c r="H37" s="164">
        <f t="shared" si="1"/>
        <v>0.12941176470588237</v>
      </c>
      <c r="I37" s="3">
        <v>33</v>
      </c>
      <c r="J37" s="164">
        <f t="shared" si="2"/>
        <v>0.12941176470588237</v>
      </c>
      <c r="K37" s="3">
        <v>33</v>
      </c>
      <c r="L37" s="164">
        <f t="shared" si="3"/>
        <v>0.12941176470588237</v>
      </c>
      <c r="M37" s="3">
        <v>33</v>
      </c>
      <c r="N37" s="164">
        <f t="shared" si="4"/>
        <v>0.12941176470588237</v>
      </c>
      <c r="O37" s="3">
        <v>33</v>
      </c>
      <c r="P37" s="164">
        <f t="shared" si="5"/>
        <v>0.12941176470588237</v>
      </c>
      <c r="Q37" s="3">
        <v>33</v>
      </c>
      <c r="R37" s="164">
        <f t="shared" si="6"/>
        <v>0.12941176470588237</v>
      </c>
      <c r="S37" s="3">
        <v>33</v>
      </c>
      <c r="T37" s="164">
        <f t="shared" si="7"/>
        <v>0.12941176470588237</v>
      </c>
      <c r="U37" s="3">
        <v>33</v>
      </c>
      <c r="V37" s="174">
        <v>2.8884462151394419</v>
      </c>
      <c r="W37" s="189" t="str">
        <f t="shared" si="10"/>
        <v>dimmer in S curve mode</v>
      </c>
      <c r="X37" s="3" t="str">
        <f t="shared" si="9"/>
        <v>nothing</v>
      </c>
    </row>
    <row r="38" spans="1:24">
      <c r="A38" s="3">
        <v>34</v>
      </c>
      <c r="B38" s="164">
        <f t="shared" si="0"/>
        <v>0.13333333333333333</v>
      </c>
      <c r="C38" s="3">
        <v>34</v>
      </c>
      <c r="D38" s="3">
        <v>2800</v>
      </c>
      <c r="E38" s="3">
        <v>34</v>
      </c>
      <c r="F38" s="3">
        <v>-76</v>
      </c>
      <c r="G38" s="3">
        <v>34</v>
      </c>
      <c r="H38" s="164">
        <f t="shared" si="1"/>
        <v>0.13333333333333333</v>
      </c>
      <c r="I38" s="3">
        <v>34</v>
      </c>
      <c r="J38" s="164">
        <f t="shared" si="2"/>
        <v>0.13333333333333333</v>
      </c>
      <c r="K38" s="3">
        <v>34</v>
      </c>
      <c r="L38" s="164">
        <f t="shared" si="3"/>
        <v>0.13333333333333333</v>
      </c>
      <c r="M38" s="3">
        <v>34</v>
      </c>
      <c r="N38" s="164">
        <f t="shared" si="4"/>
        <v>0.13333333333333333</v>
      </c>
      <c r="O38" s="3">
        <v>34</v>
      </c>
      <c r="P38" s="164">
        <f t="shared" si="5"/>
        <v>0.13333333333333333</v>
      </c>
      <c r="Q38" s="3">
        <v>34</v>
      </c>
      <c r="R38" s="164">
        <f t="shared" si="6"/>
        <v>0.13333333333333333</v>
      </c>
      <c r="S38" s="3">
        <v>34</v>
      </c>
      <c r="T38" s="164">
        <f t="shared" si="7"/>
        <v>0.13333333333333333</v>
      </c>
      <c r="U38" s="3">
        <v>34</v>
      </c>
      <c r="V38" s="174">
        <v>2.9880478087649402</v>
      </c>
      <c r="W38" s="189" t="str">
        <f t="shared" ref="W38:W53" si="11">W37</f>
        <v>dimmer in S curve mode</v>
      </c>
      <c r="X38" s="3" t="str">
        <f t="shared" ref="X38:X54" si="12">X37</f>
        <v>nothing</v>
      </c>
    </row>
    <row r="39" spans="1:24">
      <c r="A39" s="3">
        <v>35</v>
      </c>
      <c r="B39" s="164">
        <f t="shared" si="0"/>
        <v>0.13725490196078433</v>
      </c>
      <c r="C39" s="3">
        <v>35</v>
      </c>
      <c r="D39" s="3">
        <v>2850</v>
      </c>
      <c r="E39" s="3">
        <v>35</v>
      </c>
      <c r="F39" s="3">
        <v>-75</v>
      </c>
      <c r="G39" s="3">
        <v>35</v>
      </c>
      <c r="H39" s="164">
        <f t="shared" si="1"/>
        <v>0.13725490196078433</v>
      </c>
      <c r="I39" s="3">
        <v>35</v>
      </c>
      <c r="J39" s="164">
        <f t="shared" si="2"/>
        <v>0.13725490196078433</v>
      </c>
      <c r="K39" s="3">
        <v>35</v>
      </c>
      <c r="L39" s="164">
        <f t="shared" si="3"/>
        <v>0.13725490196078433</v>
      </c>
      <c r="M39" s="3">
        <v>35</v>
      </c>
      <c r="N39" s="164">
        <f t="shared" si="4"/>
        <v>0.13725490196078433</v>
      </c>
      <c r="O39" s="3">
        <v>35</v>
      </c>
      <c r="P39" s="164">
        <f t="shared" si="5"/>
        <v>0.13725490196078433</v>
      </c>
      <c r="Q39" s="3">
        <v>35</v>
      </c>
      <c r="R39" s="164">
        <f t="shared" si="6"/>
        <v>0.13725490196078433</v>
      </c>
      <c r="S39" s="3">
        <v>35</v>
      </c>
      <c r="T39" s="164">
        <f t="shared" si="7"/>
        <v>0.13725490196078433</v>
      </c>
      <c r="U39" s="3">
        <v>35</v>
      </c>
      <c r="V39" s="174">
        <v>3.0876494023904382</v>
      </c>
      <c r="W39" s="189" t="str">
        <f t="shared" si="11"/>
        <v>dimmer in S curve mode</v>
      </c>
      <c r="X39" s="3" t="str">
        <f t="shared" si="12"/>
        <v>nothing</v>
      </c>
    </row>
    <row r="40" spans="1:24">
      <c r="A40" s="3">
        <v>36</v>
      </c>
      <c r="B40" s="164">
        <f t="shared" si="0"/>
        <v>0.14117647058823529</v>
      </c>
      <c r="C40" s="3">
        <v>36</v>
      </c>
      <c r="D40" s="3">
        <v>2850</v>
      </c>
      <c r="E40" s="3">
        <v>36</v>
      </c>
      <c r="F40" s="3">
        <v>-74</v>
      </c>
      <c r="G40" s="3">
        <v>36</v>
      </c>
      <c r="H40" s="164">
        <f t="shared" si="1"/>
        <v>0.14117647058823529</v>
      </c>
      <c r="I40" s="3">
        <v>36</v>
      </c>
      <c r="J40" s="164">
        <f t="shared" si="2"/>
        <v>0.14117647058823529</v>
      </c>
      <c r="K40" s="3">
        <v>36</v>
      </c>
      <c r="L40" s="164">
        <f t="shared" si="3"/>
        <v>0.14117647058823529</v>
      </c>
      <c r="M40" s="3">
        <v>36</v>
      </c>
      <c r="N40" s="164">
        <f t="shared" si="4"/>
        <v>0.14117647058823529</v>
      </c>
      <c r="O40" s="3">
        <v>36</v>
      </c>
      <c r="P40" s="164">
        <f t="shared" si="5"/>
        <v>0.14117647058823529</v>
      </c>
      <c r="Q40" s="3">
        <v>36</v>
      </c>
      <c r="R40" s="164">
        <f t="shared" si="6"/>
        <v>0.14117647058823529</v>
      </c>
      <c r="S40" s="3">
        <v>36</v>
      </c>
      <c r="T40" s="164">
        <f t="shared" si="7"/>
        <v>0.14117647058823529</v>
      </c>
      <c r="U40" s="3">
        <v>36</v>
      </c>
      <c r="V40" s="174">
        <v>3.1872509960159361</v>
      </c>
      <c r="W40" s="189" t="str">
        <f t="shared" si="11"/>
        <v>dimmer in S curve mode</v>
      </c>
      <c r="X40" s="3" t="str">
        <f t="shared" si="12"/>
        <v>nothing</v>
      </c>
    </row>
    <row r="41" spans="1:24">
      <c r="A41" s="3">
        <v>37</v>
      </c>
      <c r="B41" s="164">
        <f t="shared" si="0"/>
        <v>0.14509803921568629</v>
      </c>
      <c r="C41" s="3">
        <v>37</v>
      </c>
      <c r="D41" s="3">
        <v>2900</v>
      </c>
      <c r="E41" s="3">
        <v>37</v>
      </c>
      <c r="F41" s="3">
        <v>-73</v>
      </c>
      <c r="G41" s="3">
        <v>37</v>
      </c>
      <c r="H41" s="164">
        <f t="shared" si="1"/>
        <v>0.14509803921568629</v>
      </c>
      <c r="I41" s="3">
        <v>37</v>
      </c>
      <c r="J41" s="164">
        <f t="shared" si="2"/>
        <v>0.14509803921568629</v>
      </c>
      <c r="K41" s="3">
        <v>37</v>
      </c>
      <c r="L41" s="164">
        <f t="shared" si="3"/>
        <v>0.14509803921568629</v>
      </c>
      <c r="M41" s="3">
        <v>37</v>
      </c>
      <c r="N41" s="164">
        <f t="shared" si="4"/>
        <v>0.14509803921568629</v>
      </c>
      <c r="O41" s="3">
        <v>37</v>
      </c>
      <c r="P41" s="164">
        <f t="shared" si="5"/>
        <v>0.14509803921568629</v>
      </c>
      <c r="Q41" s="3">
        <v>37</v>
      </c>
      <c r="R41" s="164">
        <f t="shared" si="6"/>
        <v>0.14509803921568629</v>
      </c>
      <c r="S41" s="3">
        <v>37</v>
      </c>
      <c r="T41" s="164">
        <f t="shared" si="7"/>
        <v>0.14509803921568629</v>
      </c>
      <c r="U41" s="3">
        <v>37</v>
      </c>
      <c r="V41" s="174">
        <v>3.286852589641434</v>
      </c>
      <c r="W41" s="189" t="str">
        <f t="shared" si="11"/>
        <v>dimmer in S curve mode</v>
      </c>
      <c r="X41" s="3" t="str">
        <f t="shared" si="12"/>
        <v>nothing</v>
      </c>
    </row>
    <row r="42" spans="1:24">
      <c r="A42" s="3">
        <v>38</v>
      </c>
      <c r="B42" s="164">
        <f t="shared" si="0"/>
        <v>0.14901960784313725</v>
      </c>
      <c r="C42" s="3">
        <v>38</v>
      </c>
      <c r="D42" s="3">
        <v>2950</v>
      </c>
      <c r="E42" s="3">
        <v>38</v>
      </c>
      <c r="F42" s="3">
        <v>-73</v>
      </c>
      <c r="G42" s="3">
        <v>38</v>
      </c>
      <c r="H42" s="164">
        <f t="shared" si="1"/>
        <v>0.14901960784313725</v>
      </c>
      <c r="I42" s="3">
        <v>38</v>
      </c>
      <c r="J42" s="164">
        <f t="shared" si="2"/>
        <v>0.14901960784313725</v>
      </c>
      <c r="K42" s="3">
        <v>38</v>
      </c>
      <c r="L42" s="164">
        <f t="shared" si="3"/>
        <v>0.14901960784313725</v>
      </c>
      <c r="M42" s="3">
        <v>38</v>
      </c>
      <c r="N42" s="164">
        <f t="shared" si="4"/>
        <v>0.14901960784313725</v>
      </c>
      <c r="O42" s="3">
        <v>38</v>
      </c>
      <c r="P42" s="164">
        <f t="shared" si="5"/>
        <v>0.14901960784313725</v>
      </c>
      <c r="Q42" s="3">
        <v>38</v>
      </c>
      <c r="R42" s="164">
        <f t="shared" si="6"/>
        <v>0.14901960784313725</v>
      </c>
      <c r="S42" s="3">
        <v>38</v>
      </c>
      <c r="T42" s="164">
        <f t="shared" si="7"/>
        <v>0.14901960784313725</v>
      </c>
      <c r="U42" s="3">
        <v>38</v>
      </c>
      <c r="V42" s="174">
        <v>3.3864541832669319</v>
      </c>
      <c r="W42" s="189" t="str">
        <f t="shared" si="11"/>
        <v>dimmer in S curve mode</v>
      </c>
      <c r="X42" s="3" t="str">
        <f t="shared" si="12"/>
        <v>nothing</v>
      </c>
    </row>
    <row r="43" spans="1:24">
      <c r="A43" s="3">
        <v>39</v>
      </c>
      <c r="B43" s="164">
        <f t="shared" si="0"/>
        <v>0.15294117647058825</v>
      </c>
      <c r="C43" s="3">
        <v>39</v>
      </c>
      <c r="D43" s="3">
        <v>2950</v>
      </c>
      <c r="E43" s="3">
        <v>39</v>
      </c>
      <c r="F43" s="3">
        <v>-72</v>
      </c>
      <c r="G43" s="3">
        <v>39</v>
      </c>
      <c r="H43" s="164">
        <f t="shared" si="1"/>
        <v>0.15294117647058825</v>
      </c>
      <c r="I43" s="3">
        <v>39</v>
      </c>
      <c r="J43" s="164">
        <f t="shared" si="2"/>
        <v>0.15294117647058825</v>
      </c>
      <c r="K43" s="3">
        <v>39</v>
      </c>
      <c r="L43" s="164">
        <f t="shared" si="3"/>
        <v>0.15294117647058825</v>
      </c>
      <c r="M43" s="3">
        <v>39</v>
      </c>
      <c r="N43" s="164">
        <f t="shared" si="4"/>
        <v>0.15294117647058825</v>
      </c>
      <c r="O43" s="3">
        <v>39</v>
      </c>
      <c r="P43" s="164">
        <f t="shared" si="5"/>
        <v>0.15294117647058825</v>
      </c>
      <c r="Q43" s="3">
        <v>39</v>
      </c>
      <c r="R43" s="164">
        <f t="shared" si="6"/>
        <v>0.15294117647058825</v>
      </c>
      <c r="S43" s="3">
        <v>39</v>
      </c>
      <c r="T43" s="164">
        <f t="shared" si="7"/>
        <v>0.15294117647058825</v>
      </c>
      <c r="U43" s="3">
        <v>39</v>
      </c>
      <c r="V43" s="174">
        <v>3.4860557768924303</v>
      </c>
      <c r="W43" s="189" t="str">
        <f t="shared" si="11"/>
        <v>dimmer in S curve mode</v>
      </c>
      <c r="X43" s="3" t="str">
        <f t="shared" si="12"/>
        <v>nothing</v>
      </c>
    </row>
    <row r="44" spans="1:24">
      <c r="A44" s="3">
        <v>40</v>
      </c>
      <c r="B44" s="164">
        <f t="shared" si="0"/>
        <v>0.15686274509803921</v>
      </c>
      <c r="C44" s="3">
        <v>40</v>
      </c>
      <c r="D44" s="3">
        <v>3000</v>
      </c>
      <c r="E44" s="3">
        <v>40</v>
      </c>
      <c r="F44" s="3">
        <v>-71</v>
      </c>
      <c r="G44" s="3">
        <v>40</v>
      </c>
      <c r="H44" s="164">
        <f t="shared" si="1"/>
        <v>0.15686274509803921</v>
      </c>
      <c r="I44" s="3">
        <v>40</v>
      </c>
      <c r="J44" s="164">
        <f t="shared" si="2"/>
        <v>0.15686274509803921</v>
      </c>
      <c r="K44" s="3">
        <v>40</v>
      </c>
      <c r="L44" s="164">
        <f t="shared" si="3"/>
        <v>0.15686274509803921</v>
      </c>
      <c r="M44" s="3">
        <v>40</v>
      </c>
      <c r="N44" s="164">
        <f t="shared" si="4"/>
        <v>0.15686274509803921</v>
      </c>
      <c r="O44" s="3">
        <v>40</v>
      </c>
      <c r="P44" s="164">
        <f t="shared" si="5"/>
        <v>0.15686274509803921</v>
      </c>
      <c r="Q44" s="3">
        <v>40</v>
      </c>
      <c r="R44" s="164">
        <f t="shared" si="6"/>
        <v>0.15686274509803921</v>
      </c>
      <c r="S44" s="3">
        <v>40</v>
      </c>
      <c r="T44" s="164">
        <f t="shared" si="7"/>
        <v>0.15686274509803921</v>
      </c>
      <c r="U44" s="3">
        <v>40</v>
      </c>
      <c r="V44" s="174">
        <v>3.5856573705179282</v>
      </c>
      <c r="W44" s="189" t="str">
        <f t="shared" si="11"/>
        <v>dimmer in S curve mode</v>
      </c>
      <c r="X44" s="3" t="str">
        <f t="shared" si="12"/>
        <v>nothing</v>
      </c>
    </row>
    <row r="45" spans="1:24">
      <c r="A45" s="3">
        <v>41</v>
      </c>
      <c r="B45" s="164">
        <f t="shared" si="0"/>
        <v>0.16078431372549021</v>
      </c>
      <c r="C45" s="3">
        <v>41</v>
      </c>
      <c r="D45" s="3">
        <v>3050</v>
      </c>
      <c r="E45" s="3">
        <v>41</v>
      </c>
      <c r="F45" s="3">
        <v>-70</v>
      </c>
      <c r="G45" s="3">
        <v>41</v>
      </c>
      <c r="H45" s="164">
        <f t="shared" si="1"/>
        <v>0.16078431372549021</v>
      </c>
      <c r="I45" s="3">
        <v>41</v>
      </c>
      <c r="J45" s="164">
        <f t="shared" si="2"/>
        <v>0.16078431372549021</v>
      </c>
      <c r="K45" s="3">
        <v>41</v>
      </c>
      <c r="L45" s="164">
        <f t="shared" si="3"/>
        <v>0.16078431372549021</v>
      </c>
      <c r="M45" s="3">
        <v>41</v>
      </c>
      <c r="N45" s="164">
        <f t="shared" si="4"/>
        <v>0.16078431372549021</v>
      </c>
      <c r="O45" s="3">
        <v>41</v>
      </c>
      <c r="P45" s="164">
        <f t="shared" si="5"/>
        <v>0.16078431372549021</v>
      </c>
      <c r="Q45" s="3">
        <v>41</v>
      </c>
      <c r="R45" s="164">
        <f t="shared" si="6"/>
        <v>0.16078431372549021</v>
      </c>
      <c r="S45" s="3">
        <v>41</v>
      </c>
      <c r="T45" s="164">
        <f t="shared" si="7"/>
        <v>0.16078431372549021</v>
      </c>
      <c r="U45" s="3">
        <v>41</v>
      </c>
      <c r="V45" s="174">
        <v>3.6852589641434261</v>
      </c>
      <c r="W45" s="180" t="s">
        <v>122</v>
      </c>
      <c r="X45" s="3" t="str">
        <f t="shared" si="12"/>
        <v>nothing</v>
      </c>
    </row>
    <row r="46" spans="1:24">
      <c r="A46" s="3">
        <v>42</v>
      </c>
      <c r="B46" s="164">
        <f t="shared" si="0"/>
        <v>0.16470588235294117</v>
      </c>
      <c r="C46" s="3">
        <v>42</v>
      </c>
      <c r="D46" s="3">
        <v>3050</v>
      </c>
      <c r="E46" s="3">
        <v>42</v>
      </c>
      <c r="F46" s="3">
        <v>-69</v>
      </c>
      <c r="G46" s="3">
        <v>42</v>
      </c>
      <c r="H46" s="164">
        <f t="shared" si="1"/>
        <v>0.16470588235294117</v>
      </c>
      <c r="I46" s="3">
        <v>42</v>
      </c>
      <c r="J46" s="164">
        <f t="shared" si="2"/>
        <v>0.16470588235294117</v>
      </c>
      <c r="K46" s="3">
        <v>42</v>
      </c>
      <c r="L46" s="164">
        <f t="shared" si="3"/>
        <v>0.16470588235294117</v>
      </c>
      <c r="M46" s="3">
        <v>42</v>
      </c>
      <c r="N46" s="164">
        <f t="shared" si="4"/>
        <v>0.16470588235294117</v>
      </c>
      <c r="O46" s="3">
        <v>42</v>
      </c>
      <c r="P46" s="164">
        <f t="shared" si="5"/>
        <v>0.16470588235294117</v>
      </c>
      <c r="Q46" s="3">
        <v>42</v>
      </c>
      <c r="R46" s="164">
        <f t="shared" si="6"/>
        <v>0.16470588235294117</v>
      </c>
      <c r="S46" s="3">
        <v>42</v>
      </c>
      <c r="T46" s="164">
        <f t="shared" si="7"/>
        <v>0.16470588235294117</v>
      </c>
      <c r="U46" s="3">
        <v>42</v>
      </c>
      <c r="V46" s="174">
        <v>3.784860557768924</v>
      </c>
      <c r="W46" s="181" t="str">
        <f>W45</f>
        <v>dimmer in tungsten emulated</v>
      </c>
      <c r="X46" s="3" t="str">
        <f t="shared" si="12"/>
        <v>nothing</v>
      </c>
    </row>
    <row r="47" spans="1:24">
      <c r="A47" s="3">
        <v>43</v>
      </c>
      <c r="B47" s="164">
        <f t="shared" si="0"/>
        <v>0.16862745098039217</v>
      </c>
      <c r="C47" s="3">
        <v>43</v>
      </c>
      <c r="D47" s="3">
        <v>3100</v>
      </c>
      <c r="E47" s="3">
        <v>43</v>
      </c>
      <c r="F47" s="3">
        <v>-69</v>
      </c>
      <c r="G47" s="3">
        <v>43</v>
      </c>
      <c r="H47" s="164">
        <f t="shared" si="1"/>
        <v>0.16862745098039217</v>
      </c>
      <c r="I47" s="3">
        <v>43</v>
      </c>
      <c r="J47" s="164">
        <f t="shared" si="2"/>
        <v>0.16862745098039217</v>
      </c>
      <c r="K47" s="3">
        <v>43</v>
      </c>
      <c r="L47" s="164">
        <f t="shared" si="3"/>
        <v>0.16862745098039217</v>
      </c>
      <c r="M47" s="3">
        <v>43</v>
      </c>
      <c r="N47" s="164">
        <f t="shared" si="4"/>
        <v>0.16862745098039217</v>
      </c>
      <c r="O47" s="3">
        <v>43</v>
      </c>
      <c r="P47" s="164">
        <f t="shared" si="5"/>
        <v>0.16862745098039217</v>
      </c>
      <c r="Q47" s="3">
        <v>43</v>
      </c>
      <c r="R47" s="164">
        <f t="shared" si="6"/>
        <v>0.16862745098039217</v>
      </c>
      <c r="S47" s="3">
        <v>43</v>
      </c>
      <c r="T47" s="164">
        <f t="shared" si="7"/>
        <v>0.16862745098039217</v>
      </c>
      <c r="U47" s="3">
        <v>43</v>
      </c>
      <c r="V47" s="174">
        <v>3.884462151394422</v>
      </c>
      <c r="W47" s="181" t="str">
        <f t="shared" si="11"/>
        <v>dimmer in tungsten emulated</v>
      </c>
      <c r="X47" s="3" t="str">
        <f t="shared" si="12"/>
        <v>nothing</v>
      </c>
    </row>
    <row r="48" spans="1:24">
      <c r="A48" s="3">
        <v>44</v>
      </c>
      <c r="B48" s="164">
        <f t="shared" si="0"/>
        <v>0.17254901960784313</v>
      </c>
      <c r="C48" s="3">
        <v>44</v>
      </c>
      <c r="D48" s="3">
        <v>3150</v>
      </c>
      <c r="E48" s="3">
        <v>44</v>
      </c>
      <c r="F48" s="3">
        <v>-68</v>
      </c>
      <c r="G48" s="3">
        <v>44</v>
      </c>
      <c r="H48" s="164">
        <f t="shared" si="1"/>
        <v>0.17254901960784313</v>
      </c>
      <c r="I48" s="3">
        <v>44</v>
      </c>
      <c r="J48" s="164">
        <f t="shared" si="2"/>
        <v>0.17254901960784313</v>
      </c>
      <c r="K48" s="3">
        <v>44</v>
      </c>
      <c r="L48" s="164">
        <f t="shared" si="3"/>
        <v>0.17254901960784313</v>
      </c>
      <c r="M48" s="3">
        <v>44</v>
      </c>
      <c r="N48" s="164">
        <f t="shared" si="4"/>
        <v>0.17254901960784313</v>
      </c>
      <c r="O48" s="3">
        <v>44</v>
      </c>
      <c r="P48" s="164">
        <f t="shared" si="5"/>
        <v>0.17254901960784313</v>
      </c>
      <c r="Q48" s="3">
        <v>44</v>
      </c>
      <c r="R48" s="164">
        <f t="shared" si="6"/>
        <v>0.17254901960784313</v>
      </c>
      <c r="S48" s="3">
        <v>44</v>
      </c>
      <c r="T48" s="164">
        <f t="shared" si="7"/>
        <v>0.17254901960784313</v>
      </c>
      <c r="U48" s="3">
        <v>44</v>
      </c>
      <c r="V48" s="174">
        <v>3.9840637450199203</v>
      </c>
      <c r="W48" s="181" t="str">
        <f t="shared" si="11"/>
        <v>dimmer in tungsten emulated</v>
      </c>
      <c r="X48" s="3" t="str">
        <f t="shared" si="12"/>
        <v>nothing</v>
      </c>
    </row>
    <row r="49" spans="1:24">
      <c r="A49" s="3">
        <v>45</v>
      </c>
      <c r="B49" s="164">
        <f t="shared" si="0"/>
        <v>0.17647058823529413</v>
      </c>
      <c r="C49" s="3">
        <v>45</v>
      </c>
      <c r="D49" s="3">
        <v>3150</v>
      </c>
      <c r="E49" s="3">
        <v>45</v>
      </c>
      <c r="F49" s="3">
        <v>-67</v>
      </c>
      <c r="G49" s="3">
        <v>45</v>
      </c>
      <c r="H49" s="164">
        <f t="shared" si="1"/>
        <v>0.17647058823529413</v>
      </c>
      <c r="I49" s="3">
        <v>45</v>
      </c>
      <c r="J49" s="164">
        <f t="shared" si="2"/>
        <v>0.17647058823529413</v>
      </c>
      <c r="K49" s="3">
        <v>45</v>
      </c>
      <c r="L49" s="164">
        <f t="shared" si="3"/>
        <v>0.17647058823529413</v>
      </c>
      <c r="M49" s="3">
        <v>45</v>
      </c>
      <c r="N49" s="164">
        <f t="shared" si="4"/>
        <v>0.17647058823529413</v>
      </c>
      <c r="O49" s="3">
        <v>45</v>
      </c>
      <c r="P49" s="164">
        <f t="shared" si="5"/>
        <v>0.17647058823529413</v>
      </c>
      <c r="Q49" s="3">
        <v>45</v>
      </c>
      <c r="R49" s="164">
        <f t="shared" si="6"/>
        <v>0.17647058823529413</v>
      </c>
      <c r="S49" s="3">
        <v>45</v>
      </c>
      <c r="T49" s="164">
        <f t="shared" si="7"/>
        <v>0.17647058823529413</v>
      </c>
      <c r="U49" s="3">
        <v>45</v>
      </c>
      <c r="V49" s="174">
        <v>4.0836653386454183</v>
      </c>
      <c r="W49" s="181" t="str">
        <f t="shared" si="11"/>
        <v>dimmer in tungsten emulated</v>
      </c>
      <c r="X49" s="3" t="str">
        <f t="shared" si="12"/>
        <v>nothing</v>
      </c>
    </row>
    <row r="50" spans="1:24">
      <c r="A50" s="3">
        <v>46</v>
      </c>
      <c r="B50" s="164">
        <f t="shared" si="0"/>
        <v>0.1803921568627451</v>
      </c>
      <c r="C50" s="3">
        <v>46</v>
      </c>
      <c r="D50" s="3">
        <v>3200</v>
      </c>
      <c r="E50" s="3">
        <v>46</v>
      </c>
      <c r="F50" s="3">
        <v>-66</v>
      </c>
      <c r="G50" s="3">
        <v>46</v>
      </c>
      <c r="H50" s="164">
        <f t="shared" si="1"/>
        <v>0.1803921568627451</v>
      </c>
      <c r="I50" s="3">
        <v>46</v>
      </c>
      <c r="J50" s="164">
        <f t="shared" si="2"/>
        <v>0.1803921568627451</v>
      </c>
      <c r="K50" s="3">
        <v>46</v>
      </c>
      <c r="L50" s="164">
        <f t="shared" si="3"/>
        <v>0.1803921568627451</v>
      </c>
      <c r="M50" s="3">
        <v>46</v>
      </c>
      <c r="N50" s="164">
        <f t="shared" si="4"/>
        <v>0.1803921568627451</v>
      </c>
      <c r="O50" s="3">
        <v>46</v>
      </c>
      <c r="P50" s="164">
        <f t="shared" si="5"/>
        <v>0.1803921568627451</v>
      </c>
      <c r="Q50" s="3">
        <v>46</v>
      </c>
      <c r="R50" s="164">
        <f t="shared" si="6"/>
        <v>0.1803921568627451</v>
      </c>
      <c r="S50" s="3">
        <v>46</v>
      </c>
      <c r="T50" s="164">
        <f t="shared" si="7"/>
        <v>0.1803921568627451</v>
      </c>
      <c r="U50" s="3">
        <v>46</v>
      </c>
      <c r="V50" s="174">
        <v>4.1832669322709162</v>
      </c>
      <c r="W50" s="181" t="str">
        <f t="shared" si="11"/>
        <v>dimmer in tungsten emulated</v>
      </c>
      <c r="X50" s="3" t="str">
        <f t="shared" si="12"/>
        <v>nothing</v>
      </c>
    </row>
    <row r="51" spans="1:24">
      <c r="A51" s="3">
        <v>47</v>
      </c>
      <c r="B51" s="164">
        <f t="shared" si="0"/>
        <v>0.18431372549019609</v>
      </c>
      <c r="C51" s="3">
        <v>47</v>
      </c>
      <c r="D51" s="3">
        <v>3250</v>
      </c>
      <c r="E51" s="3">
        <v>47</v>
      </c>
      <c r="F51" s="3">
        <v>-65</v>
      </c>
      <c r="G51" s="3">
        <v>47</v>
      </c>
      <c r="H51" s="164">
        <f t="shared" si="1"/>
        <v>0.18431372549019609</v>
      </c>
      <c r="I51" s="3">
        <v>47</v>
      </c>
      <c r="J51" s="164">
        <f t="shared" si="2"/>
        <v>0.18431372549019609</v>
      </c>
      <c r="K51" s="3">
        <v>47</v>
      </c>
      <c r="L51" s="164">
        <f t="shared" si="3"/>
        <v>0.18431372549019609</v>
      </c>
      <c r="M51" s="3">
        <v>47</v>
      </c>
      <c r="N51" s="164">
        <f t="shared" si="4"/>
        <v>0.18431372549019609</v>
      </c>
      <c r="O51" s="3">
        <v>47</v>
      </c>
      <c r="P51" s="164">
        <f t="shared" si="5"/>
        <v>0.18431372549019609</v>
      </c>
      <c r="Q51" s="3">
        <v>47</v>
      </c>
      <c r="R51" s="164">
        <f t="shared" si="6"/>
        <v>0.18431372549019609</v>
      </c>
      <c r="S51" s="3">
        <v>47</v>
      </c>
      <c r="T51" s="164">
        <f t="shared" si="7"/>
        <v>0.18431372549019609</v>
      </c>
      <c r="U51" s="3">
        <v>47</v>
      </c>
      <c r="V51" s="174">
        <v>4.2828685258964141</v>
      </c>
      <c r="W51" s="181" t="str">
        <f t="shared" si="11"/>
        <v>dimmer in tungsten emulated</v>
      </c>
      <c r="X51" s="3" t="str">
        <f t="shared" si="12"/>
        <v>nothing</v>
      </c>
    </row>
    <row r="52" spans="1:24">
      <c r="A52" s="3">
        <v>48</v>
      </c>
      <c r="B52" s="164">
        <f t="shared" si="0"/>
        <v>0.18823529411764706</v>
      </c>
      <c r="C52" s="3">
        <v>48</v>
      </c>
      <c r="D52" s="3">
        <v>3250</v>
      </c>
      <c r="E52" s="3">
        <v>48</v>
      </c>
      <c r="F52" s="3">
        <v>-65</v>
      </c>
      <c r="G52" s="3">
        <v>48</v>
      </c>
      <c r="H52" s="164">
        <f t="shared" si="1"/>
        <v>0.18823529411764706</v>
      </c>
      <c r="I52" s="3">
        <v>48</v>
      </c>
      <c r="J52" s="164">
        <f t="shared" si="2"/>
        <v>0.18823529411764706</v>
      </c>
      <c r="K52" s="3">
        <v>48</v>
      </c>
      <c r="L52" s="164">
        <f t="shared" si="3"/>
        <v>0.18823529411764706</v>
      </c>
      <c r="M52" s="3">
        <v>48</v>
      </c>
      <c r="N52" s="164">
        <f t="shared" si="4"/>
        <v>0.18823529411764706</v>
      </c>
      <c r="O52" s="3">
        <v>48</v>
      </c>
      <c r="P52" s="164">
        <f t="shared" si="5"/>
        <v>0.18823529411764706</v>
      </c>
      <c r="Q52" s="3">
        <v>48</v>
      </c>
      <c r="R52" s="164">
        <f t="shared" si="6"/>
        <v>0.18823529411764706</v>
      </c>
      <c r="S52" s="3">
        <v>48</v>
      </c>
      <c r="T52" s="164">
        <f t="shared" si="7"/>
        <v>0.18823529411764706</v>
      </c>
      <c r="U52" s="3">
        <v>48</v>
      </c>
      <c r="V52" s="174">
        <v>4.382470119521912</v>
      </c>
      <c r="W52" s="181" t="str">
        <f t="shared" si="11"/>
        <v>dimmer in tungsten emulated</v>
      </c>
      <c r="X52" s="3" t="str">
        <f t="shared" si="12"/>
        <v>nothing</v>
      </c>
    </row>
    <row r="53" spans="1:24">
      <c r="A53" s="3">
        <v>49</v>
      </c>
      <c r="B53" s="164">
        <f t="shared" si="0"/>
        <v>0.19215686274509805</v>
      </c>
      <c r="C53" s="3">
        <v>49</v>
      </c>
      <c r="D53" s="3">
        <v>3300</v>
      </c>
      <c r="E53" s="3">
        <v>49</v>
      </c>
      <c r="F53" s="3">
        <v>-64</v>
      </c>
      <c r="G53" s="3">
        <v>49</v>
      </c>
      <c r="H53" s="164">
        <f t="shared" si="1"/>
        <v>0.19215686274509805</v>
      </c>
      <c r="I53" s="3">
        <v>49</v>
      </c>
      <c r="J53" s="164">
        <f t="shared" si="2"/>
        <v>0.19215686274509805</v>
      </c>
      <c r="K53" s="3">
        <v>49</v>
      </c>
      <c r="L53" s="164">
        <f t="shared" si="3"/>
        <v>0.19215686274509805</v>
      </c>
      <c r="M53" s="3">
        <v>49</v>
      </c>
      <c r="N53" s="164">
        <f t="shared" si="4"/>
        <v>0.19215686274509805</v>
      </c>
      <c r="O53" s="3">
        <v>49</v>
      </c>
      <c r="P53" s="164">
        <f t="shared" si="5"/>
        <v>0.19215686274509805</v>
      </c>
      <c r="Q53" s="3">
        <v>49</v>
      </c>
      <c r="R53" s="164">
        <f t="shared" si="6"/>
        <v>0.19215686274509805</v>
      </c>
      <c r="S53" s="3">
        <v>49</v>
      </c>
      <c r="T53" s="164">
        <f t="shared" si="7"/>
        <v>0.19215686274509805</v>
      </c>
      <c r="U53" s="3">
        <v>49</v>
      </c>
      <c r="V53" s="174">
        <v>4.4820717131474099</v>
      </c>
      <c r="W53" s="181" t="str">
        <f t="shared" si="11"/>
        <v>dimmer in tungsten emulated</v>
      </c>
      <c r="X53" s="3" t="str">
        <f t="shared" si="12"/>
        <v>nothing</v>
      </c>
    </row>
    <row r="54" spans="1:24">
      <c r="A54" s="3">
        <v>50</v>
      </c>
      <c r="B54" s="164">
        <f t="shared" si="0"/>
        <v>0.19607843137254902</v>
      </c>
      <c r="C54" s="3">
        <v>50</v>
      </c>
      <c r="D54" s="3">
        <v>3350</v>
      </c>
      <c r="E54" s="3">
        <v>50</v>
      </c>
      <c r="F54" s="3">
        <v>-63</v>
      </c>
      <c r="G54" s="3">
        <v>50</v>
      </c>
      <c r="H54" s="164">
        <f t="shared" si="1"/>
        <v>0.19607843137254902</v>
      </c>
      <c r="I54" s="3">
        <v>50</v>
      </c>
      <c r="J54" s="164">
        <f t="shared" si="2"/>
        <v>0.19607843137254902</v>
      </c>
      <c r="K54" s="3">
        <v>50</v>
      </c>
      <c r="L54" s="164">
        <f t="shared" si="3"/>
        <v>0.19607843137254902</v>
      </c>
      <c r="M54" s="3">
        <v>50</v>
      </c>
      <c r="N54" s="164">
        <f t="shared" si="4"/>
        <v>0.19607843137254902</v>
      </c>
      <c r="O54" s="3">
        <v>50</v>
      </c>
      <c r="P54" s="164">
        <f t="shared" si="5"/>
        <v>0.19607843137254902</v>
      </c>
      <c r="Q54" s="3">
        <v>50</v>
      </c>
      <c r="R54" s="164">
        <f t="shared" si="6"/>
        <v>0.19607843137254902</v>
      </c>
      <c r="S54" s="3">
        <v>50</v>
      </c>
      <c r="T54" s="164">
        <f t="shared" si="7"/>
        <v>0.19607843137254902</v>
      </c>
      <c r="U54" s="3">
        <v>50</v>
      </c>
      <c r="V54" s="174">
        <v>4.5816733067729078</v>
      </c>
      <c r="W54" s="181" t="str">
        <f t="shared" ref="W54" si="13">W53</f>
        <v>dimmer in tungsten emulated</v>
      </c>
      <c r="X54" s="3" t="str">
        <f t="shared" si="12"/>
        <v>nothing</v>
      </c>
    </row>
    <row r="55" spans="1:24">
      <c r="A55" s="3">
        <v>51</v>
      </c>
      <c r="B55" s="164">
        <f t="shared" si="0"/>
        <v>0.2</v>
      </c>
      <c r="C55" s="3">
        <v>51</v>
      </c>
      <c r="D55" s="3">
        <v>3350</v>
      </c>
      <c r="E55" s="3">
        <v>51</v>
      </c>
      <c r="F55" s="3">
        <v>-62</v>
      </c>
      <c r="G55" s="3">
        <v>51</v>
      </c>
      <c r="H55" s="164">
        <f t="shared" si="1"/>
        <v>0.2</v>
      </c>
      <c r="I55" s="3">
        <v>51</v>
      </c>
      <c r="J55" s="164">
        <f t="shared" si="2"/>
        <v>0.2</v>
      </c>
      <c r="K55" s="3">
        <v>51</v>
      </c>
      <c r="L55" s="164">
        <f t="shared" si="3"/>
        <v>0.2</v>
      </c>
      <c r="M55" s="3">
        <v>51</v>
      </c>
      <c r="N55" s="164">
        <f t="shared" si="4"/>
        <v>0.2</v>
      </c>
      <c r="O55" s="3">
        <v>51</v>
      </c>
      <c r="P55" s="164">
        <f t="shared" si="5"/>
        <v>0.2</v>
      </c>
      <c r="Q55" s="3">
        <v>51</v>
      </c>
      <c r="R55" s="164">
        <f t="shared" si="6"/>
        <v>0.2</v>
      </c>
      <c r="S55" s="3">
        <v>51</v>
      </c>
      <c r="T55" s="164">
        <f t="shared" si="7"/>
        <v>0.2</v>
      </c>
      <c r="U55" s="3">
        <v>51</v>
      </c>
      <c r="V55" s="174">
        <v>4.6812749003984058</v>
      </c>
      <c r="W55" s="163" t="str">
        <f t="shared" ref="W55:W64" si="14">W4</f>
        <v>nothing</v>
      </c>
      <c r="X55" s="3" t="str">
        <f t="shared" ref="X55:X64" si="15">X4</f>
        <v>nothing</v>
      </c>
    </row>
    <row r="56" spans="1:24">
      <c r="A56" s="3">
        <v>52</v>
      </c>
      <c r="B56" s="164">
        <f t="shared" si="0"/>
        <v>0.20392156862745098</v>
      </c>
      <c r="C56" s="3">
        <v>52</v>
      </c>
      <c r="D56" s="3">
        <v>3400</v>
      </c>
      <c r="E56" s="3">
        <v>52</v>
      </c>
      <c r="F56" s="3">
        <v>-61</v>
      </c>
      <c r="G56" s="3">
        <v>52</v>
      </c>
      <c r="H56" s="164">
        <f t="shared" si="1"/>
        <v>0.20392156862745098</v>
      </c>
      <c r="I56" s="3">
        <v>52</v>
      </c>
      <c r="J56" s="164">
        <f t="shared" si="2"/>
        <v>0.20392156862745098</v>
      </c>
      <c r="K56" s="3">
        <v>52</v>
      </c>
      <c r="L56" s="164">
        <f t="shared" si="3"/>
        <v>0.20392156862745098</v>
      </c>
      <c r="M56" s="3">
        <v>52</v>
      </c>
      <c r="N56" s="164">
        <f t="shared" si="4"/>
        <v>0.20392156862745098</v>
      </c>
      <c r="O56" s="3">
        <v>52</v>
      </c>
      <c r="P56" s="164">
        <f t="shared" si="5"/>
        <v>0.20392156862745098</v>
      </c>
      <c r="Q56" s="3">
        <v>52</v>
      </c>
      <c r="R56" s="164">
        <f t="shared" si="6"/>
        <v>0.20392156862745098</v>
      </c>
      <c r="S56" s="3">
        <v>52</v>
      </c>
      <c r="T56" s="164">
        <f t="shared" si="7"/>
        <v>0.20392156862745098</v>
      </c>
      <c r="U56" s="3">
        <v>52</v>
      </c>
      <c r="V56" s="174">
        <v>4.7808764940239037</v>
      </c>
      <c r="W56" s="163" t="str">
        <f t="shared" si="14"/>
        <v>nothing</v>
      </c>
      <c r="X56" s="3" t="str">
        <f t="shared" si="15"/>
        <v>nothing</v>
      </c>
    </row>
    <row r="57" spans="1:24">
      <c r="A57" s="3">
        <v>53</v>
      </c>
      <c r="B57" s="164">
        <f t="shared" si="0"/>
        <v>0.20784313725490197</v>
      </c>
      <c r="C57" s="3">
        <v>53</v>
      </c>
      <c r="D57" s="3">
        <v>3450</v>
      </c>
      <c r="E57" s="3">
        <v>53</v>
      </c>
      <c r="F57" s="3">
        <v>-60</v>
      </c>
      <c r="G57" s="3">
        <v>53</v>
      </c>
      <c r="H57" s="164">
        <f t="shared" si="1"/>
        <v>0.20784313725490197</v>
      </c>
      <c r="I57" s="3">
        <v>53</v>
      </c>
      <c r="J57" s="164">
        <f t="shared" si="2"/>
        <v>0.20784313725490197</v>
      </c>
      <c r="K57" s="3">
        <v>53</v>
      </c>
      <c r="L57" s="164">
        <f t="shared" si="3"/>
        <v>0.20784313725490197</v>
      </c>
      <c r="M57" s="3">
        <v>53</v>
      </c>
      <c r="N57" s="164">
        <f t="shared" si="4"/>
        <v>0.20784313725490197</v>
      </c>
      <c r="O57" s="3">
        <v>53</v>
      </c>
      <c r="P57" s="164">
        <f t="shared" si="5"/>
        <v>0.20784313725490197</v>
      </c>
      <c r="Q57" s="3">
        <v>53</v>
      </c>
      <c r="R57" s="164">
        <f t="shared" si="6"/>
        <v>0.20784313725490197</v>
      </c>
      <c r="S57" s="3">
        <v>53</v>
      </c>
      <c r="T57" s="164">
        <f t="shared" si="7"/>
        <v>0.20784313725490197</v>
      </c>
      <c r="U57" s="3">
        <v>53</v>
      </c>
      <c r="V57" s="174">
        <v>4.8804780876494025</v>
      </c>
      <c r="W57" s="163" t="str">
        <f t="shared" si="14"/>
        <v>nothing</v>
      </c>
      <c r="X57" s="3" t="str">
        <f t="shared" si="15"/>
        <v>nothing</v>
      </c>
    </row>
    <row r="58" spans="1:24">
      <c r="A58" s="3">
        <v>54</v>
      </c>
      <c r="B58" s="164">
        <f t="shared" si="0"/>
        <v>0.21176470588235294</v>
      </c>
      <c r="C58" s="3">
        <v>54</v>
      </c>
      <c r="D58" s="3">
        <v>3450</v>
      </c>
      <c r="E58" s="3">
        <v>54</v>
      </c>
      <c r="F58" s="3">
        <v>-60</v>
      </c>
      <c r="G58" s="3">
        <v>54</v>
      </c>
      <c r="H58" s="164">
        <f t="shared" si="1"/>
        <v>0.21176470588235294</v>
      </c>
      <c r="I58" s="3">
        <v>54</v>
      </c>
      <c r="J58" s="164">
        <f t="shared" si="2"/>
        <v>0.21176470588235294</v>
      </c>
      <c r="K58" s="3">
        <v>54</v>
      </c>
      <c r="L58" s="164">
        <f t="shared" si="3"/>
        <v>0.21176470588235294</v>
      </c>
      <c r="M58" s="3">
        <v>54</v>
      </c>
      <c r="N58" s="164">
        <f t="shared" si="4"/>
        <v>0.21176470588235294</v>
      </c>
      <c r="O58" s="3">
        <v>54</v>
      </c>
      <c r="P58" s="164">
        <f t="shared" si="5"/>
        <v>0.21176470588235294</v>
      </c>
      <c r="Q58" s="3">
        <v>54</v>
      </c>
      <c r="R58" s="164">
        <f t="shared" si="6"/>
        <v>0.21176470588235294</v>
      </c>
      <c r="S58" s="3">
        <v>54</v>
      </c>
      <c r="T58" s="164">
        <f t="shared" si="7"/>
        <v>0.21176470588235294</v>
      </c>
      <c r="U58" s="3">
        <v>54</v>
      </c>
      <c r="V58" s="174">
        <v>4.9800796812749004</v>
      </c>
      <c r="W58" s="163" t="str">
        <f t="shared" si="14"/>
        <v>nothing</v>
      </c>
      <c r="X58" s="3" t="str">
        <f t="shared" si="15"/>
        <v>nothing</v>
      </c>
    </row>
    <row r="59" spans="1:24">
      <c r="A59" s="3">
        <v>55</v>
      </c>
      <c r="B59" s="164">
        <f t="shared" si="0"/>
        <v>0.21568627450980393</v>
      </c>
      <c r="C59" s="3">
        <v>55</v>
      </c>
      <c r="D59" s="3">
        <v>3500</v>
      </c>
      <c r="E59" s="3">
        <v>55</v>
      </c>
      <c r="F59" s="3">
        <v>-59</v>
      </c>
      <c r="G59" s="3">
        <v>55</v>
      </c>
      <c r="H59" s="164">
        <f t="shared" si="1"/>
        <v>0.21568627450980393</v>
      </c>
      <c r="I59" s="3">
        <v>55</v>
      </c>
      <c r="J59" s="164">
        <f t="shared" si="2"/>
        <v>0.21568627450980393</v>
      </c>
      <c r="K59" s="3">
        <v>55</v>
      </c>
      <c r="L59" s="164">
        <f t="shared" si="3"/>
        <v>0.21568627450980393</v>
      </c>
      <c r="M59" s="3">
        <v>55</v>
      </c>
      <c r="N59" s="164">
        <f t="shared" si="4"/>
        <v>0.21568627450980393</v>
      </c>
      <c r="O59" s="3">
        <v>55</v>
      </c>
      <c r="P59" s="164">
        <f t="shared" si="5"/>
        <v>0.21568627450980393</v>
      </c>
      <c r="Q59" s="3">
        <v>55</v>
      </c>
      <c r="R59" s="164">
        <f t="shared" si="6"/>
        <v>0.21568627450980393</v>
      </c>
      <c r="S59" s="3">
        <v>55</v>
      </c>
      <c r="T59" s="164">
        <f t="shared" si="7"/>
        <v>0.21568627450980393</v>
      </c>
      <c r="U59" s="3">
        <v>55</v>
      </c>
      <c r="V59" s="174">
        <v>5.0796812749003983</v>
      </c>
      <c r="W59" s="163" t="str">
        <f t="shared" si="14"/>
        <v>nothing</v>
      </c>
      <c r="X59" s="3" t="str">
        <f t="shared" si="15"/>
        <v>nothing</v>
      </c>
    </row>
    <row r="60" spans="1:24">
      <c r="A60" s="3">
        <v>56</v>
      </c>
      <c r="B60" s="164">
        <f t="shared" si="0"/>
        <v>0.2196078431372549</v>
      </c>
      <c r="C60" s="3">
        <v>56</v>
      </c>
      <c r="D60" s="3">
        <v>3500</v>
      </c>
      <c r="E60" s="3">
        <v>56</v>
      </c>
      <c r="F60" s="3">
        <v>-58</v>
      </c>
      <c r="G60" s="3">
        <v>56</v>
      </c>
      <c r="H60" s="164">
        <f t="shared" si="1"/>
        <v>0.2196078431372549</v>
      </c>
      <c r="I60" s="3">
        <v>56</v>
      </c>
      <c r="J60" s="164">
        <f t="shared" si="2"/>
        <v>0.2196078431372549</v>
      </c>
      <c r="K60" s="3">
        <v>56</v>
      </c>
      <c r="L60" s="164">
        <f t="shared" si="3"/>
        <v>0.2196078431372549</v>
      </c>
      <c r="M60" s="3">
        <v>56</v>
      </c>
      <c r="N60" s="164">
        <f t="shared" si="4"/>
        <v>0.2196078431372549</v>
      </c>
      <c r="O60" s="3">
        <v>56</v>
      </c>
      <c r="P60" s="164">
        <f t="shared" si="5"/>
        <v>0.2196078431372549</v>
      </c>
      <c r="Q60" s="3">
        <v>56</v>
      </c>
      <c r="R60" s="164">
        <f t="shared" si="6"/>
        <v>0.2196078431372549</v>
      </c>
      <c r="S60" s="3">
        <v>56</v>
      </c>
      <c r="T60" s="164">
        <f t="shared" si="7"/>
        <v>0.2196078431372549</v>
      </c>
      <c r="U60" s="3">
        <v>56</v>
      </c>
      <c r="V60" s="174">
        <v>5.1792828685258963</v>
      </c>
      <c r="W60" s="163" t="str">
        <f t="shared" si="14"/>
        <v>nothing</v>
      </c>
      <c r="X60" s="3" t="str">
        <f t="shared" si="15"/>
        <v>nothing</v>
      </c>
    </row>
    <row r="61" spans="1:24">
      <c r="A61" s="3">
        <v>57</v>
      </c>
      <c r="B61" s="164">
        <f t="shared" si="0"/>
        <v>0.22352941176470589</v>
      </c>
      <c r="C61" s="3">
        <v>57</v>
      </c>
      <c r="D61" s="3">
        <v>3550</v>
      </c>
      <c r="E61" s="3">
        <v>57</v>
      </c>
      <c r="F61" s="3">
        <v>-57</v>
      </c>
      <c r="G61" s="3">
        <v>57</v>
      </c>
      <c r="H61" s="164">
        <f t="shared" si="1"/>
        <v>0.22352941176470589</v>
      </c>
      <c r="I61" s="3">
        <v>57</v>
      </c>
      <c r="J61" s="164">
        <f t="shared" si="2"/>
        <v>0.22352941176470589</v>
      </c>
      <c r="K61" s="3">
        <v>57</v>
      </c>
      <c r="L61" s="164">
        <f t="shared" si="3"/>
        <v>0.22352941176470589</v>
      </c>
      <c r="M61" s="3">
        <v>57</v>
      </c>
      <c r="N61" s="164">
        <f t="shared" si="4"/>
        <v>0.22352941176470589</v>
      </c>
      <c r="O61" s="3">
        <v>57</v>
      </c>
      <c r="P61" s="164">
        <f t="shared" si="5"/>
        <v>0.22352941176470589</v>
      </c>
      <c r="Q61" s="3">
        <v>57</v>
      </c>
      <c r="R61" s="164">
        <f t="shared" si="6"/>
        <v>0.22352941176470589</v>
      </c>
      <c r="S61" s="3">
        <v>57</v>
      </c>
      <c r="T61" s="164">
        <f t="shared" si="7"/>
        <v>0.22352941176470589</v>
      </c>
      <c r="U61" s="3">
        <v>57</v>
      </c>
      <c r="V61" s="174">
        <v>5.2788844621513942</v>
      </c>
      <c r="W61" s="163" t="str">
        <f t="shared" si="14"/>
        <v>nothing</v>
      </c>
      <c r="X61" s="3" t="str">
        <f t="shared" si="15"/>
        <v>nothing</v>
      </c>
    </row>
    <row r="62" spans="1:24">
      <c r="A62" s="3">
        <v>58</v>
      </c>
      <c r="B62" s="164">
        <f t="shared" si="0"/>
        <v>0.22745098039215686</v>
      </c>
      <c r="C62" s="3">
        <v>58</v>
      </c>
      <c r="D62" s="3">
        <v>3600</v>
      </c>
      <c r="E62" s="3">
        <v>58</v>
      </c>
      <c r="F62" s="3">
        <v>-56</v>
      </c>
      <c r="G62" s="3">
        <v>58</v>
      </c>
      <c r="H62" s="164">
        <f t="shared" si="1"/>
        <v>0.22745098039215686</v>
      </c>
      <c r="I62" s="3">
        <v>58</v>
      </c>
      <c r="J62" s="164">
        <f t="shared" si="2"/>
        <v>0.22745098039215686</v>
      </c>
      <c r="K62" s="3">
        <v>58</v>
      </c>
      <c r="L62" s="164">
        <f t="shared" si="3"/>
        <v>0.22745098039215686</v>
      </c>
      <c r="M62" s="3">
        <v>58</v>
      </c>
      <c r="N62" s="164">
        <f t="shared" si="4"/>
        <v>0.22745098039215686</v>
      </c>
      <c r="O62" s="3">
        <v>58</v>
      </c>
      <c r="P62" s="164">
        <f t="shared" si="5"/>
        <v>0.22745098039215686</v>
      </c>
      <c r="Q62" s="3">
        <v>58</v>
      </c>
      <c r="R62" s="164">
        <f t="shared" si="6"/>
        <v>0.22745098039215686</v>
      </c>
      <c r="S62" s="3">
        <v>58</v>
      </c>
      <c r="T62" s="164">
        <f t="shared" si="7"/>
        <v>0.22745098039215686</v>
      </c>
      <c r="U62" s="3">
        <v>58</v>
      </c>
      <c r="V62" s="174">
        <v>5.3784860557768921</v>
      </c>
      <c r="W62" s="163" t="str">
        <f t="shared" si="14"/>
        <v>nothing</v>
      </c>
      <c r="X62" s="3" t="str">
        <f t="shared" si="15"/>
        <v>nothing</v>
      </c>
    </row>
    <row r="63" spans="1:24">
      <c r="A63" s="3">
        <v>59</v>
      </c>
      <c r="B63" s="164">
        <f t="shared" si="0"/>
        <v>0.23137254901960785</v>
      </c>
      <c r="C63" s="3">
        <v>59</v>
      </c>
      <c r="D63" s="3">
        <v>3600</v>
      </c>
      <c r="E63" s="3">
        <v>59</v>
      </c>
      <c r="F63" s="3">
        <v>-56</v>
      </c>
      <c r="G63" s="3">
        <v>59</v>
      </c>
      <c r="H63" s="164">
        <f t="shared" si="1"/>
        <v>0.23137254901960785</v>
      </c>
      <c r="I63" s="3">
        <v>59</v>
      </c>
      <c r="J63" s="164">
        <f t="shared" si="2"/>
        <v>0.23137254901960785</v>
      </c>
      <c r="K63" s="3">
        <v>59</v>
      </c>
      <c r="L63" s="164">
        <f t="shared" si="3"/>
        <v>0.23137254901960785</v>
      </c>
      <c r="M63" s="3">
        <v>59</v>
      </c>
      <c r="N63" s="164">
        <f t="shared" si="4"/>
        <v>0.23137254901960785</v>
      </c>
      <c r="O63" s="3">
        <v>59</v>
      </c>
      <c r="P63" s="164">
        <f t="shared" si="5"/>
        <v>0.23137254901960785</v>
      </c>
      <c r="Q63" s="3">
        <v>59</v>
      </c>
      <c r="R63" s="164">
        <f t="shared" si="6"/>
        <v>0.23137254901960785</v>
      </c>
      <c r="S63" s="3">
        <v>59</v>
      </c>
      <c r="T63" s="164">
        <f t="shared" si="7"/>
        <v>0.23137254901960785</v>
      </c>
      <c r="U63" s="3">
        <v>59</v>
      </c>
      <c r="V63" s="174">
        <v>5.47808764940239</v>
      </c>
      <c r="W63" s="163" t="str">
        <f t="shared" si="14"/>
        <v>nothing</v>
      </c>
      <c r="X63" s="3" t="str">
        <f t="shared" si="15"/>
        <v>nothing</v>
      </c>
    </row>
    <row r="64" spans="1:24">
      <c r="A64" s="3">
        <v>60</v>
      </c>
      <c r="B64" s="164">
        <f t="shared" si="0"/>
        <v>0.23529411764705882</v>
      </c>
      <c r="C64" s="3">
        <v>60</v>
      </c>
      <c r="D64" s="3">
        <v>3650</v>
      </c>
      <c r="E64" s="3">
        <v>60</v>
      </c>
      <c r="F64" s="3">
        <v>-55</v>
      </c>
      <c r="G64" s="3">
        <v>60</v>
      </c>
      <c r="H64" s="164">
        <f t="shared" si="1"/>
        <v>0.23529411764705882</v>
      </c>
      <c r="I64" s="3">
        <v>60</v>
      </c>
      <c r="J64" s="164">
        <f t="shared" si="2"/>
        <v>0.23529411764705882</v>
      </c>
      <c r="K64" s="3">
        <v>60</v>
      </c>
      <c r="L64" s="164">
        <f t="shared" si="3"/>
        <v>0.23529411764705882</v>
      </c>
      <c r="M64" s="3">
        <v>60</v>
      </c>
      <c r="N64" s="164">
        <f t="shared" si="4"/>
        <v>0.23529411764705882</v>
      </c>
      <c r="O64" s="3">
        <v>60</v>
      </c>
      <c r="P64" s="164">
        <f t="shared" si="5"/>
        <v>0.23529411764705882</v>
      </c>
      <c r="Q64" s="3">
        <v>60</v>
      </c>
      <c r="R64" s="164">
        <f t="shared" si="6"/>
        <v>0.23529411764705882</v>
      </c>
      <c r="S64" s="3">
        <v>60</v>
      </c>
      <c r="T64" s="164">
        <f t="shared" si="7"/>
        <v>0.23529411764705882</v>
      </c>
      <c r="U64" s="3">
        <v>60</v>
      </c>
      <c r="V64" s="174">
        <v>5.5776892430278879</v>
      </c>
      <c r="W64" s="163" t="str">
        <f t="shared" si="14"/>
        <v>nothing</v>
      </c>
      <c r="X64" s="3" t="str">
        <f t="shared" si="15"/>
        <v>nothing</v>
      </c>
    </row>
    <row r="65" spans="1:24">
      <c r="A65" s="3">
        <v>61</v>
      </c>
      <c r="B65" s="164">
        <f t="shared" si="0"/>
        <v>0.23921568627450981</v>
      </c>
      <c r="C65" s="3">
        <v>61</v>
      </c>
      <c r="D65" s="3">
        <v>3700</v>
      </c>
      <c r="E65" s="3">
        <v>61</v>
      </c>
      <c r="F65" s="3">
        <v>-54</v>
      </c>
      <c r="G65" s="3">
        <v>61</v>
      </c>
      <c r="H65" s="164">
        <f t="shared" si="1"/>
        <v>0.23921568627450981</v>
      </c>
      <c r="I65" s="3">
        <v>61</v>
      </c>
      <c r="J65" s="164">
        <f t="shared" si="2"/>
        <v>0.23921568627450981</v>
      </c>
      <c r="K65" s="3">
        <v>61</v>
      </c>
      <c r="L65" s="164">
        <f t="shared" si="3"/>
        <v>0.23921568627450981</v>
      </c>
      <c r="M65" s="3">
        <v>61</v>
      </c>
      <c r="N65" s="164">
        <f t="shared" si="4"/>
        <v>0.23921568627450981</v>
      </c>
      <c r="O65" s="3">
        <v>61</v>
      </c>
      <c r="P65" s="164">
        <f t="shared" si="5"/>
        <v>0.23921568627450981</v>
      </c>
      <c r="Q65" s="3">
        <v>61</v>
      </c>
      <c r="R65" s="164">
        <f t="shared" si="6"/>
        <v>0.23921568627450981</v>
      </c>
      <c r="S65" s="3">
        <v>61</v>
      </c>
      <c r="T65" s="164">
        <f t="shared" si="7"/>
        <v>0.23921568627450981</v>
      </c>
      <c r="U65" s="3">
        <v>61</v>
      </c>
      <c r="V65" s="174">
        <v>5.6772908366533859</v>
      </c>
      <c r="W65" s="182" t="s">
        <v>123</v>
      </c>
      <c r="X65" s="183" t="s">
        <v>123</v>
      </c>
    </row>
    <row r="66" spans="1:24">
      <c r="A66" s="3">
        <v>62</v>
      </c>
      <c r="B66" s="164">
        <f t="shared" si="0"/>
        <v>0.24313725490196078</v>
      </c>
      <c r="C66" s="3">
        <v>62</v>
      </c>
      <c r="D66" s="3">
        <v>3700</v>
      </c>
      <c r="E66" s="3">
        <v>62</v>
      </c>
      <c r="F66" s="3">
        <v>-53</v>
      </c>
      <c r="G66" s="3">
        <v>62</v>
      </c>
      <c r="H66" s="164">
        <f t="shared" si="1"/>
        <v>0.24313725490196078</v>
      </c>
      <c r="I66" s="3">
        <v>62</v>
      </c>
      <c r="J66" s="164">
        <f t="shared" si="2"/>
        <v>0.24313725490196078</v>
      </c>
      <c r="K66" s="3">
        <v>62</v>
      </c>
      <c r="L66" s="164">
        <f t="shared" si="3"/>
        <v>0.24313725490196078</v>
      </c>
      <c r="M66" s="3">
        <v>62</v>
      </c>
      <c r="N66" s="164">
        <f t="shared" si="4"/>
        <v>0.24313725490196078</v>
      </c>
      <c r="O66" s="3">
        <v>62</v>
      </c>
      <c r="P66" s="164">
        <f t="shared" si="5"/>
        <v>0.24313725490196078</v>
      </c>
      <c r="Q66" s="3">
        <v>62</v>
      </c>
      <c r="R66" s="164">
        <f t="shared" si="6"/>
        <v>0.24313725490196078</v>
      </c>
      <c r="S66" s="3">
        <v>62</v>
      </c>
      <c r="T66" s="164">
        <f t="shared" si="7"/>
        <v>0.24313725490196078</v>
      </c>
      <c r="U66" s="3">
        <v>62</v>
      </c>
      <c r="V66" s="174">
        <v>5.7768924302788838</v>
      </c>
      <c r="W66" s="182" t="s">
        <v>123</v>
      </c>
      <c r="X66" s="183" t="s">
        <v>123</v>
      </c>
    </row>
    <row r="67" spans="1:24">
      <c r="A67" s="3">
        <v>63</v>
      </c>
      <c r="B67" s="164">
        <f t="shared" si="0"/>
        <v>0.24705882352941178</v>
      </c>
      <c r="C67" s="3">
        <v>63</v>
      </c>
      <c r="D67" s="3">
        <v>3750</v>
      </c>
      <c r="E67" s="3">
        <v>63</v>
      </c>
      <c r="F67" s="3">
        <v>-52</v>
      </c>
      <c r="G67" s="3">
        <v>63</v>
      </c>
      <c r="H67" s="164">
        <f t="shared" si="1"/>
        <v>0.24705882352941178</v>
      </c>
      <c r="I67" s="3">
        <v>63</v>
      </c>
      <c r="J67" s="164">
        <f t="shared" si="2"/>
        <v>0.24705882352941178</v>
      </c>
      <c r="K67" s="3">
        <v>63</v>
      </c>
      <c r="L67" s="164">
        <f t="shared" si="3"/>
        <v>0.24705882352941178</v>
      </c>
      <c r="M67" s="3">
        <v>63</v>
      </c>
      <c r="N67" s="164">
        <f t="shared" si="4"/>
        <v>0.24705882352941178</v>
      </c>
      <c r="O67" s="3">
        <v>63</v>
      </c>
      <c r="P67" s="164">
        <f t="shared" si="5"/>
        <v>0.24705882352941178</v>
      </c>
      <c r="Q67" s="3">
        <v>63</v>
      </c>
      <c r="R67" s="164">
        <f t="shared" si="6"/>
        <v>0.24705882352941178</v>
      </c>
      <c r="S67" s="3">
        <v>63</v>
      </c>
      <c r="T67" s="164">
        <f t="shared" si="7"/>
        <v>0.24705882352941178</v>
      </c>
      <c r="U67" s="3">
        <v>63</v>
      </c>
      <c r="V67" s="174">
        <v>5.8764940239043826</v>
      </c>
      <c r="W67" s="182" t="s">
        <v>123</v>
      </c>
      <c r="X67" s="183" t="s">
        <v>123</v>
      </c>
    </row>
    <row r="68" spans="1:24">
      <c r="A68" s="3">
        <v>64</v>
      </c>
      <c r="B68" s="164">
        <f t="shared" si="0"/>
        <v>0.25098039215686274</v>
      </c>
      <c r="C68" s="3">
        <v>64</v>
      </c>
      <c r="D68" s="3">
        <v>3800</v>
      </c>
      <c r="E68" s="3">
        <v>64</v>
      </c>
      <c r="F68" s="3">
        <v>-52</v>
      </c>
      <c r="G68" s="3">
        <v>64</v>
      </c>
      <c r="H68" s="164">
        <f t="shared" si="1"/>
        <v>0.25098039215686274</v>
      </c>
      <c r="I68" s="3">
        <v>64</v>
      </c>
      <c r="J68" s="164">
        <f t="shared" si="2"/>
        <v>0.25098039215686274</v>
      </c>
      <c r="K68" s="3">
        <v>64</v>
      </c>
      <c r="L68" s="164">
        <f t="shared" si="3"/>
        <v>0.25098039215686274</v>
      </c>
      <c r="M68" s="3">
        <v>64</v>
      </c>
      <c r="N68" s="164">
        <f t="shared" si="4"/>
        <v>0.25098039215686274</v>
      </c>
      <c r="O68" s="3">
        <v>64</v>
      </c>
      <c r="P68" s="164">
        <f t="shared" si="5"/>
        <v>0.25098039215686274</v>
      </c>
      <c r="Q68" s="3">
        <v>64</v>
      </c>
      <c r="R68" s="164">
        <f t="shared" si="6"/>
        <v>0.25098039215686274</v>
      </c>
      <c r="S68" s="3">
        <v>64</v>
      </c>
      <c r="T68" s="164">
        <f t="shared" si="7"/>
        <v>0.25098039215686274</v>
      </c>
      <c r="U68" s="3">
        <v>64</v>
      </c>
      <c r="V68" s="174">
        <v>5.9760956175298805</v>
      </c>
      <c r="W68" s="184" t="str">
        <f t="shared" ref="W68:W80" si="16">W67</f>
        <v>unlink the fixture from a lumenradio transmitter</v>
      </c>
      <c r="X68" s="185" t="str">
        <f t="shared" ref="X68:X80" si="17">X67</f>
        <v>unlink the fixture from a lumenradio transmitter</v>
      </c>
    </row>
    <row r="69" spans="1:24">
      <c r="A69" s="3">
        <v>65</v>
      </c>
      <c r="B69" s="164">
        <f t="shared" ref="B69:B132" si="18">(A69/255)</f>
        <v>0.25490196078431371</v>
      </c>
      <c r="C69" s="3">
        <v>65</v>
      </c>
      <c r="D69" s="3">
        <v>3800</v>
      </c>
      <c r="E69" s="3">
        <v>65</v>
      </c>
      <c r="F69" s="3">
        <v>-51</v>
      </c>
      <c r="G69" s="3">
        <v>65</v>
      </c>
      <c r="H69" s="164">
        <f t="shared" ref="H69:H132" si="19">(G69/255)</f>
        <v>0.25490196078431371</v>
      </c>
      <c r="I69" s="3">
        <v>65</v>
      </c>
      <c r="J69" s="164">
        <f t="shared" ref="J69:J132" si="20">(I69/255)</f>
        <v>0.25490196078431371</v>
      </c>
      <c r="K69" s="3">
        <v>65</v>
      </c>
      <c r="L69" s="164">
        <f t="shared" ref="L69:L132" si="21">(K69/255)</f>
        <v>0.25490196078431371</v>
      </c>
      <c r="M69" s="3">
        <v>65</v>
      </c>
      <c r="N69" s="164">
        <f t="shared" ref="N69:N132" si="22">(M69/255)</f>
        <v>0.25490196078431371</v>
      </c>
      <c r="O69" s="3">
        <v>65</v>
      </c>
      <c r="P69" s="164">
        <f t="shared" ref="P69:P132" si="23">(O69/255)</f>
        <v>0.25490196078431371</v>
      </c>
      <c r="Q69" s="3">
        <v>65</v>
      </c>
      <c r="R69" s="164">
        <f t="shared" ref="R69:R132" si="24">(Q69/255)</f>
        <v>0.25490196078431371</v>
      </c>
      <c r="S69" s="3">
        <v>65</v>
      </c>
      <c r="T69" s="164">
        <f t="shared" ref="T69:T132" si="25">(S69/255)</f>
        <v>0.25490196078431371</v>
      </c>
      <c r="U69" s="3">
        <v>65</v>
      </c>
      <c r="V69" s="174">
        <v>6.0756972111553784</v>
      </c>
      <c r="W69" s="184" t="str">
        <f t="shared" si="16"/>
        <v>unlink the fixture from a lumenradio transmitter</v>
      </c>
      <c r="X69" s="185" t="str">
        <f t="shared" si="17"/>
        <v>unlink the fixture from a lumenradio transmitter</v>
      </c>
    </row>
    <row r="70" spans="1:24">
      <c r="A70" s="3">
        <v>66</v>
      </c>
      <c r="B70" s="164">
        <f t="shared" si="18"/>
        <v>0.25882352941176473</v>
      </c>
      <c r="C70" s="3">
        <v>66</v>
      </c>
      <c r="D70" s="3">
        <v>3850</v>
      </c>
      <c r="E70" s="3">
        <v>66</v>
      </c>
      <c r="F70" s="3">
        <v>-50</v>
      </c>
      <c r="G70" s="3">
        <v>66</v>
      </c>
      <c r="H70" s="164">
        <f t="shared" si="19"/>
        <v>0.25882352941176473</v>
      </c>
      <c r="I70" s="3">
        <v>66</v>
      </c>
      <c r="J70" s="164">
        <f t="shared" si="20"/>
        <v>0.25882352941176473</v>
      </c>
      <c r="K70" s="3">
        <v>66</v>
      </c>
      <c r="L70" s="164">
        <f t="shared" si="21"/>
        <v>0.25882352941176473</v>
      </c>
      <c r="M70" s="3">
        <v>66</v>
      </c>
      <c r="N70" s="164">
        <f t="shared" si="22"/>
        <v>0.25882352941176473</v>
      </c>
      <c r="O70" s="3">
        <v>66</v>
      </c>
      <c r="P70" s="164">
        <f t="shared" si="23"/>
        <v>0.25882352941176473</v>
      </c>
      <c r="Q70" s="3">
        <v>66</v>
      </c>
      <c r="R70" s="164">
        <f t="shared" si="24"/>
        <v>0.25882352941176473</v>
      </c>
      <c r="S70" s="3">
        <v>66</v>
      </c>
      <c r="T70" s="164">
        <f t="shared" si="25"/>
        <v>0.25882352941176473</v>
      </c>
      <c r="U70" s="3">
        <v>66</v>
      </c>
      <c r="V70" s="174">
        <v>6.1752988047808763</v>
      </c>
      <c r="W70" s="184" t="str">
        <f t="shared" si="16"/>
        <v>unlink the fixture from a lumenradio transmitter</v>
      </c>
      <c r="X70" s="185" t="str">
        <f t="shared" si="17"/>
        <v>unlink the fixture from a lumenradio transmitter</v>
      </c>
    </row>
    <row r="71" spans="1:24">
      <c r="A71" s="3">
        <v>67</v>
      </c>
      <c r="B71" s="164">
        <f t="shared" si="18"/>
        <v>0.2627450980392157</v>
      </c>
      <c r="C71" s="3">
        <v>67</v>
      </c>
      <c r="D71" s="3">
        <v>3900</v>
      </c>
      <c r="E71" s="3">
        <v>67</v>
      </c>
      <c r="F71" s="3">
        <v>-49</v>
      </c>
      <c r="G71" s="3">
        <v>67</v>
      </c>
      <c r="H71" s="164">
        <f t="shared" si="19"/>
        <v>0.2627450980392157</v>
      </c>
      <c r="I71" s="3">
        <v>67</v>
      </c>
      <c r="J71" s="164">
        <f t="shared" si="20"/>
        <v>0.2627450980392157</v>
      </c>
      <c r="K71" s="3">
        <v>67</v>
      </c>
      <c r="L71" s="164">
        <f t="shared" si="21"/>
        <v>0.2627450980392157</v>
      </c>
      <c r="M71" s="3">
        <v>67</v>
      </c>
      <c r="N71" s="164">
        <f t="shared" si="22"/>
        <v>0.2627450980392157</v>
      </c>
      <c r="O71" s="3">
        <v>67</v>
      </c>
      <c r="P71" s="164">
        <f t="shared" si="23"/>
        <v>0.2627450980392157</v>
      </c>
      <c r="Q71" s="3">
        <v>67</v>
      </c>
      <c r="R71" s="164">
        <f t="shared" si="24"/>
        <v>0.2627450980392157</v>
      </c>
      <c r="S71" s="3">
        <v>67</v>
      </c>
      <c r="T71" s="164">
        <f t="shared" si="25"/>
        <v>0.2627450980392157</v>
      </c>
      <c r="U71" s="3">
        <v>67</v>
      </c>
      <c r="V71" s="174">
        <v>6.2749003984063743</v>
      </c>
      <c r="W71" s="184" t="str">
        <f t="shared" si="16"/>
        <v>unlink the fixture from a lumenradio transmitter</v>
      </c>
      <c r="X71" s="185" t="str">
        <f t="shared" si="17"/>
        <v>unlink the fixture from a lumenradio transmitter</v>
      </c>
    </row>
    <row r="72" spans="1:24">
      <c r="A72" s="3">
        <v>68</v>
      </c>
      <c r="B72" s="164">
        <f t="shared" si="18"/>
        <v>0.26666666666666666</v>
      </c>
      <c r="C72" s="3">
        <v>68</v>
      </c>
      <c r="D72" s="3">
        <v>3900</v>
      </c>
      <c r="E72" s="3">
        <v>68</v>
      </c>
      <c r="F72" s="3">
        <v>-48</v>
      </c>
      <c r="G72" s="3">
        <v>68</v>
      </c>
      <c r="H72" s="164">
        <f t="shared" si="19"/>
        <v>0.26666666666666666</v>
      </c>
      <c r="I72" s="3">
        <v>68</v>
      </c>
      <c r="J72" s="164">
        <f t="shared" si="20"/>
        <v>0.26666666666666666</v>
      </c>
      <c r="K72" s="3">
        <v>68</v>
      </c>
      <c r="L72" s="164">
        <f t="shared" si="21"/>
        <v>0.26666666666666666</v>
      </c>
      <c r="M72" s="3">
        <v>68</v>
      </c>
      <c r="N72" s="164">
        <f t="shared" si="22"/>
        <v>0.26666666666666666</v>
      </c>
      <c r="O72" s="3">
        <v>68</v>
      </c>
      <c r="P72" s="164">
        <f t="shared" si="23"/>
        <v>0.26666666666666666</v>
      </c>
      <c r="Q72" s="3">
        <v>68</v>
      </c>
      <c r="R72" s="164">
        <f t="shared" si="24"/>
        <v>0.26666666666666666</v>
      </c>
      <c r="S72" s="3">
        <v>68</v>
      </c>
      <c r="T72" s="164">
        <f t="shared" si="25"/>
        <v>0.26666666666666666</v>
      </c>
      <c r="U72" s="3">
        <v>68</v>
      </c>
      <c r="V72" s="174">
        <v>6.3745019920318722</v>
      </c>
      <c r="W72" s="184" t="str">
        <f t="shared" si="16"/>
        <v>unlink the fixture from a lumenradio transmitter</v>
      </c>
      <c r="X72" s="185" t="str">
        <f t="shared" si="17"/>
        <v>unlink the fixture from a lumenradio transmitter</v>
      </c>
    </row>
    <row r="73" spans="1:24">
      <c r="A73" s="3">
        <v>69</v>
      </c>
      <c r="B73" s="164">
        <f t="shared" si="18"/>
        <v>0.27058823529411763</v>
      </c>
      <c r="C73" s="3">
        <v>69</v>
      </c>
      <c r="D73" s="3">
        <v>3950</v>
      </c>
      <c r="E73" s="3">
        <v>69</v>
      </c>
      <c r="F73" s="3">
        <v>-48</v>
      </c>
      <c r="G73" s="3">
        <v>69</v>
      </c>
      <c r="H73" s="164">
        <f t="shared" si="19"/>
        <v>0.27058823529411763</v>
      </c>
      <c r="I73" s="3">
        <v>69</v>
      </c>
      <c r="J73" s="164">
        <f t="shared" si="20"/>
        <v>0.27058823529411763</v>
      </c>
      <c r="K73" s="3">
        <v>69</v>
      </c>
      <c r="L73" s="164">
        <f t="shared" si="21"/>
        <v>0.27058823529411763</v>
      </c>
      <c r="M73" s="3">
        <v>69</v>
      </c>
      <c r="N73" s="164">
        <f t="shared" si="22"/>
        <v>0.27058823529411763</v>
      </c>
      <c r="O73" s="3">
        <v>69</v>
      </c>
      <c r="P73" s="164">
        <f t="shared" si="23"/>
        <v>0.27058823529411763</v>
      </c>
      <c r="Q73" s="3">
        <v>69</v>
      </c>
      <c r="R73" s="164">
        <f t="shared" si="24"/>
        <v>0.27058823529411763</v>
      </c>
      <c r="S73" s="3">
        <v>69</v>
      </c>
      <c r="T73" s="164">
        <f t="shared" si="25"/>
        <v>0.27058823529411763</v>
      </c>
      <c r="U73" s="3">
        <v>69</v>
      </c>
      <c r="V73" s="174">
        <v>6.4741035856573701</v>
      </c>
      <c r="W73" s="184" t="str">
        <f t="shared" si="16"/>
        <v>unlink the fixture from a lumenradio transmitter</v>
      </c>
      <c r="X73" s="185" t="str">
        <f t="shared" si="17"/>
        <v>unlink the fixture from a lumenradio transmitter</v>
      </c>
    </row>
    <row r="74" spans="1:24">
      <c r="A74" s="3">
        <v>70</v>
      </c>
      <c r="B74" s="164">
        <f t="shared" si="18"/>
        <v>0.27450980392156865</v>
      </c>
      <c r="C74" s="3">
        <v>70</v>
      </c>
      <c r="D74" s="3">
        <v>4000</v>
      </c>
      <c r="E74" s="3">
        <v>70</v>
      </c>
      <c r="F74" s="3">
        <v>-47</v>
      </c>
      <c r="G74" s="3">
        <v>70</v>
      </c>
      <c r="H74" s="164">
        <f t="shared" si="19"/>
        <v>0.27450980392156865</v>
      </c>
      <c r="I74" s="3">
        <v>70</v>
      </c>
      <c r="J74" s="164">
        <f t="shared" si="20"/>
        <v>0.27450980392156865</v>
      </c>
      <c r="K74" s="3">
        <v>70</v>
      </c>
      <c r="L74" s="164">
        <f t="shared" si="21"/>
        <v>0.27450980392156865</v>
      </c>
      <c r="M74" s="3">
        <v>70</v>
      </c>
      <c r="N74" s="164">
        <f t="shared" si="22"/>
        <v>0.27450980392156865</v>
      </c>
      <c r="O74" s="3">
        <v>70</v>
      </c>
      <c r="P74" s="164">
        <f t="shared" si="23"/>
        <v>0.27450980392156865</v>
      </c>
      <c r="Q74" s="3">
        <v>70</v>
      </c>
      <c r="R74" s="164">
        <f t="shared" si="24"/>
        <v>0.27450980392156865</v>
      </c>
      <c r="S74" s="3">
        <v>70</v>
      </c>
      <c r="T74" s="164">
        <f t="shared" si="25"/>
        <v>0.27450980392156865</v>
      </c>
      <c r="U74" s="3">
        <v>70</v>
      </c>
      <c r="V74" s="174">
        <v>6.573705179282868</v>
      </c>
      <c r="W74" s="184" t="str">
        <f t="shared" si="16"/>
        <v>unlink the fixture from a lumenradio transmitter</v>
      </c>
      <c r="X74" s="185" t="str">
        <f t="shared" si="17"/>
        <v>unlink the fixture from a lumenradio transmitter</v>
      </c>
    </row>
    <row r="75" spans="1:24">
      <c r="A75" s="3">
        <v>71</v>
      </c>
      <c r="B75" s="164">
        <f t="shared" si="18"/>
        <v>0.27843137254901962</v>
      </c>
      <c r="C75" s="3">
        <v>71</v>
      </c>
      <c r="D75" s="3">
        <v>4000</v>
      </c>
      <c r="E75" s="3">
        <v>71</v>
      </c>
      <c r="F75" s="3">
        <v>-46</v>
      </c>
      <c r="G75" s="3">
        <v>71</v>
      </c>
      <c r="H75" s="164">
        <f t="shared" si="19"/>
        <v>0.27843137254901962</v>
      </c>
      <c r="I75" s="3">
        <v>71</v>
      </c>
      <c r="J75" s="164">
        <f t="shared" si="20"/>
        <v>0.27843137254901962</v>
      </c>
      <c r="K75" s="3">
        <v>71</v>
      </c>
      <c r="L75" s="164">
        <f t="shared" si="21"/>
        <v>0.27843137254901962</v>
      </c>
      <c r="M75" s="3">
        <v>71</v>
      </c>
      <c r="N75" s="164">
        <f t="shared" si="22"/>
        <v>0.27843137254901962</v>
      </c>
      <c r="O75" s="3">
        <v>71</v>
      </c>
      <c r="P75" s="164">
        <f t="shared" si="23"/>
        <v>0.27843137254901962</v>
      </c>
      <c r="Q75" s="3">
        <v>71</v>
      </c>
      <c r="R75" s="164">
        <f t="shared" si="24"/>
        <v>0.27843137254901962</v>
      </c>
      <c r="S75" s="3">
        <v>71</v>
      </c>
      <c r="T75" s="164">
        <f t="shared" si="25"/>
        <v>0.27843137254901962</v>
      </c>
      <c r="U75" s="3">
        <v>71</v>
      </c>
      <c r="V75" s="174">
        <v>6.6733067729083659</v>
      </c>
      <c r="W75" s="184" t="str">
        <f t="shared" si="16"/>
        <v>unlink the fixture from a lumenradio transmitter</v>
      </c>
      <c r="X75" s="185" t="str">
        <f t="shared" si="17"/>
        <v>unlink the fixture from a lumenradio transmitter</v>
      </c>
    </row>
    <row r="76" spans="1:24">
      <c r="A76" s="3">
        <v>72</v>
      </c>
      <c r="B76" s="164">
        <f t="shared" si="18"/>
        <v>0.28235294117647058</v>
      </c>
      <c r="C76" s="3">
        <v>72</v>
      </c>
      <c r="D76" s="3">
        <v>4050</v>
      </c>
      <c r="E76" s="3">
        <v>72</v>
      </c>
      <c r="F76" s="3">
        <v>-45</v>
      </c>
      <c r="G76" s="3">
        <v>72</v>
      </c>
      <c r="H76" s="164">
        <f t="shared" si="19"/>
        <v>0.28235294117647058</v>
      </c>
      <c r="I76" s="3">
        <v>72</v>
      </c>
      <c r="J76" s="164">
        <f t="shared" si="20"/>
        <v>0.28235294117647058</v>
      </c>
      <c r="K76" s="3">
        <v>72</v>
      </c>
      <c r="L76" s="164">
        <f t="shared" si="21"/>
        <v>0.28235294117647058</v>
      </c>
      <c r="M76" s="3">
        <v>72</v>
      </c>
      <c r="N76" s="164">
        <f t="shared" si="22"/>
        <v>0.28235294117647058</v>
      </c>
      <c r="O76" s="3">
        <v>72</v>
      </c>
      <c r="P76" s="164">
        <f t="shared" si="23"/>
        <v>0.28235294117647058</v>
      </c>
      <c r="Q76" s="3">
        <v>72</v>
      </c>
      <c r="R76" s="164">
        <f t="shared" si="24"/>
        <v>0.28235294117647058</v>
      </c>
      <c r="S76" s="3">
        <v>72</v>
      </c>
      <c r="T76" s="164">
        <f t="shared" si="25"/>
        <v>0.28235294117647058</v>
      </c>
      <c r="U76" s="3">
        <v>72</v>
      </c>
      <c r="V76" s="174">
        <v>6.7729083665338639</v>
      </c>
      <c r="W76" s="184" t="str">
        <f t="shared" si="16"/>
        <v>unlink the fixture from a lumenradio transmitter</v>
      </c>
      <c r="X76" s="185" t="str">
        <f t="shared" si="17"/>
        <v>unlink the fixture from a lumenradio transmitter</v>
      </c>
    </row>
    <row r="77" spans="1:24">
      <c r="A77" s="3">
        <v>73</v>
      </c>
      <c r="B77" s="164">
        <f t="shared" si="18"/>
        <v>0.28627450980392155</v>
      </c>
      <c r="C77" s="3">
        <v>73</v>
      </c>
      <c r="D77" s="3">
        <v>4100</v>
      </c>
      <c r="E77" s="3">
        <v>73</v>
      </c>
      <c r="F77" s="3">
        <v>-44</v>
      </c>
      <c r="G77" s="3">
        <v>73</v>
      </c>
      <c r="H77" s="164">
        <f t="shared" si="19"/>
        <v>0.28627450980392155</v>
      </c>
      <c r="I77" s="3">
        <v>73</v>
      </c>
      <c r="J77" s="164">
        <f t="shared" si="20"/>
        <v>0.28627450980392155</v>
      </c>
      <c r="K77" s="3">
        <v>73</v>
      </c>
      <c r="L77" s="164">
        <f t="shared" si="21"/>
        <v>0.28627450980392155</v>
      </c>
      <c r="M77" s="3">
        <v>73</v>
      </c>
      <c r="N77" s="164">
        <f t="shared" si="22"/>
        <v>0.28627450980392155</v>
      </c>
      <c r="O77" s="3">
        <v>73</v>
      </c>
      <c r="P77" s="164">
        <f t="shared" si="23"/>
        <v>0.28627450980392155</v>
      </c>
      <c r="Q77" s="3">
        <v>73</v>
      </c>
      <c r="R77" s="164">
        <f t="shared" si="24"/>
        <v>0.28627450980392155</v>
      </c>
      <c r="S77" s="3">
        <v>73</v>
      </c>
      <c r="T77" s="164">
        <f t="shared" si="25"/>
        <v>0.28627450980392155</v>
      </c>
      <c r="U77" s="3">
        <v>73</v>
      </c>
      <c r="V77" s="174">
        <v>6.8725099601593618</v>
      </c>
      <c r="W77" s="184" t="str">
        <f t="shared" si="16"/>
        <v>unlink the fixture from a lumenradio transmitter</v>
      </c>
      <c r="X77" s="185" t="str">
        <f t="shared" si="17"/>
        <v>unlink the fixture from a lumenradio transmitter</v>
      </c>
    </row>
    <row r="78" spans="1:24">
      <c r="A78" s="3">
        <v>74</v>
      </c>
      <c r="B78" s="164">
        <f t="shared" si="18"/>
        <v>0.29019607843137257</v>
      </c>
      <c r="C78" s="3">
        <v>74</v>
      </c>
      <c r="D78" s="3">
        <v>4100</v>
      </c>
      <c r="E78" s="3">
        <v>74</v>
      </c>
      <c r="F78" s="3">
        <v>-44</v>
      </c>
      <c r="G78" s="3">
        <v>74</v>
      </c>
      <c r="H78" s="164">
        <f t="shared" si="19"/>
        <v>0.29019607843137257</v>
      </c>
      <c r="I78" s="3">
        <v>74</v>
      </c>
      <c r="J78" s="164">
        <f t="shared" si="20"/>
        <v>0.29019607843137257</v>
      </c>
      <c r="K78" s="3">
        <v>74</v>
      </c>
      <c r="L78" s="164">
        <f t="shared" si="21"/>
        <v>0.29019607843137257</v>
      </c>
      <c r="M78" s="3">
        <v>74</v>
      </c>
      <c r="N78" s="164">
        <f t="shared" si="22"/>
        <v>0.29019607843137257</v>
      </c>
      <c r="O78" s="3">
        <v>74</v>
      </c>
      <c r="P78" s="164">
        <f t="shared" si="23"/>
        <v>0.29019607843137257</v>
      </c>
      <c r="Q78" s="3">
        <v>74</v>
      </c>
      <c r="R78" s="164">
        <f t="shared" si="24"/>
        <v>0.29019607843137257</v>
      </c>
      <c r="S78" s="3">
        <v>74</v>
      </c>
      <c r="T78" s="164">
        <f t="shared" si="25"/>
        <v>0.29019607843137257</v>
      </c>
      <c r="U78" s="3">
        <v>74</v>
      </c>
      <c r="V78" s="174">
        <v>6.9721115537848606</v>
      </c>
      <c r="W78" s="184" t="str">
        <f t="shared" si="16"/>
        <v>unlink the fixture from a lumenradio transmitter</v>
      </c>
      <c r="X78" s="185" t="str">
        <f t="shared" si="17"/>
        <v>unlink the fixture from a lumenradio transmitter</v>
      </c>
    </row>
    <row r="79" spans="1:24">
      <c r="A79" s="3">
        <v>75</v>
      </c>
      <c r="B79" s="164">
        <f t="shared" si="18"/>
        <v>0.29411764705882354</v>
      </c>
      <c r="C79" s="3">
        <v>75</v>
      </c>
      <c r="D79" s="3">
        <v>4150</v>
      </c>
      <c r="E79" s="3">
        <v>75</v>
      </c>
      <c r="F79" s="3">
        <v>-43</v>
      </c>
      <c r="G79" s="3">
        <v>75</v>
      </c>
      <c r="H79" s="164">
        <f t="shared" si="19"/>
        <v>0.29411764705882354</v>
      </c>
      <c r="I79" s="3">
        <v>75</v>
      </c>
      <c r="J79" s="164">
        <f t="shared" si="20"/>
        <v>0.29411764705882354</v>
      </c>
      <c r="K79" s="3">
        <v>75</v>
      </c>
      <c r="L79" s="164">
        <f t="shared" si="21"/>
        <v>0.29411764705882354</v>
      </c>
      <c r="M79" s="3">
        <v>75</v>
      </c>
      <c r="N79" s="164">
        <f t="shared" si="22"/>
        <v>0.29411764705882354</v>
      </c>
      <c r="O79" s="3">
        <v>75</v>
      </c>
      <c r="P79" s="164">
        <f t="shared" si="23"/>
        <v>0.29411764705882354</v>
      </c>
      <c r="Q79" s="3">
        <v>75</v>
      </c>
      <c r="R79" s="164">
        <f t="shared" si="24"/>
        <v>0.29411764705882354</v>
      </c>
      <c r="S79" s="3">
        <v>75</v>
      </c>
      <c r="T79" s="164">
        <f t="shared" si="25"/>
        <v>0.29411764705882354</v>
      </c>
      <c r="U79" s="3">
        <v>75</v>
      </c>
      <c r="V79" s="174">
        <v>7.0717131474103585</v>
      </c>
      <c r="W79" s="184" t="str">
        <f t="shared" si="16"/>
        <v>unlink the fixture from a lumenradio transmitter</v>
      </c>
      <c r="X79" s="185" t="str">
        <f t="shared" si="17"/>
        <v>unlink the fixture from a lumenradio transmitter</v>
      </c>
    </row>
    <row r="80" spans="1:24">
      <c r="A80" s="3">
        <v>76</v>
      </c>
      <c r="B80" s="164">
        <f t="shared" si="18"/>
        <v>0.29803921568627451</v>
      </c>
      <c r="C80" s="3">
        <v>76</v>
      </c>
      <c r="D80" s="3">
        <v>4150</v>
      </c>
      <c r="E80" s="3">
        <v>76</v>
      </c>
      <c r="F80" s="3">
        <v>-42</v>
      </c>
      <c r="G80" s="3">
        <v>76</v>
      </c>
      <c r="H80" s="164">
        <f t="shared" si="19"/>
        <v>0.29803921568627451</v>
      </c>
      <c r="I80" s="3">
        <v>76</v>
      </c>
      <c r="J80" s="164">
        <f t="shared" si="20"/>
        <v>0.29803921568627451</v>
      </c>
      <c r="K80" s="3">
        <v>76</v>
      </c>
      <c r="L80" s="164">
        <f t="shared" si="21"/>
        <v>0.29803921568627451</v>
      </c>
      <c r="M80" s="3">
        <v>76</v>
      </c>
      <c r="N80" s="164">
        <f t="shared" si="22"/>
        <v>0.29803921568627451</v>
      </c>
      <c r="O80" s="3">
        <v>76</v>
      </c>
      <c r="P80" s="164">
        <f t="shared" si="23"/>
        <v>0.29803921568627451</v>
      </c>
      <c r="Q80" s="3">
        <v>76</v>
      </c>
      <c r="R80" s="164">
        <f t="shared" si="24"/>
        <v>0.29803921568627451</v>
      </c>
      <c r="S80" s="3">
        <v>76</v>
      </c>
      <c r="T80" s="164">
        <f t="shared" si="25"/>
        <v>0.29803921568627451</v>
      </c>
      <c r="U80" s="3">
        <v>76</v>
      </c>
      <c r="V80" s="174">
        <v>7.1713147410358564</v>
      </c>
      <c r="W80" s="184" t="str">
        <f t="shared" si="16"/>
        <v>unlink the fixture from a lumenradio transmitter</v>
      </c>
      <c r="X80" s="185" t="str">
        <f t="shared" si="17"/>
        <v>unlink the fixture from a lumenradio transmitter</v>
      </c>
    </row>
    <row r="81" spans="1:24">
      <c r="A81" s="3">
        <v>77</v>
      </c>
      <c r="B81" s="164">
        <f t="shared" si="18"/>
        <v>0.30196078431372547</v>
      </c>
      <c r="C81" s="3">
        <v>77</v>
      </c>
      <c r="D81" s="3">
        <v>4200</v>
      </c>
      <c r="E81" s="3">
        <v>77</v>
      </c>
      <c r="F81" s="3">
        <v>-41</v>
      </c>
      <c r="G81" s="3">
        <v>77</v>
      </c>
      <c r="H81" s="164">
        <f t="shared" si="19"/>
        <v>0.30196078431372547</v>
      </c>
      <c r="I81" s="3">
        <v>77</v>
      </c>
      <c r="J81" s="164">
        <f t="shared" si="20"/>
        <v>0.30196078431372547</v>
      </c>
      <c r="K81" s="3">
        <v>77</v>
      </c>
      <c r="L81" s="164">
        <f t="shared" si="21"/>
        <v>0.30196078431372547</v>
      </c>
      <c r="M81" s="3">
        <v>77</v>
      </c>
      <c r="N81" s="164">
        <f t="shared" si="22"/>
        <v>0.30196078431372547</v>
      </c>
      <c r="O81" s="3">
        <v>77</v>
      </c>
      <c r="P81" s="164">
        <f t="shared" si="23"/>
        <v>0.30196078431372547</v>
      </c>
      <c r="Q81" s="3">
        <v>77</v>
      </c>
      <c r="R81" s="164">
        <f t="shared" si="24"/>
        <v>0.30196078431372547</v>
      </c>
      <c r="S81" s="3">
        <v>77</v>
      </c>
      <c r="T81" s="164">
        <f t="shared" si="25"/>
        <v>0.30196078431372547</v>
      </c>
      <c r="U81" s="3">
        <v>77</v>
      </c>
      <c r="V81" s="174">
        <v>7.2709163346613543</v>
      </c>
      <c r="W81" s="184" t="str">
        <f t="shared" ref="W81:X84" si="26">W79</f>
        <v>unlink the fixture from a lumenradio transmitter</v>
      </c>
      <c r="X81" s="185" t="str">
        <f t="shared" si="26"/>
        <v>unlink the fixture from a lumenradio transmitter</v>
      </c>
    </row>
    <row r="82" spans="1:24">
      <c r="A82" s="3">
        <v>78</v>
      </c>
      <c r="B82" s="164">
        <f t="shared" si="18"/>
        <v>0.30588235294117649</v>
      </c>
      <c r="C82" s="3">
        <v>78</v>
      </c>
      <c r="D82" s="3">
        <v>4250</v>
      </c>
      <c r="E82" s="3">
        <v>78</v>
      </c>
      <c r="F82" s="3">
        <v>-40</v>
      </c>
      <c r="G82" s="3">
        <v>78</v>
      </c>
      <c r="H82" s="164">
        <f t="shared" si="19"/>
        <v>0.30588235294117649</v>
      </c>
      <c r="I82" s="3">
        <v>78</v>
      </c>
      <c r="J82" s="164">
        <f t="shared" si="20"/>
        <v>0.30588235294117649</v>
      </c>
      <c r="K82" s="3">
        <v>78</v>
      </c>
      <c r="L82" s="164">
        <f t="shared" si="21"/>
        <v>0.30588235294117649</v>
      </c>
      <c r="M82" s="3">
        <v>78</v>
      </c>
      <c r="N82" s="164">
        <f t="shared" si="22"/>
        <v>0.30588235294117649</v>
      </c>
      <c r="O82" s="3">
        <v>78</v>
      </c>
      <c r="P82" s="164">
        <f t="shared" si="23"/>
        <v>0.30588235294117649</v>
      </c>
      <c r="Q82" s="3">
        <v>78</v>
      </c>
      <c r="R82" s="164">
        <f t="shared" si="24"/>
        <v>0.30588235294117649</v>
      </c>
      <c r="S82" s="3">
        <v>78</v>
      </c>
      <c r="T82" s="164">
        <f t="shared" si="25"/>
        <v>0.30588235294117649</v>
      </c>
      <c r="U82" s="3">
        <v>78</v>
      </c>
      <c r="V82" s="174">
        <v>7.3705179282868523</v>
      </c>
      <c r="W82" s="184" t="str">
        <f t="shared" si="26"/>
        <v>unlink the fixture from a lumenradio transmitter</v>
      </c>
      <c r="X82" s="185" t="str">
        <f t="shared" si="26"/>
        <v>unlink the fixture from a lumenradio transmitter</v>
      </c>
    </row>
    <row r="83" spans="1:24">
      <c r="A83" s="3">
        <v>79</v>
      </c>
      <c r="B83" s="164">
        <f t="shared" si="18"/>
        <v>0.30980392156862746</v>
      </c>
      <c r="C83" s="3">
        <v>79</v>
      </c>
      <c r="D83" s="3">
        <v>4250</v>
      </c>
      <c r="E83" s="3">
        <v>79</v>
      </c>
      <c r="F83" s="3">
        <v>-40</v>
      </c>
      <c r="G83" s="3">
        <v>79</v>
      </c>
      <c r="H83" s="164">
        <f t="shared" si="19"/>
        <v>0.30980392156862746</v>
      </c>
      <c r="I83" s="3">
        <v>79</v>
      </c>
      <c r="J83" s="164">
        <f t="shared" si="20"/>
        <v>0.30980392156862746</v>
      </c>
      <c r="K83" s="3">
        <v>79</v>
      </c>
      <c r="L83" s="164">
        <f t="shared" si="21"/>
        <v>0.30980392156862746</v>
      </c>
      <c r="M83" s="3">
        <v>79</v>
      </c>
      <c r="N83" s="164">
        <f t="shared" si="22"/>
        <v>0.30980392156862746</v>
      </c>
      <c r="O83" s="3">
        <v>79</v>
      </c>
      <c r="P83" s="164">
        <f t="shared" si="23"/>
        <v>0.30980392156862746</v>
      </c>
      <c r="Q83" s="3">
        <v>79</v>
      </c>
      <c r="R83" s="164">
        <f t="shared" si="24"/>
        <v>0.30980392156862746</v>
      </c>
      <c r="S83" s="3">
        <v>79</v>
      </c>
      <c r="T83" s="164">
        <f t="shared" si="25"/>
        <v>0.30980392156862746</v>
      </c>
      <c r="U83" s="3">
        <v>79</v>
      </c>
      <c r="V83" s="174">
        <v>7.4701195219123502</v>
      </c>
      <c r="W83" s="184" t="str">
        <f t="shared" si="26"/>
        <v>unlink the fixture from a lumenradio transmitter</v>
      </c>
      <c r="X83" s="185" t="str">
        <f t="shared" si="26"/>
        <v>unlink the fixture from a lumenradio transmitter</v>
      </c>
    </row>
    <row r="84" spans="1:24">
      <c r="A84" s="3">
        <v>80</v>
      </c>
      <c r="B84" s="164">
        <f t="shared" si="18"/>
        <v>0.31372549019607843</v>
      </c>
      <c r="C84" s="3">
        <v>80</v>
      </c>
      <c r="D84" s="3">
        <v>4300</v>
      </c>
      <c r="E84" s="3">
        <v>80</v>
      </c>
      <c r="F84" s="3">
        <v>-39</v>
      </c>
      <c r="G84" s="3">
        <v>80</v>
      </c>
      <c r="H84" s="164">
        <f t="shared" si="19"/>
        <v>0.31372549019607843</v>
      </c>
      <c r="I84" s="3">
        <v>80</v>
      </c>
      <c r="J84" s="164">
        <f t="shared" si="20"/>
        <v>0.31372549019607843</v>
      </c>
      <c r="K84" s="3">
        <v>80</v>
      </c>
      <c r="L84" s="164">
        <f t="shared" si="21"/>
        <v>0.31372549019607843</v>
      </c>
      <c r="M84" s="3">
        <v>80</v>
      </c>
      <c r="N84" s="164">
        <f t="shared" si="22"/>
        <v>0.31372549019607843</v>
      </c>
      <c r="O84" s="3">
        <v>80</v>
      </c>
      <c r="P84" s="164">
        <f t="shared" si="23"/>
        <v>0.31372549019607843</v>
      </c>
      <c r="Q84" s="3">
        <v>80</v>
      </c>
      <c r="R84" s="164">
        <f t="shared" si="24"/>
        <v>0.31372549019607843</v>
      </c>
      <c r="S84" s="3">
        <v>80</v>
      </c>
      <c r="T84" s="164">
        <f t="shared" si="25"/>
        <v>0.31372549019607843</v>
      </c>
      <c r="U84" s="3">
        <v>80</v>
      </c>
      <c r="V84" s="174">
        <v>7.5697211155378481</v>
      </c>
      <c r="W84" s="184" t="str">
        <f t="shared" si="26"/>
        <v>unlink the fixture from a lumenradio transmitter</v>
      </c>
      <c r="X84" s="185" t="str">
        <f t="shared" si="26"/>
        <v>unlink the fixture from a lumenradio transmitter</v>
      </c>
    </row>
    <row r="85" spans="1:24">
      <c r="A85" s="3">
        <v>81</v>
      </c>
      <c r="B85" s="164">
        <f t="shared" si="18"/>
        <v>0.31764705882352939</v>
      </c>
      <c r="C85" s="3">
        <v>81</v>
      </c>
      <c r="D85" s="3">
        <v>4350</v>
      </c>
      <c r="E85" s="3">
        <v>81</v>
      </c>
      <c r="F85" s="3">
        <v>-38</v>
      </c>
      <c r="G85" s="3">
        <v>81</v>
      </c>
      <c r="H85" s="164">
        <f t="shared" si="19"/>
        <v>0.31764705882352939</v>
      </c>
      <c r="I85" s="3">
        <v>81</v>
      </c>
      <c r="J85" s="164">
        <f t="shared" si="20"/>
        <v>0.31764705882352939</v>
      </c>
      <c r="K85" s="3">
        <v>81</v>
      </c>
      <c r="L85" s="164">
        <f t="shared" si="21"/>
        <v>0.31764705882352939</v>
      </c>
      <c r="M85" s="3">
        <v>81</v>
      </c>
      <c r="N85" s="164">
        <f t="shared" si="22"/>
        <v>0.31764705882352939</v>
      </c>
      <c r="O85" s="3">
        <v>81</v>
      </c>
      <c r="P85" s="164">
        <f t="shared" si="23"/>
        <v>0.31764705882352939</v>
      </c>
      <c r="Q85" s="3">
        <v>81</v>
      </c>
      <c r="R85" s="164">
        <f t="shared" si="24"/>
        <v>0.31764705882352939</v>
      </c>
      <c r="S85" s="3">
        <v>81</v>
      </c>
      <c r="T85" s="164">
        <f t="shared" si="25"/>
        <v>0.31764705882352939</v>
      </c>
      <c r="U85" s="3">
        <v>81</v>
      </c>
      <c r="V85" s="174">
        <v>7.669322709163346</v>
      </c>
      <c r="W85" s="163" t="str">
        <f>W55</f>
        <v>nothing</v>
      </c>
      <c r="X85" s="3" t="str">
        <f>X55</f>
        <v>nothing</v>
      </c>
    </row>
    <row r="86" spans="1:24">
      <c r="A86" s="3">
        <v>82</v>
      </c>
      <c r="B86" s="164">
        <f t="shared" si="18"/>
        <v>0.32156862745098042</v>
      </c>
      <c r="C86" s="3">
        <v>82</v>
      </c>
      <c r="D86" s="3">
        <v>4350</v>
      </c>
      <c r="E86" s="3">
        <v>82</v>
      </c>
      <c r="F86" s="3">
        <v>-37</v>
      </c>
      <c r="G86" s="3">
        <v>82</v>
      </c>
      <c r="H86" s="164">
        <f t="shared" si="19"/>
        <v>0.32156862745098042</v>
      </c>
      <c r="I86" s="3">
        <v>82</v>
      </c>
      <c r="J86" s="164">
        <f t="shared" si="20"/>
        <v>0.32156862745098042</v>
      </c>
      <c r="K86" s="3">
        <v>82</v>
      </c>
      <c r="L86" s="164">
        <f t="shared" si="21"/>
        <v>0.32156862745098042</v>
      </c>
      <c r="M86" s="3">
        <v>82</v>
      </c>
      <c r="N86" s="164">
        <f t="shared" si="22"/>
        <v>0.32156862745098042</v>
      </c>
      <c r="O86" s="3">
        <v>82</v>
      </c>
      <c r="P86" s="164">
        <f t="shared" si="23"/>
        <v>0.32156862745098042</v>
      </c>
      <c r="Q86" s="3">
        <v>82</v>
      </c>
      <c r="R86" s="164">
        <f t="shared" si="24"/>
        <v>0.32156862745098042</v>
      </c>
      <c r="S86" s="3">
        <v>82</v>
      </c>
      <c r="T86" s="164">
        <f t="shared" si="25"/>
        <v>0.32156862745098042</v>
      </c>
      <c r="U86" s="3">
        <v>82</v>
      </c>
      <c r="V86" s="174">
        <v>7.7689243027888439</v>
      </c>
      <c r="W86" s="163" t="str">
        <f t="shared" ref="W86:W94" si="27">W85</f>
        <v>nothing</v>
      </c>
      <c r="X86" s="3" t="str">
        <f t="shared" ref="X86:X94" si="28">X85</f>
        <v>nothing</v>
      </c>
    </row>
    <row r="87" spans="1:24">
      <c r="A87" s="3">
        <v>83</v>
      </c>
      <c r="B87" s="164">
        <f t="shared" si="18"/>
        <v>0.32549019607843138</v>
      </c>
      <c r="C87" s="3">
        <v>83</v>
      </c>
      <c r="D87" s="3">
        <v>4400</v>
      </c>
      <c r="E87" s="3">
        <v>83</v>
      </c>
      <c r="F87" s="3">
        <v>-36</v>
      </c>
      <c r="G87" s="3">
        <v>83</v>
      </c>
      <c r="H87" s="164">
        <f t="shared" si="19"/>
        <v>0.32549019607843138</v>
      </c>
      <c r="I87" s="3">
        <v>83</v>
      </c>
      <c r="J87" s="164">
        <f t="shared" si="20"/>
        <v>0.32549019607843138</v>
      </c>
      <c r="K87" s="3">
        <v>83</v>
      </c>
      <c r="L87" s="164">
        <f t="shared" si="21"/>
        <v>0.32549019607843138</v>
      </c>
      <c r="M87" s="3">
        <v>83</v>
      </c>
      <c r="N87" s="164">
        <f t="shared" si="22"/>
        <v>0.32549019607843138</v>
      </c>
      <c r="O87" s="3">
        <v>83</v>
      </c>
      <c r="P87" s="164">
        <f t="shared" si="23"/>
        <v>0.32549019607843138</v>
      </c>
      <c r="Q87" s="3">
        <v>83</v>
      </c>
      <c r="R87" s="164">
        <f t="shared" si="24"/>
        <v>0.32549019607843138</v>
      </c>
      <c r="S87" s="3">
        <v>83</v>
      </c>
      <c r="T87" s="164">
        <f t="shared" si="25"/>
        <v>0.32549019607843138</v>
      </c>
      <c r="U87" s="3">
        <v>83</v>
      </c>
      <c r="V87" s="174">
        <v>7.8685258964143419</v>
      </c>
      <c r="W87" s="163" t="str">
        <f t="shared" si="27"/>
        <v>nothing</v>
      </c>
      <c r="X87" s="3" t="str">
        <f t="shared" si="28"/>
        <v>nothing</v>
      </c>
    </row>
    <row r="88" spans="1:24">
      <c r="A88" s="3">
        <v>84</v>
      </c>
      <c r="B88" s="164">
        <f t="shared" si="18"/>
        <v>0.32941176470588235</v>
      </c>
      <c r="C88" s="3">
        <v>84</v>
      </c>
      <c r="D88" s="3">
        <v>4450</v>
      </c>
      <c r="E88" s="3">
        <v>84</v>
      </c>
      <c r="F88" s="3">
        <v>-35</v>
      </c>
      <c r="G88" s="3">
        <v>84</v>
      </c>
      <c r="H88" s="164">
        <f t="shared" si="19"/>
        <v>0.32941176470588235</v>
      </c>
      <c r="I88" s="3">
        <v>84</v>
      </c>
      <c r="J88" s="164">
        <f t="shared" si="20"/>
        <v>0.32941176470588235</v>
      </c>
      <c r="K88" s="3">
        <v>84</v>
      </c>
      <c r="L88" s="164">
        <f t="shared" si="21"/>
        <v>0.32941176470588235</v>
      </c>
      <c r="M88" s="3">
        <v>84</v>
      </c>
      <c r="N88" s="164">
        <f t="shared" si="22"/>
        <v>0.32941176470588235</v>
      </c>
      <c r="O88" s="3">
        <v>84</v>
      </c>
      <c r="P88" s="164">
        <f t="shared" si="23"/>
        <v>0.32941176470588235</v>
      </c>
      <c r="Q88" s="3">
        <v>84</v>
      </c>
      <c r="R88" s="164">
        <f t="shared" si="24"/>
        <v>0.32941176470588235</v>
      </c>
      <c r="S88" s="3">
        <v>84</v>
      </c>
      <c r="T88" s="164">
        <f t="shared" si="25"/>
        <v>0.32941176470588235</v>
      </c>
      <c r="U88" s="3">
        <v>84</v>
      </c>
      <c r="V88" s="174">
        <v>7.9681274900398407</v>
      </c>
      <c r="W88" s="163" t="str">
        <f t="shared" si="27"/>
        <v>nothing</v>
      </c>
      <c r="X88" s="3" t="str">
        <f t="shared" si="28"/>
        <v>nothing</v>
      </c>
    </row>
    <row r="89" spans="1:24">
      <c r="A89" s="3">
        <v>85</v>
      </c>
      <c r="B89" s="164">
        <f t="shared" si="18"/>
        <v>0.33333333333333331</v>
      </c>
      <c r="C89" s="3">
        <v>85</v>
      </c>
      <c r="D89" s="3">
        <v>4450</v>
      </c>
      <c r="E89" s="3">
        <v>85</v>
      </c>
      <c r="F89" s="3">
        <v>-35</v>
      </c>
      <c r="G89" s="3">
        <v>85</v>
      </c>
      <c r="H89" s="164">
        <f t="shared" si="19"/>
        <v>0.33333333333333331</v>
      </c>
      <c r="I89" s="3">
        <v>85</v>
      </c>
      <c r="J89" s="164">
        <f t="shared" si="20"/>
        <v>0.33333333333333331</v>
      </c>
      <c r="K89" s="3">
        <v>85</v>
      </c>
      <c r="L89" s="164">
        <f t="shared" si="21"/>
        <v>0.33333333333333331</v>
      </c>
      <c r="M89" s="3">
        <v>85</v>
      </c>
      <c r="N89" s="164">
        <f t="shared" si="22"/>
        <v>0.33333333333333331</v>
      </c>
      <c r="O89" s="3">
        <v>85</v>
      </c>
      <c r="P89" s="164">
        <f t="shared" si="23"/>
        <v>0.33333333333333331</v>
      </c>
      <c r="Q89" s="3">
        <v>85</v>
      </c>
      <c r="R89" s="164">
        <f t="shared" si="24"/>
        <v>0.33333333333333331</v>
      </c>
      <c r="S89" s="3">
        <v>85</v>
      </c>
      <c r="T89" s="164">
        <f t="shared" si="25"/>
        <v>0.33333333333333331</v>
      </c>
      <c r="U89" s="3">
        <v>85</v>
      </c>
      <c r="V89" s="174">
        <v>8.0677290836653377</v>
      </c>
      <c r="W89" s="163" t="str">
        <f t="shared" si="27"/>
        <v>nothing</v>
      </c>
      <c r="X89" s="3" t="str">
        <f t="shared" si="28"/>
        <v>nothing</v>
      </c>
    </row>
    <row r="90" spans="1:24">
      <c r="A90" s="3">
        <v>86</v>
      </c>
      <c r="B90" s="164">
        <f t="shared" si="18"/>
        <v>0.33725490196078434</v>
      </c>
      <c r="C90" s="3">
        <v>86</v>
      </c>
      <c r="D90" s="3">
        <v>4500</v>
      </c>
      <c r="E90" s="3">
        <v>86</v>
      </c>
      <c r="F90" s="3">
        <v>-34</v>
      </c>
      <c r="G90" s="3">
        <v>86</v>
      </c>
      <c r="H90" s="164">
        <f t="shared" si="19"/>
        <v>0.33725490196078434</v>
      </c>
      <c r="I90" s="3">
        <v>86</v>
      </c>
      <c r="J90" s="164">
        <f t="shared" si="20"/>
        <v>0.33725490196078434</v>
      </c>
      <c r="K90" s="3">
        <v>86</v>
      </c>
      <c r="L90" s="164">
        <f t="shared" si="21"/>
        <v>0.33725490196078434</v>
      </c>
      <c r="M90" s="3">
        <v>86</v>
      </c>
      <c r="N90" s="164">
        <f t="shared" si="22"/>
        <v>0.33725490196078434</v>
      </c>
      <c r="O90" s="3">
        <v>86</v>
      </c>
      <c r="P90" s="164">
        <f t="shared" si="23"/>
        <v>0.33725490196078434</v>
      </c>
      <c r="Q90" s="3">
        <v>86</v>
      </c>
      <c r="R90" s="164">
        <f t="shared" si="24"/>
        <v>0.33725490196078434</v>
      </c>
      <c r="S90" s="3">
        <v>86</v>
      </c>
      <c r="T90" s="164">
        <f t="shared" si="25"/>
        <v>0.33725490196078434</v>
      </c>
      <c r="U90" s="3">
        <v>86</v>
      </c>
      <c r="V90" s="174">
        <v>8.1673306772908365</v>
      </c>
      <c r="W90" s="163" t="str">
        <f t="shared" si="27"/>
        <v>nothing</v>
      </c>
      <c r="X90" s="3" t="str">
        <f t="shared" si="28"/>
        <v>nothing</v>
      </c>
    </row>
    <row r="91" spans="1:24">
      <c r="A91" s="3">
        <v>87</v>
      </c>
      <c r="B91" s="164">
        <f t="shared" si="18"/>
        <v>0.3411764705882353</v>
      </c>
      <c r="C91" s="3">
        <v>87</v>
      </c>
      <c r="D91" s="3">
        <v>4550</v>
      </c>
      <c r="E91" s="3">
        <v>87</v>
      </c>
      <c r="F91" s="3">
        <v>-33</v>
      </c>
      <c r="G91" s="3">
        <v>87</v>
      </c>
      <c r="H91" s="164">
        <f t="shared" si="19"/>
        <v>0.3411764705882353</v>
      </c>
      <c r="I91" s="3">
        <v>87</v>
      </c>
      <c r="J91" s="164">
        <f t="shared" si="20"/>
        <v>0.3411764705882353</v>
      </c>
      <c r="K91" s="3">
        <v>87</v>
      </c>
      <c r="L91" s="164">
        <f t="shared" si="21"/>
        <v>0.3411764705882353</v>
      </c>
      <c r="M91" s="3">
        <v>87</v>
      </c>
      <c r="N91" s="164">
        <f t="shared" si="22"/>
        <v>0.3411764705882353</v>
      </c>
      <c r="O91" s="3">
        <v>87</v>
      </c>
      <c r="P91" s="164">
        <f t="shared" si="23"/>
        <v>0.3411764705882353</v>
      </c>
      <c r="Q91" s="3">
        <v>87</v>
      </c>
      <c r="R91" s="164">
        <f t="shared" si="24"/>
        <v>0.3411764705882353</v>
      </c>
      <c r="S91" s="3">
        <v>87</v>
      </c>
      <c r="T91" s="164">
        <f t="shared" si="25"/>
        <v>0.3411764705882353</v>
      </c>
      <c r="U91" s="3">
        <v>87</v>
      </c>
      <c r="V91" s="174">
        <v>8.2669322709163335</v>
      </c>
      <c r="W91" s="163" t="str">
        <f t="shared" si="27"/>
        <v>nothing</v>
      </c>
      <c r="X91" s="3" t="str">
        <f t="shared" si="28"/>
        <v>nothing</v>
      </c>
    </row>
    <row r="92" spans="1:24">
      <c r="A92" s="3">
        <v>88</v>
      </c>
      <c r="B92" s="164">
        <f t="shared" si="18"/>
        <v>0.34509803921568627</v>
      </c>
      <c r="C92" s="3">
        <v>88</v>
      </c>
      <c r="D92" s="3">
        <v>4550</v>
      </c>
      <c r="E92" s="3">
        <v>88</v>
      </c>
      <c r="F92" s="3">
        <v>-32</v>
      </c>
      <c r="G92" s="3">
        <v>88</v>
      </c>
      <c r="H92" s="164">
        <f t="shared" si="19"/>
        <v>0.34509803921568627</v>
      </c>
      <c r="I92" s="3">
        <v>88</v>
      </c>
      <c r="J92" s="164">
        <f t="shared" si="20"/>
        <v>0.34509803921568627</v>
      </c>
      <c r="K92" s="3">
        <v>88</v>
      </c>
      <c r="L92" s="164">
        <f t="shared" si="21"/>
        <v>0.34509803921568627</v>
      </c>
      <c r="M92" s="3">
        <v>88</v>
      </c>
      <c r="N92" s="164">
        <f t="shared" si="22"/>
        <v>0.34509803921568627</v>
      </c>
      <c r="O92" s="3">
        <v>88</v>
      </c>
      <c r="P92" s="164">
        <f t="shared" si="23"/>
        <v>0.34509803921568627</v>
      </c>
      <c r="Q92" s="3">
        <v>88</v>
      </c>
      <c r="R92" s="164">
        <f t="shared" si="24"/>
        <v>0.34509803921568627</v>
      </c>
      <c r="S92" s="3">
        <v>88</v>
      </c>
      <c r="T92" s="164">
        <f t="shared" si="25"/>
        <v>0.34509803921568627</v>
      </c>
      <c r="U92" s="3">
        <v>88</v>
      </c>
      <c r="V92" s="174">
        <v>8.3665338645418323</v>
      </c>
      <c r="W92" s="163" t="str">
        <f t="shared" si="27"/>
        <v>nothing</v>
      </c>
      <c r="X92" s="3" t="str">
        <f t="shared" si="28"/>
        <v>nothing</v>
      </c>
    </row>
    <row r="93" spans="1:24">
      <c r="A93" s="3">
        <v>89</v>
      </c>
      <c r="B93" s="164">
        <f t="shared" si="18"/>
        <v>0.34901960784313724</v>
      </c>
      <c r="C93" s="3">
        <v>89</v>
      </c>
      <c r="D93" s="3">
        <v>4600</v>
      </c>
      <c r="E93" s="3">
        <v>89</v>
      </c>
      <c r="F93" s="3">
        <v>-31</v>
      </c>
      <c r="G93" s="3">
        <v>89</v>
      </c>
      <c r="H93" s="164">
        <f t="shared" si="19"/>
        <v>0.34901960784313724</v>
      </c>
      <c r="I93" s="3">
        <v>89</v>
      </c>
      <c r="J93" s="164">
        <f t="shared" si="20"/>
        <v>0.34901960784313724</v>
      </c>
      <c r="K93" s="3">
        <v>89</v>
      </c>
      <c r="L93" s="164">
        <f t="shared" si="21"/>
        <v>0.34901960784313724</v>
      </c>
      <c r="M93" s="3">
        <v>89</v>
      </c>
      <c r="N93" s="164">
        <f t="shared" si="22"/>
        <v>0.34901960784313724</v>
      </c>
      <c r="O93" s="3">
        <v>89</v>
      </c>
      <c r="P93" s="164">
        <f t="shared" si="23"/>
        <v>0.34901960784313724</v>
      </c>
      <c r="Q93" s="3">
        <v>89</v>
      </c>
      <c r="R93" s="164">
        <f t="shared" si="24"/>
        <v>0.34901960784313724</v>
      </c>
      <c r="S93" s="3">
        <v>89</v>
      </c>
      <c r="T93" s="164">
        <f t="shared" si="25"/>
        <v>0.34901960784313724</v>
      </c>
      <c r="U93" s="3">
        <v>89</v>
      </c>
      <c r="V93" s="174">
        <v>8.4661354581673294</v>
      </c>
      <c r="W93" s="163" t="str">
        <f t="shared" si="27"/>
        <v>nothing</v>
      </c>
      <c r="X93" s="3" t="str">
        <f t="shared" si="28"/>
        <v>nothing</v>
      </c>
    </row>
    <row r="94" spans="1:24">
      <c r="A94" s="3">
        <v>90</v>
      </c>
      <c r="B94" s="164">
        <f t="shared" si="18"/>
        <v>0.35294117647058826</v>
      </c>
      <c r="C94" s="3">
        <v>90</v>
      </c>
      <c r="D94" s="3">
        <v>4650</v>
      </c>
      <c r="E94" s="3">
        <v>90</v>
      </c>
      <c r="F94" s="3">
        <v>-31</v>
      </c>
      <c r="G94" s="3">
        <v>90</v>
      </c>
      <c r="H94" s="164">
        <f t="shared" si="19"/>
        <v>0.35294117647058826</v>
      </c>
      <c r="I94" s="3">
        <v>90</v>
      </c>
      <c r="J94" s="164">
        <f t="shared" si="20"/>
        <v>0.35294117647058826</v>
      </c>
      <c r="K94" s="3">
        <v>90</v>
      </c>
      <c r="L94" s="164">
        <f t="shared" si="21"/>
        <v>0.35294117647058826</v>
      </c>
      <c r="M94" s="3">
        <v>90</v>
      </c>
      <c r="N94" s="164">
        <f t="shared" si="22"/>
        <v>0.35294117647058826</v>
      </c>
      <c r="O94" s="3">
        <v>90</v>
      </c>
      <c r="P94" s="164">
        <f t="shared" si="23"/>
        <v>0.35294117647058826</v>
      </c>
      <c r="Q94" s="3">
        <v>90</v>
      </c>
      <c r="R94" s="164">
        <f t="shared" si="24"/>
        <v>0.35294117647058826</v>
      </c>
      <c r="S94" s="3">
        <v>90</v>
      </c>
      <c r="T94" s="164">
        <f t="shared" si="25"/>
        <v>0.35294117647058826</v>
      </c>
      <c r="U94" s="3">
        <v>90</v>
      </c>
      <c r="V94" s="174">
        <v>8.5657370517928282</v>
      </c>
      <c r="W94" s="163" t="str">
        <f t="shared" si="27"/>
        <v>nothing</v>
      </c>
      <c r="X94" s="3" t="str">
        <f t="shared" si="28"/>
        <v>nothing</v>
      </c>
    </row>
    <row r="95" spans="1:24">
      <c r="A95" s="3">
        <v>91</v>
      </c>
      <c r="B95" s="164">
        <f t="shared" si="18"/>
        <v>0.35686274509803922</v>
      </c>
      <c r="C95" s="3">
        <v>91</v>
      </c>
      <c r="D95" s="3">
        <v>4650</v>
      </c>
      <c r="E95" s="3">
        <v>91</v>
      </c>
      <c r="F95" s="3">
        <v>-30</v>
      </c>
      <c r="G95" s="3">
        <v>91</v>
      </c>
      <c r="H95" s="164">
        <f t="shared" si="19"/>
        <v>0.35686274509803922</v>
      </c>
      <c r="I95" s="3">
        <v>91</v>
      </c>
      <c r="J95" s="164">
        <f t="shared" si="20"/>
        <v>0.35686274509803922</v>
      </c>
      <c r="K95" s="3">
        <v>91</v>
      </c>
      <c r="L95" s="164">
        <f t="shared" si="21"/>
        <v>0.35686274509803922</v>
      </c>
      <c r="M95" s="3">
        <v>91</v>
      </c>
      <c r="N95" s="164">
        <f t="shared" si="22"/>
        <v>0.35686274509803922</v>
      </c>
      <c r="O95" s="3">
        <v>91</v>
      </c>
      <c r="P95" s="164">
        <f t="shared" si="23"/>
        <v>0.35686274509803922</v>
      </c>
      <c r="Q95" s="3">
        <v>91</v>
      </c>
      <c r="R95" s="164">
        <f t="shared" si="24"/>
        <v>0.35686274509803922</v>
      </c>
      <c r="S95" s="3">
        <v>91</v>
      </c>
      <c r="T95" s="164">
        <f t="shared" si="25"/>
        <v>0.35686274509803922</v>
      </c>
      <c r="U95" s="3">
        <v>91</v>
      </c>
      <c r="V95" s="174">
        <v>8.665338645418327</v>
      </c>
      <c r="W95" s="179" t="s">
        <v>124</v>
      </c>
      <c r="X95" s="179" t="s">
        <v>124</v>
      </c>
    </row>
    <row r="96" spans="1:24">
      <c r="A96" s="3">
        <v>92</v>
      </c>
      <c r="B96" s="164">
        <f t="shared" si="18"/>
        <v>0.36078431372549019</v>
      </c>
      <c r="C96" s="3">
        <v>92</v>
      </c>
      <c r="D96" s="3">
        <v>4700</v>
      </c>
      <c r="E96" s="3">
        <v>92</v>
      </c>
      <c r="F96" s="3">
        <v>-29</v>
      </c>
      <c r="G96" s="3">
        <v>92</v>
      </c>
      <c r="H96" s="164">
        <f t="shared" si="19"/>
        <v>0.36078431372549019</v>
      </c>
      <c r="I96" s="3">
        <v>92</v>
      </c>
      <c r="J96" s="164">
        <f t="shared" si="20"/>
        <v>0.36078431372549019</v>
      </c>
      <c r="K96" s="3">
        <v>92</v>
      </c>
      <c r="L96" s="164">
        <f t="shared" si="21"/>
        <v>0.36078431372549019</v>
      </c>
      <c r="M96" s="3">
        <v>92</v>
      </c>
      <c r="N96" s="164">
        <f t="shared" si="22"/>
        <v>0.36078431372549019</v>
      </c>
      <c r="O96" s="3">
        <v>92</v>
      </c>
      <c r="P96" s="164">
        <f t="shared" si="23"/>
        <v>0.36078431372549019</v>
      </c>
      <c r="Q96" s="3">
        <v>92</v>
      </c>
      <c r="R96" s="164">
        <f t="shared" si="24"/>
        <v>0.36078431372549019</v>
      </c>
      <c r="S96" s="3">
        <v>92</v>
      </c>
      <c r="T96" s="164">
        <f t="shared" si="25"/>
        <v>0.36078431372549019</v>
      </c>
      <c r="U96" s="3">
        <v>92</v>
      </c>
      <c r="V96" s="174">
        <v>8.764940239043824</v>
      </c>
      <c r="W96" s="179" t="str">
        <f>W95</f>
        <v>bluetooth on</v>
      </c>
      <c r="X96" s="179" t="str">
        <f>X95</f>
        <v>bluetooth on</v>
      </c>
    </row>
    <row r="97" spans="1:24">
      <c r="A97" s="3">
        <v>93</v>
      </c>
      <c r="B97" s="164">
        <f t="shared" si="18"/>
        <v>0.36470588235294116</v>
      </c>
      <c r="C97" s="3">
        <v>93</v>
      </c>
      <c r="D97" s="3">
        <v>4750</v>
      </c>
      <c r="E97" s="3">
        <v>93</v>
      </c>
      <c r="F97" s="3">
        <v>-28</v>
      </c>
      <c r="G97" s="3">
        <v>93</v>
      </c>
      <c r="H97" s="164">
        <f t="shared" si="19"/>
        <v>0.36470588235294116</v>
      </c>
      <c r="I97" s="3">
        <v>93</v>
      </c>
      <c r="J97" s="164">
        <f t="shared" si="20"/>
        <v>0.36470588235294116</v>
      </c>
      <c r="K97" s="3">
        <v>93</v>
      </c>
      <c r="L97" s="164">
        <f t="shared" si="21"/>
        <v>0.36470588235294116</v>
      </c>
      <c r="M97" s="3">
        <v>93</v>
      </c>
      <c r="N97" s="164">
        <f t="shared" si="22"/>
        <v>0.36470588235294116</v>
      </c>
      <c r="O97" s="3">
        <v>93</v>
      </c>
      <c r="P97" s="164">
        <f t="shared" si="23"/>
        <v>0.36470588235294116</v>
      </c>
      <c r="Q97" s="3">
        <v>93</v>
      </c>
      <c r="R97" s="164">
        <f t="shared" si="24"/>
        <v>0.36470588235294116</v>
      </c>
      <c r="S97" s="3">
        <v>93</v>
      </c>
      <c r="T97" s="164">
        <f t="shared" si="25"/>
        <v>0.36470588235294116</v>
      </c>
      <c r="U97" s="3">
        <v>93</v>
      </c>
      <c r="V97" s="174">
        <v>8.8645418326693228</v>
      </c>
      <c r="W97" s="179" t="str">
        <f t="shared" ref="W97:X104" si="29">W96</f>
        <v>bluetooth on</v>
      </c>
      <c r="X97" s="179" t="str">
        <f t="shared" si="29"/>
        <v>bluetooth on</v>
      </c>
    </row>
    <row r="98" spans="1:24">
      <c r="A98" s="3">
        <v>94</v>
      </c>
      <c r="B98" s="164">
        <f t="shared" si="18"/>
        <v>0.36862745098039218</v>
      </c>
      <c r="C98" s="3">
        <v>94</v>
      </c>
      <c r="D98" s="3">
        <v>4750</v>
      </c>
      <c r="E98" s="3">
        <v>94</v>
      </c>
      <c r="F98" s="3">
        <v>-27</v>
      </c>
      <c r="G98" s="3">
        <v>94</v>
      </c>
      <c r="H98" s="164">
        <f t="shared" si="19"/>
        <v>0.36862745098039218</v>
      </c>
      <c r="I98" s="3">
        <v>94</v>
      </c>
      <c r="J98" s="164">
        <f t="shared" si="20"/>
        <v>0.36862745098039218</v>
      </c>
      <c r="K98" s="3">
        <v>94</v>
      </c>
      <c r="L98" s="164">
        <f t="shared" si="21"/>
        <v>0.36862745098039218</v>
      </c>
      <c r="M98" s="3">
        <v>94</v>
      </c>
      <c r="N98" s="164">
        <f t="shared" si="22"/>
        <v>0.36862745098039218</v>
      </c>
      <c r="O98" s="3">
        <v>94</v>
      </c>
      <c r="P98" s="164">
        <f t="shared" si="23"/>
        <v>0.36862745098039218</v>
      </c>
      <c r="Q98" s="3">
        <v>94</v>
      </c>
      <c r="R98" s="164">
        <f t="shared" si="24"/>
        <v>0.36862745098039218</v>
      </c>
      <c r="S98" s="3">
        <v>94</v>
      </c>
      <c r="T98" s="164">
        <f t="shared" si="25"/>
        <v>0.36862745098039218</v>
      </c>
      <c r="U98" s="3">
        <v>94</v>
      </c>
      <c r="V98" s="174">
        <v>8.9641434262948199</v>
      </c>
      <c r="W98" s="179" t="str">
        <f t="shared" si="29"/>
        <v>bluetooth on</v>
      </c>
      <c r="X98" s="179" t="str">
        <f t="shared" si="29"/>
        <v>bluetooth on</v>
      </c>
    </row>
    <row r="99" spans="1:24">
      <c r="A99" s="3">
        <v>95</v>
      </c>
      <c r="B99" s="164">
        <f t="shared" si="18"/>
        <v>0.37254901960784315</v>
      </c>
      <c r="C99" s="3">
        <v>95</v>
      </c>
      <c r="D99" s="3">
        <v>4800</v>
      </c>
      <c r="E99" s="3">
        <v>95</v>
      </c>
      <c r="F99" s="3">
        <v>-27</v>
      </c>
      <c r="G99" s="3">
        <v>95</v>
      </c>
      <c r="H99" s="164">
        <f t="shared" si="19"/>
        <v>0.37254901960784315</v>
      </c>
      <c r="I99" s="3">
        <v>95</v>
      </c>
      <c r="J99" s="164">
        <f t="shared" si="20"/>
        <v>0.37254901960784315</v>
      </c>
      <c r="K99" s="3">
        <v>95</v>
      </c>
      <c r="L99" s="164">
        <f t="shared" si="21"/>
        <v>0.37254901960784315</v>
      </c>
      <c r="M99" s="3">
        <v>95</v>
      </c>
      <c r="N99" s="164">
        <f t="shared" si="22"/>
        <v>0.37254901960784315</v>
      </c>
      <c r="O99" s="3">
        <v>95</v>
      </c>
      <c r="P99" s="164">
        <f t="shared" si="23"/>
        <v>0.37254901960784315</v>
      </c>
      <c r="Q99" s="3">
        <v>95</v>
      </c>
      <c r="R99" s="164">
        <f t="shared" si="24"/>
        <v>0.37254901960784315</v>
      </c>
      <c r="S99" s="3">
        <v>95</v>
      </c>
      <c r="T99" s="164">
        <f t="shared" si="25"/>
        <v>0.37254901960784315</v>
      </c>
      <c r="U99" s="3">
        <v>95</v>
      </c>
      <c r="V99" s="174">
        <v>9.0637450199203187</v>
      </c>
      <c r="W99" s="179" t="str">
        <f t="shared" si="29"/>
        <v>bluetooth on</v>
      </c>
      <c r="X99" s="179" t="str">
        <f t="shared" si="29"/>
        <v>bluetooth on</v>
      </c>
    </row>
    <row r="100" spans="1:24">
      <c r="A100" s="3">
        <v>96</v>
      </c>
      <c r="B100" s="164">
        <f t="shared" si="18"/>
        <v>0.37647058823529411</v>
      </c>
      <c r="C100" s="3">
        <v>96</v>
      </c>
      <c r="D100" s="3">
        <v>4800</v>
      </c>
      <c r="E100" s="3">
        <v>96</v>
      </c>
      <c r="F100" s="3">
        <v>-26</v>
      </c>
      <c r="G100" s="3">
        <v>96</v>
      </c>
      <c r="H100" s="164">
        <f t="shared" si="19"/>
        <v>0.37647058823529411</v>
      </c>
      <c r="I100" s="3">
        <v>96</v>
      </c>
      <c r="J100" s="164">
        <f t="shared" si="20"/>
        <v>0.37647058823529411</v>
      </c>
      <c r="K100" s="3">
        <v>96</v>
      </c>
      <c r="L100" s="164">
        <f t="shared" si="21"/>
        <v>0.37647058823529411</v>
      </c>
      <c r="M100" s="3">
        <v>96</v>
      </c>
      <c r="N100" s="164">
        <f t="shared" si="22"/>
        <v>0.37647058823529411</v>
      </c>
      <c r="O100" s="3">
        <v>96</v>
      </c>
      <c r="P100" s="164">
        <f t="shared" si="23"/>
        <v>0.37647058823529411</v>
      </c>
      <c r="Q100" s="3">
        <v>96</v>
      </c>
      <c r="R100" s="164">
        <f t="shared" si="24"/>
        <v>0.37647058823529411</v>
      </c>
      <c r="S100" s="3">
        <v>96</v>
      </c>
      <c r="T100" s="164">
        <f t="shared" si="25"/>
        <v>0.37647058823529411</v>
      </c>
      <c r="U100" s="3">
        <v>96</v>
      </c>
      <c r="V100" s="174">
        <v>9.1633466135458157</v>
      </c>
      <c r="W100" s="179" t="str">
        <f t="shared" si="29"/>
        <v>bluetooth on</v>
      </c>
      <c r="X100" s="179" t="str">
        <f t="shared" si="29"/>
        <v>bluetooth on</v>
      </c>
    </row>
    <row r="101" spans="1:24">
      <c r="A101" s="3">
        <v>97</v>
      </c>
      <c r="B101" s="164">
        <f t="shared" si="18"/>
        <v>0.38039215686274508</v>
      </c>
      <c r="C101" s="3">
        <v>97</v>
      </c>
      <c r="D101" s="3">
        <v>4850</v>
      </c>
      <c r="E101" s="3">
        <v>97</v>
      </c>
      <c r="F101" s="3">
        <v>-25</v>
      </c>
      <c r="G101" s="3">
        <v>97</v>
      </c>
      <c r="H101" s="164">
        <f t="shared" si="19"/>
        <v>0.38039215686274508</v>
      </c>
      <c r="I101" s="3">
        <v>97</v>
      </c>
      <c r="J101" s="164">
        <f t="shared" si="20"/>
        <v>0.38039215686274508</v>
      </c>
      <c r="K101" s="3">
        <v>97</v>
      </c>
      <c r="L101" s="164">
        <f t="shared" si="21"/>
        <v>0.38039215686274508</v>
      </c>
      <c r="M101" s="3">
        <v>97</v>
      </c>
      <c r="N101" s="164">
        <f t="shared" si="22"/>
        <v>0.38039215686274508</v>
      </c>
      <c r="O101" s="3">
        <v>97</v>
      </c>
      <c r="P101" s="164">
        <f t="shared" si="23"/>
        <v>0.38039215686274508</v>
      </c>
      <c r="Q101" s="3">
        <v>97</v>
      </c>
      <c r="R101" s="164">
        <f t="shared" si="24"/>
        <v>0.38039215686274508</v>
      </c>
      <c r="S101" s="3">
        <v>97</v>
      </c>
      <c r="T101" s="164">
        <f t="shared" si="25"/>
        <v>0.38039215686274508</v>
      </c>
      <c r="U101" s="3">
        <v>97</v>
      </c>
      <c r="V101" s="174">
        <v>9.2629482071713145</v>
      </c>
      <c r="W101" s="179" t="str">
        <f t="shared" si="29"/>
        <v>bluetooth on</v>
      </c>
      <c r="X101" s="179" t="str">
        <f t="shared" si="29"/>
        <v>bluetooth on</v>
      </c>
    </row>
    <row r="102" spans="1:24">
      <c r="A102" s="3">
        <v>98</v>
      </c>
      <c r="B102" s="164">
        <f t="shared" si="18"/>
        <v>0.3843137254901961</v>
      </c>
      <c r="C102" s="3">
        <v>98</v>
      </c>
      <c r="D102" s="3">
        <v>4900</v>
      </c>
      <c r="E102" s="3">
        <v>98</v>
      </c>
      <c r="F102" s="3">
        <v>-24</v>
      </c>
      <c r="G102" s="3">
        <v>98</v>
      </c>
      <c r="H102" s="164">
        <f t="shared" si="19"/>
        <v>0.3843137254901961</v>
      </c>
      <c r="I102" s="3">
        <v>98</v>
      </c>
      <c r="J102" s="164">
        <f t="shared" si="20"/>
        <v>0.3843137254901961</v>
      </c>
      <c r="K102" s="3">
        <v>98</v>
      </c>
      <c r="L102" s="164">
        <f t="shared" si="21"/>
        <v>0.3843137254901961</v>
      </c>
      <c r="M102" s="3">
        <v>98</v>
      </c>
      <c r="N102" s="164">
        <f t="shared" si="22"/>
        <v>0.3843137254901961</v>
      </c>
      <c r="O102" s="3">
        <v>98</v>
      </c>
      <c r="P102" s="164">
        <f t="shared" si="23"/>
        <v>0.3843137254901961</v>
      </c>
      <c r="Q102" s="3">
        <v>98</v>
      </c>
      <c r="R102" s="164">
        <f t="shared" si="24"/>
        <v>0.3843137254901961</v>
      </c>
      <c r="S102" s="3">
        <v>98</v>
      </c>
      <c r="T102" s="164">
        <f t="shared" si="25"/>
        <v>0.3843137254901961</v>
      </c>
      <c r="U102" s="3">
        <v>98</v>
      </c>
      <c r="V102" s="174">
        <v>9.3625498007968115</v>
      </c>
      <c r="W102" s="179" t="str">
        <f t="shared" si="29"/>
        <v>bluetooth on</v>
      </c>
      <c r="X102" s="179" t="str">
        <f t="shared" si="29"/>
        <v>bluetooth on</v>
      </c>
    </row>
    <row r="103" spans="1:24">
      <c r="A103" s="3">
        <v>99</v>
      </c>
      <c r="B103" s="164">
        <f t="shared" si="18"/>
        <v>0.38823529411764707</v>
      </c>
      <c r="C103" s="3">
        <v>99</v>
      </c>
      <c r="D103" s="3">
        <v>4900</v>
      </c>
      <c r="E103" s="3">
        <v>99</v>
      </c>
      <c r="F103" s="3">
        <v>-23</v>
      </c>
      <c r="G103" s="3">
        <v>99</v>
      </c>
      <c r="H103" s="164">
        <f t="shared" si="19"/>
        <v>0.38823529411764707</v>
      </c>
      <c r="I103" s="3">
        <v>99</v>
      </c>
      <c r="J103" s="164">
        <f t="shared" si="20"/>
        <v>0.38823529411764707</v>
      </c>
      <c r="K103" s="3">
        <v>99</v>
      </c>
      <c r="L103" s="164">
        <f t="shared" si="21"/>
        <v>0.38823529411764707</v>
      </c>
      <c r="M103" s="3">
        <v>99</v>
      </c>
      <c r="N103" s="164">
        <f t="shared" si="22"/>
        <v>0.38823529411764707</v>
      </c>
      <c r="O103" s="3">
        <v>99</v>
      </c>
      <c r="P103" s="164">
        <f t="shared" si="23"/>
        <v>0.38823529411764707</v>
      </c>
      <c r="Q103" s="3">
        <v>99</v>
      </c>
      <c r="R103" s="164">
        <f t="shared" si="24"/>
        <v>0.38823529411764707</v>
      </c>
      <c r="S103" s="3">
        <v>99</v>
      </c>
      <c r="T103" s="164">
        <f t="shared" si="25"/>
        <v>0.38823529411764707</v>
      </c>
      <c r="U103" s="3">
        <v>99</v>
      </c>
      <c r="V103" s="174">
        <v>9.4621513944223103</v>
      </c>
      <c r="W103" s="179" t="str">
        <f t="shared" si="29"/>
        <v>bluetooth on</v>
      </c>
      <c r="X103" s="179" t="str">
        <f t="shared" si="29"/>
        <v>bluetooth on</v>
      </c>
    </row>
    <row r="104" spans="1:24">
      <c r="A104" s="3">
        <v>100</v>
      </c>
      <c r="B104" s="164">
        <f t="shared" si="18"/>
        <v>0.39215686274509803</v>
      </c>
      <c r="C104" s="3">
        <v>100</v>
      </c>
      <c r="D104" s="3">
        <v>4950</v>
      </c>
      <c r="E104" s="3">
        <v>100</v>
      </c>
      <c r="F104" s="3">
        <v>-23</v>
      </c>
      <c r="G104" s="3">
        <v>100</v>
      </c>
      <c r="H104" s="164">
        <f t="shared" si="19"/>
        <v>0.39215686274509803</v>
      </c>
      <c r="I104" s="3">
        <v>100</v>
      </c>
      <c r="J104" s="164">
        <f t="shared" si="20"/>
        <v>0.39215686274509803</v>
      </c>
      <c r="K104" s="3">
        <v>100</v>
      </c>
      <c r="L104" s="164">
        <f t="shared" si="21"/>
        <v>0.39215686274509803</v>
      </c>
      <c r="M104" s="3">
        <v>100</v>
      </c>
      <c r="N104" s="164">
        <f t="shared" si="22"/>
        <v>0.39215686274509803</v>
      </c>
      <c r="O104" s="3">
        <v>100</v>
      </c>
      <c r="P104" s="164">
        <f t="shared" si="23"/>
        <v>0.39215686274509803</v>
      </c>
      <c r="Q104" s="3">
        <v>100</v>
      </c>
      <c r="R104" s="164">
        <f t="shared" si="24"/>
        <v>0.39215686274509803</v>
      </c>
      <c r="S104" s="3">
        <v>100</v>
      </c>
      <c r="T104" s="164">
        <f t="shared" si="25"/>
        <v>0.39215686274509803</v>
      </c>
      <c r="U104" s="3">
        <v>100</v>
      </c>
      <c r="V104" s="174">
        <v>9.5617529880478074</v>
      </c>
      <c r="W104" s="179" t="str">
        <f t="shared" si="29"/>
        <v>bluetooth on</v>
      </c>
      <c r="X104" s="179" t="str">
        <f t="shared" si="29"/>
        <v>bluetooth on</v>
      </c>
    </row>
    <row r="105" spans="1:24">
      <c r="A105" s="3">
        <v>101</v>
      </c>
      <c r="B105" s="164">
        <f t="shared" si="18"/>
        <v>0.396078431372549</v>
      </c>
      <c r="C105" s="3">
        <v>101</v>
      </c>
      <c r="D105" s="3">
        <v>5000</v>
      </c>
      <c r="E105" s="3">
        <v>101</v>
      </c>
      <c r="F105" s="3">
        <v>-22</v>
      </c>
      <c r="G105" s="3">
        <v>101</v>
      </c>
      <c r="H105" s="164">
        <f t="shared" si="19"/>
        <v>0.396078431372549</v>
      </c>
      <c r="I105" s="3">
        <v>101</v>
      </c>
      <c r="J105" s="164">
        <f t="shared" si="20"/>
        <v>0.396078431372549</v>
      </c>
      <c r="K105" s="3">
        <v>101</v>
      </c>
      <c r="L105" s="164">
        <f t="shared" si="21"/>
        <v>0.396078431372549</v>
      </c>
      <c r="M105" s="3">
        <v>101</v>
      </c>
      <c r="N105" s="164">
        <f t="shared" si="22"/>
        <v>0.396078431372549</v>
      </c>
      <c r="O105" s="3">
        <v>101</v>
      </c>
      <c r="P105" s="164">
        <f t="shared" si="23"/>
        <v>0.396078431372549</v>
      </c>
      <c r="Q105" s="3">
        <v>101</v>
      </c>
      <c r="R105" s="164">
        <f t="shared" si="24"/>
        <v>0.396078431372549</v>
      </c>
      <c r="S105" s="3">
        <v>101</v>
      </c>
      <c r="T105" s="164">
        <f t="shared" si="25"/>
        <v>0.396078431372549</v>
      </c>
      <c r="U105" s="3">
        <v>101</v>
      </c>
      <c r="V105" s="174">
        <v>9.6613545816733062</v>
      </c>
      <c r="W105" s="184" t="s">
        <v>125</v>
      </c>
      <c r="X105" s="184" t="s">
        <v>125</v>
      </c>
    </row>
    <row r="106" spans="1:24">
      <c r="A106" s="3">
        <v>102</v>
      </c>
      <c r="B106" s="164">
        <f t="shared" si="18"/>
        <v>0.4</v>
      </c>
      <c r="C106" s="3">
        <v>102</v>
      </c>
      <c r="D106" s="3">
        <v>5000</v>
      </c>
      <c r="E106" s="3">
        <v>102</v>
      </c>
      <c r="F106" s="3">
        <v>-21</v>
      </c>
      <c r="G106" s="3">
        <v>102</v>
      </c>
      <c r="H106" s="164">
        <f t="shared" si="19"/>
        <v>0.4</v>
      </c>
      <c r="I106" s="3">
        <v>102</v>
      </c>
      <c r="J106" s="164">
        <f t="shared" si="20"/>
        <v>0.4</v>
      </c>
      <c r="K106" s="3">
        <v>102</v>
      </c>
      <c r="L106" s="164">
        <f t="shared" si="21"/>
        <v>0.4</v>
      </c>
      <c r="M106" s="3">
        <v>102</v>
      </c>
      <c r="N106" s="164">
        <f t="shared" si="22"/>
        <v>0.4</v>
      </c>
      <c r="O106" s="3">
        <v>102</v>
      </c>
      <c r="P106" s="164">
        <f t="shared" si="23"/>
        <v>0.4</v>
      </c>
      <c r="Q106" s="3">
        <v>102</v>
      </c>
      <c r="R106" s="164">
        <f t="shared" si="24"/>
        <v>0.4</v>
      </c>
      <c r="S106" s="3">
        <v>102</v>
      </c>
      <c r="T106" s="164">
        <f t="shared" si="25"/>
        <v>0.4</v>
      </c>
      <c r="U106" s="3">
        <v>102</v>
      </c>
      <c r="V106" s="174">
        <v>9.760956175298805</v>
      </c>
      <c r="W106" s="184" t="str">
        <f>W105</f>
        <v>bluetooth off</v>
      </c>
      <c r="X106" s="184" t="str">
        <f>X105</f>
        <v>bluetooth off</v>
      </c>
    </row>
    <row r="107" spans="1:24">
      <c r="A107" s="3">
        <v>103</v>
      </c>
      <c r="B107" s="164">
        <f t="shared" si="18"/>
        <v>0.40392156862745099</v>
      </c>
      <c r="C107" s="3">
        <v>103</v>
      </c>
      <c r="D107" s="3">
        <v>5050</v>
      </c>
      <c r="E107" s="3">
        <v>103</v>
      </c>
      <c r="F107" s="3">
        <v>-20</v>
      </c>
      <c r="G107" s="3">
        <v>103</v>
      </c>
      <c r="H107" s="164">
        <f t="shared" si="19"/>
        <v>0.40392156862745099</v>
      </c>
      <c r="I107" s="3">
        <v>103</v>
      </c>
      <c r="J107" s="164">
        <f t="shared" si="20"/>
        <v>0.40392156862745099</v>
      </c>
      <c r="K107" s="3">
        <v>103</v>
      </c>
      <c r="L107" s="164">
        <f t="shared" si="21"/>
        <v>0.40392156862745099</v>
      </c>
      <c r="M107" s="3">
        <v>103</v>
      </c>
      <c r="N107" s="164">
        <f t="shared" si="22"/>
        <v>0.40392156862745099</v>
      </c>
      <c r="O107" s="3">
        <v>103</v>
      </c>
      <c r="P107" s="164">
        <f t="shared" si="23"/>
        <v>0.40392156862745099</v>
      </c>
      <c r="Q107" s="3">
        <v>103</v>
      </c>
      <c r="R107" s="164">
        <f t="shared" si="24"/>
        <v>0.40392156862745099</v>
      </c>
      <c r="S107" s="3">
        <v>103</v>
      </c>
      <c r="T107" s="164">
        <f t="shared" si="25"/>
        <v>0.40392156862745099</v>
      </c>
      <c r="U107" s="3">
        <v>103</v>
      </c>
      <c r="V107" s="174">
        <v>9.860557768924302</v>
      </c>
      <c r="W107" s="184" t="str">
        <f t="shared" ref="W107:X114" si="30">W106</f>
        <v>bluetooth off</v>
      </c>
      <c r="X107" s="184" t="str">
        <f t="shared" si="30"/>
        <v>bluetooth off</v>
      </c>
    </row>
    <row r="108" spans="1:24">
      <c r="A108" s="3">
        <v>104</v>
      </c>
      <c r="B108" s="164">
        <f t="shared" si="18"/>
        <v>0.40784313725490196</v>
      </c>
      <c r="C108" s="3">
        <v>104</v>
      </c>
      <c r="D108" s="3">
        <v>5100</v>
      </c>
      <c r="E108" s="3">
        <v>104</v>
      </c>
      <c r="F108" s="3">
        <v>-19</v>
      </c>
      <c r="G108" s="3">
        <v>104</v>
      </c>
      <c r="H108" s="164">
        <f t="shared" si="19"/>
        <v>0.40784313725490196</v>
      </c>
      <c r="I108" s="3">
        <v>104</v>
      </c>
      <c r="J108" s="164">
        <f t="shared" si="20"/>
        <v>0.40784313725490196</v>
      </c>
      <c r="K108" s="3">
        <v>104</v>
      </c>
      <c r="L108" s="164">
        <f t="shared" si="21"/>
        <v>0.40784313725490196</v>
      </c>
      <c r="M108" s="3">
        <v>104</v>
      </c>
      <c r="N108" s="164">
        <f t="shared" si="22"/>
        <v>0.40784313725490196</v>
      </c>
      <c r="O108" s="3">
        <v>104</v>
      </c>
      <c r="P108" s="164">
        <f t="shared" si="23"/>
        <v>0.40784313725490196</v>
      </c>
      <c r="Q108" s="3">
        <v>104</v>
      </c>
      <c r="R108" s="164">
        <f t="shared" si="24"/>
        <v>0.40784313725490196</v>
      </c>
      <c r="S108" s="3">
        <v>104</v>
      </c>
      <c r="T108" s="164">
        <f t="shared" si="25"/>
        <v>0.40784313725490196</v>
      </c>
      <c r="U108" s="3">
        <v>104</v>
      </c>
      <c r="V108" s="174">
        <v>9.9601593625498008</v>
      </c>
      <c r="W108" s="184" t="str">
        <f t="shared" si="30"/>
        <v>bluetooth off</v>
      </c>
      <c r="X108" s="184" t="str">
        <f t="shared" si="30"/>
        <v>bluetooth off</v>
      </c>
    </row>
    <row r="109" spans="1:24">
      <c r="A109" s="3">
        <v>105</v>
      </c>
      <c r="B109" s="164">
        <f t="shared" si="18"/>
        <v>0.41176470588235292</v>
      </c>
      <c r="C109" s="3">
        <v>105</v>
      </c>
      <c r="D109" s="3">
        <v>5100</v>
      </c>
      <c r="E109" s="3">
        <v>105</v>
      </c>
      <c r="F109" s="3">
        <v>-19</v>
      </c>
      <c r="G109" s="3">
        <v>105</v>
      </c>
      <c r="H109" s="164">
        <f t="shared" si="19"/>
        <v>0.41176470588235292</v>
      </c>
      <c r="I109" s="3">
        <v>105</v>
      </c>
      <c r="J109" s="164">
        <f t="shared" si="20"/>
        <v>0.41176470588235292</v>
      </c>
      <c r="K109" s="3">
        <v>105</v>
      </c>
      <c r="L109" s="164">
        <f t="shared" si="21"/>
        <v>0.41176470588235292</v>
      </c>
      <c r="M109" s="3">
        <v>105</v>
      </c>
      <c r="N109" s="164">
        <f t="shared" si="22"/>
        <v>0.41176470588235292</v>
      </c>
      <c r="O109" s="3">
        <v>105</v>
      </c>
      <c r="P109" s="164">
        <f t="shared" si="23"/>
        <v>0.41176470588235292</v>
      </c>
      <c r="Q109" s="3">
        <v>105</v>
      </c>
      <c r="R109" s="164">
        <f t="shared" si="24"/>
        <v>0.41176470588235292</v>
      </c>
      <c r="S109" s="3">
        <v>105</v>
      </c>
      <c r="T109" s="164">
        <f t="shared" si="25"/>
        <v>0.41176470588235292</v>
      </c>
      <c r="U109" s="3">
        <v>105</v>
      </c>
      <c r="V109" s="174">
        <v>10.059760956175298</v>
      </c>
      <c r="W109" s="184" t="str">
        <f t="shared" si="30"/>
        <v>bluetooth off</v>
      </c>
      <c r="X109" s="184" t="str">
        <f t="shared" si="30"/>
        <v>bluetooth off</v>
      </c>
    </row>
    <row r="110" spans="1:24">
      <c r="A110" s="3">
        <v>106</v>
      </c>
      <c r="B110" s="164">
        <f t="shared" si="18"/>
        <v>0.41568627450980394</v>
      </c>
      <c r="C110" s="3">
        <v>106</v>
      </c>
      <c r="D110" s="3">
        <v>5150</v>
      </c>
      <c r="E110" s="3">
        <v>106</v>
      </c>
      <c r="F110" s="3">
        <v>-18</v>
      </c>
      <c r="G110" s="3">
        <v>106</v>
      </c>
      <c r="H110" s="164">
        <f t="shared" si="19"/>
        <v>0.41568627450980394</v>
      </c>
      <c r="I110" s="3">
        <v>106</v>
      </c>
      <c r="J110" s="164">
        <f t="shared" si="20"/>
        <v>0.41568627450980394</v>
      </c>
      <c r="K110" s="3">
        <v>106</v>
      </c>
      <c r="L110" s="164">
        <f t="shared" si="21"/>
        <v>0.41568627450980394</v>
      </c>
      <c r="M110" s="3">
        <v>106</v>
      </c>
      <c r="N110" s="164">
        <f t="shared" si="22"/>
        <v>0.41568627450980394</v>
      </c>
      <c r="O110" s="3">
        <v>106</v>
      </c>
      <c r="P110" s="164">
        <f t="shared" si="23"/>
        <v>0.41568627450980394</v>
      </c>
      <c r="Q110" s="3">
        <v>106</v>
      </c>
      <c r="R110" s="164">
        <f t="shared" si="24"/>
        <v>0.41568627450980394</v>
      </c>
      <c r="S110" s="3">
        <v>106</v>
      </c>
      <c r="T110" s="164">
        <f t="shared" si="25"/>
        <v>0.41568627450980394</v>
      </c>
      <c r="U110" s="3">
        <v>106</v>
      </c>
      <c r="V110" s="174">
        <v>10.159362549800797</v>
      </c>
      <c r="W110" s="184" t="str">
        <f t="shared" si="30"/>
        <v>bluetooth off</v>
      </c>
      <c r="X110" s="184" t="str">
        <f t="shared" si="30"/>
        <v>bluetooth off</v>
      </c>
    </row>
    <row r="111" spans="1:24">
      <c r="A111" s="3">
        <v>107</v>
      </c>
      <c r="B111" s="164">
        <f t="shared" si="18"/>
        <v>0.41960784313725491</v>
      </c>
      <c r="C111" s="3">
        <v>107</v>
      </c>
      <c r="D111" s="3">
        <v>5200</v>
      </c>
      <c r="E111" s="3">
        <v>107</v>
      </c>
      <c r="F111" s="3">
        <v>-17</v>
      </c>
      <c r="G111" s="3">
        <v>107</v>
      </c>
      <c r="H111" s="164">
        <f t="shared" si="19"/>
        <v>0.41960784313725491</v>
      </c>
      <c r="I111" s="3">
        <v>107</v>
      </c>
      <c r="J111" s="164">
        <f t="shared" si="20"/>
        <v>0.41960784313725491</v>
      </c>
      <c r="K111" s="3">
        <v>107</v>
      </c>
      <c r="L111" s="164">
        <f t="shared" si="21"/>
        <v>0.41960784313725491</v>
      </c>
      <c r="M111" s="3">
        <v>107</v>
      </c>
      <c r="N111" s="164">
        <f t="shared" si="22"/>
        <v>0.41960784313725491</v>
      </c>
      <c r="O111" s="3">
        <v>107</v>
      </c>
      <c r="P111" s="164">
        <f t="shared" si="23"/>
        <v>0.41960784313725491</v>
      </c>
      <c r="Q111" s="3">
        <v>107</v>
      </c>
      <c r="R111" s="164">
        <f t="shared" si="24"/>
        <v>0.41960784313725491</v>
      </c>
      <c r="S111" s="3">
        <v>107</v>
      </c>
      <c r="T111" s="164">
        <f t="shared" si="25"/>
        <v>0.41960784313725491</v>
      </c>
      <c r="U111" s="3">
        <v>107</v>
      </c>
      <c r="V111" s="174">
        <v>10.258964143426294</v>
      </c>
      <c r="W111" s="184" t="str">
        <f t="shared" si="30"/>
        <v>bluetooth off</v>
      </c>
      <c r="X111" s="184" t="str">
        <f t="shared" si="30"/>
        <v>bluetooth off</v>
      </c>
    </row>
    <row r="112" spans="1:24">
      <c r="A112" s="3">
        <v>108</v>
      </c>
      <c r="B112" s="164">
        <f t="shared" si="18"/>
        <v>0.42352941176470588</v>
      </c>
      <c r="C112" s="3">
        <v>108</v>
      </c>
      <c r="D112" s="3">
        <v>5200</v>
      </c>
      <c r="E112" s="3">
        <v>108</v>
      </c>
      <c r="F112" s="3">
        <v>-16</v>
      </c>
      <c r="G112" s="3">
        <v>108</v>
      </c>
      <c r="H112" s="164">
        <f t="shared" si="19"/>
        <v>0.42352941176470588</v>
      </c>
      <c r="I112" s="3">
        <v>108</v>
      </c>
      <c r="J112" s="164">
        <f t="shared" si="20"/>
        <v>0.42352941176470588</v>
      </c>
      <c r="K112" s="3">
        <v>108</v>
      </c>
      <c r="L112" s="164">
        <f t="shared" si="21"/>
        <v>0.42352941176470588</v>
      </c>
      <c r="M112" s="3">
        <v>108</v>
      </c>
      <c r="N112" s="164">
        <f t="shared" si="22"/>
        <v>0.42352941176470588</v>
      </c>
      <c r="O112" s="3">
        <v>108</v>
      </c>
      <c r="P112" s="164">
        <f t="shared" si="23"/>
        <v>0.42352941176470588</v>
      </c>
      <c r="Q112" s="3">
        <v>108</v>
      </c>
      <c r="R112" s="164">
        <f t="shared" si="24"/>
        <v>0.42352941176470588</v>
      </c>
      <c r="S112" s="3">
        <v>108</v>
      </c>
      <c r="T112" s="164">
        <f t="shared" si="25"/>
        <v>0.42352941176470588</v>
      </c>
      <c r="U112" s="3">
        <v>108</v>
      </c>
      <c r="V112" s="174">
        <v>10.358565737051793</v>
      </c>
      <c r="W112" s="184" t="str">
        <f t="shared" si="30"/>
        <v>bluetooth off</v>
      </c>
      <c r="X112" s="184" t="str">
        <f t="shared" si="30"/>
        <v>bluetooth off</v>
      </c>
    </row>
    <row r="113" spans="1:24">
      <c r="A113" s="3">
        <v>109</v>
      </c>
      <c r="B113" s="164">
        <f t="shared" si="18"/>
        <v>0.42745098039215684</v>
      </c>
      <c r="C113" s="3">
        <v>109</v>
      </c>
      <c r="D113" s="3">
        <v>5250</v>
      </c>
      <c r="E113" s="3">
        <v>109</v>
      </c>
      <c r="F113" s="3">
        <v>-15</v>
      </c>
      <c r="G113" s="3">
        <v>109</v>
      </c>
      <c r="H113" s="164">
        <f t="shared" si="19"/>
        <v>0.42745098039215684</v>
      </c>
      <c r="I113" s="3">
        <v>109</v>
      </c>
      <c r="J113" s="164">
        <f t="shared" si="20"/>
        <v>0.42745098039215684</v>
      </c>
      <c r="K113" s="3">
        <v>109</v>
      </c>
      <c r="L113" s="164">
        <f t="shared" si="21"/>
        <v>0.42745098039215684</v>
      </c>
      <c r="M113" s="3">
        <v>109</v>
      </c>
      <c r="N113" s="164">
        <f t="shared" si="22"/>
        <v>0.42745098039215684</v>
      </c>
      <c r="O113" s="3">
        <v>109</v>
      </c>
      <c r="P113" s="164">
        <f t="shared" si="23"/>
        <v>0.42745098039215684</v>
      </c>
      <c r="Q113" s="3">
        <v>109</v>
      </c>
      <c r="R113" s="164">
        <f t="shared" si="24"/>
        <v>0.42745098039215684</v>
      </c>
      <c r="S113" s="3">
        <v>109</v>
      </c>
      <c r="T113" s="164">
        <f t="shared" si="25"/>
        <v>0.42745098039215684</v>
      </c>
      <c r="U113" s="3">
        <v>109</v>
      </c>
      <c r="V113" s="174">
        <v>10.45816733067729</v>
      </c>
      <c r="W113" s="184" t="str">
        <f t="shared" si="30"/>
        <v>bluetooth off</v>
      </c>
      <c r="X113" s="184" t="str">
        <f t="shared" si="30"/>
        <v>bluetooth off</v>
      </c>
    </row>
    <row r="114" spans="1:24">
      <c r="A114" s="3">
        <v>110</v>
      </c>
      <c r="B114" s="164">
        <f t="shared" si="18"/>
        <v>0.43137254901960786</v>
      </c>
      <c r="C114" s="3">
        <v>110</v>
      </c>
      <c r="D114" s="3">
        <v>5300</v>
      </c>
      <c r="E114" s="3">
        <v>110</v>
      </c>
      <c r="F114" s="3">
        <v>-15</v>
      </c>
      <c r="G114" s="3">
        <v>110</v>
      </c>
      <c r="H114" s="164">
        <f t="shared" si="19"/>
        <v>0.43137254901960786</v>
      </c>
      <c r="I114" s="3">
        <v>110</v>
      </c>
      <c r="J114" s="164">
        <f t="shared" si="20"/>
        <v>0.43137254901960786</v>
      </c>
      <c r="K114" s="3">
        <v>110</v>
      </c>
      <c r="L114" s="164">
        <f t="shared" si="21"/>
        <v>0.43137254901960786</v>
      </c>
      <c r="M114" s="3">
        <v>110</v>
      </c>
      <c r="N114" s="164">
        <f t="shared" si="22"/>
        <v>0.43137254901960786</v>
      </c>
      <c r="O114" s="3">
        <v>110</v>
      </c>
      <c r="P114" s="164">
        <f t="shared" si="23"/>
        <v>0.43137254901960786</v>
      </c>
      <c r="Q114" s="3">
        <v>110</v>
      </c>
      <c r="R114" s="164">
        <f t="shared" si="24"/>
        <v>0.43137254901960786</v>
      </c>
      <c r="S114" s="3">
        <v>110</v>
      </c>
      <c r="T114" s="164">
        <f t="shared" si="25"/>
        <v>0.43137254901960786</v>
      </c>
      <c r="U114" s="3">
        <v>110</v>
      </c>
      <c r="V114" s="174">
        <v>10.557768924302788</v>
      </c>
      <c r="W114" s="184" t="str">
        <f t="shared" si="30"/>
        <v>bluetooth off</v>
      </c>
      <c r="X114" s="184" t="str">
        <f t="shared" si="30"/>
        <v>bluetooth off</v>
      </c>
    </row>
    <row r="115" spans="1:24">
      <c r="A115" s="3">
        <v>111</v>
      </c>
      <c r="B115" s="164">
        <f t="shared" si="18"/>
        <v>0.43529411764705883</v>
      </c>
      <c r="C115" s="3">
        <v>111</v>
      </c>
      <c r="D115" s="3">
        <v>5300</v>
      </c>
      <c r="E115" s="3">
        <v>111</v>
      </c>
      <c r="F115" s="3">
        <v>-14</v>
      </c>
      <c r="G115" s="3">
        <v>111</v>
      </c>
      <c r="H115" s="164">
        <f t="shared" si="19"/>
        <v>0.43529411764705883</v>
      </c>
      <c r="I115" s="3">
        <v>111</v>
      </c>
      <c r="J115" s="164">
        <f t="shared" si="20"/>
        <v>0.43529411764705883</v>
      </c>
      <c r="K115" s="3">
        <v>111</v>
      </c>
      <c r="L115" s="164">
        <f t="shared" si="21"/>
        <v>0.43529411764705883</v>
      </c>
      <c r="M115" s="3">
        <v>111</v>
      </c>
      <c r="N115" s="164">
        <f t="shared" si="22"/>
        <v>0.43529411764705883</v>
      </c>
      <c r="O115" s="3">
        <v>111</v>
      </c>
      <c r="P115" s="164">
        <f t="shared" si="23"/>
        <v>0.43529411764705883</v>
      </c>
      <c r="Q115" s="3">
        <v>111</v>
      </c>
      <c r="R115" s="164">
        <f t="shared" si="24"/>
        <v>0.43529411764705883</v>
      </c>
      <c r="S115" s="3">
        <v>111</v>
      </c>
      <c r="T115" s="164">
        <f t="shared" si="25"/>
        <v>0.43529411764705883</v>
      </c>
      <c r="U115" s="3">
        <v>111</v>
      </c>
      <c r="V115" s="174">
        <v>10.657370517928287</v>
      </c>
      <c r="W115" s="163" t="str">
        <f>W85</f>
        <v>nothing</v>
      </c>
      <c r="X115" s="3" t="str">
        <f>X85</f>
        <v>nothing</v>
      </c>
    </row>
    <row r="116" spans="1:24">
      <c r="A116" s="3">
        <v>112</v>
      </c>
      <c r="B116" s="164">
        <f t="shared" si="18"/>
        <v>0.4392156862745098</v>
      </c>
      <c r="C116" s="3">
        <v>112</v>
      </c>
      <c r="D116" s="3">
        <v>5350</v>
      </c>
      <c r="E116" s="3">
        <v>112</v>
      </c>
      <c r="F116" s="3">
        <v>-13</v>
      </c>
      <c r="G116" s="3">
        <v>112</v>
      </c>
      <c r="H116" s="164">
        <f t="shared" si="19"/>
        <v>0.4392156862745098</v>
      </c>
      <c r="I116" s="3">
        <v>112</v>
      </c>
      <c r="J116" s="164">
        <f t="shared" si="20"/>
        <v>0.4392156862745098</v>
      </c>
      <c r="K116" s="3">
        <v>112</v>
      </c>
      <c r="L116" s="164">
        <f t="shared" si="21"/>
        <v>0.4392156862745098</v>
      </c>
      <c r="M116" s="3">
        <v>112</v>
      </c>
      <c r="N116" s="164">
        <f t="shared" si="22"/>
        <v>0.4392156862745098</v>
      </c>
      <c r="O116" s="3">
        <v>112</v>
      </c>
      <c r="P116" s="164">
        <f t="shared" si="23"/>
        <v>0.4392156862745098</v>
      </c>
      <c r="Q116" s="3">
        <v>112</v>
      </c>
      <c r="R116" s="164">
        <f t="shared" si="24"/>
        <v>0.4392156862745098</v>
      </c>
      <c r="S116" s="3">
        <v>112</v>
      </c>
      <c r="T116" s="164">
        <f t="shared" si="25"/>
        <v>0.4392156862745098</v>
      </c>
      <c r="U116" s="3">
        <v>112</v>
      </c>
      <c r="V116" s="174">
        <v>10.756972111553784</v>
      </c>
      <c r="W116" s="163" t="str">
        <f>W115</f>
        <v>nothing</v>
      </c>
      <c r="X116" s="3" t="str">
        <f>X115</f>
        <v>nothing</v>
      </c>
    </row>
    <row r="117" spans="1:24">
      <c r="A117" s="3">
        <v>113</v>
      </c>
      <c r="B117" s="164">
        <f t="shared" si="18"/>
        <v>0.44313725490196076</v>
      </c>
      <c r="C117" s="3">
        <v>113</v>
      </c>
      <c r="D117" s="3">
        <v>5400</v>
      </c>
      <c r="E117" s="3">
        <v>113</v>
      </c>
      <c r="F117" s="3">
        <v>-12</v>
      </c>
      <c r="G117" s="3">
        <v>113</v>
      </c>
      <c r="H117" s="164">
        <f t="shared" si="19"/>
        <v>0.44313725490196076</v>
      </c>
      <c r="I117" s="3">
        <v>113</v>
      </c>
      <c r="J117" s="164">
        <f t="shared" si="20"/>
        <v>0.44313725490196076</v>
      </c>
      <c r="K117" s="3">
        <v>113</v>
      </c>
      <c r="L117" s="164">
        <f t="shared" si="21"/>
        <v>0.44313725490196076</v>
      </c>
      <c r="M117" s="3">
        <v>113</v>
      </c>
      <c r="N117" s="164">
        <f t="shared" si="22"/>
        <v>0.44313725490196076</v>
      </c>
      <c r="O117" s="3">
        <v>113</v>
      </c>
      <c r="P117" s="164">
        <f t="shared" si="23"/>
        <v>0.44313725490196076</v>
      </c>
      <c r="Q117" s="3">
        <v>113</v>
      </c>
      <c r="R117" s="164">
        <f t="shared" si="24"/>
        <v>0.44313725490196076</v>
      </c>
      <c r="S117" s="3">
        <v>113</v>
      </c>
      <c r="T117" s="164">
        <f t="shared" si="25"/>
        <v>0.44313725490196076</v>
      </c>
      <c r="U117" s="3">
        <v>113</v>
      </c>
      <c r="V117" s="174">
        <v>10.856573705179283</v>
      </c>
      <c r="W117" s="163" t="str">
        <f t="shared" ref="W117:W124" si="31">W116</f>
        <v>nothing</v>
      </c>
      <c r="X117" s="3" t="str">
        <f t="shared" ref="X117:X124" si="32">X116</f>
        <v>nothing</v>
      </c>
    </row>
    <row r="118" spans="1:24">
      <c r="A118" s="3">
        <v>114</v>
      </c>
      <c r="B118" s="164">
        <f t="shared" si="18"/>
        <v>0.44705882352941179</v>
      </c>
      <c r="C118" s="3">
        <v>114</v>
      </c>
      <c r="D118" s="3">
        <v>5400</v>
      </c>
      <c r="E118" s="3">
        <v>114</v>
      </c>
      <c r="F118" s="3">
        <v>-11</v>
      </c>
      <c r="G118" s="3">
        <v>114</v>
      </c>
      <c r="H118" s="164">
        <f t="shared" si="19"/>
        <v>0.44705882352941179</v>
      </c>
      <c r="I118" s="3">
        <v>114</v>
      </c>
      <c r="J118" s="164">
        <f t="shared" si="20"/>
        <v>0.44705882352941179</v>
      </c>
      <c r="K118" s="3">
        <v>114</v>
      </c>
      <c r="L118" s="164">
        <f t="shared" si="21"/>
        <v>0.44705882352941179</v>
      </c>
      <c r="M118" s="3">
        <v>114</v>
      </c>
      <c r="N118" s="164">
        <f t="shared" si="22"/>
        <v>0.44705882352941179</v>
      </c>
      <c r="O118" s="3">
        <v>114</v>
      </c>
      <c r="P118" s="164">
        <f t="shared" si="23"/>
        <v>0.44705882352941179</v>
      </c>
      <c r="Q118" s="3">
        <v>114</v>
      </c>
      <c r="R118" s="164">
        <f t="shared" si="24"/>
        <v>0.44705882352941179</v>
      </c>
      <c r="S118" s="3">
        <v>114</v>
      </c>
      <c r="T118" s="164">
        <f t="shared" si="25"/>
        <v>0.44705882352941179</v>
      </c>
      <c r="U118" s="3">
        <v>114</v>
      </c>
      <c r="V118" s="174">
        <v>10.95617529880478</v>
      </c>
      <c r="W118" s="163" t="str">
        <f t="shared" si="31"/>
        <v>nothing</v>
      </c>
      <c r="X118" s="3" t="str">
        <f t="shared" si="32"/>
        <v>nothing</v>
      </c>
    </row>
    <row r="119" spans="1:24">
      <c r="A119" s="3">
        <v>115</v>
      </c>
      <c r="B119" s="164">
        <f t="shared" si="18"/>
        <v>0.45098039215686275</v>
      </c>
      <c r="C119" s="3">
        <v>115</v>
      </c>
      <c r="D119" s="3">
        <v>5450</v>
      </c>
      <c r="E119" s="3">
        <v>115</v>
      </c>
      <c r="F119" s="3">
        <v>-10</v>
      </c>
      <c r="G119" s="3">
        <v>115</v>
      </c>
      <c r="H119" s="164">
        <f t="shared" si="19"/>
        <v>0.45098039215686275</v>
      </c>
      <c r="I119" s="3">
        <v>115</v>
      </c>
      <c r="J119" s="164">
        <f t="shared" si="20"/>
        <v>0.45098039215686275</v>
      </c>
      <c r="K119" s="3">
        <v>115</v>
      </c>
      <c r="L119" s="164">
        <f t="shared" si="21"/>
        <v>0.45098039215686275</v>
      </c>
      <c r="M119" s="3">
        <v>115</v>
      </c>
      <c r="N119" s="164">
        <f t="shared" si="22"/>
        <v>0.45098039215686275</v>
      </c>
      <c r="O119" s="3">
        <v>115</v>
      </c>
      <c r="P119" s="164">
        <f t="shared" si="23"/>
        <v>0.45098039215686275</v>
      </c>
      <c r="Q119" s="3">
        <v>115</v>
      </c>
      <c r="R119" s="164">
        <f t="shared" si="24"/>
        <v>0.45098039215686275</v>
      </c>
      <c r="S119" s="3">
        <v>115</v>
      </c>
      <c r="T119" s="164">
        <f t="shared" si="25"/>
        <v>0.45098039215686275</v>
      </c>
      <c r="U119" s="3">
        <v>115</v>
      </c>
      <c r="V119" s="174">
        <v>11.055776892430279</v>
      </c>
      <c r="W119" s="163" t="str">
        <f t="shared" si="31"/>
        <v>nothing</v>
      </c>
      <c r="X119" s="3" t="str">
        <f t="shared" si="32"/>
        <v>nothing</v>
      </c>
    </row>
    <row r="120" spans="1:24">
      <c r="A120" s="3">
        <v>116</v>
      </c>
      <c r="B120" s="164">
        <f t="shared" si="18"/>
        <v>0.45490196078431372</v>
      </c>
      <c r="C120" s="3">
        <v>116</v>
      </c>
      <c r="D120" s="3">
        <v>5500</v>
      </c>
      <c r="E120" s="3">
        <v>116</v>
      </c>
      <c r="F120" s="3">
        <v>-10</v>
      </c>
      <c r="G120" s="3">
        <v>116</v>
      </c>
      <c r="H120" s="164">
        <f t="shared" si="19"/>
        <v>0.45490196078431372</v>
      </c>
      <c r="I120" s="3">
        <v>116</v>
      </c>
      <c r="J120" s="164">
        <f t="shared" si="20"/>
        <v>0.45490196078431372</v>
      </c>
      <c r="K120" s="3">
        <v>116</v>
      </c>
      <c r="L120" s="164">
        <f t="shared" si="21"/>
        <v>0.45490196078431372</v>
      </c>
      <c r="M120" s="3">
        <v>116</v>
      </c>
      <c r="N120" s="164">
        <f t="shared" si="22"/>
        <v>0.45490196078431372</v>
      </c>
      <c r="O120" s="3">
        <v>116</v>
      </c>
      <c r="P120" s="164">
        <f t="shared" si="23"/>
        <v>0.45490196078431372</v>
      </c>
      <c r="Q120" s="3">
        <v>116</v>
      </c>
      <c r="R120" s="164">
        <f t="shared" si="24"/>
        <v>0.45490196078431372</v>
      </c>
      <c r="S120" s="3">
        <v>116</v>
      </c>
      <c r="T120" s="164">
        <f t="shared" si="25"/>
        <v>0.45490196078431372</v>
      </c>
      <c r="U120" s="3">
        <v>116</v>
      </c>
      <c r="V120" s="174">
        <v>11.155378486055776</v>
      </c>
      <c r="W120" s="163" t="str">
        <f t="shared" si="31"/>
        <v>nothing</v>
      </c>
      <c r="X120" s="3" t="str">
        <f t="shared" si="32"/>
        <v>nothing</v>
      </c>
    </row>
    <row r="121" spans="1:24">
      <c r="A121" s="3">
        <v>117</v>
      </c>
      <c r="B121" s="164">
        <f t="shared" si="18"/>
        <v>0.45882352941176469</v>
      </c>
      <c r="C121" s="3">
        <v>117</v>
      </c>
      <c r="D121" s="3">
        <v>5500</v>
      </c>
      <c r="E121" s="3">
        <v>117</v>
      </c>
      <c r="F121" s="3">
        <v>-9</v>
      </c>
      <c r="G121" s="3">
        <v>117</v>
      </c>
      <c r="H121" s="164">
        <f t="shared" si="19"/>
        <v>0.45882352941176469</v>
      </c>
      <c r="I121" s="3">
        <v>117</v>
      </c>
      <c r="J121" s="164">
        <f t="shared" si="20"/>
        <v>0.45882352941176469</v>
      </c>
      <c r="K121" s="3">
        <v>117</v>
      </c>
      <c r="L121" s="164">
        <f t="shared" si="21"/>
        <v>0.45882352941176469</v>
      </c>
      <c r="M121" s="3">
        <v>117</v>
      </c>
      <c r="N121" s="164">
        <f t="shared" si="22"/>
        <v>0.45882352941176469</v>
      </c>
      <c r="O121" s="3">
        <v>117</v>
      </c>
      <c r="P121" s="164">
        <f t="shared" si="23"/>
        <v>0.45882352941176469</v>
      </c>
      <c r="Q121" s="3">
        <v>117</v>
      </c>
      <c r="R121" s="164">
        <f t="shared" si="24"/>
        <v>0.45882352941176469</v>
      </c>
      <c r="S121" s="3">
        <v>117</v>
      </c>
      <c r="T121" s="164">
        <f t="shared" si="25"/>
        <v>0.45882352941176469</v>
      </c>
      <c r="U121" s="3">
        <v>117</v>
      </c>
      <c r="V121" s="174">
        <v>11.254980079681275</v>
      </c>
      <c r="W121" s="163" t="str">
        <f t="shared" si="31"/>
        <v>nothing</v>
      </c>
      <c r="X121" s="3" t="str">
        <f t="shared" si="32"/>
        <v>nothing</v>
      </c>
    </row>
    <row r="122" spans="1:24">
      <c r="A122" s="3">
        <v>118</v>
      </c>
      <c r="B122" s="164">
        <f t="shared" si="18"/>
        <v>0.46274509803921571</v>
      </c>
      <c r="C122" s="3">
        <v>118</v>
      </c>
      <c r="D122" s="3">
        <v>5550</v>
      </c>
      <c r="E122" s="3">
        <v>118</v>
      </c>
      <c r="F122" s="3">
        <v>-8</v>
      </c>
      <c r="G122" s="3">
        <v>118</v>
      </c>
      <c r="H122" s="164">
        <f t="shared" si="19"/>
        <v>0.46274509803921571</v>
      </c>
      <c r="I122" s="3">
        <v>118</v>
      </c>
      <c r="J122" s="164">
        <f t="shared" si="20"/>
        <v>0.46274509803921571</v>
      </c>
      <c r="K122" s="3">
        <v>118</v>
      </c>
      <c r="L122" s="164">
        <f t="shared" si="21"/>
        <v>0.46274509803921571</v>
      </c>
      <c r="M122" s="3">
        <v>118</v>
      </c>
      <c r="N122" s="164">
        <f t="shared" si="22"/>
        <v>0.46274509803921571</v>
      </c>
      <c r="O122" s="3">
        <v>118</v>
      </c>
      <c r="P122" s="164">
        <f t="shared" si="23"/>
        <v>0.46274509803921571</v>
      </c>
      <c r="Q122" s="3">
        <v>118</v>
      </c>
      <c r="R122" s="164">
        <f t="shared" si="24"/>
        <v>0.46274509803921571</v>
      </c>
      <c r="S122" s="3">
        <v>118</v>
      </c>
      <c r="T122" s="164">
        <f t="shared" si="25"/>
        <v>0.46274509803921571</v>
      </c>
      <c r="U122" s="3">
        <v>118</v>
      </c>
      <c r="V122" s="174">
        <v>11.354581673306772</v>
      </c>
      <c r="W122" s="163" t="str">
        <f t="shared" si="31"/>
        <v>nothing</v>
      </c>
      <c r="X122" s="3" t="str">
        <f t="shared" si="32"/>
        <v>nothing</v>
      </c>
    </row>
    <row r="123" spans="1:24">
      <c r="A123" s="3">
        <v>119</v>
      </c>
      <c r="B123" s="164">
        <f t="shared" si="18"/>
        <v>0.46666666666666667</v>
      </c>
      <c r="C123" s="3">
        <v>119</v>
      </c>
      <c r="D123" s="3">
        <v>5550</v>
      </c>
      <c r="E123" s="3">
        <v>119</v>
      </c>
      <c r="F123" s="3">
        <v>-7</v>
      </c>
      <c r="G123" s="3">
        <v>119</v>
      </c>
      <c r="H123" s="164">
        <f t="shared" si="19"/>
        <v>0.46666666666666667</v>
      </c>
      <c r="I123" s="3">
        <v>119</v>
      </c>
      <c r="J123" s="164">
        <f t="shared" si="20"/>
        <v>0.46666666666666667</v>
      </c>
      <c r="K123" s="3">
        <v>119</v>
      </c>
      <c r="L123" s="164">
        <f t="shared" si="21"/>
        <v>0.46666666666666667</v>
      </c>
      <c r="M123" s="3">
        <v>119</v>
      </c>
      <c r="N123" s="164">
        <f t="shared" si="22"/>
        <v>0.46666666666666667</v>
      </c>
      <c r="O123" s="3">
        <v>119</v>
      </c>
      <c r="P123" s="164">
        <f t="shared" si="23"/>
        <v>0.46666666666666667</v>
      </c>
      <c r="Q123" s="3">
        <v>119</v>
      </c>
      <c r="R123" s="164">
        <f t="shared" si="24"/>
        <v>0.46666666666666667</v>
      </c>
      <c r="S123" s="3">
        <v>119</v>
      </c>
      <c r="T123" s="164">
        <f t="shared" si="25"/>
        <v>0.46666666666666667</v>
      </c>
      <c r="U123" s="3">
        <v>119</v>
      </c>
      <c r="V123" s="174">
        <v>11.454183266932271</v>
      </c>
      <c r="W123" s="163" t="str">
        <f t="shared" si="31"/>
        <v>nothing</v>
      </c>
      <c r="X123" s="3" t="str">
        <f t="shared" si="32"/>
        <v>nothing</v>
      </c>
    </row>
    <row r="124" spans="1:24">
      <c r="A124" s="3">
        <v>120</v>
      </c>
      <c r="B124" s="164">
        <f t="shared" si="18"/>
        <v>0.47058823529411764</v>
      </c>
      <c r="C124" s="3">
        <v>120</v>
      </c>
      <c r="D124" s="3">
        <v>5600</v>
      </c>
      <c r="E124" s="3">
        <v>120</v>
      </c>
      <c r="F124" s="3">
        <v>-6</v>
      </c>
      <c r="G124" s="3">
        <v>120</v>
      </c>
      <c r="H124" s="164">
        <f t="shared" si="19"/>
        <v>0.47058823529411764</v>
      </c>
      <c r="I124" s="3">
        <v>120</v>
      </c>
      <c r="J124" s="164">
        <f t="shared" si="20"/>
        <v>0.47058823529411764</v>
      </c>
      <c r="K124" s="3">
        <v>120</v>
      </c>
      <c r="L124" s="164">
        <f t="shared" si="21"/>
        <v>0.47058823529411764</v>
      </c>
      <c r="M124" s="3">
        <v>120</v>
      </c>
      <c r="N124" s="164">
        <f t="shared" si="22"/>
        <v>0.47058823529411764</v>
      </c>
      <c r="O124" s="3">
        <v>120</v>
      </c>
      <c r="P124" s="164">
        <f t="shared" si="23"/>
        <v>0.47058823529411764</v>
      </c>
      <c r="Q124" s="3">
        <v>120</v>
      </c>
      <c r="R124" s="164">
        <f t="shared" si="24"/>
        <v>0.47058823529411764</v>
      </c>
      <c r="S124" s="3">
        <v>120</v>
      </c>
      <c r="T124" s="164">
        <f t="shared" si="25"/>
        <v>0.47058823529411764</v>
      </c>
      <c r="U124" s="3">
        <v>120</v>
      </c>
      <c r="V124" s="174">
        <v>11.553784860557768</v>
      </c>
      <c r="W124" s="163" t="str">
        <f t="shared" si="31"/>
        <v>nothing</v>
      </c>
      <c r="X124" s="3" t="str">
        <f t="shared" si="32"/>
        <v>nothing</v>
      </c>
    </row>
    <row r="125" spans="1:24">
      <c r="A125" s="3">
        <v>121</v>
      </c>
      <c r="B125" s="164">
        <f t="shared" si="18"/>
        <v>0.47450980392156861</v>
      </c>
      <c r="C125" s="3">
        <v>121</v>
      </c>
      <c r="D125" s="3">
        <v>5650</v>
      </c>
      <c r="E125" s="3">
        <v>121</v>
      </c>
      <c r="F125" s="3">
        <v>-6</v>
      </c>
      <c r="G125" s="3">
        <v>121</v>
      </c>
      <c r="H125" s="164">
        <f t="shared" si="19"/>
        <v>0.47450980392156861</v>
      </c>
      <c r="I125" s="3">
        <v>121</v>
      </c>
      <c r="J125" s="164">
        <f t="shared" si="20"/>
        <v>0.47450980392156861</v>
      </c>
      <c r="K125" s="3">
        <v>121</v>
      </c>
      <c r="L125" s="164">
        <f t="shared" si="21"/>
        <v>0.47450980392156861</v>
      </c>
      <c r="M125" s="3">
        <v>121</v>
      </c>
      <c r="N125" s="164">
        <f t="shared" si="22"/>
        <v>0.47450980392156861</v>
      </c>
      <c r="O125" s="3">
        <v>121</v>
      </c>
      <c r="P125" s="164">
        <f t="shared" si="23"/>
        <v>0.47450980392156861</v>
      </c>
      <c r="Q125" s="3">
        <v>121</v>
      </c>
      <c r="R125" s="164">
        <f t="shared" si="24"/>
        <v>0.47450980392156861</v>
      </c>
      <c r="S125" s="3">
        <v>121</v>
      </c>
      <c r="T125" s="164">
        <f t="shared" si="25"/>
        <v>0.47450980392156861</v>
      </c>
      <c r="U125" s="3">
        <v>121</v>
      </c>
      <c r="V125" s="174">
        <v>11.653386454183266</v>
      </c>
      <c r="W125" s="186" t="s">
        <v>126</v>
      </c>
      <c r="X125" s="186" t="s">
        <v>126</v>
      </c>
    </row>
    <row r="126" spans="1:24">
      <c r="A126" s="3">
        <v>122</v>
      </c>
      <c r="B126" s="164">
        <f t="shared" si="18"/>
        <v>0.47843137254901963</v>
      </c>
      <c r="C126" s="3">
        <v>122</v>
      </c>
      <c r="D126" s="3">
        <v>5650</v>
      </c>
      <c r="E126" s="3">
        <v>122</v>
      </c>
      <c r="F126" s="3">
        <v>-5</v>
      </c>
      <c r="G126" s="3">
        <v>122</v>
      </c>
      <c r="H126" s="164">
        <f t="shared" si="19"/>
        <v>0.47843137254901963</v>
      </c>
      <c r="I126" s="3">
        <v>122</v>
      </c>
      <c r="J126" s="164">
        <f t="shared" si="20"/>
        <v>0.47843137254901963</v>
      </c>
      <c r="K126" s="3">
        <v>122</v>
      </c>
      <c r="L126" s="164">
        <f t="shared" si="21"/>
        <v>0.47843137254901963</v>
      </c>
      <c r="M126" s="3">
        <v>122</v>
      </c>
      <c r="N126" s="164">
        <f t="shared" si="22"/>
        <v>0.47843137254901963</v>
      </c>
      <c r="O126" s="3">
        <v>122</v>
      </c>
      <c r="P126" s="164">
        <f t="shared" si="23"/>
        <v>0.47843137254901963</v>
      </c>
      <c r="Q126" s="3">
        <v>122</v>
      </c>
      <c r="R126" s="164">
        <f t="shared" si="24"/>
        <v>0.47843137254901963</v>
      </c>
      <c r="S126" s="3">
        <v>122</v>
      </c>
      <c r="T126" s="164">
        <f t="shared" si="25"/>
        <v>0.47843137254901963</v>
      </c>
      <c r="U126" s="3">
        <v>122</v>
      </c>
      <c r="V126" s="174">
        <v>11.752988047808765</v>
      </c>
      <c r="W126" s="184" t="str">
        <f>W125</f>
        <v>turns off the RDM</v>
      </c>
      <c r="X126" s="184" t="str">
        <f>X125</f>
        <v>turns off the RDM</v>
      </c>
    </row>
    <row r="127" spans="1:24">
      <c r="A127" s="3">
        <v>123</v>
      </c>
      <c r="B127" s="164">
        <f t="shared" si="18"/>
        <v>0.4823529411764706</v>
      </c>
      <c r="C127" s="3">
        <v>123</v>
      </c>
      <c r="D127" s="3">
        <v>5700</v>
      </c>
      <c r="E127" s="3">
        <v>123</v>
      </c>
      <c r="F127" s="3">
        <v>-4</v>
      </c>
      <c r="G127" s="3">
        <v>123</v>
      </c>
      <c r="H127" s="164">
        <f t="shared" si="19"/>
        <v>0.4823529411764706</v>
      </c>
      <c r="I127" s="3">
        <v>123</v>
      </c>
      <c r="J127" s="164">
        <f t="shared" si="20"/>
        <v>0.4823529411764706</v>
      </c>
      <c r="K127" s="3">
        <v>123</v>
      </c>
      <c r="L127" s="164">
        <f t="shared" si="21"/>
        <v>0.4823529411764706</v>
      </c>
      <c r="M127" s="3">
        <v>123</v>
      </c>
      <c r="N127" s="164">
        <f t="shared" si="22"/>
        <v>0.4823529411764706</v>
      </c>
      <c r="O127" s="3">
        <v>123</v>
      </c>
      <c r="P127" s="164">
        <f t="shared" si="23"/>
        <v>0.4823529411764706</v>
      </c>
      <c r="Q127" s="3">
        <v>123</v>
      </c>
      <c r="R127" s="164">
        <f t="shared" si="24"/>
        <v>0.4823529411764706</v>
      </c>
      <c r="S127" s="3">
        <v>123</v>
      </c>
      <c r="T127" s="164">
        <f t="shared" si="25"/>
        <v>0.4823529411764706</v>
      </c>
      <c r="U127" s="3">
        <v>123</v>
      </c>
      <c r="V127" s="174">
        <v>11.852589641434262</v>
      </c>
      <c r="W127" s="184" t="str">
        <f t="shared" ref="W127:X134" si="33">W126</f>
        <v>turns off the RDM</v>
      </c>
      <c r="X127" s="184" t="str">
        <f t="shared" si="33"/>
        <v>turns off the RDM</v>
      </c>
    </row>
    <row r="128" spans="1:24">
      <c r="A128" s="3">
        <v>124</v>
      </c>
      <c r="B128" s="164">
        <f t="shared" si="18"/>
        <v>0.48627450980392156</v>
      </c>
      <c r="C128" s="3">
        <v>124</v>
      </c>
      <c r="D128" s="3">
        <v>5750</v>
      </c>
      <c r="E128" s="3">
        <v>124</v>
      </c>
      <c r="F128" s="3">
        <v>-3</v>
      </c>
      <c r="G128" s="3">
        <v>124</v>
      </c>
      <c r="H128" s="164">
        <f t="shared" si="19"/>
        <v>0.48627450980392156</v>
      </c>
      <c r="I128" s="3">
        <v>124</v>
      </c>
      <c r="J128" s="164">
        <f t="shared" si="20"/>
        <v>0.48627450980392156</v>
      </c>
      <c r="K128" s="3">
        <v>124</v>
      </c>
      <c r="L128" s="164">
        <f t="shared" si="21"/>
        <v>0.48627450980392156</v>
      </c>
      <c r="M128" s="3">
        <v>124</v>
      </c>
      <c r="N128" s="164">
        <f t="shared" si="22"/>
        <v>0.48627450980392156</v>
      </c>
      <c r="O128" s="3">
        <v>124</v>
      </c>
      <c r="P128" s="164">
        <f t="shared" si="23"/>
        <v>0.48627450980392156</v>
      </c>
      <c r="Q128" s="3">
        <v>124</v>
      </c>
      <c r="R128" s="164">
        <f t="shared" si="24"/>
        <v>0.48627450980392156</v>
      </c>
      <c r="S128" s="3">
        <v>124</v>
      </c>
      <c r="T128" s="164">
        <f t="shared" si="25"/>
        <v>0.48627450980392156</v>
      </c>
      <c r="U128" s="3">
        <v>124</v>
      </c>
      <c r="V128" s="174">
        <v>11.952191235059761</v>
      </c>
      <c r="W128" s="184" t="str">
        <f t="shared" si="33"/>
        <v>turns off the RDM</v>
      </c>
      <c r="X128" s="184" t="str">
        <f t="shared" si="33"/>
        <v>turns off the RDM</v>
      </c>
    </row>
    <row r="129" spans="1:24">
      <c r="A129" s="3">
        <v>125</v>
      </c>
      <c r="B129" s="164">
        <f t="shared" si="18"/>
        <v>0.49019607843137253</v>
      </c>
      <c r="C129" s="3">
        <v>125</v>
      </c>
      <c r="D129" s="3">
        <v>5750</v>
      </c>
      <c r="E129" s="3">
        <v>125</v>
      </c>
      <c r="F129" s="3">
        <v>-2</v>
      </c>
      <c r="G129" s="3">
        <v>125</v>
      </c>
      <c r="H129" s="164">
        <f t="shared" si="19"/>
        <v>0.49019607843137253</v>
      </c>
      <c r="I129" s="3">
        <v>125</v>
      </c>
      <c r="J129" s="164">
        <f t="shared" si="20"/>
        <v>0.49019607843137253</v>
      </c>
      <c r="K129" s="3">
        <v>125</v>
      </c>
      <c r="L129" s="164">
        <f t="shared" si="21"/>
        <v>0.49019607843137253</v>
      </c>
      <c r="M129" s="3">
        <v>125</v>
      </c>
      <c r="N129" s="164">
        <f t="shared" si="22"/>
        <v>0.49019607843137253</v>
      </c>
      <c r="O129" s="3">
        <v>125</v>
      </c>
      <c r="P129" s="164">
        <f t="shared" si="23"/>
        <v>0.49019607843137253</v>
      </c>
      <c r="Q129" s="3">
        <v>125</v>
      </c>
      <c r="R129" s="164">
        <f t="shared" si="24"/>
        <v>0.49019607843137253</v>
      </c>
      <c r="S129" s="3">
        <v>125</v>
      </c>
      <c r="T129" s="164">
        <f t="shared" si="25"/>
        <v>0.49019607843137253</v>
      </c>
      <c r="U129" s="3">
        <v>125</v>
      </c>
      <c r="V129" s="174">
        <v>12.051792828685258</v>
      </c>
      <c r="W129" s="184" t="str">
        <f t="shared" si="33"/>
        <v>turns off the RDM</v>
      </c>
      <c r="X129" s="184" t="str">
        <f t="shared" si="33"/>
        <v>turns off the RDM</v>
      </c>
    </row>
    <row r="130" spans="1:24">
      <c r="A130" s="3">
        <v>126</v>
      </c>
      <c r="B130" s="164">
        <f t="shared" si="18"/>
        <v>0.49411764705882355</v>
      </c>
      <c r="C130" s="3">
        <v>126</v>
      </c>
      <c r="D130" s="3">
        <v>5800</v>
      </c>
      <c r="E130" s="3">
        <v>126</v>
      </c>
      <c r="F130" s="3">
        <v>-2</v>
      </c>
      <c r="G130" s="3">
        <v>126</v>
      </c>
      <c r="H130" s="164">
        <f t="shared" si="19"/>
        <v>0.49411764705882355</v>
      </c>
      <c r="I130" s="3">
        <v>126</v>
      </c>
      <c r="J130" s="164">
        <f t="shared" si="20"/>
        <v>0.49411764705882355</v>
      </c>
      <c r="K130" s="3">
        <v>126</v>
      </c>
      <c r="L130" s="164">
        <f t="shared" si="21"/>
        <v>0.49411764705882355</v>
      </c>
      <c r="M130" s="3">
        <v>126</v>
      </c>
      <c r="N130" s="164">
        <f t="shared" si="22"/>
        <v>0.49411764705882355</v>
      </c>
      <c r="O130" s="3">
        <v>126</v>
      </c>
      <c r="P130" s="164">
        <f t="shared" si="23"/>
        <v>0.49411764705882355</v>
      </c>
      <c r="Q130" s="3">
        <v>126</v>
      </c>
      <c r="R130" s="164">
        <f t="shared" si="24"/>
        <v>0.49411764705882355</v>
      </c>
      <c r="S130" s="3">
        <v>126</v>
      </c>
      <c r="T130" s="164">
        <f t="shared" si="25"/>
        <v>0.49411764705882355</v>
      </c>
      <c r="U130" s="3">
        <v>126</v>
      </c>
      <c r="V130" s="174">
        <v>12.151394422310757</v>
      </c>
      <c r="W130" s="184" t="str">
        <f t="shared" si="33"/>
        <v>turns off the RDM</v>
      </c>
      <c r="X130" s="184" t="str">
        <f t="shared" si="33"/>
        <v>turns off the RDM</v>
      </c>
    </row>
    <row r="131" spans="1:24">
      <c r="A131" s="3">
        <v>127</v>
      </c>
      <c r="B131" s="164">
        <f t="shared" si="18"/>
        <v>0.49803921568627452</v>
      </c>
      <c r="C131" s="3">
        <v>127</v>
      </c>
      <c r="D131" s="3">
        <v>5850</v>
      </c>
      <c r="E131" s="3">
        <v>127</v>
      </c>
      <c r="F131" s="3">
        <v>-1</v>
      </c>
      <c r="G131" s="3">
        <v>127</v>
      </c>
      <c r="H131" s="164">
        <f t="shared" si="19"/>
        <v>0.49803921568627452</v>
      </c>
      <c r="I131" s="3">
        <v>127</v>
      </c>
      <c r="J131" s="164">
        <f t="shared" si="20"/>
        <v>0.49803921568627452</v>
      </c>
      <c r="K131" s="3">
        <v>127</v>
      </c>
      <c r="L131" s="164">
        <f t="shared" si="21"/>
        <v>0.49803921568627452</v>
      </c>
      <c r="M131" s="3">
        <v>127</v>
      </c>
      <c r="N131" s="164">
        <f t="shared" si="22"/>
        <v>0.49803921568627452</v>
      </c>
      <c r="O131" s="3">
        <v>127</v>
      </c>
      <c r="P131" s="164">
        <f t="shared" si="23"/>
        <v>0.49803921568627452</v>
      </c>
      <c r="Q131" s="3">
        <v>127</v>
      </c>
      <c r="R131" s="164">
        <f t="shared" si="24"/>
        <v>0.49803921568627452</v>
      </c>
      <c r="S131" s="3">
        <v>127</v>
      </c>
      <c r="T131" s="164">
        <f t="shared" si="25"/>
        <v>0.49803921568627452</v>
      </c>
      <c r="U131" s="3">
        <v>127</v>
      </c>
      <c r="V131" s="174">
        <v>12.250996015936254</v>
      </c>
      <c r="W131" s="184" t="str">
        <f t="shared" si="33"/>
        <v>turns off the RDM</v>
      </c>
      <c r="X131" s="184" t="str">
        <f t="shared" si="33"/>
        <v>turns off the RDM</v>
      </c>
    </row>
    <row r="132" spans="1:24">
      <c r="A132" s="3">
        <v>128</v>
      </c>
      <c r="B132" s="164">
        <f t="shared" si="18"/>
        <v>0.50196078431372548</v>
      </c>
      <c r="C132" s="3">
        <v>128</v>
      </c>
      <c r="D132" s="3">
        <v>5850</v>
      </c>
      <c r="E132" s="3">
        <v>128</v>
      </c>
      <c r="F132" s="3">
        <v>0</v>
      </c>
      <c r="G132" s="3">
        <v>128</v>
      </c>
      <c r="H132" s="164">
        <f t="shared" si="19"/>
        <v>0.50196078431372548</v>
      </c>
      <c r="I132" s="3">
        <v>128</v>
      </c>
      <c r="J132" s="164">
        <f t="shared" si="20"/>
        <v>0.50196078431372548</v>
      </c>
      <c r="K132" s="3">
        <v>128</v>
      </c>
      <c r="L132" s="164">
        <f t="shared" si="21"/>
        <v>0.50196078431372548</v>
      </c>
      <c r="M132" s="3">
        <v>128</v>
      </c>
      <c r="N132" s="164">
        <f t="shared" si="22"/>
        <v>0.50196078431372548</v>
      </c>
      <c r="O132" s="3">
        <v>128</v>
      </c>
      <c r="P132" s="164">
        <f t="shared" si="23"/>
        <v>0.50196078431372548</v>
      </c>
      <c r="Q132" s="3">
        <v>128</v>
      </c>
      <c r="R132" s="164">
        <f t="shared" si="24"/>
        <v>0.50196078431372548</v>
      </c>
      <c r="S132" s="3">
        <v>128</v>
      </c>
      <c r="T132" s="164">
        <f t="shared" si="25"/>
        <v>0.50196078431372548</v>
      </c>
      <c r="U132" s="3">
        <v>128</v>
      </c>
      <c r="V132" s="174">
        <v>12.350597609561753</v>
      </c>
      <c r="W132" s="184" t="str">
        <f t="shared" si="33"/>
        <v>turns off the RDM</v>
      </c>
      <c r="X132" s="184" t="str">
        <f t="shared" si="33"/>
        <v>turns off the RDM</v>
      </c>
    </row>
    <row r="133" spans="1:24">
      <c r="A133" s="3">
        <v>129</v>
      </c>
      <c r="B133" s="164">
        <f t="shared" ref="B133:B196" si="34">(A133/255)</f>
        <v>0.50588235294117645</v>
      </c>
      <c r="C133" s="3">
        <v>129</v>
      </c>
      <c r="D133" s="3">
        <v>5900</v>
      </c>
      <c r="E133" s="3">
        <v>129</v>
      </c>
      <c r="F133" s="3">
        <v>1</v>
      </c>
      <c r="G133" s="3">
        <v>129</v>
      </c>
      <c r="H133" s="164">
        <f t="shared" ref="H133:H196" si="35">(G133/255)</f>
        <v>0.50588235294117645</v>
      </c>
      <c r="I133" s="3">
        <v>129</v>
      </c>
      <c r="J133" s="164">
        <f t="shared" ref="J133:J196" si="36">(I133/255)</f>
        <v>0.50588235294117645</v>
      </c>
      <c r="K133" s="3">
        <v>129</v>
      </c>
      <c r="L133" s="164">
        <f t="shared" ref="L133:L196" si="37">(K133/255)</f>
        <v>0.50588235294117645</v>
      </c>
      <c r="M133" s="3">
        <v>129</v>
      </c>
      <c r="N133" s="164">
        <f t="shared" ref="N133:N196" si="38">(M133/255)</f>
        <v>0.50588235294117645</v>
      </c>
      <c r="O133" s="3">
        <v>129</v>
      </c>
      <c r="P133" s="164">
        <f t="shared" ref="P133:P196" si="39">(O133/255)</f>
        <v>0.50588235294117645</v>
      </c>
      <c r="Q133" s="3">
        <v>129</v>
      </c>
      <c r="R133" s="164">
        <f t="shared" ref="R133:R196" si="40">(Q133/255)</f>
        <v>0.50588235294117645</v>
      </c>
      <c r="S133" s="3">
        <v>129</v>
      </c>
      <c r="T133" s="164">
        <f t="shared" ref="T133:T196" si="41">(S133/255)</f>
        <v>0.50588235294117645</v>
      </c>
      <c r="U133" s="3">
        <v>129</v>
      </c>
      <c r="V133" s="174">
        <v>12.45019920318725</v>
      </c>
      <c r="W133" s="184" t="str">
        <f t="shared" si="33"/>
        <v>turns off the RDM</v>
      </c>
      <c r="X133" s="184" t="str">
        <f t="shared" si="33"/>
        <v>turns off the RDM</v>
      </c>
    </row>
    <row r="134" spans="1:24">
      <c r="A134" s="3">
        <v>130</v>
      </c>
      <c r="B134" s="164">
        <f t="shared" si="34"/>
        <v>0.50980392156862742</v>
      </c>
      <c r="C134" s="3">
        <v>130</v>
      </c>
      <c r="D134" s="3">
        <v>5950</v>
      </c>
      <c r="E134" s="3">
        <v>130</v>
      </c>
      <c r="F134" s="3">
        <v>2</v>
      </c>
      <c r="G134" s="3">
        <v>130</v>
      </c>
      <c r="H134" s="164">
        <f t="shared" si="35"/>
        <v>0.50980392156862742</v>
      </c>
      <c r="I134" s="3">
        <v>130</v>
      </c>
      <c r="J134" s="164">
        <f t="shared" si="36"/>
        <v>0.50980392156862742</v>
      </c>
      <c r="K134" s="3">
        <v>130</v>
      </c>
      <c r="L134" s="164">
        <f t="shared" si="37"/>
        <v>0.50980392156862742</v>
      </c>
      <c r="M134" s="3">
        <v>130</v>
      </c>
      <c r="N134" s="164">
        <f t="shared" si="38"/>
        <v>0.50980392156862742</v>
      </c>
      <c r="O134" s="3">
        <v>130</v>
      </c>
      <c r="P134" s="164">
        <f t="shared" si="39"/>
        <v>0.50980392156862742</v>
      </c>
      <c r="Q134" s="3">
        <v>130</v>
      </c>
      <c r="R134" s="164">
        <f t="shared" si="40"/>
        <v>0.50980392156862742</v>
      </c>
      <c r="S134" s="3">
        <v>130</v>
      </c>
      <c r="T134" s="164">
        <f t="shared" si="41"/>
        <v>0.50980392156862742</v>
      </c>
      <c r="U134" s="3">
        <v>130</v>
      </c>
      <c r="V134" s="174">
        <v>12.549800796812749</v>
      </c>
      <c r="W134" s="184" t="str">
        <f t="shared" si="33"/>
        <v>turns off the RDM</v>
      </c>
      <c r="X134" s="184" t="str">
        <f t="shared" si="33"/>
        <v>turns off the RDM</v>
      </c>
    </row>
    <row r="135" spans="1:24">
      <c r="A135" s="3">
        <v>131</v>
      </c>
      <c r="B135" s="164">
        <f t="shared" si="34"/>
        <v>0.51372549019607838</v>
      </c>
      <c r="C135" s="3">
        <v>131</v>
      </c>
      <c r="D135" s="3">
        <v>5950</v>
      </c>
      <c r="E135" s="3">
        <v>131</v>
      </c>
      <c r="F135" s="3">
        <v>2</v>
      </c>
      <c r="G135" s="3">
        <v>131</v>
      </c>
      <c r="H135" s="164">
        <f t="shared" si="35"/>
        <v>0.51372549019607838</v>
      </c>
      <c r="I135" s="3">
        <v>131</v>
      </c>
      <c r="J135" s="164">
        <f t="shared" si="36"/>
        <v>0.51372549019607838</v>
      </c>
      <c r="K135" s="3">
        <v>131</v>
      </c>
      <c r="L135" s="164">
        <f t="shared" si="37"/>
        <v>0.51372549019607838</v>
      </c>
      <c r="M135" s="3">
        <v>131</v>
      </c>
      <c r="N135" s="164">
        <f t="shared" si="38"/>
        <v>0.51372549019607838</v>
      </c>
      <c r="O135" s="3">
        <v>131</v>
      </c>
      <c r="P135" s="164">
        <f t="shared" si="39"/>
        <v>0.51372549019607838</v>
      </c>
      <c r="Q135" s="3">
        <v>131</v>
      </c>
      <c r="R135" s="164">
        <f t="shared" si="40"/>
        <v>0.51372549019607838</v>
      </c>
      <c r="S135" s="3">
        <v>131</v>
      </c>
      <c r="T135" s="164">
        <f t="shared" si="41"/>
        <v>0.51372549019607838</v>
      </c>
      <c r="U135" s="3">
        <v>131</v>
      </c>
      <c r="V135" s="174">
        <v>12.649402390438246</v>
      </c>
      <c r="W135" s="178" t="s">
        <v>127</v>
      </c>
      <c r="X135" s="178" t="s">
        <v>127</v>
      </c>
    </row>
    <row r="136" spans="1:24">
      <c r="A136" s="3">
        <v>132</v>
      </c>
      <c r="B136" s="164">
        <f t="shared" si="34"/>
        <v>0.51764705882352946</v>
      </c>
      <c r="C136" s="3">
        <v>132</v>
      </c>
      <c r="D136" s="3">
        <v>6000</v>
      </c>
      <c r="E136" s="3">
        <v>132</v>
      </c>
      <c r="F136" s="3">
        <v>3</v>
      </c>
      <c r="G136" s="3">
        <v>132</v>
      </c>
      <c r="H136" s="164">
        <f t="shared" si="35"/>
        <v>0.51764705882352946</v>
      </c>
      <c r="I136" s="3">
        <v>132</v>
      </c>
      <c r="J136" s="164">
        <f t="shared" si="36"/>
        <v>0.51764705882352946</v>
      </c>
      <c r="K136" s="3">
        <v>132</v>
      </c>
      <c r="L136" s="164">
        <f t="shared" si="37"/>
        <v>0.51764705882352946</v>
      </c>
      <c r="M136" s="3">
        <v>132</v>
      </c>
      <c r="N136" s="164">
        <f t="shared" si="38"/>
        <v>0.51764705882352946</v>
      </c>
      <c r="O136" s="3">
        <v>132</v>
      </c>
      <c r="P136" s="164">
        <f t="shared" si="39"/>
        <v>0.51764705882352946</v>
      </c>
      <c r="Q136" s="3">
        <v>132</v>
      </c>
      <c r="R136" s="164">
        <f t="shared" si="40"/>
        <v>0.51764705882352946</v>
      </c>
      <c r="S136" s="3">
        <v>132</v>
      </c>
      <c r="T136" s="164">
        <f t="shared" si="41"/>
        <v>0.51764705882352946</v>
      </c>
      <c r="U136" s="3">
        <v>132</v>
      </c>
      <c r="V136" s="174">
        <v>12.749003984063744</v>
      </c>
      <c r="W136" s="179" t="str">
        <f>W135</f>
        <v>turns on the RDM</v>
      </c>
      <c r="X136" s="179" t="str">
        <f>X135</f>
        <v>turns on the RDM</v>
      </c>
    </row>
    <row r="137" spans="1:24">
      <c r="A137" s="3">
        <v>133</v>
      </c>
      <c r="B137" s="164">
        <f t="shared" si="34"/>
        <v>0.52156862745098043</v>
      </c>
      <c r="C137" s="3">
        <v>133</v>
      </c>
      <c r="D137" s="3">
        <v>6050</v>
      </c>
      <c r="E137" s="3">
        <v>133</v>
      </c>
      <c r="F137" s="3">
        <v>4</v>
      </c>
      <c r="G137" s="3">
        <v>133</v>
      </c>
      <c r="H137" s="164">
        <f t="shared" si="35"/>
        <v>0.52156862745098043</v>
      </c>
      <c r="I137" s="3">
        <v>133</v>
      </c>
      <c r="J137" s="164">
        <f t="shared" si="36"/>
        <v>0.52156862745098043</v>
      </c>
      <c r="K137" s="3">
        <v>133</v>
      </c>
      <c r="L137" s="164">
        <f t="shared" si="37"/>
        <v>0.52156862745098043</v>
      </c>
      <c r="M137" s="3">
        <v>133</v>
      </c>
      <c r="N137" s="164">
        <f t="shared" si="38"/>
        <v>0.52156862745098043</v>
      </c>
      <c r="O137" s="3">
        <v>133</v>
      </c>
      <c r="P137" s="164">
        <f t="shared" si="39"/>
        <v>0.52156862745098043</v>
      </c>
      <c r="Q137" s="3">
        <v>133</v>
      </c>
      <c r="R137" s="164">
        <f t="shared" si="40"/>
        <v>0.52156862745098043</v>
      </c>
      <c r="S137" s="3">
        <v>133</v>
      </c>
      <c r="T137" s="164">
        <f t="shared" si="41"/>
        <v>0.52156862745098043</v>
      </c>
      <c r="U137" s="3">
        <v>133</v>
      </c>
      <c r="V137" s="174">
        <v>12.848605577689243</v>
      </c>
      <c r="W137" s="179" t="str">
        <f t="shared" ref="W137:X144" si="42">W136</f>
        <v>turns on the RDM</v>
      </c>
      <c r="X137" s="179" t="str">
        <f t="shared" si="42"/>
        <v>turns on the RDM</v>
      </c>
    </row>
    <row r="138" spans="1:24">
      <c r="A138" s="3">
        <v>134</v>
      </c>
      <c r="B138" s="164">
        <f t="shared" si="34"/>
        <v>0.52549019607843139</v>
      </c>
      <c r="C138" s="3">
        <v>134</v>
      </c>
      <c r="D138" s="3">
        <v>6050</v>
      </c>
      <c r="E138" s="3">
        <v>134</v>
      </c>
      <c r="F138" s="3">
        <v>5</v>
      </c>
      <c r="G138" s="3">
        <v>134</v>
      </c>
      <c r="H138" s="164">
        <f t="shared" si="35"/>
        <v>0.52549019607843139</v>
      </c>
      <c r="I138" s="3">
        <v>134</v>
      </c>
      <c r="J138" s="164">
        <f t="shared" si="36"/>
        <v>0.52549019607843139</v>
      </c>
      <c r="K138" s="3">
        <v>134</v>
      </c>
      <c r="L138" s="164">
        <f t="shared" si="37"/>
        <v>0.52549019607843139</v>
      </c>
      <c r="M138" s="3">
        <v>134</v>
      </c>
      <c r="N138" s="164">
        <f t="shared" si="38"/>
        <v>0.52549019607843139</v>
      </c>
      <c r="O138" s="3">
        <v>134</v>
      </c>
      <c r="P138" s="164">
        <f t="shared" si="39"/>
        <v>0.52549019607843139</v>
      </c>
      <c r="Q138" s="3">
        <v>134</v>
      </c>
      <c r="R138" s="164">
        <f t="shared" si="40"/>
        <v>0.52549019607843139</v>
      </c>
      <c r="S138" s="3">
        <v>134</v>
      </c>
      <c r="T138" s="164">
        <f t="shared" si="41"/>
        <v>0.52549019607843139</v>
      </c>
      <c r="U138" s="3">
        <v>134</v>
      </c>
      <c r="V138" s="174">
        <v>12.94820717131474</v>
      </c>
      <c r="W138" s="179" t="str">
        <f t="shared" si="42"/>
        <v>turns on the RDM</v>
      </c>
      <c r="X138" s="179" t="str">
        <f t="shared" si="42"/>
        <v>turns on the RDM</v>
      </c>
    </row>
    <row r="139" spans="1:24">
      <c r="A139" s="3">
        <v>135</v>
      </c>
      <c r="B139" s="164">
        <f t="shared" si="34"/>
        <v>0.52941176470588236</v>
      </c>
      <c r="C139" s="3">
        <v>135</v>
      </c>
      <c r="D139" s="3">
        <v>6100</v>
      </c>
      <c r="E139" s="3">
        <v>135</v>
      </c>
      <c r="F139" s="3">
        <v>6</v>
      </c>
      <c r="G139" s="3">
        <v>135</v>
      </c>
      <c r="H139" s="164">
        <f t="shared" si="35"/>
        <v>0.52941176470588236</v>
      </c>
      <c r="I139" s="3">
        <v>135</v>
      </c>
      <c r="J139" s="164">
        <f t="shared" si="36"/>
        <v>0.52941176470588236</v>
      </c>
      <c r="K139" s="3">
        <v>135</v>
      </c>
      <c r="L139" s="164">
        <f t="shared" si="37"/>
        <v>0.52941176470588236</v>
      </c>
      <c r="M139" s="3">
        <v>135</v>
      </c>
      <c r="N139" s="164">
        <f t="shared" si="38"/>
        <v>0.52941176470588236</v>
      </c>
      <c r="O139" s="3">
        <v>135</v>
      </c>
      <c r="P139" s="164">
        <f t="shared" si="39"/>
        <v>0.52941176470588236</v>
      </c>
      <c r="Q139" s="3">
        <v>135</v>
      </c>
      <c r="R139" s="164">
        <f t="shared" si="40"/>
        <v>0.52941176470588236</v>
      </c>
      <c r="S139" s="3">
        <v>135</v>
      </c>
      <c r="T139" s="164">
        <f t="shared" si="41"/>
        <v>0.52941176470588236</v>
      </c>
      <c r="U139" s="3">
        <v>135</v>
      </c>
      <c r="V139" s="174">
        <v>13.047808764940239</v>
      </c>
      <c r="W139" s="179" t="str">
        <f t="shared" si="42"/>
        <v>turns on the RDM</v>
      </c>
      <c r="X139" s="179" t="str">
        <f t="shared" si="42"/>
        <v>turns on the RDM</v>
      </c>
    </row>
    <row r="140" spans="1:24">
      <c r="A140" s="3">
        <v>136</v>
      </c>
      <c r="B140" s="164">
        <f t="shared" si="34"/>
        <v>0.53333333333333333</v>
      </c>
      <c r="C140" s="3">
        <v>136</v>
      </c>
      <c r="D140" s="3">
        <v>6150</v>
      </c>
      <c r="E140" s="3">
        <v>136</v>
      </c>
      <c r="F140" s="3">
        <v>6</v>
      </c>
      <c r="G140" s="3">
        <v>136</v>
      </c>
      <c r="H140" s="164">
        <f t="shared" si="35"/>
        <v>0.53333333333333333</v>
      </c>
      <c r="I140" s="3">
        <v>136</v>
      </c>
      <c r="J140" s="164">
        <f t="shared" si="36"/>
        <v>0.53333333333333333</v>
      </c>
      <c r="K140" s="3">
        <v>136</v>
      </c>
      <c r="L140" s="164">
        <f t="shared" si="37"/>
        <v>0.53333333333333333</v>
      </c>
      <c r="M140" s="3">
        <v>136</v>
      </c>
      <c r="N140" s="164">
        <f t="shared" si="38"/>
        <v>0.53333333333333333</v>
      </c>
      <c r="O140" s="3">
        <v>136</v>
      </c>
      <c r="P140" s="164">
        <f t="shared" si="39"/>
        <v>0.53333333333333333</v>
      </c>
      <c r="Q140" s="3">
        <v>136</v>
      </c>
      <c r="R140" s="164">
        <f t="shared" si="40"/>
        <v>0.53333333333333333</v>
      </c>
      <c r="S140" s="3">
        <v>136</v>
      </c>
      <c r="T140" s="164">
        <f t="shared" si="41"/>
        <v>0.53333333333333333</v>
      </c>
      <c r="U140" s="3">
        <v>136</v>
      </c>
      <c r="V140" s="174">
        <v>13.147410358565736</v>
      </c>
      <c r="W140" s="179" t="str">
        <f t="shared" si="42"/>
        <v>turns on the RDM</v>
      </c>
      <c r="X140" s="179" t="str">
        <f t="shared" si="42"/>
        <v>turns on the RDM</v>
      </c>
    </row>
    <row r="141" spans="1:24">
      <c r="A141" s="3">
        <v>137</v>
      </c>
      <c r="B141" s="164">
        <f t="shared" si="34"/>
        <v>0.53725490196078429</v>
      </c>
      <c r="C141" s="3">
        <v>137</v>
      </c>
      <c r="D141" s="3">
        <v>6150</v>
      </c>
      <c r="E141" s="3">
        <v>137</v>
      </c>
      <c r="F141" s="3">
        <v>7</v>
      </c>
      <c r="G141" s="3">
        <v>137</v>
      </c>
      <c r="H141" s="164">
        <f t="shared" si="35"/>
        <v>0.53725490196078429</v>
      </c>
      <c r="I141" s="3">
        <v>137</v>
      </c>
      <c r="J141" s="164">
        <f t="shared" si="36"/>
        <v>0.53725490196078429</v>
      </c>
      <c r="K141" s="3">
        <v>137</v>
      </c>
      <c r="L141" s="164">
        <f t="shared" si="37"/>
        <v>0.53725490196078429</v>
      </c>
      <c r="M141" s="3">
        <v>137</v>
      </c>
      <c r="N141" s="164">
        <f t="shared" si="38"/>
        <v>0.53725490196078429</v>
      </c>
      <c r="O141" s="3">
        <v>137</v>
      </c>
      <c r="P141" s="164">
        <f t="shared" si="39"/>
        <v>0.53725490196078429</v>
      </c>
      <c r="Q141" s="3">
        <v>137</v>
      </c>
      <c r="R141" s="164">
        <f t="shared" si="40"/>
        <v>0.53725490196078429</v>
      </c>
      <c r="S141" s="3">
        <v>137</v>
      </c>
      <c r="T141" s="164">
        <f t="shared" si="41"/>
        <v>0.53725490196078429</v>
      </c>
      <c r="U141" s="3">
        <v>137</v>
      </c>
      <c r="V141" s="174">
        <v>13.247011952191235</v>
      </c>
      <c r="W141" s="179" t="str">
        <f t="shared" si="42"/>
        <v>turns on the RDM</v>
      </c>
      <c r="X141" s="179" t="str">
        <f t="shared" si="42"/>
        <v>turns on the RDM</v>
      </c>
    </row>
    <row r="142" spans="1:24">
      <c r="A142" s="3">
        <v>138</v>
      </c>
      <c r="B142" s="164">
        <f t="shared" si="34"/>
        <v>0.54117647058823526</v>
      </c>
      <c r="C142" s="3">
        <v>138</v>
      </c>
      <c r="D142" s="3">
        <v>6200</v>
      </c>
      <c r="E142" s="3">
        <v>138</v>
      </c>
      <c r="F142" s="3">
        <v>8</v>
      </c>
      <c r="G142" s="3">
        <v>138</v>
      </c>
      <c r="H142" s="164">
        <f t="shared" si="35"/>
        <v>0.54117647058823526</v>
      </c>
      <c r="I142" s="3">
        <v>138</v>
      </c>
      <c r="J142" s="164">
        <f t="shared" si="36"/>
        <v>0.54117647058823526</v>
      </c>
      <c r="K142" s="3">
        <v>138</v>
      </c>
      <c r="L142" s="164">
        <f t="shared" si="37"/>
        <v>0.54117647058823526</v>
      </c>
      <c r="M142" s="3">
        <v>138</v>
      </c>
      <c r="N142" s="164">
        <f t="shared" si="38"/>
        <v>0.54117647058823526</v>
      </c>
      <c r="O142" s="3">
        <v>138</v>
      </c>
      <c r="P142" s="164">
        <f t="shared" si="39"/>
        <v>0.54117647058823526</v>
      </c>
      <c r="Q142" s="3">
        <v>138</v>
      </c>
      <c r="R142" s="164">
        <f t="shared" si="40"/>
        <v>0.54117647058823526</v>
      </c>
      <c r="S142" s="3">
        <v>138</v>
      </c>
      <c r="T142" s="164">
        <f t="shared" si="41"/>
        <v>0.54117647058823526</v>
      </c>
      <c r="U142" s="3">
        <v>138</v>
      </c>
      <c r="V142" s="174">
        <v>13.346613545816732</v>
      </c>
      <c r="W142" s="179" t="str">
        <f t="shared" si="42"/>
        <v>turns on the RDM</v>
      </c>
      <c r="X142" s="179" t="str">
        <f t="shared" si="42"/>
        <v>turns on the RDM</v>
      </c>
    </row>
    <row r="143" spans="1:24">
      <c r="A143" s="3">
        <v>139</v>
      </c>
      <c r="B143" s="164">
        <f t="shared" si="34"/>
        <v>0.54509803921568623</v>
      </c>
      <c r="C143" s="3">
        <v>139</v>
      </c>
      <c r="D143" s="3">
        <v>6200</v>
      </c>
      <c r="E143" s="3">
        <v>139</v>
      </c>
      <c r="F143" s="3">
        <v>9</v>
      </c>
      <c r="G143" s="3">
        <v>139</v>
      </c>
      <c r="H143" s="164">
        <f t="shared" si="35"/>
        <v>0.54509803921568623</v>
      </c>
      <c r="I143" s="3">
        <v>139</v>
      </c>
      <c r="J143" s="164">
        <f t="shared" si="36"/>
        <v>0.54509803921568623</v>
      </c>
      <c r="K143" s="3">
        <v>139</v>
      </c>
      <c r="L143" s="164">
        <f t="shared" si="37"/>
        <v>0.54509803921568623</v>
      </c>
      <c r="M143" s="3">
        <v>139</v>
      </c>
      <c r="N143" s="164">
        <f t="shared" si="38"/>
        <v>0.54509803921568623</v>
      </c>
      <c r="O143" s="3">
        <v>139</v>
      </c>
      <c r="P143" s="164">
        <f t="shared" si="39"/>
        <v>0.54509803921568623</v>
      </c>
      <c r="Q143" s="3">
        <v>139</v>
      </c>
      <c r="R143" s="164">
        <f t="shared" si="40"/>
        <v>0.54509803921568623</v>
      </c>
      <c r="S143" s="3">
        <v>139</v>
      </c>
      <c r="T143" s="164">
        <f t="shared" si="41"/>
        <v>0.54509803921568623</v>
      </c>
      <c r="U143" s="3">
        <v>139</v>
      </c>
      <c r="V143" s="174">
        <v>13.446215139442231</v>
      </c>
      <c r="W143" s="179" t="str">
        <f t="shared" si="42"/>
        <v>turns on the RDM</v>
      </c>
      <c r="X143" s="179" t="str">
        <f t="shared" si="42"/>
        <v>turns on the RDM</v>
      </c>
    </row>
    <row r="144" spans="1:24">
      <c r="A144" s="3">
        <v>140</v>
      </c>
      <c r="B144" s="164">
        <f t="shared" si="34"/>
        <v>0.5490196078431373</v>
      </c>
      <c r="C144" s="3">
        <v>140</v>
      </c>
      <c r="D144" s="3">
        <v>6250</v>
      </c>
      <c r="E144" s="3">
        <v>140</v>
      </c>
      <c r="F144" s="3">
        <v>9</v>
      </c>
      <c r="G144" s="3">
        <v>140</v>
      </c>
      <c r="H144" s="164">
        <f t="shared" si="35"/>
        <v>0.5490196078431373</v>
      </c>
      <c r="I144" s="3">
        <v>140</v>
      </c>
      <c r="J144" s="164">
        <f t="shared" si="36"/>
        <v>0.5490196078431373</v>
      </c>
      <c r="K144" s="3">
        <v>140</v>
      </c>
      <c r="L144" s="164">
        <f t="shared" si="37"/>
        <v>0.5490196078431373</v>
      </c>
      <c r="M144" s="3">
        <v>140</v>
      </c>
      <c r="N144" s="164">
        <f t="shared" si="38"/>
        <v>0.5490196078431373</v>
      </c>
      <c r="O144" s="3">
        <v>140</v>
      </c>
      <c r="P144" s="164">
        <f t="shared" si="39"/>
        <v>0.5490196078431373</v>
      </c>
      <c r="Q144" s="3">
        <v>140</v>
      </c>
      <c r="R144" s="164">
        <f t="shared" si="40"/>
        <v>0.5490196078431373</v>
      </c>
      <c r="S144" s="3">
        <v>140</v>
      </c>
      <c r="T144" s="164">
        <f t="shared" si="41"/>
        <v>0.5490196078431373</v>
      </c>
      <c r="U144" s="3">
        <v>140</v>
      </c>
      <c r="V144" s="174">
        <v>13.545816733067728</v>
      </c>
      <c r="W144" s="179" t="str">
        <f t="shared" si="42"/>
        <v>turns on the RDM</v>
      </c>
      <c r="X144" s="179" t="str">
        <f t="shared" si="42"/>
        <v>turns on the RDM</v>
      </c>
    </row>
    <row r="145" spans="1:24">
      <c r="A145" s="3">
        <v>141</v>
      </c>
      <c r="B145" s="164">
        <f t="shared" si="34"/>
        <v>0.55294117647058827</v>
      </c>
      <c r="C145" s="3">
        <v>141</v>
      </c>
      <c r="D145" s="3">
        <v>6300</v>
      </c>
      <c r="E145" s="3">
        <v>141</v>
      </c>
      <c r="F145" s="3">
        <v>10</v>
      </c>
      <c r="G145" s="3">
        <v>141</v>
      </c>
      <c r="H145" s="164">
        <f t="shared" si="35"/>
        <v>0.55294117647058827</v>
      </c>
      <c r="I145" s="3">
        <v>141</v>
      </c>
      <c r="J145" s="164">
        <f t="shared" si="36"/>
        <v>0.55294117647058827</v>
      </c>
      <c r="K145" s="3">
        <v>141</v>
      </c>
      <c r="L145" s="164">
        <f t="shared" si="37"/>
        <v>0.55294117647058827</v>
      </c>
      <c r="M145" s="3">
        <v>141</v>
      </c>
      <c r="N145" s="164">
        <f t="shared" si="38"/>
        <v>0.55294117647058827</v>
      </c>
      <c r="O145" s="3">
        <v>141</v>
      </c>
      <c r="P145" s="164">
        <f t="shared" si="39"/>
        <v>0.55294117647058827</v>
      </c>
      <c r="Q145" s="3">
        <v>141</v>
      </c>
      <c r="R145" s="164">
        <f t="shared" si="40"/>
        <v>0.55294117647058827</v>
      </c>
      <c r="S145" s="3">
        <v>141</v>
      </c>
      <c r="T145" s="164">
        <f t="shared" si="41"/>
        <v>0.55294117647058827</v>
      </c>
      <c r="U145" s="3">
        <v>141</v>
      </c>
      <c r="V145" s="174">
        <v>13.645418326693227</v>
      </c>
      <c r="W145" s="192" t="s">
        <v>128</v>
      </c>
      <c r="X145" s="175" t="s">
        <v>118</v>
      </c>
    </row>
    <row r="146" spans="1:24">
      <c r="A146" s="3">
        <v>142</v>
      </c>
      <c r="B146" s="164">
        <f t="shared" si="34"/>
        <v>0.55686274509803924</v>
      </c>
      <c r="C146" s="3">
        <v>142</v>
      </c>
      <c r="D146" s="3">
        <v>6300</v>
      </c>
      <c r="E146" s="3">
        <v>142</v>
      </c>
      <c r="F146" s="3">
        <v>11</v>
      </c>
      <c r="G146" s="3">
        <v>142</v>
      </c>
      <c r="H146" s="164">
        <f t="shared" si="35"/>
        <v>0.55686274509803924</v>
      </c>
      <c r="I146" s="3">
        <v>142</v>
      </c>
      <c r="J146" s="164">
        <f t="shared" si="36"/>
        <v>0.55686274509803924</v>
      </c>
      <c r="K146" s="3">
        <v>142</v>
      </c>
      <c r="L146" s="164">
        <f t="shared" si="37"/>
        <v>0.55686274509803924</v>
      </c>
      <c r="M146" s="3">
        <v>142</v>
      </c>
      <c r="N146" s="164">
        <f t="shared" si="38"/>
        <v>0.55686274509803924</v>
      </c>
      <c r="O146" s="3">
        <v>142</v>
      </c>
      <c r="P146" s="164">
        <f t="shared" si="39"/>
        <v>0.55686274509803924</v>
      </c>
      <c r="Q146" s="3">
        <v>142</v>
      </c>
      <c r="R146" s="164">
        <f t="shared" si="40"/>
        <v>0.55686274509803924</v>
      </c>
      <c r="S146" s="3">
        <v>142</v>
      </c>
      <c r="T146" s="164">
        <f t="shared" si="41"/>
        <v>0.55686274509803924</v>
      </c>
      <c r="U146" s="3">
        <v>142</v>
      </c>
      <c r="V146" s="174">
        <v>13.745019920318724</v>
      </c>
      <c r="W146" s="193" t="str">
        <f>W145</f>
        <v>set slew to 0</v>
      </c>
      <c r="X146" s="3" t="str">
        <f>X145</f>
        <v>nothing</v>
      </c>
    </row>
    <row r="147" spans="1:24">
      <c r="A147" s="3">
        <v>143</v>
      </c>
      <c r="B147" s="164">
        <f t="shared" si="34"/>
        <v>0.5607843137254902</v>
      </c>
      <c r="C147" s="3">
        <v>143</v>
      </c>
      <c r="D147" s="3">
        <v>6350</v>
      </c>
      <c r="E147" s="3">
        <v>143</v>
      </c>
      <c r="F147" s="3">
        <v>12</v>
      </c>
      <c r="G147" s="3">
        <v>143</v>
      </c>
      <c r="H147" s="164">
        <f t="shared" si="35"/>
        <v>0.5607843137254902</v>
      </c>
      <c r="I147" s="3">
        <v>143</v>
      </c>
      <c r="J147" s="164">
        <f t="shared" si="36"/>
        <v>0.5607843137254902</v>
      </c>
      <c r="K147" s="3">
        <v>143</v>
      </c>
      <c r="L147" s="164">
        <f t="shared" si="37"/>
        <v>0.5607843137254902</v>
      </c>
      <c r="M147" s="3">
        <v>143</v>
      </c>
      <c r="N147" s="164">
        <f t="shared" si="38"/>
        <v>0.5607843137254902</v>
      </c>
      <c r="O147" s="3">
        <v>143</v>
      </c>
      <c r="P147" s="164">
        <f t="shared" si="39"/>
        <v>0.5607843137254902</v>
      </c>
      <c r="Q147" s="3">
        <v>143</v>
      </c>
      <c r="R147" s="164">
        <f t="shared" si="40"/>
        <v>0.5607843137254902</v>
      </c>
      <c r="S147" s="3">
        <v>143</v>
      </c>
      <c r="T147" s="164">
        <f t="shared" si="41"/>
        <v>0.5607843137254902</v>
      </c>
      <c r="U147" s="3">
        <v>143</v>
      </c>
      <c r="V147" s="174">
        <v>13.844621513944222</v>
      </c>
      <c r="W147" s="193" t="str">
        <f t="shared" ref="W147:W154" si="43">W146</f>
        <v>set slew to 0</v>
      </c>
      <c r="X147" s="3" t="str">
        <f t="shared" ref="X147:X154" si="44">X146</f>
        <v>nothing</v>
      </c>
    </row>
    <row r="148" spans="1:24">
      <c r="A148" s="3">
        <v>144</v>
      </c>
      <c r="B148" s="164">
        <f t="shared" si="34"/>
        <v>0.56470588235294117</v>
      </c>
      <c r="C148" s="3">
        <v>144</v>
      </c>
      <c r="D148" s="3">
        <v>6400</v>
      </c>
      <c r="E148" s="3">
        <v>144</v>
      </c>
      <c r="F148" s="3">
        <v>13</v>
      </c>
      <c r="G148" s="3">
        <v>144</v>
      </c>
      <c r="H148" s="164">
        <f t="shared" si="35"/>
        <v>0.56470588235294117</v>
      </c>
      <c r="I148" s="3">
        <v>144</v>
      </c>
      <c r="J148" s="164">
        <f t="shared" si="36"/>
        <v>0.56470588235294117</v>
      </c>
      <c r="K148" s="3">
        <v>144</v>
      </c>
      <c r="L148" s="164">
        <f t="shared" si="37"/>
        <v>0.56470588235294117</v>
      </c>
      <c r="M148" s="3">
        <v>144</v>
      </c>
      <c r="N148" s="164">
        <f t="shared" si="38"/>
        <v>0.56470588235294117</v>
      </c>
      <c r="O148" s="3">
        <v>144</v>
      </c>
      <c r="P148" s="164">
        <f t="shared" si="39"/>
        <v>0.56470588235294117</v>
      </c>
      <c r="Q148" s="3">
        <v>144</v>
      </c>
      <c r="R148" s="164">
        <f t="shared" si="40"/>
        <v>0.56470588235294117</v>
      </c>
      <c r="S148" s="3">
        <v>144</v>
      </c>
      <c r="T148" s="164">
        <f t="shared" si="41"/>
        <v>0.56470588235294117</v>
      </c>
      <c r="U148" s="3">
        <v>144</v>
      </c>
      <c r="V148" s="174">
        <v>13.944223107569721</v>
      </c>
      <c r="W148" s="193" t="str">
        <f t="shared" si="43"/>
        <v>set slew to 0</v>
      </c>
      <c r="X148" s="3" t="str">
        <f t="shared" si="44"/>
        <v>nothing</v>
      </c>
    </row>
    <row r="149" spans="1:24">
      <c r="A149" s="3">
        <v>145</v>
      </c>
      <c r="B149" s="164">
        <f t="shared" si="34"/>
        <v>0.56862745098039214</v>
      </c>
      <c r="C149" s="3">
        <v>145</v>
      </c>
      <c r="D149" s="3">
        <v>6400</v>
      </c>
      <c r="E149" s="3">
        <v>145</v>
      </c>
      <c r="F149" s="3">
        <v>13</v>
      </c>
      <c r="G149" s="3">
        <v>145</v>
      </c>
      <c r="H149" s="164">
        <f t="shared" si="35"/>
        <v>0.56862745098039214</v>
      </c>
      <c r="I149" s="3">
        <v>145</v>
      </c>
      <c r="J149" s="164">
        <f t="shared" si="36"/>
        <v>0.56862745098039214</v>
      </c>
      <c r="K149" s="3">
        <v>145</v>
      </c>
      <c r="L149" s="164">
        <f t="shared" si="37"/>
        <v>0.56862745098039214</v>
      </c>
      <c r="M149" s="3">
        <v>145</v>
      </c>
      <c r="N149" s="164">
        <f t="shared" si="38"/>
        <v>0.56862745098039214</v>
      </c>
      <c r="O149" s="3">
        <v>145</v>
      </c>
      <c r="P149" s="164">
        <f t="shared" si="39"/>
        <v>0.56862745098039214</v>
      </c>
      <c r="Q149" s="3">
        <v>145</v>
      </c>
      <c r="R149" s="164">
        <f t="shared" si="40"/>
        <v>0.56862745098039214</v>
      </c>
      <c r="S149" s="3">
        <v>145</v>
      </c>
      <c r="T149" s="164">
        <f t="shared" si="41"/>
        <v>0.56862745098039214</v>
      </c>
      <c r="U149" s="3">
        <v>145</v>
      </c>
      <c r="V149" s="174">
        <v>14.043824701195218</v>
      </c>
      <c r="W149" s="193" t="str">
        <f t="shared" si="43"/>
        <v>set slew to 0</v>
      </c>
      <c r="X149" s="3" t="str">
        <f t="shared" si="44"/>
        <v>nothing</v>
      </c>
    </row>
    <row r="150" spans="1:24">
      <c r="A150" s="3">
        <v>146</v>
      </c>
      <c r="B150" s="164">
        <f t="shared" si="34"/>
        <v>0.5725490196078431</v>
      </c>
      <c r="C150" s="3">
        <v>146</v>
      </c>
      <c r="D150" s="3">
        <v>6450</v>
      </c>
      <c r="E150" s="3">
        <v>146</v>
      </c>
      <c r="F150" s="3">
        <v>14</v>
      </c>
      <c r="G150" s="3">
        <v>146</v>
      </c>
      <c r="H150" s="164">
        <f t="shared" si="35"/>
        <v>0.5725490196078431</v>
      </c>
      <c r="I150" s="3">
        <v>146</v>
      </c>
      <c r="J150" s="164">
        <f t="shared" si="36"/>
        <v>0.5725490196078431</v>
      </c>
      <c r="K150" s="3">
        <v>146</v>
      </c>
      <c r="L150" s="164">
        <f t="shared" si="37"/>
        <v>0.5725490196078431</v>
      </c>
      <c r="M150" s="3">
        <v>146</v>
      </c>
      <c r="N150" s="164">
        <f t="shared" si="38"/>
        <v>0.5725490196078431</v>
      </c>
      <c r="O150" s="3">
        <v>146</v>
      </c>
      <c r="P150" s="164">
        <f t="shared" si="39"/>
        <v>0.5725490196078431</v>
      </c>
      <c r="Q150" s="3">
        <v>146</v>
      </c>
      <c r="R150" s="164">
        <f t="shared" si="40"/>
        <v>0.5725490196078431</v>
      </c>
      <c r="S150" s="3">
        <v>146</v>
      </c>
      <c r="T150" s="164">
        <f t="shared" si="41"/>
        <v>0.5725490196078431</v>
      </c>
      <c r="U150" s="3">
        <v>146</v>
      </c>
      <c r="V150" s="174">
        <v>14.143426294820717</v>
      </c>
      <c r="W150" s="193" t="str">
        <f t="shared" si="43"/>
        <v>set slew to 0</v>
      </c>
      <c r="X150" s="3" t="str">
        <f t="shared" si="44"/>
        <v>nothing</v>
      </c>
    </row>
    <row r="151" spans="1:24">
      <c r="A151" s="3">
        <v>147</v>
      </c>
      <c r="B151" s="164">
        <f t="shared" si="34"/>
        <v>0.57647058823529407</v>
      </c>
      <c r="C151" s="3">
        <v>147</v>
      </c>
      <c r="D151" s="3">
        <v>6500</v>
      </c>
      <c r="E151" s="3">
        <v>147</v>
      </c>
      <c r="F151" s="3">
        <v>15</v>
      </c>
      <c r="G151" s="3">
        <v>147</v>
      </c>
      <c r="H151" s="164">
        <f t="shared" si="35"/>
        <v>0.57647058823529407</v>
      </c>
      <c r="I151" s="3">
        <v>147</v>
      </c>
      <c r="J151" s="164">
        <f t="shared" si="36"/>
        <v>0.57647058823529407</v>
      </c>
      <c r="K151" s="3">
        <v>147</v>
      </c>
      <c r="L151" s="164">
        <f t="shared" si="37"/>
        <v>0.57647058823529407</v>
      </c>
      <c r="M151" s="3">
        <v>147</v>
      </c>
      <c r="N151" s="164">
        <f t="shared" si="38"/>
        <v>0.57647058823529407</v>
      </c>
      <c r="O151" s="3">
        <v>147</v>
      </c>
      <c r="P151" s="164">
        <f t="shared" si="39"/>
        <v>0.57647058823529407</v>
      </c>
      <c r="Q151" s="3">
        <v>147</v>
      </c>
      <c r="R151" s="164">
        <f t="shared" si="40"/>
        <v>0.57647058823529407</v>
      </c>
      <c r="S151" s="3">
        <v>147</v>
      </c>
      <c r="T151" s="164">
        <f t="shared" si="41"/>
        <v>0.57647058823529407</v>
      </c>
      <c r="U151" s="3">
        <v>147</v>
      </c>
      <c r="V151" s="174">
        <v>14.243027888446214</v>
      </c>
      <c r="W151" s="193" t="str">
        <f t="shared" si="43"/>
        <v>set slew to 0</v>
      </c>
      <c r="X151" s="3" t="str">
        <f t="shared" si="44"/>
        <v>nothing</v>
      </c>
    </row>
    <row r="152" spans="1:24">
      <c r="A152" s="3">
        <v>148</v>
      </c>
      <c r="B152" s="164">
        <f t="shared" si="34"/>
        <v>0.58039215686274515</v>
      </c>
      <c r="C152" s="3">
        <v>148</v>
      </c>
      <c r="D152" s="3">
        <v>6500</v>
      </c>
      <c r="E152" s="3">
        <v>148</v>
      </c>
      <c r="F152" s="3">
        <v>16</v>
      </c>
      <c r="G152" s="3">
        <v>148</v>
      </c>
      <c r="H152" s="164">
        <f t="shared" si="35"/>
        <v>0.58039215686274515</v>
      </c>
      <c r="I152" s="3">
        <v>148</v>
      </c>
      <c r="J152" s="164">
        <f t="shared" si="36"/>
        <v>0.58039215686274515</v>
      </c>
      <c r="K152" s="3">
        <v>148</v>
      </c>
      <c r="L152" s="164">
        <f t="shared" si="37"/>
        <v>0.58039215686274515</v>
      </c>
      <c r="M152" s="3">
        <v>148</v>
      </c>
      <c r="N152" s="164">
        <f t="shared" si="38"/>
        <v>0.58039215686274515</v>
      </c>
      <c r="O152" s="3">
        <v>148</v>
      </c>
      <c r="P152" s="164">
        <f t="shared" si="39"/>
        <v>0.58039215686274515</v>
      </c>
      <c r="Q152" s="3">
        <v>148</v>
      </c>
      <c r="R152" s="164">
        <f t="shared" si="40"/>
        <v>0.58039215686274515</v>
      </c>
      <c r="S152" s="3">
        <v>148</v>
      </c>
      <c r="T152" s="164">
        <f t="shared" si="41"/>
        <v>0.58039215686274515</v>
      </c>
      <c r="U152" s="3">
        <v>148</v>
      </c>
      <c r="V152" s="174">
        <v>14.342629482071713</v>
      </c>
      <c r="W152" s="193" t="str">
        <f t="shared" si="43"/>
        <v>set slew to 0</v>
      </c>
      <c r="X152" s="3" t="str">
        <f t="shared" si="44"/>
        <v>nothing</v>
      </c>
    </row>
    <row r="153" spans="1:24">
      <c r="A153" s="3">
        <v>149</v>
      </c>
      <c r="B153" s="164">
        <f t="shared" si="34"/>
        <v>0.58431372549019611</v>
      </c>
      <c r="C153" s="3">
        <v>149</v>
      </c>
      <c r="D153" s="3">
        <v>6550</v>
      </c>
      <c r="E153" s="3">
        <v>149</v>
      </c>
      <c r="F153" s="3">
        <v>17</v>
      </c>
      <c r="G153" s="3">
        <v>149</v>
      </c>
      <c r="H153" s="164">
        <f t="shared" si="35"/>
        <v>0.58431372549019611</v>
      </c>
      <c r="I153" s="3">
        <v>149</v>
      </c>
      <c r="J153" s="164">
        <f t="shared" si="36"/>
        <v>0.58431372549019611</v>
      </c>
      <c r="K153" s="3">
        <v>149</v>
      </c>
      <c r="L153" s="164">
        <f t="shared" si="37"/>
        <v>0.58431372549019611</v>
      </c>
      <c r="M153" s="3">
        <v>149</v>
      </c>
      <c r="N153" s="164">
        <f t="shared" si="38"/>
        <v>0.58431372549019611</v>
      </c>
      <c r="O153" s="3">
        <v>149</v>
      </c>
      <c r="P153" s="164">
        <f t="shared" si="39"/>
        <v>0.58431372549019611</v>
      </c>
      <c r="Q153" s="3">
        <v>149</v>
      </c>
      <c r="R153" s="164">
        <f t="shared" si="40"/>
        <v>0.58431372549019611</v>
      </c>
      <c r="S153" s="3">
        <v>149</v>
      </c>
      <c r="T153" s="164">
        <f t="shared" si="41"/>
        <v>0.58431372549019611</v>
      </c>
      <c r="U153" s="3">
        <v>149</v>
      </c>
      <c r="V153" s="174">
        <v>14.44223107569721</v>
      </c>
      <c r="W153" s="193" t="str">
        <f t="shared" si="43"/>
        <v>set slew to 0</v>
      </c>
      <c r="X153" s="3" t="str">
        <f t="shared" si="44"/>
        <v>nothing</v>
      </c>
    </row>
    <row r="154" spans="1:24">
      <c r="A154" s="3">
        <v>150</v>
      </c>
      <c r="B154" s="164">
        <f t="shared" si="34"/>
        <v>0.58823529411764708</v>
      </c>
      <c r="C154" s="3">
        <v>150</v>
      </c>
      <c r="D154" s="3">
        <v>6600</v>
      </c>
      <c r="E154" s="3">
        <v>150</v>
      </c>
      <c r="F154" s="3">
        <v>17</v>
      </c>
      <c r="G154" s="3">
        <v>150</v>
      </c>
      <c r="H154" s="164">
        <f t="shared" si="35"/>
        <v>0.58823529411764708</v>
      </c>
      <c r="I154" s="3">
        <v>150</v>
      </c>
      <c r="J154" s="164">
        <f t="shared" si="36"/>
        <v>0.58823529411764708</v>
      </c>
      <c r="K154" s="3">
        <v>150</v>
      </c>
      <c r="L154" s="164">
        <f t="shared" si="37"/>
        <v>0.58823529411764708</v>
      </c>
      <c r="M154" s="3">
        <v>150</v>
      </c>
      <c r="N154" s="164">
        <f t="shared" si="38"/>
        <v>0.58823529411764708</v>
      </c>
      <c r="O154" s="3">
        <v>150</v>
      </c>
      <c r="P154" s="164">
        <f t="shared" si="39"/>
        <v>0.58823529411764708</v>
      </c>
      <c r="Q154" s="3">
        <v>150</v>
      </c>
      <c r="R154" s="164">
        <f t="shared" si="40"/>
        <v>0.58823529411764708</v>
      </c>
      <c r="S154" s="3">
        <v>150</v>
      </c>
      <c r="T154" s="164">
        <f t="shared" si="41"/>
        <v>0.58823529411764708</v>
      </c>
      <c r="U154" s="3">
        <v>150</v>
      </c>
      <c r="V154" s="174">
        <v>14.541832669322709</v>
      </c>
      <c r="W154" s="193" t="str">
        <f t="shared" si="43"/>
        <v>set slew to 0</v>
      </c>
      <c r="X154" s="3" t="str">
        <f t="shared" si="44"/>
        <v>nothing</v>
      </c>
    </row>
    <row r="155" spans="1:24">
      <c r="A155" s="3">
        <v>151</v>
      </c>
      <c r="B155" s="164">
        <f t="shared" si="34"/>
        <v>0.59215686274509804</v>
      </c>
      <c r="C155" s="3">
        <v>151</v>
      </c>
      <c r="D155" s="3">
        <v>6600</v>
      </c>
      <c r="E155" s="3">
        <v>151</v>
      </c>
      <c r="F155" s="3">
        <v>18</v>
      </c>
      <c r="G155" s="3">
        <v>151</v>
      </c>
      <c r="H155" s="164">
        <f t="shared" si="35"/>
        <v>0.59215686274509804</v>
      </c>
      <c r="I155" s="3">
        <v>151</v>
      </c>
      <c r="J155" s="164">
        <f t="shared" si="36"/>
        <v>0.59215686274509804</v>
      </c>
      <c r="K155" s="3">
        <v>151</v>
      </c>
      <c r="L155" s="164">
        <f t="shared" si="37"/>
        <v>0.59215686274509804</v>
      </c>
      <c r="M155" s="3">
        <v>151</v>
      </c>
      <c r="N155" s="164">
        <f t="shared" si="38"/>
        <v>0.59215686274509804</v>
      </c>
      <c r="O155" s="3">
        <v>151</v>
      </c>
      <c r="P155" s="164">
        <f t="shared" si="39"/>
        <v>0.59215686274509804</v>
      </c>
      <c r="Q155" s="3">
        <v>151</v>
      </c>
      <c r="R155" s="164">
        <f t="shared" si="40"/>
        <v>0.59215686274509804</v>
      </c>
      <c r="S155" s="3">
        <v>151</v>
      </c>
      <c r="T155" s="164">
        <f t="shared" si="41"/>
        <v>0.59215686274509804</v>
      </c>
      <c r="U155" s="3">
        <v>151</v>
      </c>
      <c r="V155" s="174">
        <v>14.641434262948206</v>
      </c>
      <c r="W155" s="194" t="s">
        <v>129</v>
      </c>
      <c r="X155" s="175" t="s">
        <v>118</v>
      </c>
    </row>
    <row r="156" spans="1:24">
      <c r="A156" s="3">
        <v>152</v>
      </c>
      <c r="B156" s="164">
        <f t="shared" si="34"/>
        <v>0.59607843137254901</v>
      </c>
      <c r="C156" s="3">
        <v>152</v>
      </c>
      <c r="D156" s="3">
        <v>6650</v>
      </c>
      <c r="E156" s="3">
        <v>152</v>
      </c>
      <c r="F156" s="3">
        <v>19</v>
      </c>
      <c r="G156" s="3">
        <v>152</v>
      </c>
      <c r="H156" s="164">
        <f t="shared" si="35"/>
        <v>0.59607843137254901</v>
      </c>
      <c r="I156" s="3">
        <v>152</v>
      </c>
      <c r="J156" s="164">
        <f t="shared" si="36"/>
        <v>0.59607843137254901</v>
      </c>
      <c r="K156" s="3">
        <v>152</v>
      </c>
      <c r="L156" s="164">
        <f t="shared" si="37"/>
        <v>0.59607843137254901</v>
      </c>
      <c r="M156" s="3">
        <v>152</v>
      </c>
      <c r="N156" s="164">
        <f t="shared" si="38"/>
        <v>0.59607843137254901</v>
      </c>
      <c r="O156" s="3">
        <v>152</v>
      </c>
      <c r="P156" s="164">
        <f t="shared" si="39"/>
        <v>0.59607843137254901</v>
      </c>
      <c r="Q156" s="3">
        <v>152</v>
      </c>
      <c r="R156" s="164">
        <f t="shared" si="40"/>
        <v>0.59607843137254901</v>
      </c>
      <c r="S156" s="3">
        <v>152</v>
      </c>
      <c r="T156" s="164">
        <f t="shared" si="41"/>
        <v>0.59607843137254901</v>
      </c>
      <c r="U156" s="3">
        <v>152</v>
      </c>
      <c r="V156" s="174">
        <v>14.741035856573705</v>
      </c>
      <c r="W156" s="195" t="str">
        <f>W155</f>
        <v>set slew to 25 (if 25 is what we have now)</v>
      </c>
      <c r="X156" s="175" t="s">
        <v>118</v>
      </c>
    </row>
    <row r="157" spans="1:24">
      <c r="A157" s="3">
        <v>153</v>
      </c>
      <c r="B157" s="164">
        <f t="shared" si="34"/>
        <v>0.6</v>
      </c>
      <c r="C157" s="3">
        <v>153</v>
      </c>
      <c r="D157" s="3">
        <v>6700</v>
      </c>
      <c r="E157" s="3">
        <v>153</v>
      </c>
      <c r="F157" s="3">
        <v>20</v>
      </c>
      <c r="G157" s="3">
        <v>153</v>
      </c>
      <c r="H157" s="164">
        <f t="shared" si="35"/>
        <v>0.6</v>
      </c>
      <c r="I157" s="3">
        <v>153</v>
      </c>
      <c r="J157" s="164">
        <f t="shared" si="36"/>
        <v>0.6</v>
      </c>
      <c r="K157" s="3">
        <v>153</v>
      </c>
      <c r="L157" s="164">
        <f t="shared" si="37"/>
        <v>0.6</v>
      </c>
      <c r="M157" s="3">
        <v>153</v>
      </c>
      <c r="N157" s="164">
        <f t="shared" si="38"/>
        <v>0.6</v>
      </c>
      <c r="O157" s="3">
        <v>153</v>
      </c>
      <c r="P157" s="164">
        <f t="shared" si="39"/>
        <v>0.6</v>
      </c>
      <c r="Q157" s="3">
        <v>153</v>
      </c>
      <c r="R157" s="164">
        <f t="shared" si="40"/>
        <v>0.6</v>
      </c>
      <c r="S157" s="3">
        <v>153</v>
      </c>
      <c r="T157" s="164">
        <f t="shared" si="41"/>
        <v>0.6</v>
      </c>
      <c r="U157" s="3">
        <v>153</v>
      </c>
      <c r="V157" s="174">
        <v>14.840637450199202</v>
      </c>
      <c r="W157" s="195" t="str">
        <f t="shared" ref="W157:W164" si="45">W156</f>
        <v>set slew to 25 (if 25 is what we have now)</v>
      </c>
      <c r="X157" s="175" t="s">
        <v>118</v>
      </c>
    </row>
    <row r="158" spans="1:24">
      <c r="A158" s="3">
        <v>154</v>
      </c>
      <c r="B158" s="164">
        <f t="shared" si="34"/>
        <v>0.60392156862745094</v>
      </c>
      <c r="C158" s="3">
        <v>154</v>
      </c>
      <c r="D158" s="3">
        <v>6700</v>
      </c>
      <c r="E158" s="3">
        <v>154</v>
      </c>
      <c r="F158" s="3">
        <v>20</v>
      </c>
      <c r="G158" s="3">
        <v>154</v>
      </c>
      <c r="H158" s="164">
        <f t="shared" si="35"/>
        <v>0.60392156862745094</v>
      </c>
      <c r="I158" s="3">
        <v>154</v>
      </c>
      <c r="J158" s="164">
        <f t="shared" si="36"/>
        <v>0.60392156862745094</v>
      </c>
      <c r="K158" s="3">
        <v>154</v>
      </c>
      <c r="L158" s="164">
        <f t="shared" si="37"/>
        <v>0.60392156862745094</v>
      </c>
      <c r="M158" s="3">
        <v>154</v>
      </c>
      <c r="N158" s="164">
        <f t="shared" si="38"/>
        <v>0.60392156862745094</v>
      </c>
      <c r="O158" s="3">
        <v>154</v>
      </c>
      <c r="P158" s="164">
        <f t="shared" si="39"/>
        <v>0.60392156862745094</v>
      </c>
      <c r="Q158" s="3">
        <v>154</v>
      </c>
      <c r="R158" s="164">
        <f t="shared" si="40"/>
        <v>0.60392156862745094</v>
      </c>
      <c r="S158" s="3">
        <v>154</v>
      </c>
      <c r="T158" s="164">
        <f t="shared" si="41"/>
        <v>0.60392156862745094</v>
      </c>
      <c r="U158" s="3">
        <v>154</v>
      </c>
      <c r="V158" s="174">
        <v>14.9402390438247</v>
      </c>
      <c r="W158" s="195" t="str">
        <f t="shared" si="45"/>
        <v>set slew to 25 (if 25 is what we have now)</v>
      </c>
      <c r="X158" s="175" t="s">
        <v>118</v>
      </c>
    </row>
    <row r="159" spans="1:24">
      <c r="A159" s="3">
        <v>155</v>
      </c>
      <c r="B159" s="164">
        <f t="shared" si="34"/>
        <v>0.60784313725490191</v>
      </c>
      <c r="C159" s="3">
        <v>155</v>
      </c>
      <c r="D159" s="3">
        <v>6750</v>
      </c>
      <c r="E159" s="3">
        <v>155</v>
      </c>
      <c r="F159" s="3">
        <v>21</v>
      </c>
      <c r="G159" s="3">
        <v>155</v>
      </c>
      <c r="H159" s="164">
        <f t="shared" si="35"/>
        <v>0.60784313725490191</v>
      </c>
      <c r="I159" s="3">
        <v>155</v>
      </c>
      <c r="J159" s="164">
        <f t="shared" si="36"/>
        <v>0.60784313725490191</v>
      </c>
      <c r="K159" s="3">
        <v>155</v>
      </c>
      <c r="L159" s="164">
        <f t="shared" si="37"/>
        <v>0.60784313725490191</v>
      </c>
      <c r="M159" s="3">
        <v>155</v>
      </c>
      <c r="N159" s="164">
        <f t="shared" si="38"/>
        <v>0.60784313725490191</v>
      </c>
      <c r="O159" s="3">
        <v>155</v>
      </c>
      <c r="P159" s="164">
        <f t="shared" si="39"/>
        <v>0.60784313725490191</v>
      </c>
      <c r="Q159" s="3">
        <v>155</v>
      </c>
      <c r="R159" s="164">
        <f t="shared" si="40"/>
        <v>0.60784313725490191</v>
      </c>
      <c r="S159" s="3">
        <v>155</v>
      </c>
      <c r="T159" s="164">
        <f t="shared" si="41"/>
        <v>0.60784313725490191</v>
      </c>
      <c r="U159" s="3">
        <v>155</v>
      </c>
      <c r="V159" s="174">
        <v>15.039840637450199</v>
      </c>
      <c r="W159" s="195" t="str">
        <f t="shared" si="45"/>
        <v>set slew to 25 (if 25 is what we have now)</v>
      </c>
      <c r="X159" s="175" t="s">
        <v>118</v>
      </c>
    </row>
    <row r="160" spans="1:24">
      <c r="A160" s="3">
        <v>156</v>
      </c>
      <c r="B160" s="164">
        <f t="shared" si="34"/>
        <v>0.61176470588235299</v>
      </c>
      <c r="C160" s="3">
        <v>156</v>
      </c>
      <c r="D160" s="3">
        <v>6800</v>
      </c>
      <c r="E160" s="3">
        <v>156</v>
      </c>
      <c r="F160" s="3">
        <v>22</v>
      </c>
      <c r="G160" s="3">
        <v>156</v>
      </c>
      <c r="H160" s="164">
        <f t="shared" si="35"/>
        <v>0.61176470588235299</v>
      </c>
      <c r="I160" s="3">
        <v>156</v>
      </c>
      <c r="J160" s="164">
        <f t="shared" si="36"/>
        <v>0.61176470588235299</v>
      </c>
      <c r="K160" s="3">
        <v>156</v>
      </c>
      <c r="L160" s="164">
        <f t="shared" si="37"/>
        <v>0.61176470588235299</v>
      </c>
      <c r="M160" s="3">
        <v>156</v>
      </c>
      <c r="N160" s="164">
        <f t="shared" si="38"/>
        <v>0.61176470588235299</v>
      </c>
      <c r="O160" s="3">
        <v>156</v>
      </c>
      <c r="P160" s="164">
        <f t="shared" si="39"/>
        <v>0.61176470588235299</v>
      </c>
      <c r="Q160" s="3">
        <v>156</v>
      </c>
      <c r="R160" s="164">
        <f t="shared" si="40"/>
        <v>0.61176470588235299</v>
      </c>
      <c r="S160" s="3">
        <v>156</v>
      </c>
      <c r="T160" s="164">
        <f t="shared" si="41"/>
        <v>0.61176470588235299</v>
      </c>
      <c r="U160" s="3">
        <v>156</v>
      </c>
      <c r="V160" s="174">
        <v>15.139442231075696</v>
      </c>
      <c r="W160" s="195" t="str">
        <f t="shared" si="45"/>
        <v>set slew to 25 (if 25 is what we have now)</v>
      </c>
      <c r="X160" s="175" t="s">
        <v>118</v>
      </c>
    </row>
    <row r="161" spans="1:24">
      <c r="A161" s="3">
        <v>157</v>
      </c>
      <c r="B161" s="164">
        <f t="shared" si="34"/>
        <v>0.61568627450980395</v>
      </c>
      <c r="C161" s="3">
        <v>157</v>
      </c>
      <c r="D161" s="3">
        <v>6800</v>
      </c>
      <c r="E161" s="3">
        <v>157</v>
      </c>
      <c r="F161" s="3">
        <v>23</v>
      </c>
      <c r="G161" s="3">
        <v>157</v>
      </c>
      <c r="H161" s="164">
        <f t="shared" si="35"/>
        <v>0.61568627450980395</v>
      </c>
      <c r="I161" s="3">
        <v>157</v>
      </c>
      <c r="J161" s="164">
        <f t="shared" si="36"/>
        <v>0.61568627450980395</v>
      </c>
      <c r="K161" s="3">
        <v>157</v>
      </c>
      <c r="L161" s="164">
        <f t="shared" si="37"/>
        <v>0.61568627450980395</v>
      </c>
      <c r="M161" s="3">
        <v>157</v>
      </c>
      <c r="N161" s="164">
        <f t="shared" si="38"/>
        <v>0.61568627450980395</v>
      </c>
      <c r="O161" s="3">
        <v>157</v>
      </c>
      <c r="P161" s="164">
        <f t="shared" si="39"/>
        <v>0.61568627450980395</v>
      </c>
      <c r="Q161" s="3">
        <v>157</v>
      </c>
      <c r="R161" s="164">
        <f t="shared" si="40"/>
        <v>0.61568627450980395</v>
      </c>
      <c r="S161" s="3">
        <v>157</v>
      </c>
      <c r="T161" s="164">
        <f t="shared" si="41"/>
        <v>0.61568627450980395</v>
      </c>
      <c r="U161" s="3">
        <v>157</v>
      </c>
      <c r="V161" s="174">
        <v>15.239043824701195</v>
      </c>
      <c r="W161" s="195" t="str">
        <f t="shared" si="45"/>
        <v>set slew to 25 (if 25 is what we have now)</v>
      </c>
      <c r="X161" s="175" t="s">
        <v>118</v>
      </c>
    </row>
    <row r="162" spans="1:24">
      <c r="A162" s="3">
        <v>158</v>
      </c>
      <c r="B162" s="164">
        <f t="shared" si="34"/>
        <v>0.61960784313725492</v>
      </c>
      <c r="C162" s="3">
        <v>158</v>
      </c>
      <c r="D162" s="3">
        <v>6850</v>
      </c>
      <c r="E162" s="3">
        <v>158</v>
      </c>
      <c r="F162" s="3">
        <v>24</v>
      </c>
      <c r="G162" s="3">
        <v>158</v>
      </c>
      <c r="H162" s="164">
        <f t="shared" si="35"/>
        <v>0.61960784313725492</v>
      </c>
      <c r="I162" s="3">
        <v>158</v>
      </c>
      <c r="J162" s="164">
        <f t="shared" si="36"/>
        <v>0.61960784313725492</v>
      </c>
      <c r="K162" s="3">
        <v>158</v>
      </c>
      <c r="L162" s="164">
        <f t="shared" si="37"/>
        <v>0.61960784313725492</v>
      </c>
      <c r="M162" s="3">
        <v>158</v>
      </c>
      <c r="N162" s="164">
        <f t="shared" si="38"/>
        <v>0.61960784313725492</v>
      </c>
      <c r="O162" s="3">
        <v>158</v>
      </c>
      <c r="P162" s="164">
        <f t="shared" si="39"/>
        <v>0.61960784313725492</v>
      </c>
      <c r="Q162" s="3">
        <v>158</v>
      </c>
      <c r="R162" s="164">
        <f t="shared" si="40"/>
        <v>0.61960784313725492</v>
      </c>
      <c r="S162" s="3">
        <v>158</v>
      </c>
      <c r="T162" s="164">
        <f t="shared" si="41"/>
        <v>0.61960784313725492</v>
      </c>
      <c r="U162" s="3">
        <v>158</v>
      </c>
      <c r="V162" s="174">
        <v>15.338645418326692</v>
      </c>
      <c r="W162" s="195" t="str">
        <f t="shared" si="45"/>
        <v>set slew to 25 (if 25 is what we have now)</v>
      </c>
      <c r="X162" s="175" t="s">
        <v>118</v>
      </c>
    </row>
    <row r="163" spans="1:24">
      <c r="A163" s="3">
        <v>159</v>
      </c>
      <c r="B163" s="164">
        <f t="shared" si="34"/>
        <v>0.62352941176470589</v>
      </c>
      <c r="C163" s="3">
        <v>159</v>
      </c>
      <c r="D163" s="3">
        <v>6900</v>
      </c>
      <c r="E163" s="3">
        <v>159</v>
      </c>
      <c r="F163" s="3">
        <v>24</v>
      </c>
      <c r="G163" s="3">
        <v>159</v>
      </c>
      <c r="H163" s="164">
        <f t="shared" si="35"/>
        <v>0.62352941176470589</v>
      </c>
      <c r="I163" s="3">
        <v>159</v>
      </c>
      <c r="J163" s="164">
        <f t="shared" si="36"/>
        <v>0.62352941176470589</v>
      </c>
      <c r="K163" s="3">
        <v>159</v>
      </c>
      <c r="L163" s="164">
        <f t="shared" si="37"/>
        <v>0.62352941176470589</v>
      </c>
      <c r="M163" s="3">
        <v>159</v>
      </c>
      <c r="N163" s="164">
        <f t="shared" si="38"/>
        <v>0.62352941176470589</v>
      </c>
      <c r="O163" s="3">
        <v>159</v>
      </c>
      <c r="P163" s="164">
        <f t="shared" si="39"/>
        <v>0.62352941176470589</v>
      </c>
      <c r="Q163" s="3">
        <v>159</v>
      </c>
      <c r="R163" s="164">
        <f t="shared" si="40"/>
        <v>0.62352941176470589</v>
      </c>
      <c r="S163" s="3">
        <v>159</v>
      </c>
      <c r="T163" s="164">
        <f t="shared" si="41"/>
        <v>0.62352941176470589</v>
      </c>
      <c r="U163" s="3">
        <v>159</v>
      </c>
      <c r="V163" s="174">
        <v>15.438247011952191</v>
      </c>
      <c r="W163" s="195" t="str">
        <f t="shared" si="45"/>
        <v>set slew to 25 (if 25 is what we have now)</v>
      </c>
      <c r="X163" s="175" t="s">
        <v>118</v>
      </c>
    </row>
    <row r="164" spans="1:24">
      <c r="A164" s="3">
        <v>160</v>
      </c>
      <c r="B164" s="164">
        <f t="shared" si="34"/>
        <v>0.62745098039215685</v>
      </c>
      <c r="C164" s="3">
        <v>160</v>
      </c>
      <c r="D164" s="3">
        <v>6900</v>
      </c>
      <c r="E164" s="3">
        <v>160</v>
      </c>
      <c r="F164" s="3">
        <v>25</v>
      </c>
      <c r="G164" s="3">
        <v>160</v>
      </c>
      <c r="H164" s="164">
        <f t="shared" si="35"/>
        <v>0.62745098039215685</v>
      </c>
      <c r="I164" s="3">
        <v>160</v>
      </c>
      <c r="J164" s="164">
        <f t="shared" si="36"/>
        <v>0.62745098039215685</v>
      </c>
      <c r="K164" s="3">
        <v>160</v>
      </c>
      <c r="L164" s="164">
        <f t="shared" si="37"/>
        <v>0.62745098039215685</v>
      </c>
      <c r="M164" s="3">
        <v>160</v>
      </c>
      <c r="N164" s="164">
        <f t="shared" si="38"/>
        <v>0.62745098039215685</v>
      </c>
      <c r="O164" s="3">
        <v>160</v>
      </c>
      <c r="P164" s="164">
        <f t="shared" si="39"/>
        <v>0.62745098039215685</v>
      </c>
      <c r="Q164" s="3">
        <v>160</v>
      </c>
      <c r="R164" s="164">
        <f t="shared" si="40"/>
        <v>0.62745098039215685</v>
      </c>
      <c r="S164" s="3">
        <v>160</v>
      </c>
      <c r="T164" s="164">
        <f t="shared" si="41"/>
        <v>0.62745098039215685</v>
      </c>
      <c r="U164" s="3">
        <v>160</v>
      </c>
      <c r="V164" s="174">
        <v>15.537848605577688</v>
      </c>
      <c r="W164" s="195" t="str">
        <f t="shared" si="45"/>
        <v>set slew to 25 (if 25 is what we have now)</v>
      </c>
      <c r="X164" s="175" t="s">
        <v>118</v>
      </c>
    </row>
    <row r="165" spans="1:24">
      <c r="A165" s="3">
        <v>161</v>
      </c>
      <c r="B165" s="164">
        <f t="shared" si="34"/>
        <v>0.63137254901960782</v>
      </c>
      <c r="C165" s="3">
        <v>161</v>
      </c>
      <c r="D165" s="3">
        <v>6950</v>
      </c>
      <c r="E165" s="3">
        <v>161</v>
      </c>
      <c r="F165" s="3">
        <v>26</v>
      </c>
      <c r="G165" s="3">
        <v>161</v>
      </c>
      <c r="H165" s="164">
        <f t="shared" si="35"/>
        <v>0.63137254901960782</v>
      </c>
      <c r="I165" s="3">
        <v>161</v>
      </c>
      <c r="J165" s="164">
        <f t="shared" si="36"/>
        <v>0.63137254901960782</v>
      </c>
      <c r="K165" s="3">
        <v>161</v>
      </c>
      <c r="L165" s="164">
        <f t="shared" si="37"/>
        <v>0.63137254901960782</v>
      </c>
      <c r="M165" s="3">
        <v>161</v>
      </c>
      <c r="N165" s="164">
        <f t="shared" si="38"/>
        <v>0.63137254901960782</v>
      </c>
      <c r="O165" s="3">
        <v>161</v>
      </c>
      <c r="P165" s="164">
        <f t="shared" si="39"/>
        <v>0.63137254901960782</v>
      </c>
      <c r="Q165" s="3">
        <v>161</v>
      </c>
      <c r="R165" s="164">
        <f t="shared" si="40"/>
        <v>0.63137254901960782</v>
      </c>
      <c r="S165" s="3">
        <v>161</v>
      </c>
      <c r="T165" s="164">
        <f t="shared" si="41"/>
        <v>0.63137254901960782</v>
      </c>
      <c r="U165" s="3">
        <v>161</v>
      </c>
      <c r="V165" s="174">
        <v>15.637450199203187</v>
      </c>
      <c r="W165" s="196" t="s">
        <v>130</v>
      </c>
      <c r="X165" s="175" t="s">
        <v>118</v>
      </c>
    </row>
    <row r="166" spans="1:24">
      <c r="A166" s="3">
        <v>162</v>
      </c>
      <c r="B166" s="164">
        <f t="shared" si="34"/>
        <v>0.63529411764705879</v>
      </c>
      <c r="C166" s="3">
        <v>162</v>
      </c>
      <c r="D166" s="3">
        <v>6950</v>
      </c>
      <c r="E166" s="3">
        <v>162</v>
      </c>
      <c r="F166" s="3">
        <v>27</v>
      </c>
      <c r="G166" s="3">
        <v>162</v>
      </c>
      <c r="H166" s="164">
        <f t="shared" si="35"/>
        <v>0.63529411764705879</v>
      </c>
      <c r="I166" s="3">
        <v>162</v>
      </c>
      <c r="J166" s="164">
        <f t="shared" si="36"/>
        <v>0.63529411764705879</v>
      </c>
      <c r="K166" s="3">
        <v>162</v>
      </c>
      <c r="L166" s="164">
        <f t="shared" si="37"/>
        <v>0.63529411764705879</v>
      </c>
      <c r="M166" s="3">
        <v>162</v>
      </c>
      <c r="N166" s="164">
        <f t="shared" si="38"/>
        <v>0.63529411764705879</v>
      </c>
      <c r="O166" s="3">
        <v>162</v>
      </c>
      <c r="P166" s="164">
        <f t="shared" si="39"/>
        <v>0.63529411764705879</v>
      </c>
      <c r="Q166" s="3">
        <v>162</v>
      </c>
      <c r="R166" s="164">
        <f t="shared" si="40"/>
        <v>0.63529411764705879</v>
      </c>
      <c r="S166" s="3">
        <v>162</v>
      </c>
      <c r="T166" s="164">
        <f t="shared" si="41"/>
        <v>0.63529411764705879</v>
      </c>
      <c r="U166" s="3">
        <v>162</v>
      </c>
      <c r="V166" s="174">
        <v>15.737051792828684</v>
      </c>
      <c r="W166" s="179" t="str">
        <f>W165</f>
        <v>save current state in my MIX in the controller</v>
      </c>
      <c r="X166" s="175" t="s">
        <v>118</v>
      </c>
    </row>
    <row r="167" spans="1:24">
      <c r="A167" s="3">
        <v>163</v>
      </c>
      <c r="B167" s="164">
        <f t="shared" si="34"/>
        <v>0.63921568627450975</v>
      </c>
      <c r="C167" s="3">
        <v>163</v>
      </c>
      <c r="D167" s="3">
        <v>7000</v>
      </c>
      <c r="E167" s="3">
        <v>163</v>
      </c>
      <c r="F167" s="3">
        <v>28</v>
      </c>
      <c r="G167" s="3">
        <v>163</v>
      </c>
      <c r="H167" s="164">
        <f t="shared" si="35"/>
        <v>0.63921568627450975</v>
      </c>
      <c r="I167" s="3">
        <v>163</v>
      </c>
      <c r="J167" s="164">
        <f t="shared" si="36"/>
        <v>0.63921568627450975</v>
      </c>
      <c r="K167" s="3">
        <v>163</v>
      </c>
      <c r="L167" s="164">
        <f t="shared" si="37"/>
        <v>0.63921568627450975</v>
      </c>
      <c r="M167" s="3">
        <v>163</v>
      </c>
      <c r="N167" s="164">
        <f t="shared" si="38"/>
        <v>0.63921568627450975</v>
      </c>
      <c r="O167" s="3">
        <v>163</v>
      </c>
      <c r="P167" s="164">
        <f t="shared" si="39"/>
        <v>0.63921568627450975</v>
      </c>
      <c r="Q167" s="3">
        <v>163</v>
      </c>
      <c r="R167" s="164">
        <f t="shared" si="40"/>
        <v>0.63921568627450975</v>
      </c>
      <c r="S167" s="3">
        <v>163</v>
      </c>
      <c r="T167" s="164">
        <f t="shared" si="41"/>
        <v>0.63921568627450975</v>
      </c>
      <c r="U167" s="3">
        <v>163</v>
      </c>
      <c r="V167" s="174">
        <v>15.836653386454183</v>
      </c>
      <c r="W167" s="179" t="str">
        <f t="shared" ref="W167:W174" si="46">W166</f>
        <v>save current state in my MIX in the controller</v>
      </c>
      <c r="X167" s="175" t="s">
        <v>118</v>
      </c>
    </row>
    <row r="168" spans="1:24">
      <c r="A168" s="3">
        <v>164</v>
      </c>
      <c r="B168" s="164">
        <f t="shared" si="34"/>
        <v>0.64313725490196083</v>
      </c>
      <c r="C168" s="3">
        <v>164</v>
      </c>
      <c r="D168" s="3">
        <v>7050</v>
      </c>
      <c r="E168" s="3">
        <v>164</v>
      </c>
      <c r="F168" s="3">
        <v>28</v>
      </c>
      <c r="G168" s="3">
        <v>164</v>
      </c>
      <c r="H168" s="164">
        <f t="shared" si="35"/>
        <v>0.64313725490196083</v>
      </c>
      <c r="I168" s="3">
        <v>164</v>
      </c>
      <c r="J168" s="164">
        <f t="shared" si="36"/>
        <v>0.64313725490196083</v>
      </c>
      <c r="K168" s="3">
        <v>164</v>
      </c>
      <c r="L168" s="164">
        <f t="shared" si="37"/>
        <v>0.64313725490196083</v>
      </c>
      <c r="M168" s="3">
        <v>164</v>
      </c>
      <c r="N168" s="164">
        <f t="shared" si="38"/>
        <v>0.64313725490196083</v>
      </c>
      <c r="O168" s="3">
        <v>164</v>
      </c>
      <c r="P168" s="164">
        <f t="shared" si="39"/>
        <v>0.64313725490196083</v>
      </c>
      <c r="Q168" s="3">
        <v>164</v>
      </c>
      <c r="R168" s="164">
        <f t="shared" si="40"/>
        <v>0.64313725490196083</v>
      </c>
      <c r="S168" s="3">
        <v>164</v>
      </c>
      <c r="T168" s="164">
        <f t="shared" si="41"/>
        <v>0.64313725490196083</v>
      </c>
      <c r="U168" s="3">
        <v>164</v>
      </c>
      <c r="V168" s="174">
        <v>15.936254980079681</v>
      </c>
      <c r="W168" s="179" t="str">
        <f t="shared" si="46"/>
        <v>save current state in my MIX in the controller</v>
      </c>
      <c r="X168" s="175" t="s">
        <v>118</v>
      </c>
    </row>
    <row r="169" spans="1:24">
      <c r="A169" s="3">
        <v>165</v>
      </c>
      <c r="B169" s="164">
        <f t="shared" si="34"/>
        <v>0.6470588235294118</v>
      </c>
      <c r="C169" s="3">
        <v>165</v>
      </c>
      <c r="D169" s="3">
        <v>7050</v>
      </c>
      <c r="E169" s="3">
        <v>165</v>
      </c>
      <c r="F169" s="3">
        <v>29</v>
      </c>
      <c r="G169" s="3">
        <v>165</v>
      </c>
      <c r="H169" s="164">
        <f t="shared" si="35"/>
        <v>0.6470588235294118</v>
      </c>
      <c r="I169" s="3">
        <v>165</v>
      </c>
      <c r="J169" s="164">
        <f t="shared" si="36"/>
        <v>0.6470588235294118</v>
      </c>
      <c r="K169" s="3">
        <v>165</v>
      </c>
      <c r="L169" s="164">
        <f t="shared" si="37"/>
        <v>0.6470588235294118</v>
      </c>
      <c r="M169" s="3">
        <v>165</v>
      </c>
      <c r="N169" s="164">
        <f t="shared" si="38"/>
        <v>0.6470588235294118</v>
      </c>
      <c r="O169" s="3">
        <v>165</v>
      </c>
      <c r="P169" s="164">
        <f t="shared" si="39"/>
        <v>0.6470588235294118</v>
      </c>
      <c r="Q169" s="3">
        <v>165</v>
      </c>
      <c r="R169" s="164">
        <f t="shared" si="40"/>
        <v>0.6470588235294118</v>
      </c>
      <c r="S169" s="3">
        <v>165</v>
      </c>
      <c r="T169" s="164">
        <f t="shared" si="41"/>
        <v>0.6470588235294118</v>
      </c>
      <c r="U169" s="3">
        <v>165</v>
      </c>
      <c r="V169" s="174">
        <v>16.035856573705178</v>
      </c>
      <c r="W169" s="179" t="str">
        <f t="shared" si="46"/>
        <v>save current state in my MIX in the controller</v>
      </c>
      <c r="X169" s="175" t="s">
        <v>118</v>
      </c>
    </row>
    <row r="170" spans="1:24">
      <c r="A170" s="3">
        <v>166</v>
      </c>
      <c r="B170" s="164">
        <f t="shared" si="34"/>
        <v>0.65098039215686276</v>
      </c>
      <c r="C170" s="3">
        <v>166</v>
      </c>
      <c r="D170" s="3">
        <v>7100</v>
      </c>
      <c r="E170" s="3">
        <v>166</v>
      </c>
      <c r="F170" s="3">
        <v>30</v>
      </c>
      <c r="G170" s="3">
        <v>166</v>
      </c>
      <c r="H170" s="164">
        <f t="shared" si="35"/>
        <v>0.65098039215686276</v>
      </c>
      <c r="I170" s="3">
        <v>166</v>
      </c>
      <c r="J170" s="164">
        <f t="shared" si="36"/>
        <v>0.65098039215686276</v>
      </c>
      <c r="K170" s="3">
        <v>166</v>
      </c>
      <c r="L170" s="164">
        <f t="shared" si="37"/>
        <v>0.65098039215686276</v>
      </c>
      <c r="M170" s="3">
        <v>166</v>
      </c>
      <c r="N170" s="164">
        <f t="shared" si="38"/>
        <v>0.65098039215686276</v>
      </c>
      <c r="O170" s="3">
        <v>166</v>
      </c>
      <c r="P170" s="164">
        <f t="shared" si="39"/>
        <v>0.65098039215686276</v>
      </c>
      <c r="Q170" s="3">
        <v>166</v>
      </c>
      <c r="R170" s="164">
        <f t="shared" si="40"/>
        <v>0.65098039215686276</v>
      </c>
      <c r="S170" s="3">
        <v>166</v>
      </c>
      <c r="T170" s="164">
        <f t="shared" si="41"/>
        <v>0.65098039215686276</v>
      </c>
      <c r="U170" s="3">
        <v>166</v>
      </c>
      <c r="V170" s="174">
        <v>16.135458167330675</v>
      </c>
      <c r="W170" s="179" t="str">
        <f t="shared" si="46"/>
        <v>save current state in my MIX in the controller</v>
      </c>
      <c r="X170" s="175" t="s">
        <v>118</v>
      </c>
    </row>
    <row r="171" spans="1:24">
      <c r="A171" s="3">
        <v>167</v>
      </c>
      <c r="B171" s="164">
        <f t="shared" si="34"/>
        <v>0.65490196078431373</v>
      </c>
      <c r="C171" s="3">
        <v>167</v>
      </c>
      <c r="D171" s="3">
        <v>7150</v>
      </c>
      <c r="E171" s="3">
        <v>167</v>
      </c>
      <c r="F171" s="3">
        <v>31</v>
      </c>
      <c r="G171" s="3">
        <v>167</v>
      </c>
      <c r="H171" s="164">
        <f t="shared" si="35"/>
        <v>0.65490196078431373</v>
      </c>
      <c r="I171" s="3">
        <v>167</v>
      </c>
      <c r="J171" s="164">
        <f t="shared" si="36"/>
        <v>0.65490196078431373</v>
      </c>
      <c r="K171" s="3">
        <v>167</v>
      </c>
      <c r="L171" s="164">
        <f t="shared" si="37"/>
        <v>0.65490196078431373</v>
      </c>
      <c r="M171" s="3">
        <v>167</v>
      </c>
      <c r="N171" s="164">
        <f t="shared" si="38"/>
        <v>0.65490196078431373</v>
      </c>
      <c r="O171" s="3">
        <v>167</v>
      </c>
      <c r="P171" s="164">
        <f t="shared" si="39"/>
        <v>0.65490196078431373</v>
      </c>
      <c r="Q171" s="3">
        <v>167</v>
      </c>
      <c r="R171" s="164">
        <f t="shared" si="40"/>
        <v>0.65490196078431373</v>
      </c>
      <c r="S171" s="3">
        <v>167</v>
      </c>
      <c r="T171" s="164">
        <f t="shared" si="41"/>
        <v>0.65490196078431373</v>
      </c>
      <c r="U171" s="3">
        <v>167</v>
      </c>
      <c r="V171" s="174">
        <v>16.235059760956176</v>
      </c>
      <c r="W171" s="179" t="str">
        <f t="shared" si="46"/>
        <v>save current state in my MIX in the controller</v>
      </c>
      <c r="X171" s="175" t="s">
        <v>118</v>
      </c>
    </row>
    <row r="172" spans="1:24">
      <c r="A172" s="3">
        <v>168</v>
      </c>
      <c r="B172" s="164">
        <f t="shared" si="34"/>
        <v>0.6588235294117647</v>
      </c>
      <c r="C172" s="3">
        <v>168</v>
      </c>
      <c r="D172" s="3">
        <v>7150</v>
      </c>
      <c r="E172" s="3">
        <v>168</v>
      </c>
      <c r="F172" s="3">
        <v>31</v>
      </c>
      <c r="G172" s="3">
        <v>168</v>
      </c>
      <c r="H172" s="164">
        <f t="shared" si="35"/>
        <v>0.6588235294117647</v>
      </c>
      <c r="I172" s="3">
        <v>168</v>
      </c>
      <c r="J172" s="164">
        <f t="shared" si="36"/>
        <v>0.6588235294117647</v>
      </c>
      <c r="K172" s="3">
        <v>168</v>
      </c>
      <c r="L172" s="164">
        <f t="shared" si="37"/>
        <v>0.6588235294117647</v>
      </c>
      <c r="M172" s="3">
        <v>168</v>
      </c>
      <c r="N172" s="164">
        <f t="shared" si="38"/>
        <v>0.6588235294117647</v>
      </c>
      <c r="O172" s="3">
        <v>168</v>
      </c>
      <c r="P172" s="164">
        <f t="shared" si="39"/>
        <v>0.6588235294117647</v>
      </c>
      <c r="Q172" s="3">
        <v>168</v>
      </c>
      <c r="R172" s="164">
        <f t="shared" si="40"/>
        <v>0.6588235294117647</v>
      </c>
      <c r="S172" s="3">
        <v>168</v>
      </c>
      <c r="T172" s="164">
        <f t="shared" si="41"/>
        <v>0.6588235294117647</v>
      </c>
      <c r="U172" s="3">
        <v>168</v>
      </c>
      <c r="V172" s="174">
        <v>16.334661354581673</v>
      </c>
      <c r="W172" s="179" t="str">
        <f t="shared" si="46"/>
        <v>save current state in my MIX in the controller</v>
      </c>
      <c r="X172" s="175" t="s">
        <v>118</v>
      </c>
    </row>
    <row r="173" spans="1:24">
      <c r="A173" s="3">
        <v>169</v>
      </c>
      <c r="B173" s="164">
        <f t="shared" si="34"/>
        <v>0.66274509803921566</v>
      </c>
      <c r="C173" s="3">
        <v>169</v>
      </c>
      <c r="D173" s="3">
        <v>7200</v>
      </c>
      <c r="E173" s="3">
        <v>169</v>
      </c>
      <c r="F173" s="3">
        <v>32</v>
      </c>
      <c r="G173" s="3">
        <v>169</v>
      </c>
      <c r="H173" s="164">
        <f t="shared" si="35"/>
        <v>0.66274509803921566</v>
      </c>
      <c r="I173" s="3">
        <v>169</v>
      </c>
      <c r="J173" s="164">
        <f t="shared" si="36"/>
        <v>0.66274509803921566</v>
      </c>
      <c r="K173" s="3">
        <v>169</v>
      </c>
      <c r="L173" s="164">
        <f t="shared" si="37"/>
        <v>0.66274509803921566</v>
      </c>
      <c r="M173" s="3">
        <v>169</v>
      </c>
      <c r="N173" s="164">
        <f t="shared" si="38"/>
        <v>0.66274509803921566</v>
      </c>
      <c r="O173" s="3">
        <v>169</v>
      </c>
      <c r="P173" s="164">
        <f t="shared" si="39"/>
        <v>0.66274509803921566</v>
      </c>
      <c r="Q173" s="3">
        <v>169</v>
      </c>
      <c r="R173" s="164">
        <f t="shared" si="40"/>
        <v>0.66274509803921566</v>
      </c>
      <c r="S173" s="3">
        <v>169</v>
      </c>
      <c r="T173" s="164">
        <f t="shared" si="41"/>
        <v>0.66274509803921566</v>
      </c>
      <c r="U173" s="3">
        <v>169</v>
      </c>
      <c r="V173" s="174">
        <v>16.43426294820717</v>
      </c>
      <c r="W173" s="179" t="str">
        <f t="shared" si="46"/>
        <v>save current state in my MIX in the controller</v>
      </c>
      <c r="X173" s="175" t="s">
        <v>118</v>
      </c>
    </row>
    <row r="174" spans="1:24">
      <c r="A174" s="3">
        <v>170</v>
      </c>
      <c r="B174" s="164">
        <f t="shared" si="34"/>
        <v>0.66666666666666663</v>
      </c>
      <c r="C174" s="3">
        <v>170</v>
      </c>
      <c r="D174" s="3">
        <v>7250</v>
      </c>
      <c r="E174" s="3">
        <v>170</v>
      </c>
      <c r="F174" s="3">
        <v>33</v>
      </c>
      <c r="G174" s="3">
        <v>170</v>
      </c>
      <c r="H174" s="164">
        <f t="shared" si="35"/>
        <v>0.66666666666666663</v>
      </c>
      <c r="I174" s="3">
        <v>170</v>
      </c>
      <c r="J174" s="164">
        <f t="shared" si="36"/>
        <v>0.66666666666666663</v>
      </c>
      <c r="K174" s="3">
        <v>170</v>
      </c>
      <c r="L174" s="164">
        <f t="shared" si="37"/>
        <v>0.66666666666666663</v>
      </c>
      <c r="M174" s="3">
        <v>170</v>
      </c>
      <c r="N174" s="164">
        <f t="shared" si="38"/>
        <v>0.66666666666666663</v>
      </c>
      <c r="O174" s="3">
        <v>170</v>
      </c>
      <c r="P174" s="164">
        <f t="shared" si="39"/>
        <v>0.66666666666666663</v>
      </c>
      <c r="Q174" s="3">
        <v>170</v>
      </c>
      <c r="R174" s="164">
        <f t="shared" si="40"/>
        <v>0.66666666666666663</v>
      </c>
      <c r="S174" s="3">
        <v>170</v>
      </c>
      <c r="T174" s="164">
        <f t="shared" si="41"/>
        <v>0.66666666666666663</v>
      </c>
      <c r="U174" s="3">
        <v>170</v>
      </c>
      <c r="V174" s="174">
        <v>16.533864541832667</v>
      </c>
      <c r="W174" s="179" t="str">
        <f t="shared" si="46"/>
        <v>save current state in my MIX in the controller</v>
      </c>
      <c r="X174" s="175" t="s">
        <v>118</v>
      </c>
    </row>
    <row r="175" spans="1:24">
      <c r="A175" s="3">
        <v>171</v>
      </c>
      <c r="B175" s="164">
        <f t="shared" si="34"/>
        <v>0.6705882352941176</v>
      </c>
      <c r="C175" s="3">
        <v>171</v>
      </c>
      <c r="D175" s="3">
        <v>7250</v>
      </c>
      <c r="E175" s="3">
        <v>171</v>
      </c>
      <c r="F175" s="3">
        <v>34</v>
      </c>
      <c r="G175" s="3">
        <v>171</v>
      </c>
      <c r="H175" s="164">
        <f t="shared" si="35"/>
        <v>0.6705882352941176</v>
      </c>
      <c r="I175" s="3">
        <v>171</v>
      </c>
      <c r="J175" s="164">
        <f t="shared" si="36"/>
        <v>0.6705882352941176</v>
      </c>
      <c r="K175" s="3">
        <v>171</v>
      </c>
      <c r="L175" s="164">
        <f t="shared" si="37"/>
        <v>0.6705882352941176</v>
      </c>
      <c r="M175" s="3">
        <v>171</v>
      </c>
      <c r="N175" s="164">
        <f t="shared" si="38"/>
        <v>0.6705882352941176</v>
      </c>
      <c r="O175" s="3">
        <v>171</v>
      </c>
      <c r="P175" s="164">
        <f t="shared" si="39"/>
        <v>0.6705882352941176</v>
      </c>
      <c r="Q175" s="3">
        <v>171</v>
      </c>
      <c r="R175" s="164">
        <f t="shared" si="40"/>
        <v>0.6705882352941176</v>
      </c>
      <c r="S175" s="3">
        <v>171</v>
      </c>
      <c r="T175" s="164">
        <f t="shared" si="41"/>
        <v>0.6705882352941176</v>
      </c>
      <c r="U175" s="3">
        <v>171</v>
      </c>
      <c r="V175" s="174">
        <v>16.633466135458168</v>
      </c>
      <c r="W175" s="163" t="str">
        <f>W115</f>
        <v>nothing</v>
      </c>
      <c r="X175" s="3" t="str">
        <f>X115</f>
        <v>nothing</v>
      </c>
    </row>
    <row r="176" spans="1:24">
      <c r="A176" s="3">
        <v>172</v>
      </c>
      <c r="B176" s="164">
        <f t="shared" si="34"/>
        <v>0.67450980392156867</v>
      </c>
      <c r="C176" s="3">
        <v>172</v>
      </c>
      <c r="D176" s="3">
        <v>7300</v>
      </c>
      <c r="E176" s="3">
        <v>172</v>
      </c>
      <c r="F176" s="3">
        <v>35</v>
      </c>
      <c r="G176" s="3">
        <v>172</v>
      </c>
      <c r="H176" s="164">
        <f t="shared" si="35"/>
        <v>0.67450980392156867</v>
      </c>
      <c r="I176" s="3">
        <v>172</v>
      </c>
      <c r="J176" s="164">
        <f t="shared" si="36"/>
        <v>0.67450980392156867</v>
      </c>
      <c r="K176" s="3">
        <v>172</v>
      </c>
      <c r="L176" s="164">
        <f t="shared" si="37"/>
        <v>0.67450980392156867</v>
      </c>
      <c r="M176" s="3">
        <v>172</v>
      </c>
      <c r="N176" s="164">
        <f t="shared" si="38"/>
        <v>0.67450980392156867</v>
      </c>
      <c r="O176" s="3">
        <v>172</v>
      </c>
      <c r="P176" s="164">
        <f t="shared" si="39"/>
        <v>0.67450980392156867</v>
      </c>
      <c r="Q176" s="3">
        <v>172</v>
      </c>
      <c r="R176" s="164">
        <f t="shared" si="40"/>
        <v>0.67450980392156867</v>
      </c>
      <c r="S176" s="3">
        <v>172</v>
      </c>
      <c r="T176" s="164">
        <f t="shared" si="41"/>
        <v>0.67450980392156867</v>
      </c>
      <c r="U176" s="3">
        <v>172</v>
      </c>
      <c r="V176" s="174">
        <v>16.733067729083665</v>
      </c>
      <c r="W176" s="163" t="str">
        <f>W175</f>
        <v>nothing</v>
      </c>
      <c r="X176" s="3" t="str">
        <f>X175</f>
        <v>nothing</v>
      </c>
    </row>
    <row r="177" spans="1:24">
      <c r="A177" s="3">
        <v>173</v>
      </c>
      <c r="B177" s="164">
        <f t="shared" si="34"/>
        <v>0.67843137254901964</v>
      </c>
      <c r="C177" s="3">
        <v>173</v>
      </c>
      <c r="D177" s="3">
        <v>7350</v>
      </c>
      <c r="E177" s="3">
        <v>173</v>
      </c>
      <c r="F177" s="3">
        <v>35</v>
      </c>
      <c r="G177" s="3">
        <v>173</v>
      </c>
      <c r="H177" s="164">
        <f t="shared" si="35"/>
        <v>0.67843137254901964</v>
      </c>
      <c r="I177" s="3">
        <v>173</v>
      </c>
      <c r="J177" s="164">
        <f t="shared" si="36"/>
        <v>0.67843137254901964</v>
      </c>
      <c r="K177" s="3">
        <v>173</v>
      </c>
      <c r="L177" s="164">
        <f t="shared" si="37"/>
        <v>0.67843137254901964</v>
      </c>
      <c r="M177" s="3">
        <v>173</v>
      </c>
      <c r="N177" s="164">
        <f t="shared" si="38"/>
        <v>0.67843137254901964</v>
      </c>
      <c r="O177" s="3">
        <v>173</v>
      </c>
      <c r="P177" s="164">
        <f t="shared" si="39"/>
        <v>0.67843137254901964</v>
      </c>
      <c r="Q177" s="3">
        <v>173</v>
      </c>
      <c r="R177" s="164">
        <f t="shared" si="40"/>
        <v>0.67843137254901964</v>
      </c>
      <c r="S177" s="3">
        <v>173</v>
      </c>
      <c r="T177" s="164">
        <f t="shared" si="41"/>
        <v>0.67843137254901964</v>
      </c>
      <c r="U177" s="3">
        <v>173</v>
      </c>
      <c r="V177" s="174">
        <v>16.832669322709162</v>
      </c>
      <c r="W177" s="163" t="str">
        <f t="shared" ref="W177:W192" si="47">W176</f>
        <v>nothing</v>
      </c>
      <c r="X177" s="3" t="str">
        <f t="shared" ref="X177:X208" si="48">X176</f>
        <v>nothing</v>
      </c>
    </row>
    <row r="178" spans="1:24">
      <c r="A178" s="3">
        <v>174</v>
      </c>
      <c r="B178" s="164">
        <f t="shared" si="34"/>
        <v>0.68235294117647061</v>
      </c>
      <c r="C178" s="3">
        <v>174</v>
      </c>
      <c r="D178" s="3">
        <v>7350</v>
      </c>
      <c r="E178" s="3">
        <v>174</v>
      </c>
      <c r="F178" s="3">
        <v>36</v>
      </c>
      <c r="G178" s="3">
        <v>174</v>
      </c>
      <c r="H178" s="164">
        <f t="shared" si="35"/>
        <v>0.68235294117647061</v>
      </c>
      <c r="I178" s="3">
        <v>174</v>
      </c>
      <c r="J178" s="164">
        <f t="shared" si="36"/>
        <v>0.68235294117647061</v>
      </c>
      <c r="K178" s="3">
        <v>174</v>
      </c>
      <c r="L178" s="164">
        <f t="shared" si="37"/>
        <v>0.68235294117647061</v>
      </c>
      <c r="M178" s="3">
        <v>174</v>
      </c>
      <c r="N178" s="164">
        <f t="shared" si="38"/>
        <v>0.68235294117647061</v>
      </c>
      <c r="O178" s="3">
        <v>174</v>
      </c>
      <c r="P178" s="164">
        <f t="shared" si="39"/>
        <v>0.68235294117647061</v>
      </c>
      <c r="Q178" s="3">
        <v>174</v>
      </c>
      <c r="R178" s="164">
        <f t="shared" si="40"/>
        <v>0.68235294117647061</v>
      </c>
      <c r="S178" s="3">
        <v>174</v>
      </c>
      <c r="T178" s="164">
        <f t="shared" si="41"/>
        <v>0.68235294117647061</v>
      </c>
      <c r="U178" s="3">
        <v>174</v>
      </c>
      <c r="V178" s="174">
        <v>16.932270916334659</v>
      </c>
      <c r="W178" s="163" t="str">
        <f t="shared" si="47"/>
        <v>nothing</v>
      </c>
      <c r="X178" s="3" t="str">
        <f t="shared" si="48"/>
        <v>nothing</v>
      </c>
    </row>
    <row r="179" spans="1:24">
      <c r="A179" s="3">
        <v>175</v>
      </c>
      <c r="B179" s="164">
        <f t="shared" si="34"/>
        <v>0.68627450980392157</v>
      </c>
      <c r="C179" s="3">
        <v>175</v>
      </c>
      <c r="D179" s="3">
        <v>7400</v>
      </c>
      <c r="E179" s="3">
        <v>175</v>
      </c>
      <c r="F179" s="3">
        <v>37</v>
      </c>
      <c r="G179" s="3">
        <v>175</v>
      </c>
      <c r="H179" s="164">
        <f t="shared" si="35"/>
        <v>0.68627450980392157</v>
      </c>
      <c r="I179" s="3">
        <v>175</v>
      </c>
      <c r="J179" s="164">
        <f t="shared" si="36"/>
        <v>0.68627450980392157</v>
      </c>
      <c r="K179" s="3">
        <v>175</v>
      </c>
      <c r="L179" s="164">
        <f t="shared" si="37"/>
        <v>0.68627450980392157</v>
      </c>
      <c r="M179" s="3">
        <v>175</v>
      </c>
      <c r="N179" s="164">
        <f t="shared" si="38"/>
        <v>0.68627450980392157</v>
      </c>
      <c r="O179" s="3">
        <v>175</v>
      </c>
      <c r="P179" s="164">
        <f t="shared" si="39"/>
        <v>0.68627450980392157</v>
      </c>
      <c r="Q179" s="3">
        <v>175</v>
      </c>
      <c r="R179" s="164">
        <f t="shared" si="40"/>
        <v>0.68627450980392157</v>
      </c>
      <c r="S179" s="3">
        <v>175</v>
      </c>
      <c r="T179" s="164">
        <f t="shared" si="41"/>
        <v>0.68627450980392157</v>
      </c>
      <c r="U179" s="3">
        <v>175</v>
      </c>
      <c r="V179" s="174">
        <v>17.031872509960159</v>
      </c>
      <c r="W179" s="163" t="str">
        <f t="shared" si="47"/>
        <v>nothing</v>
      </c>
      <c r="X179" s="3" t="str">
        <f t="shared" si="48"/>
        <v>nothing</v>
      </c>
    </row>
    <row r="180" spans="1:24">
      <c r="A180" s="3">
        <v>176</v>
      </c>
      <c r="B180" s="164">
        <f t="shared" si="34"/>
        <v>0.69019607843137254</v>
      </c>
      <c r="C180" s="3">
        <v>176</v>
      </c>
      <c r="D180" s="3">
        <v>7450</v>
      </c>
      <c r="E180" s="3">
        <v>176</v>
      </c>
      <c r="F180" s="3">
        <v>38</v>
      </c>
      <c r="G180" s="3">
        <v>176</v>
      </c>
      <c r="H180" s="164">
        <f t="shared" si="35"/>
        <v>0.69019607843137254</v>
      </c>
      <c r="I180" s="3">
        <v>176</v>
      </c>
      <c r="J180" s="164">
        <f t="shared" si="36"/>
        <v>0.69019607843137254</v>
      </c>
      <c r="K180" s="3">
        <v>176</v>
      </c>
      <c r="L180" s="164">
        <f t="shared" si="37"/>
        <v>0.69019607843137254</v>
      </c>
      <c r="M180" s="3">
        <v>176</v>
      </c>
      <c r="N180" s="164">
        <f t="shared" si="38"/>
        <v>0.69019607843137254</v>
      </c>
      <c r="O180" s="3">
        <v>176</v>
      </c>
      <c r="P180" s="164">
        <f t="shared" si="39"/>
        <v>0.69019607843137254</v>
      </c>
      <c r="Q180" s="3">
        <v>176</v>
      </c>
      <c r="R180" s="164">
        <f t="shared" si="40"/>
        <v>0.69019607843137254</v>
      </c>
      <c r="S180" s="3">
        <v>176</v>
      </c>
      <c r="T180" s="164">
        <f t="shared" si="41"/>
        <v>0.69019607843137254</v>
      </c>
      <c r="U180" s="3">
        <v>176</v>
      </c>
      <c r="V180" s="174">
        <v>17.131474103585656</v>
      </c>
      <c r="W180" s="163" t="str">
        <f t="shared" si="47"/>
        <v>nothing</v>
      </c>
      <c r="X180" s="3" t="str">
        <f t="shared" si="48"/>
        <v>nothing</v>
      </c>
    </row>
    <row r="181" spans="1:24">
      <c r="A181" s="3">
        <v>177</v>
      </c>
      <c r="B181" s="164">
        <f t="shared" si="34"/>
        <v>0.69411764705882351</v>
      </c>
      <c r="C181" s="3">
        <v>177</v>
      </c>
      <c r="D181" s="3">
        <v>7450</v>
      </c>
      <c r="E181" s="3">
        <v>177</v>
      </c>
      <c r="F181" s="3">
        <v>39</v>
      </c>
      <c r="G181" s="3">
        <v>177</v>
      </c>
      <c r="H181" s="164">
        <f t="shared" si="35"/>
        <v>0.69411764705882351</v>
      </c>
      <c r="I181" s="3">
        <v>177</v>
      </c>
      <c r="J181" s="164">
        <f t="shared" si="36"/>
        <v>0.69411764705882351</v>
      </c>
      <c r="K181" s="3">
        <v>177</v>
      </c>
      <c r="L181" s="164">
        <f t="shared" si="37"/>
        <v>0.69411764705882351</v>
      </c>
      <c r="M181" s="3">
        <v>177</v>
      </c>
      <c r="N181" s="164">
        <f t="shared" si="38"/>
        <v>0.69411764705882351</v>
      </c>
      <c r="O181" s="3">
        <v>177</v>
      </c>
      <c r="P181" s="164">
        <f t="shared" si="39"/>
        <v>0.69411764705882351</v>
      </c>
      <c r="Q181" s="3">
        <v>177</v>
      </c>
      <c r="R181" s="164">
        <f t="shared" si="40"/>
        <v>0.69411764705882351</v>
      </c>
      <c r="S181" s="3">
        <v>177</v>
      </c>
      <c r="T181" s="164">
        <f t="shared" si="41"/>
        <v>0.69411764705882351</v>
      </c>
      <c r="U181" s="3">
        <v>177</v>
      </c>
      <c r="V181" s="174">
        <v>17.231075697211153</v>
      </c>
      <c r="W181" s="163" t="str">
        <f t="shared" si="47"/>
        <v>nothing</v>
      </c>
      <c r="X181" s="3" t="str">
        <f t="shared" si="48"/>
        <v>nothing</v>
      </c>
    </row>
    <row r="182" spans="1:24">
      <c r="A182" s="3">
        <v>178</v>
      </c>
      <c r="B182" s="164">
        <f t="shared" si="34"/>
        <v>0.69803921568627447</v>
      </c>
      <c r="C182" s="3">
        <v>178</v>
      </c>
      <c r="D182" s="3">
        <v>7500</v>
      </c>
      <c r="E182" s="3">
        <v>178</v>
      </c>
      <c r="F182" s="3">
        <v>39</v>
      </c>
      <c r="G182" s="3">
        <v>178</v>
      </c>
      <c r="H182" s="164">
        <f t="shared" si="35"/>
        <v>0.69803921568627447</v>
      </c>
      <c r="I182" s="3">
        <v>178</v>
      </c>
      <c r="J182" s="164">
        <f t="shared" si="36"/>
        <v>0.69803921568627447</v>
      </c>
      <c r="K182" s="3">
        <v>178</v>
      </c>
      <c r="L182" s="164">
        <f t="shared" si="37"/>
        <v>0.69803921568627447</v>
      </c>
      <c r="M182" s="3">
        <v>178</v>
      </c>
      <c r="N182" s="164">
        <f t="shared" si="38"/>
        <v>0.69803921568627447</v>
      </c>
      <c r="O182" s="3">
        <v>178</v>
      </c>
      <c r="P182" s="164">
        <f t="shared" si="39"/>
        <v>0.69803921568627447</v>
      </c>
      <c r="Q182" s="3">
        <v>178</v>
      </c>
      <c r="R182" s="164">
        <f t="shared" si="40"/>
        <v>0.69803921568627447</v>
      </c>
      <c r="S182" s="3">
        <v>178</v>
      </c>
      <c r="T182" s="164">
        <f t="shared" si="41"/>
        <v>0.69803921568627447</v>
      </c>
      <c r="U182" s="3">
        <v>178</v>
      </c>
      <c r="V182" s="174">
        <v>17.330677290836654</v>
      </c>
      <c r="W182" s="163" t="str">
        <f t="shared" si="47"/>
        <v>nothing</v>
      </c>
      <c r="X182" s="3" t="str">
        <f t="shared" si="48"/>
        <v>nothing</v>
      </c>
    </row>
    <row r="183" spans="1:24">
      <c r="A183" s="3">
        <v>179</v>
      </c>
      <c r="B183" s="164">
        <f t="shared" si="34"/>
        <v>0.70196078431372544</v>
      </c>
      <c r="C183" s="3">
        <v>179</v>
      </c>
      <c r="D183" s="3">
        <v>7550</v>
      </c>
      <c r="E183" s="3">
        <v>179</v>
      </c>
      <c r="F183" s="3">
        <v>40</v>
      </c>
      <c r="G183" s="3">
        <v>179</v>
      </c>
      <c r="H183" s="164">
        <f t="shared" si="35"/>
        <v>0.70196078431372544</v>
      </c>
      <c r="I183" s="3">
        <v>179</v>
      </c>
      <c r="J183" s="164">
        <f t="shared" si="36"/>
        <v>0.70196078431372544</v>
      </c>
      <c r="K183" s="3">
        <v>179</v>
      </c>
      <c r="L183" s="164">
        <f t="shared" si="37"/>
        <v>0.70196078431372544</v>
      </c>
      <c r="M183" s="3">
        <v>179</v>
      </c>
      <c r="N183" s="164">
        <f t="shared" si="38"/>
        <v>0.70196078431372544</v>
      </c>
      <c r="O183" s="3">
        <v>179</v>
      </c>
      <c r="P183" s="164">
        <f t="shared" si="39"/>
        <v>0.70196078431372544</v>
      </c>
      <c r="Q183" s="3">
        <v>179</v>
      </c>
      <c r="R183" s="164">
        <f t="shared" si="40"/>
        <v>0.70196078431372544</v>
      </c>
      <c r="S183" s="3">
        <v>179</v>
      </c>
      <c r="T183" s="164">
        <f t="shared" si="41"/>
        <v>0.70196078431372544</v>
      </c>
      <c r="U183" s="3">
        <v>179</v>
      </c>
      <c r="V183" s="174">
        <v>17.430278884462151</v>
      </c>
      <c r="W183" s="163" t="str">
        <f t="shared" si="47"/>
        <v>nothing</v>
      </c>
      <c r="X183" s="3" t="str">
        <f t="shared" si="48"/>
        <v>nothing</v>
      </c>
    </row>
    <row r="184" spans="1:24">
      <c r="A184" s="3">
        <v>180</v>
      </c>
      <c r="B184" s="164">
        <f t="shared" si="34"/>
        <v>0.70588235294117652</v>
      </c>
      <c r="C184" s="3">
        <v>180</v>
      </c>
      <c r="D184" s="3">
        <v>7550</v>
      </c>
      <c r="E184" s="3">
        <v>180</v>
      </c>
      <c r="F184" s="3">
        <v>41</v>
      </c>
      <c r="G184" s="3">
        <v>180</v>
      </c>
      <c r="H184" s="164">
        <f t="shared" si="35"/>
        <v>0.70588235294117652</v>
      </c>
      <c r="I184" s="3">
        <v>180</v>
      </c>
      <c r="J184" s="164">
        <f t="shared" si="36"/>
        <v>0.70588235294117652</v>
      </c>
      <c r="K184" s="3">
        <v>180</v>
      </c>
      <c r="L184" s="164">
        <f t="shared" si="37"/>
        <v>0.70588235294117652</v>
      </c>
      <c r="M184" s="3">
        <v>180</v>
      </c>
      <c r="N184" s="164">
        <f t="shared" si="38"/>
        <v>0.70588235294117652</v>
      </c>
      <c r="O184" s="3">
        <v>180</v>
      </c>
      <c r="P184" s="164">
        <f t="shared" si="39"/>
        <v>0.70588235294117652</v>
      </c>
      <c r="Q184" s="3">
        <v>180</v>
      </c>
      <c r="R184" s="164">
        <f t="shared" si="40"/>
        <v>0.70588235294117652</v>
      </c>
      <c r="S184" s="3">
        <v>180</v>
      </c>
      <c r="T184" s="164">
        <f t="shared" si="41"/>
        <v>0.70588235294117652</v>
      </c>
      <c r="U184" s="3">
        <v>180</v>
      </c>
      <c r="V184" s="174">
        <v>17.529880478087648</v>
      </c>
      <c r="W184" s="163" t="str">
        <f t="shared" si="47"/>
        <v>nothing</v>
      </c>
      <c r="X184" s="3" t="str">
        <f t="shared" si="48"/>
        <v>nothing</v>
      </c>
    </row>
    <row r="185" spans="1:24">
      <c r="A185" s="3">
        <v>181</v>
      </c>
      <c r="B185" s="164">
        <f t="shared" si="34"/>
        <v>0.70980392156862748</v>
      </c>
      <c r="C185" s="3">
        <v>181</v>
      </c>
      <c r="D185" s="3">
        <v>7600</v>
      </c>
      <c r="E185" s="3">
        <v>181</v>
      </c>
      <c r="F185" s="3">
        <v>42</v>
      </c>
      <c r="G185" s="3">
        <v>181</v>
      </c>
      <c r="H185" s="164">
        <f t="shared" si="35"/>
        <v>0.70980392156862748</v>
      </c>
      <c r="I185" s="3">
        <v>181</v>
      </c>
      <c r="J185" s="164">
        <f t="shared" si="36"/>
        <v>0.70980392156862748</v>
      </c>
      <c r="K185" s="3">
        <v>181</v>
      </c>
      <c r="L185" s="164">
        <f t="shared" si="37"/>
        <v>0.70980392156862748</v>
      </c>
      <c r="M185" s="3">
        <v>181</v>
      </c>
      <c r="N185" s="164">
        <f t="shared" si="38"/>
        <v>0.70980392156862748</v>
      </c>
      <c r="O185" s="3">
        <v>181</v>
      </c>
      <c r="P185" s="164">
        <f t="shared" si="39"/>
        <v>0.70980392156862748</v>
      </c>
      <c r="Q185" s="3">
        <v>181</v>
      </c>
      <c r="R185" s="164">
        <f t="shared" si="40"/>
        <v>0.70980392156862748</v>
      </c>
      <c r="S185" s="3">
        <v>181</v>
      </c>
      <c r="T185" s="164">
        <f t="shared" si="41"/>
        <v>0.70980392156862748</v>
      </c>
      <c r="U185" s="3">
        <v>181</v>
      </c>
      <c r="V185" s="174">
        <v>17.629482071713145</v>
      </c>
      <c r="W185" s="163" t="str">
        <f t="shared" si="47"/>
        <v>nothing</v>
      </c>
      <c r="X185" s="3" t="str">
        <f t="shared" si="48"/>
        <v>nothing</v>
      </c>
    </row>
    <row r="186" spans="1:24">
      <c r="A186" s="3">
        <v>182</v>
      </c>
      <c r="B186" s="164">
        <f t="shared" si="34"/>
        <v>0.71372549019607845</v>
      </c>
      <c r="C186" s="3">
        <v>182</v>
      </c>
      <c r="D186" s="3">
        <v>7600</v>
      </c>
      <c r="E186" s="3">
        <v>182</v>
      </c>
      <c r="F186" s="3">
        <v>43</v>
      </c>
      <c r="G186" s="3">
        <v>182</v>
      </c>
      <c r="H186" s="164">
        <f t="shared" si="35"/>
        <v>0.71372549019607845</v>
      </c>
      <c r="I186" s="3">
        <v>182</v>
      </c>
      <c r="J186" s="164">
        <f t="shared" si="36"/>
        <v>0.71372549019607845</v>
      </c>
      <c r="K186" s="3">
        <v>182</v>
      </c>
      <c r="L186" s="164">
        <f t="shared" si="37"/>
        <v>0.71372549019607845</v>
      </c>
      <c r="M186" s="3">
        <v>182</v>
      </c>
      <c r="N186" s="164">
        <f t="shared" si="38"/>
        <v>0.71372549019607845</v>
      </c>
      <c r="O186" s="3">
        <v>182</v>
      </c>
      <c r="P186" s="164">
        <f t="shared" si="39"/>
        <v>0.71372549019607845</v>
      </c>
      <c r="Q186" s="3">
        <v>182</v>
      </c>
      <c r="R186" s="164">
        <f t="shared" si="40"/>
        <v>0.71372549019607845</v>
      </c>
      <c r="S186" s="3">
        <v>182</v>
      </c>
      <c r="T186" s="164">
        <f t="shared" si="41"/>
        <v>0.71372549019607845</v>
      </c>
      <c r="U186" s="3">
        <v>182</v>
      </c>
      <c r="V186" s="174">
        <v>17.729083665338646</v>
      </c>
      <c r="W186" s="163" t="str">
        <f t="shared" si="47"/>
        <v>nothing</v>
      </c>
      <c r="X186" s="3" t="str">
        <f t="shared" si="48"/>
        <v>nothing</v>
      </c>
    </row>
    <row r="187" spans="1:24">
      <c r="A187" s="3">
        <v>183</v>
      </c>
      <c r="B187" s="164">
        <f t="shared" si="34"/>
        <v>0.71764705882352942</v>
      </c>
      <c r="C187" s="3">
        <v>183</v>
      </c>
      <c r="D187" s="3">
        <v>7650</v>
      </c>
      <c r="E187" s="3">
        <v>183</v>
      </c>
      <c r="F187" s="3">
        <v>43</v>
      </c>
      <c r="G187" s="3">
        <v>183</v>
      </c>
      <c r="H187" s="164">
        <f t="shared" si="35"/>
        <v>0.71764705882352942</v>
      </c>
      <c r="I187" s="3">
        <v>183</v>
      </c>
      <c r="J187" s="164">
        <f t="shared" si="36"/>
        <v>0.71764705882352942</v>
      </c>
      <c r="K187" s="3">
        <v>183</v>
      </c>
      <c r="L187" s="164">
        <f t="shared" si="37"/>
        <v>0.71764705882352942</v>
      </c>
      <c r="M187" s="3">
        <v>183</v>
      </c>
      <c r="N187" s="164">
        <f t="shared" si="38"/>
        <v>0.71764705882352942</v>
      </c>
      <c r="O187" s="3">
        <v>183</v>
      </c>
      <c r="P187" s="164">
        <f t="shared" si="39"/>
        <v>0.71764705882352942</v>
      </c>
      <c r="Q187" s="3">
        <v>183</v>
      </c>
      <c r="R187" s="164">
        <f t="shared" si="40"/>
        <v>0.71764705882352942</v>
      </c>
      <c r="S187" s="3">
        <v>183</v>
      </c>
      <c r="T187" s="164">
        <f t="shared" si="41"/>
        <v>0.71764705882352942</v>
      </c>
      <c r="U187" s="3">
        <v>183</v>
      </c>
      <c r="V187" s="174">
        <v>17.828685258964143</v>
      </c>
      <c r="W187" s="163" t="str">
        <f t="shared" si="47"/>
        <v>nothing</v>
      </c>
      <c r="X187" s="3" t="str">
        <f t="shared" si="48"/>
        <v>nothing</v>
      </c>
    </row>
    <row r="188" spans="1:24">
      <c r="A188" s="3">
        <v>184</v>
      </c>
      <c r="B188" s="164">
        <f t="shared" si="34"/>
        <v>0.72156862745098038</v>
      </c>
      <c r="C188" s="3">
        <v>184</v>
      </c>
      <c r="D188" s="3">
        <v>7700</v>
      </c>
      <c r="E188" s="3">
        <v>184</v>
      </c>
      <c r="F188" s="3">
        <v>44</v>
      </c>
      <c r="G188" s="3">
        <v>184</v>
      </c>
      <c r="H188" s="164">
        <f t="shared" si="35"/>
        <v>0.72156862745098038</v>
      </c>
      <c r="I188" s="3">
        <v>184</v>
      </c>
      <c r="J188" s="164">
        <f t="shared" si="36"/>
        <v>0.72156862745098038</v>
      </c>
      <c r="K188" s="3">
        <v>184</v>
      </c>
      <c r="L188" s="164">
        <f t="shared" si="37"/>
        <v>0.72156862745098038</v>
      </c>
      <c r="M188" s="3">
        <v>184</v>
      </c>
      <c r="N188" s="164">
        <f t="shared" si="38"/>
        <v>0.72156862745098038</v>
      </c>
      <c r="O188" s="3">
        <v>184</v>
      </c>
      <c r="P188" s="164">
        <f t="shared" si="39"/>
        <v>0.72156862745098038</v>
      </c>
      <c r="Q188" s="3">
        <v>184</v>
      </c>
      <c r="R188" s="164">
        <f t="shared" si="40"/>
        <v>0.72156862745098038</v>
      </c>
      <c r="S188" s="3">
        <v>184</v>
      </c>
      <c r="T188" s="164">
        <f t="shared" si="41"/>
        <v>0.72156862745098038</v>
      </c>
      <c r="U188" s="3">
        <v>184</v>
      </c>
      <c r="V188" s="174">
        <v>17.92828685258964</v>
      </c>
      <c r="W188" s="163" t="str">
        <f t="shared" si="47"/>
        <v>nothing</v>
      </c>
      <c r="X188" s="3" t="str">
        <f t="shared" si="48"/>
        <v>nothing</v>
      </c>
    </row>
    <row r="189" spans="1:24">
      <c r="A189" s="3">
        <v>185</v>
      </c>
      <c r="B189" s="164">
        <f t="shared" si="34"/>
        <v>0.72549019607843135</v>
      </c>
      <c r="C189" s="3">
        <v>185</v>
      </c>
      <c r="D189" s="3">
        <v>7700</v>
      </c>
      <c r="E189" s="3">
        <v>185</v>
      </c>
      <c r="F189" s="3">
        <v>45</v>
      </c>
      <c r="G189" s="3">
        <v>185</v>
      </c>
      <c r="H189" s="164">
        <f t="shared" si="35"/>
        <v>0.72549019607843135</v>
      </c>
      <c r="I189" s="3">
        <v>185</v>
      </c>
      <c r="J189" s="164">
        <f t="shared" si="36"/>
        <v>0.72549019607843135</v>
      </c>
      <c r="K189" s="3">
        <v>185</v>
      </c>
      <c r="L189" s="164">
        <f t="shared" si="37"/>
        <v>0.72549019607843135</v>
      </c>
      <c r="M189" s="3">
        <v>185</v>
      </c>
      <c r="N189" s="164">
        <f t="shared" si="38"/>
        <v>0.72549019607843135</v>
      </c>
      <c r="O189" s="3">
        <v>185</v>
      </c>
      <c r="P189" s="164">
        <f t="shared" si="39"/>
        <v>0.72549019607843135</v>
      </c>
      <c r="Q189" s="3">
        <v>185</v>
      </c>
      <c r="R189" s="164">
        <f t="shared" si="40"/>
        <v>0.72549019607843135</v>
      </c>
      <c r="S189" s="3">
        <v>185</v>
      </c>
      <c r="T189" s="164">
        <f t="shared" si="41"/>
        <v>0.72549019607843135</v>
      </c>
      <c r="U189" s="3">
        <v>185</v>
      </c>
      <c r="V189" s="174">
        <v>18.027888446215137</v>
      </c>
      <c r="W189" s="163" t="str">
        <f t="shared" si="47"/>
        <v>nothing</v>
      </c>
      <c r="X189" s="3" t="str">
        <f t="shared" si="48"/>
        <v>nothing</v>
      </c>
    </row>
    <row r="190" spans="1:24">
      <c r="A190" s="3">
        <v>186</v>
      </c>
      <c r="B190" s="164">
        <f t="shared" si="34"/>
        <v>0.72941176470588232</v>
      </c>
      <c r="C190" s="3">
        <v>186</v>
      </c>
      <c r="D190" s="3">
        <v>7750</v>
      </c>
      <c r="E190" s="3">
        <v>186</v>
      </c>
      <c r="F190" s="3">
        <v>46</v>
      </c>
      <c r="G190" s="3">
        <v>186</v>
      </c>
      <c r="H190" s="164">
        <f t="shared" si="35"/>
        <v>0.72941176470588232</v>
      </c>
      <c r="I190" s="3">
        <v>186</v>
      </c>
      <c r="J190" s="164">
        <f t="shared" si="36"/>
        <v>0.72941176470588232</v>
      </c>
      <c r="K190" s="3">
        <v>186</v>
      </c>
      <c r="L190" s="164">
        <f t="shared" si="37"/>
        <v>0.72941176470588232</v>
      </c>
      <c r="M190" s="3">
        <v>186</v>
      </c>
      <c r="N190" s="164">
        <f t="shared" si="38"/>
        <v>0.72941176470588232</v>
      </c>
      <c r="O190" s="3">
        <v>186</v>
      </c>
      <c r="P190" s="164">
        <f t="shared" si="39"/>
        <v>0.72941176470588232</v>
      </c>
      <c r="Q190" s="3">
        <v>186</v>
      </c>
      <c r="R190" s="164">
        <f t="shared" si="40"/>
        <v>0.72941176470588232</v>
      </c>
      <c r="S190" s="3">
        <v>186</v>
      </c>
      <c r="T190" s="164">
        <f t="shared" si="41"/>
        <v>0.72941176470588232</v>
      </c>
      <c r="U190" s="3">
        <v>186</v>
      </c>
      <c r="V190" s="174">
        <v>18.127490039840637</v>
      </c>
      <c r="W190" s="163" t="str">
        <f t="shared" si="47"/>
        <v>nothing</v>
      </c>
      <c r="X190" s="3" t="str">
        <f t="shared" si="48"/>
        <v>nothing</v>
      </c>
    </row>
    <row r="191" spans="1:24">
      <c r="A191" s="3">
        <v>187</v>
      </c>
      <c r="B191" s="164">
        <f t="shared" si="34"/>
        <v>0.73333333333333328</v>
      </c>
      <c r="C191" s="3">
        <v>187</v>
      </c>
      <c r="D191" s="3">
        <v>7800</v>
      </c>
      <c r="E191" s="3">
        <v>187</v>
      </c>
      <c r="F191" s="3">
        <v>46</v>
      </c>
      <c r="G191" s="3">
        <v>187</v>
      </c>
      <c r="H191" s="164">
        <f t="shared" si="35"/>
        <v>0.73333333333333328</v>
      </c>
      <c r="I191" s="3">
        <v>187</v>
      </c>
      <c r="J191" s="164">
        <f t="shared" si="36"/>
        <v>0.73333333333333328</v>
      </c>
      <c r="K191" s="3">
        <v>187</v>
      </c>
      <c r="L191" s="164">
        <f t="shared" si="37"/>
        <v>0.73333333333333328</v>
      </c>
      <c r="M191" s="3">
        <v>187</v>
      </c>
      <c r="N191" s="164">
        <f t="shared" si="38"/>
        <v>0.73333333333333328</v>
      </c>
      <c r="O191" s="3">
        <v>187</v>
      </c>
      <c r="P191" s="164">
        <f t="shared" si="39"/>
        <v>0.73333333333333328</v>
      </c>
      <c r="Q191" s="3">
        <v>187</v>
      </c>
      <c r="R191" s="164">
        <f t="shared" si="40"/>
        <v>0.73333333333333328</v>
      </c>
      <c r="S191" s="3">
        <v>187</v>
      </c>
      <c r="T191" s="164">
        <f t="shared" si="41"/>
        <v>0.73333333333333328</v>
      </c>
      <c r="U191" s="3">
        <v>187</v>
      </c>
      <c r="V191" s="174">
        <v>18.227091633466134</v>
      </c>
      <c r="W191" s="163" t="str">
        <f t="shared" si="47"/>
        <v>nothing</v>
      </c>
      <c r="X191" s="3" t="str">
        <f t="shared" si="48"/>
        <v>nothing</v>
      </c>
    </row>
    <row r="192" spans="1:24">
      <c r="A192" s="3">
        <v>188</v>
      </c>
      <c r="B192" s="164">
        <f t="shared" si="34"/>
        <v>0.73725490196078436</v>
      </c>
      <c r="C192" s="3">
        <v>188</v>
      </c>
      <c r="D192" s="3">
        <v>7800</v>
      </c>
      <c r="E192" s="3">
        <v>188</v>
      </c>
      <c r="F192" s="3">
        <v>47</v>
      </c>
      <c r="G192" s="3">
        <v>188</v>
      </c>
      <c r="H192" s="164">
        <f t="shared" si="35"/>
        <v>0.73725490196078436</v>
      </c>
      <c r="I192" s="3">
        <v>188</v>
      </c>
      <c r="J192" s="164">
        <f t="shared" si="36"/>
        <v>0.73725490196078436</v>
      </c>
      <c r="K192" s="3">
        <v>188</v>
      </c>
      <c r="L192" s="164">
        <f t="shared" si="37"/>
        <v>0.73725490196078436</v>
      </c>
      <c r="M192" s="3">
        <v>188</v>
      </c>
      <c r="N192" s="164">
        <f t="shared" si="38"/>
        <v>0.73725490196078436</v>
      </c>
      <c r="O192" s="3">
        <v>188</v>
      </c>
      <c r="P192" s="164">
        <f t="shared" si="39"/>
        <v>0.73725490196078436</v>
      </c>
      <c r="Q192" s="3">
        <v>188</v>
      </c>
      <c r="R192" s="164">
        <f t="shared" si="40"/>
        <v>0.73725490196078436</v>
      </c>
      <c r="S192" s="3">
        <v>188</v>
      </c>
      <c r="T192" s="164">
        <f t="shared" si="41"/>
        <v>0.73725490196078436</v>
      </c>
      <c r="U192" s="3">
        <v>188</v>
      </c>
      <c r="V192" s="174">
        <v>18.326693227091631</v>
      </c>
      <c r="W192" s="163" t="str">
        <f t="shared" si="47"/>
        <v>nothing</v>
      </c>
      <c r="X192" s="3" t="str">
        <f t="shared" si="48"/>
        <v>nothing</v>
      </c>
    </row>
    <row r="193" spans="1:24">
      <c r="A193" s="3">
        <v>189</v>
      </c>
      <c r="B193" s="164">
        <f t="shared" si="34"/>
        <v>0.74117647058823533</v>
      </c>
      <c r="C193" s="3">
        <v>189</v>
      </c>
      <c r="D193" s="3">
        <v>7850</v>
      </c>
      <c r="E193" s="3">
        <v>189</v>
      </c>
      <c r="F193" s="3">
        <v>48</v>
      </c>
      <c r="G193" s="3">
        <v>189</v>
      </c>
      <c r="H193" s="164">
        <f t="shared" si="35"/>
        <v>0.74117647058823533</v>
      </c>
      <c r="I193" s="3">
        <v>189</v>
      </c>
      <c r="J193" s="164">
        <f t="shared" si="36"/>
        <v>0.74117647058823533</v>
      </c>
      <c r="K193" s="3">
        <v>189</v>
      </c>
      <c r="L193" s="164">
        <f t="shared" si="37"/>
        <v>0.74117647058823533</v>
      </c>
      <c r="M193" s="3">
        <v>189</v>
      </c>
      <c r="N193" s="164">
        <f t="shared" si="38"/>
        <v>0.74117647058823533</v>
      </c>
      <c r="O193" s="3">
        <v>189</v>
      </c>
      <c r="P193" s="164">
        <f t="shared" si="39"/>
        <v>0.74117647058823533</v>
      </c>
      <c r="Q193" s="3">
        <v>189</v>
      </c>
      <c r="R193" s="164">
        <f t="shared" si="40"/>
        <v>0.74117647058823533</v>
      </c>
      <c r="S193" s="3">
        <v>189</v>
      </c>
      <c r="T193" s="164">
        <f t="shared" si="41"/>
        <v>0.74117647058823533</v>
      </c>
      <c r="U193" s="3">
        <v>189</v>
      </c>
      <c r="V193" s="174">
        <v>18.426294820717132</v>
      </c>
      <c r="W193" s="163" t="str">
        <f t="shared" ref="W193:W208" si="49">W192</f>
        <v>nothing</v>
      </c>
      <c r="X193" s="3" t="str">
        <f t="shared" si="48"/>
        <v>nothing</v>
      </c>
    </row>
    <row r="194" spans="1:24">
      <c r="A194" s="3">
        <v>190</v>
      </c>
      <c r="B194" s="164">
        <f t="shared" si="34"/>
        <v>0.74509803921568629</v>
      </c>
      <c r="C194" s="3">
        <v>190</v>
      </c>
      <c r="D194" s="3">
        <v>7900</v>
      </c>
      <c r="E194" s="3">
        <v>190</v>
      </c>
      <c r="F194" s="3">
        <v>49</v>
      </c>
      <c r="G194" s="3">
        <v>190</v>
      </c>
      <c r="H194" s="164">
        <f t="shared" si="35"/>
        <v>0.74509803921568629</v>
      </c>
      <c r="I194" s="3">
        <v>190</v>
      </c>
      <c r="J194" s="164">
        <f t="shared" si="36"/>
        <v>0.74509803921568629</v>
      </c>
      <c r="K194" s="3">
        <v>190</v>
      </c>
      <c r="L194" s="164">
        <f t="shared" si="37"/>
        <v>0.74509803921568629</v>
      </c>
      <c r="M194" s="3">
        <v>190</v>
      </c>
      <c r="N194" s="164">
        <f t="shared" si="38"/>
        <v>0.74509803921568629</v>
      </c>
      <c r="O194" s="3">
        <v>190</v>
      </c>
      <c r="P194" s="164">
        <f t="shared" si="39"/>
        <v>0.74509803921568629</v>
      </c>
      <c r="Q194" s="3">
        <v>190</v>
      </c>
      <c r="R194" s="164">
        <f t="shared" si="40"/>
        <v>0.74509803921568629</v>
      </c>
      <c r="S194" s="3">
        <v>190</v>
      </c>
      <c r="T194" s="164">
        <f t="shared" si="41"/>
        <v>0.74509803921568629</v>
      </c>
      <c r="U194" s="3">
        <v>190</v>
      </c>
      <c r="V194" s="174">
        <v>18.525896414342629</v>
      </c>
      <c r="W194" s="163" t="str">
        <f t="shared" si="49"/>
        <v>nothing</v>
      </c>
      <c r="X194" s="3" t="str">
        <f t="shared" si="48"/>
        <v>nothing</v>
      </c>
    </row>
    <row r="195" spans="1:24">
      <c r="A195" s="3">
        <v>191</v>
      </c>
      <c r="B195" s="164">
        <f t="shared" si="34"/>
        <v>0.74901960784313726</v>
      </c>
      <c r="C195" s="3">
        <v>191</v>
      </c>
      <c r="D195" s="3">
        <v>7900</v>
      </c>
      <c r="E195" s="3">
        <v>191</v>
      </c>
      <c r="F195" s="3">
        <v>50</v>
      </c>
      <c r="G195" s="3">
        <v>191</v>
      </c>
      <c r="H195" s="164">
        <f t="shared" si="35"/>
        <v>0.74901960784313726</v>
      </c>
      <c r="I195" s="3">
        <v>191</v>
      </c>
      <c r="J195" s="164">
        <f t="shared" si="36"/>
        <v>0.74901960784313726</v>
      </c>
      <c r="K195" s="3">
        <v>191</v>
      </c>
      <c r="L195" s="164">
        <f t="shared" si="37"/>
        <v>0.74901960784313726</v>
      </c>
      <c r="M195" s="3">
        <v>191</v>
      </c>
      <c r="N195" s="164">
        <f t="shared" si="38"/>
        <v>0.74901960784313726</v>
      </c>
      <c r="O195" s="3">
        <v>191</v>
      </c>
      <c r="P195" s="164">
        <f t="shared" si="39"/>
        <v>0.74901960784313726</v>
      </c>
      <c r="Q195" s="3">
        <v>191</v>
      </c>
      <c r="R195" s="164">
        <f t="shared" si="40"/>
        <v>0.74901960784313726</v>
      </c>
      <c r="S195" s="3">
        <v>191</v>
      </c>
      <c r="T195" s="164">
        <f t="shared" si="41"/>
        <v>0.74901960784313726</v>
      </c>
      <c r="U195" s="3">
        <v>191</v>
      </c>
      <c r="V195" s="174">
        <v>18.625498007968126</v>
      </c>
      <c r="W195" s="163" t="str">
        <f t="shared" si="49"/>
        <v>nothing</v>
      </c>
      <c r="X195" s="3" t="str">
        <f t="shared" si="48"/>
        <v>nothing</v>
      </c>
    </row>
    <row r="196" spans="1:24">
      <c r="A196" s="3">
        <v>192</v>
      </c>
      <c r="B196" s="164">
        <f t="shared" si="34"/>
        <v>0.75294117647058822</v>
      </c>
      <c r="C196" s="3">
        <v>192</v>
      </c>
      <c r="D196" s="3">
        <v>7950</v>
      </c>
      <c r="E196" s="3">
        <v>192</v>
      </c>
      <c r="F196" s="3">
        <v>50</v>
      </c>
      <c r="G196" s="3">
        <v>192</v>
      </c>
      <c r="H196" s="164">
        <f t="shared" si="35"/>
        <v>0.75294117647058822</v>
      </c>
      <c r="I196" s="3">
        <v>192</v>
      </c>
      <c r="J196" s="164">
        <f t="shared" si="36"/>
        <v>0.75294117647058822</v>
      </c>
      <c r="K196" s="3">
        <v>192</v>
      </c>
      <c r="L196" s="164">
        <f t="shared" si="37"/>
        <v>0.75294117647058822</v>
      </c>
      <c r="M196" s="3">
        <v>192</v>
      </c>
      <c r="N196" s="164">
        <f t="shared" si="38"/>
        <v>0.75294117647058822</v>
      </c>
      <c r="O196" s="3">
        <v>192</v>
      </c>
      <c r="P196" s="164">
        <f t="shared" si="39"/>
        <v>0.75294117647058822</v>
      </c>
      <c r="Q196" s="3">
        <v>192</v>
      </c>
      <c r="R196" s="164">
        <f t="shared" si="40"/>
        <v>0.75294117647058822</v>
      </c>
      <c r="S196" s="3">
        <v>192</v>
      </c>
      <c r="T196" s="164">
        <f t="shared" si="41"/>
        <v>0.75294117647058822</v>
      </c>
      <c r="U196" s="3">
        <v>192</v>
      </c>
      <c r="V196" s="174">
        <v>18.725099601593623</v>
      </c>
      <c r="W196" s="163" t="str">
        <f t="shared" si="49"/>
        <v>nothing</v>
      </c>
      <c r="X196" s="3" t="str">
        <f t="shared" si="48"/>
        <v>nothing</v>
      </c>
    </row>
    <row r="197" spans="1:24">
      <c r="A197" s="3">
        <v>193</v>
      </c>
      <c r="B197" s="164">
        <f t="shared" ref="B197:B259" si="50">(A197/255)</f>
        <v>0.75686274509803919</v>
      </c>
      <c r="C197" s="3">
        <v>193</v>
      </c>
      <c r="D197" s="3">
        <v>8000</v>
      </c>
      <c r="E197" s="3">
        <v>193</v>
      </c>
      <c r="F197" s="3">
        <v>51</v>
      </c>
      <c r="G197" s="3">
        <v>193</v>
      </c>
      <c r="H197" s="164">
        <f t="shared" ref="H197:H259" si="51">(G197/255)</f>
        <v>0.75686274509803919</v>
      </c>
      <c r="I197" s="3">
        <v>193</v>
      </c>
      <c r="J197" s="164">
        <f t="shared" ref="J197:J259" si="52">(I197/255)</f>
        <v>0.75686274509803919</v>
      </c>
      <c r="K197" s="3">
        <v>193</v>
      </c>
      <c r="L197" s="164">
        <f t="shared" ref="L197:L259" si="53">(K197/255)</f>
        <v>0.75686274509803919</v>
      </c>
      <c r="M197" s="3">
        <v>193</v>
      </c>
      <c r="N197" s="164">
        <f t="shared" ref="N197:N259" si="54">(M197/255)</f>
        <v>0.75686274509803919</v>
      </c>
      <c r="O197" s="3">
        <v>193</v>
      </c>
      <c r="P197" s="164">
        <f t="shared" ref="P197:P259" si="55">(O197/255)</f>
        <v>0.75686274509803919</v>
      </c>
      <c r="Q197" s="3">
        <v>193</v>
      </c>
      <c r="R197" s="164">
        <f t="shared" ref="R197:R259" si="56">(Q197/255)</f>
        <v>0.75686274509803919</v>
      </c>
      <c r="S197" s="3">
        <v>193</v>
      </c>
      <c r="T197" s="164">
        <f t="shared" ref="T197:T259" si="57">(S197/255)</f>
        <v>0.75686274509803919</v>
      </c>
      <c r="U197" s="3">
        <v>193</v>
      </c>
      <c r="V197" s="174">
        <v>18.824701195219124</v>
      </c>
      <c r="W197" s="163" t="str">
        <f t="shared" si="49"/>
        <v>nothing</v>
      </c>
      <c r="X197" s="3" t="str">
        <f t="shared" si="48"/>
        <v>nothing</v>
      </c>
    </row>
    <row r="198" spans="1:24">
      <c r="A198" s="3">
        <v>194</v>
      </c>
      <c r="B198" s="164">
        <f t="shared" si="50"/>
        <v>0.76078431372549016</v>
      </c>
      <c r="C198" s="3">
        <v>194</v>
      </c>
      <c r="D198" s="3">
        <v>8000</v>
      </c>
      <c r="E198" s="3">
        <v>194</v>
      </c>
      <c r="F198" s="3">
        <v>52</v>
      </c>
      <c r="G198" s="3">
        <v>194</v>
      </c>
      <c r="H198" s="164">
        <f t="shared" si="51"/>
        <v>0.76078431372549016</v>
      </c>
      <c r="I198" s="3">
        <v>194</v>
      </c>
      <c r="J198" s="164">
        <f t="shared" si="52"/>
        <v>0.76078431372549016</v>
      </c>
      <c r="K198" s="3">
        <v>194</v>
      </c>
      <c r="L198" s="164">
        <f t="shared" si="53"/>
        <v>0.76078431372549016</v>
      </c>
      <c r="M198" s="3">
        <v>194</v>
      </c>
      <c r="N198" s="164">
        <f t="shared" si="54"/>
        <v>0.76078431372549016</v>
      </c>
      <c r="O198" s="3">
        <v>194</v>
      </c>
      <c r="P198" s="164">
        <f t="shared" si="55"/>
        <v>0.76078431372549016</v>
      </c>
      <c r="Q198" s="3">
        <v>194</v>
      </c>
      <c r="R198" s="164">
        <f t="shared" si="56"/>
        <v>0.76078431372549016</v>
      </c>
      <c r="S198" s="3">
        <v>194</v>
      </c>
      <c r="T198" s="164">
        <f t="shared" si="57"/>
        <v>0.76078431372549016</v>
      </c>
      <c r="U198" s="3">
        <v>194</v>
      </c>
      <c r="V198" s="174">
        <v>18.924302788844621</v>
      </c>
      <c r="W198" s="163" t="str">
        <f t="shared" si="49"/>
        <v>nothing</v>
      </c>
      <c r="X198" s="3" t="str">
        <f t="shared" si="48"/>
        <v>nothing</v>
      </c>
    </row>
    <row r="199" spans="1:24">
      <c r="A199" s="3">
        <v>195</v>
      </c>
      <c r="B199" s="164">
        <f t="shared" si="50"/>
        <v>0.76470588235294112</v>
      </c>
      <c r="C199" s="3">
        <v>195</v>
      </c>
      <c r="D199" s="3">
        <v>8050</v>
      </c>
      <c r="E199" s="3">
        <v>195</v>
      </c>
      <c r="F199" s="3">
        <v>53</v>
      </c>
      <c r="G199" s="3">
        <v>195</v>
      </c>
      <c r="H199" s="164">
        <f t="shared" si="51"/>
        <v>0.76470588235294112</v>
      </c>
      <c r="I199" s="3">
        <v>195</v>
      </c>
      <c r="J199" s="164">
        <f t="shared" si="52"/>
        <v>0.76470588235294112</v>
      </c>
      <c r="K199" s="3">
        <v>195</v>
      </c>
      <c r="L199" s="164">
        <f t="shared" si="53"/>
        <v>0.76470588235294112</v>
      </c>
      <c r="M199" s="3">
        <v>195</v>
      </c>
      <c r="N199" s="164">
        <f t="shared" si="54"/>
        <v>0.76470588235294112</v>
      </c>
      <c r="O199" s="3">
        <v>195</v>
      </c>
      <c r="P199" s="164">
        <f t="shared" si="55"/>
        <v>0.76470588235294112</v>
      </c>
      <c r="Q199" s="3">
        <v>195</v>
      </c>
      <c r="R199" s="164">
        <f t="shared" si="56"/>
        <v>0.76470588235294112</v>
      </c>
      <c r="S199" s="3">
        <v>195</v>
      </c>
      <c r="T199" s="164">
        <f t="shared" si="57"/>
        <v>0.76470588235294112</v>
      </c>
      <c r="U199" s="3">
        <v>195</v>
      </c>
      <c r="V199" s="174">
        <v>19.023904382470118</v>
      </c>
      <c r="W199" s="163" t="str">
        <f t="shared" si="49"/>
        <v>nothing</v>
      </c>
      <c r="X199" s="3" t="str">
        <f t="shared" si="48"/>
        <v>nothing</v>
      </c>
    </row>
    <row r="200" spans="1:24">
      <c r="A200" s="3">
        <v>196</v>
      </c>
      <c r="B200" s="164">
        <f t="shared" si="50"/>
        <v>0.7686274509803922</v>
      </c>
      <c r="C200" s="3">
        <v>196</v>
      </c>
      <c r="D200" s="3">
        <v>8100</v>
      </c>
      <c r="E200" s="3">
        <v>196</v>
      </c>
      <c r="F200" s="3">
        <v>54</v>
      </c>
      <c r="G200" s="3">
        <v>196</v>
      </c>
      <c r="H200" s="164">
        <f t="shared" si="51"/>
        <v>0.7686274509803922</v>
      </c>
      <c r="I200" s="3">
        <v>196</v>
      </c>
      <c r="J200" s="164">
        <f t="shared" si="52"/>
        <v>0.7686274509803922</v>
      </c>
      <c r="K200" s="3">
        <v>196</v>
      </c>
      <c r="L200" s="164">
        <f t="shared" si="53"/>
        <v>0.7686274509803922</v>
      </c>
      <c r="M200" s="3">
        <v>196</v>
      </c>
      <c r="N200" s="164">
        <f t="shared" si="54"/>
        <v>0.7686274509803922</v>
      </c>
      <c r="O200" s="3">
        <v>196</v>
      </c>
      <c r="P200" s="164">
        <f t="shared" si="55"/>
        <v>0.7686274509803922</v>
      </c>
      <c r="Q200" s="3">
        <v>196</v>
      </c>
      <c r="R200" s="164">
        <f t="shared" si="56"/>
        <v>0.7686274509803922</v>
      </c>
      <c r="S200" s="3">
        <v>196</v>
      </c>
      <c r="T200" s="164">
        <f t="shared" si="57"/>
        <v>0.7686274509803922</v>
      </c>
      <c r="U200" s="3">
        <v>196</v>
      </c>
      <c r="V200" s="174">
        <v>19.123505976095615</v>
      </c>
      <c r="W200" s="163" t="str">
        <f t="shared" si="49"/>
        <v>nothing</v>
      </c>
      <c r="X200" s="3" t="str">
        <f t="shared" si="48"/>
        <v>nothing</v>
      </c>
    </row>
    <row r="201" spans="1:24">
      <c r="A201" s="3">
        <v>197</v>
      </c>
      <c r="B201" s="164">
        <f t="shared" si="50"/>
        <v>0.77254901960784317</v>
      </c>
      <c r="C201" s="3">
        <v>197</v>
      </c>
      <c r="D201" s="3">
        <v>8100</v>
      </c>
      <c r="E201" s="3">
        <v>197</v>
      </c>
      <c r="F201" s="3">
        <v>54</v>
      </c>
      <c r="G201" s="3">
        <v>197</v>
      </c>
      <c r="H201" s="164">
        <f t="shared" si="51"/>
        <v>0.77254901960784317</v>
      </c>
      <c r="I201" s="3">
        <v>197</v>
      </c>
      <c r="J201" s="164">
        <f t="shared" si="52"/>
        <v>0.77254901960784317</v>
      </c>
      <c r="K201" s="3">
        <v>197</v>
      </c>
      <c r="L201" s="164">
        <f t="shared" si="53"/>
        <v>0.77254901960784317</v>
      </c>
      <c r="M201" s="3">
        <v>197</v>
      </c>
      <c r="N201" s="164">
        <f t="shared" si="54"/>
        <v>0.77254901960784317</v>
      </c>
      <c r="O201" s="3">
        <v>197</v>
      </c>
      <c r="P201" s="164">
        <f t="shared" si="55"/>
        <v>0.77254901960784317</v>
      </c>
      <c r="Q201" s="3">
        <v>197</v>
      </c>
      <c r="R201" s="164">
        <f t="shared" si="56"/>
        <v>0.77254901960784317</v>
      </c>
      <c r="S201" s="3">
        <v>197</v>
      </c>
      <c r="T201" s="164">
        <f t="shared" si="57"/>
        <v>0.77254901960784317</v>
      </c>
      <c r="U201" s="3">
        <v>197</v>
      </c>
      <c r="V201" s="174">
        <v>19.223107569721115</v>
      </c>
      <c r="W201" s="163" t="str">
        <f t="shared" si="49"/>
        <v>nothing</v>
      </c>
      <c r="X201" s="3" t="str">
        <f t="shared" si="48"/>
        <v>nothing</v>
      </c>
    </row>
    <row r="202" spans="1:24">
      <c r="A202" s="3">
        <v>198</v>
      </c>
      <c r="B202" s="164">
        <f t="shared" si="50"/>
        <v>0.77647058823529413</v>
      </c>
      <c r="C202" s="3">
        <v>198</v>
      </c>
      <c r="D202" s="3">
        <v>8150</v>
      </c>
      <c r="E202" s="3">
        <v>198</v>
      </c>
      <c r="F202" s="3">
        <v>55</v>
      </c>
      <c r="G202" s="3">
        <v>198</v>
      </c>
      <c r="H202" s="164">
        <f t="shared" si="51"/>
        <v>0.77647058823529413</v>
      </c>
      <c r="I202" s="3">
        <v>198</v>
      </c>
      <c r="J202" s="164">
        <f t="shared" si="52"/>
        <v>0.77647058823529413</v>
      </c>
      <c r="K202" s="3">
        <v>198</v>
      </c>
      <c r="L202" s="164">
        <f t="shared" si="53"/>
        <v>0.77647058823529413</v>
      </c>
      <c r="M202" s="3">
        <v>198</v>
      </c>
      <c r="N202" s="164">
        <f t="shared" si="54"/>
        <v>0.77647058823529413</v>
      </c>
      <c r="O202" s="3">
        <v>198</v>
      </c>
      <c r="P202" s="164">
        <f t="shared" si="55"/>
        <v>0.77647058823529413</v>
      </c>
      <c r="Q202" s="3">
        <v>198</v>
      </c>
      <c r="R202" s="164">
        <f t="shared" si="56"/>
        <v>0.77647058823529413</v>
      </c>
      <c r="S202" s="3">
        <v>198</v>
      </c>
      <c r="T202" s="164">
        <f t="shared" si="57"/>
        <v>0.77647058823529413</v>
      </c>
      <c r="U202" s="3">
        <v>198</v>
      </c>
      <c r="V202" s="174">
        <v>19.322709163346612</v>
      </c>
      <c r="W202" s="163" t="str">
        <f t="shared" si="49"/>
        <v>nothing</v>
      </c>
      <c r="X202" s="3" t="str">
        <f t="shared" si="48"/>
        <v>nothing</v>
      </c>
    </row>
    <row r="203" spans="1:24">
      <c r="A203" s="3">
        <v>199</v>
      </c>
      <c r="B203" s="164">
        <f t="shared" si="50"/>
        <v>0.7803921568627451</v>
      </c>
      <c r="C203" s="3">
        <v>199</v>
      </c>
      <c r="D203" s="3">
        <v>8200</v>
      </c>
      <c r="E203" s="3">
        <v>199</v>
      </c>
      <c r="F203" s="3">
        <v>56</v>
      </c>
      <c r="G203" s="3">
        <v>199</v>
      </c>
      <c r="H203" s="164">
        <f t="shared" si="51"/>
        <v>0.7803921568627451</v>
      </c>
      <c r="I203" s="3">
        <v>199</v>
      </c>
      <c r="J203" s="164">
        <f t="shared" si="52"/>
        <v>0.7803921568627451</v>
      </c>
      <c r="K203" s="3">
        <v>199</v>
      </c>
      <c r="L203" s="164">
        <f t="shared" si="53"/>
        <v>0.7803921568627451</v>
      </c>
      <c r="M203" s="3">
        <v>199</v>
      </c>
      <c r="N203" s="164">
        <f t="shared" si="54"/>
        <v>0.7803921568627451</v>
      </c>
      <c r="O203" s="3">
        <v>199</v>
      </c>
      <c r="P203" s="164">
        <f t="shared" si="55"/>
        <v>0.7803921568627451</v>
      </c>
      <c r="Q203" s="3">
        <v>199</v>
      </c>
      <c r="R203" s="164">
        <f t="shared" si="56"/>
        <v>0.7803921568627451</v>
      </c>
      <c r="S203" s="3">
        <v>199</v>
      </c>
      <c r="T203" s="164">
        <f t="shared" si="57"/>
        <v>0.7803921568627451</v>
      </c>
      <c r="U203" s="3">
        <v>199</v>
      </c>
      <c r="V203" s="174">
        <v>19.422310756972109</v>
      </c>
      <c r="W203" s="163" t="str">
        <f t="shared" si="49"/>
        <v>nothing</v>
      </c>
      <c r="X203" s="3" t="str">
        <f t="shared" si="48"/>
        <v>nothing</v>
      </c>
    </row>
    <row r="204" spans="1:24">
      <c r="A204" s="3">
        <v>200</v>
      </c>
      <c r="B204" s="164">
        <f t="shared" si="50"/>
        <v>0.78431372549019607</v>
      </c>
      <c r="C204" s="3">
        <v>200</v>
      </c>
      <c r="D204" s="3">
        <v>8200</v>
      </c>
      <c r="E204" s="3">
        <v>200</v>
      </c>
      <c r="F204" s="3">
        <v>57</v>
      </c>
      <c r="G204" s="3">
        <v>200</v>
      </c>
      <c r="H204" s="164">
        <f t="shared" si="51"/>
        <v>0.78431372549019607</v>
      </c>
      <c r="I204" s="3">
        <v>200</v>
      </c>
      <c r="J204" s="164">
        <f t="shared" si="52"/>
        <v>0.78431372549019607</v>
      </c>
      <c r="K204" s="3">
        <v>200</v>
      </c>
      <c r="L204" s="164">
        <f t="shared" si="53"/>
        <v>0.78431372549019607</v>
      </c>
      <c r="M204" s="3">
        <v>200</v>
      </c>
      <c r="N204" s="164">
        <f t="shared" si="54"/>
        <v>0.78431372549019607</v>
      </c>
      <c r="O204" s="3">
        <v>200</v>
      </c>
      <c r="P204" s="164">
        <f t="shared" si="55"/>
        <v>0.78431372549019607</v>
      </c>
      <c r="Q204" s="3">
        <v>200</v>
      </c>
      <c r="R204" s="164">
        <f t="shared" si="56"/>
        <v>0.78431372549019607</v>
      </c>
      <c r="S204" s="3">
        <v>200</v>
      </c>
      <c r="T204" s="164">
        <f t="shared" si="57"/>
        <v>0.78431372549019607</v>
      </c>
      <c r="U204" s="3">
        <v>200</v>
      </c>
      <c r="V204" s="174">
        <v>19.52191235059761</v>
      </c>
      <c r="W204" s="163" t="str">
        <f t="shared" si="49"/>
        <v>nothing</v>
      </c>
      <c r="X204" s="3" t="str">
        <f t="shared" si="48"/>
        <v>nothing</v>
      </c>
    </row>
    <row r="205" spans="1:24">
      <c r="A205" s="3">
        <v>201</v>
      </c>
      <c r="B205" s="164">
        <f t="shared" si="50"/>
        <v>0.78823529411764703</v>
      </c>
      <c r="C205" s="3">
        <v>201</v>
      </c>
      <c r="D205" s="3">
        <v>8250</v>
      </c>
      <c r="E205" s="3">
        <v>201</v>
      </c>
      <c r="F205" s="3">
        <v>57</v>
      </c>
      <c r="G205" s="3">
        <v>201</v>
      </c>
      <c r="H205" s="164">
        <f t="shared" si="51"/>
        <v>0.78823529411764703</v>
      </c>
      <c r="I205" s="3">
        <v>201</v>
      </c>
      <c r="J205" s="164">
        <f t="shared" si="52"/>
        <v>0.78823529411764703</v>
      </c>
      <c r="K205" s="3">
        <v>201</v>
      </c>
      <c r="L205" s="164">
        <f t="shared" si="53"/>
        <v>0.78823529411764703</v>
      </c>
      <c r="M205" s="3">
        <v>201</v>
      </c>
      <c r="N205" s="164">
        <f t="shared" si="54"/>
        <v>0.78823529411764703</v>
      </c>
      <c r="O205" s="3">
        <v>201</v>
      </c>
      <c r="P205" s="164">
        <f t="shared" si="55"/>
        <v>0.78823529411764703</v>
      </c>
      <c r="Q205" s="3">
        <v>201</v>
      </c>
      <c r="R205" s="164">
        <f t="shared" si="56"/>
        <v>0.78823529411764703</v>
      </c>
      <c r="S205" s="3">
        <v>201</v>
      </c>
      <c r="T205" s="164">
        <f t="shared" si="57"/>
        <v>0.78823529411764703</v>
      </c>
      <c r="U205" s="3">
        <v>201</v>
      </c>
      <c r="V205" s="174">
        <v>19.621513944223107</v>
      </c>
      <c r="W205" s="163" t="str">
        <f t="shared" si="49"/>
        <v>nothing</v>
      </c>
      <c r="X205" s="3" t="str">
        <f t="shared" si="48"/>
        <v>nothing</v>
      </c>
    </row>
    <row r="206" spans="1:24">
      <c r="A206" s="3">
        <v>202</v>
      </c>
      <c r="B206" s="164">
        <f t="shared" si="50"/>
        <v>0.792156862745098</v>
      </c>
      <c r="C206" s="3">
        <v>202</v>
      </c>
      <c r="D206" s="3">
        <v>8250</v>
      </c>
      <c r="E206" s="3">
        <v>202</v>
      </c>
      <c r="F206" s="3">
        <v>58</v>
      </c>
      <c r="G206" s="3">
        <v>202</v>
      </c>
      <c r="H206" s="164">
        <f t="shared" si="51"/>
        <v>0.792156862745098</v>
      </c>
      <c r="I206" s="3">
        <v>202</v>
      </c>
      <c r="J206" s="164">
        <f t="shared" si="52"/>
        <v>0.792156862745098</v>
      </c>
      <c r="K206" s="3">
        <v>202</v>
      </c>
      <c r="L206" s="164">
        <f t="shared" si="53"/>
        <v>0.792156862745098</v>
      </c>
      <c r="M206" s="3">
        <v>202</v>
      </c>
      <c r="N206" s="164">
        <f t="shared" si="54"/>
        <v>0.792156862745098</v>
      </c>
      <c r="O206" s="3">
        <v>202</v>
      </c>
      <c r="P206" s="164">
        <f t="shared" si="55"/>
        <v>0.792156862745098</v>
      </c>
      <c r="Q206" s="3">
        <v>202</v>
      </c>
      <c r="R206" s="164">
        <f t="shared" si="56"/>
        <v>0.792156862745098</v>
      </c>
      <c r="S206" s="3">
        <v>202</v>
      </c>
      <c r="T206" s="164">
        <f t="shared" si="57"/>
        <v>0.792156862745098</v>
      </c>
      <c r="U206" s="3">
        <v>202</v>
      </c>
      <c r="V206" s="174">
        <v>19.721115537848604</v>
      </c>
      <c r="W206" s="163" t="str">
        <f t="shared" si="49"/>
        <v>nothing</v>
      </c>
      <c r="X206" s="3" t="str">
        <f t="shared" si="48"/>
        <v>nothing</v>
      </c>
    </row>
    <row r="207" spans="1:24">
      <c r="A207" s="3">
        <v>203</v>
      </c>
      <c r="B207" s="164">
        <f t="shared" si="50"/>
        <v>0.79607843137254897</v>
      </c>
      <c r="C207" s="3">
        <v>203</v>
      </c>
      <c r="D207" s="3">
        <v>8300</v>
      </c>
      <c r="E207" s="3">
        <v>203</v>
      </c>
      <c r="F207" s="3">
        <v>59</v>
      </c>
      <c r="G207" s="3">
        <v>203</v>
      </c>
      <c r="H207" s="164">
        <f t="shared" si="51"/>
        <v>0.79607843137254897</v>
      </c>
      <c r="I207" s="3">
        <v>203</v>
      </c>
      <c r="J207" s="164">
        <f t="shared" si="52"/>
        <v>0.79607843137254897</v>
      </c>
      <c r="K207" s="3">
        <v>203</v>
      </c>
      <c r="L207" s="164">
        <f t="shared" si="53"/>
        <v>0.79607843137254897</v>
      </c>
      <c r="M207" s="3">
        <v>203</v>
      </c>
      <c r="N207" s="164">
        <f t="shared" si="54"/>
        <v>0.79607843137254897</v>
      </c>
      <c r="O207" s="3">
        <v>203</v>
      </c>
      <c r="P207" s="164">
        <f t="shared" si="55"/>
        <v>0.79607843137254897</v>
      </c>
      <c r="Q207" s="3">
        <v>203</v>
      </c>
      <c r="R207" s="164">
        <f t="shared" si="56"/>
        <v>0.79607843137254897</v>
      </c>
      <c r="S207" s="3">
        <v>203</v>
      </c>
      <c r="T207" s="164">
        <f t="shared" si="57"/>
        <v>0.79607843137254897</v>
      </c>
      <c r="U207" s="3">
        <v>203</v>
      </c>
      <c r="V207" s="174">
        <v>19.820717131474101</v>
      </c>
      <c r="W207" s="163" t="str">
        <f t="shared" si="49"/>
        <v>nothing</v>
      </c>
      <c r="X207" s="3" t="str">
        <f t="shared" si="48"/>
        <v>nothing</v>
      </c>
    </row>
    <row r="208" spans="1:24">
      <c r="A208" s="3">
        <v>204</v>
      </c>
      <c r="B208" s="164">
        <f t="shared" si="50"/>
        <v>0.8</v>
      </c>
      <c r="C208" s="3">
        <v>204</v>
      </c>
      <c r="D208" s="3">
        <v>8350</v>
      </c>
      <c r="E208" s="3">
        <v>204</v>
      </c>
      <c r="F208" s="3">
        <v>60</v>
      </c>
      <c r="G208" s="3">
        <v>204</v>
      </c>
      <c r="H208" s="164">
        <f t="shared" si="51"/>
        <v>0.8</v>
      </c>
      <c r="I208" s="3">
        <v>204</v>
      </c>
      <c r="J208" s="164">
        <f t="shared" si="52"/>
        <v>0.8</v>
      </c>
      <c r="K208" s="3">
        <v>204</v>
      </c>
      <c r="L208" s="164">
        <f t="shared" si="53"/>
        <v>0.8</v>
      </c>
      <c r="M208" s="3">
        <v>204</v>
      </c>
      <c r="N208" s="164">
        <f t="shared" si="54"/>
        <v>0.8</v>
      </c>
      <c r="O208" s="3">
        <v>204</v>
      </c>
      <c r="P208" s="164">
        <f t="shared" si="55"/>
        <v>0.8</v>
      </c>
      <c r="Q208" s="3">
        <v>204</v>
      </c>
      <c r="R208" s="164">
        <f t="shared" si="56"/>
        <v>0.8</v>
      </c>
      <c r="S208" s="3">
        <v>204</v>
      </c>
      <c r="T208" s="164">
        <f t="shared" si="57"/>
        <v>0.8</v>
      </c>
      <c r="U208" s="3">
        <v>204</v>
      </c>
      <c r="V208" s="174">
        <v>19.920318725099602</v>
      </c>
      <c r="W208" s="163" t="str">
        <f t="shared" si="49"/>
        <v>nothing</v>
      </c>
      <c r="X208" s="3" t="str">
        <f t="shared" si="48"/>
        <v>nothing</v>
      </c>
    </row>
    <row r="209" spans="1:24">
      <c r="A209" s="3">
        <v>205</v>
      </c>
      <c r="B209" s="164">
        <f t="shared" si="50"/>
        <v>0.80392156862745101</v>
      </c>
      <c r="C209" s="3">
        <v>205</v>
      </c>
      <c r="D209" s="3">
        <v>8350</v>
      </c>
      <c r="E209" s="3">
        <v>205</v>
      </c>
      <c r="F209" s="3">
        <v>61</v>
      </c>
      <c r="G209" s="3">
        <v>205</v>
      </c>
      <c r="H209" s="164">
        <f t="shared" si="51"/>
        <v>0.80392156862745101</v>
      </c>
      <c r="I209" s="3">
        <v>205</v>
      </c>
      <c r="J209" s="164">
        <f t="shared" si="52"/>
        <v>0.80392156862745101</v>
      </c>
      <c r="K209" s="3">
        <v>205</v>
      </c>
      <c r="L209" s="164">
        <f t="shared" si="53"/>
        <v>0.80392156862745101</v>
      </c>
      <c r="M209" s="3">
        <v>205</v>
      </c>
      <c r="N209" s="164">
        <f t="shared" si="54"/>
        <v>0.80392156862745101</v>
      </c>
      <c r="O209" s="3">
        <v>205</v>
      </c>
      <c r="P209" s="164">
        <f t="shared" si="55"/>
        <v>0.80392156862745101</v>
      </c>
      <c r="Q209" s="3">
        <v>205</v>
      </c>
      <c r="R209" s="164">
        <f t="shared" si="56"/>
        <v>0.80392156862745101</v>
      </c>
      <c r="S209" s="3">
        <v>205</v>
      </c>
      <c r="T209" s="164">
        <f t="shared" si="57"/>
        <v>0.80392156862745101</v>
      </c>
      <c r="U209" s="3">
        <v>205</v>
      </c>
      <c r="V209" s="174">
        <v>20.019920318725099</v>
      </c>
      <c r="W209" s="163" t="str">
        <f t="shared" ref="W209:W224" si="58">W208</f>
        <v>nothing</v>
      </c>
      <c r="X209" s="3" t="str">
        <f t="shared" ref="X209:X240" si="59">X208</f>
        <v>nothing</v>
      </c>
    </row>
    <row r="210" spans="1:24">
      <c r="A210" s="3">
        <v>206</v>
      </c>
      <c r="B210" s="164">
        <f t="shared" si="50"/>
        <v>0.80784313725490198</v>
      </c>
      <c r="C210" s="3">
        <v>206</v>
      </c>
      <c r="D210" s="3">
        <v>8400</v>
      </c>
      <c r="E210" s="3">
        <v>206</v>
      </c>
      <c r="F210" s="3">
        <v>61</v>
      </c>
      <c r="G210" s="3">
        <v>206</v>
      </c>
      <c r="H210" s="164">
        <f t="shared" si="51"/>
        <v>0.80784313725490198</v>
      </c>
      <c r="I210" s="3">
        <v>206</v>
      </c>
      <c r="J210" s="164">
        <f t="shared" si="52"/>
        <v>0.80784313725490198</v>
      </c>
      <c r="K210" s="3">
        <v>206</v>
      </c>
      <c r="L210" s="164">
        <f t="shared" si="53"/>
        <v>0.80784313725490198</v>
      </c>
      <c r="M210" s="3">
        <v>206</v>
      </c>
      <c r="N210" s="164">
        <f t="shared" si="54"/>
        <v>0.80784313725490198</v>
      </c>
      <c r="O210" s="3">
        <v>206</v>
      </c>
      <c r="P210" s="164">
        <f t="shared" si="55"/>
        <v>0.80784313725490198</v>
      </c>
      <c r="Q210" s="3">
        <v>206</v>
      </c>
      <c r="R210" s="164">
        <f t="shared" si="56"/>
        <v>0.80784313725490198</v>
      </c>
      <c r="S210" s="3">
        <v>206</v>
      </c>
      <c r="T210" s="164">
        <f t="shared" si="57"/>
        <v>0.80784313725490198</v>
      </c>
      <c r="U210" s="3">
        <v>206</v>
      </c>
      <c r="V210" s="174">
        <v>20.119521912350596</v>
      </c>
      <c r="W210" s="163" t="str">
        <f t="shared" si="58"/>
        <v>nothing</v>
      </c>
      <c r="X210" s="3" t="str">
        <f t="shared" si="59"/>
        <v>nothing</v>
      </c>
    </row>
    <row r="211" spans="1:24">
      <c r="A211" s="3">
        <v>207</v>
      </c>
      <c r="B211" s="164">
        <f t="shared" si="50"/>
        <v>0.81176470588235294</v>
      </c>
      <c r="C211" s="3">
        <v>207</v>
      </c>
      <c r="D211" s="3">
        <v>8450</v>
      </c>
      <c r="E211" s="3">
        <v>207</v>
      </c>
      <c r="F211" s="3">
        <v>62</v>
      </c>
      <c r="G211" s="3">
        <v>207</v>
      </c>
      <c r="H211" s="164">
        <f t="shared" si="51"/>
        <v>0.81176470588235294</v>
      </c>
      <c r="I211" s="3">
        <v>207</v>
      </c>
      <c r="J211" s="164">
        <f t="shared" si="52"/>
        <v>0.81176470588235294</v>
      </c>
      <c r="K211" s="3">
        <v>207</v>
      </c>
      <c r="L211" s="164">
        <f t="shared" si="53"/>
        <v>0.81176470588235294</v>
      </c>
      <c r="M211" s="3">
        <v>207</v>
      </c>
      <c r="N211" s="164">
        <f t="shared" si="54"/>
        <v>0.81176470588235294</v>
      </c>
      <c r="O211" s="3">
        <v>207</v>
      </c>
      <c r="P211" s="164">
        <f t="shared" si="55"/>
        <v>0.81176470588235294</v>
      </c>
      <c r="Q211" s="3">
        <v>207</v>
      </c>
      <c r="R211" s="164">
        <f t="shared" si="56"/>
        <v>0.81176470588235294</v>
      </c>
      <c r="S211" s="3">
        <v>207</v>
      </c>
      <c r="T211" s="164">
        <f t="shared" si="57"/>
        <v>0.81176470588235294</v>
      </c>
      <c r="U211" s="3">
        <v>207</v>
      </c>
      <c r="V211" s="174">
        <v>20.219123505976096</v>
      </c>
      <c r="W211" s="163" t="str">
        <f t="shared" si="58"/>
        <v>nothing</v>
      </c>
      <c r="X211" s="3" t="str">
        <f t="shared" si="59"/>
        <v>nothing</v>
      </c>
    </row>
    <row r="212" spans="1:24">
      <c r="A212" s="3">
        <v>208</v>
      </c>
      <c r="B212" s="164">
        <f t="shared" si="50"/>
        <v>0.81568627450980391</v>
      </c>
      <c r="C212" s="3">
        <v>208</v>
      </c>
      <c r="D212" s="3">
        <v>8450</v>
      </c>
      <c r="E212" s="3">
        <v>208</v>
      </c>
      <c r="F212" s="3">
        <v>63</v>
      </c>
      <c r="G212" s="3">
        <v>208</v>
      </c>
      <c r="H212" s="164">
        <f t="shared" si="51"/>
        <v>0.81568627450980391</v>
      </c>
      <c r="I212" s="3">
        <v>208</v>
      </c>
      <c r="J212" s="164">
        <f t="shared" si="52"/>
        <v>0.81568627450980391</v>
      </c>
      <c r="K212" s="3">
        <v>208</v>
      </c>
      <c r="L212" s="164">
        <f t="shared" si="53"/>
        <v>0.81568627450980391</v>
      </c>
      <c r="M212" s="3">
        <v>208</v>
      </c>
      <c r="N212" s="164">
        <f t="shared" si="54"/>
        <v>0.81568627450980391</v>
      </c>
      <c r="O212" s="3">
        <v>208</v>
      </c>
      <c r="P212" s="164">
        <f t="shared" si="55"/>
        <v>0.81568627450980391</v>
      </c>
      <c r="Q212" s="3">
        <v>208</v>
      </c>
      <c r="R212" s="164">
        <f t="shared" si="56"/>
        <v>0.81568627450980391</v>
      </c>
      <c r="S212" s="3">
        <v>208</v>
      </c>
      <c r="T212" s="164">
        <f t="shared" si="57"/>
        <v>0.81568627450980391</v>
      </c>
      <c r="U212" s="3">
        <v>208</v>
      </c>
      <c r="V212" s="174">
        <v>20.318725099601593</v>
      </c>
      <c r="W212" s="163" t="str">
        <f t="shared" si="58"/>
        <v>nothing</v>
      </c>
      <c r="X212" s="3" t="str">
        <f t="shared" si="59"/>
        <v>nothing</v>
      </c>
    </row>
    <row r="213" spans="1:24">
      <c r="A213" s="3">
        <v>209</v>
      </c>
      <c r="B213" s="164">
        <f t="shared" si="50"/>
        <v>0.81960784313725488</v>
      </c>
      <c r="C213" s="3">
        <v>209</v>
      </c>
      <c r="D213" s="3">
        <v>8500</v>
      </c>
      <c r="E213" s="3">
        <v>209</v>
      </c>
      <c r="F213" s="3">
        <v>64</v>
      </c>
      <c r="G213" s="3">
        <v>209</v>
      </c>
      <c r="H213" s="164">
        <f t="shared" si="51"/>
        <v>0.81960784313725488</v>
      </c>
      <c r="I213" s="3">
        <v>209</v>
      </c>
      <c r="J213" s="164">
        <f t="shared" si="52"/>
        <v>0.81960784313725488</v>
      </c>
      <c r="K213" s="3">
        <v>209</v>
      </c>
      <c r="L213" s="164">
        <f t="shared" si="53"/>
        <v>0.81960784313725488</v>
      </c>
      <c r="M213" s="3">
        <v>209</v>
      </c>
      <c r="N213" s="164">
        <f t="shared" si="54"/>
        <v>0.81960784313725488</v>
      </c>
      <c r="O213" s="3">
        <v>209</v>
      </c>
      <c r="P213" s="164">
        <f t="shared" si="55"/>
        <v>0.81960784313725488</v>
      </c>
      <c r="Q213" s="3">
        <v>209</v>
      </c>
      <c r="R213" s="164">
        <f t="shared" si="56"/>
        <v>0.81960784313725488</v>
      </c>
      <c r="S213" s="3">
        <v>209</v>
      </c>
      <c r="T213" s="164">
        <f t="shared" si="57"/>
        <v>0.81960784313725488</v>
      </c>
      <c r="U213" s="3">
        <v>209</v>
      </c>
      <c r="V213" s="174">
        <v>20.41832669322709</v>
      </c>
      <c r="W213" s="163" t="str">
        <f t="shared" si="58"/>
        <v>nothing</v>
      </c>
      <c r="X213" s="3" t="str">
        <f t="shared" si="59"/>
        <v>nothing</v>
      </c>
    </row>
    <row r="214" spans="1:24">
      <c r="A214" s="3">
        <v>210</v>
      </c>
      <c r="B214" s="164">
        <f t="shared" si="50"/>
        <v>0.82352941176470584</v>
      </c>
      <c r="C214" s="3">
        <v>210</v>
      </c>
      <c r="D214" s="3">
        <v>8550</v>
      </c>
      <c r="E214" s="3">
        <v>210</v>
      </c>
      <c r="F214" s="3">
        <v>65</v>
      </c>
      <c r="G214" s="3">
        <v>210</v>
      </c>
      <c r="H214" s="164">
        <f t="shared" si="51"/>
        <v>0.82352941176470584</v>
      </c>
      <c r="I214" s="3">
        <v>210</v>
      </c>
      <c r="J214" s="164">
        <f t="shared" si="52"/>
        <v>0.82352941176470584</v>
      </c>
      <c r="K214" s="3">
        <v>210</v>
      </c>
      <c r="L214" s="164">
        <f t="shared" si="53"/>
        <v>0.82352941176470584</v>
      </c>
      <c r="M214" s="3">
        <v>210</v>
      </c>
      <c r="N214" s="164">
        <f t="shared" si="54"/>
        <v>0.82352941176470584</v>
      </c>
      <c r="O214" s="3">
        <v>210</v>
      </c>
      <c r="P214" s="164">
        <f t="shared" si="55"/>
        <v>0.82352941176470584</v>
      </c>
      <c r="Q214" s="3">
        <v>210</v>
      </c>
      <c r="R214" s="164">
        <f t="shared" si="56"/>
        <v>0.82352941176470584</v>
      </c>
      <c r="S214" s="3">
        <v>210</v>
      </c>
      <c r="T214" s="164">
        <f t="shared" si="57"/>
        <v>0.82352941176470584</v>
      </c>
      <c r="U214" s="3">
        <v>210</v>
      </c>
      <c r="V214" s="174">
        <v>20.517928286852587</v>
      </c>
      <c r="W214" s="163" t="str">
        <f t="shared" si="58"/>
        <v>nothing</v>
      </c>
      <c r="X214" s="3" t="str">
        <f t="shared" si="59"/>
        <v>nothing</v>
      </c>
    </row>
    <row r="215" spans="1:24">
      <c r="A215" s="3">
        <v>211</v>
      </c>
      <c r="B215" s="164">
        <f t="shared" si="50"/>
        <v>0.82745098039215681</v>
      </c>
      <c r="C215" s="3">
        <v>211</v>
      </c>
      <c r="D215" s="3">
        <v>8550</v>
      </c>
      <c r="E215" s="3">
        <v>211</v>
      </c>
      <c r="F215" s="3">
        <v>65</v>
      </c>
      <c r="G215" s="3">
        <v>211</v>
      </c>
      <c r="H215" s="164">
        <f t="shared" si="51"/>
        <v>0.82745098039215681</v>
      </c>
      <c r="I215" s="3">
        <v>211</v>
      </c>
      <c r="J215" s="164">
        <f t="shared" si="52"/>
        <v>0.82745098039215681</v>
      </c>
      <c r="K215" s="3">
        <v>211</v>
      </c>
      <c r="L215" s="164">
        <f t="shared" si="53"/>
        <v>0.82745098039215681</v>
      </c>
      <c r="M215" s="3">
        <v>211</v>
      </c>
      <c r="N215" s="164">
        <f t="shared" si="54"/>
        <v>0.82745098039215681</v>
      </c>
      <c r="O215" s="3">
        <v>211</v>
      </c>
      <c r="P215" s="164">
        <f t="shared" si="55"/>
        <v>0.82745098039215681</v>
      </c>
      <c r="Q215" s="3">
        <v>211</v>
      </c>
      <c r="R215" s="164">
        <f t="shared" si="56"/>
        <v>0.82745098039215681</v>
      </c>
      <c r="S215" s="3">
        <v>211</v>
      </c>
      <c r="T215" s="164">
        <f t="shared" si="57"/>
        <v>0.82745098039215681</v>
      </c>
      <c r="U215" s="3">
        <v>211</v>
      </c>
      <c r="V215" s="174">
        <v>20.617529880478088</v>
      </c>
      <c r="W215" s="163" t="str">
        <f t="shared" si="58"/>
        <v>nothing</v>
      </c>
      <c r="X215" s="3" t="str">
        <f t="shared" si="59"/>
        <v>nothing</v>
      </c>
    </row>
    <row r="216" spans="1:24">
      <c r="A216" s="3">
        <v>212</v>
      </c>
      <c r="B216" s="164">
        <f t="shared" si="50"/>
        <v>0.83137254901960789</v>
      </c>
      <c r="C216" s="3">
        <v>212</v>
      </c>
      <c r="D216" s="3">
        <v>8600</v>
      </c>
      <c r="E216" s="3">
        <v>212</v>
      </c>
      <c r="F216" s="3">
        <v>66</v>
      </c>
      <c r="G216" s="3">
        <v>212</v>
      </c>
      <c r="H216" s="164">
        <f t="shared" si="51"/>
        <v>0.83137254901960789</v>
      </c>
      <c r="I216" s="3">
        <v>212</v>
      </c>
      <c r="J216" s="164">
        <f t="shared" si="52"/>
        <v>0.83137254901960789</v>
      </c>
      <c r="K216" s="3">
        <v>212</v>
      </c>
      <c r="L216" s="164">
        <f t="shared" si="53"/>
        <v>0.83137254901960789</v>
      </c>
      <c r="M216" s="3">
        <v>212</v>
      </c>
      <c r="N216" s="164">
        <f t="shared" si="54"/>
        <v>0.83137254901960789</v>
      </c>
      <c r="O216" s="3">
        <v>212</v>
      </c>
      <c r="P216" s="164">
        <f t="shared" si="55"/>
        <v>0.83137254901960789</v>
      </c>
      <c r="Q216" s="3">
        <v>212</v>
      </c>
      <c r="R216" s="164">
        <f t="shared" si="56"/>
        <v>0.83137254901960789</v>
      </c>
      <c r="S216" s="3">
        <v>212</v>
      </c>
      <c r="T216" s="164">
        <f t="shared" si="57"/>
        <v>0.83137254901960789</v>
      </c>
      <c r="U216" s="3">
        <v>212</v>
      </c>
      <c r="V216" s="174">
        <v>20.717131474103585</v>
      </c>
      <c r="W216" s="163" t="str">
        <f t="shared" si="58"/>
        <v>nothing</v>
      </c>
      <c r="X216" s="3" t="str">
        <f t="shared" si="59"/>
        <v>nothing</v>
      </c>
    </row>
    <row r="217" spans="1:24">
      <c r="A217" s="3">
        <v>213</v>
      </c>
      <c r="B217" s="164">
        <f t="shared" si="50"/>
        <v>0.83529411764705885</v>
      </c>
      <c r="C217" s="3">
        <v>213</v>
      </c>
      <c r="D217" s="3">
        <v>8650</v>
      </c>
      <c r="E217" s="3">
        <v>213</v>
      </c>
      <c r="F217" s="3">
        <v>67</v>
      </c>
      <c r="G217" s="3">
        <v>213</v>
      </c>
      <c r="H217" s="164">
        <f t="shared" si="51"/>
        <v>0.83529411764705885</v>
      </c>
      <c r="I217" s="3">
        <v>213</v>
      </c>
      <c r="J217" s="164">
        <f t="shared" si="52"/>
        <v>0.83529411764705885</v>
      </c>
      <c r="K217" s="3">
        <v>213</v>
      </c>
      <c r="L217" s="164">
        <f t="shared" si="53"/>
        <v>0.83529411764705885</v>
      </c>
      <c r="M217" s="3">
        <v>213</v>
      </c>
      <c r="N217" s="164">
        <f t="shared" si="54"/>
        <v>0.83529411764705885</v>
      </c>
      <c r="O217" s="3">
        <v>213</v>
      </c>
      <c r="P217" s="164">
        <f t="shared" si="55"/>
        <v>0.83529411764705885</v>
      </c>
      <c r="Q217" s="3">
        <v>213</v>
      </c>
      <c r="R217" s="164">
        <f t="shared" si="56"/>
        <v>0.83529411764705885</v>
      </c>
      <c r="S217" s="3">
        <v>213</v>
      </c>
      <c r="T217" s="164">
        <f t="shared" si="57"/>
        <v>0.83529411764705885</v>
      </c>
      <c r="U217" s="3">
        <v>213</v>
      </c>
      <c r="V217" s="174">
        <v>20.816733067729082</v>
      </c>
      <c r="W217" s="163" t="str">
        <f t="shared" si="58"/>
        <v>nothing</v>
      </c>
      <c r="X217" s="3" t="str">
        <f t="shared" si="59"/>
        <v>nothing</v>
      </c>
    </row>
    <row r="218" spans="1:24">
      <c r="A218" s="3">
        <v>214</v>
      </c>
      <c r="B218" s="164">
        <f t="shared" si="50"/>
        <v>0.83921568627450982</v>
      </c>
      <c r="C218" s="3">
        <v>214</v>
      </c>
      <c r="D218" s="3">
        <v>8650</v>
      </c>
      <c r="E218" s="3">
        <v>214</v>
      </c>
      <c r="F218" s="3">
        <v>68</v>
      </c>
      <c r="G218" s="3">
        <v>214</v>
      </c>
      <c r="H218" s="164">
        <f t="shared" si="51"/>
        <v>0.83921568627450982</v>
      </c>
      <c r="I218" s="3">
        <v>214</v>
      </c>
      <c r="J218" s="164">
        <f t="shared" si="52"/>
        <v>0.83921568627450982</v>
      </c>
      <c r="K218" s="3">
        <v>214</v>
      </c>
      <c r="L218" s="164">
        <f t="shared" si="53"/>
        <v>0.83921568627450982</v>
      </c>
      <c r="M218" s="3">
        <v>214</v>
      </c>
      <c r="N218" s="164">
        <f t="shared" si="54"/>
        <v>0.83921568627450982</v>
      </c>
      <c r="O218" s="3">
        <v>214</v>
      </c>
      <c r="P218" s="164">
        <f t="shared" si="55"/>
        <v>0.83921568627450982</v>
      </c>
      <c r="Q218" s="3">
        <v>214</v>
      </c>
      <c r="R218" s="164">
        <f t="shared" si="56"/>
        <v>0.83921568627450982</v>
      </c>
      <c r="S218" s="3">
        <v>214</v>
      </c>
      <c r="T218" s="164">
        <f t="shared" si="57"/>
        <v>0.83921568627450982</v>
      </c>
      <c r="U218" s="3">
        <v>214</v>
      </c>
      <c r="V218" s="174">
        <v>20.916334661354579</v>
      </c>
      <c r="W218" s="163" t="str">
        <f t="shared" si="58"/>
        <v>nothing</v>
      </c>
      <c r="X218" s="3" t="str">
        <f t="shared" si="59"/>
        <v>nothing</v>
      </c>
    </row>
    <row r="219" spans="1:24">
      <c r="A219" s="3">
        <v>215</v>
      </c>
      <c r="B219" s="164">
        <f t="shared" si="50"/>
        <v>0.84313725490196079</v>
      </c>
      <c r="C219" s="3">
        <v>215</v>
      </c>
      <c r="D219" s="3">
        <v>8700</v>
      </c>
      <c r="E219" s="3">
        <v>215</v>
      </c>
      <c r="F219" s="3">
        <v>69</v>
      </c>
      <c r="G219" s="3">
        <v>215</v>
      </c>
      <c r="H219" s="164">
        <f t="shared" si="51"/>
        <v>0.84313725490196079</v>
      </c>
      <c r="I219" s="3">
        <v>215</v>
      </c>
      <c r="J219" s="164">
        <f t="shared" si="52"/>
        <v>0.84313725490196079</v>
      </c>
      <c r="K219" s="3">
        <v>215</v>
      </c>
      <c r="L219" s="164">
        <f t="shared" si="53"/>
        <v>0.84313725490196079</v>
      </c>
      <c r="M219" s="3">
        <v>215</v>
      </c>
      <c r="N219" s="164">
        <f t="shared" si="54"/>
        <v>0.84313725490196079</v>
      </c>
      <c r="O219" s="3">
        <v>215</v>
      </c>
      <c r="P219" s="164">
        <f t="shared" si="55"/>
        <v>0.84313725490196079</v>
      </c>
      <c r="Q219" s="3">
        <v>215</v>
      </c>
      <c r="R219" s="164">
        <f t="shared" si="56"/>
        <v>0.84313725490196079</v>
      </c>
      <c r="S219" s="3">
        <v>215</v>
      </c>
      <c r="T219" s="164">
        <f t="shared" si="57"/>
        <v>0.84313725490196079</v>
      </c>
      <c r="U219" s="3">
        <v>215</v>
      </c>
      <c r="V219" s="174">
        <v>21.01593625498008</v>
      </c>
      <c r="W219" s="163" t="str">
        <f t="shared" si="58"/>
        <v>nothing</v>
      </c>
      <c r="X219" s="3" t="str">
        <f t="shared" si="59"/>
        <v>nothing</v>
      </c>
    </row>
    <row r="220" spans="1:24">
      <c r="A220" s="3">
        <v>216</v>
      </c>
      <c r="B220" s="164">
        <f t="shared" si="50"/>
        <v>0.84705882352941175</v>
      </c>
      <c r="C220" s="3">
        <v>216</v>
      </c>
      <c r="D220" s="3">
        <v>8750</v>
      </c>
      <c r="E220" s="3">
        <v>216</v>
      </c>
      <c r="F220" s="3">
        <v>69</v>
      </c>
      <c r="G220" s="3">
        <v>216</v>
      </c>
      <c r="H220" s="164">
        <f t="shared" si="51"/>
        <v>0.84705882352941175</v>
      </c>
      <c r="I220" s="3">
        <v>216</v>
      </c>
      <c r="J220" s="164">
        <f t="shared" si="52"/>
        <v>0.84705882352941175</v>
      </c>
      <c r="K220" s="3">
        <v>216</v>
      </c>
      <c r="L220" s="164">
        <f t="shared" si="53"/>
        <v>0.84705882352941175</v>
      </c>
      <c r="M220" s="3">
        <v>216</v>
      </c>
      <c r="N220" s="164">
        <f t="shared" si="54"/>
        <v>0.84705882352941175</v>
      </c>
      <c r="O220" s="3">
        <v>216</v>
      </c>
      <c r="P220" s="164">
        <f t="shared" si="55"/>
        <v>0.84705882352941175</v>
      </c>
      <c r="Q220" s="3">
        <v>216</v>
      </c>
      <c r="R220" s="164">
        <f t="shared" si="56"/>
        <v>0.84705882352941175</v>
      </c>
      <c r="S220" s="3">
        <v>216</v>
      </c>
      <c r="T220" s="164">
        <f t="shared" si="57"/>
        <v>0.84705882352941175</v>
      </c>
      <c r="U220" s="3">
        <v>216</v>
      </c>
      <c r="V220" s="174">
        <v>21.115537848605577</v>
      </c>
      <c r="W220" s="163" t="str">
        <f t="shared" si="58"/>
        <v>nothing</v>
      </c>
      <c r="X220" s="3" t="str">
        <f t="shared" si="59"/>
        <v>nothing</v>
      </c>
    </row>
    <row r="221" spans="1:24">
      <c r="A221" s="3">
        <v>217</v>
      </c>
      <c r="B221" s="164">
        <f t="shared" si="50"/>
        <v>0.85098039215686272</v>
      </c>
      <c r="C221" s="3">
        <v>217</v>
      </c>
      <c r="D221" s="3">
        <v>8750</v>
      </c>
      <c r="E221" s="3">
        <v>217</v>
      </c>
      <c r="F221" s="3">
        <v>70</v>
      </c>
      <c r="G221" s="3">
        <v>217</v>
      </c>
      <c r="H221" s="164">
        <f t="shared" si="51"/>
        <v>0.85098039215686272</v>
      </c>
      <c r="I221" s="3">
        <v>217</v>
      </c>
      <c r="J221" s="164">
        <f t="shared" si="52"/>
        <v>0.85098039215686272</v>
      </c>
      <c r="K221" s="3">
        <v>217</v>
      </c>
      <c r="L221" s="164">
        <f t="shared" si="53"/>
        <v>0.85098039215686272</v>
      </c>
      <c r="M221" s="3">
        <v>217</v>
      </c>
      <c r="N221" s="164">
        <f t="shared" si="54"/>
        <v>0.85098039215686272</v>
      </c>
      <c r="O221" s="3">
        <v>217</v>
      </c>
      <c r="P221" s="164">
        <f t="shared" si="55"/>
        <v>0.85098039215686272</v>
      </c>
      <c r="Q221" s="3">
        <v>217</v>
      </c>
      <c r="R221" s="164">
        <f t="shared" si="56"/>
        <v>0.85098039215686272</v>
      </c>
      <c r="S221" s="3">
        <v>217</v>
      </c>
      <c r="T221" s="164">
        <f t="shared" si="57"/>
        <v>0.85098039215686272</v>
      </c>
      <c r="U221" s="3">
        <v>217</v>
      </c>
      <c r="V221" s="174">
        <v>21.215139442231074</v>
      </c>
      <c r="W221" s="163" t="str">
        <f t="shared" si="58"/>
        <v>nothing</v>
      </c>
      <c r="X221" s="3" t="str">
        <f t="shared" si="59"/>
        <v>nothing</v>
      </c>
    </row>
    <row r="222" spans="1:24">
      <c r="A222" s="3">
        <v>218</v>
      </c>
      <c r="B222" s="164">
        <f t="shared" si="50"/>
        <v>0.85490196078431369</v>
      </c>
      <c r="C222" s="3">
        <v>218</v>
      </c>
      <c r="D222" s="3">
        <v>8800</v>
      </c>
      <c r="E222" s="3">
        <v>218</v>
      </c>
      <c r="F222" s="3">
        <v>71</v>
      </c>
      <c r="G222" s="3">
        <v>218</v>
      </c>
      <c r="H222" s="164">
        <f t="shared" si="51"/>
        <v>0.85490196078431369</v>
      </c>
      <c r="I222" s="3">
        <v>218</v>
      </c>
      <c r="J222" s="164">
        <f t="shared" si="52"/>
        <v>0.85490196078431369</v>
      </c>
      <c r="K222" s="3">
        <v>218</v>
      </c>
      <c r="L222" s="164">
        <f t="shared" si="53"/>
        <v>0.85490196078431369</v>
      </c>
      <c r="M222" s="3">
        <v>218</v>
      </c>
      <c r="N222" s="164">
        <f t="shared" si="54"/>
        <v>0.85490196078431369</v>
      </c>
      <c r="O222" s="3">
        <v>218</v>
      </c>
      <c r="P222" s="164">
        <f t="shared" si="55"/>
        <v>0.85490196078431369</v>
      </c>
      <c r="Q222" s="3">
        <v>218</v>
      </c>
      <c r="R222" s="164">
        <f t="shared" si="56"/>
        <v>0.85490196078431369</v>
      </c>
      <c r="S222" s="3">
        <v>218</v>
      </c>
      <c r="T222" s="164">
        <f t="shared" si="57"/>
        <v>0.85490196078431369</v>
      </c>
      <c r="U222" s="3">
        <v>218</v>
      </c>
      <c r="V222" s="174">
        <v>21.314741035856574</v>
      </c>
      <c r="W222" s="163" t="str">
        <f t="shared" si="58"/>
        <v>nothing</v>
      </c>
      <c r="X222" s="3" t="str">
        <f t="shared" si="59"/>
        <v>nothing</v>
      </c>
    </row>
    <row r="223" spans="1:24">
      <c r="A223" s="3">
        <v>219</v>
      </c>
      <c r="B223" s="164">
        <f t="shared" si="50"/>
        <v>0.85882352941176465</v>
      </c>
      <c r="C223" s="3">
        <v>219</v>
      </c>
      <c r="D223" s="3">
        <v>8850</v>
      </c>
      <c r="E223" s="3">
        <v>219</v>
      </c>
      <c r="F223" s="3">
        <v>72</v>
      </c>
      <c r="G223" s="3">
        <v>219</v>
      </c>
      <c r="H223" s="164">
        <f t="shared" si="51"/>
        <v>0.85882352941176465</v>
      </c>
      <c r="I223" s="3">
        <v>219</v>
      </c>
      <c r="J223" s="164">
        <f t="shared" si="52"/>
        <v>0.85882352941176465</v>
      </c>
      <c r="K223" s="3">
        <v>219</v>
      </c>
      <c r="L223" s="164">
        <f t="shared" si="53"/>
        <v>0.85882352941176465</v>
      </c>
      <c r="M223" s="3">
        <v>219</v>
      </c>
      <c r="N223" s="164">
        <f t="shared" si="54"/>
        <v>0.85882352941176465</v>
      </c>
      <c r="O223" s="3">
        <v>219</v>
      </c>
      <c r="P223" s="164">
        <f t="shared" si="55"/>
        <v>0.85882352941176465</v>
      </c>
      <c r="Q223" s="3">
        <v>219</v>
      </c>
      <c r="R223" s="164">
        <f t="shared" si="56"/>
        <v>0.85882352941176465</v>
      </c>
      <c r="S223" s="3">
        <v>219</v>
      </c>
      <c r="T223" s="164">
        <f t="shared" si="57"/>
        <v>0.85882352941176465</v>
      </c>
      <c r="U223" s="3">
        <v>219</v>
      </c>
      <c r="V223" s="174">
        <v>21.414342629482071</v>
      </c>
      <c r="W223" s="163" t="str">
        <f t="shared" si="58"/>
        <v>nothing</v>
      </c>
      <c r="X223" s="3" t="str">
        <f t="shared" si="59"/>
        <v>nothing</v>
      </c>
    </row>
    <row r="224" spans="1:24">
      <c r="A224" s="3">
        <v>220</v>
      </c>
      <c r="B224" s="164">
        <f t="shared" si="50"/>
        <v>0.86274509803921573</v>
      </c>
      <c r="C224" s="3">
        <v>220</v>
      </c>
      <c r="D224" s="3">
        <v>8850</v>
      </c>
      <c r="E224" s="3">
        <v>220</v>
      </c>
      <c r="F224" s="3">
        <v>72</v>
      </c>
      <c r="G224" s="3">
        <v>220</v>
      </c>
      <c r="H224" s="164">
        <f t="shared" si="51"/>
        <v>0.86274509803921573</v>
      </c>
      <c r="I224" s="3">
        <v>220</v>
      </c>
      <c r="J224" s="164">
        <f t="shared" si="52"/>
        <v>0.86274509803921573</v>
      </c>
      <c r="K224" s="3">
        <v>220</v>
      </c>
      <c r="L224" s="164">
        <f t="shared" si="53"/>
        <v>0.86274509803921573</v>
      </c>
      <c r="M224" s="3">
        <v>220</v>
      </c>
      <c r="N224" s="164">
        <f t="shared" si="54"/>
        <v>0.86274509803921573</v>
      </c>
      <c r="O224" s="3">
        <v>220</v>
      </c>
      <c r="P224" s="164">
        <f t="shared" si="55"/>
        <v>0.86274509803921573</v>
      </c>
      <c r="Q224" s="3">
        <v>220</v>
      </c>
      <c r="R224" s="164">
        <f t="shared" si="56"/>
        <v>0.86274509803921573</v>
      </c>
      <c r="S224" s="3">
        <v>220</v>
      </c>
      <c r="T224" s="164">
        <f t="shared" si="57"/>
        <v>0.86274509803921573</v>
      </c>
      <c r="U224" s="3">
        <v>220</v>
      </c>
      <c r="V224" s="174">
        <v>21.513944223107568</v>
      </c>
      <c r="W224" s="163" t="str">
        <f t="shared" si="58"/>
        <v>nothing</v>
      </c>
      <c r="X224" s="3" t="str">
        <f t="shared" si="59"/>
        <v>nothing</v>
      </c>
    </row>
    <row r="225" spans="1:24">
      <c r="A225" s="3">
        <v>221</v>
      </c>
      <c r="B225" s="164">
        <f t="shared" si="50"/>
        <v>0.8666666666666667</v>
      </c>
      <c r="C225" s="3">
        <v>221</v>
      </c>
      <c r="D225" s="3">
        <v>8900</v>
      </c>
      <c r="E225" s="3">
        <v>221</v>
      </c>
      <c r="F225" s="3">
        <v>73</v>
      </c>
      <c r="G225" s="3">
        <v>221</v>
      </c>
      <c r="H225" s="164">
        <f t="shared" si="51"/>
        <v>0.8666666666666667</v>
      </c>
      <c r="I225" s="3">
        <v>221</v>
      </c>
      <c r="J225" s="164">
        <f t="shared" si="52"/>
        <v>0.8666666666666667</v>
      </c>
      <c r="K225" s="3">
        <v>221</v>
      </c>
      <c r="L225" s="164">
        <f t="shared" si="53"/>
        <v>0.8666666666666667</v>
      </c>
      <c r="M225" s="3">
        <v>221</v>
      </c>
      <c r="N225" s="164">
        <f t="shared" si="54"/>
        <v>0.8666666666666667</v>
      </c>
      <c r="O225" s="3">
        <v>221</v>
      </c>
      <c r="P225" s="164">
        <f t="shared" si="55"/>
        <v>0.8666666666666667</v>
      </c>
      <c r="Q225" s="3">
        <v>221</v>
      </c>
      <c r="R225" s="164">
        <f t="shared" si="56"/>
        <v>0.8666666666666667</v>
      </c>
      <c r="S225" s="3">
        <v>221</v>
      </c>
      <c r="T225" s="164">
        <f t="shared" si="57"/>
        <v>0.8666666666666667</v>
      </c>
      <c r="U225" s="3">
        <v>221</v>
      </c>
      <c r="V225" s="174">
        <v>21.613545816733065</v>
      </c>
      <c r="W225" s="163" t="str">
        <f t="shared" ref="W225:W240" si="60">W224</f>
        <v>nothing</v>
      </c>
      <c r="X225" s="3" t="str">
        <f t="shared" si="59"/>
        <v>nothing</v>
      </c>
    </row>
    <row r="226" spans="1:24">
      <c r="A226" s="3">
        <v>222</v>
      </c>
      <c r="B226" s="164">
        <f t="shared" si="50"/>
        <v>0.87058823529411766</v>
      </c>
      <c r="C226" s="3">
        <v>222</v>
      </c>
      <c r="D226" s="3">
        <v>8950</v>
      </c>
      <c r="E226" s="3">
        <v>222</v>
      </c>
      <c r="F226" s="3">
        <v>74</v>
      </c>
      <c r="G226" s="3">
        <v>222</v>
      </c>
      <c r="H226" s="164">
        <f t="shared" si="51"/>
        <v>0.87058823529411766</v>
      </c>
      <c r="I226" s="3">
        <v>222</v>
      </c>
      <c r="J226" s="164">
        <f t="shared" si="52"/>
        <v>0.87058823529411766</v>
      </c>
      <c r="K226" s="3">
        <v>222</v>
      </c>
      <c r="L226" s="164">
        <f t="shared" si="53"/>
        <v>0.87058823529411766</v>
      </c>
      <c r="M226" s="3">
        <v>222</v>
      </c>
      <c r="N226" s="164">
        <f t="shared" si="54"/>
        <v>0.87058823529411766</v>
      </c>
      <c r="O226" s="3">
        <v>222</v>
      </c>
      <c r="P226" s="164">
        <f t="shared" si="55"/>
        <v>0.87058823529411766</v>
      </c>
      <c r="Q226" s="3">
        <v>222</v>
      </c>
      <c r="R226" s="164">
        <f t="shared" si="56"/>
        <v>0.87058823529411766</v>
      </c>
      <c r="S226" s="3">
        <v>222</v>
      </c>
      <c r="T226" s="164">
        <f t="shared" si="57"/>
        <v>0.87058823529411766</v>
      </c>
      <c r="U226" s="3">
        <v>222</v>
      </c>
      <c r="V226" s="174">
        <v>21.713147410358566</v>
      </c>
      <c r="W226" s="163" t="str">
        <f t="shared" si="60"/>
        <v>nothing</v>
      </c>
      <c r="X226" s="3" t="str">
        <f t="shared" si="59"/>
        <v>nothing</v>
      </c>
    </row>
    <row r="227" spans="1:24">
      <c r="A227" s="3">
        <v>223</v>
      </c>
      <c r="B227" s="164">
        <f t="shared" si="50"/>
        <v>0.87450980392156863</v>
      </c>
      <c r="C227" s="3">
        <v>223</v>
      </c>
      <c r="D227" s="3">
        <v>8950</v>
      </c>
      <c r="E227" s="3">
        <v>223</v>
      </c>
      <c r="F227" s="3">
        <v>75</v>
      </c>
      <c r="G227" s="3">
        <v>223</v>
      </c>
      <c r="H227" s="164">
        <f t="shared" si="51"/>
        <v>0.87450980392156863</v>
      </c>
      <c r="I227" s="3">
        <v>223</v>
      </c>
      <c r="J227" s="164">
        <f t="shared" si="52"/>
        <v>0.87450980392156863</v>
      </c>
      <c r="K227" s="3">
        <v>223</v>
      </c>
      <c r="L227" s="164">
        <f t="shared" si="53"/>
        <v>0.87450980392156863</v>
      </c>
      <c r="M227" s="3">
        <v>223</v>
      </c>
      <c r="N227" s="164">
        <f t="shared" si="54"/>
        <v>0.87450980392156863</v>
      </c>
      <c r="O227" s="3">
        <v>223</v>
      </c>
      <c r="P227" s="164">
        <f t="shared" si="55"/>
        <v>0.87450980392156863</v>
      </c>
      <c r="Q227" s="3">
        <v>223</v>
      </c>
      <c r="R227" s="164">
        <f t="shared" si="56"/>
        <v>0.87450980392156863</v>
      </c>
      <c r="S227" s="3">
        <v>223</v>
      </c>
      <c r="T227" s="164">
        <f t="shared" si="57"/>
        <v>0.87450980392156863</v>
      </c>
      <c r="U227" s="3">
        <v>223</v>
      </c>
      <c r="V227" s="174">
        <v>21.812749003984063</v>
      </c>
      <c r="W227" s="163" t="str">
        <f t="shared" si="60"/>
        <v>nothing</v>
      </c>
      <c r="X227" s="3" t="str">
        <f t="shared" si="59"/>
        <v>nothing</v>
      </c>
    </row>
    <row r="228" spans="1:24">
      <c r="A228" s="3">
        <v>224</v>
      </c>
      <c r="B228" s="164">
        <f t="shared" si="50"/>
        <v>0.8784313725490196</v>
      </c>
      <c r="C228" s="3">
        <v>224</v>
      </c>
      <c r="D228" s="3">
        <v>9000</v>
      </c>
      <c r="E228" s="3">
        <v>224</v>
      </c>
      <c r="F228" s="3">
        <v>76</v>
      </c>
      <c r="G228" s="3">
        <v>224</v>
      </c>
      <c r="H228" s="164">
        <f t="shared" si="51"/>
        <v>0.8784313725490196</v>
      </c>
      <c r="I228" s="3">
        <v>224</v>
      </c>
      <c r="J228" s="164">
        <f t="shared" si="52"/>
        <v>0.8784313725490196</v>
      </c>
      <c r="K228" s="3">
        <v>224</v>
      </c>
      <c r="L228" s="164">
        <f t="shared" si="53"/>
        <v>0.8784313725490196</v>
      </c>
      <c r="M228" s="3">
        <v>224</v>
      </c>
      <c r="N228" s="164">
        <f t="shared" si="54"/>
        <v>0.8784313725490196</v>
      </c>
      <c r="O228" s="3">
        <v>224</v>
      </c>
      <c r="P228" s="164">
        <f t="shared" si="55"/>
        <v>0.8784313725490196</v>
      </c>
      <c r="Q228" s="3">
        <v>224</v>
      </c>
      <c r="R228" s="164">
        <f t="shared" si="56"/>
        <v>0.8784313725490196</v>
      </c>
      <c r="S228" s="3">
        <v>224</v>
      </c>
      <c r="T228" s="164">
        <f t="shared" si="57"/>
        <v>0.8784313725490196</v>
      </c>
      <c r="U228" s="3">
        <v>224</v>
      </c>
      <c r="V228" s="174">
        <v>21.91235059760956</v>
      </c>
      <c r="W228" s="163" t="str">
        <f t="shared" si="60"/>
        <v>nothing</v>
      </c>
      <c r="X228" s="3" t="str">
        <f t="shared" si="59"/>
        <v>nothing</v>
      </c>
    </row>
    <row r="229" spans="1:24">
      <c r="A229" s="3">
        <v>225</v>
      </c>
      <c r="B229" s="164">
        <f t="shared" si="50"/>
        <v>0.88235294117647056</v>
      </c>
      <c r="C229" s="3">
        <v>225</v>
      </c>
      <c r="D229" s="3">
        <v>9000</v>
      </c>
      <c r="E229" s="3">
        <v>225</v>
      </c>
      <c r="F229" s="3">
        <v>76</v>
      </c>
      <c r="G229" s="3">
        <v>225</v>
      </c>
      <c r="H229" s="164">
        <f t="shared" si="51"/>
        <v>0.88235294117647056</v>
      </c>
      <c r="I229" s="3">
        <v>225</v>
      </c>
      <c r="J229" s="164">
        <f t="shared" si="52"/>
        <v>0.88235294117647056</v>
      </c>
      <c r="K229" s="3">
        <v>225</v>
      </c>
      <c r="L229" s="164">
        <f t="shared" si="53"/>
        <v>0.88235294117647056</v>
      </c>
      <c r="M229" s="3">
        <v>225</v>
      </c>
      <c r="N229" s="164">
        <f t="shared" si="54"/>
        <v>0.88235294117647056</v>
      </c>
      <c r="O229" s="3">
        <v>225</v>
      </c>
      <c r="P229" s="164">
        <f t="shared" si="55"/>
        <v>0.88235294117647056</v>
      </c>
      <c r="Q229" s="3">
        <v>225</v>
      </c>
      <c r="R229" s="164">
        <f t="shared" si="56"/>
        <v>0.88235294117647056</v>
      </c>
      <c r="S229" s="3">
        <v>225</v>
      </c>
      <c r="T229" s="164">
        <f t="shared" si="57"/>
        <v>0.88235294117647056</v>
      </c>
      <c r="U229" s="3">
        <v>225</v>
      </c>
      <c r="V229" s="174">
        <v>22.011952191235057</v>
      </c>
      <c r="W229" s="163" t="str">
        <f t="shared" si="60"/>
        <v>nothing</v>
      </c>
      <c r="X229" s="3" t="str">
        <f t="shared" si="59"/>
        <v>nothing</v>
      </c>
    </row>
    <row r="230" spans="1:24">
      <c r="A230" s="3">
        <v>226</v>
      </c>
      <c r="B230" s="164">
        <f t="shared" si="50"/>
        <v>0.88627450980392153</v>
      </c>
      <c r="C230" s="3">
        <v>226</v>
      </c>
      <c r="D230" s="3">
        <v>9050</v>
      </c>
      <c r="E230" s="3">
        <v>226</v>
      </c>
      <c r="F230" s="3">
        <v>77</v>
      </c>
      <c r="G230" s="3">
        <v>226</v>
      </c>
      <c r="H230" s="164">
        <f t="shared" si="51"/>
        <v>0.88627450980392153</v>
      </c>
      <c r="I230" s="3">
        <v>226</v>
      </c>
      <c r="J230" s="164">
        <f t="shared" si="52"/>
        <v>0.88627450980392153</v>
      </c>
      <c r="K230" s="3">
        <v>226</v>
      </c>
      <c r="L230" s="164">
        <f t="shared" si="53"/>
        <v>0.88627450980392153</v>
      </c>
      <c r="M230" s="3">
        <v>226</v>
      </c>
      <c r="N230" s="164">
        <f t="shared" si="54"/>
        <v>0.88627450980392153</v>
      </c>
      <c r="O230" s="3">
        <v>226</v>
      </c>
      <c r="P230" s="164">
        <f t="shared" si="55"/>
        <v>0.88627450980392153</v>
      </c>
      <c r="Q230" s="3">
        <v>226</v>
      </c>
      <c r="R230" s="164">
        <f t="shared" si="56"/>
        <v>0.88627450980392153</v>
      </c>
      <c r="S230" s="3">
        <v>226</v>
      </c>
      <c r="T230" s="164">
        <f t="shared" si="57"/>
        <v>0.88627450980392153</v>
      </c>
      <c r="U230" s="3">
        <v>226</v>
      </c>
      <c r="V230" s="174">
        <v>22.111553784860558</v>
      </c>
      <c r="W230" s="163" t="str">
        <f t="shared" si="60"/>
        <v>nothing</v>
      </c>
      <c r="X230" s="3" t="str">
        <f t="shared" si="59"/>
        <v>nothing</v>
      </c>
    </row>
    <row r="231" spans="1:24">
      <c r="A231" s="3">
        <v>227</v>
      </c>
      <c r="B231" s="164">
        <f t="shared" si="50"/>
        <v>0.8901960784313725</v>
      </c>
      <c r="C231" s="3">
        <v>227</v>
      </c>
      <c r="D231" s="3">
        <v>9100</v>
      </c>
      <c r="E231" s="3">
        <v>227</v>
      </c>
      <c r="F231" s="3">
        <v>78</v>
      </c>
      <c r="G231" s="3">
        <v>227</v>
      </c>
      <c r="H231" s="164">
        <f t="shared" si="51"/>
        <v>0.8901960784313725</v>
      </c>
      <c r="I231" s="3">
        <v>227</v>
      </c>
      <c r="J231" s="164">
        <f t="shared" si="52"/>
        <v>0.8901960784313725</v>
      </c>
      <c r="K231" s="3">
        <v>227</v>
      </c>
      <c r="L231" s="164">
        <f t="shared" si="53"/>
        <v>0.8901960784313725</v>
      </c>
      <c r="M231" s="3">
        <v>227</v>
      </c>
      <c r="N231" s="164">
        <f t="shared" si="54"/>
        <v>0.8901960784313725</v>
      </c>
      <c r="O231" s="3">
        <v>227</v>
      </c>
      <c r="P231" s="164">
        <f t="shared" si="55"/>
        <v>0.8901960784313725</v>
      </c>
      <c r="Q231" s="3">
        <v>227</v>
      </c>
      <c r="R231" s="164">
        <f t="shared" si="56"/>
        <v>0.8901960784313725</v>
      </c>
      <c r="S231" s="3">
        <v>227</v>
      </c>
      <c r="T231" s="164">
        <f t="shared" si="57"/>
        <v>0.8901960784313725</v>
      </c>
      <c r="U231" s="3">
        <v>227</v>
      </c>
      <c r="V231" s="174">
        <v>22.211155378486055</v>
      </c>
      <c r="W231" s="163" t="str">
        <f t="shared" si="60"/>
        <v>nothing</v>
      </c>
      <c r="X231" s="3" t="str">
        <f t="shared" si="59"/>
        <v>nothing</v>
      </c>
    </row>
    <row r="232" spans="1:24">
      <c r="A232" s="3">
        <v>228</v>
      </c>
      <c r="B232" s="164">
        <f t="shared" si="50"/>
        <v>0.89411764705882357</v>
      </c>
      <c r="C232" s="3">
        <v>228</v>
      </c>
      <c r="D232" s="3">
        <v>9100</v>
      </c>
      <c r="E232" s="3">
        <v>228</v>
      </c>
      <c r="F232" s="3">
        <v>79</v>
      </c>
      <c r="G232" s="3">
        <v>228</v>
      </c>
      <c r="H232" s="164">
        <f t="shared" si="51"/>
        <v>0.89411764705882357</v>
      </c>
      <c r="I232" s="3">
        <v>228</v>
      </c>
      <c r="J232" s="164">
        <f t="shared" si="52"/>
        <v>0.89411764705882357</v>
      </c>
      <c r="K232" s="3">
        <v>228</v>
      </c>
      <c r="L232" s="164">
        <f t="shared" si="53"/>
        <v>0.89411764705882357</v>
      </c>
      <c r="M232" s="3">
        <v>228</v>
      </c>
      <c r="N232" s="164">
        <f t="shared" si="54"/>
        <v>0.89411764705882357</v>
      </c>
      <c r="O232" s="3">
        <v>228</v>
      </c>
      <c r="P232" s="164">
        <f t="shared" si="55"/>
        <v>0.89411764705882357</v>
      </c>
      <c r="Q232" s="3">
        <v>228</v>
      </c>
      <c r="R232" s="164">
        <f t="shared" si="56"/>
        <v>0.89411764705882357</v>
      </c>
      <c r="S232" s="3">
        <v>228</v>
      </c>
      <c r="T232" s="164">
        <f t="shared" si="57"/>
        <v>0.89411764705882357</v>
      </c>
      <c r="U232" s="3">
        <v>228</v>
      </c>
      <c r="V232" s="174">
        <v>22.310756972111552</v>
      </c>
      <c r="W232" s="163" t="str">
        <f t="shared" si="60"/>
        <v>nothing</v>
      </c>
      <c r="X232" s="3" t="str">
        <f t="shared" si="59"/>
        <v>nothing</v>
      </c>
    </row>
    <row r="233" spans="1:24">
      <c r="A233" s="3">
        <v>229</v>
      </c>
      <c r="B233" s="164">
        <f t="shared" si="50"/>
        <v>0.89803921568627454</v>
      </c>
      <c r="C233" s="3">
        <v>229</v>
      </c>
      <c r="D233" s="3">
        <v>9150</v>
      </c>
      <c r="E233" s="3">
        <v>229</v>
      </c>
      <c r="F233" s="3">
        <v>80</v>
      </c>
      <c r="G233" s="3">
        <v>229</v>
      </c>
      <c r="H233" s="164">
        <f t="shared" si="51"/>
        <v>0.89803921568627454</v>
      </c>
      <c r="I233" s="3">
        <v>229</v>
      </c>
      <c r="J233" s="164">
        <f t="shared" si="52"/>
        <v>0.89803921568627454</v>
      </c>
      <c r="K233" s="3">
        <v>229</v>
      </c>
      <c r="L233" s="164">
        <f t="shared" si="53"/>
        <v>0.89803921568627454</v>
      </c>
      <c r="M233" s="3">
        <v>229</v>
      </c>
      <c r="N233" s="164">
        <f t="shared" si="54"/>
        <v>0.89803921568627454</v>
      </c>
      <c r="O233" s="3">
        <v>229</v>
      </c>
      <c r="P233" s="164">
        <f t="shared" si="55"/>
        <v>0.89803921568627454</v>
      </c>
      <c r="Q233" s="3">
        <v>229</v>
      </c>
      <c r="R233" s="164">
        <f t="shared" si="56"/>
        <v>0.89803921568627454</v>
      </c>
      <c r="S233" s="3">
        <v>229</v>
      </c>
      <c r="T233" s="164">
        <f t="shared" si="57"/>
        <v>0.89803921568627454</v>
      </c>
      <c r="U233" s="3">
        <v>229</v>
      </c>
      <c r="V233" s="174">
        <v>22.410358565737052</v>
      </c>
      <c r="W233" s="163" t="str">
        <f t="shared" si="60"/>
        <v>nothing</v>
      </c>
      <c r="X233" s="3" t="str">
        <f t="shared" si="59"/>
        <v>nothing</v>
      </c>
    </row>
    <row r="234" spans="1:24">
      <c r="A234" s="3">
        <v>230</v>
      </c>
      <c r="B234" s="164">
        <f t="shared" si="50"/>
        <v>0.90196078431372551</v>
      </c>
      <c r="C234" s="3">
        <v>230</v>
      </c>
      <c r="D234" s="3">
        <v>9200</v>
      </c>
      <c r="E234" s="3">
        <v>230</v>
      </c>
      <c r="F234" s="3">
        <v>80</v>
      </c>
      <c r="G234" s="3">
        <v>230</v>
      </c>
      <c r="H234" s="164">
        <f t="shared" si="51"/>
        <v>0.90196078431372551</v>
      </c>
      <c r="I234" s="3">
        <v>230</v>
      </c>
      <c r="J234" s="164">
        <f t="shared" si="52"/>
        <v>0.90196078431372551</v>
      </c>
      <c r="K234" s="3">
        <v>230</v>
      </c>
      <c r="L234" s="164">
        <f t="shared" si="53"/>
        <v>0.90196078431372551</v>
      </c>
      <c r="M234" s="3">
        <v>230</v>
      </c>
      <c r="N234" s="164">
        <f t="shared" si="54"/>
        <v>0.90196078431372551</v>
      </c>
      <c r="O234" s="3">
        <v>230</v>
      </c>
      <c r="P234" s="164">
        <f t="shared" si="55"/>
        <v>0.90196078431372551</v>
      </c>
      <c r="Q234" s="3">
        <v>230</v>
      </c>
      <c r="R234" s="164">
        <f t="shared" si="56"/>
        <v>0.90196078431372551</v>
      </c>
      <c r="S234" s="3">
        <v>230</v>
      </c>
      <c r="T234" s="164">
        <f t="shared" si="57"/>
        <v>0.90196078431372551</v>
      </c>
      <c r="U234" s="3">
        <v>230</v>
      </c>
      <c r="V234" s="174">
        <v>22.509960159362549</v>
      </c>
      <c r="W234" s="163" t="str">
        <f t="shared" si="60"/>
        <v>nothing</v>
      </c>
      <c r="X234" s="3" t="str">
        <f t="shared" si="59"/>
        <v>nothing</v>
      </c>
    </row>
    <row r="235" spans="1:24">
      <c r="A235" s="3">
        <v>231</v>
      </c>
      <c r="B235" s="164">
        <f t="shared" si="50"/>
        <v>0.90588235294117647</v>
      </c>
      <c r="C235" s="3">
        <v>231</v>
      </c>
      <c r="D235" s="3">
        <v>9200</v>
      </c>
      <c r="E235" s="3">
        <v>231</v>
      </c>
      <c r="F235" s="3">
        <v>81</v>
      </c>
      <c r="G235" s="3">
        <v>231</v>
      </c>
      <c r="H235" s="164">
        <f t="shared" si="51"/>
        <v>0.90588235294117647</v>
      </c>
      <c r="I235" s="3">
        <v>231</v>
      </c>
      <c r="J235" s="164">
        <f t="shared" si="52"/>
        <v>0.90588235294117647</v>
      </c>
      <c r="K235" s="3">
        <v>231</v>
      </c>
      <c r="L235" s="164">
        <f t="shared" si="53"/>
        <v>0.90588235294117647</v>
      </c>
      <c r="M235" s="3">
        <v>231</v>
      </c>
      <c r="N235" s="164">
        <f t="shared" si="54"/>
        <v>0.90588235294117647</v>
      </c>
      <c r="O235" s="3">
        <v>231</v>
      </c>
      <c r="P235" s="164">
        <f t="shared" si="55"/>
        <v>0.90588235294117647</v>
      </c>
      <c r="Q235" s="3">
        <v>231</v>
      </c>
      <c r="R235" s="164">
        <f t="shared" si="56"/>
        <v>0.90588235294117647</v>
      </c>
      <c r="S235" s="3">
        <v>231</v>
      </c>
      <c r="T235" s="164">
        <f t="shared" si="57"/>
        <v>0.90588235294117647</v>
      </c>
      <c r="U235" s="3">
        <v>231</v>
      </c>
      <c r="V235" s="174">
        <v>22.609561752988046</v>
      </c>
      <c r="W235" s="163" t="str">
        <f t="shared" si="60"/>
        <v>nothing</v>
      </c>
      <c r="X235" s="3" t="str">
        <f t="shared" si="59"/>
        <v>nothing</v>
      </c>
    </row>
    <row r="236" spans="1:24">
      <c r="A236" s="3">
        <v>232</v>
      </c>
      <c r="B236" s="164">
        <f t="shared" si="50"/>
        <v>0.90980392156862744</v>
      </c>
      <c r="C236" s="3">
        <v>232</v>
      </c>
      <c r="D236" s="3">
        <v>9250</v>
      </c>
      <c r="E236" s="3">
        <v>232</v>
      </c>
      <c r="F236" s="3">
        <v>82</v>
      </c>
      <c r="G236" s="3">
        <v>232</v>
      </c>
      <c r="H236" s="164">
        <f t="shared" si="51"/>
        <v>0.90980392156862744</v>
      </c>
      <c r="I236" s="3">
        <v>232</v>
      </c>
      <c r="J236" s="164">
        <f t="shared" si="52"/>
        <v>0.90980392156862744</v>
      </c>
      <c r="K236" s="3">
        <v>232</v>
      </c>
      <c r="L236" s="164">
        <f t="shared" si="53"/>
        <v>0.90980392156862744</v>
      </c>
      <c r="M236" s="3">
        <v>232</v>
      </c>
      <c r="N236" s="164">
        <f t="shared" si="54"/>
        <v>0.90980392156862744</v>
      </c>
      <c r="O236" s="3">
        <v>232</v>
      </c>
      <c r="P236" s="164">
        <f t="shared" si="55"/>
        <v>0.90980392156862744</v>
      </c>
      <c r="Q236" s="3">
        <v>232</v>
      </c>
      <c r="R236" s="164">
        <f t="shared" si="56"/>
        <v>0.90980392156862744</v>
      </c>
      <c r="S236" s="3">
        <v>232</v>
      </c>
      <c r="T236" s="164">
        <f t="shared" si="57"/>
        <v>0.90980392156862744</v>
      </c>
      <c r="U236" s="3">
        <v>232</v>
      </c>
      <c r="V236" s="174">
        <v>22.709163346613543</v>
      </c>
      <c r="W236" s="163" t="str">
        <f t="shared" si="60"/>
        <v>nothing</v>
      </c>
      <c r="X236" s="3" t="str">
        <f t="shared" si="59"/>
        <v>nothing</v>
      </c>
    </row>
    <row r="237" spans="1:24">
      <c r="A237" s="3">
        <v>233</v>
      </c>
      <c r="B237" s="164">
        <f t="shared" si="50"/>
        <v>0.9137254901960784</v>
      </c>
      <c r="C237" s="3">
        <v>233</v>
      </c>
      <c r="D237" s="3">
        <v>9300</v>
      </c>
      <c r="E237" s="3">
        <v>233</v>
      </c>
      <c r="F237" s="3">
        <v>83</v>
      </c>
      <c r="G237" s="3">
        <v>233</v>
      </c>
      <c r="H237" s="164">
        <f t="shared" si="51"/>
        <v>0.9137254901960784</v>
      </c>
      <c r="I237" s="3">
        <v>233</v>
      </c>
      <c r="J237" s="164">
        <f t="shared" si="52"/>
        <v>0.9137254901960784</v>
      </c>
      <c r="K237" s="3">
        <v>233</v>
      </c>
      <c r="L237" s="164">
        <f t="shared" si="53"/>
        <v>0.9137254901960784</v>
      </c>
      <c r="M237" s="3">
        <v>233</v>
      </c>
      <c r="N237" s="164">
        <f t="shared" si="54"/>
        <v>0.9137254901960784</v>
      </c>
      <c r="O237" s="3">
        <v>233</v>
      </c>
      <c r="P237" s="164">
        <f t="shared" si="55"/>
        <v>0.9137254901960784</v>
      </c>
      <c r="Q237" s="3">
        <v>233</v>
      </c>
      <c r="R237" s="164">
        <f t="shared" si="56"/>
        <v>0.9137254901960784</v>
      </c>
      <c r="S237" s="3">
        <v>233</v>
      </c>
      <c r="T237" s="164">
        <f t="shared" si="57"/>
        <v>0.9137254901960784</v>
      </c>
      <c r="U237" s="3">
        <v>233</v>
      </c>
      <c r="V237" s="174">
        <v>22.808764940239044</v>
      </c>
      <c r="W237" s="163" t="str">
        <f t="shared" si="60"/>
        <v>nothing</v>
      </c>
      <c r="X237" s="3" t="str">
        <f t="shared" si="59"/>
        <v>nothing</v>
      </c>
    </row>
    <row r="238" spans="1:24">
      <c r="A238" s="3">
        <v>234</v>
      </c>
      <c r="B238" s="164">
        <f t="shared" si="50"/>
        <v>0.91764705882352937</v>
      </c>
      <c r="C238" s="3">
        <v>234</v>
      </c>
      <c r="D238" s="3">
        <v>9300</v>
      </c>
      <c r="E238" s="3">
        <v>234</v>
      </c>
      <c r="F238" s="3">
        <v>83</v>
      </c>
      <c r="G238" s="3">
        <v>234</v>
      </c>
      <c r="H238" s="164">
        <f t="shared" si="51"/>
        <v>0.91764705882352937</v>
      </c>
      <c r="I238" s="3">
        <v>234</v>
      </c>
      <c r="J238" s="164">
        <f t="shared" si="52"/>
        <v>0.91764705882352937</v>
      </c>
      <c r="K238" s="3">
        <v>234</v>
      </c>
      <c r="L238" s="164">
        <f t="shared" si="53"/>
        <v>0.91764705882352937</v>
      </c>
      <c r="M238" s="3">
        <v>234</v>
      </c>
      <c r="N238" s="164">
        <f t="shared" si="54"/>
        <v>0.91764705882352937</v>
      </c>
      <c r="O238" s="3">
        <v>234</v>
      </c>
      <c r="P238" s="164">
        <f t="shared" si="55"/>
        <v>0.91764705882352937</v>
      </c>
      <c r="Q238" s="3">
        <v>234</v>
      </c>
      <c r="R238" s="164">
        <f t="shared" si="56"/>
        <v>0.91764705882352937</v>
      </c>
      <c r="S238" s="3">
        <v>234</v>
      </c>
      <c r="T238" s="164">
        <f t="shared" si="57"/>
        <v>0.91764705882352937</v>
      </c>
      <c r="U238" s="3">
        <v>234</v>
      </c>
      <c r="V238" s="174">
        <v>22.908366533864541</v>
      </c>
      <c r="W238" s="163" t="str">
        <f t="shared" si="60"/>
        <v>nothing</v>
      </c>
      <c r="X238" s="3" t="str">
        <f t="shared" si="59"/>
        <v>nothing</v>
      </c>
    </row>
    <row r="239" spans="1:24">
      <c r="A239" s="3">
        <v>235</v>
      </c>
      <c r="B239" s="164">
        <f t="shared" si="50"/>
        <v>0.92156862745098034</v>
      </c>
      <c r="C239" s="3">
        <v>235</v>
      </c>
      <c r="D239" s="3">
        <v>9350</v>
      </c>
      <c r="E239" s="3">
        <v>235</v>
      </c>
      <c r="F239" s="3">
        <v>84</v>
      </c>
      <c r="G239" s="3">
        <v>235</v>
      </c>
      <c r="H239" s="164">
        <f t="shared" si="51"/>
        <v>0.92156862745098034</v>
      </c>
      <c r="I239" s="3">
        <v>235</v>
      </c>
      <c r="J239" s="164">
        <f t="shared" si="52"/>
        <v>0.92156862745098034</v>
      </c>
      <c r="K239" s="3">
        <v>235</v>
      </c>
      <c r="L239" s="164">
        <f t="shared" si="53"/>
        <v>0.92156862745098034</v>
      </c>
      <c r="M239" s="3">
        <v>235</v>
      </c>
      <c r="N239" s="164">
        <f t="shared" si="54"/>
        <v>0.92156862745098034</v>
      </c>
      <c r="O239" s="3">
        <v>235</v>
      </c>
      <c r="P239" s="164">
        <f t="shared" si="55"/>
        <v>0.92156862745098034</v>
      </c>
      <c r="Q239" s="3">
        <v>235</v>
      </c>
      <c r="R239" s="164">
        <f t="shared" si="56"/>
        <v>0.92156862745098034</v>
      </c>
      <c r="S239" s="3">
        <v>235</v>
      </c>
      <c r="T239" s="164">
        <f t="shared" si="57"/>
        <v>0.92156862745098034</v>
      </c>
      <c r="U239" s="3">
        <v>235</v>
      </c>
      <c r="V239" s="174">
        <v>23.007968127490038</v>
      </c>
      <c r="W239" s="163" t="str">
        <f t="shared" si="60"/>
        <v>nothing</v>
      </c>
      <c r="X239" s="3" t="str">
        <f t="shared" si="59"/>
        <v>nothing</v>
      </c>
    </row>
    <row r="240" spans="1:24">
      <c r="A240" s="3">
        <v>236</v>
      </c>
      <c r="B240" s="164">
        <f t="shared" si="50"/>
        <v>0.92549019607843142</v>
      </c>
      <c r="C240" s="3">
        <v>236</v>
      </c>
      <c r="D240" s="3">
        <v>9400</v>
      </c>
      <c r="E240" s="3">
        <v>236</v>
      </c>
      <c r="F240" s="3">
        <v>85</v>
      </c>
      <c r="G240" s="3">
        <v>236</v>
      </c>
      <c r="H240" s="164">
        <f t="shared" si="51"/>
        <v>0.92549019607843142</v>
      </c>
      <c r="I240" s="3">
        <v>236</v>
      </c>
      <c r="J240" s="164">
        <f t="shared" si="52"/>
        <v>0.92549019607843142</v>
      </c>
      <c r="K240" s="3">
        <v>236</v>
      </c>
      <c r="L240" s="164">
        <f t="shared" si="53"/>
        <v>0.92549019607843142</v>
      </c>
      <c r="M240" s="3">
        <v>236</v>
      </c>
      <c r="N240" s="164">
        <f t="shared" si="54"/>
        <v>0.92549019607843142</v>
      </c>
      <c r="O240" s="3">
        <v>236</v>
      </c>
      <c r="P240" s="164">
        <f t="shared" si="55"/>
        <v>0.92549019607843142</v>
      </c>
      <c r="Q240" s="3">
        <v>236</v>
      </c>
      <c r="R240" s="164">
        <f t="shared" si="56"/>
        <v>0.92549019607843142</v>
      </c>
      <c r="S240" s="3">
        <v>236</v>
      </c>
      <c r="T240" s="164">
        <f t="shared" si="57"/>
        <v>0.92549019607843142</v>
      </c>
      <c r="U240" s="3">
        <v>236</v>
      </c>
      <c r="V240" s="174">
        <v>23.107569721115535</v>
      </c>
      <c r="W240" s="163" t="str">
        <f t="shared" si="60"/>
        <v>nothing</v>
      </c>
      <c r="X240" s="3" t="str">
        <f t="shared" si="59"/>
        <v>nothing</v>
      </c>
    </row>
    <row r="241" spans="1:24">
      <c r="A241" s="3">
        <v>237</v>
      </c>
      <c r="B241" s="164">
        <f t="shared" si="50"/>
        <v>0.92941176470588238</v>
      </c>
      <c r="C241" s="3">
        <v>237</v>
      </c>
      <c r="D241" s="3">
        <v>9400</v>
      </c>
      <c r="E241" s="3">
        <v>237</v>
      </c>
      <c r="F241" s="3">
        <v>86</v>
      </c>
      <c r="G241" s="3">
        <v>237</v>
      </c>
      <c r="H241" s="164">
        <f t="shared" si="51"/>
        <v>0.92941176470588238</v>
      </c>
      <c r="I241" s="3">
        <v>237</v>
      </c>
      <c r="J241" s="164">
        <f t="shared" si="52"/>
        <v>0.92941176470588238</v>
      </c>
      <c r="K241" s="3">
        <v>237</v>
      </c>
      <c r="L241" s="164">
        <f t="shared" si="53"/>
        <v>0.92941176470588238</v>
      </c>
      <c r="M241" s="3">
        <v>237</v>
      </c>
      <c r="N241" s="164">
        <f t="shared" si="54"/>
        <v>0.92941176470588238</v>
      </c>
      <c r="O241" s="3">
        <v>237</v>
      </c>
      <c r="P241" s="164">
        <f t="shared" si="55"/>
        <v>0.92941176470588238</v>
      </c>
      <c r="Q241" s="3">
        <v>237</v>
      </c>
      <c r="R241" s="164">
        <f t="shared" si="56"/>
        <v>0.92941176470588238</v>
      </c>
      <c r="S241" s="3">
        <v>237</v>
      </c>
      <c r="T241" s="164">
        <f t="shared" si="57"/>
        <v>0.92941176470588238</v>
      </c>
      <c r="U241" s="3">
        <v>237</v>
      </c>
      <c r="V241" s="174">
        <v>23.207171314741036</v>
      </c>
      <c r="W241" s="163" t="str">
        <f t="shared" ref="W241:W256" si="61">W240</f>
        <v>nothing</v>
      </c>
      <c r="X241" s="3" t="str">
        <f t="shared" ref="X241:X259" si="62">X240</f>
        <v>nothing</v>
      </c>
    </row>
    <row r="242" spans="1:24">
      <c r="A242" s="3">
        <v>238</v>
      </c>
      <c r="B242" s="164">
        <f t="shared" si="50"/>
        <v>0.93333333333333335</v>
      </c>
      <c r="C242" s="3">
        <v>238</v>
      </c>
      <c r="D242" s="3">
        <v>9450</v>
      </c>
      <c r="E242" s="3">
        <v>238</v>
      </c>
      <c r="F242" s="3">
        <v>87</v>
      </c>
      <c r="G242" s="3">
        <v>238</v>
      </c>
      <c r="H242" s="164">
        <f t="shared" si="51"/>
        <v>0.93333333333333335</v>
      </c>
      <c r="I242" s="3">
        <v>238</v>
      </c>
      <c r="J242" s="164">
        <f t="shared" si="52"/>
        <v>0.93333333333333335</v>
      </c>
      <c r="K242" s="3">
        <v>238</v>
      </c>
      <c r="L242" s="164">
        <f t="shared" si="53"/>
        <v>0.93333333333333335</v>
      </c>
      <c r="M242" s="3">
        <v>238</v>
      </c>
      <c r="N242" s="164">
        <f t="shared" si="54"/>
        <v>0.93333333333333335</v>
      </c>
      <c r="O242" s="3">
        <v>238</v>
      </c>
      <c r="P242" s="164">
        <f t="shared" si="55"/>
        <v>0.93333333333333335</v>
      </c>
      <c r="Q242" s="3">
        <v>238</v>
      </c>
      <c r="R242" s="164">
        <f t="shared" si="56"/>
        <v>0.93333333333333335</v>
      </c>
      <c r="S242" s="3">
        <v>238</v>
      </c>
      <c r="T242" s="164">
        <f t="shared" si="57"/>
        <v>0.93333333333333335</v>
      </c>
      <c r="U242" s="3">
        <v>238</v>
      </c>
      <c r="V242" s="174">
        <v>23.306772908366533</v>
      </c>
      <c r="W242" s="163" t="str">
        <f t="shared" si="61"/>
        <v>nothing</v>
      </c>
      <c r="X242" s="3" t="str">
        <f t="shared" si="62"/>
        <v>nothing</v>
      </c>
    </row>
    <row r="243" spans="1:24">
      <c r="A243" s="3">
        <v>239</v>
      </c>
      <c r="B243" s="164">
        <f t="shared" si="50"/>
        <v>0.93725490196078431</v>
      </c>
      <c r="C243" s="3">
        <v>239</v>
      </c>
      <c r="D243" s="3">
        <v>9500</v>
      </c>
      <c r="E243" s="3">
        <v>239</v>
      </c>
      <c r="F243" s="3">
        <v>87</v>
      </c>
      <c r="G243" s="3">
        <v>239</v>
      </c>
      <c r="H243" s="164">
        <f t="shared" si="51"/>
        <v>0.93725490196078431</v>
      </c>
      <c r="I243" s="3">
        <v>239</v>
      </c>
      <c r="J243" s="164">
        <f t="shared" si="52"/>
        <v>0.93725490196078431</v>
      </c>
      <c r="K243" s="3">
        <v>239</v>
      </c>
      <c r="L243" s="164">
        <f t="shared" si="53"/>
        <v>0.93725490196078431</v>
      </c>
      <c r="M243" s="3">
        <v>239</v>
      </c>
      <c r="N243" s="164">
        <f t="shared" si="54"/>
        <v>0.93725490196078431</v>
      </c>
      <c r="O243" s="3">
        <v>239</v>
      </c>
      <c r="P243" s="164">
        <f t="shared" si="55"/>
        <v>0.93725490196078431</v>
      </c>
      <c r="Q243" s="3">
        <v>239</v>
      </c>
      <c r="R243" s="164">
        <f t="shared" si="56"/>
        <v>0.93725490196078431</v>
      </c>
      <c r="S243" s="3">
        <v>239</v>
      </c>
      <c r="T243" s="164">
        <f t="shared" si="57"/>
        <v>0.93725490196078431</v>
      </c>
      <c r="U243" s="3">
        <v>239</v>
      </c>
      <c r="V243" s="174">
        <v>23.40637450199203</v>
      </c>
      <c r="W243" s="163" t="str">
        <f t="shared" si="61"/>
        <v>nothing</v>
      </c>
      <c r="X243" s="3" t="str">
        <f t="shared" si="62"/>
        <v>nothing</v>
      </c>
    </row>
    <row r="244" spans="1:24">
      <c r="A244" s="3">
        <v>240</v>
      </c>
      <c r="B244" s="164">
        <f t="shared" si="50"/>
        <v>0.94117647058823528</v>
      </c>
      <c r="C244" s="3">
        <v>240</v>
      </c>
      <c r="D244" s="3">
        <v>9500</v>
      </c>
      <c r="E244" s="3">
        <v>240</v>
      </c>
      <c r="F244" s="3">
        <v>88</v>
      </c>
      <c r="G244" s="3">
        <v>240</v>
      </c>
      <c r="H244" s="164">
        <f t="shared" si="51"/>
        <v>0.94117647058823528</v>
      </c>
      <c r="I244" s="3">
        <v>240</v>
      </c>
      <c r="J244" s="164">
        <f t="shared" si="52"/>
        <v>0.94117647058823528</v>
      </c>
      <c r="K244" s="3">
        <v>240</v>
      </c>
      <c r="L244" s="164">
        <f t="shared" si="53"/>
        <v>0.94117647058823528</v>
      </c>
      <c r="M244" s="3">
        <v>240</v>
      </c>
      <c r="N244" s="164">
        <f t="shared" si="54"/>
        <v>0.94117647058823528</v>
      </c>
      <c r="O244" s="3">
        <v>240</v>
      </c>
      <c r="P244" s="164">
        <f t="shared" si="55"/>
        <v>0.94117647058823528</v>
      </c>
      <c r="Q244" s="3">
        <v>240</v>
      </c>
      <c r="R244" s="164">
        <f t="shared" si="56"/>
        <v>0.94117647058823528</v>
      </c>
      <c r="S244" s="3">
        <v>240</v>
      </c>
      <c r="T244" s="164">
        <f t="shared" si="57"/>
        <v>0.94117647058823528</v>
      </c>
      <c r="U244" s="3">
        <v>240</v>
      </c>
      <c r="V244" s="174">
        <v>23.50597609561753</v>
      </c>
      <c r="W244" s="163" t="str">
        <f t="shared" si="61"/>
        <v>nothing</v>
      </c>
      <c r="X244" s="3" t="str">
        <f t="shared" si="62"/>
        <v>nothing</v>
      </c>
    </row>
    <row r="245" spans="1:24">
      <c r="A245" s="3">
        <v>241</v>
      </c>
      <c r="B245" s="164">
        <f t="shared" si="50"/>
        <v>0.94509803921568625</v>
      </c>
      <c r="C245" s="3">
        <v>241</v>
      </c>
      <c r="D245" s="3">
        <v>9550</v>
      </c>
      <c r="E245" s="3">
        <v>241</v>
      </c>
      <c r="F245" s="3">
        <v>89</v>
      </c>
      <c r="G245" s="3">
        <v>241</v>
      </c>
      <c r="H245" s="164">
        <f t="shared" si="51"/>
        <v>0.94509803921568625</v>
      </c>
      <c r="I245" s="3">
        <v>241</v>
      </c>
      <c r="J245" s="164">
        <f t="shared" si="52"/>
        <v>0.94509803921568625</v>
      </c>
      <c r="K245" s="3">
        <v>241</v>
      </c>
      <c r="L245" s="164">
        <f t="shared" si="53"/>
        <v>0.94509803921568625</v>
      </c>
      <c r="M245" s="3">
        <v>241</v>
      </c>
      <c r="N245" s="164">
        <f t="shared" si="54"/>
        <v>0.94509803921568625</v>
      </c>
      <c r="O245" s="3">
        <v>241</v>
      </c>
      <c r="P245" s="164">
        <f t="shared" si="55"/>
        <v>0.94509803921568625</v>
      </c>
      <c r="Q245" s="3">
        <v>241</v>
      </c>
      <c r="R245" s="164">
        <f t="shared" si="56"/>
        <v>0.94509803921568625</v>
      </c>
      <c r="S245" s="3">
        <v>241</v>
      </c>
      <c r="T245" s="164">
        <f t="shared" si="57"/>
        <v>0.94509803921568625</v>
      </c>
      <c r="U245" s="3">
        <v>241</v>
      </c>
      <c r="V245" s="174">
        <v>23.605577689243027</v>
      </c>
      <c r="W245" s="163" t="str">
        <f t="shared" si="61"/>
        <v>nothing</v>
      </c>
      <c r="X245" s="3" t="str">
        <f t="shared" si="62"/>
        <v>nothing</v>
      </c>
    </row>
    <row r="246" spans="1:24">
      <c r="A246" s="3">
        <v>242</v>
      </c>
      <c r="B246" s="164">
        <f t="shared" si="50"/>
        <v>0.94901960784313721</v>
      </c>
      <c r="C246" s="3">
        <v>242</v>
      </c>
      <c r="D246" s="3">
        <v>9600</v>
      </c>
      <c r="E246" s="3">
        <v>242</v>
      </c>
      <c r="F246" s="3">
        <v>90</v>
      </c>
      <c r="G246" s="3">
        <v>242</v>
      </c>
      <c r="H246" s="164">
        <f t="shared" si="51"/>
        <v>0.94901960784313721</v>
      </c>
      <c r="I246" s="3">
        <v>242</v>
      </c>
      <c r="J246" s="164">
        <f t="shared" si="52"/>
        <v>0.94901960784313721</v>
      </c>
      <c r="K246" s="3">
        <v>242</v>
      </c>
      <c r="L246" s="164">
        <f t="shared" si="53"/>
        <v>0.94901960784313721</v>
      </c>
      <c r="M246" s="3">
        <v>242</v>
      </c>
      <c r="N246" s="164">
        <f t="shared" si="54"/>
        <v>0.94901960784313721</v>
      </c>
      <c r="O246" s="3">
        <v>242</v>
      </c>
      <c r="P246" s="164">
        <f t="shared" si="55"/>
        <v>0.94901960784313721</v>
      </c>
      <c r="Q246" s="3">
        <v>242</v>
      </c>
      <c r="R246" s="164">
        <f t="shared" si="56"/>
        <v>0.94901960784313721</v>
      </c>
      <c r="S246" s="3">
        <v>242</v>
      </c>
      <c r="T246" s="164">
        <f t="shared" si="57"/>
        <v>0.94901960784313721</v>
      </c>
      <c r="U246" s="3">
        <v>242</v>
      </c>
      <c r="V246" s="174">
        <v>23.705179282868524</v>
      </c>
      <c r="W246" s="163" t="str">
        <f t="shared" si="61"/>
        <v>nothing</v>
      </c>
      <c r="X246" s="3" t="str">
        <f t="shared" si="62"/>
        <v>nothing</v>
      </c>
    </row>
    <row r="247" spans="1:24">
      <c r="A247" s="3">
        <v>243</v>
      </c>
      <c r="B247" s="164">
        <f t="shared" si="50"/>
        <v>0.95294117647058818</v>
      </c>
      <c r="C247" s="3">
        <v>243</v>
      </c>
      <c r="D247" s="3">
        <v>9600</v>
      </c>
      <c r="E247" s="3">
        <v>243</v>
      </c>
      <c r="F247" s="3">
        <v>91</v>
      </c>
      <c r="G247" s="3">
        <v>243</v>
      </c>
      <c r="H247" s="164">
        <f t="shared" si="51"/>
        <v>0.95294117647058818</v>
      </c>
      <c r="I247" s="3">
        <v>243</v>
      </c>
      <c r="J247" s="164">
        <f t="shared" si="52"/>
        <v>0.95294117647058818</v>
      </c>
      <c r="K247" s="3">
        <v>243</v>
      </c>
      <c r="L247" s="164">
        <f t="shared" si="53"/>
        <v>0.95294117647058818</v>
      </c>
      <c r="M247" s="3">
        <v>243</v>
      </c>
      <c r="N247" s="164">
        <f t="shared" si="54"/>
        <v>0.95294117647058818</v>
      </c>
      <c r="O247" s="3">
        <v>243</v>
      </c>
      <c r="P247" s="164">
        <f t="shared" si="55"/>
        <v>0.95294117647058818</v>
      </c>
      <c r="Q247" s="3">
        <v>243</v>
      </c>
      <c r="R247" s="164">
        <f t="shared" si="56"/>
        <v>0.95294117647058818</v>
      </c>
      <c r="S247" s="3">
        <v>243</v>
      </c>
      <c r="T247" s="164">
        <f t="shared" si="57"/>
        <v>0.95294117647058818</v>
      </c>
      <c r="U247" s="3">
        <v>243</v>
      </c>
      <c r="V247" s="174">
        <v>23.804780876494021</v>
      </c>
      <c r="W247" s="163" t="str">
        <f t="shared" si="61"/>
        <v>nothing</v>
      </c>
      <c r="X247" s="3" t="str">
        <f t="shared" si="62"/>
        <v>nothing</v>
      </c>
    </row>
    <row r="248" spans="1:24">
      <c r="A248" s="3">
        <v>244</v>
      </c>
      <c r="B248" s="164">
        <f t="shared" si="50"/>
        <v>0.95686274509803926</v>
      </c>
      <c r="C248" s="3">
        <v>244</v>
      </c>
      <c r="D248" s="3">
        <v>9650</v>
      </c>
      <c r="E248" s="3">
        <v>244</v>
      </c>
      <c r="F248" s="3">
        <v>91</v>
      </c>
      <c r="G248" s="3">
        <v>244</v>
      </c>
      <c r="H248" s="164">
        <f t="shared" si="51"/>
        <v>0.95686274509803926</v>
      </c>
      <c r="I248" s="3">
        <v>244</v>
      </c>
      <c r="J248" s="164">
        <f t="shared" si="52"/>
        <v>0.95686274509803926</v>
      </c>
      <c r="K248" s="3">
        <v>244</v>
      </c>
      <c r="L248" s="164">
        <f t="shared" si="53"/>
        <v>0.95686274509803926</v>
      </c>
      <c r="M248" s="3">
        <v>244</v>
      </c>
      <c r="N248" s="164">
        <f t="shared" si="54"/>
        <v>0.95686274509803926</v>
      </c>
      <c r="O248" s="3">
        <v>244</v>
      </c>
      <c r="P248" s="164">
        <f t="shared" si="55"/>
        <v>0.95686274509803926</v>
      </c>
      <c r="Q248" s="3">
        <v>244</v>
      </c>
      <c r="R248" s="164">
        <f t="shared" si="56"/>
        <v>0.95686274509803926</v>
      </c>
      <c r="S248" s="3">
        <v>244</v>
      </c>
      <c r="T248" s="164">
        <f t="shared" si="57"/>
        <v>0.95686274509803926</v>
      </c>
      <c r="U248" s="3">
        <v>244</v>
      </c>
      <c r="V248" s="174">
        <v>23.904382470119522</v>
      </c>
      <c r="W248" s="163" t="str">
        <f t="shared" si="61"/>
        <v>nothing</v>
      </c>
      <c r="X248" s="3" t="str">
        <f t="shared" si="62"/>
        <v>nothing</v>
      </c>
    </row>
    <row r="249" spans="1:24">
      <c r="A249" s="3">
        <v>245</v>
      </c>
      <c r="B249" s="164">
        <f t="shared" si="50"/>
        <v>0.96078431372549022</v>
      </c>
      <c r="C249" s="3">
        <v>245</v>
      </c>
      <c r="D249" s="3">
        <v>9650</v>
      </c>
      <c r="E249" s="3">
        <v>245</v>
      </c>
      <c r="F249" s="3">
        <v>92</v>
      </c>
      <c r="G249" s="3">
        <v>245</v>
      </c>
      <c r="H249" s="164">
        <f t="shared" si="51"/>
        <v>0.96078431372549022</v>
      </c>
      <c r="I249" s="3">
        <v>245</v>
      </c>
      <c r="J249" s="164">
        <f t="shared" si="52"/>
        <v>0.96078431372549022</v>
      </c>
      <c r="K249" s="3">
        <v>245</v>
      </c>
      <c r="L249" s="164">
        <f t="shared" si="53"/>
        <v>0.96078431372549022</v>
      </c>
      <c r="M249" s="3">
        <v>245</v>
      </c>
      <c r="N249" s="164">
        <f t="shared" si="54"/>
        <v>0.96078431372549022</v>
      </c>
      <c r="O249" s="3">
        <v>245</v>
      </c>
      <c r="P249" s="164">
        <f t="shared" si="55"/>
        <v>0.96078431372549022</v>
      </c>
      <c r="Q249" s="3">
        <v>245</v>
      </c>
      <c r="R249" s="164">
        <f t="shared" si="56"/>
        <v>0.96078431372549022</v>
      </c>
      <c r="S249" s="3">
        <v>245</v>
      </c>
      <c r="T249" s="164">
        <f t="shared" si="57"/>
        <v>0.96078431372549022</v>
      </c>
      <c r="U249" s="3">
        <v>245</v>
      </c>
      <c r="V249" s="174">
        <v>24.003984063745019</v>
      </c>
      <c r="W249" s="163" t="str">
        <f t="shared" si="61"/>
        <v>nothing</v>
      </c>
      <c r="X249" s="3" t="str">
        <f t="shared" si="62"/>
        <v>nothing</v>
      </c>
    </row>
    <row r="250" spans="1:24">
      <c r="A250" s="3">
        <v>246</v>
      </c>
      <c r="B250" s="164">
        <f t="shared" si="50"/>
        <v>0.96470588235294119</v>
      </c>
      <c r="C250" s="3">
        <v>246</v>
      </c>
      <c r="D250" s="3">
        <v>9700</v>
      </c>
      <c r="E250" s="3">
        <v>246</v>
      </c>
      <c r="F250" s="3">
        <v>93</v>
      </c>
      <c r="G250" s="3">
        <v>246</v>
      </c>
      <c r="H250" s="164">
        <f t="shared" si="51"/>
        <v>0.96470588235294119</v>
      </c>
      <c r="I250" s="3">
        <v>246</v>
      </c>
      <c r="J250" s="164">
        <f t="shared" si="52"/>
        <v>0.96470588235294119</v>
      </c>
      <c r="K250" s="3">
        <v>246</v>
      </c>
      <c r="L250" s="164">
        <f t="shared" si="53"/>
        <v>0.96470588235294119</v>
      </c>
      <c r="M250" s="3">
        <v>246</v>
      </c>
      <c r="N250" s="164">
        <f t="shared" si="54"/>
        <v>0.96470588235294119</v>
      </c>
      <c r="O250" s="3">
        <v>246</v>
      </c>
      <c r="P250" s="164">
        <f t="shared" si="55"/>
        <v>0.96470588235294119</v>
      </c>
      <c r="Q250" s="3">
        <v>246</v>
      </c>
      <c r="R250" s="164">
        <f t="shared" si="56"/>
        <v>0.96470588235294119</v>
      </c>
      <c r="S250" s="3">
        <v>246</v>
      </c>
      <c r="T250" s="164">
        <f t="shared" si="57"/>
        <v>0.96470588235294119</v>
      </c>
      <c r="U250" s="3">
        <v>246</v>
      </c>
      <c r="V250" s="174">
        <v>24.103585657370516</v>
      </c>
      <c r="W250" s="163" t="str">
        <f t="shared" si="61"/>
        <v>nothing</v>
      </c>
      <c r="X250" s="3" t="str">
        <f t="shared" si="62"/>
        <v>nothing</v>
      </c>
    </row>
    <row r="251" spans="1:24">
      <c r="A251" s="3">
        <v>247</v>
      </c>
      <c r="B251" s="164">
        <f t="shared" si="50"/>
        <v>0.96862745098039216</v>
      </c>
      <c r="C251" s="3">
        <v>247</v>
      </c>
      <c r="D251" s="3">
        <v>9750</v>
      </c>
      <c r="E251" s="3">
        <v>247</v>
      </c>
      <c r="F251" s="3">
        <v>94</v>
      </c>
      <c r="G251" s="3">
        <v>247</v>
      </c>
      <c r="H251" s="164">
        <f t="shared" si="51"/>
        <v>0.96862745098039216</v>
      </c>
      <c r="I251" s="3">
        <v>247</v>
      </c>
      <c r="J251" s="164">
        <f t="shared" si="52"/>
        <v>0.96862745098039216</v>
      </c>
      <c r="K251" s="3">
        <v>247</v>
      </c>
      <c r="L251" s="164">
        <f t="shared" si="53"/>
        <v>0.96862745098039216</v>
      </c>
      <c r="M251" s="3">
        <v>247</v>
      </c>
      <c r="N251" s="164">
        <f t="shared" si="54"/>
        <v>0.96862745098039216</v>
      </c>
      <c r="O251" s="3">
        <v>247</v>
      </c>
      <c r="P251" s="164">
        <f t="shared" si="55"/>
        <v>0.96862745098039216</v>
      </c>
      <c r="Q251" s="3">
        <v>247</v>
      </c>
      <c r="R251" s="164">
        <f t="shared" si="56"/>
        <v>0.96862745098039216</v>
      </c>
      <c r="S251" s="3">
        <v>247</v>
      </c>
      <c r="T251" s="164">
        <f t="shared" si="57"/>
        <v>0.96862745098039216</v>
      </c>
      <c r="U251" s="3">
        <v>247</v>
      </c>
      <c r="V251" s="174">
        <v>24.203187250996013</v>
      </c>
      <c r="W251" s="163" t="str">
        <f t="shared" si="61"/>
        <v>nothing</v>
      </c>
      <c r="X251" s="3" t="str">
        <f t="shared" si="62"/>
        <v>nothing</v>
      </c>
    </row>
    <row r="252" spans="1:24">
      <c r="A252" s="3">
        <v>248</v>
      </c>
      <c r="B252" s="164">
        <f t="shared" si="50"/>
        <v>0.97254901960784312</v>
      </c>
      <c r="C252" s="3">
        <v>248</v>
      </c>
      <c r="D252" s="3">
        <v>9750</v>
      </c>
      <c r="E252" s="3">
        <v>248</v>
      </c>
      <c r="F252" s="3">
        <v>94</v>
      </c>
      <c r="G252" s="3">
        <v>248</v>
      </c>
      <c r="H252" s="164">
        <f t="shared" si="51"/>
        <v>0.97254901960784312</v>
      </c>
      <c r="I252" s="3">
        <v>248</v>
      </c>
      <c r="J252" s="164">
        <f t="shared" si="52"/>
        <v>0.97254901960784312</v>
      </c>
      <c r="K252" s="3">
        <v>248</v>
      </c>
      <c r="L252" s="164">
        <f t="shared" si="53"/>
        <v>0.97254901960784312</v>
      </c>
      <c r="M252" s="3">
        <v>248</v>
      </c>
      <c r="N252" s="164">
        <f t="shared" si="54"/>
        <v>0.97254901960784312</v>
      </c>
      <c r="O252" s="3">
        <v>248</v>
      </c>
      <c r="P252" s="164">
        <f t="shared" si="55"/>
        <v>0.97254901960784312</v>
      </c>
      <c r="Q252" s="3">
        <v>248</v>
      </c>
      <c r="R252" s="164">
        <f t="shared" si="56"/>
        <v>0.97254901960784312</v>
      </c>
      <c r="S252" s="3">
        <v>248</v>
      </c>
      <c r="T252" s="164">
        <f t="shared" si="57"/>
        <v>0.97254901960784312</v>
      </c>
      <c r="U252" s="3">
        <v>248</v>
      </c>
      <c r="V252" s="174">
        <v>24.302788844621514</v>
      </c>
      <c r="W252" s="163" t="str">
        <f t="shared" si="61"/>
        <v>nothing</v>
      </c>
      <c r="X252" s="3" t="str">
        <f t="shared" si="62"/>
        <v>nothing</v>
      </c>
    </row>
    <row r="253" spans="1:24">
      <c r="A253" s="3">
        <v>249</v>
      </c>
      <c r="B253" s="164">
        <f t="shared" si="50"/>
        <v>0.97647058823529409</v>
      </c>
      <c r="C253" s="3">
        <v>249</v>
      </c>
      <c r="D253" s="3">
        <v>9800</v>
      </c>
      <c r="E253" s="3">
        <v>249</v>
      </c>
      <c r="F253" s="3">
        <v>95</v>
      </c>
      <c r="G253" s="3">
        <v>249</v>
      </c>
      <c r="H253" s="164">
        <f t="shared" si="51"/>
        <v>0.97647058823529409</v>
      </c>
      <c r="I253" s="3">
        <v>249</v>
      </c>
      <c r="J253" s="164">
        <f t="shared" si="52"/>
        <v>0.97647058823529409</v>
      </c>
      <c r="K253" s="3">
        <v>249</v>
      </c>
      <c r="L253" s="164">
        <f t="shared" si="53"/>
        <v>0.97647058823529409</v>
      </c>
      <c r="M253" s="3">
        <v>249</v>
      </c>
      <c r="N253" s="164">
        <f t="shared" si="54"/>
        <v>0.97647058823529409</v>
      </c>
      <c r="O253" s="3">
        <v>249</v>
      </c>
      <c r="P253" s="164">
        <f t="shared" si="55"/>
        <v>0.97647058823529409</v>
      </c>
      <c r="Q253" s="3">
        <v>249</v>
      </c>
      <c r="R253" s="164">
        <f t="shared" si="56"/>
        <v>0.97647058823529409</v>
      </c>
      <c r="S253" s="3">
        <v>249</v>
      </c>
      <c r="T253" s="164">
        <f t="shared" si="57"/>
        <v>0.97647058823529409</v>
      </c>
      <c r="U253" s="3">
        <v>249</v>
      </c>
      <c r="V253" s="174">
        <v>24.402390438247011</v>
      </c>
      <c r="W253" s="163" t="str">
        <f t="shared" si="61"/>
        <v>nothing</v>
      </c>
      <c r="X253" s="3" t="str">
        <f t="shared" si="62"/>
        <v>nothing</v>
      </c>
    </row>
    <row r="254" spans="1:24">
      <c r="A254" s="3">
        <v>250</v>
      </c>
      <c r="B254" s="164">
        <f t="shared" si="50"/>
        <v>0.98039215686274506</v>
      </c>
      <c r="C254" s="3">
        <v>250</v>
      </c>
      <c r="D254" s="3">
        <v>9850</v>
      </c>
      <c r="E254" s="3">
        <v>250</v>
      </c>
      <c r="F254" s="3">
        <v>96</v>
      </c>
      <c r="G254" s="3">
        <v>250</v>
      </c>
      <c r="H254" s="164">
        <f t="shared" si="51"/>
        <v>0.98039215686274506</v>
      </c>
      <c r="I254" s="3">
        <v>250</v>
      </c>
      <c r="J254" s="164">
        <f t="shared" si="52"/>
        <v>0.98039215686274506</v>
      </c>
      <c r="K254" s="3">
        <v>250</v>
      </c>
      <c r="L254" s="164">
        <f t="shared" si="53"/>
        <v>0.98039215686274506</v>
      </c>
      <c r="M254" s="3">
        <v>250</v>
      </c>
      <c r="N254" s="164">
        <f t="shared" si="54"/>
        <v>0.98039215686274506</v>
      </c>
      <c r="O254" s="3">
        <v>250</v>
      </c>
      <c r="P254" s="164">
        <f t="shared" si="55"/>
        <v>0.98039215686274506</v>
      </c>
      <c r="Q254" s="3">
        <v>250</v>
      </c>
      <c r="R254" s="164">
        <f t="shared" si="56"/>
        <v>0.98039215686274506</v>
      </c>
      <c r="S254" s="3">
        <v>250</v>
      </c>
      <c r="T254" s="164">
        <f t="shared" si="57"/>
        <v>0.98039215686274506</v>
      </c>
      <c r="U254" s="3">
        <v>250</v>
      </c>
      <c r="V254" s="174">
        <v>24.501992031872508</v>
      </c>
      <c r="W254" s="163" t="str">
        <f t="shared" si="61"/>
        <v>nothing</v>
      </c>
      <c r="X254" s="3" t="str">
        <f t="shared" si="62"/>
        <v>nothing</v>
      </c>
    </row>
    <row r="255" spans="1:24">
      <c r="A255" s="3">
        <v>251</v>
      </c>
      <c r="B255" s="164">
        <f t="shared" si="50"/>
        <v>0.98431372549019602</v>
      </c>
      <c r="C255" s="3">
        <v>251</v>
      </c>
      <c r="D255" s="3">
        <v>9850</v>
      </c>
      <c r="E255" s="3">
        <v>251</v>
      </c>
      <c r="F255" s="3">
        <v>97</v>
      </c>
      <c r="G255" s="3">
        <v>251</v>
      </c>
      <c r="H255" s="164">
        <f t="shared" si="51"/>
        <v>0.98431372549019602</v>
      </c>
      <c r="I255" s="3">
        <v>251</v>
      </c>
      <c r="J255" s="164">
        <f t="shared" si="52"/>
        <v>0.98431372549019602</v>
      </c>
      <c r="K255" s="3">
        <v>251</v>
      </c>
      <c r="L255" s="164">
        <f t="shared" si="53"/>
        <v>0.98431372549019602</v>
      </c>
      <c r="M255" s="3">
        <v>251</v>
      </c>
      <c r="N255" s="164">
        <f t="shared" si="54"/>
        <v>0.98431372549019602</v>
      </c>
      <c r="O255" s="3">
        <v>251</v>
      </c>
      <c r="P255" s="164">
        <f t="shared" si="55"/>
        <v>0.98431372549019602</v>
      </c>
      <c r="Q255" s="3">
        <v>251</v>
      </c>
      <c r="R255" s="164">
        <f t="shared" si="56"/>
        <v>0.98431372549019602</v>
      </c>
      <c r="S255" s="3">
        <v>251</v>
      </c>
      <c r="T255" s="164">
        <f t="shared" si="57"/>
        <v>0.98431372549019602</v>
      </c>
      <c r="U255" s="3">
        <v>251</v>
      </c>
      <c r="V255" s="174">
        <v>24.601593625498008</v>
      </c>
      <c r="W255" s="163" t="str">
        <f t="shared" si="61"/>
        <v>nothing</v>
      </c>
      <c r="X255" s="3" t="str">
        <f t="shared" si="62"/>
        <v>nothing</v>
      </c>
    </row>
    <row r="256" spans="1:24">
      <c r="A256" s="3">
        <v>252</v>
      </c>
      <c r="B256" s="164">
        <f t="shared" si="50"/>
        <v>0.9882352941176471</v>
      </c>
      <c r="C256" s="3">
        <v>252</v>
      </c>
      <c r="D256" s="3">
        <v>9900</v>
      </c>
      <c r="E256" s="3">
        <v>252</v>
      </c>
      <c r="F256" s="3">
        <v>98</v>
      </c>
      <c r="G256" s="3">
        <v>252</v>
      </c>
      <c r="H256" s="164">
        <f t="shared" si="51"/>
        <v>0.9882352941176471</v>
      </c>
      <c r="I256" s="3">
        <v>252</v>
      </c>
      <c r="J256" s="164">
        <f t="shared" si="52"/>
        <v>0.9882352941176471</v>
      </c>
      <c r="K256" s="3">
        <v>252</v>
      </c>
      <c r="L256" s="164">
        <f t="shared" si="53"/>
        <v>0.9882352941176471</v>
      </c>
      <c r="M256" s="3">
        <v>252</v>
      </c>
      <c r="N256" s="164">
        <f t="shared" si="54"/>
        <v>0.9882352941176471</v>
      </c>
      <c r="O256" s="3">
        <v>252</v>
      </c>
      <c r="P256" s="164">
        <f t="shared" si="55"/>
        <v>0.9882352941176471</v>
      </c>
      <c r="Q256" s="3">
        <v>252</v>
      </c>
      <c r="R256" s="164">
        <f t="shared" si="56"/>
        <v>0.9882352941176471</v>
      </c>
      <c r="S256" s="3">
        <v>252</v>
      </c>
      <c r="T256" s="164">
        <f t="shared" si="57"/>
        <v>0.9882352941176471</v>
      </c>
      <c r="U256" s="3">
        <v>252</v>
      </c>
      <c r="V256" s="174">
        <v>24.701195219123505</v>
      </c>
      <c r="W256" s="163" t="str">
        <f t="shared" si="61"/>
        <v>nothing</v>
      </c>
      <c r="X256" s="3" t="str">
        <f t="shared" si="62"/>
        <v>nothing</v>
      </c>
    </row>
    <row r="257" spans="1:24">
      <c r="A257" s="3">
        <v>253</v>
      </c>
      <c r="B257" s="164">
        <f t="shared" si="50"/>
        <v>0.99215686274509807</v>
      </c>
      <c r="C257" s="3">
        <v>253</v>
      </c>
      <c r="D257" s="3">
        <v>9950</v>
      </c>
      <c r="E257" s="3">
        <v>253</v>
      </c>
      <c r="F257" s="3">
        <v>98</v>
      </c>
      <c r="G257" s="3">
        <v>253</v>
      </c>
      <c r="H257" s="164">
        <f t="shared" si="51"/>
        <v>0.99215686274509807</v>
      </c>
      <c r="I257" s="3">
        <v>253</v>
      </c>
      <c r="J257" s="164">
        <f t="shared" si="52"/>
        <v>0.99215686274509807</v>
      </c>
      <c r="K257" s="3">
        <v>253</v>
      </c>
      <c r="L257" s="164">
        <f t="shared" si="53"/>
        <v>0.99215686274509807</v>
      </c>
      <c r="M257" s="3">
        <v>253</v>
      </c>
      <c r="N257" s="164">
        <f t="shared" si="54"/>
        <v>0.99215686274509807</v>
      </c>
      <c r="O257" s="3">
        <v>253</v>
      </c>
      <c r="P257" s="164">
        <f t="shared" si="55"/>
        <v>0.99215686274509807</v>
      </c>
      <c r="Q257" s="3">
        <v>253</v>
      </c>
      <c r="R257" s="164">
        <f t="shared" si="56"/>
        <v>0.99215686274509807</v>
      </c>
      <c r="S257" s="3">
        <v>253</v>
      </c>
      <c r="T257" s="164">
        <f t="shared" si="57"/>
        <v>0.99215686274509807</v>
      </c>
      <c r="U257" s="3">
        <v>253</v>
      </c>
      <c r="V257" s="174">
        <v>24.800796812749002</v>
      </c>
      <c r="W257" s="163" t="str">
        <f t="shared" ref="W257:W259" si="63">W256</f>
        <v>nothing</v>
      </c>
      <c r="X257" s="3" t="str">
        <f t="shared" si="62"/>
        <v>nothing</v>
      </c>
    </row>
    <row r="258" spans="1:24">
      <c r="A258" s="3">
        <v>254</v>
      </c>
      <c r="B258" s="164">
        <f t="shared" si="50"/>
        <v>0.99607843137254903</v>
      </c>
      <c r="C258" s="3">
        <v>254</v>
      </c>
      <c r="D258" s="3">
        <v>9950</v>
      </c>
      <c r="E258" s="3">
        <v>254</v>
      </c>
      <c r="F258" s="3">
        <v>99</v>
      </c>
      <c r="G258" s="3">
        <v>254</v>
      </c>
      <c r="H258" s="164">
        <f t="shared" si="51"/>
        <v>0.99607843137254903</v>
      </c>
      <c r="I258" s="3">
        <v>254</v>
      </c>
      <c r="J258" s="164">
        <f t="shared" si="52"/>
        <v>0.99607843137254903</v>
      </c>
      <c r="K258" s="3">
        <v>254</v>
      </c>
      <c r="L258" s="164">
        <f t="shared" si="53"/>
        <v>0.99607843137254903</v>
      </c>
      <c r="M258" s="3">
        <v>254</v>
      </c>
      <c r="N258" s="164">
        <f t="shared" si="54"/>
        <v>0.99607843137254903</v>
      </c>
      <c r="O258" s="3">
        <v>254</v>
      </c>
      <c r="P258" s="164">
        <f t="shared" si="55"/>
        <v>0.99607843137254903</v>
      </c>
      <c r="Q258" s="3">
        <v>254</v>
      </c>
      <c r="R258" s="164">
        <f t="shared" si="56"/>
        <v>0.99607843137254903</v>
      </c>
      <c r="S258" s="3">
        <v>254</v>
      </c>
      <c r="T258" s="164">
        <f t="shared" si="57"/>
        <v>0.99607843137254903</v>
      </c>
      <c r="U258" s="3">
        <v>254</v>
      </c>
      <c r="V258" s="174">
        <v>24.900398406374499</v>
      </c>
      <c r="W258" s="163" t="str">
        <f t="shared" si="63"/>
        <v>nothing</v>
      </c>
      <c r="X258" s="3" t="str">
        <f t="shared" si="62"/>
        <v>nothing</v>
      </c>
    </row>
    <row r="259" spans="1:24">
      <c r="A259" s="3">
        <v>255</v>
      </c>
      <c r="B259" s="164">
        <f t="shared" si="50"/>
        <v>1</v>
      </c>
      <c r="C259" s="3">
        <v>255</v>
      </c>
      <c r="D259" s="3">
        <v>10000</v>
      </c>
      <c r="E259" s="3">
        <v>255</v>
      </c>
      <c r="F259" s="3">
        <v>100</v>
      </c>
      <c r="G259" s="3">
        <v>255</v>
      </c>
      <c r="H259" s="164">
        <f t="shared" si="51"/>
        <v>1</v>
      </c>
      <c r="I259" s="3">
        <v>255</v>
      </c>
      <c r="J259" s="164">
        <f t="shared" si="52"/>
        <v>1</v>
      </c>
      <c r="K259" s="3">
        <v>255</v>
      </c>
      <c r="L259" s="164">
        <f t="shared" si="53"/>
        <v>1</v>
      </c>
      <c r="M259" s="3">
        <v>255</v>
      </c>
      <c r="N259" s="164">
        <f t="shared" si="54"/>
        <v>1</v>
      </c>
      <c r="O259" s="3">
        <v>255</v>
      </c>
      <c r="P259" s="164">
        <f t="shared" si="55"/>
        <v>1</v>
      </c>
      <c r="Q259" s="3">
        <v>255</v>
      </c>
      <c r="R259" s="164">
        <f t="shared" si="56"/>
        <v>1</v>
      </c>
      <c r="S259" s="3">
        <v>255</v>
      </c>
      <c r="T259" s="164">
        <f t="shared" si="57"/>
        <v>1</v>
      </c>
      <c r="U259" s="3">
        <v>255</v>
      </c>
      <c r="V259" s="174">
        <v>25</v>
      </c>
      <c r="W259" s="163" t="str">
        <f t="shared" si="63"/>
        <v>nothing</v>
      </c>
      <c r="X259" s="3" t="str">
        <f t="shared" si="62"/>
        <v>nothing</v>
      </c>
    </row>
    <row r="260" spans="1:24">
      <c r="V260" s="176"/>
    </row>
    <row r="261" spans="1:24">
      <c r="V261" s="176"/>
    </row>
    <row r="262" spans="1:24">
      <c r="V262" s="176"/>
    </row>
    <row r="263" spans="1:24">
      <c r="V263" s="176"/>
    </row>
    <row r="264" spans="1:24">
      <c r="V264" s="176"/>
    </row>
    <row r="265" spans="1:24">
      <c r="V265" s="176"/>
    </row>
    <row r="266" spans="1:24">
      <c r="V266" s="176"/>
    </row>
    <row r="267" spans="1:24">
      <c r="V267" s="176"/>
    </row>
    <row r="268" spans="1:24">
      <c r="V268" s="176"/>
    </row>
    <row r="269" spans="1:24">
      <c r="V269" s="176"/>
    </row>
    <row r="270" spans="1:24">
      <c r="V270" s="176"/>
    </row>
    <row r="271" spans="1:24">
      <c r="V271" s="176"/>
    </row>
    <row r="272" spans="1:24">
      <c r="V272" s="176"/>
    </row>
    <row r="273" spans="22:22">
      <c r="V273" s="176"/>
    </row>
    <row r="274" spans="22:22">
      <c r="V274" s="176"/>
    </row>
    <row r="275" spans="22:22">
      <c r="V275" s="176"/>
    </row>
    <row r="276" spans="22:22">
      <c r="V276" s="176"/>
    </row>
    <row r="277" spans="22:22">
      <c r="V277" s="176"/>
    </row>
    <row r="278" spans="22:22">
      <c r="V278" s="176"/>
    </row>
    <row r="279" spans="22:22">
      <c r="V279" s="176"/>
    </row>
    <row r="280" spans="22:22">
      <c r="V280" s="176"/>
    </row>
    <row r="281" spans="22:22">
      <c r="V281" s="176"/>
    </row>
    <row r="282" spans="22:22">
      <c r="V282" s="176"/>
    </row>
    <row r="283" spans="22:22">
      <c r="V283" s="176"/>
    </row>
    <row r="284" spans="22:22">
      <c r="V284" s="176"/>
    </row>
    <row r="285" spans="22:22">
      <c r="V285" s="176"/>
    </row>
    <row r="286" spans="22:22">
      <c r="V286" s="176"/>
    </row>
    <row r="287" spans="22:22">
      <c r="V287" s="176"/>
    </row>
    <row r="288" spans="22:22">
      <c r="V288" s="176"/>
    </row>
    <row r="289" spans="22:22">
      <c r="V289" s="176"/>
    </row>
    <row r="290" spans="22:22">
      <c r="V290" s="176"/>
    </row>
    <row r="291" spans="22:22">
      <c r="V291" s="176"/>
    </row>
    <row r="292" spans="22:22">
      <c r="V292" s="176"/>
    </row>
    <row r="293" spans="22:22">
      <c r="V293" s="176"/>
    </row>
    <row r="294" spans="22:22">
      <c r="V294" s="176"/>
    </row>
    <row r="295" spans="22:22">
      <c r="V295" s="176"/>
    </row>
    <row r="296" spans="22:22">
      <c r="V296" s="176"/>
    </row>
    <row r="297" spans="22:22">
      <c r="V297" s="176"/>
    </row>
    <row r="298" spans="22:22">
      <c r="V298" s="176"/>
    </row>
    <row r="299" spans="22:22">
      <c r="V299" s="176"/>
    </row>
    <row r="300" spans="22:22">
      <c r="V300" s="176"/>
    </row>
    <row r="301" spans="22:22">
      <c r="V301" s="176"/>
    </row>
    <row r="302" spans="22:22">
      <c r="V302" s="176"/>
    </row>
    <row r="303" spans="22:22">
      <c r="V303" s="176"/>
    </row>
    <row r="304" spans="22:22">
      <c r="V304" s="176"/>
    </row>
    <row r="305" spans="22:22">
      <c r="V305" s="176"/>
    </row>
    <row r="306" spans="22:22">
      <c r="V306" s="176"/>
    </row>
    <row r="307" spans="22:22">
      <c r="V307" s="176"/>
    </row>
    <row r="308" spans="22:22">
      <c r="V308" s="176"/>
    </row>
    <row r="309" spans="22:22">
      <c r="V309" s="176"/>
    </row>
    <row r="310" spans="22:22">
      <c r="V310" s="176"/>
    </row>
    <row r="311" spans="22:22">
      <c r="V311" s="176"/>
    </row>
    <row r="312" spans="22:22">
      <c r="V312" s="176"/>
    </row>
    <row r="313" spans="22:22">
      <c r="V313" s="176"/>
    </row>
    <row r="314" spans="22:22">
      <c r="V314" s="176"/>
    </row>
    <row r="315" spans="22:22">
      <c r="V315" s="176"/>
    </row>
    <row r="316" spans="22:22">
      <c r="V316" s="176"/>
    </row>
    <row r="317" spans="22:22">
      <c r="V317" s="176"/>
    </row>
    <row r="318" spans="22:22">
      <c r="V318" s="176"/>
    </row>
    <row r="319" spans="22:22">
      <c r="V319" s="176"/>
    </row>
    <row r="320" spans="22:22">
      <c r="V320" s="176"/>
    </row>
    <row r="321" spans="22:22">
      <c r="V321" s="176"/>
    </row>
    <row r="322" spans="22:22">
      <c r="V322" s="176"/>
    </row>
    <row r="323" spans="22:22">
      <c r="V323" s="176"/>
    </row>
    <row r="324" spans="22:22">
      <c r="V324" s="176"/>
    </row>
    <row r="325" spans="22:22">
      <c r="V325" s="176"/>
    </row>
    <row r="326" spans="22:22">
      <c r="V326" s="176"/>
    </row>
    <row r="327" spans="22:22">
      <c r="V327" s="176"/>
    </row>
    <row r="328" spans="22:22">
      <c r="V328" s="176"/>
    </row>
    <row r="329" spans="22:22">
      <c r="V329" s="176"/>
    </row>
    <row r="330" spans="22:22">
      <c r="V330" s="176"/>
    </row>
    <row r="331" spans="22:22">
      <c r="V331" s="176"/>
    </row>
    <row r="332" spans="22:22">
      <c r="V332" s="176"/>
    </row>
    <row r="333" spans="22:22">
      <c r="V333" s="176"/>
    </row>
    <row r="334" spans="22:22">
      <c r="V334" s="176"/>
    </row>
    <row r="335" spans="22:22">
      <c r="V335" s="176"/>
    </row>
    <row r="336" spans="22:22">
      <c r="V336" s="176"/>
    </row>
    <row r="337" spans="22:22">
      <c r="V337" s="176"/>
    </row>
    <row r="338" spans="22:22">
      <c r="V338" s="176"/>
    </row>
    <row r="339" spans="22:22">
      <c r="V339" s="176"/>
    </row>
    <row r="340" spans="22:22">
      <c r="V340" s="176"/>
    </row>
    <row r="341" spans="22:22">
      <c r="V341" s="176"/>
    </row>
    <row r="342" spans="22:22">
      <c r="V342" s="176"/>
    </row>
    <row r="343" spans="22:22">
      <c r="V343" s="176"/>
    </row>
    <row r="344" spans="22:22">
      <c r="V344" s="176"/>
    </row>
    <row r="345" spans="22:22">
      <c r="V345" s="176"/>
    </row>
    <row r="346" spans="22:22">
      <c r="V346" s="176"/>
    </row>
    <row r="347" spans="22:22">
      <c r="V347" s="176"/>
    </row>
    <row r="348" spans="22:22">
      <c r="V348" s="176"/>
    </row>
    <row r="349" spans="22:22">
      <c r="V349" s="176"/>
    </row>
    <row r="350" spans="22:22">
      <c r="V350" s="176"/>
    </row>
    <row r="351" spans="22:22">
      <c r="V351" s="176"/>
    </row>
    <row r="352" spans="22:22">
      <c r="V352" s="176"/>
    </row>
    <row r="353" spans="22:22">
      <c r="V353" s="176"/>
    </row>
    <row r="354" spans="22:22">
      <c r="V354" s="176"/>
    </row>
    <row r="355" spans="22:22">
      <c r="V355" s="176"/>
    </row>
    <row r="356" spans="22:22">
      <c r="V356" s="176"/>
    </row>
    <row r="357" spans="22:22">
      <c r="V357" s="176"/>
    </row>
    <row r="358" spans="22:22">
      <c r="V358" s="176"/>
    </row>
    <row r="359" spans="22:22">
      <c r="V359" s="176"/>
    </row>
    <row r="360" spans="22:22">
      <c r="V360" s="176"/>
    </row>
    <row r="361" spans="22:22">
      <c r="V361" s="176"/>
    </row>
    <row r="362" spans="22:22">
      <c r="V362" s="176"/>
    </row>
    <row r="363" spans="22:22">
      <c r="V363" s="176"/>
    </row>
    <row r="364" spans="22:22">
      <c r="V364" s="176"/>
    </row>
    <row r="365" spans="22:22">
      <c r="V365" s="176"/>
    </row>
    <row r="366" spans="22:22">
      <c r="V366" s="176"/>
    </row>
    <row r="367" spans="22:22">
      <c r="V367" s="176"/>
    </row>
    <row r="368" spans="22:22">
      <c r="V368" s="176"/>
    </row>
    <row r="369" spans="22:22">
      <c r="V369" s="176"/>
    </row>
    <row r="370" spans="22:22">
      <c r="V370" s="176"/>
    </row>
    <row r="371" spans="22:22">
      <c r="V371" s="176"/>
    </row>
    <row r="372" spans="22:22">
      <c r="V372" s="176"/>
    </row>
    <row r="373" spans="22:22">
      <c r="V373" s="176"/>
    </row>
    <row r="374" spans="22:22">
      <c r="V374" s="176"/>
    </row>
    <row r="375" spans="22:22">
      <c r="V375" s="176"/>
    </row>
    <row r="376" spans="22:22">
      <c r="V376" s="176"/>
    </row>
    <row r="377" spans="22:22">
      <c r="V377" s="176"/>
    </row>
    <row r="378" spans="22:22">
      <c r="V378" s="176"/>
    </row>
    <row r="379" spans="22:22">
      <c r="V379" s="176"/>
    </row>
    <row r="380" spans="22:22">
      <c r="V380" s="176"/>
    </row>
    <row r="381" spans="22:22">
      <c r="V381" s="176"/>
    </row>
    <row r="382" spans="22:22">
      <c r="V382" s="176"/>
    </row>
    <row r="383" spans="22:22">
      <c r="V383" s="176"/>
    </row>
    <row r="384" spans="22:22">
      <c r="V384" s="176"/>
    </row>
    <row r="385" spans="22:22">
      <c r="V385" s="176"/>
    </row>
    <row r="386" spans="22:22">
      <c r="V386" s="176"/>
    </row>
    <row r="387" spans="22:22">
      <c r="V387" s="176"/>
    </row>
    <row r="388" spans="22:22">
      <c r="V388" s="176"/>
    </row>
    <row r="389" spans="22:22">
      <c r="V389" s="176"/>
    </row>
    <row r="390" spans="22:22">
      <c r="V390" s="176"/>
    </row>
    <row r="391" spans="22:22">
      <c r="V391" s="176"/>
    </row>
    <row r="392" spans="22:22">
      <c r="V392" s="176"/>
    </row>
    <row r="393" spans="22:22">
      <c r="V393" s="176"/>
    </row>
    <row r="394" spans="22:22">
      <c r="V394" s="176"/>
    </row>
    <row r="395" spans="22:22">
      <c r="V395" s="176"/>
    </row>
    <row r="396" spans="22:22">
      <c r="V396" s="176"/>
    </row>
    <row r="397" spans="22:22">
      <c r="V397" s="176"/>
    </row>
    <row r="398" spans="22:22">
      <c r="V398" s="176"/>
    </row>
    <row r="399" spans="22:22">
      <c r="V399" s="176"/>
    </row>
    <row r="400" spans="22:22">
      <c r="V400" s="176"/>
    </row>
    <row r="401" spans="22:22">
      <c r="V401" s="176"/>
    </row>
    <row r="402" spans="22:22">
      <c r="V402" s="176"/>
    </row>
    <row r="403" spans="22:22">
      <c r="V403" s="176"/>
    </row>
    <row r="404" spans="22:22">
      <c r="V404" s="176"/>
    </row>
    <row r="405" spans="22:22">
      <c r="V405" s="176"/>
    </row>
    <row r="406" spans="22:22">
      <c r="V406" s="176"/>
    </row>
    <row r="407" spans="22:22">
      <c r="V407" s="176"/>
    </row>
    <row r="408" spans="22:22">
      <c r="V408" s="176"/>
    </row>
    <row r="409" spans="22:22">
      <c r="V409" s="176"/>
    </row>
    <row r="410" spans="22:22">
      <c r="V410" s="176"/>
    </row>
    <row r="411" spans="22:22">
      <c r="V411" s="176"/>
    </row>
    <row r="412" spans="22:22">
      <c r="V412" s="176"/>
    </row>
    <row r="413" spans="22:22">
      <c r="V413" s="176"/>
    </row>
    <row r="414" spans="22:22">
      <c r="V414" s="176"/>
    </row>
    <row r="415" spans="22:22">
      <c r="V415" s="176"/>
    </row>
    <row r="416" spans="22:22">
      <c r="V416" s="176"/>
    </row>
    <row r="417" spans="22:22">
      <c r="V417" s="176"/>
    </row>
    <row r="418" spans="22:22">
      <c r="V418" s="176"/>
    </row>
    <row r="419" spans="22:22">
      <c r="V419" s="176"/>
    </row>
    <row r="420" spans="22:22">
      <c r="V420" s="176"/>
    </row>
    <row r="421" spans="22:22">
      <c r="V421" s="176"/>
    </row>
    <row r="422" spans="22:22">
      <c r="V422" s="176"/>
    </row>
    <row r="423" spans="22:22">
      <c r="V423" s="176"/>
    </row>
    <row r="424" spans="22:22">
      <c r="V424" s="176"/>
    </row>
    <row r="425" spans="22:22">
      <c r="V425" s="176"/>
    </row>
    <row r="426" spans="22:22">
      <c r="V426" s="176"/>
    </row>
    <row r="427" spans="22:22">
      <c r="V427" s="176"/>
    </row>
    <row r="428" spans="22:22">
      <c r="V428" s="176"/>
    </row>
    <row r="429" spans="22:22">
      <c r="V429" s="176"/>
    </row>
    <row r="430" spans="22:22">
      <c r="V430" s="176"/>
    </row>
    <row r="431" spans="22:22">
      <c r="V431" s="176"/>
    </row>
    <row r="432" spans="22:22">
      <c r="V432" s="176"/>
    </row>
    <row r="433" spans="22:22">
      <c r="V433" s="176"/>
    </row>
    <row r="434" spans="22:22">
      <c r="V434" s="176"/>
    </row>
    <row r="435" spans="22:22">
      <c r="V435" s="176"/>
    </row>
    <row r="436" spans="22:22">
      <c r="V436" s="176"/>
    </row>
    <row r="437" spans="22:22">
      <c r="V437" s="176"/>
    </row>
    <row r="438" spans="22:22">
      <c r="V438" s="176"/>
    </row>
    <row r="439" spans="22:22">
      <c r="V439" s="176"/>
    </row>
    <row r="440" spans="22:22">
      <c r="V440" s="176"/>
    </row>
    <row r="441" spans="22:22">
      <c r="V441" s="176"/>
    </row>
    <row r="442" spans="22:22">
      <c r="V442" s="176"/>
    </row>
    <row r="443" spans="22:22">
      <c r="V443" s="176"/>
    </row>
    <row r="444" spans="22:22">
      <c r="V444" s="176"/>
    </row>
    <row r="445" spans="22:22">
      <c r="V445" s="176"/>
    </row>
    <row r="446" spans="22:22">
      <c r="V446" s="176"/>
    </row>
    <row r="447" spans="22:22">
      <c r="V447" s="176"/>
    </row>
    <row r="448" spans="22:22">
      <c r="V448" s="176"/>
    </row>
    <row r="449" spans="22:22">
      <c r="V449" s="176"/>
    </row>
    <row r="450" spans="22:22">
      <c r="V450" s="176"/>
    </row>
    <row r="451" spans="22:22">
      <c r="V451" s="176"/>
    </row>
    <row r="452" spans="22:22">
      <c r="V452" s="176"/>
    </row>
    <row r="453" spans="22:22">
      <c r="V453" s="176"/>
    </row>
    <row r="454" spans="22:22">
      <c r="V454" s="176"/>
    </row>
    <row r="455" spans="22:22">
      <c r="V455" s="176"/>
    </row>
    <row r="456" spans="22:22">
      <c r="V456" s="176"/>
    </row>
    <row r="457" spans="22:22">
      <c r="V457" s="176"/>
    </row>
    <row r="458" spans="22:22">
      <c r="V458" s="176"/>
    </row>
    <row r="459" spans="22:22">
      <c r="V459" s="176"/>
    </row>
    <row r="460" spans="22:22">
      <c r="V460" s="176"/>
    </row>
    <row r="461" spans="22:22">
      <c r="V461" s="176"/>
    </row>
    <row r="462" spans="22:22">
      <c r="V462" s="176"/>
    </row>
    <row r="463" spans="22:22">
      <c r="V463" s="176"/>
    </row>
    <row r="464" spans="22:22">
      <c r="V464" s="176"/>
    </row>
    <row r="465" spans="22:22">
      <c r="V465" s="176"/>
    </row>
    <row r="466" spans="22:22">
      <c r="V466" s="176"/>
    </row>
    <row r="467" spans="22:22">
      <c r="V467" s="176"/>
    </row>
    <row r="468" spans="22:22">
      <c r="V468" s="176"/>
    </row>
    <row r="469" spans="22:22">
      <c r="V469" s="176"/>
    </row>
    <row r="470" spans="22:22">
      <c r="V470" s="176"/>
    </row>
    <row r="471" spans="22:22">
      <c r="V471" s="176"/>
    </row>
    <row r="472" spans="22:22">
      <c r="V472" s="176"/>
    </row>
    <row r="473" spans="22:22">
      <c r="V473" s="176"/>
    </row>
    <row r="474" spans="22:22">
      <c r="V474" s="176"/>
    </row>
    <row r="475" spans="22:22">
      <c r="V475" s="176"/>
    </row>
    <row r="476" spans="22:22">
      <c r="V476" s="176"/>
    </row>
    <row r="477" spans="22:22">
      <c r="V477" s="176"/>
    </row>
    <row r="478" spans="22:22">
      <c r="V478" s="176"/>
    </row>
    <row r="479" spans="22:22">
      <c r="V479" s="176"/>
    </row>
    <row r="480" spans="22:22">
      <c r="V480" s="176"/>
    </row>
    <row r="481" spans="22:22">
      <c r="V481" s="176"/>
    </row>
    <row r="482" spans="22:22">
      <c r="V482" s="176"/>
    </row>
    <row r="483" spans="22:22">
      <c r="V483" s="176"/>
    </row>
    <row r="484" spans="22:22">
      <c r="V484" s="176"/>
    </row>
    <row r="485" spans="22:22">
      <c r="V485" s="176"/>
    </row>
    <row r="486" spans="22:22">
      <c r="V486" s="176"/>
    </row>
    <row r="487" spans="22:22">
      <c r="V487" s="176"/>
    </row>
    <row r="488" spans="22:22">
      <c r="V488" s="176"/>
    </row>
    <row r="489" spans="22:22">
      <c r="V489" s="176"/>
    </row>
    <row r="490" spans="22:22">
      <c r="V490" s="176"/>
    </row>
    <row r="491" spans="22:22">
      <c r="V491" s="176"/>
    </row>
    <row r="492" spans="22:22">
      <c r="V492" s="176"/>
    </row>
    <row r="493" spans="22:22">
      <c r="V493" s="176"/>
    </row>
    <row r="494" spans="22:22">
      <c r="V494" s="176"/>
    </row>
    <row r="495" spans="22:22">
      <c r="V495" s="176"/>
    </row>
    <row r="496" spans="22:22">
      <c r="V496" s="176"/>
    </row>
    <row r="497" spans="22:22">
      <c r="V497" s="176"/>
    </row>
    <row r="498" spans="22:22">
      <c r="V498" s="176"/>
    </row>
    <row r="499" spans="22:22">
      <c r="V499" s="176"/>
    </row>
    <row r="500" spans="22:22">
      <c r="V500" s="176"/>
    </row>
    <row r="501" spans="22:22">
      <c r="V501" s="176"/>
    </row>
    <row r="502" spans="22:22">
      <c r="V502" s="176"/>
    </row>
    <row r="503" spans="22:22">
      <c r="V503" s="176"/>
    </row>
    <row r="504" spans="22:22">
      <c r="V504" s="176"/>
    </row>
    <row r="505" spans="22:22">
      <c r="V505" s="176"/>
    </row>
    <row r="506" spans="22:22">
      <c r="V506" s="176"/>
    </row>
    <row r="507" spans="22:22">
      <c r="V507" s="176"/>
    </row>
    <row r="508" spans="22:22">
      <c r="V508" s="176"/>
    </row>
    <row r="509" spans="22:22">
      <c r="V509" s="176"/>
    </row>
    <row r="510" spans="22:22">
      <c r="V510" s="176"/>
    </row>
    <row r="511" spans="22:22">
      <c r="V511" s="176"/>
    </row>
    <row r="512" spans="22:22">
      <c r="V512" s="176"/>
    </row>
    <row r="513" spans="22:22">
      <c r="V513" s="176"/>
    </row>
    <row r="514" spans="22:22">
      <c r="V514" s="176"/>
    </row>
    <row r="515" spans="22:22">
      <c r="V515" s="176"/>
    </row>
    <row r="516" spans="22:22">
      <c r="V516" s="176"/>
    </row>
    <row r="517" spans="22:22">
      <c r="V517" s="176"/>
    </row>
    <row r="518" spans="22:22">
      <c r="V518" s="176"/>
    </row>
    <row r="519" spans="22:22">
      <c r="V519" s="176"/>
    </row>
    <row r="520" spans="22:22">
      <c r="V520" s="176"/>
    </row>
    <row r="521" spans="22:22">
      <c r="V521" s="176"/>
    </row>
    <row r="522" spans="22:22">
      <c r="V522" s="176"/>
    </row>
    <row r="523" spans="22:22">
      <c r="V523" s="176"/>
    </row>
    <row r="524" spans="22:22">
      <c r="V524" s="176"/>
    </row>
    <row r="525" spans="22:22">
      <c r="V525" s="176"/>
    </row>
    <row r="526" spans="22:22">
      <c r="V526" s="176"/>
    </row>
    <row r="527" spans="22:22">
      <c r="V527" s="176"/>
    </row>
    <row r="528" spans="22:22">
      <c r="V528" s="176"/>
    </row>
    <row r="529" spans="22:22">
      <c r="V529" s="176"/>
    </row>
    <row r="530" spans="22:22">
      <c r="V530" s="176"/>
    </row>
    <row r="531" spans="22:22">
      <c r="V531" s="176"/>
    </row>
    <row r="532" spans="22:22">
      <c r="V532" s="176"/>
    </row>
    <row r="533" spans="22:22">
      <c r="V533" s="176"/>
    </row>
    <row r="534" spans="22:22">
      <c r="V534" s="176"/>
    </row>
    <row r="535" spans="22:22">
      <c r="V535" s="176"/>
    </row>
    <row r="536" spans="22:22">
      <c r="V536" s="176"/>
    </row>
    <row r="537" spans="22:22">
      <c r="V537" s="176"/>
    </row>
    <row r="538" spans="22:22">
      <c r="V538" s="176"/>
    </row>
    <row r="539" spans="22:22">
      <c r="V539" s="176"/>
    </row>
    <row r="540" spans="22:22">
      <c r="V540" s="176"/>
    </row>
    <row r="541" spans="22:22">
      <c r="V541" s="176"/>
    </row>
    <row r="542" spans="22:22">
      <c r="V542" s="176"/>
    </row>
    <row r="543" spans="22:22">
      <c r="V543" s="176"/>
    </row>
    <row r="544" spans="22:22">
      <c r="V544" s="176"/>
    </row>
    <row r="545" spans="22:22">
      <c r="V545" s="176"/>
    </row>
    <row r="546" spans="22:22">
      <c r="V546" s="176"/>
    </row>
    <row r="547" spans="22:22">
      <c r="V547" s="176"/>
    </row>
    <row r="548" spans="22:22">
      <c r="V548" s="176"/>
    </row>
    <row r="549" spans="22:22">
      <c r="V549" s="176"/>
    </row>
    <row r="550" spans="22:22">
      <c r="V550" s="176"/>
    </row>
    <row r="551" spans="22:22">
      <c r="V551" s="176"/>
    </row>
    <row r="552" spans="22:22">
      <c r="V552" s="176"/>
    </row>
    <row r="553" spans="22:22">
      <c r="V553" s="176"/>
    </row>
    <row r="554" spans="22:22">
      <c r="V554" s="176"/>
    </row>
    <row r="555" spans="22:22">
      <c r="V555" s="176"/>
    </row>
    <row r="556" spans="22:22">
      <c r="V556" s="176"/>
    </row>
    <row r="557" spans="22:22">
      <c r="V557" s="176"/>
    </row>
    <row r="558" spans="22:22">
      <c r="V558" s="176"/>
    </row>
    <row r="559" spans="22:22">
      <c r="V559" s="176"/>
    </row>
    <row r="560" spans="22:22">
      <c r="V560" s="176"/>
    </row>
    <row r="561" spans="22:22">
      <c r="V561" s="176"/>
    </row>
    <row r="562" spans="22:22">
      <c r="V562" s="176"/>
    </row>
    <row r="563" spans="22:22">
      <c r="V563" s="176"/>
    </row>
    <row r="564" spans="22:22">
      <c r="V564" s="176"/>
    </row>
    <row r="565" spans="22:22">
      <c r="V565" s="176"/>
    </row>
    <row r="566" spans="22:22">
      <c r="V566" s="176"/>
    </row>
    <row r="567" spans="22:22">
      <c r="V567" s="176"/>
    </row>
    <row r="568" spans="22:22">
      <c r="V568" s="176"/>
    </row>
    <row r="569" spans="22:22">
      <c r="V569" s="176"/>
    </row>
    <row r="570" spans="22:22">
      <c r="V570" s="176"/>
    </row>
    <row r="571" spans="22:22">
      <c r="V571" s="176"/>
    </row>
    <row r="572" spans="22:22">
      <c r="V572" s="176"/>
    </row>
    <row r="573" spans="22:22">
      <c r="V573" s="176"/>
    </row>
    <row r="574" spans="22:22">
      <c r="V574" s="176"/>
    </row>
    <row r="575" spans="22:22">
      <c r="V575" s="176"/>
    </row>
    <row r="576" spans="22:22">
      <c r="V576" s="176"/>
    </row>
    <row r="577" spans="22:22">
      <c r="V577" s="176"/>
    </row>
    <row r="578" spans="22:22">
      <c r="V578" s="176"/>
    </row>
    <row r="579" spans="22:22">
      <c r="V579" s="176"/>
    </row>
    <row r="580" spans="22:22">
      <c r="V580" s="176"/>
    </row>
    <row r="581" spans="22:22">
      <c r="V581" s="176"/>
    </row>
    <row r="582" spans="22:22">
      <c r="V582" s="176"/>
    </row>
    <row r="583" spans="22:22">
      <c r="V583" s="176"/>
    </row>
    <row r="584" spans="22:22">
      <c r="V584" s="176"/>
    </row>
    <row r="585" spans="22:22">
      <c r="V585" s="176"/>
    </row>
    <row r="586" spans="22:22">
      <c r="V586" s="176"/>
    </row>
    <row r="587" spans="22:22">
      <c r="V587" s="176"/>
    </row>
    <row r="588" spans="22:22">
      <c r="V588" s="176"/>
    </row>
    <row r="589" spans="22:22">
      <c r="V589" s="176"/>
    </row>
    <row r="590" spans="22:22">
      <c r="V590" s="176"/>
    </row>
    <row r="591" spans="22:22">
      <c r="V591" s="176"/>
    </row>
    <row r="592" spans="22:22">
      <c r="V592" s="176"/>
    </row>
    <row r="593" spans="22:22">
      <c r="V593" s="176"/>
    </row>
    <row r="594" spans="22:22">
      <c r="V594" s="176"/>
    </row>
    <row r="595" spans="22:22">
      <c r="V595" s="176"/>
    </row>
    <row r="596" spans="22:22">
      <c r="V596" s="176"/>
    </row>
    <row r="597" spans="22:22">
      <c r="V597" s="176"/>
    </row>
    <row r="598" spans="22:22">
      <c r="V598" s="176"/>
    </row>
    <row r="599" spans="22:22">
      <c r="V599" s="176"/>
    </row>
    <row r="600" spans="22:22">
      <c r="V600" s="176"/>
    </row>
    <row r="601" spans="22:22">
      <c r="V601" s="176"/>
    </row>
    <row r="602" spans="22:22">
      <c r="V602" s="176"/>
    </row>
    <row r="603" spans="22:22">
      <c r="V603" s="176"/>
    </row>
    <row r="604" spans="22:22">
      <c r="V604" s="176"/>
    </row>
    <row r="605" spans="22:22">
      <c r="V605" s="176"/>
    </row>
    <row r="606" spans="22:22">
      <c r="V606" s="176"/>
    </row>
    <row r="607" spans="22:22">
      <c r="V607" s="176"/>
    </row>
    <row r="608" spans="22:22">
      <c r="V608" s="176"/>
    </row>
    <row r="609" spans="22:22">
      <c r="V609" s="176"/>
    </row>
    <row r="610" spans="22:22">
      <c r="V610" s="176"/>
    </row>
    <row r="611" spans="22:22">
      <c r="V611" s="176"/>
    </row>
    <row r="612" spans="22:22">
      <c r="V612" s="176"/>
    </row>
    <row r="613" spans="22:22">
      <c r="V613" s="176"/>
    </row>
    <row r="614" spans="22:22">
      <c r="V614" s="176"/>
    </row>
    <row r="615" spans="22:22">
      <c r="V615" s="176"/>
    </row>
    <row r="616" spans="22:22">
      <c r="V616" s="176"/>
    </row>
    <row r="617" spans="22:22">
      <c r="V617" s="176"/>
    </row>
    <row r="618" spans="22:22">
      <c r="V618" s="176"/>
    </row>
    <row r="619" spans="22:22">
      <c r="V619" s="176"/>
    </row>
    <row r="620" spans="22:22">
      <c r="V620" s="176"/>
    </row>
    <row r="621" spans="22:22">
      <c r="V621" s="176"/>
    </row>
    <row r="622" spans="22:22">
      <c r="V622" s="176"/>
    </row>
    <row r="623" spans="22:22">
      <c r="V623" s="176"/>
    </row>
    <row r="624" spans="22:22">
      <c r="V624" s="176"/>
    </row>
    <row r="625" spans="22:22">
      <c r="V625" s="176"/>
    </row>
    <row r="626" spans="22:22">
      <c r="V626" s="176"/>
    </row>
    <row r="627" spans="22:22">
      <c r="V627" s="176"/>
    </row>
    <row r="628" spans="22:22">
      <c r="V628" s="176"/>
    </row>
    <row r="629" spans="22:22">
      <c r="V629" s="176"/>
    </row>
    <row r="630" spans="22:22">
      <c r="V630" s="176"/>
    </row>
    <row r="631" spans="22:22">
      <c r="V631" s="176"/>
    </row>
    <row r="632" spans="22:22">
      <c r="V632" s="176"/>
    </row>
    <row r="633" spans="22:22">
      <c r="V633" s="176"/>
    </row>
    <row r="634" spans="22:22">
      <c r="V634" s="176"/>
    </row>
    <row r="635" spans="22:22">
      <c r="V635" s="176"/>
    </row>
    <row r="636" spans="22:22">
      <c r="V636" s="176"/>
    </row>
    <row r="637" spans="22:22">
      <c r="V637" s="176"/>
    </row>
    <row r="638" spans="22:22">
      <c r="V638" s="176"/>
    </row>
    <row r="639" spans="22:22">
      <c r="V639" s="176"/>
    </row>
    <row r="640" spans="22:22">
      <c r="V640" s="176"/>
    </row>
    <row r="641" spans="22:22">
      <c r="V641" s="176"/>
    </row>
    <row r="642" spans="22:22">
      <c r="V642" s="176"/>
    </row>
    <row r="643" spans="22:22">
      <c r="V643" s="176"/>
    </row>
    <row r="644" spans="22:22">
      <c r="V644" s="176"/>
    </row>
    <row r="645" spans="22:22">
      <c r="V645" s="176"/>
    </row>
    <row r="646" spans="22:22">
      <c r="V646" s="176"/>
    </row>
    <row r="647" spans="22:22">
      <c r="V647" s="176"/>
    </row>
    <row r="648" spans="22:22">
      <c r="V648" s="176"/>
    </row>
    <row r="649" spans="22:22">
      <c r="V649" s="176"/>
    </row>
    <row r="650" spans="22:22">
      <c r="V650" s="176"/>
    </row>
    <row r="651" spans="22:22">
      <c r="V651" s="176"/>
    </row>
    <row r="652" spans="22:22">
      <c r="V652" s="176"/>
    </row>
    <row r="653" spans="22:22">
      <c r="V653" s="176"/>
    </row>
    <row r="654" spans="22:22">
      <c r="V654" s="176"/>
    </row>
    <row r="655" spans="22:22">
      <c r="V655" s="176"/>
    </row>
    <row r="656" spans="22:22">
      <c r="V656" s="176"/>
    </row>
    <row r="657" spans="22:22">
      <c r="V657" s="176"/>
    </row>
    <row r="658" spans="22:22">
      <c r="V658" s="176"/>
    </row>
    <row r="659" spans="22:22">
      <c r="V659" s="176"/>
    </row>
    <row r="660" spans="22:22">
      <c r="V660" s="176"/>
    </row>
    <row r="661" spans="22:22">
      <c r="V661" s="176"/>
    </row>
    <row r="662" spans="22:22">
      <c r="V662" s="176"/>
    </row>
    <row r="663" spans="22:22">
      <c r="V663" s="176"/>
    </row>
    <row r="664" spans="22:22">
      <c r="V664" s="176"/>
    </row>
    <row r="665" spans="22:22">
      <c r="V665" s="176"/>
    </row>
    <row r="666" spans="22:22">
      <c r="V666" s="176"/>
    </row>
    <row r="667" spans="22:22">
      <c r="V667" s="176"/>
    </row>
    <row r="668" spans="22:22">
      <c r="V668" s="176"/>
    </row>
    <row r="669" spans="22:22">
      <c r="V669" s="176"/>
    </row>
    <row r="670" spans="22:22">
      <c r="V670" s="176"/>
    </row>
    <row r="671" spans="22:22">
      <c r="V671" s="176"/>
    </row>
    <row r="672" spans="22:22">
      <c r="V672" s="176"/>
    </row>
    <row r="673" spans="22:22">
      <c r="V673" s="176"/>
    </row>
    <row r="674" spans="22:22">
      <c r="V674" s="176"/>
    </row>
    <row r="675" spans="22:22">
      <c r="V675" s="176"/>
    </row>
    <row r="676" spans="22:22">
      <c r="V676" s="176"/>
    </row>
    <row r="677" spans="22:22">
      <c r="V677" s="176"/>
    </row>
    <row r="678" spans="22:22">
      <c r="V678" s="176"/>
    </row>
    <row r="679" spans="22:22">
      <c r="V679" s="176"/>
    </row>
    <row r="680" spans="22:22">
      <c r="V680" s="176"/>
    </row>
    <row r="681" spans="22:22">
      <c r="V681" s="176"/>
    </row>
    <row r="682" spans="22:22">
      <c r="V682" s="176"/>
    </row>
    <row r="683" spans="22:22">
      <c r="V683" s="176"/>
    </row>
    <row r="684" spans="22:22">
      <c r="V684" s="176"/>
    </row>
    <row r="685" spans="22:22">
      <c r="V685" s="176"/>
    </row>
    <row r="686" spans="22:22">
      <c r="V686" s="176"/>
    </row>
    <row r="687" spans="22:22">
      <c r="V687" s="176"/>
    </row>
    <row r="688" spans="22:22">
      <c r="V688" s="176"/>
    </row>
    <row r="689" spans="22:22">
      <c r="V689" s="176"/>
    </row>
    <row r="690" spans="22:22">
      <c r="V690" s="176"/>
    </row>
    <row r="691" spans="22:22">
      <c r="V691" s="176"/>
    </row>
    <row r="692" spans="22:22">
      <c r="V692" s="176"/>
    </row>
    <row r="693" spans="22:22">
      <c r="V693" s="176"/>
    </row>
    <row r="694" spans="22:22">
      <c r="V694" s="176"/>
    </row>
    <row r="695" spans="22:22">
      <c r="V695" s="176"/>
    </row>
    <row r="696" spans="22:22">
      <c r="V696" s="176"/>
    </row>
    <row r="697" spans="22:22">
      <c r="V697" s="176"/>
    </row>
    <row r="698" spans="22:22">
      <c r="V698" s="176"/>
    </row>
    <row r="699" spans="22:22">
      <c r="V699" s="176"/>
    </row>
    <row r="700" spans="22:22">
      <c r="V700" s="176"/>
    </row>
    <row r="701" spans="22:22">
      <c r="V701" s="176"/>
    </row>
    <row r="702" spans="22:22">
      <c r="V702" s="176"/>
    </row>
    <row r="703" spans="22:22">
      <c r="V703" s="176"/>
    </row>
    <row r="704" spans="22:22">
      <c r="V704" s="176"/>
    </row>
    <row r="705" spans="22:22">
      <c r="V705" s="176"/>
    </row>
    <row r="706" spans="22:22">
      <c r="V706" s="176"/>
    </row>
    <row r="707" spans="22:22">
      <c r="V707" s="176"/>
    </row>
    <row r="708" spans="22:22">
      <c r="V708" s="176"/>
    </row>
    <row r="709" spans="22:22">
      <c r="V709" s="176"/>
    </row>
    <row r="710" spans="22:22">
      <c r="V710" s="176"/>
    </row>
    <row r="711" spans="22:22">
      <c r="V711" s="176"/>
    </row>
    <row r="712" spans="22:22">
      <c r="V712" s="176"/>
    </row>
    <row r="713" spans="22:22">
      <c r="V713" s="176"/>
    </row>
    <row r="714" spans="22:22">
      <c r="V714" s="176"/>
    </row>
    <row r="715" spans="22:22">
      <c r="V715" s="176"/>
    </row>
    <row r="716" spans="22:22">
      <c r="V716" s="176"/>
    </row>
    <row r="717" spans="22:22">
      <c r="V717" s="176"/>
    </row>
    <row r="718" spans="22:22">
      <c r="V718" s="176"/>
    </row>
    <row r="719" spans="22:22">
      <c r="V719" s="176"/>
    </row>
    <row r="720" spans="22:22">
      <c r="V720" s="176"/>
    </row>
    <row r="721" spans="22:22">
      <c r="V721" s="176"/>
    </row>
    <row r="722" spans="22:22">
      <c r="V722" s="176"/>
    </row>
    <row r="723" spans="22:22">
      <c r="V723" s="176"/>
    </row>
    <row r="724" spans="22:22">
      <c r="V724" s="176"/>
    </row>
    <row r="725" spans="22:22">
      <c r="V725" s="176"/>
    </row>
    <row r="726" spans="22:22">
      <c r="V726" s="176"/>
    </row>
    <row r="727" spans="22:22">
      <c r="V727" s="176"/>
    </row>
    <row r="728" spans="22:22">
      <c r="V728" s="176"/>
    </row>
    <row r="729" spans="22:22">
      <c r="V729" s="176"/>
    </row>
    <row r="730" spans="22:22">
      <c r="V730" s="176"/>
    </row>
    <row r="731" spans="22:22">
      <c r="V731" s="176"/>
    </row>
    <row r="732" spans="22:22">
      <c r="V732" s="176"/>
    </row>
    <row r="733" spans="22:22">
      <c r="V733" s="176"/>
    </row>
    <row r="734" spans="22:22">
      <c r="V734" s="176"/>
    </row>
    <row r="735" spans="22:22">
      <c r="V735" s="176"/>
    </row>
    <row r="736" spans="22:22">
      <c r="V736" s="176"/>
    </row>
    <row r="737" spans="22:22">
      <c r="V737" s="176"/>
    </row>
    <row r="738" spans="22:22">
      <c r="V738" s="176"/>
    </row>
    <row r="739" spans="22:22">
      <c r="V739" s="176"/>
    </row>
    <row r="740" spans="22:22">
      <c r="V740" s="176"/>
    </row>
    <row r="741" spans="22:22">
      <c r="V741" s="176"/>
    </row>
    <row r="742" spans="22:22">
      <c r="V742" s="176"/>
    </row>
    <row r="743" spans="22:22">
      <c r="V743" s="176"/>
    </row>
    <row r="744" spans="22:22">
      <c r="V744" s="176"/>
    </row>
    <row r="745" spans="22:22">
      <c r="V745" s="176"/>
    </row>
    <row r="746" spans="22:22">
      <c r="V746" s="176"/>
    </row>
    <row r="747" spans="22:22">
      <c r="V747" s="176"/>
    </row>
    <row r="748" spans="22:22">
      <c r="V748" s="176"/>
    </row>
    <row r="749" spans="22:22">
      <c r="V749" s="176"/>
    </row>
    <row r="750" spans="22:22">
      <c r="V750" s="176"/>
    </row>
    <row r="751" spans="22:22">
      <c r="V751" s="176"/>
    </row>
    <row r="752" spans="22:22">
      <c r="V752" s="176"/>
    </row>
    <row r="753" spans="22:22">
      <c r="V753" s="176"/>
    </row>
    <row r="754" spans="22:22">
      <c r="V754" s="176"/>
    </row>
    <row r="755" spans="22:22">
      <c r="V755" s="176"/>
    </row>
    <row r="756" spans="22:22">
      <c r="V756" s="176"/>
    </row>
    <row r="757" spans="22:22">
      <c r="V757" s="176"/>
    </row>
    <row r="758" spans="22:22">
      <c r="V758" s="176"/>
    </row>
    <row r="759" spans="22:22">
      <c r="V759" s="176"/>
    </row>
    <row r="760" spans="22:22">
      <c r="V760" s="176"/>
    </row>
    <row r="761" spans="22:22">
      <c r="V761" s="176"/>
    </row>
    <row r="762" spans="22:22">
      <c r="V762" s="176"/>
    </row>
    <row r="763" spans="22:22">
      <c r="V763" s="176"/>
    </row>
    <row r="764" spans="22:22">
      <c r="V764" s="176"/>
    </row>
    <row r="765" spans="22:22">
      <c r="V765" s="176"/>
    </row>
    <row r="766" spans="22:22">
      <c r="V766" s="176"/>
    </row>
    <row r="767" spans="22:22">
      <c r="V767" s="176"/>
    </row>
    <row r="768" spans="22:22">
      <c r="V768" s="176"/>
    </row>
    <row r="769" spans="22:22">
      <c r="V769" s="176"/>
    </row>
    <row r="770" spans="22:22">
      <c r="V770" s="176"/>
    </row>
    <row r="771" spans="22:22">
      <c r="V771" s="176"/>
    </row>
    <row r="772" spans="22:22">
      <c r="V772" s="176"/>
    </row>
    <row r="773" spans="22:22">
      <c r="V773" s="176"/>
    </row>
    <row r="774" spans="22:22">
      <c r="V774" s="176"/>
    </row>
    <row r="775" spans="22:22">
      <c r="V775" s="176"/>
    </row>
    <row r="776" spans="22:22">
      <c r="V776" s="176"/>
    </row>
    <row r="777" spans="22:22">
      <c r="V777" s="176"/>
    </row>
    <row r="778" spans="22:22">
      <c r="V778" s="176"/>
    </row>
    <row r="779" spans="22:22">
      <c r="V779" s="176"/>
    </row>
    <row r="780" spans="22:22">
      <c r="V780" s="176"/>
    </row>
    <row r="781" spans="22:22">
      <c r="V781" s="176"/>
    </row>
    <row r="782" spans="22:22">
      <c r="V782" s="176"/>
    </row>
    <row r="783" spans="22:22">
      <c r="V783" s="176"/>
    </row>
    <row r="784" spans="22:22">
      <c r="V784" s="176"/>
    </row>
    <row r="785" spans="22:22">
      <c r="V785" s="176"/>
    </row>
    <row r="786" spans="22:22">
      <c r="V786" s="176"/>
    </row>
    <row r="787" spans="22:22">
      <c r="V787" s="176"/>
    </row>
    <row r="788" spans="22:22">
      <c r="V788" s="176"/>
    </row>
    <row r="789" spans="22:22">
      <c r="V789" s="176"/>
    </row>
    <row r="790" spans="22:22">
      <c r="V790" s="176"/>
    </row>
    <row r="791" spans="22:22">
      <c r="V791" s="176"/>
    </row>
    <row r="792" spans="22:22">
      <c r="V792" s="176"/>
    </row>
    <row r="793" spans="22:22">
      <c r="V793" s="176"/>
    </row>
    <row r="794" spans="22:22">
      <c r="V794" s="176"/>
    </row>
    <row r="795" spans="22:22">
      <c r="V795" s="176"/>
    </row>
    <row r="796" spans="22:22">
      <c r="V796" s="176"/>
    </row>
    <row r="797" spans="22:22">
      <c r="V797" s="176"/>
    </row>
    <row r="798" spans="22:22">
      <c r="V798" s="176"/>
    </row>
    <row r="799" spans="22:22">
      <c r="V799" s="176"/>
    </row>
    <row r="800" spans="22:22">
      <c r="V800" s="176"/>
    </row>
    <row r="801" spans="22:22">
      <c r="V801" s="176"/>
    </row>
    <row r="802" spans="22:22">
      <c r="V802" s="176"/>
    </row>
    <row r="803" spans="22:22">
      <c r="V803" s="176"/>
    </row>
    <row r="804" spans="22:22">
      <c r="V804" s="176"/>
    </row>
    <row r="805" spans="22:22">
      <c r="V805" s="176"/>
    </row>
    <row r="806" spans="22:22">
      <c r="V806" s="176"/>
    </row>
    <row r="807" spans="22:22">
      <c r="V807" s="176"/>
    </row>
    <row r="808" spans="22:22">
      <c r="V808" s="176"/>
    </row>
    <row r="809" spans="22:22">
      <c r="V809" s="176"/>
    </row>
    <row r="810" spans="22:22">
      <c r="V810" s="176"/>
    </row>
    <row r="811" spans="22:22">
      <c r="V811" s="176"/>
    </row>
    <row r="812" spans="22:22">
      <c r="V812" s="176"/>
    </row>
    <row r="813" spans="22:22">
      <c r="V813" s="176"/>
    </row>
    <row r="814" spans="22:22">
      <c r="V814" s="176"/>
    </row>
    <row r="815" spans="22:22">
      <c r="V815" s="176"/>
    </row>
    <row r="816" spans="22:22">
      <c r="V816" s="176"/>
    </row>
    <row r="817" spans="22:22">
      <c r="V817" s="176"/>
    </row>
    <row r="818" spans="22:22">
      <c r="V818" s="176"/>
    </row>
    <row r="819" spans="22:22">
      <c r="V819" s="176"/>
    </row>
    <row r="820" spans="22:22">
      <c r="V820" s="176"/>
    </row>
    <row r="821" spans="22:22">
      <c r="V821" s="176"/>
    </row>
    <row r="822" spans="22:22">
      <c r="V822" s="176"/>
    </row>
    <row r="823" spans="22:22">
      <c r="V823" s="176"/>
    </row>
    <row r="824" spans="22:22">
      <c r="V824" s="176"/>
    </row>
    <row r="825" spans="22:22">
      <c r="V825" s="176"/>
    </row>
    <row r="826" spans="22:22">
      <c r="V826" s="176"/>
    </row>
    <row r="827" spans="22:22">
      <c r="V827" s="176"/>
    </row>
    <row r="828" spans="22:22">
      <c r="V828" s="176"/>
    </row>
    <row r="829" spans="22:22">
      <c r="V829" s="176"/>
    </row>
    <row r="830" spans="22:22">
      <c r="V830" s="176"/>
    </row>
    <row r="831" spans="22:22">
      <c r="V831" s="176"/>
    </row>
    <row r="832" spans="22:22">
      <c r="V832" s="176"/>
    </row>
    <row r="833" spans="22:22">
      <c r="V833" s="176"/>
    </row>
    <row r="834" spans="22:22">
      <c r="V834" s="176"/>
    </row>
    <row r="835" spans="22:22">
      <c r="V835" s="176"/>
    </row>
    <row r="836" spans="22:22">
      <c r="V836" s="176"/>
    </row>
    <row r="837" spans="22:22">
      <c r="V837" s="176"/>
    </row>
    <row r="838" spans="22:22">
      <c r="V838" s="176"/>
    </row>
    <row r="839" spans="22:22">
      <c r="V839" s="176"/>
    </row>
    <row r="840" spans="22:22">
      <c r="V840" s="176"/>
    </row>
    <row r="841" spans="22:22">
      <c r="V841" s="176"/>
    </row>
    <row r="842" spans="22:22">
      <c r="V842" s="176"/>
    </row>
    <row r="843" spans="22:22">
      <c r="V843" s="176"/>
    </row>
    <row r="844" spans="22:22">
      <c r="V844" s="176"/>
    </row>
    <row r="845" spans="22:22">
      <c r="V845" s="176"/>
    </row>
    <row r="846" spans="22:22">
      <c r="V846" s="176"/>
    </row>
    <row r="847" spans="22:22">
      <c r="V847" s="176"/>
    </row>
    <row r="848" spans="22:22">
      <c r="V848" s="176"/>
    </row>
    <row r="849" spans="22:22">
      <c r="V849" s="176"/>
    </row>
    <row r="850" spans="22:22">
      <c r="V850" s="176"/>
    </row>
    <row r="851" spans="22:22">
      <c r="V851" s="176"/>
    </row>
    <row r="852" spans="22:22">
      <c r="V852" s="176"/>
    </row>
    <row r="853" spans="22:22">
      <c r="V853" s="176"/>
    </row>
    <row r="854" spans="22:22">
      <c r="V854" s="176"/>
    </row>
    <row r="855" spans="22:22">
      <c r="V855" s="176"/>
    </row>
    <row r="856" spans="22:22">
      <c r="V856" s="176"/>
    </row>
    <row r="857" spans="22:22">
      <c r="V857" s="176"/>
    </row>
    <row r="858" spans="22:22">
      <c r="V858" s="176"/>
    </row>
    <row r="859" spans="22:22">
      <c r="V859" s="176"/>
    </row>
    <row r="860" spans="22:22">
      <c r="V860" s="176"/>
    </row>
    <row r="861" spans="22:22">
      <c r="V861" s="176"/>
    </row>
    <row r="862" spans="22:22">
      <c r="V862" s="176"/>
    </row>
    <row r="863" spans="22:22">
      <c r="V863" s="176"/>
    </row>
    <row r="864" spans="22:22">
      <c r="V864" s="176"/>
    </row>
    <row r="865" spans="22:22">
      <c r="V865" s="176"/>
    </row>
    <row r="866" spans="22:22">
      <c r="V866" s="176"/>
    </row>
    <row r="867" spans="22:22">
      <c r="V867" s="176"/>
    </row>
    <row r="868" spans="22:22">
      <c r="V868" s="176"/>
    </row>
    <row r="869" spans="22:22">
      <c r="V869" s="176"/>
    </row>
    <row r="870" spans="22:22">
      <c r="V870" s="176"/>
    </row>
    <row r="871" spans="22:22">
      <c r="V871" s="176"/>
    </row>
    <row r="872" spans="22:22">
      <c r="V872" s="176"/>
    </row>
    <row r="873" spans="22:22">
      <c r="V873" s="176"/>
    </row>
    <row r="874" spans="22:22">
      <c r="V874" s="176"/>
    </row>
    <row r="875" spans="22:22">
      <c r="V875" s="176"/>
    </row>
    <row r="876" spans="22:22">
      <c r="V876" s="176"/>
    </row>
    <row r="877" spans="22:22">
      <c r="V877" s="176"/>
    </row>
    <row r="878" spans="22:22">
      <c r="V878" s="176"/>
    </row>
    <row r="879" spans="22:22">
      <c r="V879" s="176"/>
    </row>
    <row r="880" spans="22:22">
      <c r="V880" s="176"/>
    </row>
    <row r="881" spans="22:22">
      <c r="V881" s="176"/>
    </row>
    <row r="882" spans="22:22">
      <c r="V882" s="176"/>
    </row>
    <row r="883" spans="22:22">
      <c r="V883" s="176"/>
    </row>
    <row r="884" spans="22:22">
      <c r="V884" s="176"/>
    </row>
    <row r="885" spans="22:22">
      <c r="V885" s="176"/>
    </row>
    <row r="886" spans="22:22">
      <c r="V886" s="176"/>
    </row>
    <row r="887" spans="22:22">
      <c r="V887" s="176"/>
    </row>
    <row r="888" spans="22:22">
      <c r="V888" s="176"/>
    </row>
    <row r="889" spans="22:22">
      <c r="V889" s="176"/>
    </row>
    <row r="890" spans="22:22">
      <c r="V890" s="176"/>
    </row>
    <row r="891" spans="22:22">
      <c r="V891" s="176"/>
    </row>
    <row r="892" spans="22:22">
      <c r="V892" s="176"/>
    </row>
    <row r="893" spans="22:22">
      <c r="V893" s="176"/>
    </row>
    <row r="894" spans="22:22">
      <c r="V894" s="176"/>
    </row>
    <row r="895" spans="22:22">
      <c r="V895" s="176"/>
    </row>
    <row r="896" spans="22:22">
      <c r="V896" s="176"/>
    </row>
    <row r="897" spans="22:22">
      <c r="V897" s="176"/>
    </row>
    <row r="898" spans="22:22">
      <c r="V898" s="176"/>
    </row>
    <row r="899" spans="22:22">
      <c r="V899" s="176"/>
    </row>
    <row r="900" spans="22:22">
      <c r="V900" s="176"/>
    </row>
    <row r="901" spans="22:22">
      <c r="V901" s="176"/>
    </row>
    <row r="902" spans="22:22">
      <c r="V902" s="176"/>
    </row>
    <row r="903" spans="22:22">
      <c r="V903" s="176"/>
    </row>
    <row r="904" spans="22:22">
      <c r="V904" s="176"/>
    </row>
    <row r="905" spans="22:22">
      <c r="V905" s="176"/>
    </row>
    <row r="906" spans="22:22">
      <c r="V906" s="176"/>
    </row>
    <row r="907" spans="22:22">
      <c r="V907" s="176"/>
    </row>
    <row r="908" spans="22:22">
      <c r="V908" s="176"/>
    </row>
    <row r="909" spans="22:22">
      <c r="V909" s="176"/>
    </row>
    <row r="910" spans="22:22">
      <c r="V910" s="176"/>
    </row>
    <row r="911" spans="22:22">
      <c r="V911" s="176"/>
    </row>
    <row r="912" spans="22:22">
      <c r="V912" s="176"/>
    </row>
    <row r="913" spans="22:22">
      <c r="V913" s="176"/>
    </row>
    <row r="914" spans="22:22">
      <c r="V914" s="176"/>
    </row>
    <row r="915" spans="22:22">
      <c r="V915" s="176"/>
    </row>
    <row r="916" spans="22:22">
      <c r="V916" s="176"/>
    </row>
    <row r="917" spans="22:22">
      <c r="V917" s="176"/>
    </row>
    <row r="918" spans="22:22">
      <c r="V918" s="176"/>
    </row>
    <row r="919" spans="22:22">
      <c r="V919" s="176"/>
    </row>
    <row r="920" spans="22:22">
      <c r="V920" s="176"/>
    </row>
    <row r="921" spans="22:22">
      <c r="V921" s="176"/>
    </row>
    <row r="922" spans="22:22">
      <c r="V922" s="176"/>
    </row>
    <row r="923" spans="22:22">
      <c r="V923" s="176"/>
    </row>
    <row r="924" spans="22:22">
      <c r="V924" s="176"/>
    </row>
    <row r="925" spans="22:22">
      <c r="V925" s="176"/>
    </row>
    <row r="926" spans="22:22">
      <c r="V926" s="176"/>
    </row>
    <row r="927" spans="22:22">
      <c r="V927" s="176"/>
    </row>
    <row r="928" spans="22:22">
      <c r="V928" s="176"/>
    </row>
    <row r="929" spans="22:22">
      <c r="V929" s="176"/>
    </row>
    <row r="930" spans="22:22">
      <c r="V930" s="176"/>
    </row>
    <row r="931" spans="22:22">
      <c r="V931" s="176"/>
    </row>
    <row r="932" spans="22:22">
      <c r="V932" s="176"/>
    </row>
    <row r="933" spans="22:22">
      <c r="V933" s="176"/>
    </row>
    <row r="934" spans="22:22">
      <c r="V934" s="176"/>
    </row>
    <row r="935" spans="22:22">
      <c r="V935" s="176"/>
    </row>
    <row r="936" spans="22:22">
      <c r="V936" s="176"/>
    </row>
    <row r="937" spans="22:22">
      <c r="V937" s="176"/>
    </row>
    <row r="938" spans="22:22">
      <c r="V938" s="176"/>
    </row>
    <row r="939" spans="22:22">
      <c r="V939" s="176"/>
    </row>
    <row r="940" spans="22:22">
      <c r="V940" s="176"/>
    </row>
    <row r="941" spans="22:22">
      <c r="V941" s="176"/>
    </row>
    <row r="942" spans="22:22">
      <c r="V942" s="176"/>
    </row>
    <row r="943" spans="22:22">
      <c r="V943" s="176"/>
    </row>
    <row r="944" spans="22:22">
      <c r="V944" s="176"/>
    </row>
    <row r="945" spans="22:22">
      <c r="V945" s="176"/>
    </row>
    <row r="946" spans="22:22">
      <c r="V946" s="176"/>
    </row>
    <row r="947" spans="22:22">
      <c r="V947" s="176"/>
    </row>
    <row r="948" spans="22:22">
      <c r="V948" s="176"/>
    </row>
    <row r="949" spans="22:22">
      <c r="V949" s="176"/>
    </row>
    <row r="950" spans="22:22">
      <c r="V950" s="176"/>
    </row>
    <row r="951" spans="22:22">
      <c r="V951" s="176"/>
    </row>
    <row r="952" spans="22:22">
      <c r="V952" s="176"/>
    </row>
    <row r="953" spans="22:22">
      <c r="V953" s="176"/>
    </row>
    <row r="954" spans="22:22">
      <c r="V954" s="176"/>
    </row>
    <row r="955" spans="22:22">
      <c r="V955" s="176"/>
    </row>
    <row r="956" spans="22:22">
      <c r="V956" s="176"/>
    </row>
    <row r="957" spans="22:22">
      <c r="V957" s="176"/>
    </row>
    <row r="958" spans="22:22">
      <c r="V958" s="176"/>
    </row>
    <row r="959" spans="22:22">
      <c r="V959" s="176"/>
    </row>
    <row r="960" spans="22:22">
      <c r="V960" s="176"/>
    </row>
    <row r="961" spans="22:22">
      <c r="V961" s="176"/>
    </row>
    <row r="962" spans="22:22">
      <c r="V962" s="176"/>
    </row>
    <row r="963" spans="22:22">
      <c r="V963" s="176"/>
    </row>
    <row r="964" spans="22:22">
      <c r="V964" s="176"/>
    </row>
    <row r="965" spans="22:22">
      <c r="V965" s="176"/>
    </row>
    <row r="966" spans="22:22">
      <c r="V966" s="176"/>
    </row>
    <row r="967" spans="22:22">
      <c r="V967" s="176"/>
    </row>
    <row r="968" spans="22:22">
      <c r="V968" s="176"/>
    </row>
    <row r="969" spans="22:22">
      <c r="V969" s="176"/>
    </row>
    <row r="970" spans="22:22">
      <c r="V970" s="176"/>
    </row>
    <row r="971" spans="22:22">
      <c r="V971" s="176"/>
    </row>
    <row r="972" spans="22:22">
      <c r="V972" s="176"/>
    </row>
    <row r="973" spans="22:22">
      <c r="V973" s="176"/>
    </row>
    <row r="974" spans="22:22">
      <c r="V974" s="176"/>
    </row>
    <row r="975" spans="22:22">
      <c r="V975" s="176"/>
    </row>
    <row r="976" spans="22:22">
      <c r="V976" s="176"/>
    </row>
    <row r="977" spans="22:22">
      <c r="V977" s="176"/>
    </row>
    <row r="978" spans="22:22">
      <c r="V978" s="176"/>
    </row>
    <row r="979" spans="22:22">
      <c r="V979" s="176"/>
    </row>
    <row r="980" spans="22:22">
      <c r="V980" s="176"/>
    </row>
    <row r="981" spans="22:22">
      <c r="V981" s="176"/>
    </row>
    <row r="982" spans="22:22">
      <c r="V982" s="176"/>
    </row>
    <row r="983" spans="22:22">
      <c r="V983" s="176"/>
    </row>
    <row r="984" spans="22:22">
      <c r="V984" s="176"/>
    </row>
    <row r="985" spans="22:22">
      <c r="V985" s="176"/>
    </row>
    <row r="986" spans="22:22">
      <c r="V986" s="176"/>
    </row>
    <row r="987" spans="22:22">
      <c r="V987" s="176"/>
    </row>
    <row r="988" spans="22:22">
      <c r="V988" s="176"/>
    </row>
    <row r="989" spans="22:22">
      <c r="V989" s="176"/>
    </row>
    <row r="990" spans="22:22">
      <c r="V990" s="176"/>
    </row>
    <row r="991" spans="22:22">
      <c r="V991" s="176"/>
    </row>
    <row r="992" spans="22:22">
      <c r="V992" s="176"/>
    </row>
    <row r="993" spans="22:22">
      <c r="V993" s="176"/>
    </row>
    <row r="994" spans="22:22">
      <c r="V994" s="176"/>
    </row>
    <row r="995" spans="22:22">
      <c r="V995" s="176"/>
    </row>
    <row r="996" spans="22:22">
      <c r="V996" s="176"/>
    </row>
    <row r="997" spans="22:22">
      <c r="V997" s="176"/>
    </row>
    <row r="998" spans="22:22">
      <c r="V998" s="176"/>
    </row>
    <row r="999" spans="22:22">
      <c r="V999" s="176"/>
    </row>
    <row r="1000" spans="22:22">
      <c r="V1000" s="176"/>
    </row>
    <row r="1001" spans="22:22">
      <c r="V1001" s="176"/>
    </row>
    <row r="1002" spans="22:22">
      <c r="V1002" s="176"/>
    </row>
    <row r="1003" spans="22:22">
      <c r="V1003" s="176"/>
    </row>
    <row r="1004" spans="22:22">
      <c r="V1004" s="176"/>
    </row>
    <row r="1005" spans="22:22">
      <c r="V1005" s="176"/>
    </row>
    <row r="1006" spans="22:22">
      <c r="V1006" s="176"/>
    </row>
    <row r="1007" spans="22:22">
      <c r="V1007" s="176"/>
    </row>
    <row r="1008" spans="22:22">
      <c r="V1008" s="176"/>
    </row>
    <row r="1009" spans="22:22">
      <c r="V1009" s="176"/>
    </row>
    <row r="1010" spans="22:22">
      <c r="V1010" s="176"/>
    </row>
    <row r="1011" spans="22:22">
      <c r="V1011" s="176"/>
    </row>
    <row r="1012" spans="22:22">
      <c r="V1012" s="176"/>
    </row>
    <row r="1013" spans="22:22">
      <c r="V1013" s="176"/>
    </row>
    <row r="1014" spans="22:22">
      <c r="V1014" s="176"/>
    </row>
    <row r="1015" spans="22:22">
      <c r="V1015" s="176"/>
    </row>
    <row r="1016" spans="22:22">
      <c r="V1016" s="176"/>
    </row>
    <row r="1017" spans="22:22">
      <c r="V1017" s="176"/>
    </row>
    <row r="1018" spans="22:22">
      <c r="V1018" s="176"/>
    </row>
    <row r="1019" spans="22:22">
      <c r="V1019" s="176"/>
    </row>
    <row r="1020" spans="22:22">
      <c r="V1020" s="176"/>
    </row>
    <row r="1021" spans="22:22">
      <c r="V1021" s="176"/>
    </row>
    <row r="1022" spans="22:22">
      <c r="V1022" s="176"/>
    </row>
    <row r="1023" spans="22:22">
      <c r="V1023" s="176"/>
    </row>
    <row r="1024" spans="22:22">
      <c r="V1024" s="176"/>
    </row>
    <row r="1025" spans="22:22">
      <c r="V1025" s="176"/>
    </row>
    <row r="1026" spans="22:22">
      <c r="V1026" s="176"/>
    </row>
    <row r="1027" spans="22:22">
      <c r="V1027" s="176"/>
    </row>
    <row r="1028" spans="22:22">
      <c r="V1028" s="176"/>
    </row>
    <row r="1029" spans="22:22">
      <c r="V1029" s="176"/>
    </row>
    <row r="1030" spans="22:22">
      <c r="V1030" s="176"/>
    </row>
    <row r="1031" spans="22:22">
      <c r="V1031" s="176"/>
    </row>
    <row r="1032" spans="22:22">
      <c r="V1032" s="176"/>
    </row>
    <row r="1033" spans="22:22">
      <c r="V1033" s="176"/>
    </row>
    <row r="1034" spans="22:22">
      <c r="V1034" s="176"/>
    </row>
    <row r="1035" spans="22:22">
      <c r="V1035" s="176"/>
    </row>
    <row r="1036" spans="22:22">
      <c r="V1036" s="176"/>
    </row>
    <row r="1037" spans="22:22">
      <c r="V1037" s="176"/>
    </row>
    <row r="1038" spans="22:22">
      <c r="V1038" s="176"/>
    </row>
    <row r="1039" spans="22:22">
      <c r="V1039" s="176"/>
    </row>
    <row r="1040" spans="22:22">
      <c r="V1040" s="176"/>
    </row>
    <row r="1041" spans="22:22">
      <c r="V1041" s="176"/>
    </row>
    <row r="1042" spans="22:22">
      <c r="V1042" s="176"/>
    </row>
    <row r="1043" spans="22:22">
      <c r="V1043" s="176"/>
    </row>
    <row r="1044" spans="22:22">
      <c r="V1044" s="176"/>
    </row>
    <row r="1045" spans="22:22">
      <c r="V1045" s="176"/>
    </row>
    <row r="1046" spans="22:22">
      <c r="V1046" s="176"/>
    </row>
    <row r="1047" spans="22:22">
      <c r="V1047" s="176"/>
    </row>
    <row r="1048" spans="22:22">
      <c r="V1048" s="176"/>
    </row>
    <row r="1049" spans="22:22">
      <c r="V1049" s="176"/>
    </row>
    <row r="1050" spans="22:22">
      <c r="V1050" s="176"/>
    </row>
    <row r="1051" spans="22:22">
      <c r="V1051" s="176"/>
    </row>
    <row r="1052" spans="22:22">
      <c r="V1052" s="176"/>
    </row>
    <row r="1053" spans="22:22">
      <c r="V1053" s="176"/>
    </row>
    <row r="1054" spans="22:22">
      <c r="V1054" s="176"/>
    </row>
    <row r="1055" spans="22:22">
      <c r="V1055" s="176"/>
    </row>
    <row r="1056" spans="22:22">
      <c r="V1056" s="176"/>
    </row>
    <row r="1057" spans="22:22">
      <c r="V1057" s="176"/>
    </row>
    <row r="1058" spans="22:22">
      <c r="V1058" s="176"/>
    </row>
    <row r="1059" spans="22:22">
      <c r="V1059" s="176"/>
    </row>
    <row r="1060" spans="22:22">
      <c r="V1060" s="176"/>
    </row>
    <row r="1061" spans="22:22">
      <c r="V1061" s="176"/>
    </row>
    <row r="1062" spans="22:22">
      <c r="V1062" s="176"/>
    </row>
    <row r="1063" spans="22:22">
      <c r="V1063" s="176"/>
    </row>
    <row r="1064" spans="22:22">
      <c r="V1064" s="176"/>
    </row>
    <row r="1065" spans="22:22">
      <c r="V1065" s="176"/>
    </row>
    <row r="1066" spans="22:22">
      <c r="V1066" s="176"/>
    </row>
    <row r="1067" spans="22:22">
      <c r="V1067" s="176"/>
    </row>
    <row r="1068" spans="22:22">
      <c r="V1068" s="176"/>
    </row>
    <row r="1069" spans="22:22">
      <c r="V1069" s="176"/>
    </row>
    <row r="1070" spans="22:22">
      <c r="V1070" s="176"/>
    </row>
    <row r="1071" spans="22:22">
      <c r="V1071" s="176"/>
    </row>
    <row r="1072" spans="22:22">
      <c r="V1072" s="176"/>
    </row>
    <row r="1073" spans="22:22">
      <c r="V1073" s="176"/>
    </row>
    <row r="1074" spans="22:22">
      <c r="V1074" s="176"/>
    </row>
    <row r="1075" spans="22:22">
      <c r="V1075" s="176"/>
    </row>
    <row r="1076" spans="22:22">
      <c r="V1076" s="176"/>
    </row>
    <row r="1077" spans="22:22">
      <c r="V1077" s="176"/>
    </row>
    <row r="1078" spans="22:22">
      <c r="V1078" s="176"/>
    </row>
    <row r="1079" spans="22:22">
      <c r="V1079" s="176"/>
    </row>
    <row r="1080" spans="22:22">
      <c r="V1080" s="176"/>
    </row>
    <row r="1081" spans="22:22">
      <c r="V1081" s="176"/>
    </row>
    <row r="1082" spans="22:22">
      <c r="V1082" s="176"/>
    </row>
    <row r="1083" spans="22:22">
      <c r="V1083" s="176"/>
    </row>
    <row r="1084" spans="22:22">
      <c r="V1084" s="176"/>
    </row>
    <row r="1085" spans="22:22">
      <c r="V1085" s="176"/>
    </row>
    <row r="1086" spans="22:22">
      <c r="V1086" s="176"/>
    </row>
    <row r="1087" spans="22:22">
      <c r="V1087" s="176"/>
    </row>
    <row r="1088" spans="22:22">
      <c r="V1088" s="176"/>
    </row>
    <row r="1089" spans="22:22">
      <c r="V1089" s="176"/>
    </row>
    <row r="1090" spans="22:22">
      <c r="V1090" s="176"/>
    </row>
    <row r="1091" spans="22:22">
      <c r="V1091" s="176"/>
    </row>
    <row r="1092" spans="22:22">
      <c r="V1092" s="176"/>
    </row>
    <row r="1093" spans="22:22">
      <c r="V1093" s="176"/>
    </row>
    <row r="1094" spans="22:22">
      <c r="V1094" s="176"/>
    </row>
    <row r="1095" spans="22:22">
      <c r="V1095" s="176"/>
    </row>
    <row r="1096" spans="22:22">
      <c r="V1096" s="176"/>
    </row>
    <row r="1097" spans="22:22">
      <c r="V1097" s="176"/>
    </row>
    <row r="1098" spans="22:22">
      <c r="V1098" s="176"/>
    </row>
    <row r="1099" spans="22:22">
      <c r="V1099" s="176"/>
    </row>
    <row r="1100" spans="22:22">
      <c r="V1100" s="176"/>
    </row>
    <row r="1101" spans="22:22">
      <c r="V1101" s="176"/>
    </row>
    <row r="1102" spans="22:22">
      <c r="V1102" s="176"/>
    </row>
    <row r="1103" spans="22:22">
      <c r="V1103" s="176"/>
    </row>
    <row r="1104" spans="22:22">
      <c r="V1104" s="176"/>
    </row>
    <row r="1105" spans="22:22">
      <c r="V1105" s="176"/>
    </row>
    <row r="1106" spans="22:22">
      <c r="V1106" s="176"/>
    </row>
    <row r="1107" spans="22:22">
      <c r="V1107" s="176"/>
    </row>
    <row r="1108" spans="22:22">
      <c r="V1108" s="176"/>
    </row>
    <row r="1109" spans="22:22">
      <c r="V1109" s="176"/>
    </row>
    <row r="1110" spans="22:22">
      <c r="V1110" s="176"/>
    </row>
    <row r="1111" spans="22:22">
      <c r="V1111" s="176"/>
    </row>
    <row r="1112" spans="22:22">
      <c r="V1112" s="176"/>
    </row>
    <row r="1113" spans="22:22">
      <c r="V1113" s="176"/>
    </row>
    <row r="1114" spans="22:22">
      <c r="V1114" s="176"/>
    </row>
    <row r="1115" spans="22:22">
      <c r="V1115" s="176"/>
    </row>
    <row r="1116" spans="22:22">
      <c r="V1116" s="176"/>
    </row>
    <row r="1117" spans="22:22">
      <c r="V1117" s="176"/>
    </row>
    <row r="1118" spans="22:22">
      <c r="V1118" s="176"/>
    </row>
    <row r="1119" spans="22:22">
      <c r="V1119" s="176"/>
    </row>
    <row r="1120" spans="22:22">
      <c r="V1120" s="176"/>
    </row>
    <row r="1121" spans="22:22">
      <c r="V1121" s="176"/>
    </row>
    <row r="1122" spans="22:22">
      <c r="V1122" s="176"/>
    </row>
    <row r="1123" spans="22:22">
      <c r="V1123" s="176"/>
    </row>
    <row r="1124" spans="22:22">
      <c r="V1124" s="176"/>
    </row>
    <row r="1125" spans="22:22">
      <c r="V1125" s="176"/>
    </row>
    <row r="1126" spans="22:22">
      <c r="V1126" s="176"/>
    </row>
    <row r="1127" spans="22:22">
      <c r="V1127" s="176"/>
    </row>
    <row r="1128" spans="22:22">
      <c r="V1128" s="176"/>
    </row>
    <row r="1129" spans="22:22">
      <c r="V1129" s="176"/>
    </row>
    <row r="1130" spans="22:22">
      <c r="V1130" s="176"/>
    </row>
    <row r="1131" spans="22:22">
      <c r="V1131" s="176"/>
    </row>
    <row r="1132" spans="22:22">
      <c r="V1132" s="176"/>
    </row>
    <row r="1133" spans="22:22">
      <c r="V1133" s="176"/>
    </row>
    <row r="1134" spans="22:22">
      <c r="V1134" s="176"/>
    </row>
    <row r="1135" spans="22:22">
      <c r="V1135" s="176"/>
    </row>
    <row r="1136" spans="22:22">
      <c r="V1136" s="176"/>
    </row>
    <row r="1137" spans="22:22">
      <c r="V1137" s="176"/>
    </row>
    <row r="1138" spans="22:22">
      <c r="V1138" s="176"/>
    </row>
    <row r="1139" spans="22:22">
      <c r="V1139" s="176"/>
    </row>
    <row r="1140" spans="22:22">
      <c r="V1140" s="176"/>
    </row>
    <row r="1141" spans="22:22">
      <c r="V1141" s="176"/>
    </row>
    <row r="1142" spans="22:22">
      <c r="V1142" s="176"/>
    </row>
    <row r="1143" spans="22:22">
      <c r="V1143" s="176"/>
    </row>
    <row r="1144" spans="22:22">
      <c r="V1144" s="176"/>
    </row>
    <row r="1145" spans="22:22">
      <c r="V1145" s="176"/>
    </row>
    <row r="1146" spans="22:22">
      <c r="V1146" s="176"/>
    </row>
    <row r="1147" spans="22:22">
      <c r="V1147" s="176"/>
    </row>
    <row r="1148" spans="22:22">
      <c r="V1148" s="176"/>
    </row>
    <row r="1149" spans="22:22">
      <c r="V1149" s="176"/>
    </row>
    <row r="1150" spans="22:22">
      <c r="V1150" s="176"/>
    </row>
    <row r="1151" spans="22:22">
      <c r="V1151" s="176"/>
    </row>
    <row r="1152" spans="22:22">
      <c r="V1152" s="176"/>
    </row>
    <row r="1153" spans="22:22">
      <c r="V1153" s="176"/>
    </row>
    <row r="1154" spans="22:22">
      <c r="V1154" s="176"/>
    </row>
    <row r="1155" spans="22:22">
      <c r="V1155" s="176"/>
    </row>
    <row r="1156" spans="22:22">
      <c r="V1156" s="176"/>
    </row>
    <row r="1157" spans="22:22">
      <c r="V1157" s="176"/>
    </row>
    <row r="1158" spans="22:22">
      <c r="V1158" s="176"/>
    </row>
    <row r="1159" spans="22:22">
      <c r="V1159" s="176"/>
    </row>
    <row r="1160" spans="22:22">
      <c r="V1160" s="176"/>
    </row>
    <row r="1161" spans="22:22">
      <c r="V1161" s="176"/>
    </row>
    <row r="1162" spans="22:22">
      <c r="V1162" s="176"/>
    </row>
    <row r="1163" spans="22:22">
      <c r="V1163" s="176"/>
    </row>
    <row r="1164" spans="22:22">
      <c r="V1164" s="176"/>
    </row>
    <row r="1165" spans="22:22">
      <c r="V1165" s="176"/>
    </row>
    <row r="1166" spans="22:22">
      <c r="V1166" s="176"/>
    </row>
    <row r="1167" spans="22:22">
      <c r="V1167" s="176"/>
    </row>
    <row r="1168" spans="22:22">
      <c r="V1168" s="176"/>
    </row>
    <row r="1169" spans="22:22">
      <c r="V1169" s="176"/>
    </row>
    <row r="1170" spans="22:22">
      <c r="V1170" s="176"/>
    </row>
    <row r="1171" spans="22:22">
      <c r="V1171" s="176"/>
    </row>
    <row r="1172" spans="22:22">
      <c r="V1172" s="176"/>
    </row>
    <row r="1173" spans="22:22">
      <c r="V1173" s="176"/>
    </row>
    <row r="1174" spans="22:22">
      <c r="V1174" s="176"/>
    </row>
    <row r="1175" spans="22:22">
      <c r="V1175" s="176"/>
    </row>
    <row r="1176" spans="22:22">
      <c r="V1176" s="176"/>
    </row>
    <row r="1177" spans="22:22">
      <c r="V1177" s="176"/>
    </row>
    <row r="1178" spans="22:22">
      <c r="V1178" s="176"/>
    </row>
    <row r="1179" spans="22:22">
      <c r="V1179" s="176"/>
    </row>
    <row r="1180" spans="22:22">
      <c r="V1180" s="176"/>
    </row>
    <row r="1181" spans="22:22">
      <c r="V1181" s="176"/>
    </row>
    <row r="1182" spans="22:22">
      <c r="V1182" s="176"/>
    </row>
    <row r="1183" spans="22:22">
      <c r="V1183" s="176"/>
    </row>
    <row r="1184" spans="22:22">
      <c r="V1184" s="176"/>
    </row>
    <row r="1185" spans="22:22">
      <c r="V1185" s="176"/>
    </row>
    <row r="1186" spans="22:22">
      <c r="V1186" s="176"/>
    </row>
    <row r="1187" spans="22:22">
      <c r="V1187" s="176"/>
    </row>
    <row r="1188" spans="22:22">
      <c r="V1188" s="176"/>
    </row>
    <row r="1189" spans="22:22">
      <c r="V1189" s="176"/>
    </row>
    <row r="1190" spans="22:22">
      <c r="V1190" s="176"/>
    </row>
    <row r="1191" spans="22:22">
      <c r="V1191" s="176"/>
    </row>
    <row r="1192" spans="22:22">
      <c r="V1192" s="176"/>
    </row>
    <row r="1193" spans="22:22">
      <c r="V1193" s="176"/>
    </row>
    <row r="1194" spans="22:22">
      <c r="V1194" s="176"/>
    </row>
    <row r="1195" spans="22:22">
      <c r="V1195" s="176"/>
    </row>
    <row r="1196" spans="22:22">
      <c r="V1196" s="176"/>
    </row>
    <row r="1197" spans="22:22">
      <c r="V1197" s="176"/>
    </row>
    <row r="1198" spans="22:22">
      <c r="V1198" s="176"/>
    </row>
    <row r="1199" spans="22:22">
      <c r="V1199" s="176"/>
    </row>
    <row r="1200" spans="22:22">
      <c r="V1200" s="176"/>
    </row>
    <row r="1201" spans="22:22">
      <c r="V1201" s="176"/>
    </row>
    <row r="1202" spans="22:22">
      <c r="V1202" s="176"/>
    </row>
    <row r="1203" spans="22:22">
      <c r="V1203" s="176"/>
    </row>
    <row r="1204" spans="22:22">
      <c r="V1204" s="176"/>
    </row>
    <row r="1205" spans="22:22">
      <c r="V1205" s="176"/>
    </row>
    <row r="1206" spans="22:22">
      <c r="V1206" s="176"/>
    </row>
    <row r="1207" spans="22:22">
      <c r="V1207" s="176"/>
    </row>
    <row r="1208" spans="22:22">
      <c r="V1208" s="176"/>
    </row>
    <row r="1209" spans="22:22">
      <c r="V1209" s="176"/>
    </row>
    <row r="1210" spans="22:22">
      <c r="V1210" s="176"/>
    </row>
    <row r="1211" spans="22:22">
      <c r="V1211" s="176"/>
    </row>
    <row r="1212" spans="22:22">
      <c r="V1212" s="176"/>
    </row>
    <row r="1213" spans="22:22">
      <c r="V1213" s="176"/>
    </row>
    <row r="1214" spans="22:22">
      <c r="V1214" s="176"/>
    </row>
    <row r="1215" spans="22:22">
      <c r="V1215" s="176"/>
    </row>
    <row r="1216" spans="22:22">
      <c r="V1216" s="176"/>
    </row>
    <row r="1217" spans="22:22">
      <c r="V1217" s="176"/>
    </row>
    <row r="1218" spans="22:22">
      <c r="V1218" s="176"/>
    </row>
    <row r="1219" spans="22:22">
      <c r="V1219" s="176"/>
    </row>
    <row r="1220" spans="22:22">
      <c r="V1220" s="176"/>
    </row>
    <row r="1221" spans="22:22">
      <c r="V1221" s="176"/>
    </row>
    <row r="1222" spans="22:22">
      <c r="V1222" s="176"/>
    </row>
    <row r="1223" spans="22:22">
      <c r="V1223" s="176"/>
    </row>
    <row r="1224" spans="22:22">
      <c r="V1224" s="176"/>
    </row>
    <row r="1225" spans="22:22">
      <c r="V1225" s="176"/>
    </row>
    <row r="1226" spans="22:22">
      <c r="V1226" s="176"/>
    </row>
    <row r="1227" spans="22:22">
      <c r="V1227" s="176"/>
    </row>
    <row r="1228" spans="22:22">
      <c r="V1228" s="176"/>
    </row>
    <row r="1229" spans="22:22">
      <c r="V1229" s="176"/>
    </row>
    <row r="1230" spans="22:22">
      <c r="V1230" s="176"/>
    </row>
    <row r="1231" spans="22:22">
      <c r="V1231" s="176"/>
    </row>
    <row r="1232" spans="22:22">
      <c r="V1232" s="176"/>
    </row>
    <row r="1233" spans="22:22">
      <c r="V1233" s="176"/>
    </row>
    <row r="1234" spans="22:22">
      <c r="V1234" s="176"/>
    </row>
    <row r="1235" spans="22:22">
      <c r="V1235" s="176"/>
    </row>
    <row r="1236" spans="22:22">
      <c r="V1236" s="176"/>
    </row>
    <row r="1237" spans="22:22">
      <c r="V1237" s="176"/>
    </row>
    <row r="1238" spans="22:22">
      <c r="V1238" s="176"/>
    </row>
    <row r="1239" spans="22:22">
      <c r="V1239" s="176"/>
    </row>
    <row r="1240" spans="22:22">
      <c r="V1240" s="176"/>
    </row>
    <row r="1241" spans="22:22">
      <c r="V1241" s="176"/>
    </row>
    <row r="1242" spans="22:22">
      <c r="V1242" s="176"/>
    </row>
    <row r="1243" spans="22:22">
      <c r="V1243" s="176"/>
    </row>
    <row r="1244" spans="22:22">
      <c r="V1244" s="176"/>
    </row>
    <row r="1245" spans="22:22">
      <c r="V1245" s="176"/>
    </row>
    <row r="1246" spans="22:22">
      <c r="V1246" s="176"/>
    </row>
    <row r="1247" spans="22:22">
      <c r="V1247" s="176"/>
    </row>
    <row r="1248" spans="22:22">
      <c r="V1248" s="176"/>
    </row>
    <row r="1249" spans="22:22">
      <c r="V1249" s="176"/>
    </row>
    <row r="1250" spans="22:22">
      <c r="V1250" s="176"/>
    </row>
    <row r="1251" spans="22:22">
      <c r="V1251" s="176"/>
    </row>
    <row r="1252" spans="22:22">
      <c r="V1252" s="176"/>
    </row>
    <row r="1253" spans="22:22">
      <c r="V1253" s="176"/>
    </row>
    <row r="1254" spans="22:22">
      <c r="V1254" s="176"/>
    </row>
    <row r="1255" spans="22:22">
      <c r="V1255" s="176"/>
    </row>
    <row r="1256" spans="22:22">
      <c r="V1256" s="176"/>
    </row>
    <row r="1257" spans="22:22">
      <c r="V1257" s="176"/>
    </row>
    <row r="1258" spans="22:22">
      <c r="V1258" s="176"/>
    </row>
    <row r="1259" spans="22:22">
      <c r="V1259" s="176"/>
    </row>
    <row r="1260" spans="22:22">
      <c r="V1260" s="176"/>
    </row>
    <row r="1261" spans="22:22">
      <c r="V1261" s="176"/>
    </row>
    <row r="1262" spans="22:22">
      <c r="V1262" s="176"/>
    </row>
    <row r="1263" spans="22:22">
      <c r="V1263" s="176"/>
    </row>
    <row r="1264" spans="22:22">
      <c r="V1264" s="176"/>
    </row>
    <row r="1265" spans="22:22">
      <c r="V1265" s="176"/>
    </row>
    <row r="1266" spans="22:22">
      <c r="V1266" s="176"/>
    </row>
    <row r="1267" spans="22:22">
      <c r="V1267" s="176"/>
    </row>
    <row r="1268" spans="22:22">
      <c r="V1268" s="176"/>
    </row>
    <row r="1269" spans="22:22">
      <c r="V1269" s="176"/>
    </row>
    <row r="1270" spans="22:22">
      <c r="V1270" s="176"/>
    </row>
    <row r="1271" spans="22:22">
      <c r="V1271" s="176"/>
    </row>
    <row r="1272" spans="22:22">
      <c r="V1272" s="176"/>
    </row>
    <row r="1273" spans="22:22">
      <c r="V1273" s="176"/>
    </row>
    <row r="1274" spans="22:22">
      <c r="V1274" s="176"/>
    </row>
    <row r="1275" spans="22:22">
      <c r="V1275" s="176"/>
    </row>
    <row r="1276" spans="22:22">
      <c r="V1276" s="176"/>
    </row>
    <row r="1277" spans="22:22">
      <c r="V1277" s="176"/>
    </row>
    <row r="1278" spans="22:22">
      <c r="V1278" s="176"/>
    </row>
    <row r="1279" spans="22:22">
      <c r="V1279" s="176"/>
    </row>
    <row r="1280" spans="22:22">
      <c r="V1280" s="176"/>
    </row>
    <row r="1281" spans="22:22">
      <c r="V1281" s="176"/>
    </row>
    <row r="1282" spans="22:22">
      <c r="V1282" s="176"/>
    </row>
    <row r="1283" spans="22:22">
      <c r="V1283" s="176"/>
    </row>
    <row r="1284" spans="22:22">
      <c r="V1284" s="176"/>
    </row>
    <row r="1285" spans="22:22">
      <c r="V1285" s="176"/>
    </row>
    <row r="1286" spans="22:22">
      <c r="V1286" s="176"/>
    </row>
    <row r="1287" spans="22:22">
      <c r="V1287" s="176"/>
    </row>
    <row r="1288" spans="22:22">
      <c r="V1288" s="176"/>
    </row>
    <row r="1289" spans="22:22">
      <c r="V1289" s="176"/>
    </row>
    <row r="1290" spans="22:22">
      <c r="V1290" s="176"/>
    </row>
    <row r="1291" spans="22:22">
      <c r="V1291" s="176"/>
    </row>
    <row r="1292" spans="22:22">
      <c r="V1292" s="176"/>
    </row>
    <row r="1293" spans="22:22">
      <c r="V1293" s="176"/>
    </row>
    <row r="1294" spans="22:22">
      <c r="V1294" s="176"/>
    </row>
    <row r="1295" spans="22:22">
      <c r="V1295" s="176"/>
    </row>
    <row r="1296" spans="22:22">
      <c r="V1296" s="176"/>
    </row>
    <row r="1297" spans="22:22">
      <c r="V1297" s="176"/>
    </row>
    <row r="1298" spans="22:22">
      <c r="V1298" s="176"/>
    </row>
    <row r="1299" spans="22:22">
      <c r="V1299" s="176"/>
    </row>
    <row r="1300" spans="22:22">
      <c r="V1300" s="176"/>
    </row>
    <row r="1301" spans="22:22">
      <c r="V1301" s="176"/>
    </row>
    <row r="1302" spans="22:22">
      <c r="V1302" s="176"/>
    </row>
    <row r="1303" spans="22:22">
      <c r="V1303" s="176"/>
    </row>
    <row r="1304" spans="22:22">
      <c r="V1304" s="176"/>
    </row>
    <row r="1305" spans="22:22">
      <c r="V1305" s="176"/>
    </row>
    <row r="1306" spans="22:22">
      <c r="V1306" s="176"/>
    </row>
    <row r="1307" spans="22:22">
      <c r="V1307" s="176"/>
    </row>
    <row r="1308" spans="22:22">
      <c r="V1308" s="176"/>
    </row>
    <row r="1309" spans="22:22">
      <c r="V1309" s="176"/>
    </row>
    <row r="1310" spans="22:22">
      <c r="V1310" s="176"/>
    </row>
    <row r="1311" spans="22:22">
      <c r="V1311" s="176"/>
    </row>
    <row r="1312" spans="22:22">
      <c r="V1312" s="176"/>
    </row>
    <row r="1313" spans="22:22">
      <c r="V1313" s="176"/>
    </row>
    <row r="1314" spans="22:22">
      <c r="V1314" s="176"/>
    </row>
    <row r="1315" spans="22:22">
      <c r="V1315" s="176"/>
    </row>
    <row r="1316" spans="22:22">
      <c r="V1316" s="176"/>
    </row>
    <row r="1317" spans="22:22">
      <c r="V1317" s="176"/>
    </row>
    <row r="1318" spans="22:22">
      <c r="V1318" s="176"/>
    </row>
    <row r="1319" spans="22:22">
      <c r="V1319" s="176"/>
    </row>
    <row r="1320" spans="22:22">
      <c r="V1320" s="176"/>
    </row>
    <row r="1321" spans="22:22">
      <c r="V1321" s="176"/>
    </row>
    <row r="1322" spans="22:22">
      <c r="V1322" s="176"/>
    </row>
    <row r="1323" spans="22:22">
      <c r="V1323" s="176"/>
    </row>
    <row r="1324" spans="22:22">
      <c r="V1324" s="176"/>
    </row>
    <row r="1325" spans="22:22">
      <c r="V1325" s="176"/>
    </row>
    <row r="1326" spans="22:22">
      <c r="V1326" s="176"/>
    </row>
    <row r="1327" spans="22:22">
      <c r="V1327" s="176"/>
    </row>
    <row r="1328" spans="22:22">
      <c r="V1328" s="176"/>
    </row>
    <row r="1329" spans="22:22">
      <c r="V1329" s="176"/>
    </row>
    <row r="1330" spans="22:22">
      <c r="V1330" s="176"/>
    </row>
    <row r="1331" spans="22:22">
      <c r="V1331" s="176"/>
    </row>
    <row r="1332" spans="22:22">
      <c r="V1332" s="176"/>
    </row>
    <row r="1333" spans="22:22">
      <c r="V1333" s="176"/>
    </row>
    <row r="1334" spans="22:22">
      <c r="V1334" s="176"/>
    </row>
    <row r="1335" spans="22:22">
      <c r="V1335" s="176"/>
    </row>
    <row r="1336" spans="22:22">
      <c r="V1336" s="176"/>
    </row>
    <row r="1337" spans="22:22">
      <c r="V1337" s="176"/>
    </row>
    <row r="1338" spans="22:22">
      <c r="V1338" s="176"/>
    </row>
    <row r="1339" spans="22:22">
      <c r="V1339" s="176"/>
    </row>
    <row r="1340" spans="22:22">
      <c r="V1340" s="176"/>
    </row>
    <row r="1341" spans="22:22">
      <c r="V1341" s="176"/>
    </row>
    <row r="1342" spans="22:22">
      <c r="V1342" s="176"/>
    </row>
    <row r="1343" spans="22:22">
      <c r="V1343" s="176"/>
    </row>
    <row r="1344" spans="22:22">
      <c r="V1344" s="176"/>
    </row>
    <row r="1345" spans="22:22">
      <c r="V1345" s="176"/>
    </row>
    <row r="1346" spans="22:22">
      <c r="V1346" s="176"/>
    </row>
    <row r="1347" spans="22:22">
      <c r="V1347" s="176"/>
    </row>
    <row r="1348" spans="22:22">
      <c r="V1348" s="176"/>
    </row>
    <row r="1349" spans="22:22">
      <c r="V1349" s="176"/>
    </row>
    <row r="1350" spans="22:22">
      <c r="V1350" s="176"/>
    </row>
    <row r="1351" spans="22:22">
      <c r="V1351" s="176"/>
    </row>
    <row r="1352" spans="22:22">
      <c r="V1352" s="176"/>
    </row>
    <row r="1353" spans="22:22">
      <c r="V1353" s="176"/>
    </row>
    <row r="1354" spans="22:22">
      <c r="V1354" s="176"/>
    </row>
    <row r="1355" spans="22:22">
      <c r="V1355" s="176"/>
    </row>
    <row r="1356" spans="22:22">
      <c r="V1356" s="176"/>
    </row>
    <row r="1357" spans="22:22">
      <c r="V1357" s="176"/>
    </row>
    <row r="1358" spans="22:22">
      <c r="V1358" s="176"/>
    </row>
    <row r="1359" spans="22:22">
      <c r="V1359" s="176"/>
    </row>
    <row r="1360" spans="22:22">
      <c r="V1360" s="176"/>
    </row>
    <row r="1361" spans="22:22">
      <c r="V1361" s="176"/>
    </row>
    <row r="1362" spans="22:22">
      <c r="V1362" s="176"/>
    </row>
    <row r="1363" spans="22:22">
      <c r="V1363" s="176"/>
    </row>
    <row r="1364" spans="22:22">
      <c r="V1364" s="176"/>
    </row>
    <row r="1365" spans="22:22">
      <c r="V1365" s="176"/>
    </row>
    <row r="1366" spans="22:22">
      <c r="V1366" s="176"/>
    </row>
    <row r="1367" spans="22:22">
      <c r="V1367" s="176"/>
    </row>
    <row r="1368" spans="22:22">
      <c r="V1368" s="176"/>
    </row>
    <row r="1369" spans="22:22">
      <c r="V1369" s="176"/>
    </row>
    <row r="1370" spans="22:22">
      <c r="V1370" s="176"/>
    </row>
    <row r="1371" spans="22:22">
      <c r="V1371" s="176"/>
    </row>
    <row r="1372" spans="22:22">
      <c r="V1372" s="176"/>
    </row>
    <row r="1373" spans="22:22">
      <c r="V1373" s="176"/>
    </row>
    <row r="1374" spans="22:22">
      <c r="V1374" s="176"/>
    </row>
    <row r="1375" spans="22:22">
      <c r="V1375" s="176"/>
    </row>
    <row r="1376" spans="22:22">
      <c r="V1376" s="176"/>
    </row>
    <row r="1377" spans="22:22">
      <c r="V1377" s="176"/>
    </row>
    <row r="1378" spans="22:22">
      <c r="V1378" s="176"/>
    </row>
    <row r="1379" spans="22:22">
      <c r="V1379" s="176"/>
    </row>
    <row r="1380" spans="22:22">
      <c r="V1380" s="176"/>
    </row>
    <row r="1381" spans="22:22">
      <c r="V1381" s="176"/>
    </row>
    <row r="1382" spans="22:22">
      <c r="V1382" s="176"/>
    </row>
    <row r="1383" spans="22:22">
      <c r="V1383" s="176"/>
    </row>
    <row r="1384" spans="22:22">
      <c r="V1384" s="176"/>
    </row>
    <row r="1385" spans="22:22">
      <c r="V1385" s="176"/>
    </row>
    <row r="1386" spans="22:22">
      <c r="V1386" s="176"/>
    </row>
    <row r="1387" spans="22:22">
      <c r="V1387" s="176"/>
    </row>
    <row r="1388" spans="22:22">
      <c r="V1388" s="176"/>
    </row>
    <row r="1389" spans="22:22">
      <c r="V1389" s="176"/>
    </row>
    <row r="1390" spans="22:22">
      <c r="V1390" s="176"/>
    </row>
    <row r="1391" spans="22:22">
      <c r="V1391" s="176"/>
    </row>
    <row r="1392" spans="22:22">
      <c r="V1392" s="176"/>
    </row>
    <row r="1393" spans="22:22">
      <c r="V1393" s="176"/>
    </row>
    <row r="1394" spans="22:22">
      <c r="V1394" s="176"/>
    </row>
    <row r="1395" spans="22:22">
      <c r="V1395" s="176"/>
    </row>
    <row r="1396" spans="22:22">
      <c r="V1396" s="176"/>
    </row>
    <row r="1397" spans="22:22">
      <c r="V1397" s="176"/>
    </row>
    <row r="1398" spans="22:22">
      <c r="V1398" s="176"/>
    </row>
    <row r="1399" spans="22:22">
      <c r="V1399" s="176"/>
    </row>
    <row r="1400" spans="22:22">
      <c r="V1400" s="176"/>
    </row>
    <row r="1401" spans="22:22">
      <c r="V1401" s="176"/>
    </row>
    <row r="1402" spans="22:22">
      <c r="V1402" s="176"/>
    </row>
    <row r="1403" spans="22:22">
      <c r="V1403" s="176"/>
    </row>
    <row r="1404" spans="22:22">
      <c r="V1404" s="176"/>
    </row>
    <row r="1405" spans="22:22">
      <c r="V1405" s="176"/>
    </row>
    <row r="1406" spans="22:22">
      <c r="V1406" s="176"/>
    </row>
    <row r="1407" spans="22:22">
      <c r="V1407" s="176"/>
    </row>
    <row r="1408" spans="22:22">
      <c r="V1408" s="176"/>
    </row>
    <row r="1409" spans="22:22">
      <c r="V1409" s="176"/>
    </row>
    <row r="1410" spans="22:22">
      <c r="V1410" s="176"/>
    </row>
    <row r="1411" spans="22:22">
      <c r="V1411" s="176"/>
    </row>
    <row r="1412" spans="22:22">
      <c r="V1412" s="176"/>
    </row>
    <row r="1413" spans="22:22">
      <c r="V1413" s="176"/>
    </row>
    <row r="1414" spans="22:22">
      <c r="V1414" s="176"/>
    </row>
    <row r="1415" spans="22:22">
      <c r="V1415" s="176"/>
    </row>
    <row r="1416" spans="22:22">
      <c r="V1416" s="176"/>
    </row>
    <row r="1417" spans="22:22">
      <c r="V1417" s="176"/>
    </row>
    <row r="1418" spans="22:22">
      <c r="V1418" s="176"/>
    </row>
    <row r="1419" spans="22:22">
      <c r="V1419" s="176"/>
    </row>
    <row r="1420" spans="22:22">
      <c r="V1420" s="176"/>
    </row>
    <row r="1421" spans="22:22">
      <c r="V1421" s="176"/>
    </row>
    <row r="1422" spans="22:22">
      <c r="V1422" s="176"/>
    </row>
    <row r="1423" spans="22:22">
      <c r="V1423" s="176"/>
    </row>
    <row r="1424" spans="22:22">
      <c r="V1424" s="176"/>
    </row>
    <row r="1425" spans="22:22">
      <c r="V1425" s="176"/>
    </row>
    <row r="1426" spans="22:22">
      <c r="V1426" s="176"/>
    </row>
    <row r="1427" spans="22:22">
      <c r="V1427" s="176"/>
    </row>
    <row r="1428" spans="22:22">
      <c r="V1428" s="176"/>
    </row>
    <row r="1429" spans="22:22">
      <c r="V1429" s="176"/>
    </row>
    <row r="1430" spans="22:22">
      <c r="V1430" s="176"/>
    </row>
    <row r="1431" spans="22:22">
      <c r="V1431" s="176"/>
    </row>
    <row r="1432" spans="22:22">
      <c r="V1432" s="176"/>
    </row>
    <row r="1433" spans="22:22">
      <c r="V1433" s="176"/>
    </row>
    <row r="1434" spans="22:22">
      <c r="V1434" s="176"/>
    </row>
    <row r="1435" spans="22:22">
      <c r="V1435" s="176"/>
    </row>
    <row r="1436" spans="22:22">
      <c r="V1436" s="176"/>
    </row>
    <row r="1437" spans="22:22">
      <c r="V1437" s="176"/>
    </row>
    <row r="1438" spans="22:22">
      <c r="V1438" s="176"/>
    </row>
    <row r="1439" spans="22:22">
      <c r="V1439" s="176"/>
    </row>
    <row r="1440" spans="22:22">
      <c r="V1440" s="176"/>
    </row>
    <row r="1441" spans="22:22">
      <c r="V1441" s="176"/>
    </row>
    <row r="1442" spans="22:22">
      <c r="V1442" s="176"/>
    </row>
    <row r="1443" spans="22:22">
      <c r="V1443" s="176"/>
    </row>
    <row r="1444" spans="22:22">
      <c r="V1444" s="176"/>
    </row>
    <row r="1445" spans="22:22">
      <c r="V1445" s="176"/>
    </row>
    <row r="1446" spans="22:22">
      <c r="V1446" s="176"/>
    </row>
    <row r="1447" spans="22:22">
      <c r="V1447" s="176"/>
    </row>
    <row r="1448" spans="22:22">
      <c r="V1448" s="176"/>
    </row>
    <row r="1449" spans="22:22">
      <c r="V1449" s="176"/>
    </row>
    <row r="1450" spans="22:22">
      <c r="V1450" s="176"/>
    </row>
    <row r="1451" spans="22:22">
      <c r="V1451" s="176"/>
    </row>
    <row r="1452" spans="22:22">
      <c r="V1452" s="176"/>
    </row>
    <row r="1453" spans="22:22">
      <c r="V1453" s="176"/>
    </row>
    <row r="1454" spans="22:22">
      <c r="V1454" s="176"/>
    </row>
    <row r="1455" spans="22:22">
      <c r="V1455" s="176"/>
    </row>
    <row r="1456" spans="22:22">
      <c r="V1456" s="176"/>
    </row>
    <row r="1457" spans="22:22">
      <c r="V1457" s="176"/>
    </row>
    <row r="1458" spans="22:22">
      <c r="V1458" s="176"/>
    </row>
    <row r="1459" spans="22:22">
      <c r="V1459" s="176"/>
    </row>
    <row r="1460" spans="22:22">
      <c r="V1460" s="176"/>
    </row>
    <row r="1461" spans="22:22">
      <c r="V1461" s="176"/>
    </row>
    <row r="1462" spans="22:22">
      <c r="V1462" s="176"/>
    </row>
    <row r="1463" spans="22:22">
      <c r="V1463" s="176"/>
    </row>
    <row r="1464" spans="22:22">
      <c r="V1464" s="176"/>
    </row>
    <row r="1465" spans="22:22">
      <c r="V1465" s="176"/>
    </row>
    <row r="1466" spans="22:22">
      <c r="V1466" s="176"/>
    </row>
    <row r="1467" spans="22:22">
      <c r="V1467" s="176"/>
    </row>
    <row r="1468" spans="22:22">
      <c r="V1468" s="176"/>
    </row>
    <row r="1469" spans="22:22">
      <c r="V1469" s="176"/>
    </row>
    <row r="1470" spans="22:22">
      <c r="V1470" s="176"/>
    </row>
    <row r="1471" spans="22:22">
      <c r="V1471" s="176"/>
    </row>
    <row r="1472" spans="22:22">
      <c r="V1472" s="176"/>
    </row>
    <row r="1473" spans="22:22">
      <c r="V1473" s="176"/>
    </row>
    <row r="1474" spans="22:22">
      <c r="V1474" s="176"/>
    </row>
    <row r="1475" spans="22:22">
      <c r="V1475" s="176"/>
    </row>
    <row r="1476" spans="22:22">
      <c r="V1476" s="176"/>
    </row>
    <row r="1477" spans="22:22">
      <c r="V1477" s="176"/>
    </row>
    <row r="1478" spans="22:22">
      <c r="V1478" s="176"/>
    </row>
    <row r="1479" spans="22:22">
      <c r="V1479" s="176"/>
    </row>
    <row r="1480" spans="22:22">
      <c r="V1480" s="176"/>
    </row>
    <row r="1481" spans="22:22">
      <c r="V1481" s="176"/>
    </row>
    <row r="1482" spans="22:22">
      <c r="V1482" s="176"/>
    </row>
    <row r="1483" spans="22:22">
      <c r="V1483" s="176"/>
    </row>
    <row r="1484" spans="22:22">
      <c r="V1484" s="176"/>
    </row>
    <row r="1485" spans="22:22">
      <c r="V1485" s="176"/>
    </row>
    <row r="1486" spans="22:22">
      <c r="V1486" s="176"/>
    </row>
    <row r="1487" spans="22:22">
      <c r="V1487" s="176"/>
    </row>
    <row r="1488" spans="22:22">
      <c r="V1488" s="176"/>
    </row>
    <row r="1489" spans="22:22">
      <c r="V1489" s="176"/>
    </row>
    <row r="1490" spans="22:22">
      <c r="V1490" s="176"/>
    </row>
    <row r="1491" spans="22:22">
      <c r="V1491" s="176"/>
    </row>
    <row r="1492" spans="22:22">
      <c r="V1492" s="176"/>
    </row>
    <row r="1493" spans="22:22">
      <c r="V1493" s="176"/>
    </row>
    <row r="1494" spans="22:22">
      <c r="V1494" s="176"/>
    </row>
    <row r="1495" spans="22:22">
      <c r="V1495" s="176"/>
    </row>
    <row r="1496" spans="22:22">
      <c r="V1496" s="176"/>
    </row>
    <row r="1497" spans="22:22">
      <c r="V1497" s="176"/>
    </row>
    <row r="1498" spans="22:22">
      <c r="V1498" s="176"/>
    </row>
    <row r="1499" spans="22:22">
      <c r="V1499" s="176"/>
    </row>
    <row r="1500" spans="22:22">
      <c r="V1500" s="176"/>
    </row>
    <row r="1501" spans="22:22">
      <c r="V1501" s="176"/>
    </row>
    <row r="1502" spans="22:22">
      <c r="V1502" s="176"/>
    </row>
    <row r="1503" spans="22:22">
      <c r="V1503" s="176"/>
    </row>
    <row r="1504" spans="22:22">
      <c r="V1504" s="176"/>
    </row>
    <row r="1505" spans="22:22">
      <c r="V1505" s="176"/>
    </row>
    <row r="1506" spans="22:22">
      <c r="V1506" s="176"/>
    </row>
    <row r="1507" spans="22:22">
      <c r="V1507" s="176"/>
    </row>
    <row r="1508" spans="22:22">
      <c r="V1508" s="176"/>
    </row>
    <row r="1509" spans="22:22">
      <c r="V1509" s="176"/>
    </row>
    <row r="1510" spans="22:22">
      <c r="V1510" s="176"/>
    </row>
    <row r="1511" spans="22:22">
      <c r="V1511" s="176"/>
    </row>
    <row r="1512" spans="22:22">
      <c r="V1512" s="176"/>
    </row>
    <row r="1513" spans="22:22">
      <c r="V1513" s="176"/>
    </row>
    <row r="1514" spans="22:22">
      <c r="V1514" s="176"/>
    </row>
    <row r="1515" spans="22:22">
      <c r="V1515" s="176"/>
    </row>
    <row r="1516" spans="22:22">
      <c r="V1516" s="176"/>
    </row>
    <row r="1517" spans="22:22">
      <c r="V1517" s="176"/>
    </row>
    <row r="1518" spans="22:22">
      <c r="V1518" s="176"/>
    </row>
    <row r="1519" spans="22:22">
      <c r="V1519" s="176"/>
    </row>
    <row r="1520" spans="22:22">
      <c r="V1520" s="176"/>
    </row>
    <row r="1521" spans="22:22">
      <c r="V1521" s="176"/>
    </row>
    <row r="1522" spans="22:22">
      <c r="V1522" s="176"/>
    </row>
    <row r="1523" spans="22:22">
      <c r="V1523" s="176"/>
    </row>
    <row r="1524" spans="22:22">
      <c r="V1524" s="176"/>
    </row>
    <row r="1525" spans="22:22">
      <c r="V1525" s="176"/>
    </row>
    <row r="1526" spans="22:22">
      <c r="V1526" s="176"/>
    </row>
    <row r="1527" spans="22:22">
      <c r="V1527" s="176"/>
    </row>
    <row r="1528" spans="22:22">
      <c r="V1528" s="176"/>
    </row>
    <row r="1529" spans="22:22">
      <c r="V1529" s="176"/>
    </row>
    <row r="1530" spans="22:22">
      <c r="V1530" s="176"/>
    </row>
    <row r="1531" spans="22:22">
      <c r="V1531" s="176"/>
    </row>
    <row r="1532" spans="22:22">
      <c r="V1532" s="176"/>
    </row>
    <row r="1533" spans="22:22">
      <c r="V1533" s="176"/>
    </row>
    <row r="1534" spans="22:22">
      <c r="V1534" s="176"/>
    </row>
    <row r="1535" spans="22:22">
      <c r="V1535" s="176"/>
    </row>
    <row r="1536" spans="22:22">
      <c r="V1536" s="176"/>
    </row>
    <row r="1537" spans="22:22">
      <c r="V1537" s="176"/>
    </row>
    <row r="1538" spans="22:22">
      <c r="V1538" s="176"/>
    </row>
    <row r="1539" spans="22:22">
      <c r="V1539" s="176"/>
    </row>
    <row r="1540" spans="22:22">
      <c r="V1540" s="176"/>
    </row>
    <row r="1541" spans="22:22">
      <c r="V1541" s="176"/>
    </row>
    <row r="1542" spans="22:22">
      <c r="V1542" s="176"/>
    </row>
    <row r="1543" spans="22:22">
      <c r="V1543" s="176"/>
    </row>
    <row r="1544" spans="22:22">
      <c r="V1544" s="176"/>
    </row>
    <row r="1545" spans="22:22">
      <c r="V1545" s="176"/>
    </row>
    <row r="1546" spans="22:22">
      <c r="V1546" s="176"/>
    </row>
    <row r="1547" spans="22:22">
      <c r="V1547" s="176"/>
    </row>
    <row r="1548" spans="22:22">
      <c r="V1548" s="176"/>
    </row>
    <row r="1549" spans="22:22">
      <c r="V1549" s="176"/>
    </row>
    <row r="1550" spans="22:22">
      <c r="V1550" s="176"/>
    </row>
    <row r="1551" spans="22:22">
      <c r="V1551" s="176"/>
    </row>
    <row r="1552" spans="22:22">
      <c r="V1552" s="176"/>
    </row>
    <row r="1553" spans="22:22">
      <c r="V1553" s="176"/>
    </row>
    <row r="1554" spans="22:22">
      <c r="V1554" s="176"/>
    </row>
    <row r="1555" spans="22:22">
      <c r="V1555" s="176"/>
    </row>
    <row r="1556" spans="22:22">
      <c r="V1556" s="176"/>
    </row>
    <row r="1557" spans="22:22">
      <c r="V1557" s="176"/>
    </row>
    <row r="1558" spans="22:22">
      <c r="V1558" s="176"/>
    </row>
    <row r="1559" spans="22:22">
      <c r="V1559" s="176"/>
    </row>
    <row r="1560" spans="22:22">
      <c r="V1560" s="176"/>
    </row>
    <row r="1561" spans="22:22">
      <c r="V1561" s="176"/>
    </row>
    <row r="1562" spans="22:22">
      <c r="V1562" s="176"/>
    </row>
    <row r="1563" spans="22:22">
      <c r="V1563" s="176"/>
    </row>
    <row r="1564" spans="22:22">
      <c r="V1564" s="176"/>
    </row>
    <row r="1565" spans="22:22">
      <c r="V1565" s="176"/>
    </row>
    <row r="1566" spans="22:22">
      <c r="V1566" s="176"/>
    </row>
    <row r="1567" spans="22:22">
      <c r="V1567" s="176"/>
    </row>
    <row r="1568" spans="22:22">
      <c r="V1568" s="176"/>
    </row>
    <row r="1569" spans="22:22">
      <c r="V1569" s="176"/>
    </row>
    <row r="1570" spans="22:22">
      <c r="V1570" s="176"/>
    </row>
    <row r="1571" spans="22:22">
      <c r="V1571" s="176"/>
    </row>
    <row r="1572" spans="22:22">
      <c r="V1572" s="176"/>
    </row>
    <row r="1573" spans="22:22">
      <c r="V1573" s="176"/>
    </row>
    <row r="1574" spans="22:22">
      <c r="V1574" s="176"/>
    </row>
    <row r="1575" spans="22:22">
      <c r="V1575" s="176"/>
    </row>
    <row r="1576" spans="22:22">
      <c r="V1576" s="176"/>
    </row>
    <row r="1577" spans="22:22">
      <c r="V1577" s="176"/>
    </row>
    <row r="1578" spans="22:22">
      <c r="V1578" s="176"/>
    </row>
    <row r="1579" spans="22:22">
      <c r="V1579" s="176"/>
    </row>
    <row r="1580" spans="22:22">
      <c r="V1580" s="176"/>
    </row>
    <row r="1581" spans="22:22">
      <c r="V1581" s="176"/>
    </row>
    <row r="1582" spans="22:22">
      <c r="V1582" s="176"/>
    </row>
    <row r="1583" spans="22:22">
      <c r="V1583" s="176"/>
    </row>
    <row r="1584" spans="22:22">
      <c r="V1584" s="176"/>
    </row>
    <row r="1585" spans="22:22">
      <c r="V1585" s="176"/>
    </row>
    <row r="1586" spans="22:22">
      <c r="V1586" s="176"/>
    </row>
    <row r="1587" spans="22:22">
      <c r="V1587" s="176"/>
    </row>
    <row r="1588" spans="22:22">
      <c r="V1588" s="176"/>
    </row>
    <row r="1589" spans="22:22">
      <c r="V1589" s="176"/>
    </row>
    <row r="1590" spans="22:22">
      <c r="V1590" s="176"/>
    </row>
    <row r="1591" spans="22:22">
      <c r="V1591" s="176"/>
    </row>
    <row r="1592" spans="22:22">
      <c r="V1592" s="176"/>
    </row>
    <row r="1593" spans="22:22">
      <c r="V1593" s="176"/>
    </row>
    <row r="1594" spans="22:22">
      <c r="V1594" s="176"/>
    </row>
    <row r="1595" spans="22:22">
      <c r="V1595" s="176"/>
    </row>
    <row r="1596" spans="22:22">
      <c r="V1596" s="176"/>
    </row>
    <row r="1597" spans="22:22">
      <c r="V1597" s="176"/>
    </row>
    <row r="1598" spans="22:22">
      <c r="V1598" s="176"/>
    </row>
    <row r="1599" spans="22:22">
      <c r="V1599" s="176"/>
    </row>
    <row r="1600" spans="22:22">
      <c r="V1600" s="176"/>
    </row>
    <row r="1601" spans="22:22">
      <c r="V1601" s="176"/>
    </row>
    <row r="1602" spans="22:22">
      <c r="V1602" s="176"/>
    </row>
    <row r="1603" spans="22:22">
      <c r="V1603" s="176"/>
    </row>
    <row r="1604" spans="22:22">
      <c r="V1604" s="176"/>
    </row>
    <row r="1605" spans="22:22">
      <c r="V1605" s="176"/>
    </row>
    <row r="1606" spans="22:22">
      <c r="V1606" s="176"/>
    </row>
    <row r="1607" spans="22:22">
      <c r="V1607" s="176"/>
    </row>
    <row r="1608" spans="22:22">
      <c r="V1608" s="176"/>
    </row>
    <row r="1609" spans="22:22">
      <c r="V1609" s="176"/>
    </row>
    <row r="1610" spans="22:22">
      <c r="V1610" s="176"/>
    </row>
    <row r="1611" spans="22:22">
      <c r="V1611" s="176"/>
    </row>
    <row r="1612" spans="22:22">
      <c r="V1612" s="176"/>
    </row>
    <row r="1613" spans="22:22">
      <c r="V1613" s="176"/>
    </row>
    <row r="1614" spans="22:22">
      <c r="V1614" s="176"/>
    </row>
    <row r="1615" spans="22:22">
      <c r="V1615" s="176"/>
    </row>
    <row r="1616" spans="22:22">
      <c r="V1616" s="176"/>
    </row>
    <row r="1617" spans="22:22">
      <c r="V1617" s="176"/>
    </row>
    <row r="1618" spans="22:22">
      <c r="V1618" s="176"/>
    </row>
    <row r="1619" spans="22:22">
      <c r="V1619" s="176"/>
    </row>
    <row r="1620" spans="22:22">
      <c r="V1620" s="176"/>
    </row>
    <row r="1621" spans="22:22">
      <c r="V1621" s="176"/>
    </row>
    <row r="1622" spans="22:22">
      <c r="V1622" s="176"/>
    </row>
    <row r="1623" spans="22:22">
      <c r="V1623" s="176"/>
    </row>
    <row r="1624" spans="22:22">
      <c r="V1624" s="176"/>
    </row>
    <row r="1625" spans="22:22">
      <c r="V1625" s="176"/>
    </row>
    <row r="1626" spans="22:22">
      <c r="V1626" s="176"/>
    </row>
    <row r="1627" spans="22:22">
      <c r="V1627" s="176"/>
    </row>
    <row r="1628" spans="22:22">
      <c r="V1628" s="176"/>
    </row>
    <row r="1629" spans="22:22">
      <c r="V1629" s="176"/>
    </row>
    <row r="1630" spans="22:22">
      <c r="V1630" s="176"/>
    </row>
    <row r="1631" spans="22:22">
      <c r="V1631" s="176"/>
    </row>
    <row r="1632" spans="22:22">
      <c r="V1632" s="176"/>
    </row>
    <row r="1633" spans="22:22">
      <c r="V1633" s="176"/>
    </row>
    <row r="1634" spans="22:22">
      <c r="V1634" s="176"/>
    </row>
    <row r="1635" spans="22:22">
      <c r="V1635" s="176"/>
    </row>
    <row r="1636" spans="22:22">
      <c r="V1636" s="176"/>
    </row>
    <row r="1637" spans="22:22">
      <c r="V1637" s="176"/>
    </row>
    <row r="1638" spans="22:22">
      <c r="V1638" s="176"/>
    </row>
    <row r="1639" spans="22:22">
      <c r="V1639" s="176"/>
    </row>
    <row r="1640" spans="22:22">
      <c r="V1640" s="176"/>
    </row>
    <row r="1641" spans="22:22">
      <c r="V1641" s="176"/>
    </row>
    <row r="1642" spans="22:22">
      <c r="V1642" s="176"/>
    </row>
    <row r="1643" spans="22:22">
      <c r="V1643" s="176"/>
    </row>
    <row r="1644" spans="22:22">
      <c r="V1644" s="176"/>
    </row>
    <row r="1645" spans="22:22">
      <c r="V1645" s="176"/>
    </row>
    <row r="1646" spans="22:22">
      <c r="V1646" s="176"/>
    </row>
    <row r="1647" spans="22:22">
      <c r="V1647" s="176"/>
    </row>
    <row r="1648" spans="22:22">
      <c r="V1648" s="176"/>
    </row>
    <row r="1649" spans="22:22">
      <c r="V1649" s="176"/>
    </row>
    <row r="1650" spans="22:22">
      <c r="V1650" s="176"/>
    </row>
    <row r="1651" spans="22:22">
      <c r="V1651" s="176"/>
    </row>
    <row r="1652" spans="22:22">
      <c r="V1652" s="176"/>
    </row>
    <row r="1653" spans="22:22">
      <c r="V1653" s="176"/>
    </row>
    <row r="1654" spans="22:22">
      <c r="V1654" s="176"/>
    </row>
    <row r="1655" spans="22:22">
      <c r="V1655" s="176"/>
    </row>
    <row r="1656" spans="22:22">
      <c r="V1656" s="176"/>
    </row>
    <row r="1657" spans="22:22">
      <c r="V1657" s="176"/>
    </row>
    <row r="1658" spans="22:22">
      <c r="V1658" s="176"/>
    </row>
    <row r="1659" spans="22:22">
      <c r="V1659" s="176"/>
    </row>
    <row r="1660" spans="22:22">
      <c r="V1660" s="176"/>
    </row>
    <row r="1661" spans="22:22">
      <c r="V1661" s="176"/>
    </row>
    <row r="1662" spans="22:22">
      <c r="V1662" s="176"/>
    </row>
    <row r="1663" spans="22:22">
      <c r="V1663" s="176"/>
    </row>
    <row r="1664" spans="22:22">
      <c r="V1664" s="176"/>
    </row>
    <row r="1665" spans="22:22">
      <c r="V1665" s="176"/>
    </row>
    <row r="1666" spans="22:22">
      <c r="V1666" s="176"/>
    </row>
    <row r="1667" spans="22:22">
      <c r="V1667" s="176"/>
    </row>
    <row r="1668" spans="22:22">
      <c r="V1668" s="176"/>
    </row>
    <row r="1669" spans="22:22">
      <c r="V1669" s="176"/>
    </row>
    <row r="1670" spans="22:22">
      <c r="V1670" s="176"/>
    </row>
    <row r="1671" spans="22:22">
      <c r="V1671" s="176"/>
    </row>
    <row r="1672" spans="22:22">
      <c r="V1672" s="176"/>
    </row>
    <row r="1673" spans="22:22">
      <c r="V1673" s="176"/>
    </row>
    <row r="1674" spans="22:22">
      <c r="V1674" s="176"/>
    </row>
    <row r="1675" spans="22:22">
      <c r="V1675" s="176"/>
    </row>
    <row r="1676" spans="22:22">
      <c r="V1676" s="176"/>
    </row>
    <row r="1677" spans="22:22">
      <c r="V1677" s="176"/>
    </row>
    <row r="1678" spans="22:22">
      <c r="V1678" s="176"/>
    </row>
    <row r="1679" spans="22:22">
      <c r="V1679" s="176"/>
    </row>
    <row r="1680" spans="22:22">
      <c r="V1680" s="176"/>
    </row>
    <row r="1681" spans="22:22">
      <c r="V1681" s="176"/>
    </row>
    <row r="1682" spans="22:22">
      <c r="V1682" s="176"/>
    </row>
    <row r="1683" spans="22:22">
      <c r="V1683" s="176"/>
    </row>
    <row r="1684" spans="22:22">
      <c r="V1684" s="176"/>
    </row>
    <row r="1685" spans="22:22">
      <c r="V1685" s="176"/>
    </row>
    <row r="1686" spans="22:22">
      <c r="V1686" s="176"/>
    </row>
    <row r="1687" spans="22:22">
      <c r="V1687" s="176"/>
    </row>
    <row r="1688" spans="22:22">
      <c r="V1688" s="176"/>
    </row>
    <row r="1689" spans="22:22">
      <c r="V1689" s="176"/>
    </row>
    <row r="1690" spans="22:22">
      <c r="V1690" s="176"/>
    </row>
    <row r="1691" spans="22:22">
      <c r="V1691" s="176"/>
    </row>
    <row r="1692" spans="22:22">
      <c r="V1692" s="176"/>
    </row>
    <row r="1693" spans="22:22">
      <c r="V1693" s="176"/>
    </row>
    <row r="1694" spans="22:22">
      <c r="V1694" s="176"/>
    </row>
    <row r="1695" spans="22:22">
      <c r="V1695" s="176"/>
    </row>
    <row r="1696" spans="22:22">
      <c r="V1696" s="176"/>
    </row>
    <row r="1697" spans="22:22">
      <c r="V1697" s="176"/>
    </row>
    <row r="1698" spans="22:22">
      <c r="V1698" s="176"/>
    </row>
    <row r="1699" spans="22:22">
      <c r="V1699" s="176"/>
    </row>
    <row r="1700" spans="22:22">
      <c r="V1700" s="176"/>
    </row>
    <row r="1701" spans="22:22">
      <c r="V1701" s="176"/>
    </row>
    <row r="1702" spans="22:22">
      <c r="V1702" s="176"/>
    </row>
    <row r="1703" spans="22:22">
      <c r="V1703" s="176"/>
    </row>
    <row r="1704" spans="22:22">
      <c r="V1704" s="176"/>
    </row>
    <row r="1705" spans="22:22">
      <c r="V1705" s="176"/>
    </row>
    <row r="1706" spans="22:22">
      <c r="V1706" s="176"/>
    </row>
    <row r="1707" spans="22:22">
      <c r="V1707" s="176"/>
    </row>
    <row r="1708" spans="22:22">
      <c r="V1708" s="176"/>
    </row>
    <row r="1709" spans="22:22">
      <c r="V1709" s="176"/>
    </row>
    <row r="1710" spans="22:22">
      <c r="V1710" s="176"/>
    </row>
    <row r="1711" spans="22:22">
      <c r="V1711" s="176"/>
    </row>
    <row r="1712" spans="22:22">
      <c r="V1712" s="176"/>
    </row>
    <row r="1713" spans="22:22">
      <c r="V1713" s="176"/>
    </row>
    <row r="1714" spans="22:22">
      <c r="V1714" s="176"/>
    </row>
    <row r="1715" spans="22:22">
      <c r="V1715" s="176"/>
    </row>
    <row r="1716" spans="22:22">
      <c r="V1716" s="176"/>
    </row>
    <row r="1717" spans="22:22">
      <c r="V1717" s="176"/>
    </row>
    <row r="1718" spans="22:22">
      <c r="V1718" s="176"/>
    </row>
    <row r="1719" spans="22:22">
      <c r="V1719" s="176"/>
    </row>
    <row r="1720" spans="22:22">
      <c r="V1720" s="176"/>
    </row>
    <row r="1721" spans="22:22">
      <c r="V1721" s="176"/>
    </row>
    <row r="1722" spans="22:22">
      <c r="V1722" s="176"/>
    </row>
    <row r="1723" spans="22:22">
      <c r="V1723" s="176"/>
    </row>
    <row r="1724" spans="22:22">
      <c r="V1724" s="176"/>
    </row>
    <row r="1725" spans="22:22">
      <c r="V1725" s="176"/>
    </row>
    <row r="1726" spans="22:22">
      <c r="V1726" s="176"/>
    </row>
    <row r="1727" spans="22:22">
      <c r="V1727" s="176"/>
    </row>
    <row r="1728" spans="22:22">
      <c r="V1728" s="176"/>
    </row>
    <row r="1729" spans="22:22">
      <c r="V1729" s="176"/>
    </row>
    <row r="1730" spans="22:22">
      <c r="V1730" s="176"/>
    </row>
    <row r="1731" spans="22:22">
      <c r="V1731" s="176"/>
    </row>
    <row r="1732" spans="22:22">
      <c r="V1732" s="176"/>
    </row>
    <row r="1733" spans="22:22">
      <c r="V1733" s="176"/>
    </row>
    <row r="1734" spans="22:22">
      <c r="V1734" s="176"/>
    </row>
    <row r="1735" spans="22:22">
      <c r="V1735" s="176"/>
    </row>
    <row r="1736" spans="22:22">
      <c r="V1736" s="176"/>
    </row>
    <row r="1737" spans="22:22">
      <c r="V1737" s="176"/>
    </row>
    <row r="1738" spans="22:22">
      <c r="V1738" s="176"/>
    </row>
    <row r="1739" spans="22:22">
      <c r="V1739" s="176"/>
    </row>
    <row r="1740" spans="22:22">
      <c r="V1740" s="176"/>
    </row>
    <row r="1741" spans="22:22">
      <c r="V1741" s="176"/>
    </row>
    <row r="1742" spans="22:22">
      <c r="V1742" s="176"/>
    </row>
    <row r="1743" spans="22:22">
      <c r="V1743" s="176"/>
    </row>
    <row r="1744" spans="22:22">
      <c r="V1744" s="176"/>
    </row>
    <row r="1745" spans="22:22">
      <c r="V1745" s="176"/>
    </row>
    <row r="1746" spans="22:22">
      <c r="V1746" s="176"/>
    </row>
    <row r="1747" spans="22:22">
      <c r="V1747" s="176"/>
    </row>
    <row r="1748" spans="22:22">
      <c r="V1748" s="176"/>
    </row>
    <row r="1749" spans="22:22">
      <c r="V1749" s="176"/>
    </row>
    <row r="1750" spans="22:22">
      <c r="V1750" s="176"/>
    </row>
    <row r="1751" spans="22:22">
      <c r="V1751" s="176"/>
    </row>
    <row r="1752" spans="22:22">
      <c r="V1752" s="176"/>
    </row>
    <row r="1753" spans="22:22">
      <c r="V1753" s="176"/>
    </row>
    <row r="1754" spans="22:22">
      <c r="V1754" s="176"/>
    </row>
    <row r="1755" spans="22:22">
      <c r="V1755" s="176"/>
    </row>
    <row r="1756" spans="22:22">
      <c r="V1756" s="176"/>
    </row>
    <row r="1757" spans="22:22">
      <c r="V1757" s="176"/>
    </row>
    <row r="1758" spans="22:22">
      <c r="V1758" s="176"/>
    </row>
    <row r="1759" spans="22:22">
      <c r="V1759" s="176"/>
    </row>
    <row r="1760" spans="22:22">
      <c r="V1760" s="176"/>
    </row>
    <row r="1761" spans="22:22">
      <c r="V1761" s="176"/>
    </row>
    <row r="1762" spans="22:22">
      <c r="V1762" s="176"/>
    </row>
    <row r="1763" spans="22:22">
      <c r="V1763" s="176"/>
    </row>
    <row r="1764" spans="22:22">
      <c r="V1764" s="176"/>
    </row>
    <row r="1765" spans="22:22">
      <c r="V1765" s="176"/>
    </row>
    <row r="1766" spans="22:22">
      <c r="V1766" s="176"/>
    </row>
    <row r="1767" spans="22:22">
      <c r="V1767" s="176"/>
    </row>
    <row r="1768" spans="22:22">
      <c r="V1768" s="176"/>
    </row>
    <row r="1769" spans="22:22">
      <c r="V1769" s="176"/>
    </row>
    <row r="1770" spans="22:22">
      <c r="V1770" s="176"/>
    </row>
    <row r="1771" spans="22:22">
      <c r="V1771" s="176"/>
    </row>
    <row r="1772" spans="22:22">
      <c r="V1772" s="176"/>
    </row>
    <row r="1773" spans="22:22">
      <c r="V1773" s="176"/>
    </row>
    <row r="1774" spans="22:22">
      <c r="V1774" s="176"/>
    </row>
    <row r="1775" spans="22:22">
      <c r="V1775" s="176"/>
    </row>
    <row r="1776" spans="22:22">
      <c r="V1776" s="176"/>
    </row>
    <row r="1777" spans="22:22">
      <c r="V1777" s="176"/>
    </row>
    <row r="1778" spans="22:22">
      <c r="V1778" s="176"/>
    </row>
    <row r="1779" spans="22:22">
      <c r="V1779" s="176"/>
    </row>
    <row r="1780" spans="22:22">
      <c r="V1780" s="176"/>
    </row>
    <row r="1781" spans="22:22">
      <c r="V1781" s="176"/>
    </row>
    <row r="1782" spans="22:22">
      <c r="V1782" s="176"/>
    </row>
    <row r="1783" spans="22:22">
      <c r="V1783" s="176"/>
    </row>
    <row r="1784" spans="22:22">
      <c r="V1784" s="176"/>
    </row>
    <row r="1785" spans="22:22">
      <c r="V1785" s="176"/>
    </row>
    <row r="1786" spans="22:22">
      <c r="V1786" s="176"/>
    </row>
    <row r="1787" spans="22:22">
      <c r="V1787" s="176"/>
    </row>
    <row r="1788" spans="22:22">
      <c r="V1788" s="176"/>
    </row>
    <row r="1789" spans="22:22">
      <c r="V1789" s="176"/>
    </row>
    <row r="1790" spans="22:22">
      <c r="V1790" s="176"/>
    </row>
    <row r="1791" spans="22:22">
      <c r="V1791" s="176"/>
    </row>
    <row r="1792" spans="22:22">
      <c r="V1792" s="176"/>
    </row>
    <row r="1793" spans="22:22">
      <c r="V1793" s="176"/>
    </row>
    <row r="1794" spans="22:22">
      <c r="V1794" s="176"/>
    </row>
    <row r="1795" spans="22:22">
      <c r="V1795" s="176"/>
    </row>
    <row r="1796" spans="22:22">
      <c r="V1796" s="176"/>
    </row>
    <row r="1797" spans="22:22">
      <c r="V1797" s="176"/>
    </row>
    <row r="1798" spans="22:22">
      <c r="V1798" s="176"/>
    </row>
    <row r="1799" spans="22:22">
      <c r="V1799" s="176"/>
    </row>
    <row r="1800" spans="22:22">
      <c r="V1800" s="176"/>
    </row>
    <row r="1801" spans="22:22">
      <c r="V1801" s="176"/>
    </row>
    <row r="1802" spans="22:22">
      <c r="V1802" s="176"/>
    </row>
    <row r="1803" spans="22:22">
      <c r="V1803" s="176"/>
    </row>
    <row r="1804" spans="22:22">
      <c r="V1804" s="176"/>
    </row>
    <row r="1805" spans="22:22">
      <c r="V1805" s="176"/>
    </row>
    <row r="1806" spans="22:22">
      <c r="V1806" s="176"/>
    </row>
    <row r="1807" spans="22:22">
      <c r="V1807" s="176"/>
    </row>
    <row r="1808" spans="22:22">
      <c r="V1808" s="176"/>
    </row>
    <row r="1809" spans="22:22">
      <c r="V1809" s="176"/>
    </row>
    <row r="1810" spans="22:22">
      <c r="V1810" s="176"/>
    </row>
    <row r="1811" spans="22:22">
      <c r="V1811" s="176"/>
    </row>
    <row r="1812" spans="22:22">
      <c r="V1812" s="176"/>
    </row>
    <row r="1813" spans="22:22">
      <c r="V1813" s="176"/>
    </row>
    <row r="1814" spans="22:22">
      <c r="V1814" s="176"/>
    </row>
    <row r="1815" spans="22:22">
      <c r="V1815" s="176"/>
    </row>
    <row r="1816" spans="22:22">
      <c r="V1816" s="176"/>
    </row>
    <row r="1817" spans="22:22">
      <c r="V1817" s="176"/>
    </row>
    <row r="1818" spans="22:22">
      <c r="V1818" s="176"/>
    </row>
    <row r="1819" spans="22:22">
      <c r="V1819" s="176"/>
    </row>
    <row r="1820" spans="22:22">
      <c r="V1820" s="176"/>
    </row>
    <row r="1821" spans="22:22">
      <c r="V1821" s="176"/>
    </row>
    <row r="1822" spans="22:22">
      <c r="V1822" s="176"/>
    </row>
    <row r="1823" spans="22:22">
      <c r="V1823" s="176"/>
    </row>
    <row r="1824" spans="22:22">
      <c r="V1824" s="176"/>
    </row>
    <row r="1825" spans="22:22">
      <c r="V1825" s="176"/>
    </row>
    <row r="1826" spans="22:22">
      <c r="V1826" s="176"/>
    </row>
    <row r="1827" spans="22:22">
      <c r="V1827" s="176"/>
    </row>
    <row r="1828" spans="22:22">
      <c r="V1828" s="176"/>
    </row>
    <row r="1829" spans="22:22">
      <c r="V1829" s="176"/>
    </row>
    <row r="1830" spans="22:22">
      <c r="V1830" s="176"/>
    </row>
    <row r="1831" spans="22:22">
      <c r="V1831" s="176"/>
    </row>
    <row r="1832" spans="22:22">
      <c r="V1832" s="176"/>
    </row>
    <row r="1833" spans="22:22">
      <c r="V1833" s="176"/>
    </row>
    <row r="1834" spans="22:22">
      <c r="V1834" s="176"/>
    </row>
    <row r="1835" spans="22:22">
      <c r="V1835" s="176"/>
    </row>
    <row r="1836" spans="22:22">
      <c r="V1836" s="176"/>
    </row>
    <row r="1837" spans="22:22">
      <c r="V1837" s="176"/>
    </row>
    <row r="1838" spans="22:22">
      <c r="V1838" s="176"/>
    </row>
    <row r="1839" spans="22:22">
      <c r="V1839" s="176"/>
    </row>
    <row r="1840" spans="22:22">
      <c r="V1840" s="176"/>
    </row>
    <row r="1841" spans="22:22">
      <c r="V1841" s="176"/>
    </row>
    <row r="1842" spans="22:22">
      <c r="V1842" s="176"/>
    </row>
    <row r="1843" spans="22:22">
      <c r="V1843" s="176"/>
    </row>
    <row r="1844" spans="22:22">
      <c r="V1844" s="176"/>
    </row>
    <row r="1845" spans="22:22">
      <c r="V1845" s="176"/>
    </row>
    <row r="1846" spans="22:22">
      <c r="V1846" s="176"/>
    </row>
    <row r="1847" spans="22:22">
      <c r="V1847" s="176"/>
    </row>
    <row r="1848" spans="22:22">
      <c r="V1848" s="176"/>
    </row>
    <row r="1849" spans="22:22">
      <c r="V1849" s="176"/>
    </row>
    <row r="1850" spans="22:22">
      <c r="V1850" s="176"/>
    </row>
    <row r="1851" spans="22:22">
      <c r="V1851" s="176"/>
    </row>
    <row r="1852" spans="22:22">
      <c r="V1852" s="176"/>
    </row>
    <row r="1853" spans="22:22">
      <c r="V1853" s="176"/>
    </row>
    <row r="1854" spans="22:22">
      <c r="V1854" s="176"/>
    </row>
    <row r="1855" spans="22:22">
      <c r="V1855" s="176"/>
    </row>
    <row r="1856" spans="22:22">
      <c r="V1856" s="176"/>
    </row>
    <row r="1857" spans="22:22">
      <c r="V1857" s="176"/>
    </row>
    <row r="1858" spans="22:22">
      <c r="V1858" s="176"/>
    </row>
    <row r="1859" spans="22:22">
      <c r="V1859" s="176"/>
    </row>
    <row r="1860" spans="22:22">
      <c r="V1860" s="176"/>
    </row>
    <row r="1861" spans="22:22">
      <c r="V1861" s="176"/>
    </row>
    <row r="1862" spans="22:22">
      <c r="V1862" s="176"/>
    </row>
    <row r="1863" spans="22:22">
      <c r="V1863" s="176"/>
    </row>
    <row r="1864" spans="22:22">
      <c r="V1864" s="176"/>
    </row>
    <row r="1865" spans="22:22">
      <c r="V1865" s="176"/>
    </row>
    <row r="1866" spans="22:22">
      <c r="V1866" s="176"/>
    </row>
    <row r="1867" spans="22:22">
      <c r="V1867" s="176"/>
    </row>
    <row r="1868" spans="22:22">
      <c r="V1868" s="176"/>
    </row>
    <row r="1869" spans="22:22">
      <c r="V1869" s="176"/>
    </row>
    <row r="1870" spans="22:22">
      <c r="V1870" s="176"/>
    </row>
    <row r="1871" spans="22:22">
      <c r="V1871" s="176"/>
    </row>
    <row r="1872" spans="22:22">
      <c r="V1872" s="176"/>
    </row>
    <row r="1873" spans="22:22">
      <c r="V1873" s="176"/>
    </row>
    <row r="1874" spans="22:22">
      <c r="V1874" s="176"/>
    </row>
    <row r="1875" spans="22:22">
      <c r="V1875" s="176"/>
    </row>
    <row r="1876" spans="22:22">
      <c r="V1876" s="176"/>
    </row>
    <row r="1877" spans="22:22">
      <c r="V1877" s="176"/>
    </row>
    <row r="1878" spans="22:22">
      <c r="V1878" s="176"/>
    </row>
    <row r="1879" spans="22:22">
      <c r="V1879" s="176"/>
    </row>
    <row r="1880" spans="22:22">
      <c r="V1880" s="176"/>
    </row>
    <row r="1881" spans="22:22">
      <c r="V1881" s="176"/>
    </row>
    <row r="1882" spans="22:22">
      <c r="V1882" s="176"/>
    </row>
    <row r="1883" spans="22:22">
      <c r="V1883" s="176"/>
    </row>
    <row r="1884" spans="22:22">
      <c r="V1884" s="176"/>
    </row>
    <row r="1885" spans="22:22">
      <c r="V1885" s="176"/>
    </row>
    <row r="1886" spans="22:22">
      <c r="V1886" s="176"/>
    </row>
    <row r="1887" spans="22:22">
      <c r="V1887" s="176"/>
    </row>
    <row r="1888" spans="22:22">
      <c r="V1888" s="176"/>
    </row>
    <row r="1889" spans="22:22">
      <c r="V1889" s="176"/>
    </row>
    <row r="1890" spans="22:22">
      <c r="V1890" s="176"/>
    </row>
    <row r="1891" spans="22:22">
      <c r="V1891" s="176"/>
    </row>
    <row r="1892" spans="22:22">
      <c r="V1892" s="176"/>
    </row>
    <row r="1893" spans="22:22">
      <c r="V1893" s="176"/>
    </row>
    <row r="1894" spans="22:22">
      <c r="V1894" s="176"/>
    </row>
    <row r="1895" spans="22:22">
      <c r="V1895" s="176"/>
    </row>
    <row r="1896" spans="22:22">
      <c r="V1896" s="176"/>
    </row>
    <row r="1897" spans="22:22">
      <c r="V1897" s="176"/>
    </row>
    <row r="1898" spans="22:22">
      <c r="V1898" s="176"/>
    </row>
    <row r="1899" spans="22:22">
      <c r="V1899" s="176"/>
    </row>
    <row r="1900" spans="22:22">
      <c r="V1900" s="176"/>
    </row>
    <row r="1901" spans="22:22">
      <c r="V1901" s="176"/>
    </row>
    <row r="1902" spans="22:22">
      <c r="V1902" s="176"/>
    </row>
    <row r="1903" spans="22:22">
      <c r="V1903" s="176"/>
    </row>
    <row r="1904" spans="22:22">
      <c r="V1904" s="176"/>
    </row>
    <row r="1905" spans="22:22">
      <c r="V1905" s="176"/>
    </row>
    <row r="1906" spans="22:22">
      <c r="V1906" s="176"/>
    </row>
    <row r="1907" spans="22:22">
      <c r="V1907" s="176"/>
    </row>
    <row r="1908" spans="22:22">
      <c r="V1908" s="176"/>
    </row>
    <row r="1909" spans="22:22">
      <c r="V1909" s="176"/>
    </row>
    <row r="1910" spans="22:22">
      <c r="V1910" s="176"/>
    </row>
    <row r="1911" spans="22:22">
      <c r="V1911" s="176"/>
    </row>
    <row r="1912" spans="22:22">
      <c r="V1912" s="176"/>
    </row>
    <row r="1913" spans="22:22">
      <c r="V1913" s="176"/>
    </row>
    <row r="1914" spans="22:22">
      <c r="V1914" s="176"/>
    </row>
    <row r="1915" spans="22:22">
      <c r="V1915" s="176"/>
    </row>
    <row r="1916" spans="22:22">
      <c r="V1916" s="176"/>
    </row>
    <row r="1917" spans="22:22">
      <c r="V1917" s="176"/>
    </row>
    <row r="1918" spans="22:22">
      <c r="V1918" s="176"/>
    </row>
    <row r="1919" spans="22:22">
      <c r="V1919" s="176"/>
    </row>
    <row r="1920" spans="22:22">
      <c r="V1920" s="176"/>
    </row>
    <row r="1921" spans="22:22">
      <c r="V1921" s="176"/>
    </row>
    <row r="1922" spans="22:22">
      <c r="V1922" s="176"/>
    </row>
    <row r="1923" spans="22:22">
      <c r="V1923" s="176"/>
    </row>
    <row r="1924" spans="22:22">
      <c r="V1924" s="176"/>
    </row>
    <row r="1925" spans="22:22">
      <c r="V1925" s="176"/>
    </row>
    <row r="1926" spans="22:22">
      <c r="V1926" s="176"/>
    </row>
    <row r="1927" spans="22:22">
      <c r="V1927" s="176"/>
    </row>
    <row r="1928" spans="22:22">
      <c r="V1928" s="176"/>
    </row>
    <row r="1929" spans="22:22">
      <c r="V1929" s="176"/>
    </row>
    <row r="1930" spans="22:22">
      <c r="V1930" s="176"/>
    </row>
    <row r="1931" spans="22:22">
      <c r="V1931" s="176"/>
    </row>
    <row r="1932" spans="22:22">
      <c r="V1932" s="176"/>
    </row>
    <row r="1933" spans="22:22">
      <c r="V1933" s="176"/>
    </row>
    <row r="1934" spans="22:22">
      <c r="V1934" s="176"/>
    </row>
    <row r="1935" spans="22:22">
      <c r="V1935" s="176"/>
    </row>
    <row r="1936" spans="22:22">
      <c r="V1936" s="176"/>
    </row>
    <row r="1937" spans="22:22">
      <c r="V1937" s="176"/>
    </row>
    <row r="1938" spans="22:22">
      <c r="V1938" s="176"/>
    </row>
    <row r="1939" spans="22:22">
      <c r="V1939" s="176"/>
    </row>
    <row r="1940" spans="22:22">
      <c r="V1940" s="176"/>
    </row>
    <row r="1941" spans="22:22">
      <c r="V1941" s="176"/>
    </row>
    <row r="1942" spans="22:22">
      <c r="V1942" s="176"/>
    </row>
    <row r="1943" spans="22:22">
      <c r="V1943" s="176"/>
    </row>
    <row r="1944" spans="22:22">
      <c r="V1944" s="176"/>
    </row>
    <row r="1945" spans="22:22">
      <c r="V1945" s="176"/>
    </row>
    <row r="1946" spans="22:22">
      <c r="V1946" s="176"/>
    </row>
    <row r="1947" spans="22:22">
      <c r="V1947" s="176"/>
    </row>
    <row r="1948" spans="22:22">
      <c r="V1948" s="176"/>
    </row>
    <row r="1949" spans="22:22">
      <c r="V1949" s="176"/>
    </row>
    <row r="1950" spans="22:22">
      <c r="V1950" s="176"/>
    </row>
    <row r="1951" spans="22:22">
      <c r="V1951" s="176"/>
    </row>
    <row r="1952" spans="22:22">
      <c r="V1952" s="176"/>
    </row>
    <row r="1953" spans="22:22">
      <c r="V1953" s="176"/>
    </row>
    <row r="1954" spans="22:22">
      <c r="V1954" s="176"/>
    </row>
    <row r="1955" spans="22:22">
      <c r="V1955" s="176"/>
    </row>
    <row r="1956" spans="22:22">
      <c r="V1956" s="176"/>
    </row>
    <row r="1957" spans="22:22">
      <c r="V1957" s="176"/>
    </row>
    <row r="1958" spans="22:22">
      <c r="V1958" s="176"/>
    </row>
    <row r="1959" spans="22:22">
      <c r="V1959" s="176"/>
    </row>
    <row r="1960" spans="22:22">
      <c r="V1960" s="176"/>
    </row>
    <row r="1961" spans="22:22">
      <c r="V1961" s="176"/>
    </row>
    <row r="1962" spans="22:22">
      <c r="V1962" s="176"/>
    </row>
    <row r="1963" spans="22:22">
      <c r="V1963" s="176"/>
    </row>
    <row r="1964" spans="22:22">
      <c r="V1964" s="176"/>
    </row>
    <row r="1965" spans="22:22">
      <c r="V1965" s="176"/>
    </row>
    <row r="1966" spans="22:22">
      <c r="V1966" s="176"/>
    </row>
    <row r="1967" spans="22:22">
      <c r="V1967" s="176"/>
    </row>
    <row r="1968" spans="22:22">
      <c r="V1968" s="176"/>
    </row>
    <row r="1969" spans="22:22">
      <c r="V1969" s="176"/>
    </row>
    <row r="1970" spans="22:22">
      <c r="V1970" s="176"/>
    </row>
    <row r="1971" spans="22:22">
      <c r="V1971" s="176"/>
    </row>
    <row r="1972" spans="22:22">
      <c r="V1972" s="176"/>
    </row>
    <row r="1973" spans="22:22">
      <c r="V1973" s="176"/>
    </row>
    <row r="1974" spans="22:22">
      <c r="V1974" s="176"/>
    </row>
    <row r="1975" spans="22:22">
      <c r="V1975" s="176"/>
    </row>
    <row r="1976" spans="22:22">
      <c r="V1976" s="176"/>
    </row>
    <row r="1977" spans="22:22">
      <c r="V1977" s="176"/>
    </row>
    <row r="1978" spans="22:22">
      <c r="V1978" s="176"/>
    </row>
    <row r="1979" spans="22:22">
      <c r="V1979" s="176"/>
    </row>
    <row r="1980" spans="22:22">
      <c r="V1980" s="176"/>
    </row>
    <row r="1981" spans="22:22">
      <c r="V1981" s="176"/>
    </row>
    <row r="1982" spans="22:22">
      <c r="V1982" s="176"/>
    </row>
    <row r="1983" spans="22:22">
      <c r="V1983" s="176"/>
    </row>
    <row r="1984" spans="22:22">
      <c r="V1984" s="176"/>
    </row>
    <row r="1985" spans="22:22">
      <c r="V1985" s="176"/>
    </row>
    <row r="1986" spans="22:22">
      <c r="V1986" s="176"/>
    </row>
    <row r="1987" spans="22:22">
      <c r="V1987" s="176"/>
    </row>
    <row r="1988" spans="22:22">
      <c r="V1988" s="176"/>
    </row>
    <row r="1989" spans="22:22">
      <c r="V1989" s="176"/>
    </row>
    <row r="1990" spans="22:22">
      <c r="V1990" s="176"/>
    </row>
    <row r="1991" spans="22:22">
      <c r="V1991" s="176"/>
    </row>
    <row r="1992" spans="22:22">
      <c r="V1992" s="176"/>
    </row>
    <row r="1993" spans="22:22">
      <c r="V1993" s="176"/>
    </row>
    <row r="1994" spans="22:22">
      <c r="V1994" s="176"/>
    </row>
    <row r="1995" spans="22:22">
      <c r="V1995" s="176"/>
    </row>
    <row r="1996" spans="22:22">
      <c r="V1996" s="176"/>
    </row>
    <row r="1997" spans="22:22">
      <c r="V1997" s="176"/>
    </row>
    <row r="1998" spans="22:22">
      <c r="V1998" s="176"/>
    </row>
    <row r="1999" spans="22:22">
      <c r="V1999" s="176"/>
    </row>
    <row r="2000" spans="22:22">
      <c r="V2000" s="176"/>
    </row>
    <row r="2001" spans="22:22">
      <c r="V2001" s="176"/>
    </row>
    <row r="2002" spans="22:22">
      <c r="V2002" s="176"/>
    </row>
    <row r="2003" spans="22:22">
      <c r="V2003" s="176"/>
    </row>
    <row r="2004" spans="22:22">
      <c r="V2004" s="176"/>
    </row>
    <row r="2005" spans="22:22">
      <c r="V2005" s="176"/>
    </row>
    <row r="2006" spans="22:22">
      <c r="V2006" s="176"/>
    </row>
    <row r="2007" spans="22:22">
      <c r="V2007" s="176"/>
    </row>
    <row r="2008" spans="22:22">
      <c r="V2008" s="176"/>
    </row>
    <row r="2009" spans="22:22">
      <c r="V2009" s="176"/>
    </row>
    <row r="2010" spans="22:22">
      <c r="V2010" s="176"/>
    </row>
    <row r="2011" spans="22:22">
      <c r="V2011" s="176"/>
    </row>
    <row r="2012" spans="22:22">
      <c r="V2012" s="176"/>
    </row>
    <row r="2013" spans="22:22">
      <c r="V2013" s="176"/>
    </row>
    <row r="2014" spans="22:22">
      <c r="V2014" s="176"/>
    </row>
    <row r="2015" spans="22:22">
      <c r="V2015" s="176"/>
    </row>
    <row r="2016" spans="22:22">
      <c r="V2016" s="176"/>
    </row>
    <row r="2017" spans="22:22">
      <c r="V2017" s="176"/>
    </row>
    <row r="2018" spans="22:22">
      <c r="V2018" s="176"/>
    </row>
    <row r="2019" spans="22:22">
      <c r="V2019" s="176"/>
    </row>
    <row r="2020" spans="22:22">
      <c r="V2020" s="176"/>
    </row>
    <row r="2021" spans="22:22">
      <c r="V2021" s="176"/>
    </row>
    <row r="2022" spans="22:22">
      <c r="V2022" s="176"/>
    </row>
    <row r="2023" spans="22:22">
      <c r="V2023" s="176"/>
    </row>
    <row r="2024" spans="22:22">
      <c r="V2024" s="176"/>
    </row>
    <row r="2025" spans="22:22">
      <c r="V2025" s="176"/>
    </row>
    <row r="2026" spans="22:22">
      <c r="V2026" s="176"/>
    </row>
    <row r="2027" spans="22:22">
      <c r="V2027" s="176"/>
    </row>
    <row r="2028" spans="22:22">
      <c r="V2028" s="176"/>
    </row>
    <row r="2029" spans="22:22">
      <c r="V2029" s="176"/>
    </row>
    <row r="2030" spans="22:22">
      <c r="V2030" s="176"/>
    </row>
    <row r="2031" spans="22:22">
      <c r="V2031" s="176"/>
    </row>
    <row r="2032" spans="22:22">
      <c r="V2032" s="176"/>
    </row>
    <row r="2033" spans="22:22">
      <c r="V2033" s="176"/>
    </row>
    <row r="2034" spans="22:22">
      <c r="V2034" s="176"/>
    </row>
    <row r="2035" spans="22:22">
      <c r="V2035" s="176"/>
    </row>
    <row r="2036" spans="22:22">
      <c r="V2036" s="176"/>
    </row>
    <row r="2037" spans="22:22">
      <c r="V2037" s="176"/>
    </row>
    <row r="2038" spans="22:22">
      <c r="V2038" s="176"/>
    </row>
    <row r="2039" spans="22:22">
      <c r="V2039" s="176"/>
    </row>
    <row r="2040" spans="22:22">
      <c r="V2040" s="176"/>
    </row>
    <row r="2041" spans="22:22">
      <c r="V2041" s="176"/>
    </row>
    <row r="2042" spans="22:22">
      <c r="V2042" s="176"/>
    </row>
    <row r="2043" spans="22:22">
      <c r="V2043" s="176"/>
    </row>
    <row r="2044" spans="22:22">
      <c r="V2044" s="176"/>
    </row>
    <row r="2045" spans="22:22">
      <c r="V2045" s="176"/>
    </row>
    <row r="2046" spans="22:22">
      <c r="V2046" s="176"/>
    </row>
    <row r="2047" spans="22:22">
      <c r="V2047" s="176"/>
    </row>
    <row r="2048" spans="22:22">
      <c r="V2048" s="176"/>
    </row>
    <row r="2049" spans="22:22">
      <c r="V2049" s="176"/>
    </row>
    <row r="2050" spans="22:22">
      <c r="V2050" s="176"/>
    </row>
    <row r="2051" spans="22:22">
      <c r="V2051" s="176"/>
    </row>
    <row r="2052" spans="22:22">
      <c r="V2052" s="176"/>
    </row>
    <row r="2053" spans="22:22">
      <c r="V2053" s="176"/>
    </row>
    <row r="2054" spans="22:22">
      <c r="V2054" s="176"/>
    </row>
    <row r="2055" spans="22:22">
      <c r="V2055" s="176"/>
    </row>
    <row r="2056" spans="22:22">
      <c r="V2056" s="176"/>
    </row>
    <row r="2057" spans="22:22">
      <c r="V2057" s="176"/>
    </row>
    <row r="2058" spans="22:22">
      <c r="V2058" s="176"/>
    </row>
    <row r="2059" spans="22:22">
      <c r="V2059" s="176"/>
    </row>
    <row r="2060" spans="22:22">
      <c r="V2060" s="176"/>
    </row>
    <row r="2061" spans="22:22">
      <c r="V2061" s="176"/>
    </row>
    <row r="2062" spans="22:22">
      <c r="V2062" s="176"/>
    </row>
    <row r="2063" spans="22:22">
      <c r="V2063" s="176"/>
    </row>
    <row r="2064" spans="22:22">
      <c r="V2064" s="176"/>
    </row>
    <row r="2065" spans="22:22">
      <c r="V2065" s="176"/>
    </row>
    <row r="2066" spans="22:22">
      <c r="V2066" s="176"/>
    </row>
    <row r="2067" spans="22:22">
      <c r="V2067" s="176"/>
    </row>
    <row r="2068" spans="22:22">
      <c r="V2068" s="176"/>
    </row>
    <row r="2069" spans="22:22">
      <c r="V2069" s="176"/>
    </row>
    <row r="2070" spans="22:22">
      <c r="V2070" s="176"/>
    </row>
    <row r="2071" spans="22:22">
      <c r="V2071" s="176"/>
    </row>
    <row r="2072" spans="22:22">
      <c r="V2072" s="176"/>
    </row>
    <row r="2073" spans="22:22">
      <c r="V2073" s="176"/>
    </row>
    <row r="2074" spans="22:22">
      <c r="V2074" s="176"/>
    </row>
    <row r="2075" spans="22:22">
      <c r="V2075" s="176"/>
    </row>
    <row r="2076" spans="22:22">
      <c r="V2076" s="176"/>
    </row>
    <row r="2077" spans="22:22">
      <c r="V2077" s="176"/>
    </row>
    <row r="2078" spans="22:22">
      <c r="V2078" s="176"/>
    </row>
    <row r="2079" spans="22:22">
      <c r="V2079" s="176"/>
    </row>
    <row r="2080" spans="22:22">
      <c r="V2080" s="176"/>
    </row>
    <row r="2081" spans="22:22">
      <c r="V2081" s="176"/>
    </row>
    <row r="2082" spans="22:22">
      <c r="V2082" s="176"/>
    </row>
    <row r="2083" spans="22:22">
      <c r="V2083" s="176"/>
    </row>
    <row r="2084" spans="22:22">
      <c r="V2084" s="176"/>
    </row>
    <row r="2085" spans="22:22">
      <c r="V2085" s="176"/>
    </row>
    <row r="2086" spans="22:22">
      <c r="V2086" s="176"/>
    </row>
    <row r="2087" spans="22:22">
      <c r="V2087" s="176"/>
    </row>
    <row r="2088" spans="22:22">
      <c r="V2088" s="176"/>
    </row>
    <row r="2089" spans="22:22">
      <c r="V2089" s="176"/>
    </row>
    <row r="2090" spans="22:22">
      <c r="V2090" s="176"/>
    </row>
    <row r="2091" spans="22:22">
      <c r="V2091" s="176"/>
    </row>
    <row r="2092" spans="22:22">
      <c r="V2092" s="176"/>
    </row>
    <row r="2093" spans="22:22">
      <c r="V2093" s="176"/>
    </row>
    <row r="2094" spans="22:22">
      <c r="V2094" s="176"/>
    </row>
    <row r="2095" spans="22:22">
      <c r="V2095" s="176"/>
    </row>
    <row r="2096" spans="22:22">
      <c r="V2096" s="176"/>
    </row>
    <row r="2097" spans="22:22">
      <c r="V2097" s="176"/>
    </row>
    <row r="2098" spans="22:22">
      <c r="V2098" s="176"/>
    </row>
    <row r="2099" spans="22:22">
      <c r="V2099" s="176"/>
    </row>
    <row r="2100" spans="22:22">
      <c r="V2100" s="176"/>
    </row>
    <row r="2101" spans="22:22">
      <c r="V2101" s="176"/>
    </row>
    <row r="2102" spans="22:22">
      <c r="V2102" s="176"/>
    </row>
    <row r="2103" spans="22:22">
      <c r="V2103" s="176"/>
    </row>
    <row r="2104" spans="22:22">
      <c r="V2104" s="176"/>
    </row>
    <row r="2105" spans="22:22">
      <c r="V2105" s="176"/>
    </row>
    <row r="2106" spans="22:22">
      <c r="V2106" s="176"/>
    </row>
    <row r="2107" spans="22:22">
      <c r="V2107" s="176"/>
    </row>
    <row r="2108" spans="22:22">
      <c r="V2108" s="176"/>
    </row>
    <row r="2109" spans="22:22">
      <c r="V2109" s="176"/>
    </row>
    <row r="2110" spans="22:22">
      <c r="V2110" s="176"/>
    </row>
    <row r="2111" spans="22:22">
      <c r="V2111" s="176"/>
    </row>
    <row r="2112" spans="22:22">
      <c r="V2112" s="176"/>
    </row>
    <row r="2113" spans="22:22">
      <c r="V2113" s="176"/>
    </row>
    <row r="2114" spans="22:22">
      <c r="V2114" s="176"/>
    </row>
    <row r="2115" spans="22:22">
      <c r="V2115" s="176"/>
    </row>
    <row r="2116" spans="22:22">
      <c r="V2116" s="176"/>
    </row>
    <row r="2117" spans="22:22">
      <c r="V2117" s="176"/>
    </row>
    <row r="2118" spans="22:22">
      <c r="V2118" s="176"/>
    </row>
    <row r="2119" spans="22:22">
      <c r="V2119" s="176"/>
    </row>
    <row r="2120" spans="22:22">
      <c r="V2120" s="176"/>
    </row>
    <row r="2121" spans="22:22">
      <c r="V2121" s="176"/>
    </row>
    <row r="2122" spans="22:22">
      <c r="V2122" s="176"/>
    </row>
    <row r="2123" spans="22:22">
      <c r="V2123" s="176"/>
    </row>
    <row r="2124" spans="22:22">
      <c r="V2124" s="176"/>
    </row>
    <row r="2125" spans="22:22">
      <c r="V2125" s="176"/>
    </row>
    <row r="2126" spans="22:22">
      <c r="V2126" s="176"/>
    </row>
    <row r="2127" spans="22:22">
      <c r="V2127" s="176"/>
    </row>
    <row r="2128" spans="22:22">
      <c r="V2128" s="176"/>
    </row>
    <row r="2129" spans="22:22">
      <c r="V2129" s="176"/>
    </row>
    <row r="2130" spans="22:22">
      <c r="V2130" s="176"/>
    </row>
    <row r="2131" spans="22:22">
      <c r="V2131" s="176"/>
    </row>
    <row r="2132" spans="22:22">
      <c r="V2132" s="176"/>
    </row>
    <row r="2133" spans="22:22">
      <c r="V2133" s="176"/>
    </row>
    <row r="2134" spans="22:22">
      <c r="V2134" s="176"/>
    </row>
    <row r="2135" spans="22:22">
      <c r="V2135" s="176"/>
    </row>
    <row r="2136" spans="22:22">
      <c r="V2136" s="176"/>
    </row>
    <row r="2137" spans="22:22">
      <c r="V2137" s="176"/>
    </row>
    <row r="2138" spans="22:22">
      <c r="V2138" s="176"/>
    </row>
    <row r="2139" spans="22:22">
      <c r="V2139" s="176"/>
    </row>
    <row r="2140" spans="22:22">
      <c r="V2140" s="176"/>
    </row>
    <row r="2141" spans="22:22">
      <c r="V2141" s="176"/>
    </row>
    <row r="2142" spans="22:22">
      <c r="V2142" s="176"/>
    </row>
    <row r="2143" spans="22:22">
      <c r="V2143" s="176"/>
    </row>
    <row r="2144" spans="22:22">
      <c r="V2144" s="176"/>
    </row>
    <row r="2145" spans="22:22">
      <c r="V2145" s="176"/>
    </row>
    <row r="2146" spans="22:22">
      <c r="V2146" s="176"/>
    </row>
    <row r="2147" spans="22:22">
      <c r="V2147" s="176"/>
    </row>
    <row r="2148" spans="22:22">
      <c r="V2148" s="176"/>
    </row>
    <row r="2149" spans="22:22">
      <c r="V2149" s="176"/>
    </row>
    <row r="2150" spans="22:22">
      <c r="V2150" s="176"/>
    </row>
    <row r="2151" spans="22:22">
      <c r="V2151" s="176"/>
    </row>
    <row r="2152" spans="22:22">
      <c r="V2152" s="176"/>
    </row>
    <row r="2153" spans="22:22">
      <c r="V2153" s="176"/>
    </row>
    <row r="2154" spans="22:22">
      <c r="V2154" s="176"/>
    </row>
    <row r="2155" spans="22:22">
      <c r="V2155" s="176"/>
    </row>
    <row r="2156" spans="22:22">
      <c r="V2156" s="176"/>
    </row>
    <row r="2157" spans="22:22">
      <c r="V2157" s="176"/>
    </row>
    <row r="2158" spans="22:22">
      <c r="V2158" s="176"/>
    </row>
    <row r="2159" spans="22:22">
      <c r="V2159" s="176"/>
    </row>
    <row r="2160" spans="22:22">
      <c r="V2160" s="176"/>
    </row>
    <row r="2161" spans="22:22">
      <c r="V2161" s="176"/>
    </row>
    <row r="2162" spans="22:22">
      <c r="V2162" s="176"/>
    </row>
    <row r="2163" spans="22:22">
      <c r="V2163" s="176"/>
    </row>
    <row r="2164" spans="22:22">
      <c r="V2164" s="176"/>
    </row>
    <row r="2165" spans="22:22">
      <c r="V2165" s="176"/>
    </row>
    <row r="2166" spans="22:22">
      <c r="V2166" s="176"/>
    </row>
    <row r="2167" spans="22:22">
      <c r="V2167" s="176"/>
    </row>
    <row r="2168" spans="22:22">
      <c r="V2168" s="176"/>
    </row>
    <row r="2169" spans="22:22">
      <c r="V2169" s="176"/>
    </row>
    <row r="2170" spans="22:22">
      <c r="V2170" s="176"/>
    </row>
    <row r="2171" spans="22:22">
      <c r="V2171" s="176"/>
    </row>
    <row r="2172" spans="22:22">
      <c r="V2172" s="176"/>
    </row>
    <row r="2173" spans="22:22">
      <c r="V2173" s="176"/>
    </row>
    <row r="2174" spans="22:22">
      <c r="V2174" s="176"/>
    </row>
    <row r="2175" spans="22:22">
      <c r="V2175" s="176"/>
    </row>
    <row r="2176" spans="22:22">
      <c r="V2176" s="176"/>
    </row>
    <row r="2177" spans="22:22">
      <c r="V2177" s="176"/>
    </row>
    <row r="2178" spans="22:22">
      <c r="V2178" s="176"/>
    </row>
    <row r="2179" spans="22:22">
      <c r="V2179" s="176"/>
    </row>
    <row r="2180" spans="22:22">
      <c r="V2180" s="176"/>
    </row>
    <row r="2181" spans="22:22">
      <c r="V2181" s="176"/>
    </row>
    <row r="2182" spans="22:22">
      <c r="V2182" s="176"/>
    </row>
    <row r="2183" spans="22:22">
      <c r="V2183" s="176"/>
    </row>
    <row r="2184" spans="22:22">
      <c r="V2184" s="176"/>
    </row>
    <row r="2185" spans="22:22">
      <c r="V2185" s="176"/>
    </row>
    <row r="2186" spans="22:22">
      <c r="V2186" s="176"/>
    </row>
    <row r="2187" spans="22:22">
      <c r="V2187" s="176"/>
    </row>
    <row r="2188" spans="22:22">
      <c r="V2188" s="176"/>
    </row>
    <row r="2189" spans="22:22">
      <c r="V2189" s="176"/>
    </row>
    <row r="2190" spans="22:22">
      <c r="V2190" s="176"/>
    </row>
    <row r="2191" spans="22:22">
      <c r="V2191" s="176"/>
    </row>
    <row r="2192" spans="22:22">
      <c r="V2192" s="176"/>
    </row>
    <row r="2193" spans="22:22">
      <c r="V2193" s="176"/>
    </row>
    <row r="2194" spans="22:22">
      <c r="V2194" s="176"/>
    </row>
    <row r="2195" spans="22:22">
      <c r="V2195" s="176"/>
    </row>
    <row r="2196" spans="22:22">
      <c r="V2196" s="176"/>
    </row>
    <row r="2197" spans="22:22">
      <c r="V2197" s="176"/>
    </row>
    <row r="2198" spans="22:22">
      <c r="V2198" s="176"/>
    </row>
    <row r="2199" spans="22:22">
      <c r="V2199" s="176"/>
    </row>
    <row r="2200" spans="22:22">
      <c r="V2200" s="176"/>
    </row>
    <row r="2201" spans="22:22">
      <c r="V2201" s="176"/>
    </row>
    <row r="2202" spans="22:22">
      <c r="V2202" s="176"/>
    </row>
    <row r="2203" spans="22:22">
      <c r="V2203" s="176"/>
    </row>
    <row r="2204" spans="22:22">
      <c r="V2204" s="176"/>
    </row>
    <row r="2205" spans="22:22">
      <c r="V2205" s="176"/>
    </row>
    <row r="2206" spans="22:22">
      <c r="V2206" s="176"/>
    </row>
    <row r="2207" spans="22:22">
      <c r="V2207" s="176"/>
    </row>
    <row r="2208" spans="22:22">
      <c r="V2208" s="176"/>
    </row>
    <row r="2209" spans="22:22">
      <c r="V2209" s="176"/>
    </row>
    <row r="2210" spans="22:22">
      <c r="V2210" s="176"/>
    </row>
    <row r="2211" spans="22:22">
      <c r="V2211" s="176"/>
    </row>
    <row r="2212" spans="22:22">
      <c r="V2212" s="176"/>
    </row>
    <row r="2213" spans="22:22">
      <c r="V2213" s="176"/>
    </row>
    <row r="2214" spans="22:22">
      <c r="V2214" s="176"/>
    </row>
    <row r="2215" spans="22:22">
      <c r="V2215" s="176"/>
    </row>
    <row r="2216" spans="22:22">
      <c r="V2216" s="176"/>
    </row>
    <row r="2217" spans="22:22">
      <c r="V2217" s="176"/>
    </row>
    <row r="2218" spans="22:22">
      <c r="V2218" s="176"/>
    </row>
    <row r="2219" spans="22:22">
      <c r="V2219" s="176"/>
    </row>
    <row r="2220" spans="22:22">
      <c r="V2220" s="176"/>
    </row>
    <row r="2221" spans="22:22">
      <c r="V2221" s="176"/>
    </row>
    <row r="2222" spans="22:22">
      <c r="V2222" s="176"/>
    </row>
    <row r="2223" spans="22:22">
      <c r="V2223" s="176"/>
    </row>
    <row r="2224" spans="22:22">
      <c r="V2224" s="176"/>
    </row>
    <row r="2225" spans="22:22">
      <c r="V2225" s="176"/>
    </row>
    <row r="2226" spans="22:22">
      <c r="V2226" s="176"/>
    </row>
    <row r="2227" spans="22:22">
      <c r="V2227" s="176"/>
    </row>
    <row r="2228" spans="22:22">
      <c r="V2228" s="176"/>
    </row>
    <row r="2229" spans="22:22">
      <c r="V2229" s="176"/>
    </row>
    <row r="2230" spans="22:22">
      <c r="V2230" s="176"/>
    </row>
    <row r="2231" spans="22:22">
      <c r="V2231" s="176"/>
    </row>
    <row r="2232" spans="22:22">
      <c r="V2232" s="176"/>
    </row>
    <row r="2233" spans="22:22">
      <c r="V2233" s="176"/>
    </row>
    <row r="2234" spans="22:22">
      <c r="V2234" s="176"/>
    </row>
    <row r="2235" spans="22:22">
      <c r="V2235" s="176"/>
    </row>
    <row r="2236" spans="22:22">
      <c r="V2236" s="176"/>
    </row>
    <row r="2237" spans="22:22">
      <c r="V2237" s="176"/>
    </row>
    <row r="2238" spans="22:22">
      <c r="V2238" s="176"/>
    </row>
    <row r="2239" spans="22:22">
      <c r="V2239" s="176"/>
    </row>
    <row r="2240" spans="22:22">
      <c r="V2240" s="176"/>
    </row>
    <row r="2241" spans="22:22">
      <c r="V2241" s="176"/>
    </row>
    <row r="2242" spans="22:22">
      <c r="V2242" s="176"/>
    </row>
    <row r="2243" spans="22:22">
      <c r="V2243" s="176"/>
    </row>
    <row r="2244" spans="22:22">
      <c r="V2244" s="176"/>
    </row>
    <row r="2245" spans="22:22">
      <c r="V2245" s="176"/>
    </row>
    <row r="2246" spans="22:22">
      <c r="V2246" s="176"/>
    </row>
    <row r="2247" spans="22:22">
      <c r="V2247" s="176"/>
    </row>
    <row r="2248" spans="22:22">
      <c r="V2248" s="176"/>
    </row>
    <row r="2249" spans="22:22">
      <c r="V2249" s="176"/>
    </row>
    <row r="2250" spans="22:22">
      <c r="V2250" s="176"/>
    </row>
    <row r="2251" spans="22:22">
      <c r="V2251" s="176"/>
    </row>
    <row r="2252" spans="22:22">
      <c r="V2252" s="176"/>
    </row>
    <row r="2253" spans="22:22">
      <c r="V2253" s="176"/>
    </row>
    <row r="2254" spans="22:22">
      <c r="V2254" s="176"/>
    </row>
    <row r="2255" spans="22:22">
      <c r="V2255" s="176"/>
    </row>
    <row r="2256" spans="22:22">
      <c r="V2256" s="176"/>
    </row>
    <row r="2257" spans="22:22">
      <c r="V2257" s="176"/>
    </row>
    <row r="2258" spans="22:22">
      <c r="V2258" s="176"/>
    </row>
    <row r="2259" spans="22:22">
      <c r="V2259" s="176"/>
    </row>
    <row r="2260" spans="22:22">
      <c r="V2260" s="176"/>
    </row>
    <row r="2261" spans="22:22">
      <c r="V2261" s="176"/>
    </row>
    <row r="2262" spans="22:22">
      <c r="V2262" s="176"/>
    </row>
    <row r="2263" spans="22:22">
      <c r="V2263" s="176"/>
    </row>
    <row r="2264" spans="22:22">
      <c r="V2264" s="176"/>
    </row>
    <row r="2265" spans="22:22">
      <c r="V2265" s="176"/>
    </row>
    <row r="2266" spans="22:22">
      <c r="V2266" s="176"/>
    </row>
    <row r="2267" spans="22:22">
      <c r="V2267" s="176"/>
    </row>
    <row r="2268" spans="22:22">
      <c r="V2268" s="176"/>
    </row>
    <row r="2269" spans="22:22">
      <c r="V2269" s="176"/>
    </row>
    <row r="2270" spans="22:22">
      <c r="V2270" s="176"/>
    </row>
    <row r="2271" spans="22:22">
      <c r="V2271" s="176"/>
    </row>
    <row r="2272" spans="22:22">
      <c r="V2272" s="176"/>
    </row>
    <row r="2273" spans="22:22">
      <c r="V2273" s="176"/>
    </row>
    <row r="2274" spans="22:22">
      <c r="V2274" s="176"/>
    </row>
    <row r="2275" spans="22:22">
      <c r="V2275" s="176"/>
    </row>
    <row r="2276" spans="22:22">
      <c r="V2276" s="176"/>
    </row>
    <row r="2277" spans="22:22">
      <c r="V2277" s="176"/>
    </row>
    <row r="2278" spans="22:22">
      <c r="V2278" s="176"/>
    </row>
    <row r="2279" spans="22:22">
      <c r="V2279" s="176"/>
    </row>
    <row r="2280" spans="22:22">
      <c r="V2280" s="176"/>
    </row>
    <row r="2281" spans="22:22">
      <c r="V2281" s="176"/>
    </row>
    <row r="2282" spans="22:22">
      <c r="V2282" s="176"/>
    </row>
    <row r="2283" spans="22:22">
      <c r="V2283" s="176"/>
    </row>
    <row r="2284" spans="22:22">
      <c r="V2284" s="176"/>
    </row>
    <row r="2285" spans="22:22">
      <c r="V2285" s="176"/>
    </row>
    <row r="2286" spans="22:22">
      <c r="V2286" s="176"/>
    </row>
    <row r="2287" spans="22:22">
      <c r="V2287" s="176"/>
    </row>
    <row r="2288" spans="22:22">
      <c r="V2288" s="176"/>
    </row>
    <row r="2289" spans="22:22">
      <c r="V2289" s="176"/>
    </row>
    <row r="2290" spans="22:22">
      <c r="V2290" s="176"/>
    </row>
    <row r="2291" spans="22:22">
      <c r="V2291" s="176"/>
    </row>
    <row r="2292" spans="22:22">
      <c r="V2292" s="176"/>
    </row>
    <row r="2293" spans="22:22">
      <c r="V2293" s="176"/>
    </row>
    <row r="2294" spans="22:22">
      <c r="V2294" s="176"/>
    </row>
    <row r="2295" spans="22:22">
      <c r="V2295" s="176"/>
    </row>
    <row r="2296" spans="22:22">
      <c r="V2296" s="176"/>
    </row>
    <row r="2297" spans="22:22">
      <c r="V2297" s="176"/>
    </row>
    <row r="2298" spans="22:22">
      <c r="V2298" s="176"/>
    </row>
    <row r="2299" spans="22:22">
      <c r="V2299" s="176"/>
    </row>
    <row r="2300" spans="22:22">
      <c r="V2300" s="176"/>
    </row>
    <row r="2301" spans="22:22">
      <c r="V2301" s="176"/>
    </row>
    <row r="2302" spans="22:22">
      <c r="V2302" s="176"/>
    </row>
    <row r="2303" spans="22:22">
      <c r="V2303" s="176"/>
    </row>
    <row r="2304" spans="22:22">
      <c r="V2304" s="176"/>
    </row>
    <row r="2305" spans="22:22">
      <c r="V2305" s="176"/>
    </row>
    <row r="2306" spans="22:22">
      <c r="V2306" s="176"/>
    </row>
    <row r="2307" spans="22:22">
      <c r="V2307" s="176"/>
    </row>
    <row r="2308" spans="22:22">
      <c r="V2308" s="176"/>
    </row>
    <row r="2309" spans="22:22">
      <c r="V2309" s="176"/>
    </row>
    <row r="2310" spans="22:22">
      <c r="V2310" s="176"/>
    </row>
    <row r="2311" spans="22:22">
      <c r="V2311" s="176"/>
    </row>
    <row r="2312" spans="22:22">
      <c r="V2312" s="176"/>
    </row>
    <row r="2313" spans="22:22">
      <c r="V2313" s="176"/>
    </row>
    <row r="2314" spans="22:22">
      <c r="V2314" s="176"/>
    </row>
    <row r="2315" spans="22:22">
      <c r="V2315" s="176"/>
    </row>
    <row r="2316" spans="22:22">
      <c r="V2316" s="176"/>
    </row>
    <row r="2317" spans="22:22">
      <c r="V2317" s="176"/>
    </row>
    <row r="2318" spans="22:22">
      <c r="V2318" s="176"/>
    </row>
    <row r="2319" spans="22:22">
      <c r="V2319" s="176"/>
    </row>
    <row r="2320" spans="22:22">
      <c r="V2320" s="176"/>
    </row>
    <row r="2321" spans="22:22">
      <c r="V2321" s="176"/>
    </row>
    <row r="2322" spans="22:22">
      <c r="V2322" s="176"/>
    </row>
    <row r="2323" spans="22:22">
      <c r="V2323" s="176"/>
    </row>
    <row r="2324" spans="22:22">
      <c r="V2324" s="176"/>
    </row>
    <row r="2325" spans="22:22">
      <c r="V2325" s="176"/>
    </row>
    <row r="2326" spans="22:22">
      <c r="V2326" s="176"/>
    </row>
    <row r="2327" spans="22:22">
      <c r="V2327" s="176"/>
    </row>
    <row r="2328" spans="22:22">
      <c r="V2328" s="176"/>
    </row>
    <row r="2329" spans="22:22">
      <c r="V2329" s="176"/>
    </row>
    <row r="2330" spans="22:22">
      <c r="V2330" s="176"/>
    </row>
    <row r="2331" spans="22:22">
      <c r="V2331" s="176"/>
    </row>
    <row r="2332" spans="22:22">
      <c r="V2332" s="176"/>
    </row>
    <row r="2333" spans="22:22">
      <c r="V2333" s="176"/>
    </row>
    <row r="2334" spans="22:22">
      <c r="V2334" s="176"/>
    </row>
    <row r="2335" spans="22:22">
      <c r="V2335" s="176"/>
    </row>
    <row r="2336" spans="22:22">
      <c r="V2336" s="176"/>
    </row>
    <row r="2337" spans="22:22">
      <c r="V2337" s="176"/>
    </row>
    <row r="2338" spans="22:22">
      <c r="V2338" s="176"/>
    </row>
    <row r="2339" spans="22:22">
      <c r="V2339" s="176"/>
    </row>
    <row r="2340" spans="22:22">
      <c r="V2340" s="176"/>
    </row>
    <row r="2341" spans="22:22">
      <c r="V2341" s="176"/>
    </row>
    <row r="2342" spans="22:22">
      <c r="V2342" s="176"/>
    </row>
    <row r="2343" spans="22:22">
      <c r="V2343" s="176"/>
    </row>
    <row r="2344" spans="22:22">
      <c r="V2344" s="176"/>
    </row>
    <row r="2345" spans="22:22">
      <c r="V2345" s="176"/>
    </row>
    <row r="2346" spans="22:22">
      <c r="V2346" s="176"/>
    </row>
    <row r="2347" spans="22:22">
      <c r="V2347" s="176"/>
    </row>
    <row r="2348" spans="22:22">
      <c r="V2348" s="176"/>
    </row>
    <row r="2349" spans="22:22">
      <c r="V2349" s="176"/>
    </row>
    <row r="2350" spans="22:22">
      <c r="V2350" s="176"/>
    </row>
    <row r="2351" spans="22:22">
      <c r="V2351" s="176"/>
    </row>
    <row r="2352" spans="22:22">
      <c r="V2352" s="176"/>
    </row>
    <row r="2353" spans="22:22">
      <c r="V2353" s="176"/>
    </row>
    <row r="2354" spans="22:22">
      <c r="V2354" s="176"/>
    </row>
    <row r="2355" spans="22:22">
      <c r="V2355" s="176"/>
    </row>
    <row r="2356" spans="22:22">
      <c r="V2356" s="176"/>
    </row>
    <row r="2357" spans="22:22">
      <c r="V2357" s="176"/>
    </row>
    <row r="2358" spans="22:22">
      <c r="V2358" s="176"/>
    </row>
    <row r="2359" spans="22:22">
      <c r="V2359" s="176"/>
    </row>
    <row r="2360" spans="22:22">
      <c r="V2360" s="176"/>
    </row>
    <row r="2361" spans="22:22">
      <c r="V2361" s="176"/>
    </row>
    <row r="2362" spans="22:22">
      <c r="V2362" s="176"/>
    </row>
    <row r="2363" spans="22:22">
      <c r="V2363" s="176"/>
    </row>
    <row r="2364" spans="22:22">
      <c r="V2364" s="176"/>
    </row>
    <row r="2365" spans="22:22">
      <c r="V2365" s="176"/>
    </row>
    <row r="2366" spans="22:22">
      <c r="V2366" s="176"/>
    </row>
    <row r="2367" spans="22:22">
      <c r="V2367" s="176"/>
    </row>
    <row r="2368" spans="22:22">
      <c r="V2368" s="176"/>
    </row>
    <row r="2369" spans="22:22">
      <c r="V2369" s="176"/>
    </row>
    <row r="2370" spans="22:22">
      <c r="V2370" s="176"/>
    </row>
    <row r="2371" spans="22:22">
      <c r="V2371" s="176"/>
    </row>
    <row r="2372" spans="22:22">
      <c r="V2372" s="176"/>
    </row>
    <row r="2373" spans="22:22">
      <c r="V2373" s="176"/>
    </row>
    <row r="2374" spans="22:22">
      <c r="V2374" s="176"/>
    </row>
    <row r="2375" spans="22:22">
      <c r="V2375" s="176"/>
    </row>
    <row r="2376" spans="22:22">
      <c r="V2376" s="176"/>
    </row>
    <row r="2377" spans="22:22">
      <c r="V2377" s="176"/>
    </row>
    <row r="2378" spans="22:22">
      <c r="V2378" s="176"/>
    </row>
    <row r="2379" spans="22:22">
      <c r="V2379" s="176"/>
    </row>
    <row r="2380" spans="22:22">
      <c r="V2380" s="176"/>
    </row>
    <row r="2381" spans="22:22">
      <c r="V2381" s="176"/>
    </row>
    <row r="2382" spans="22:22">
      <c r="V2382" s="176"/>
    </row>
    <row r="2383" spans="22:22">
      <c r="V2383" s="176"/>
    </row>
    <row r="2384" spans="22:22">
      <c r="V2384" s="176"/>
    </row>
    <row r="2385" spans="22:22">
      <c r="V2385" s="176"/>
    </row>
    <row r="2386" spans="22:22">
      <c r="V2386" s="176"/>
    </row>
    <row r="2387" spans="22:22">
      <c r="V2387" s="176"/>
    </row>
    <row r="2388" spans="22:22">
      <c r="V2388" s="176"/>
    </row>
    <row r="2389" spans="22:22">
      <c r="V2389" s="176"/>
    </row>
    <row r="2390" spans="22:22">
      <c r="V2390" s="176"/>
    </row>
    <row r="2391" spans="22:22">
      <c r="V2391" s="176"/>
    </row>
    <row r="2392" spans="22:22">
      <c r="V2392" s="176"/>
    </row>
    <row r="2393" spans="22:22">
      <c r="V2393" s="176"/>
    </row>
    <row r="2394" spans="22:22">
      <c r="V2394" s="176"/>
    </row>
    <row r="2395" spans="22:22">
      <c r="V2395" s="176"/>
    </row>
    <row r="2396" spans="22:22">
      <c r="V2396" s="176"/>
    </row>
    <row r="2397" spans="22:22">
      <c r="V2397" s="176"/>
    </row>
    <row r="2398" spans="22:22">
      <c r="V2398" s="176"/>
    </row>
    <row r="2399" spans="22:22">
      <c r="V2399" s="176"/>
    </row>
    <row r="2400" spans="22:22">
      <c r="V2400" s="176"/>
    </row>
    <row r="2401" spans="22:22">
      <c r="V2401" s="176"/>
    </row>
    <row r="2402" spans="22:22">
      <c r="V2402" s="176"/>
    </row>
    <row r="2403" spans="22:22">
      <c r="V2403" s="176"/>
    </row>
    <row r="2404" spans="22:22">
      <c r="V2404" s="176"/>
    </row>
    <row r="2405" spans="22:22">
      <c r="V2405" s="176"/>
    </row>
    <row r="2406" spans="22:22">
      <c r="V2406" s="176"/>
    </row>
    <row r="2407" spans="22:22">
      <c r="V2407" s="176"/>
    </row>
    <row r="2408" spans="22:22">
      <c r="V2408" s="176"/>
    </row>
    <row r="2409" spans="22:22">
      <c r="V2409" s="176"/>
    </row>
    <row r="2410" spans="22:22">
      <c r="V2410" s="176"/>
    </row>
    <row r="2411" spans="22:22">
      <c r="V2411" s="176"/>
    </row>
    <row r="2412" spans="22:22">
      <c r="V2412" s="176"/>
    </row>
    <row r="2413" spans="22:22">
      <c r="V2413" s="176"/>
    </row>
    <row r="2414" spans="22:22">
      <c r="V2414" s="176"/>
    </row>
    <row r="2415" spans="22:22">
      <c r="V2415" s="176"/>
    </row>
    <row r="2416" spans="22:22">
      <c r="V2416" s="176"/>
    </row>
    <row r="2417" spans="22:22">
      <c r="V2417" s="176"/>
    </row>
    <row r="2418" spans="22:22">
      <c r="V2418" s="176"/>
    </row>
    <row r="2419" spans="22:22">
      <c r="V2419" s="176"/>
    </row>
    <row r="2420" spans="22:22">
      <c r="V2420" s="176"/>
    </row>
    <row r="2421" spans="22:22">
      <c r="V2421" s="176"/>
    </row>
    <row r="2422" spans="22:22">
      <c r="V2422" s="176"/>
    </row>
    <row r="2423" spans="22:22">
      <c r="V2423" s="176"/>
    </row>
    <row r="2424" spans="22:22">
      <c r="V2424" s="176"/>
    </row>
    <row r="2425" spans="22:22">
      <c r="V2425" s="176"/>
    </row>
    <row r="2426" spans="22:22">
      <c r="V2426" s="176"/>
    </row>
    <row r="2427" spans="22:22">
      <c r="V2427" s="176"/>
    </row>
    <row r="2428" spans="22:22">
      <c r="V2428" s="176"/>
    </row>
    <row r="2429" spans="22:22">
      <c r="V2429" s="176"/>
    </row>
    <row r="2430" spans="22:22">
      <c r="V2430" s="176"/>
    </row>
    <row r="2431" spans="22:22">
      <c r="V2431" s="176"/>
    </row>
    <row r="2432" spans="22:22">
      <c r="V2432" s="176"/>
    </row>
    <row r="2433" spans="22:22">
      <c r="V2433" s="176"/>
    </row>
    <row r="2434" spans="22:22">
      <c r="V2434" s="176"/>
    </row>
    <row r="2435" spans="22:22">
      <c r="V2435" s="176"/>
    </row>
    <row r="2436" spans="22:22">
      <c r="V2436" s="176"/>
    </row>
    <row r="2437" spans="22:22">
      <c r="V2437" s="176"/>
    </row>
    <row r="2438" spans="22:22">
      <c r="V2438" s="176"/>
    </row>
    <row r="2439" spans="22:22">
      <c r="V2439" s="176"/>
    </row>
    <row r="2440" spans="22:22">
      <c r="V2440" s="176"/>
    </row>
    <row r="2441" spans="22:22">
      <c r="V2441" s="176"/>
    </row>
    <row r="2442" spans="22:22">
      <c r="V2442" s="176"/>
    </row>
    <row r="2443" spans="22:22">
      <c r="V2443" s="176"/>
    </row>
    <row r="2444" spans="22:22">
      <c r="V2444" s="176"/>
    </row>
    <row r="2445" spans="22:22">
      <c r="V2445" s="176"/>
    </row>
    <row r="2446" spans="22:22">
      <c r="V2446" s="176"/>
    </row>
    <row r="2447" spans="22:22">
      <c r="V2447" s="176"/>
    </row>
    <row r="2448" spans="22:22">
      <c r="V2448" s="176"/>
    </row>
    <row r="2449" spans="22:22">
      <c r="V2449" s="176"/>
    </row>
    <row r="2450" spans="22:22">
      <c r="V2450" s="176"/>
    </row>
    <row r="2451" spans="22:22">
      <c r="V2451" s="176"/>
    </row>
    <row r="2452" spans="22:22">
      <c r="V2452" s="176"/>
    </row>
    <row r="2453" spans="22:22">
      <c r="V2453" s="176"/>
    </row>
    <row r="2454" spans="22:22">
      <c r="V2454" s="176"/>
    </row>
    <row r="2455" spans="22:22">
      <c r="V2455" s="176"/>
    </row>
    <row r="2456" spans="22:22">
      <c r="V2456" s="176"/>
    </row>
    <row r="2457" spans="22:22">
      <c r="V2457" s="176"/>
    </row>
    <row r="2458" spans="22:22">
      <c r="V2458" s="176"/>
    </row>
    <row r="2459" spans="22:22">
      <c r="V2459" s="176"/>
    </row>
    <row r="2460" spans="22:22">
      <c r="V2460" s="176"/>
    </row>
    <row r="2461" spans="22:22">
      <c r="V2461" s="176"/>
    </row>
    <row r="2462" spans="22:22">
      <c r="V2462" s="176"/>
    </row>
    <row r="2463" spans="22:22">
      <c r="V2463" s="176"/>
    </row>
    <row r="2464" spans="22:22">
      <c r="V2464" s="176"/>
    </row>
    <row r="2465" spans="22:22">
      <c r="V2465" s="176"/>
    </row>
    <row r="2466" spans="22:22">
      <c r="V2466" s="176"/>
    </row>
    <row r="2467" spans="22:22">
      <c r="V2467" s="176"/>
    </row>
    <row r="2468" spans="22:22">
      <c r="V2468" s="176"/>
    </row>
    <row r="2469" spans="22:22">
      <c r="V2469" s="176"/>
    </row>
    <row r="2470" spans="22:22">
      <c r="V2470" s="176"/>
    </row>
    <row r="2471" spans="22:22">
      <c r="V2471" s="176"/>
    </row>
    <row r="2472" spans="22:22">
      <c r="V2472" s="176"/>
    </row>
    <row r="2473" spans="22:22">
      <c r="V2473" s="176"/>
    </row>
    <row r="2474" spans="22:22">
      <c r="V2474" s="176"/>
    </row>
    <row r="2475" spans="22:22">
      <c r="V2475" s="176"/>
    </row>
    <row r="2476" spans="22:22">
      <c r="V2476" s="176"/>
    </row>
    <row r="2477" spans="22:22">
      <c r="V2477" s="176"/>
    </row>
    <row r="2478" spans="22:22">
      <c r="V2478" s="176"/>
    </row>
    <row r="2479" spans="22:22">
      <c r="V2479" s="176"/>
    </row>
    <row r="2480" spans="22:22">
      <c r="V2480" s="176"/>
    </row>
    <row r="2481" spans="22:22">
      <c r="V2481" s="176"/>
    </row>
    <row r="2482" spans="22:22">
      <c r="V2482" s="176"/>
    </row>
    <row r="2483" spans="22:22">
      <c r="V2483" s="176"/>
    </row>
    <row r="2484" spans="22:22">
      <c r="V2484" s="176"/>
    </row>
    <row r="2485" spans="22:22">
      <c r="V2485" s="176"/>
    </row>
    <row r="2486" spans="22:22">
      <c r="V2486" s="176"/>
    </row>
    <row r="2487" spans="22:22">
      <c r="V2487" s="176"/>
    </row>
    <row r="2488" spans="22:22">
      <c r="V2488" s="176"/>
    </row>
    <row r="2489" spans="22:22">
      <c r="V2489" s="176"/>
    </row>
    <row r="2490" spans="22:22">
      <c r="V2490" s="176"/>
    </row>
    <row r="2491" spans="22:22">
      <c r="V2491" s="176"/>
    </row>
    <row r="2492" spans="22:22">
      <c r="V2492" s="176"/>
    </row>
    <row r="2493" spans="22:22">
      <c r="V2493" s="176"/>
    </row>
    <row r="2494" spans="22:22">
      <c r="V2494" s="176"/>
    </row>
    <row r="2495" spans="22:22">
      <c r="V2495" s="176"/>
    </row>
    <row r="2496" spans="22:22">
      <c r="V2496" s="176"/>
    </row>
    <row r="2497" spans="22:22">
      <c r="V2497" s="176"/>
    </row>
    <row r="2498" spans="22:22">
      <c r="V2498" s="176"/>
    </row>
    <row r="2499" spans="22:22">
      <c r="V2499" s="176"/>
    </row>
    <row r="2500" spans="22:22">
      <c r="V2500" s="176"/>
    </row>
    <row r="2501" spans="22:22">
      <c r="V2501" s="176"/>
    </row>
    <row r="2502" spans="22:22">
      <c r="V2502" s="176"/>
    </row>
    <row r="2503" spans="22:22">
      <c r="V2503" s="176"/>
    </row>
    <row r="2504" spans="22:22">
      <c r="V2504" s="176"/>
    </row>
    <row r="2505" spans="22:22">
      <c r="V2505" s="176"/>
    </row>
    <row r="2506" spans="22:22">
      <c r="V2506" s="176"/>
    </row>
    <row r="2507" spans="22:22">
      <c r="V2507" s="176"/>
    </row>
    <row r="2508" spans="22:22">
      <c r="V2508" s="176"/>
    </row>
    <row r="2509" spans="22:22">
      <c r="V2509" s="176"/>
    </row>
    <row r="2510" spans="22:22">
      <c r="V2510" s="176"/>
    </row>
    <row r="2511" spans="22:22">
      <c r="V2511" s="176"/>
    </row>
    <row r="2512" spans="22:22">
      <c r="V2512" s="176"/>
    </row>
    <row r="2513" spans="22:22">
      <c r="V2513" s="176"/>
    </row>
    <row r="2514" spans="22:22">
      <c r="V2514" s="176"/>
    </row>
    <row r="2515" spans="22:22">
      <c r="V2515" s="176"/>
    </row>
    <row r="2516" spans="22:22">
      <c r="V2516" s="176"/>
    </row>
    <row r="2517" spans="22:22">
      <c r="V2517" s="176"/>
    </row>
    <row r="2518" spans="22:22">
      <c r="V2518" s="176"/>
    </row>
    <row r="2519" spans="22:22">
      <c r="V2519" s="176"/>
    </row>
    <row r="2520" spans="22:22">
      <c r="V2520" s="176"/>
    </row>
    <row r="2521" spans="22:22">
      <c r="V2521" s="176"/>
    </row>
    <row r="2522" spans="22:22">
      <c r="V2522" s="176"/>
    </row>
    <row r="2523" spans="22:22">
      <c r="V2523" s="176"/>
    </row>
    <row r="2524" spans="22:22">
      <c r="V2524" s="176"/>
    </row>
    <row r="2525" spans="22:22">
      <c r="V2525" s="176"/>
    </row>
    <row r="2526" spans="22:22">
      <c r="V2526" s="176"/>
    </row>
    <row r="2527" spans="22:22">
      <c r="V2527" s="176"/>
    </row>
    <row r="2528" spans="22:22">
      <c r="V2528" s="176"/>
    </row>
    <row r="2529" spans="22:22">
      <c r="V2529" s="176"/>
    </row>
    <row r="2530" spans="22:22">
      <c r="V2530" s="176"/>
    </row>
    <row r="2531" spans="22:22">
      <c r="V2531" s="176"/>
    </row>
    <row r="2532" spans="22:22">
      <c r="V2532" s="176"/>
    </row>
    <row r="2533" spans="22:22">
      <c r="V2533" s="176"/>
    </row>
    <row r="2534" spans="22:22">
      <c r="V2534" s="176"/>
    </row>
    <row r="2535" spans="22:22">
      <c r="V2535" s="176"/>
    </row>
    <row r="2536" spans="22:22">
      <c r="V2536" s="176"/>
    </row>
    <row r="2537" spans="22:22">
      <c r="V2537" s="176"/>
    </row>
    <row r="2538" spans="22:22">
      <c r="V2538" s="176"/>
    </row>
    <row r="2539" spans="22:22">
      <c r="V2539" s="176"/>
    </row>
    <row r="2540" spans="22:22">
      <c r="V2540" s="176"/>
    </row>
    <row r="2541" spans="22:22">
      <c r="V2541" s="176"/>
    </row>
    <row r="2542" spans="22:22">
      <c r="V2542" s="176"/>
    </row>
    <row r="2543" spans="22:22">
      <c r="V2543" s="176"/>
    </row>
    <row r="2544" spans="22:22">
      <c r="V2544" s="176"/>
    </row>
    <row r="2545" spans="22:22">
      <c r="V2545" s="176"/>
    </row>
    <row r="2546" spans="22:22">
      <c r="V2546" s="176"/>
    </row>
    <row r="2547" spans="22:22">
      <c r="V2547" s="176"/>
    </row>
    <row r="2548" spans="22:22">
      <c r="V2548" s="176"/>
    </row>
    <row r="2549" spans="22:22">
      <c r="V2549" s="176"/>
    </row>
    <row r="2550" spans="22:22">
      <c r="V2550" s="176"/>
    </row>
    <row r="2551" spans="22:22">
      <c r="V2551" s="176"/>
    </row>
    <row r="2552" spans="22:22">
      <c r="V2552" s="176"/>
    </row>
    <row r="2553" spans="22:22">
      <c r="V2553" s="176"/>
    </row>
    <row r="2554" spans="22:22">
      <c r="V2554" s="176"/>
    </row>
    <row r="2555" spans="22:22">
      <c r="V2555" s="176"/>
    </row>
    <row r="2556" spans="22:22">
      <c r="V2556" s="176"/>
    </row>
    <row r="2557" spans="22:22">
      <c r="V2557" s="176"/>
    </row>
    <row r="2558" spans="22:22">
      <c r="V2558" s="176"/>
    </row>
    <row r="2559" spans="22:22">
      <c r="V2559" s="176"/>
    </row>
    <row r="2560" spans="22:22">
      <c r="V2560" s="176"/>
    </row>
    <row r="2561" spans="22:22">
      <c r="V2561" s="176"/>
    </row>
    <row r="2562" spans="22:22">
      <c r="V2562" s="176"/>
    </row>
    <row r="2563" spans="22:22">
      <c r="V2563" s="176"/>
    </row>
    <row r="2564" spans="22:22">
      <c r="V2564" s="176"/>
    </row>
    <row r="2565" spans="22:22">
      <c r="V2565" s="176"/>
    </row>
    <row r="2566" spans="22:22">
      <c r="V2566" s="176"/>
    </row>
    <row r="2567" spans="22:22">
      <c r="V2567" s="176"/>
    </row>
    <row r="2568" spans="22:22">
      <c r="V2568" s="176"/>
    </row>
    <row r="2569" spans="22:22">
      <c r="V2569" s="176"/>
    </row>
    <row r="2570" spans="22:22">
      <c r="V2570" s="176"/>
    </row>
    <row r="2571" spans="22:22">
      <c r="V2571" s="176"/>
    </row>
    <row r="2572" spans="22:22">
      <c r="V2572" s="176"/>
    </row>
    <row r="2573" spans="22:22">
      <c r="V2573" s="176"/>
    </row>
    <row r="2574" spans="22:22">
      <c r="V2574" s="176"/>
    </row>
    <row r="2575" spans="22:22">
      <c r="V2575" s="176"/>
    </row>
    <row r="2576" spans="22:22">
      <c r="V2576" s="176"/>
    </row>
    <row r="2577" spans="22:22">
      <c r="V2577" s="176"/>
    </row>
    <row r="2578" spans="22:22">
      <c r="V2578" s="176"/>
    </row>
    <row r="2579" spans="22:22">
      <c r="V2579" s="176"/>
    </row>
    <row r="2580" spans="22:22">
      <c r="V2580" s="176"/>
    </row>
    <row r="2581" spans="22:22">
      <c r="V2581" s="176"/>
    </row>
    <row r="2582" spans="22:22">
      <c r="V2582" s="176"/>
    </row>
    <row r="2583" spans="22:22">
      <c r="V2583" s="176"/>
    </row>
    <row r="2584" spans="22:22">
      <c r="V2584" s="176"/>
    </row>
    <row r="2585" spans="22:22">
      <c r="V2585" s="176"/>
    </row>
    <row r="2586" spans="22:22">
      <c r="V2586" s="176"/>
    </row>
    <row r="2587" spans="22:22">
      <c r="V2587" s="176"/>
    </row>
    <row r="2588" spans="22:22">
      <c r="V2588" s="176"/>
    </row>
    <row r="2589" spans="22:22">
      <c r="V2589" s="176"/>
    </row>
    <row r="2590" spans="22:22">
      <c r="V2590" s="176"/>
    </row>
    <row r="2591" spans="22:22">
      <c r="V2591" s="176"/>
    </row>
    <row r="2592" spans="22:22">
      <c r="V2592" s="176"/>
    </row>
    <row r="2593" spans="22:22">
      <c r="V2593" s="176"/>
    </row>
    <row r="2594" spans="22:22">
      <c r="V2594" s="176"/>
    </row>
    <row r="2595" spans="22:22">
      <c r="V2595" s="176"/>
    </row>
    <row r="2596" spans="22:22">
      <c r="V2596" s="176"/>
    </row>
    <row r="2597" spans="22:22">
      <c r="V2597" s="176"/>
    </row>
    <row r="2598" spans="22:22">
      <c r="V2598" s="176"/>
    </row>
    <row r="2599" spans="22:22">
      <c r="V2599" s="176"/>
    </row>
    <row r="2600" spans="22:22">
      <c r="V2600" s="176"/>
    </row>
    <row r="2601" spans="22:22">
      <c r="V2601" s="176"/>
    </row>
    <row r="2602" spans="22:22">
      <c r="V2602" s="176"/>
    </row>
    <row r="2603" spans="22:22">
      <c r="V2603" s="176"/>
    </row>
    <row r="2604" spans="22:22">
      <c r="V2604" s="176"/>
    </row>
    <row r="2605" spans="22:22">
      <c r="V2605" s="176"/>
    </row>
    <row r="2606" spans="22:22">
      <c r="V2606" s="176"/>
    </row>
    <row r="2607" spans="22:22">
      <c r="V2607" s="176"/>
    </row>
    <row r="2608" spans="22:22">
      <c r="V2608" s="176"/>
    </row>
    <row r="2609" spans="22:22">
      <c r="V2609" s="176"/>
    </row>
    <row r="2610" spans="22:22">
      <c r="V2610" s="176"/>
    </row>
    <row r="2611" spans="22:22">
      <c r="V2611" s="176"/>
    </row>
    <row r="2612" spans="22:22">
      <c r="V2612" s="176"/>
    </row>
    <row r="2613" spans="22:22">
      <c r="V2613" s="176"/>
    </row>
    <row r="2614" spans="22:22">
      <c r="V2614" s="176"/>
    </row>
    <row r="2615" spans="22:22">
      <c r="V2615" s="176"/>
    </row>
    <row r="2616" spans="22:22">
      <c r="V2616" s="176"/>
    </row>
    <row r="2617" spans="22:22">
      <c r="V2617" s="176"/>
    </row>
    <row r="2618" spans="22:22">
      <c r="V2618" s="176"/>
    </row>
    <row r="2619" spans="22:22">
      <c r="V2619" s="176"/>
    </row>
    <row r="2620" spans="22:22">
      <c r="V2620" s="176"/>
    </row>
    <row r="2621" spans="22:22">
      <c r="V2621" s="176"/>
    </row>
    <row r="2622" spans="22:22">
      <c r="V2622" s="176"/>
    </row>
    <row r="2623" spans="22:22">
      <c r="V2623" s="176"/>
    </row>
    <row r="2624" spans="22:22">
      <c r="V2624" s="176"/>
    </row>
    <row r="2625" spans="22:22">
      <c r="V2625" s="176"/>
    </row>
    <row r="2626" spans="22:22">
      <c r="V2626" s="176"/>
    </row>
    <row r="2627" spans="22:22">
      <c r="V2627" s="176"/>
    </row>
    <row r="2628" spans="22:22">
      <c r="V2628" s="176"/>
    </row>
    <row r="2629" spans="22:22">
      <c r="V2629" s="176"/>
    </row>
    <row r="2630" spans="22:22">
      <c r="V2630" s="176"/>
    </row>
    <row r="2631" spans="22:22">
      <c r="V2631" s="176"/>
    </row>
    <row r="2632" spans="22:22">
      <c r="V2632" s="176"/>
    </row>
    <row r="2633" spans="22:22">
      <c r="V2633" s="176"/>
    </row>
    <row r="2634" spans="22:22">
      <c r="V2634" s="176"/>
    </row>
    <row r="2635" spans="22:22">
      <c r="V2635" s="176"/>
    </row>
    <row r="2636" spans="22:22">
      <c r="V2636" s="176"/>
    </row>
    <row r="2637" spans="22:22">
      <c r="V2637" s="176"/>
    </row>
    <row r="2638" spans="22:22">
      <c r="V2638" s="176"/>
    </row>
    <row r="2639" spans="22:22">
      <c r="V2639" s="176"/>
    </row>
    <row r="2640" spans="22:22">
      <c r="V2640" s="176"/>
    </row>
    <row r="2641" spans="22:22">
      <c r="V2641" s="176"/>
    </row>
    <row r="2642" spans="22:22">
      <c r="V2642" s="176"/>
    </row>
    <row r="2643" spans="22:22">
      <c r="V2643" s="176"/>
    </row>
    <row r="2644" spans="22:22">
      <c r="V2644" s="176"/>
    </row>
    <row r="2645" spans="22:22">
      <c r="V2645" s="176"/>
    </row>
    <row r="2646" spans="22:22">
      <c r="V2646" s="176"/>
    </row>
    <row r="2647" spans="22:22">
      <c r="V2647" s="176"/>
    </row>
    <row r="2648" spans="22:22">
      <c r="V2648" s="176"/>
    </row>
    <row r="2649" spans="22:22">
      <c r="V2649" s="176"/>
    </row>
    <row r="2650" spans="22:22">
      <c r="V2650" s="176"/>
    </row>
    <row r="2651" spans="22:22">
      <c r="V2651" s="176"/>
    </row>
    <row r="2652" spans="22:22">
      <c r="V2652" s="176"/>
    </row>
    <row r="2653" spans="22:22">
      <c r="V2653" s="176"/>
    </row>
    <row r="2654" spans="22:22">
      <c r="V2654" s="176"/>
    </row>
    <row r="2655" spans="22:22">
      <c r="V2655" s="176"/>
    </row>
    <row r="2656" spans="22:22">
      <c r="V2656" s="176"/>
    </row>
    <row r="2657" spans="22:22">
      <c r="V2657" s="176"/>
    </row>
    <row r="2658" spans="22:22">
      <c r="V2658" s="176"/>
    </row>
    <row r="2659" spans="22:22">
      <c r="V2659" s="176"/>
    </row>
    <row r="2660" spans="22:22">
      <c r="V2660" s="176"/>
    </row>
    <row r="2661" spans="22:22">
      <c r="V2661" s="176"/>
    </row>
    <row r="2662" spans="22:22">
      <c r="V2662" s="176"/>
    </row>
    <row r="2663" spans="22:22">
      <c r="V2663" s="176"/>
    </row>
    <row r="2664" spans="22:22">
      <c r="V2664" s="176"/>
    </row>
    <row r="2665" spans="22:22">
      <c r="V2665" s="176"/>
    </row>
    <row r="2666" spans="22:22">
      <c r="V2666" s="176"/>
    </row>
    <row r="2667" spans="22:22">
      <c r="V2667" s="176"/>
    </row>
    <row r="2668" spans="22:22">
      <c r="V2668" s="176"/>
    </row>
    <row r="2669" spans="22:22">
      <c r="V2669" s="176"/>
    </row>
    <row r="2670" spans="22:22">
      <c r="V2670" s="176"/>
    </row>
    <row r="2671" spans="22:22">
      <c r="V2671" s="176"/>
    </row>
    <row r="2672" spans="22:22">
      <c r="V2672" s="176"/>
    </row>
    <row r="2673" spans="22:22">
      <c r="V2673" s="176"/>
    </row>
    <row r="2674" spans="22:22">
      <c r="V2674" s="176"/>
    </row>
    <row r="2675" spans="22:22">
      <c r="V2675" s="176"/>
    </row>
    <row r="2676" spans="22:22">
      <c r="V2676" s="176"/>
    </row>
    <row r="2677" spans="22:22">
      <c r="V2677" s="176"/>
    </row>
    <row r="2678" spans="22:22">
      <c r="V2678" s="176"/>
    </row>
    <row r="2679" spans="22:22">
      <c r="V2679" s="176"/>
    </row>
    <row r="2680" spans="22:22">
      <c r="V2680" s="176"/>
    </row>
    <row r="2681" spans="22:22">
      <c r="V2681" s="176"/>
    </row>
    <row r="2682" spans="22:22">
      <c r="V2682" s="176"/>
    </row>
    <row r="2683" spans="22:22">
      <c r="V2683" s="176"/>
    </row>
    <row r="2684" spans="22:22">
      <c r="V2684" s="176"/>
    </row>
    <row r="2685" spans="22:22">
      <c r="V2685" s="176"/>
    </row>
    <row r="2686" spans="22:22">
      <c r="V2686" s="176"/>
    </row>
    <row r="2687" spans="22:22">
      <c r="V2687" s="176"/>
    </row>
    <row r="2688" spans="22:22">
      <c r="V2688" s="176"/>
    </row>
    <row r="2689" spans="22:22">
      <c r="V2689" s="176"/>
    </row>
    <row r="2690" spans="22:22">
      <c r="V2690" s="176"/>
    </row>
    <row r="2691" spans="22:22">
      <c r="V2691" s="176"/>
    </row>
    <row r="2692" spans="22:22">
      <c r="V2692" s="176"/>
    </row>
    <row r="2693" spans="22:22">
      <c r="V2693" s="176"/>
    </row>
    <row r="2694" spans="22:22">
      <c r="V2694" s="176"/>
    </row>
    <row r="2695" spans="22:22">
      <c r="V2695" s="176"/>
    </row>
    <row r="2696" spans="22:22">
      <c r="V2696" s="176"/>
    </row>
    <row r="2697" spans="22:22">
      <c r="V2697" s="176"/>
    </row>
    <row r="2698" spans="22:22">
      <c r="V2698" s="176"/>
    </row>
    <row r="2699" spans="22:22">
      <c r="V2699" s="176"/>
    </row>
    <row r="2700" spans="22:22">
      <c r="V2700" s="176"/>
    </row>
    <row r="2701" spans="22:22">
      <c r="V2701" s="176"/>
    </row>
    <row r="2702" spans="22:22">
      <c r="V2702" s="176"/>
    </row>
    <row r="2703" spans="22:22">
      <c r="V2703" s="176"/>
    </row>
    <row r="2704" spans="22:22">
      <c r="V2704" s="176"/>
    </row>
    <row r="2705" spans="22:22">
      <c r="V2705" s="176"/>
    </row>
    <row r="2706" spans="22:22">
      <c r="V2706" s="176"/>
    </row>
    <row r="2707" spans="22:22">
      <c r="V2707" s="176"/>
    </row>
    <row r="2708" spans="22:22">
      <c r="V2708" s="176"/>
    </row>
    <row r="2709" spans="22:22">
      <c r="V2709" s="176"/>
    </row>
    <row r="2710" spans="22:22">
      <c r="V2710" s="176"/>
    </row>
    <row r="2711" spans="22:22">
      <c r="V2711" s="176"/>
    </row>
    <row r="2712" spans="22:22">
      <c r="V2712" s="176"/>
    </row>
    <row r="2713" spans="22:22">
      <c r="V2713" s="176"/>
    </row>
    <row r="2714" spans="22:22">
      <c r="V2714" s="176"/>
    </row>
    <row r="2715" spans="22:22">
      <c r="V2715" s="176"/>
    </row>
    <row r="2716" spans="22:22">
      <c r="V2716" s="176"/>
    </row>
    <row r="2717" spans="22:22">
      <c r="V2717" s="176"/>
    </row>
    <row r="2718" spans="22:22">
      <c r="V2718" s="176"/>
    </row>
    <row r="2719" spans="22:22">
      <c r="V2719" s="176"/>
    </row>
    <row r="2720" spans="22:22">
      <c r="V2720" s="176"/>
    </row>
    <row r="2721" spans="22:22">
      <c r="V2721" s="176"/>
    </row>
    <row r="2722" spans="22:22">
      <c r="V2722" s="176"/>
    </row>
    <row r="2723" spans="22:22">
      <c r="V2723" s="176"/>
    </row>
    <row r="2724" spans="22:22">
      <c r="V2724" s="176"/>
    </row>
    <row r="2725" spans="22:22">
      <c r="V2725" s="176"/>
    </row>
    <row r="2726" spans="22:22">
      <c r="V2726" s="176"/>
    </row>
    <row r="2727" spans="22:22">
      <c r="V2727" s="176"/>
    </row>
    <row r="2728" spans="22:22">
      <c r="V2728" s="176"/>
    </row>
    <row r="2729" spans="22:22">
      <c r="V2729" s="176"/>
    </row>
    <row r="2730" spans="22:22">
      <c r="V2730" s="176"/>
    </row>
    <row r="2731" spans="22:22">
      <c r="V2731" s="176"/>
    </row>
    <row r="2732" spans="22:22">
      <c r="V2732" s="176"/>
    </row>
    <row r="2733" spans="22:22">
      <c r="V2733" s="176"/>
    </row>
    <row r="2734" spans="22:22">
      <c r="V2734" s="176"/>
    </row>
    <row r="2735" spans="22:22">
      <c r="V2735" s="176"/>
    </row>
    <row r="2736" spans="22:22">
      <c r="V2736" s="176"/>
    </row>
    <row r="2737" spans="22:22">
      <c r="V2737" s="176"/>
    </row>
    <row r="2738" spans="22:22">
      <c r="V2738" s="176"/>
    </row>
    <row r="2739" spans="22:22">
      <c r="V2739" s="176"/>
    </row>
    <row r="2740" spans="22:22">
      <c r="V2740" s="176"/>
    </row>
    <row r="2741" spans="22:22">
      <c r="V2741" s="176"/>
    </row>
    <row r="2742" spans="22:22">
      <c r="V2742" s="176"/>
    </row>
    <row r="2743" spans="22:22">
      <c r="V2743" s="176"/>
    </row>
    <row r="2744" spans="22:22">
      <c r="V2744" s="176"/>
    </row>
    <row r="2745" spans="22:22">
      <c r="V2745" s="176"/>
    </row>
    <row r="2746" spans="22:22">
      <c r="V2746" s="176"/>
    </row>
    <row r="2747" spans="22:22">
      <c r="V2747" s="176"/>
    </row>
    <row r="2748" spans="22:22">
      <c r="V2748" s="176"/>
    </row>
    <row r="2749" spans="22:22">
      <c r="V2749" s="176"/>
    </row>
    <row r="2750" spans="22:22">
      <c r="V2750" s="176"/>
    </row>
    <row r="2751" spans="22:22">
      <c r="V2751" s="176"/>
    </row>
    <row r="2752" spans="22:22">
      <c r="V2752" s="176"/>
    </row>
    <row r="2753" spans="22:22">
      <c r="V2753" s="176"/>
    </row>
    <row r="2754" spans="22:22">
      <c r="V2754" s="176"/>
    </row>
    <row r="2755" spans="22:22">
      <c r="V2755" s="176"/>
    </row>
    <row r="2756" spans="22:22">
      <c r="V2756" s="176"/>
    </row>
    <row r="2757" spans="22:22">
      <c r="V2757" s="176"/>
    </row>
    <row r="2758" spans="22:22">
      <c r="V2758" s="176"/>
    </row>
    <row r="2759" spans="22:22">
      <c r="V2759" s="176"/>
    </row>
    <row r="2760" spans="22:22">
      <c r="V2760" s="176"/>
    </row>
    <row r="2761" spans="22:22">
      <c r="V2761" s="176"/>
    </row>
    <row r="2762" spans="22:22">
      <c r="V2762" s="176"/>
    </row>
    <row r="2763" spans="22:22">
      <c r="V2763" s="176"/>
    </row>
    <row r="2764" spans="22:22">
      <c r="V2764" s="176"/>
    </row>
    <row r="2765" spans="22:22">
      <c r="V2765" s="176"/>
    </row>
    <row r="2766" spans="22:22">
      <c r="V2766" s="176"/>
    </row>
    <row r="2767" spans="22:22">
      <c r="V2767" s="176"/>
    </row>
    <row r="2768" spans="22:22">
      <c r="V2768" s="176"/>
    </row>
    <row r="2769" spans="22:22">
      <c r="V2769" s="176"/>
    </row>
    <row r="2770" spans="22:22">
      <c r="V2770" s="176"/>
    </row>
    <row r="2771" spans="22:22">
      <c r="V2771" s="176"/>
    </row>
    <row r="2772" spans="22:22">
      <c r="V2772" s="176"/>
    </row>
    <row r="2773" spans="22:22">
      <c r="V2773" s="176"/>
    </row>
    <row r="2774" spans="22:22">
      <c r="V2774" s="176"/>
    </row>
    <row r="2775" spans="22:22">
      <c r="V2775" s="176"/>
    </row>
    <row r="2776" spans="22:22">
      <c r="V2776" s="176"/>
    </row>
    <row r="2777" spans="22:22">
      <c r="V2777" s="176"/>
    </row>
    <row r="2778" spans="22:22">
      <c r="V2778" s="176"/>
    </row>
    <row r="2779" spans="22:22">
      <c r="V2779" s="176"/>
    </row>
    <row r="2780" spans="22:22">
      <c r="V2780" s="176"/>
    </row>
    <row r="2781" spans="22:22">
      <c r="V2781" s="176"/>
    </row>
    <row r="2782" spans="22:22">
      <c r="V2782" s="176"/>
    </row>
    <row r="2783" spans="22:22">
      <c r="V2783" s="176"/>
    </row>
    <row r="2784" spans="22:22">
      <c r="V2784" s="176"/>
    </row>
    <row r="2785" spans="22:22">
      <c r="V2785" s="176"/>
    </row>
    <row r="2786" spans="22:22">
      <c r="V2786" s="176"/>
    </row>
    <row r="2787" spans="22:22">
      <c r="V2787" s="176"/>
    </row>
    <row r="2788" spans="22:22">
      <c r="V2788" s="176"/>
    </row>
    <row r="2789" spans="22:22">
      <c r="V2789" s="176"/>
    </row>
    <row r="2790" spans="22:22">
      <c r="V2790" s="176"/>
    </row>
    <row r="2791" spans="22:22">
      <c r="V2791" s="176"/>
    </row>
    <row r="2792" spans="22:22">
      <c r="V2792" s="176"/>
    </row>
    <row r="2793" spans="22:22">
      <c r="V2793" s="176"/>
    </row>
    <row r="2794" spans="22:22">
      <c r="V2794" s="176"/>
    </row>
    <row r="2795" spans="22:22">
      <c r="V2795" s="176"/>
    </row>
    <row r="2796" spans="22:22">
      <c r="V2796" s="176"/>
    </row>
    <row r="2797" spans="22:22">
      <c r="V2797" s="176"/>
    </row>
    <row r="2798" spans="22:22">
      <c r="V2798" s="176"/>
    </row>
    <row r="2799" spans="22:22">
      <c r="V2799" s="176"/>
    </row>
    <row r="2800" spans="22:22">
      <c r="V2800" s="176"/>
    </row>
    <row r="2801" spans="22:22">
      <c r="V2801" s="176"/>
    </row>
    <row r="2802" spans="22:22">
      <c r="V2802" s="176"/>
    </row>
    <row r="2803" spans="22:22">
      <c r="V2803" s="176"/>
    </row>
    <row r="2804" spans="22:22">
      <c r="V2804" s="176"/>
    </row>
    <row r="2805" spans="22:22">
      <c r="V2805" s="176"/>
    </row>
    <row r="2806" spans="22:22">
      <c r="V2806" s="176"/>
    </row>
    <row r="2807" spans="22:22">
      <c r="V2807" s="176"/>
    </row>
    <row r="2808" spans="22:22">
      <c r="V2808" s="176"/>
    </row>
    <row r="2809" spans="22:22">
      <c r="V2809" s="176"/>
    </row>
    <row r="2810" spans="22:22">
      <c r="V2810" s="176"/>
    </row>
    <row r="2811" spans="22:22">
      <c r="V2811" s="176"/>
    </row>
    <row r="2812" spans="22:22">
      <c r="V2812" s="176"/>
    </row>
    <row r="2813" spans="22:22">
      <c r="V2813" s="176"/>
    </row>
    <row r="2814" spans="22:22">
      <c r="V2814" s="176"/>
    </row>
    <row r="2815" spans="22:22">
      <c r="V2815" s="176"/>
    </row>
    <row r="2816" spans="22:22">
      <c r="V2816" s="176"/>
    </row>
    <row r="2817" spans="22:22">
      <c r="V2817" s="176"/>
    </row>
    <row r="2818" spans="22:22">
      <c r="V2818" s="176"/>
    </row>
    <row r="2819" spans="22:22">
      <c r="V2819" s="176"/>
    </row>
    <row r="2820" spans="22:22">
      <c r="V2820" s="176"/>
    </row>
    <row r="2821" spans="22:22">
      <c r="V2821" s="176"/>
    </row>
    <row r="2822" spans="22:22">
      <c r="V2822" s="176"/>
    </row>
    <row r="2823" spans="22:22">
      <c r="V2823" s="176"/>
    </row>
    <row r="2824" spans="22:22">
      <c r="V2824" s="176"/>
    </row>
    <row r="2825" spans="22:22">
      <c r="V2825" s="176"/>
    </row>
    <row r="2826" spans="22:22">
      <c r="V2826" s="176"/>
    </row>
    <row r="2827" spans="22:22">
      <c r="V2827" s="176"/>
    </row>
    <row r="2828" spans="22:22">
      <c r="V2828" s="176"/>
    </row>
    <row r="2829" spans="22:22">
      <c r="V2829" s="176"/>
    </row>
    <row r="2830" spans="22:22">
      <c r="V2830" s="176"/>
    </row>
    <row r="2831" spans="22:22">
      <c r="V2831" s="176"/>
    </row>
    <row r="2832" spans="22:22">
      <c r="V2832" s="176"/>
    </row>
    <row r="2833" spans="22:22">
      <c r="V2833" s="176"/>
    </row>
    <row r="2834" spans="22:22">
      <c r="V2834" s="176"/>
    </row>
    <row r="2835" spans="22:22">
      <c r="V2835" s="176"/>
    </row>
    <row r="2836" spans="22:22">
      <c r="V2836" s="176"/>
    </row>
    <row r="2837" spans="22:22">
      <c r="V2837" s="176"/>
    </row>
    <row r="2838" spans="22:22">
      <c r="V2838" s="176"/>
    </row>
    <row r="2839" spans="22:22">
      <c r="V2839" s="176"/>
    </row>
    <row r="2840" spans="22:22">
      <c r="V2840" s="176"/>
    </row>
    <row r="2841" spans="22:22">
      <c r="V2841" s="176"/>
    </row>
    <row r="2842" spans="22:22">
      <c r="V2842" s="176"/>
    </row>
    <row r="2843" spans="22:22">
      <c r="V2843" s="176"/>
    </row>
    <row r="2844" spans="22:22">
      <c r="V2844" s="176"/>
    </row>
    <row r="2845" spans="22:22">
      <c r="V2845" s="176"/>
    </row>
    <row r="2846" spans="22:22">
      <c r="V2846" s="176"/>
    </row>
    <row r="2847" spans="22:22">
      <c r="V2847" s="176"/>
    </row>
    <row r="2848" spans="22:22">
      <c r="V2848" s="176"/>
    </row>
    <row r="2849" spans="22:22">
      <c r="V2849" s="176"/>
    </row>
    <row r="2850" spans="22:22">
      <c r="V2850" s="176"/>
    </row>
    <row r="2851" spans="22:22">
      <c r="V2851" s="176"/>
    </row>
    <row r="2852" spans="22:22">
      <c r="V2852" s="176"/>
    </row>
    <row r="2853" spans="22:22">
      <c r="V2853" s="176"/>
    </row>
    <row r="2854" spans="22:22">
      <c r="V2854" s="176"/>
    </row>
    <row r="2855" spans="22:22">
      <c r="V2855" s="176"/>
    </row>
    <row r="2856" spans="22:22">
      <c r="V2856" s="176"/>
    </row>
    <row r="2857" spans="22:22">
      <c r="V2857" s="176"/>
    </row>
    <row r="2858" spans="22:22">
      <c r="V2858" s="176"/>
    </row>
    <row r="2859" spans="22:22">
      <c r="V2859" s="176"/>
    </row>
    <row r="2860" spans="22:22">
      <c r="V2860" s="176"/>
    </row>
    <row r="2861" spans="22:22">
      <c r="V2861" s="176"/>
    </row>
    <row r="2862" spans="22:22">
      <c r="V2862" s="176"/>
    </row>
    <row r="2863" spans="22:22">
      <c r="V2863" s="176"/>
    </row>
    <row r="2864" spans="22:22">
      <c r="V2864" s="176"/>
    </row>
    <row r="2865" spans="22:22">
      <c r="V2865" s="176"/>
    </row>
    <row r="2866" spans="22:22">
      <c r="V2866" s="176"/>
    </row>
    <row r="2867" spans="22:22">
      <c r="V2867" s="176"/>
    </row>
    <row r="2868" spans="22:22">
      <c r="V2868" s="176"/>
    </row>
    <row r="2869" spans="22:22">
      <c r="V2869" s="176"/>
    </row>
    <row r="2870" spans="22:22">
      <c r="V2870" s="176"/>
    </row>
    <row r="2871" spans="22:22">
      <c r="V2871" s="176"/>
    </row>
    <row r="2872" spans="22:22">
      <c r="V2872" s="176"/>
    </row>
    <row r="2873" spans="22:22">
      <c r="V2873" s="176"/>
    </row>
    <row r="2874" spans="22:22">
      <c r="V2874" s="176"/>
    </row>
    <row r="2875" spans="22:22">
      <c r="V2875" s="176"/>
    </row>
    <row r="2876" spans="22:22">
      <c r="V2876" s="176"/>
    </row>
    <row r="2877" spans="22:22">
      <c r="V2877" s="176"/>
    </row>
    <row r="2878" spans="22:22">
      <c r="V2878" s="176"/>
    </row>
    <row r="2879" spans="22:22">
      <c r="V2879" s="176"/>
    </row>
    <row r="2880" spans="22:22">
      <c r="V2880" s="176"/>
    </row>
    <row r="2881" spans="22:22">
      <c r="V2881" s="176"/>
    </row>
    <row r="2882" spans="22:22">
      <c r="V2882" s="176"/>
    </row>
    <row r="2883" spans="22:22">
      <c r="V2883" s="176"/>
    </row>
    <row r="2884" spans="22:22">
      <c r="V2884" s="176"/>
    </row>
    <row r="2885" spans="22:22">
      <c r="V2885" s="176"/>
    </row>
    <row r="2886" spans="22:22">
      <c r="V2886" s="176"/>
    </row>
    <row r="2887" spans="22:22">
      <c r="V2887" s="176"/>
    </row>
    <row r="2888" spans="22:22">
      <c r="V2888" s="176"/>
    </row>
    <row r="2889" spans="22:22">
      <c r="V2889" s="176"/>
    </row>
    <row r="2890" spans="22:22">
      <c r="V2890" s="176"/>
    </row>
    <row r="2891" spans="22:22">
      <c r="V2891" s="176"/>
    </row>
    <row r="2892" spans="22:22">
      <c r="V2892" s="176"/>
    </row>
    <row r="2893" spans="22:22">
      <c r="V2893" s="176"/>
    </row>
    <row r="2894" spans="22:22">
      <c r="V2894" s="176"/>
    </row>
    <row r="2895" spans="22:22">
      <c r="V2895" s="176"/>
    </row>
    <row r="2896" spans="22:22">
      <c r="V2896" s="176"/>
    </row>
    <row r="2897" spans="22:22">
      <c r="V2897" s="176"/>
    </row>
    <row r="2898" spans="22:22">
      <c r="V2898" s="176"/>
    </row>
    <row r="2899" spans="22:22">
      <c r="V2899" s="176"/>
    </row>
    <row r="2900" spans="22:22">
      <c r="V2900" s="176"/>
    </row>
    <row r="2901" spans="22:22">
      <c r="V2901" s="176"/>
    </row>
    <row r="2902" spans="22:22">
      <c r="V2902" s="176"/>
    </row>
    <row r="2903" spans="22:22">
      <c r="V2903" s="176"/>
    </row>
    <row r="2904" spans="22:22">
      <c r="V2904" s="176"/>
    </row>
    <row r="2905" spans="22:22">
      <c r="V2905" s="176"/>
    </row>
    <row r="2906" spans="22:22">
      <c r="V2906" s="176"/>
    </row>
    <row r="2907" spans="22:22">
      <c r="V2907" s="176"/>
    </row>
    <row r="2908" spans="22:22">
      <c r="V2908" s="176"/>
    </row>
    <row r="2909" spans="22:22">
      <c r="V2909" s="176"/>
    </row>
    <row r="2910" spans="22:22">
      <c r="V2910" s="176"/>
    </row>
    <row r="2911" spans="22:22">
      <c r="V2911" s="176"/>
    </row>
    <row r="2912" spans="22:22">
      <c r="V2912" s="176"/>
    </row>
    <row r="2913" spans="22:22">
      <c r="V2913" s="176"/>
    </row>
    <row r="2914" spans="22:22">
      <c r="V2914" s="176"/>
    </row>
    <row r="2915" spans="22:22">
      <c r="V2915" s="176"/>
    </row>
    <row r="2916" spans="22:22">
      <c r="V2916" s="176"/>
    </row>
    <row r="2917" spans="22:22">
      <c r="V2917" s="176"/>
    </row>
    <row r="2918" spans="22:22">
      <c r="V2918" s="176"/>
    </row>
    <row r="2919" spans="22:22">
      <c r="V2919" s="176"/>
    </row>
    <row r="2920" spans="22:22">
      <c r="V2920" s="176"/>
    </row>
    <row r="2921" spans="22:22">
      <c r="V2921" s="176"/>
    </row>
    <row r="2922" spans="22:22">
      <c r="V2922" s="176"/>
    </row>
    <row r="2923" spans="22:22">
      <c r="V2923" s="176"/>
    </row>
    <row r="2924" spans="22:22">
      <c r="V2924" s="176"/>
    </row>
    <row r="2925" spans="22:22">
      <c r="V2925" s="176"/>
    </row>
    <row r="2926" spans="22:22">
      <c r="V2926" s="176"/>
    </row>
    <row r="2927" spans="22:22">
      <c r="V2927" s="176"/>
    </row>
    <row r="2928" spans="22:22">
      <c r="V2928" s="176"/>
    </row>
    <row r="2929" spans="22:22">
      <c r="V2929" s="176"/>
    </row>
    <row r="2930" spans="22:22">
      <c r="V2930" s="176"/>
    </row>
    <row r="2931" spans="22:22">
      <c r="V2931" s="176"/>
    </row>
    <row r="2932" spans="22:22">
      <c r="V2932" s="176"/>
    </row>
    <row r="2933" spans="22:22">
      <c r="V2933" s="176"/>
    </row>
    <row r="2934" spans="22:22">
      <c r="V2934" s="176"/>
    </row>
    <row r="2935" spans="22:22">
      <c r="V2935" s="176"/>
    </row>
    <row r="2936" spans="22:22">
      <c r="V2936" s="176"/>
    </row>
    <row r="2937" spans="22:22">
      <c r="V2937" s="176"/>
    </row>
    <row r="2938" spans="22:22">
      <c r="V2938" s="176"/>
    </row>
    <row r="2939" spans="22:22">
      <c r="V2939" s="176"/>
    </row>
    <row r="2940" spans="22:22">
      <c r="V2940" s="176"/>
    </row>
    <row r="2941" spans="22:22">
      <c r="V2941" s="176"/>
    </row>
    <row r="2942" spans="22:22">
      <c r="V2942" s="176"/>
    </row>
    <row r="2943" spans="22:22">
      <c r="V2943" s="176"/>
    </row>
    <row r="2944" spans="22:22">
      <c r="V2944" s="176"/>
    </row>
    <row r="2945" spans="22:22">
      <c r="V2945" s="176"/>
    </row>
    <row r="2946" spans="22:22">
      <c r="V2946" s="176"/>
    </row>
    <row r="2947" spans="22:22">
      <c r="V2947" s="176"/>
    </row>
    <row r="2948" spans="22:22">
      <c r="V2948" s="176"/>
    </row>
    <row r="2949" spans="22:22">
      <c r="V2949" s="176"/>
    </row>
    <row r="2950" spans="22:22">
      <c r="V2950" s="176"/>
    </row>
    <row r="2951" spans="22:22">
      <c r="V2951" s="176"/>
    </row>
    <row r="2952" spans="22:22">
      <c r="V2952" s="176"/>
    </row>
    <row r="2953" spans="22:22">
      <c r="V2953" s="176"/>
    </row>
    <row r="2954" spans="22:22">
      <c r="V2954" s="176"/>
    </row>
    <row r="2955" spans="22:22">
      <c r="V2955" s="176"/>
    </row>
    <row r="2956" spans="22:22">
      <c r="V2956" s="176"/>
    </row>
    <row r="2957" spans="22:22">
      <c r="V2957" s="176"/>
    </row>
    <row r="2958" spans="22:22">
      <c r="V2958" s="176"/>
    </row>
    <row r="2959" spans="22:22">
      <c r="V2959" s="176"/>
    </row>
    <row r="2960" spans="22:22">
      <c r="V2960" s="176"/>
    </row>
    <row r="2961" spans="22:22">
      <c r="V2961" s="176"/>
    </row>
    <row r="2962" spans="22:22">
      <c r="V2962" s="176"/>
    </row>
    <row r="2963" spans="22:22">
      <c r="V2963" s="176"/>
    </row>
    <row r="2964" spans="22:22">
      <c r="V2964" s="176"/>
    </row>
    <row r="2965" spans="22:22">
      <c r="V2965" s="176"/>
    </row>
    <row r="2966" spans="22:22">
      <c r="V2966" s="176"/>
    </row>
    <row r="2967" spans="22:22">
      <c r="V2967" s="176"/>
    </row>
    <row r="2968" spans="22:22">
      <c r="V2968" s="176"/>
    </row>
    <row r="2969" spans="22:22">
      <c r="V2969" s="176"/>
    </row>
    <row r="2970" spans="22:22">
      <c r="V2970" s="176"/>
    </row>
    <row r="2971" spans="22:22">
      <c r="V2971" s="176"/>
    </row>
    <row r="2972" spans="22:22">
      <c r="V2972" s="176"/>
    </row>
    <row r="2973" spans="22:22">
      <c r="V2973" s="176"/>
    </row>
    <row r="2974" spans="22:22">
      <c r="V2974" s="176"/>
    </row>
    <row r="2975" spans="22:22">
      <c r="V2975" s="176"/>
    </row>
    <row r="2976" spans="22:22">
      <c r="V2976" s="176"/>
    </row>
    <row r="2977" spans="22:22">
      <c r="V2977" s="176"/>
    </row>
    <row r="2978" spans="22:22">
      <c r="V2978" s="176"/>
    </row>
    <row r="2979" spans="22:22">
      <c r="V2979" s="176"/>
    </row>
    <row r="2980" spans="22:22">
      <c r="V2980" s="176"/>
    </row>
    <row r="2981" spans="22:22">
      <c r="V2981" s="176"/>
    </row>
    <row r="2982" spans="22:22">
      <c r="V2982" s="176"/>
    </row>
    <row r="2983" spans="22:22">
      <c r="V2983" s="176"/>
    </row>
    <row r="2984" spans="22:22">
      <c r="V2984" s="176"/>
    </row>
    <row r="2985" spans="22:22">
      <c r="V2985" s="176"/>
    </row>
    <row r="2986" spans="22:22">
      <c r="V2986" s="176"/>
    </row>
    <row r="2987" spans="22:22">
      <c r="V2987" s="176"/>
    </row>
    <row r="2988" spans="22:22">
      <c r="V2988" s="176"/>
    </row>
    <row r="2989" spans="22:22">
      <c r="V2989" s="176"/>
    </row>
    <row r="2990" spans="22:22">
      <c r="V2990" s="176"/>
    </row>
    <row r="2991" spans="22:22">
      <c r="V2991" s="176"/>
    </row>
    <row r="2992" spans="22:22">
      <c r="V2992" s="176"/>
    </row>
    <row r="2993" spans="22:22">
      <c r="V2993" s="176"/>
    </row>
    <row r="2994" spans="22:22">
      <c r="V2994" s="176"/>
    </row>
    <row r="2995" spans="22:22">
      <c r="V2995" s="176"/>
    </row>
    <row r="2996" spans="22:22">
      <c r="V2996" s="176"/>
    </row>
    <row r="2997" spans="22:22">
      <c r="V2997" s="176"/>
    </row>
    <row r="2998" spans="22:22">
      <c r="V2998" s="176"/>
    </row>
    <row r="2999" spans="22:22">
      <c r="V2999" s="176"/>
    </row>
    <row r="3000" spans="22:22">
      <c r="V3000" s="176"/>
    </row>
    <row r="3001" spans="22:22">
      <c r="V3001" s="176"/>
    </row>
    <row r="3002" spans="22:22">
      <c r="V3002" s="176"/>
    </row>
    <row r="3003" spans="22:22">
      <c r="V3003" s="176"/>
    </row>
    <row r="3004" spans="22:22">
      <c r="V3004" s="176"/>
    </row>
    <row r="3005" spans="22:22">
      <c r="V3005" s="176"/>
    </row>
    <row r="3006" spans="22:22">
      <c r="V3006" s="176"/>
    </row>
    <row r="3007" spans="22:22">
      <c r="V3007" s="176"/>
    </row>
    <row r="3008" spans="22:22">
      <c r="V3008" s="176"/>
    </row>
    <row r="3009" spans="22:22">
      <c r="V3009" s="176"/>
    </row>
    <row r="3010" spans="22:22">
      <c r="V3010" s="176"/>
    </row>
    <row r="3011" spans="22:22">
      <c r="V3011" s="176"/>
    </row>
    <row r="3012" spans="22:22">
      <c r="V3012" s="176"/>
    </row>
    <row r="3013" spans="22:22">
      <c r="V3013" s="176"/>
    </row>
    <row r="3014" spans="22:22">
      <c r="V3014" s="176"/>
    </row>
    <row r="3015" spans="22:22">
      <c r="V3015" s="176"/>
    </row>
    <row r="3016" spans="22:22">
      <c r="V3016" s="176"/>
    </row>
    <row r="3017" spans="22:22">
      <c r="V3017" s="176"/>
    </row>
    <row r="3018" spans="22:22">
      <c r="V3018" s="176"/>
    </row>
    <row r="3019" spans="22:22">
      <c r="V3019" s="176"/>
    </row>
    <row r="3020" spans="22:22">
      <c r="V3020" s="176"/>
    </row>
    <row r="3021" spans="22:22">
      <c r="V3021" s="176"/>
    </row>
    <row r="3022" spans="22:22">
      <c r="V3022" s="176"/>
    </row>
    <row r="3023" spans="22:22">
      <c r="V3023" s="176"/>
    </row>
    <row r="3024" spans="22:22">
      <c r="V3024" s="176"/>
    </row>
    <row r="3025" spans="22:22">
      <c r="V3025" s="176"/>
    </row>
    <row r="3026" spans="22:22">
      <c r="V3026" s="176"/>
    </row>
    <row r="3027" spans="22:22">
      <c r="V3027" s="176"/>
    </row>
    <row r="3028" spans="22:22">
      <c r="V3028" s="176"/>
    </row>
    <row r="3029" spans="22:22">
      <c r="V3029" s="176"/>
    </row>
    <row r="3030" spans="22:22">
      <c r="V3030" s="176"/>
    </row>
    <row r="3031" spans="22:22">
      <c r="V3031" s="176"/>
    </row>
    <row r="3032" spans="22:22">
      <c r="V3032" s="176"/>
    </row>
    <row r="3033" spans="22:22">
      <c r="V3033" s="176"/>
    </row>
    <row r="3034" spans="22:22">
      <c r="V3034" s="176"/>
    </row>
    <row r="3035" spans="22:22">
      <c r="V3035" s="176"/>
    </row>
    <row r="3036" spans="22:22">
      <c r="V3036" s="176"/>
    </row>
    <row r="3037" spans="22:22">
      <c r="V3037" s="176"/>
    </row>
    <row r="3038" spans="22:22">
      <c r="V3038" s="176"/>
    </row>
    <row r="3039" spans="22:22">
      <c r="V3039" s="176"/>
    </row>
    <row r="3040" spans="22:22">
      <c r="V3040" s="176"/>
    </row>
    <row r="3041" spans="22:22">
      <c r="V3041" s="176"/>
    </row>
    <row r="3042" spans="22:22">
      <c r="V3042" s="176"/>
    </row>
    <row r="3043" spans="22:22">
      <c r="V3043" s="176"/>
    </row>
    <row r="3044" spans="22:22">
      <c r="V3044" s="176"/>
    </row>
    <row r="3045" spans="22:22">
      <c r="V3045" s="176"/>
    </row>
    <row r="3046" spans="22:22">
      <c r="V3046" s="176"/>
    </row>
    <row r="3047" spans="22:22">
      <c r="V3047" s="176"/>
    </row>
    <row r="3048" spans="22:22">
      <c r="V3048" s="176"/>
    </row>
    <row r="3049" spans="22:22">
      <c r="V3049" s="176"/>
    </row>
    <row r="3050" spans="22:22">
      <c r="V3050" s="176"/>
    </row>
    <row r="3051" spans="22:22">
      <c r="V3051" s="176"/>
    </row>
    <row r="3052" spans="22:22">
      <c r="V3052" s="176"/>
    </row>
    <row r="3053" spans="22:22">
      <c r="V3053" s="176"/>
    </row>
    <row r="3054" spans="22:22">
      <c r="V3054" s="176"/>
    </row>
    <row r="3055" spans="22:22">
      <c r="V3055" s="176"/>
    </row>
    <row r="3056" spans="22:22">
      <c r="V3056" s="176"/>
    </row>
    <row r="3057" spans="22:22">
      <c r="V3057" s="176"/>
    </row>
    <row r="3058" spans="22:22">
      <c r="V3058" s="176"/>
    </row>
    <row r="3059" spans="22:22">
      <c r="V3059" s="176"/>
    </row>
    <row r="3060" spans="22:22">
      <c r="V3060" s="176"/>
    </row>
    <row r="3061" spans="22:22">
      <c r="V3061" s="176"/>
    </row>
    <row r="3062" spans="22:22">
      <c r="V3062" s="176"/>
    </row>
    <row r="3063" spans="22:22">
      <c r="V3063" s="176"/>
    </row>
    <row r="3064" spans="22:22">
      <c r="V3064" s="176"/>
    </row>
    <row r="3065" spans="22:22">
      <c r="V3065" s="176"/>
    </row>
    <row r="3066" spans="22:22">
      <c r="V3066" s="176"/>
    </row>
    <row r="3067" spans="22:22">
      <c r="V3067" s="176"/>
    </row>
    <row r="3068" spans="22:22">
      <c r="V3068" s="176"/>
    </row>
    <row r="3069" spans="22:22">
      <c r="V3069" s="176"/>
    </row>
    <row r="3070" spans="22:22">
      <c r="V3070" s="176"/>
    </row>
    <row r="3071" spans="22:22">
      <c r="V3071" s="176"/>
    </row>
    <row r="3072" spans="22:22">
      <c r="V3072" s="176"/>
    </row>
    <row r="3073" spans="22:22">
      <c r="V3073" s="176"/>
    </row>
    <row r="3074" spans="22:22">
      <c r="V3074" s="176"/>
    </row>
    <row r="3075" spans="22:22">
      <c r="V3075" s="176"/>
    </row>
    <row r="3076" spans="22:22">
      <c r="V3076" s="176"/>
    </row>
    <row r="3077" spans="22:22">
      <c r="V3077" s="176"/>
    </row>
    <row r="3078" spans="22:22">
      <c r="V3078" s="176"/>
    </row>
    <row r="3079" spans="22:22">
      <c r="V3079" s="176"/>
    </row>
    <row r="3080" spans="22:22">
      <c r="V3080" s="176"/>
    </row>
    <row r="3081" spans="22:22">
      <c r="V3081" s="176"/>
    </row>
    <row r="3082" spans="22:22">
      <c r="V3082" s="176"/>
    </row>
    <row r="3083" spans="22:22">
      <c r="V3083" s="176"/>
    </row>
    <row r="3084" spans="22:22">
      <c r="V3084" s="176"/>
    </row>
    <row r="3085" spans="22:22">
      <c r="V3085" s="176"/>
    </row>
    <row r="3086" spans="22:22">
      <c r="V3086" s="176"/>
    </row>
    <row r="3087" spans="22:22">
      <c r="V3087" s="176"/>
    </row>
    <row r="3088" spans="22:22">
      <c r="V3088" s="176"/>
    </row>
    <row r="3089" spans="22:22">
      <c r="V3089" s="176"/>
    </row>
    <row r="3090" spans="22:22">
      <c r="V3090" s="176"/>
    </row>
    <row r="3091" spans="22:22">
      <c r="V3091" s="176"/>
    </row>
    <row r="3092" spans="22:22">
      <c r="V3092" s="176"/>
    </row>
    <row r="3093" spans="22:22">
      <c r="V3093" s="176"/>
    </row>
    <row r="3094" spans="22:22">
      <c r="V3094" s="176"/>
    </row>
    <row r="3095" spans="22:22">
      <c r="V3095" s="176"/>
    </row>
    <row r="3096" spans="22:22">
      <c r="V3096" s="176"/>
    </row>
    <row r="3097" spans="22:22">
      <c r="V3097" s="176"/>
    </row>
    <row r="3098" spans="22:22">
      <c r="V3098" s="176"/>
    </row>
    <row r="3099" spans="22:22">
      <c r="V3099" s="176"/>
    </row>
    <row r="3100" spans="22:22">
      <c r="V3100" s="176"/>
    </row>
    <row r="3101" spans="22:22">
      <c r="V3101" s="176"/>
    </row>
    <row r="3102" spans="22:22">
      <c r="V3102" s="176"/>
    </row>
    <row r="3103" spans="22:22">
      <c r="V3103" s="176"/>
    </row>
    <row r="3104" spans="22:22">
      <c r="V3104" s="176"/>
    </row>
    <row r="3105" spans="22:22">
      <c r="V3105" s="176"/>
    </row>
    <row r="3106" spans="22:22">
      <c r="V3106" s="176"/>
    </row>
    <row r="3107" spans="22:22">
      <c r="V3107" s="176"/>
    </row>
    <row r="3108" spans="22:22">
      <c r="V3108" s="176"/>
    </row>
    <row r="3109" spans="22:22">
      <c r="V3109" s="176"/>
    </row>
    <row r="3110" spans="22:22">
      <c r="V3110" s="176"/>
    </row>
    <row r="3111" spans="22:22">
      <c r="V3111" s="176"/>
    </row>
    <row r="3112" spans="22:22">
      <c r="V3112" s="176"/>
    </row>
    <row r="3113" spans="22:22">
      <c r="V3113" s="176"/>
    </row>
    <row r="3114" spans="22:22">
      <c r="V3114" s="176"/>
    </row>
    <row r="3115" spans="22:22">
      <c r="V3115" s="176"/>
    </row>
    <row r="3116" spans="22:22">
      <c r="V3116" s="176"/>
    </row>
    <row r="3117" spans="22:22">
      <c r="V3117" s="176"/>
    </row>
    <row r="3118" spans="22:22">
      <c r="V3118" s="176"/>
    </row>
    <row r="3119" spans="22:22">
      <c r="V3119" s="176"/>
    </row>
    <row r="3120" spans="22:22">
      <c r="V3120" s="176"/>
    </row>
    <row r="3121" spans="22:22">
      <c r="V3121" s="176"/>
    </row>
    <row r="3122" spans="22:22">
      <c r="V3122" s="176"/>
    </row>
    <row r="3123" spans="22:22">
      <c r="V3123" s="176"/>
    </row>
    <row r="3124" spans="22:22">
      <c r="V3124" s="176"/>
    </row>
    <row r="3125" spans="22:22">
      <c r="V3125" s="176"/>
    </row>
    <row r="3126" spans="22:22">
      <c r="V3126" s="176"/>
    </row>
    <row r="3127" spans="22:22">
      <c r="V3127" s="176"/>
    </row>
    <row r="3128" spans="22:22">
      <c r="V3128" s="176"/>
    </row>
    <row r="3129" spans="22:22">
      <c r="V3129" s="176"/>
    </row>
    <row r="3130" spans="22:22">
      <c r="V3130" s="176"/>
    </row>
    <row r="3131" spans="22:22">
      <c r="V3131" s="176"/>
    </row>
    <row r="3132" spans="22:22">
      <c r="V3132" s="176"/>
    </row>
    <row r="3133" spans="22:22">
      <c r="V3133" s="176"/>
    </row>
    <row r="3134" spans="22:22">
      <c r="V3134" s="176"/>
    </row>
    <row r="3135" spans="22:22">
      <c r="V3135" s="176"/>
    </row>
    <row r="3136" spans="22:22">
      <c r="V3136" s="176"/>
    </row>
    <row r="3137" spans="22:22">
      <c r="V3137" s="176"/>
    </row>
    <row r="3138" spans="22:22">
      <c r="V3138" s="176"/>
    </row>
    <row r="3139" spans="22:22">
      <c r="V3139" s="176"/>
    </row>
    <row r="3140" spans="22:22">
      <c r="V3140" s="176"/>
    </row>
    <row r="3141" spans="22:22">
      <c r="V3141" s="176"/>
    </row>
    <row r="3142" spans="22:22">
      <c r="V3142" s="176"/>
    </row>
    <row r="3143" spans="22:22">
      <c r="V3143" s="176"/>
    </row>
    <row r="3144" spans="22:22">
      <c r="V3144" s="176"/>
    </row>
    <row r="3145" spans="22:22">
      <c r="V3145" s="176"/>
    </row>
    <row r="3146" spans="22:22">
      <c r="V3146" s="176"/>
    </row>
    <row r="3147" spans="22:22">
      <c r="V3147" s="176"/>
    </row>
    <row r="3148" spans="22:22">
      <c r="V3148" s="176"/>
    </row>
    <row r="3149" spans="22:22">
      <c r="V3149" s="176"/>
    </row>
    <row r="3150" spans="22:22">
      <c r="V3150" s="176"/>
    </row>
    <row r="3151" spans="22:22">
      <c r="V3151" s="176"/>
    </row>
    <row r="3152" spans="22:22">
      <c r="V3152" s="176"/>
    </row>
    <row r="3153" spans="22:22">
      <c r="V3153" s="176"/>
    </row>
    <row r="3154" spans="22:22">
      <c r="V3154" s="176"/>
    </row>
    <row r="3155" spans="22:22">
      <c r="V3155" s="176"/>
    </row>
    <row r="3156" spans="22:22">
      <c r="V3156" s="176"/>
    </row>
    <row r="3157" spans="22:22">
      <c r="V3157" s="176"/>
    </row>
    <row r="3158" spans="22:22">
      <c r="V3158" s="176"/>
    </row>
    <row r="3159" spans="22:22">
      <c r="V3159" s="176"/>
    </row>
    <row r="3160" spans="22:22">
      <c r="V3160" s="176"/>
    </row>
    <row r="3161" spans="22:22">
      <c r="V3161" s="176"/>
    </row>
    <row r="3162" spans="22:22">
      <c r="V3162" s="176"/>
    </row>
    <row r="3163" spans="22:22">
      <c r="V3163" s="176"/>
    </row>
    <row r="3164" spans="22:22">
      <c r="V3164" s="176"/>
    </row>
    <row r="3165" spans="22:22">
      <c r="V3165" s="176"/>
    </row>
    <row r="3166" spans="22:22">
      <c r="V3166" s="176"/>
    </row>
    <row r="3167" spans="22:22">
      <c r="V3167" s="176"/>
    </row>
    <row r="3168" spans="22:22">
      <c r="V3168" s="176"/>
    </row>
    <row r="3169" spans="22:22">
      <c r="V3169" s="176"/>
    </row>
    <row r="3170" spans="22:22">
      <c r="V3170" s="176"/>
    </row>
    <row r="3171" spans="22:22">
      <c r="V3171" s="176"/>
    </row>
    <row r="3172" spans="22:22">
      <c r="V3172" s="176"/>
    </row>
    <row r="3173" spans="22:22">
      <c r="V3173" s="176"/>
    </row>
    <row r="3174" spans="22:22">
      <c r="V3174" s="176"/>
    </row>
    <row r="3175" spans="22:22">
      <c r="V3175" s="176"/>
    </row>
    <row r="3176" spans="22:22">
      <c r="V3176" s="176"/>
    </row>
    <row r="3177" spans="22:22">
      <c r="V3177" s="176"/>
    </row>
    <row r="3178" spans="22:22">
      <c r="V3178" s="176"/>
    </row>
    <row r="3179" spans="22:22">
      <c r="V3179" s="176"/>
    </row>
    <row r="3180" spans="22:22">
      <c r="V3180" s="176"/>
    </row>
    <row r="3181" spans="22:22">
      <c r="V3181" s="176"/>
    </row>
    <row r="3182" spans="22:22">
      <c r="V3182" s="176"/>
    </row>
    <row r="3183" spans="22:22">
      <c r="V3183" s="176"/>
    </row>
    <row r="3184" spans="22:22">
      <c r="V3184" s="176"/>
    </row>
    <row r="3185" spans="22:22">
      <c r="V3185" s="176"/>
    </row>
    <row r="3186" spans="22:22">
      <c r="V3186" s="176"/>
    </row>
    <row r="3187" spans="22:22">
      <c r="V3187" s="176"/>
    </row>
    <row r="3188" spans="22:22">
      <c r="V3188" s="176"/>
    </row>
    <row r="3189" spans="22:22">
      <c r="V3189" s="176"/>
    </row>
    <row r="3190" spans="22:22">
      <c r="V3190" s="176"/>
    </row>
    <row r="3191" spans="22:22">
      <c r="V3191" s="176"/>
    </row>
    <row r="3192" spans="22:22">
      <c r="V3192" s="176"/>
    </row>
    <row r="3193" spans="22:22">
      <c r="V3193" s="176"/>
    </row>
    <row r="3194" spans="22:22">
      <c r="V3194" s="176"/>
    </row>
    <row r="3195" spans="22:22">
      <c r="V3195" s="176"/>
    </row>
    <row r="3196" spans="22:22">
      <c r="V3196" s="176"/>
    </row>
    <row r="3197" spans="22:22">
      <c r="V3197" s="176"/>
    </row>
    <row r="3198" spans="22:22">
      <c r="V3198" s="176"/>
    </row>
    <row r="3199" spans="22:22">
      <c r="V3199" s="176"/>
    </row>
    <row r="3200" spans="22:22">
      <c r="V3200" s="176"/>
    </row>
    <row r="3201" spans="22:22">
      <c r="V3201" s="176"/>
    </row>
    <row r="3202" spans="22:22">
      <c r="V3202" s="176"/>
    </row>
    <row r="3203" spans="22:22">
      <c r="V3203" s="176"/>
    </row>
    <row r="3204" spans="22:22">
      <c r="V3204" s="176"/>
    </row>
    <row r="3205" spans="22:22">
      <c r="V3205" s="176"/>
    </row>
    <row r="3206" spans="22:22">
      <c r="V3206" s="176"/>
    </row>
    <row r="3207" spans="22:22">
      <c r="V3207" s="176"/>
    </row>
    <row r="3208" spans="22:22">
      <c r="V3208" s="176"/>
    </row>
    <row r="3209" spans="22:22">
      <c r="V3209" s="176"/>
    </row>
    <row r="3210" spans="22:22">
      <c r="V3210" s="176"/>
    </row>
    <row r="3211" spans="22:22">
      <c r="V3211" s="176"/>
    </row>
    <row r="3212" spans="22:22">
      <c r="V3212" s="176"/>
    </row>
    <row r="3213" spans="22:22">
      <c r="V3213" s="176"/>
    </row>
    <row r="3214" spans="22:22">
      <c r="V3214" s="176"/>
    </row>
    <row r="3215" spans="22:22">
      <c r="V3215" s="176"/>
    </row>
    <row r="3216" spans="22:22">
      <c r="V3216" s="176"/>
    </row>
    <row r="3217" spans="22:22">
      <c r="V3217" s="176"/>
    </row>
    <row r="3218" spans="22:22">
      <c r="V3218" s="176"/>
    </row>
    <row r="3219" spans="22:22">
      <c r="V3219" s="176"/>
    </row>
    <row r="3220" spans="22:22">
      <c r="V3220" s="176"/>
    </row>
    <row r="3221" spans="22:22">
      <c r="V3221" s="176"/>
    </row>
    <row r="3222" spans="22:22">
      <c r="V3222" s="176"/>
    </row>
    <row r="3223" spans="22:22">
      <c r="V3223" s="176"/>
    </row>
    <row r="3224" spans="22:22">
      <c r="V3224" s="176"/>
    </row>
    <row r="3225" spans="22:22">
      <c r="V3225" s="176"/>
    </row>
    <row r="3226" spans="22:22">
      <c r="V3226" s="176"/>
    </row>
    <row r="3227" spans="22:22">
      <c r="V3227" s="176"/>
    </row>
    <row r="3228" spans="22:22">
      <c r="V3228" s="176"/>
    </row>
    <row r="3229" spans="22:22">
      <c r="V3229" s="176"/>
    </row>
    <row r="3230" spans="22:22">
      <c r="V3230" s="176"/>
    </row>
    <row r="3231" spans="22:22">
      <c r="V3231" s="176"/>
    </row>
    <row r="3232" spans="22:22">
      <c r="V3232" s="176"/>
    </row>
    <row r="3233" spans="22:22">
      <c r="V3233" s="176"/>
    </row>
    <row r="3234" spans="22:22">
      <c r="V3234" s="176"/>
    </row>
    <row r="3235" spans="22:22">
      <c r="V3235" s="176"/>
    </row>
    <row r="3236" spans="22:22">
      <c r="V3236" s="176"/>
    </row>
    <row r="3237" spans="22:22">
      <c r="V3237" s="176"/>
    </row>
    <row r="3238" spans="22:22">
      <c r="V3238" s="176"/>
    </row>
    <row r="3239" spans="22:22">
      <c r="V3239" s="176"/>
    </row>
    <row r="3240" spans="22:22">
      <c r="V3240" s="176"/>
    </row>
    <row r="3241" spans="22:22">
      <c r="V3241" s="176"/>
    </row>
    <row r="3242" spans="22:22">
      <c r="V3242" s="176"/>
    </row>
    <row r="3243" spans="22:22">
      <c r="V3243" s="176"/>
    </row>
    <row r="3244" spans="22:22">
      <c r="V3244" s="176"/>
    </row>
    <row r="3245" spans="22:22">
      <c r="V3245" s="176"/>
    </row>
    <row r="3246" spans="22:22">
      <c r="V3246" s="176"/>
    </row>
    <row r="3247" spans="22:22">
      <c r="V3247" s="176"/>
    </row>
    <row r="3248" spans="22:22">
      <c r="V3248" s="176"/>
    </row>
    <row r="3249" spans="22:22">
      <c r="V3249" s="176"/>
    </row>
    <row r="3250" spans="22:22">
      <c r="V3250" s="176"/>
    </row>
    <row r="3251" spans="22:22">
      <c r="V3251" s="176"/>
    </row>
    <row r="3252" spans="22:22">
      <c r="V3252" s="176"/>
    </row>
    <row r="3253" spans="22:22">
      <c r="V3253" s="176"/>
    </row>
    <row r="3254" spans="22:22">
      <c r="V3254" s="176"/>
    </row>
    <row r="3255" spans="22:22">
      <c r="V3255" s="176"/>
    </row>
    <row r="3256" spans="22:22">
      <c r="V3256" s="176"/>
    </row>
    <row r="3257" spans="22:22">
      <c r="V3257" s="176"/>
    </row>
    <row r="3258" spans="22:22">
      <c r="V3258" s="176"/>
    </row>
    <row r="3259" spans="22:22">
      <c r="V3259" s="176"/>
    </row>
    <row r="3260" spans="22:22">
      <c r="V3260" s="176"/>
    </row>
    <row r="3261" spans="22:22">
      <c r="V3261" s="176"/>
    </row>
    <row r="3262" spans="22:22">
      <c r="V3262" s="176"/>
    </row>
    <row r="3263" spans="22:22">
      <c r="V3263" s="176"/>
    </row>
    <row r="3264" spans="22:22">
      <c r="V3264" s="176"/>
    </row>
    <row r="3265" spans="22:22">
      <c r="V3265" s="176"/>
    </row>
    <row r="3266" spans="22:22">
      <c r="V3266" s="176"/>
    </row>
    <row r="3267" spans="22:22">
      <c r="V3267" s="176"/>
    </row>
    <row r="3268" spans="22:22">
      <c r="V3268" s="176"/>
    </row>
    <row r="3269" spans="22:22">
      <c r="V3269" s="176"/>
    </row>
    <row r="3270" spans="22:22">
      <c r="V3270" s="176"/>
    </row>
    <row r="3271" spans="22:22">
      <c r="V3271" s="176"/>
    </row>
    <row r="3272" spans="22:22">
      <c r="V3272" s="176"/>
    </row>
    <row r="3273" spans="22:22">
      <c r="V3273" s="176"/>
    </row>
    <row r="3274" spans="22:22">
      <c r="V3274" s="176"/>
    </row>
    <row r="3275" spans="22:22">
      <c r="V3275" s="176"/>
    </row>
    <row r="3276" spans="22:22">
      <c r="V3276" s="176"/>
    </row>
    <row r="3277" spans="22:22">
      <c r="V3277" s="176"/>
    </row>
    <row r="3278" spans="22:22">
      <c r="V3278" s="176"/>
    </row>
    <row r="3279" spans="22:22">
      <c r="V3279" s="176"/>
    </row>
    <row r="3280" spans="22:22">
      <c r="V3280" s="176"/>
    </row>
    <row r="3281" spans="22:22">
      <c r="V3281" s="176"/>
    </row>
    <row r="3282" spans="22:22">
      <c r="V3282" s="176"/>
    </row>
    <row r="3283" spans="22:22">
      <c r="V3283" s="176"/>
    </row>
    <row r="3284" spans="22:22">
      <c r="V3284" s="176"/>
    </row>
    <row r="3285" spans="22:22">
      <c r="V3285" s="176"/>
    </row>
    <row r="3286" spans="22:22">
      <c r="V3286" s="176"/>
    </row>
    <row r="3287" spans="22:22">
      <c r="V3287" s="176"/>
    </row>
    <row r="3288" spans="22:22">
      <c r="V3288" s="176"/>
    </row>
    <row r="3289" spans="22:22">
      <c r="V3289" s="176"/>
    </row>
    <row r="3290" spans="22:22">
      <c r="V3290" s="176"/>
    </row>
    <row r="3291" spans="22:22">
      <c r="V3291" s="176"/>
    </row>
    <row r="3292" spans="22:22">
      <c r="V3292" s="176"/>
    </row>
    <row r="3293" spans="22:22">
      <c r="V3293" s="176"/>
    </row>
    <row r="3294" spans="22:22">
      <c r="V3294" s="176"/>
    </row>
    <row r="3295" spans="22:22">
      <c r="V3295" s="176"/>
    </row>
    <row r="3296" spans="22:22">
      <c r="V3296" s="176"/>
    </row>
    <row r="3297" spans="22:22">
      <c r="V3297" s="176"/>
    </row>
    <row r="3298" spans="22:22">
      <c r="V3298" s="176"/>
    </row>
    <row r="3299" spans="22:22">
      <c r="V3299" s="176"/>
    </row>
    <row r="3300" spans="22:22">
      <c r="V3300" s="176"/>
    </row>
    <row r="3301" spans="22:22">
      <c r="V3301" s="176"/>
    </row>
    <row r="3302" spans="22:22">
      <c r="V3302" s="176"/>
    </row>
    <row r="3303" spans="22:22">
      <c r="V3303" s="176"/>
    </row>
    <row r="3304" spans="22:22">
      <c r="V3304" s="176"/>
    </row>
    <row r="3305" spans="22:22">
      <c r="V3305" s="176"/>
    </row>
    <row r="3306" spans="22:22">
      <c r="V3306" s="176"/>
    </row>
    <row r="3307" spans="22:22">
      <c r="V3307" s="176"/>
    </row>
    <row r="3308" spans="22:22">
      <c r="V3308" s="176"/>
    </row>
    <row r="3309" spans="22:22">
      <c r="V3309" s="176"/>
    </row>
    <row r="3310" spans="22:22">
      <c r="V3310" s="176"/>
    </row>
    <row r="3311" spans="22:22">
      <c r="V3311" s="176"/>
    </row>
    <row r="3312" spans="22:22">
      <c r="V3312" s="176"/>
    </row>
    <row r="3313" spans="22:22">
      <c r="V3313" s="176"/>
    </row>
    <row r="3314" spans="22:22">
      <c r="V3314" s="176"/>
    </row>
    <row r="3315" spans="22:22">
      <c r="V3315" s="176"/>
    </row>
    <row r="3316" spans="22:22">
      <c r="V3316" s="176"/>
    </row>
    <row r="3317" spans="22:22">
      <c r="V3317" s="176"/>
    </row>
    <row r="3318" spans="22:22">
      <c r="V3318" s="176"/>
    </row>
    <row r="3319" spans="22:22">
      <c r="V3319" s="176"/>
    </row>
    <row r="3320" spans="22:22">
      <c r="V3320" s="176"/>
    </row>
    <row r="3321" spans="22:22">
      <c r="V3321" s="176"/>
    </row>
    <row r="3322" spans="22:22">
      <c r="V3322" s="176"/>
    </row>
    <row r="3323" spans="22:22">
      <c r="V3323" s="176"/>
    </row>
    <row r="3324" spans="22:22">
      <c r="V3324" s="176"/>
    </row>
    <row r="3325" spans="22:22">
      <c r="V3325" s="176"/>
    </row>
    <row r="3326" spans="22:22">
      <c r="V3326" s="176"/>
    </row>
    <row r="3327" spans="22:22">
      <c r="V3327" s="176"/>
    </row>
    <row r="3328" spans="22:22">
      <c r="V3328" s="176"/>
    </row>
    <row r="3329" spans="22:22">
      <c r="V3329" s="176"/>
    </row>
    <row r="3330" spans="22:22">
      <c r="V3330" s="176"/>
    </row>
    <row r="3331" spans="22:22">
      <c r="V3331" s="176"/>
    </row>
    <row r="3332" spans="22:22">
      <c r="V3332" s="176"/>
    </row>
    <row r="3333" spans="22:22">
      <c r="V3333" s="176"/>
    </row>
    <row r="3334" spans="22:22">
      <c r="V3334" s="176"/>
    </row>
    <row r="3335" spans="22:22">
      <c r="V3335" s="176"/>
    </row>
    <row r="3336" spans="22:22">
      <c r="V3336" s="176"/>
    </row>
    <row r="3337" spans="22:22">
      <c r="V3337" s="176"/>
    </row>
    <row r="3338" spans="22:22">
      <c r="V3338" s="176"/>
    </row>
    <row r="3339" spans="22:22">
      <c r="V3339" s="176"/>
    </row>
    <row r="3340" spans="22:22">
      <c r="V3340" s="176"/>
    </row>
    <row r="3341" spans="22:22">
      <c r="V3341" s="176"/>
    </row>
    <row r="3342" spans="22:22">
      <c r="V3342" s="176"/>
    </row>
    <row r="3343" spans="22:22">
      <c r="V3343" s="176"/>
    </row>
    <row r="3344" spans="22:22">
      <c r="V3344" s="176"/>
    </row>
    <row r="3345" spans="22:22">
      <c r="V3345" s="176"/>
    </row>
    <row r="3346" spans="22:22">
      <c r="V3346" s="176"/>
    </row>
    <row r="3347" spans="22:22">
      <c r="V3347" s="176"/>
    </row>
    <row r="3348" spans="22:22">
      <c r="V3348" s="176"/>
    </row>
    <row r="3349" spans="22:22">
      <c r="V3349" s="176"/>
    </row>
    <row r="3350" spans="22:22">
      <c r="V3350" s="176"/>
    </row>
    <row r="3351" spans="22:22">
      <c r="V3351" s="176"/>
    </row>
    <row r="3352" spans="22:22">
      <c r="V3352" s="176"/>
    </row>
    <row r="3353" spans="22:22">
      <c r="V3353" s="176"/>
    </row>
    <row r="3354" spans="22:22">
      <c r="V3354" s="176"/>
    </row>
    <row r="3355" spans="22:22">
      <c r="V3355" s="176"/>
    </row>
    <row r="3356" spans="22:22">
      <c r="V3356" s="176"/>
    </row>
    <row r="3357" spans="22:22">
      <c r="V3357" s="176"/>
    </row>
    <row r="3358" spans="22:22">
      <c r="V3358" s="176"/>
    </row>
    <row r="3359" spans="22:22">
      <c r="V3359" s="176"/>
    </row>
    <row r="3360" spans="22:22">
      <c r="V3360" s="176"/>
    </row>
    <row r="3361" spans="22:22">
      <c r="V3361" s="176"/>
    </row>
    <row r="3362" spans="22:22">
      <c r="V3362" s="176"/>
    </row>
    <row r="3363" spans="22:22">
      <c r="V3363" s="176"/>
    </row>
    <row r="3364" spans="22:22">
      <c r="V3364" s="176"/>
    </row>
    <row r="3365" spans="22:22">
      <c r="V3365" s="176"/>
    </row>
    <row r="3366" spans="22:22">
      <c r="V3366" s="176"/>
    </row>
    <row r="3367" spans="22:22">
      <c r="V3367" s="176"/>
    </row>
    <row r="3368" spans="22:22">
      <c r="V3368" s="176"/>
    </row>
    <row r="3369" spans="22:22">
      <c r="V3369" s="176"/>
    </row>
    <row r="3370" spans="22:22">
      <c r="V3370" s="176"/>
    </row>
    <row r="3371" spans="22:22">
      <c r="V3371" s="176"/>
    </row>
    <row r="3372" spans="22:22">
      <c r="V3372" s="176"/>
    </row>
    <row r="3373" spans="22:22">
      <c r="V3373" s="176"/>
    </row>
    <row r="3374" spans="22:22">
      <c r="V3374" s="176"/>
    </row>
    <row r="3375" spans="22:22">
      <c r="V3375" s="176"/>
    </row>
    <row r="3376" spans="22:22">
      <c r="V3376" s="176"/>
    </row>
    <row r="3377" spans="22:22">
      <c r="V3377" s="176"/>
    </row>
    <row r="3378" spans="22:22">
      <c r="V3378" s="176"/>
    </row>
    <row r="3379" spans="22:22">
      <c r="V3379" s="176"/>
    </row>
    <row r="3380" spans="22:22">
      <c r="V3380" s="176"/>
    </row>
    <row r="3381" spans="22:22">
      <c r="V3381" s="176"/>
    </row>
    <row r="3382" spans="22:22">
      <c r="V3382" s="176"/>
    </row>
    <row r="3383" spans="22:22">
      <c r="V3383" s="176"/>
    </row>
    <row r="3384" spans="22:22">
      <c r="V3384" s="176"/>
    </row>
    <row r="3385" spans="22:22">
      <c r="V3385" s="176"/>
    </row>
    <row r="3386" spans="22:22">
      <c r="V3386" s="176"/>
    </row>
    <row r="3387" spans="22:22">
      <c r="V3387" s="176"/>
    </row>
    <row r="3388" spans="22:22">
      <c r="V3388" s="176"/>
    </row>
    <row r="3389" spans="22:22">
      <c r="V3389" s="176"/>
    </row>
    <row r="3390" spans="22:22">
      <c r="V3390" s="176"/>
    </row>
    <row r="3391" spans="22:22">
      <c r="V3391" s="176"/>
    </row>
    <row r="3392" spans="22:22">
      <c r="V3392" s="176"/>
    </row>
    <row r="3393" spans="22:22">
      <c r="V3393" s="176"/>
    </row>
    <row r="3394" spans="22:22">
      <c r="V3394" s="176"/>
    </row>
    <row r="3395" spans="22:22">
      <c r="V3395" s="176"/>
    </row>
    <row r="3396" spans="22:22">
      <c r="V3396" s="176"/>
    </row>
    <row r="3397" spans="22:22">
      <c r="V3397" s="176"/>
    </row>
    <row r="3398" spans="22:22">
      <c r="V3398" s="176"/>
    </row>
    <row r="3399" spans="22:22">
      <c r="V3399" s="176"/>
    </row>
    <row r="3400" spans="22:22">
      <c r="V3400" s="176"/>
    </row>
    <row r="3401" spans="22:22">
      <c r="V3401" s="176"/>
    </row>
    <row r="3402" spans="22:22">
      <c r="V3402" s="176"/>
    </row>
    <row r="3403" spans="22:22">
      <c r="V3403" s="176"/>
    </row>
    <row r="3404" spans="22:22">
      <c r="V3404" s="176"/>
    </row>
    <row r="3405" spans="22:22">
      <c r="V3405" s="176"/>
    </row>
    <row r="3406" spans="22:22">
      <c r="V3406" s="176"/>
    </row>
    <row r="3407" spans="22:22">
      <c r="V3407" s="176"/>
    </row>
    <row r="3408" spans="22:22">
      <c r="V3408" s="176"/>
    </row>
    <row r="3409" spans="22:22">
      <c r="V3409" s="176"/>
    </row>
    <row r="3410" spans="22:22">
      <c r="V3410" s="176"/>
    </row>
    <row r="3411" spans="22:22">
      <c r="V3411" s="176"/>
    </row>
    <row r="3412" spans="22:22">
      <c r="V3412" s="176"/>
    </row>
    <row r="3413" spans="22:22">
      <c r="V3413" s="176"/>
    </row>
    <row r="3414" spans="22:22">
      <c r="V3414" s="176"/>
    </row>
    <row r="3415" spans="22:22">
      <c r="V3415" s="176"/>
    </row>
    <row r="3416" spans="22:22">
      <c r="V3416" s="176"/>
    </row>
    <row r="3417" spans="22:22">
      <c r="V3417" s="176"/>
    </row>
    <row r="3418" spans="22:22">
      <c r="V3418" s="176"/>
    </row>
    <row r="3419" spans="22:22">
      <c r="V3419" s="176"/>
    </row>
    <row r="3420" spans="22:22">
      <c r="V3420" s="176"/>
    </row>
    <row r="3421" spans="22:22">
      <c r="V3421" s="176"/>
    </row>
    <row r="3422" spans="22:22">
      <c r="V3422" s="176"/>
    </row>
    <row r="3423" spans="22:22">
      <c r="V3423" s="176"/>
    </row>
    <row r="3424" spans="22:22">
      <c r="V3424" s="176"/>
    </row>
    <row r="3425" spans="22:22">
      <c r="V3425" s="176"/>
    </row>
    <row r="3426" spans="22:22">
      <c r="V3426" s="176"/>
    </row>
    <row r="3427" spans="22:22">
      <c r="V3427" s="176"/>
    </row>
    <row r="3428" spans="22:22">
      <c r="V3428" s="176"/>
    </row>
    <row r="3429" spans="22:22">
      <c r="V3429" s="176"/>
    </row>
    <row r="3430" spans="22:22">
      <c r="V3430" s="176"/>
    </row>
    <row r="3431" spans="22:22">
      <c r="V3431" s="176"/>
    </row>
    <row r="3432" spans="22:22">
      <c r="V3432" s="176"/>
    </row>
    <row r="3433" spans="22:22">
      <c r="V3433" s="176"/>
    </row>
    <row r="3434" spans="22:22">
      <c r="V3434" s="176"/>
    </row>
    <row r="3435" spans="22:22">
      <c r="V3435" s="176"/>
    </row>
    <row r="3436" spans="22:22">
      <c r="V3436" s="176"/>
    </row>
    <row r="3437" spans="22:22">
      <c r="V3437" s="176"/>
    </row>
    <row r="3438" spans="22:22">
      <c r="V3438" s="176"/>
    </row>
    <row r="3439" spans="22:22">
      <c r="V3439" s="176"/>
    </row>
    <row r="3440" spans="22:22">
      <c r="V3440" s="176"/>
    </row>
    <row r="3441" spans="22:22">
      <c r="V3441" s="176"/>
    </row>
    <row r="3442" spans="22:22">
      <c r="V3442" s="176"/>
    </row>
    <row r="3443" spans="22:22">
      <c r="V3443" s="176"/>
    </row>
    <row r="3444" spans="22:22">
      <c r="V3444" s="176"/>
    </row>
    <row r="3445" spans="22:22">
      <c r="V3445" s="176"/>
    </row>
    <row r="3446" spans="22:22">
      <c r="V3446" s="176"/>
    </row>
    <row r="3447" spans="22:22">
      <c r="V3447" s="176"/>
    </row>
    <row r="3448" spans="22:22">
      <c r="V3448" s="176"/>
    </row>
    <row r="3449" spans="22:22">
      <c r="V3449" s="176"/>
    </row>
    <row r="3450" spans="22:22">
      <c r="V3450" s="176"/>
    </row>
    <row r="3451" spans="22:22">
      <c r="V3451" s="176"/>
    </row>
    <row r="3452" spans="22:22">
      <c r="V3452" s="176"/>
    </row>
    <row r="3453" spans="22:22">
      <c r="V3453" s="176"/>
    </row>
    <row r="3454" spans="22:22">
      <c r="V3454" s="176"/>
    </row>
    <row r="3455" spans="22:22">
      <c r="V3455" s="176"/>
    </row>
    <row r="3456" spans="22:22">
      <c r="V3456" s="176"/>
    </row>
    <row r="3457" spans="22:22">
      <c r="V3457" s="176"/>
    </row>
    <row r="3458" spans="22:22">
      <c r="V3458" s="176"/>
    </row>
    <row r="3459" spans="22:22">
      <c r="V3459" s="176"/>
    </row>
    <row r="3460" spans="22:22">
      <c r="V3460" s="176"/>
    </row>
    <row r="3461" spans="22:22">
      <c r="V3461" s="176"/>
    </row>
    <row r="3462" spans="22:22">
      <c r="V3462" s="176"/>
    </row>
    <row r="3463" spans="22:22">
      <c r="V3463" s="176"/>
    </row>
    <row r="3464" spans="22:22">
      <c r="V3464" s="176"/>
    </row>
    <row r="3465" spans="22:22">
      <c r="V3465" s="176"/>
    </row>
    <row r="3466" spans="22:22">
      <c r="V3466" s="176"/>
    </row>
    <row r="3467" spans="22:22">
      <c r="V3467" s="176"/>
    </row>
    <row r="3468" spans="22:22">
      <c r="V3468" s="176"/>
    </row>
    <row r="3469" spans="22:22">
      <c r="V3469" s="176"/>
    </row>
    <row r="3470" spans="22:22">
      <c r="V3470" s="176"/>
    </row>
    <row r="3471" spans="22:22">
      <c r="V3471" s="176"/>
    </row>
    <row r="3472" spans="22:22">
      <c r="V3472" s="176"/>
    </row>
    <row r="3473" spans="22:22">
      <c r="V3473" s="176"/>
    </row>
    <row r="3474" spans="22:22">
      <c r="V3474" s="176"/>
    </row>
    <row r="3475" spans="22:22">
      <c r="V3475" s="176"/>
    </row>
    <row r="3476" spans="22:22">
      <c r="V3476" s="176"/>
    </row>
    <row r="3477" spans="22:22">
      <c r="V3477" s="176"/>
    </row>
    <row r="3478" spans="22:22">
      <c r="V3478" s="176"/>
    </row>
    <row r="3479" spans="22:22">
      <c r="V3479" s="176"/>
    </row>
    <row r="3480" spans="22:22">
      <c r="V3480" s="176"/>
    </row>
    <row r="3481" spans="22:22">
      <c r="V3481" s="176"/>
    </row>
    <row r="3482" spans="22:22">
      <c r="V3482" s="176"/>
    </row>
    <row r="3483" spans="22:22">
      <c r="V3483" s="176"/>
    </row>
    <row r="3484" spans="22:22">
      <c r="V3484" s="176"/>
    </row>
    <row r="3485" spans="22:22">
      <c r="V3485" s="176"/>
    </row>
    <row r="3486" spans="22:22">
      <c r="V3486" s="176"/>
    </row>
    <row r="3487" spans="22:22">
      <c r="V3487" s="176"/>
    </row>
    <row r="3488" spans="22:22">
      <c r="V3488" s="176"/>
    </row>
    <row r="3489" spans="22:22">
      <c r="V3489" s="176"/>
    </row>
    <row r="3490" spans="22:22">
      <c r="V3490" s="176"/>
    </row>
    <row r="3491" spans="22:22">
      <c r="V3491" s="176"/>
    </row>
    <row r="3492" spans="22:22">
      <c r="V3492" s="176"/>
    </row>
    <row r="3493" spans="22:22">
      <c r="V3493" s="176"/>
    </row>
    <row r="3494" spans="22:22">
      <c r="V3494" s="176"/>
    </row>
    <row r="3495" spans="22:22">
      <c r="V3495" s="176"/>
    </row>
    <row r="3496" spans="22:22">
      <c r="V3496" s="176"/>
    </row>
    <row r="3497" spans="22:22">
      <c r="V3497" s="176"/>
    </row>
    <row r="3498" spans="22:22">
      <c r="V3498" s="176"/>
    </row>
    <row r="3499" spans="22:22">
      <c r="V3499" s="176"/>
    </row>
    <row r="3500" spans="22:22">
      <c r="V3500" s="176"/>
    </row>
    <row r="3501" spans="22:22">
      <c r="V3501" s="176"/>
    </row>
    <row r="3502" spans="22:22">
      <c r="V3502" s="176"/>
    </row>
    <row r="3503" spans="22:22">
      <c r="V3503" s="176"/>
    </row>
    <row r="3504" spans="22:22">
      <c r="V3504" s="176"/>
    </row>
    <row r="3505" spans="22:22">
      <c r="V3505" s="176"/>
    </row>
    <row r="3506" spans="22:22">
      <c r="V3506" s="176"/>
    </row>
    <row r="3507" spans="22:22">
      <c r="V3507" s="176"/>
    </row>
    <row r="3508" spans="22:22">
      <c r="V3508" s="176"/>
    </row>
    <row r="3509" spans="22:22">
      <c r="V3509" s="176"/>
    </row>
    <row r="3510" spans="22:22">
      <c r="V3510" s="176"/>
    </row>
    <row r="3511" spans="22:22">
      <c r="V3511" s="176"/>
    </row>
    <row r="3512" spans="22:22">
      <c r="V3512" s="176"/>
    </row>
    <row r="3513" spans="22:22">
      <c r="V3513" s="176"/>
    </row>
    <row r="3514" spans="22:22">
      <c r="V3514" s="176"/>
    </row>
    <row r="3515" spans="22:22">
      <c r="V3515" s="176"/>
    </row>
    <row r="3516" spans="22:22">
      <c r="V3516" s="176"/>
    </row>
    <row r="3517" spans="22:22">
      <c r="V3517" s="176"/>
    </row>
    <row r="3518" spans="22:22">
      <c r="V3518" s="176"/>
    </row>
    <row r="3519" spans="22:22">
      <c r="V3519" s="176"/>
    </row>
    <row r="3520" spans="22:22">
      <c r="V3520" s="176"/>
    </row>
    <row r="3521" spans="22:22">
      <c r="V3521" s="176"/>
    </row>
    <row r="3522" spans="22:22">
      <c r="V3522" s="176"/>
    </row>
    <row r="3523" spans="22:22">
      <c r="V3523" s="176"/>
    </row>
    <row r="3524" spans="22:22">
      <c r="V3524" s="176"/>
    </row>
    <row r="3525" spans="22:22">
      <c r="V3525" s="176"/>
    </row>
    <row r="3526" spans="22:22">
      <c r="V3526" s="176"/>
    </row>
    <row r="3527" spans="22:22">
      <c r="V3527" s="176"/>
    </row>
    <row r="3528" spans="22:22">
      <c r="V3528" s="176"/>
    </row>
    <row r="3529" spans="22:22">
      <c r="V3529" s="176"/>
    </row>
    <row r="3530" spans="22:22">
      <c r="V3530" s="176"/>
    </row>
    <row r="3531" spans="22:22">
      <c r="V3531" s="176"/>
    </row>
    <row r="3532" spans="22:22">
      <c r="V3532" s="176"/>
    </row>
    <row r="3533" spans="22:22">
      <c r="V3533" s="176"/>
    </row>
    <row r="3534" spans="22:22">
      <c r="V3534" s="176"/>
    </row>
    <row r="3535" spans="22:22">
      <c r="V3535" s="176"/>
    </row>
    <row r="3536" spans="22:22">
      <c r="V3536" s="176"/>
    </row>
    <row r="3537" spans="22:22">
      <c r="V3537" s="176"/>
    </row>
    <row r="3538" spans="22:22">
      <c r="V3538" s="176"/>
    </row>
    <row r="3539" spans="22:22">
      <c r="V3539" s="176"/>
    </row>
    <row r="3540" spans="22:22">
      <c r="V3540" s="176"/>
    </row>
    <row r="3541" spans="22:22">
      <c r="V3541" s="176"/>
    </row>
    <row r="3542" spans="22:22">
      <c r="V3542" s="176"/>
    </row>
    <row r="3543" spans="22:22">
      <c r="V3543" s="176"/>
    </row>
    <row r="3544" spans="22:22">
      <c r="V3544" s="176"/>
    </row>
    <row r="3545" spans="22:22">
      <c r="V3545" s="176"/>
    </row>
    <row r="3546" spans="22:22">
      <c r="V3546" s="176"/>
    </row>
    <row r="3547" spans="22:22">
      <c r="V3547" s="176"/>
    </row>
    <row r="3548" spans="22:22">
      <c r="V3548" s="176"/>
    </row>
    <row r="3549" spans="22:22">
      <c r="V3549" s="176"/>
    </row>
    <row r="3550" spans="22:22">
      <c r="V3550" s="176"/>
    </row>
    <row r="3551" spans="22:22">
      <c r="V3551" s="176"/>
    </row>
    <row r="3552" spans="22:22">
      <c r="V3552" s="176"/>
    </row>
    <row r="3553" spans="22:22">
      <c r="V3553" s="176"/>
    </row>
    <row r="3554" spans="22:22">
      <c r="V3554" s="176"/>
    </row>
    <row r="3555" spans="22:22">
      <c r="V3555" s="176"/>
    </row>
    <row r="3556" spans="22:22">
      <c r="V3556" s="176"/>
    </row>
    <row r="3557" spans="22:22">
      <c r="V3557" s="176"/>
    </row>
    <row r="3558" spans="22:22">
      <c r="V3558" s="176"/>
    </row>
    <row r="3559" spans="22:22">
      <c r="V3559" s="176"/>
    </row>
    <row r="3560" spans="22:22">
      <c r="V3560" s="176"/>
    </row>
    <row r="3561" spans="22:22">
      <c r="V3561" s="176"/>
    </row>
    <row r="3562" spans="22:22">
      <c r="V3562" s="176"/>
    </row>
    <row r="3563" spans="22:22">
      <c r="V3563" s="176"/>
    </row>
    <row r="3564" spans="22:22">
      <c r="V3564" s="176"/>
    </row>
    <row r="3565" spans="22:22">
      <c r="V3565" s="176"/>
    </row>
    <row r="3566" spans="22:22">
      <c r="V3566" s="176"/>
    </row>
    <row r="3567" spans="22:22">
      <c r="V3567" s="176"/>
    </row>
    <row r="3568" spans="22:22">
      <c r="V3568" s="176"/>
    </row>
    <row r="3569" spans="22:22">
      <c r="V3569" s="176"/>
    </row>
    <row r="3570" spans="22:22">
      <c r="V3570" s="176"/>
    </row>
    <row r="3571" spans="22:22">
      <c r="V3571" s="176"/>
    </row>
    <row r="3572" spans="22:22">
      <c r="V3572" s="176"/>
    </row>
    <row r="3573" spans="22:22">
      <c r="V3573" s="176"/>
    </row>
    <row r="3574" spans="22:22">
      <c r="V3574" s="176"/>
    </row>
    <row r="3575" spans="22:22">
      <c r="V3575" s="176"/>
    </row>
    <row r="3576" spans="22:22">
      <c r="V3576" s="176"/>
    </row>
    <row r="3577" spans="22:22">
      <c r="V3577" s="176"/>
    </row>
    <row r="3578" spans="22:22">
      <c r="V3578" s="176"/>
    </row>
    <row r="3579" spans="22:22">
      <c r="V3579" s="176"/>
    </row>
    <row r="3580" spans="22:22">
      <c r="V3580" s="176"/>
    </row>
    <row r="3581" spans="22:22">
      <c r="V3581" s="176"/>
    </row>
    <row r="3582" spans="22:22">
      <c r="V3582" s="176"/>
    </row>
    <row r="3583" spans="22:22">
      <c r="V3583" s="176"/>
    </row>
    <row r="3584" spans="22:22">
      <c r="V3584" s="176"/>
    </row>
    <row r="3585" spans="22:22">
      <c r="V3585" s="176"/>
    </row>
    <row r="3586" spans="22:22">
      <c r="V3586" s="176"/>
    </row>
    <row r="3587" spans="22:22">
      <c r="V3587" s="176"/>
    </row>
    <row r="3588" spans="22:22">
      <c r="V3588" s="176"/>
    </row>
    <row r="3589" spans="22:22">
      <c r="V3589" s="176"/>
    </row>
    <row r="3590" spans="22:22">
      <c r="V3590" s="176"/>
    </row>
    <row r="3591" spans="22:22">
      <c r="V3591" s="176"/>
    </row>
    <row r="3592" spans="22:22">
      <c r="V3592" s="176"/>
    </row>
    <row r="3593" spans="22:22">
      <c r="V3593" s="176"/>
    </row>
    <row r="3594" spans="22:22">
      <c r="V3594" s="176"/>
    </row>
    <row r="3595" spans="22:22">
      <c r="V3595" s="176"/>
    </row>
    <row r="3596" spans="22:22">
      <c r="V3596" s="176"/>
    </row>
    <row r="3597" spans="22:22">
      <c r="V3597" s="176"/>
    </row>
    <row r="3598" spans="22:22">
      <c r="V3598" s="176"/>
    </row>
    <row r="3599" spans="22:22">
      <c r="V3599" s="176"/>
    </row>
    <row r="3600" spans="22:22">
      <c r="V3600" s="176"/>
    </row>
    <row r="3601" spans="22:22">
      <c r="V3601" s="176"/>
    </row>
    <row r="3602" spans="22:22">
      <c r="V3602" s="176"/>
    </row>
    <row r="3603" spans="22:22">
      <c r="V3603" s="176"/>
    </row>
    <row r="3604" spans="22:22">
      <c r="V3604" s="176"/>
    </row>
    <row r="3605" spans="22:22">
      <c r="V3605" s="176"/>
    </row>
    <row r="3606" spans="22:22">
      <c r="V3606" s="176"/>
    </row>
    <row r="3607" spans="22:22">
      <c r="V3607" s="176"/>
    </row>
    <row r="3608" spans="22:22">
      <c r="V3608" s="176"/>
    </row>
    <row r="3609" spans="22:22">
      <c r="V3609" s="176"/>
    </row>
    <row r="3610" spans="22:22">
      <c r="V3610" s="176"/>
    </row>
    <row r="3611" spans="22:22">
      <c r="V3611" s="176"/>
    </row>
    <row r="3612" spans="22:22">
      <c r="V3612" s="176"/>
    </row>
    <row r="3613" spans="22:22">
      <c r="V3613" s="176"/>
    </row>
    <row r="3614" spans="22:22">
      <c r="V3614" s="176"/>
    </row>
    <row r="3615" spans="22:22">
      <c r="V3615" s="176"/>
    </row>
    <row r="3616" spans="22:22">
      <c r="V3616" s="176"/>
    </row>
    <row r="3617" spans="22:22">
      <c r="V3617" s="176"/>
    </row>
    <row r="3618" spans="22:22">
      <c r="V3618" s="176"/>
    </row>
    <row r="3619" spans="22:22">
      <c r="V3619" s="176"/>
    </row>
    <row r="3620" spans="22:22">
      <c r="V3620" s="176"/>
    </row>
    <row r="3621" spans="22:22">
      <c r="V3621" s="176"/>
    </row>
    <row r="3622" spans="22:22">
      <c r="V3622" s="176"/>
    </row>
    <row r="3623" spans="22:22">
      <c r="V3623" s="176"/>
    </row>
    <row r="3624" spans="22:22">
      <c r="V3624" s="176"/>
    </row>
    <row r="3625" spans="22:22">
      <c r="V3625" s="176"/>
    </row>
    <row r="3626" spans="22:22">
      <c r="V3626" s="176"/>
    </row>
    <row r="3627" spans="22:22">
      <c r="V3627" s="176"/>
    </row>
    <row r="3628" spans="22:22">
      <c r="V3628" s="176"/>
    </row>
    <row r="3629" spans="22:22">
      <c r="V3629" s="176"/>
    </row>
    <row r="3630" spans="22:22">
      <c r="V3630" s="176"/>
    </row>
    <row r="3631" spans="22:22">
      <c r="V3631" s="176"/>
    </row>
    <row r="3632" spans="22:22">
      <c r="V3632" s="176"/>
    </row>
    <row r="3633" spans="22:22">
      <c r="V3633" s="176"/>
    </row>
    <row r="3634" spans="22:22">
      <c r="V3634" s="176"/>
    </row>
    <row r="3635" spans="22:22">
      <c r="V3635" s="176"/>
    </row>
    <row r="3636" spans="22:22">
      <c r="V3636" s="176"/>
    </row>
    <row r="3637" spans="22:22">
      <c r="V3637" s="176"/>
    </row>
    <row r="3638" spans="22:22">
      <c r="V3638" s="176"/>
    </row>
    <row r="3639" spans="22:22">
      <c r="V3639" s="176"/>
    </row>
    <row r="3640" spans="22:22">
      <c r="V3640" s="176"/>
    </row>
    <row r="3641" spans="22:22">
      <c r="V3641" s="176"/>
    </row>
    <row r="3642" spans="22:22">
      <c r="V3642" s="176"/>
    </row>
    <row r="3643" spans="22:22">
      <c r="V3643" s="176"/>
    </row>
    <row r="3644" spans="22:22">
      <c r="V3644" s="176"/>
    </row>
    <row r="3645" spans="22:22">
      <c r="V3645" s="176"/>
    </row>
    <row r="3646" spans="22:22">
      <c r="V3646" s="176"/>
    </row>
    <row r="3647" spans="22:22">
      <c r="V3647" s="176"/>
    </row>
    <row r="3648" spans="22:22">
      <c r="V3648" s="176"/>
    </row>
    <row r="3649" spans="22:22">
      <c r="V3649" s="176"/>
    </row>
    <row r="3650" spans="22:22">
      <c r="V3650" s="176"/>
    </row>
    <row r="3651" spans="22:22">
      <c r="V3651" s="176"/>
    </row>
    <row r="3652" spans="22:22">
      <c r="V3652" s="176"/>
    </row>
    <row r="3653" spans="22:22">
      <c r="V3653" s="176"/>
    </row>
    <row r="3654" spans="22:22">
      <c r="V3654" s="176"/>
    </row>
    <row r="3655" spans="22:22">
      <c r="V3655" s="176"/>
    </row>
    <row r="3656" spans="22:22">
      <c r="V3656" s="176"/>
    </row>
    <row r="3657" spans="22:22">
      <c r="V3657" s="176"/>
    </row>
    <row r="3658" spans="22:22">
      <c r="V3658" s="176"/>
    </row>
    <row r="3659" spans="22:22">
      <c r="V3659" s="176"/>
    </row>
    <row r="3660" spans="22:22">
      <c r="V3660" s="176"/>
    </row>
    <row r="3661" spans="22:22">
      <c r="V3661" s="176"/>
    </row>
    <row r="3662" spans="22:22">
      <c r="V3662" s="176"/>
    </row>
    <row r="3663" spans="22:22">
      <c r="V3663" s="176"/>
    </row>
    <row r="3664" spans="22:22">
      <c r="V3664" s="176"/>
    </row>
    <row r="3665" spans="22:22">
      <c r="V3665" s="176"/>
    </row>
    <row r="3666" spans="22:22">
      <c r="V3666" s="176"/>
    </row>
    <row r="3667" spans="22:22">
      <c r="V3667" s="176"/>
    </row>
    <row r="3668" spans="22:22">
      <c r="V3668" s="176"/>
    </row>
    <row r="3669" spans="22:22">
      <c r="V3669" s="176"/>
    </row>
    <row r="3670" spans="22:22">
      <c r="V3670" s="176"/>
    </row>
    <row r="3671" spans="22:22">
      <c r="V3671" s="176"/>
    </row>
    <row r="3672" spans="22:22">
      <c r="V3672" s="176"/>
    </row>
    <row r="3673" spans="22:22">
      <c r="V3673" s="176"/>
    </row>
    <row r="3674" spans="22:22">
      <c r="V3674" s="176"/>
    </row>
    <row r="3675" spans="22:22">
      <c r="V3675" s="176"/>
    </row>
    <row r="3676" spans="22:22">
      <c r="V3676" s="176"/>
    </row>
    <row r="3677" spans="22:22">
      <c r="V3677" s="176"/>
    </row>
    <row r="3678" spans="22:22">
      <c r="V3678" s="176"/>
    </row>
    <row r="3679" spans="22:22">
      <c r="V3679" s="176"/>
    </row>
    <row r="3680" spans="22:22">
      <c r="V3680" s="176"/>
    </row>
    <row r="3681" spans="22:22">
      <c r="V3681" s="176"/>
    </row>
    <row r="3682" spans="22:22">
      <c r="V3682" s="176"/>
    </row>
    <row r="3683" spans="22:22">
      <c r="V3683" s="176"/>
    </row>
    <row r="3684" spans="22:22">
      <c r="V3684" s="176"/>
    </row>
    <row r="3685" spans="22:22">
      <c r="V3685" s="176"/>
    </row>
    <row r="3686" spans="22:22">
      <c r="V3686" s="176"/>
    </row>
    <row r="3687" spans="22:22">
      <c r="V3687" s="176"/>
    </row>
    <row r="3688" spans="22:22">
      <c r="V3688" s="176"/>
    </row>
    <row r="3689" spans="22:22">
      <c r="V3689" s="176"/>
    </row>
    <row r="3690" spans="22:22">
      <c r="V3690" s="176"/>
    </row>
    <row r="3691" spans="22:22">
      <c r="V3691" s="176"/>
    </row>
    <row r="3692" spans="22:22">
      <c r="V3692" s="176"/>
    </row>
    <row r="3693" spans="22:22">
      <c r="V3693" s="176"/>
    </row>
    <row r="3694" spans="22:22">
      <c r="V3694" s="176"/>
    </row>
    <row r="3695" spans="22:22">
      <c r="V3695" s="176"/>
    </row>
    <row r="3696" spans="22:22">
      <c r="V3696" s="176"/>
    </row>
    <row r="3697" spans="22:22">
      <c r="V3697" s="176"/>
    </row>
    <row r="3698" spans="22:22">
      <c r="V3698" s="176"/>
    </row>
    <row r="3699" spans="22:22">
      <c r="V3699" s="176"/>
    </row>
    <row r="3700" spans="22:22">
      <c r="V3700" s="176"/>
    </row>
    <row r="3701" spans="22:22">
      <c r="V3701" s="176"/>
    </row>
    <row r="3702" spans="22:22">
      <c r="V3702" s="176"/>
    </row>
    <row r="3703" spans="22:22">
      <c r="V3703" s="176"/>
    </row>
    <row r="3704" spans="22:22">
      <c r="V3704" s="176"/>
    </row>
    <row r="3705" spans="22:22">
      <c r="V3705" s="176"/>
    </row>
    <row r="3706" spans="22:22">
      <c r="V3706" s="176"/>
    </row>
    <row r="3707" spans="22:22">
      <c r="V3707" s="176"/>
    </row>
    <row r="3708" spans="22:22">
      <c r="V3708" s="176"/>
    </row>
    <row r="3709" spans="22:22">
      <c r="V3709" s="176"/>
    </row>
    <row r="3710" spans="22:22">
      <c r="V3710" s="176"/>
    </row>
    <row r="3711" spans="22:22">
      <c r="V3711" s="176"/>
    </row>
    <row r="3712" spans="22:22">
      <c r="V3712" s="176"/>
    </row>
    <row r="3713" spans="22:22">
      <c r="V3713" s="176"/>
    </row>
    <row r="3714" spans="22:22">
      <c r="V3714" s="176"/>
    </row>
    <row r="3715" spans="22:22">
      <c r="V3715" s="176"/>
    </row>
    <row r="3716" spans="22:22">
      <c r="V3716" s="176"/>
    </row>
    <row r="3717" spans="22:22">
      <c r="V3717" s="176"/>
    </row>
    <row r="3718" spans="22:22">
      <c r="V3718" s="176"/>
    </row>
    <row r="3719" spans="22:22">
      <c r="V3719" s="176"/>
    </row>
    <row r="3720" spans="22:22">
      <c r="V3720" s="176"/>
    </row>
    <row r="3721" spans="22:22">
      <c r="V3721" s="176"/>
    </row>
    <row r="3722" spans="22:22">
      <c r="V3722" s="176"/>
    </row>
    <row r="3723" spans="22:22">
      <c r="V3723" s="176"/>
    </row>
    <row r="3724" spans="22:22">
      <c r="V3724" s="176"/>
    </row>
    <row r="3725" spans="22:22">
      <c r="V3725" s="176"/>
    </row>
    <row r="3726" spans="22:22">
      <c r="V3726" s="176"/>
    </row>
    <row r="3727" spans="22:22">
      <c r="V3727" s="176"/>
    </row>
    <row r="3728" spans="22:22">
      <c r="V3728" s="176"/>
    </row>
    <row r="3729" spans="22:22">
      <c r="V3729" s="176"/>
    </row>
    <row r="3730" spans="22:22">
      <c r="V3730" s="176"/>
    </row>
    <row r="3731" spans="22:22">
      <c r="V3731" s="176"/>
    </row>
    <row r="3732" spans="22:22">
      <c r="V3732" s="176"/>
    </row>
    <row r="3733" spans="22:22">
      <c r="V3733" s="176"/>
    </row>
    <row r="3734" spans="22:22">
      <c r="V3734" s="176"/>
    </row>
    <row r="3735" spans="22:22">
      <c r="V3735" s="176"/>
    </row>
    <row r="3736" spans="22:22">
      <c r="V3736" s="176"/>
    </row>
    <row r="3737" spans="22:22">
      <c r="V3737" s="176"/>
    </row>
    <row r="3738" spans="22:22">
      <c r="V3738" s="176"/>
    </row>
    <row r="3739" spans="22:22">
      <c r="V3739" s="176"/>
    </row>
    <row r="3740" spans="22:22">
      <c r="V3740" s="176"/>
    </row>
    <row r="3741" spans="22:22">
      <c r="V3741" s="176"/>
    </row>
    <row r="3742" spans="22:22">
      <c r="V3742" s="176"/>
    </row>
    <row r="3743" spans="22:22">
      <c r="V3743" s="176"/>
    </row>
    <row r="3744" spans="22:22">
      <c r="V3744" s="176"/>
    </row>
    <row r="3745" spans="22:22">
      <c r="V3745" s="176"/>
    </row>
    <row r="3746" spans="22:22">
      <c r="V3746" s="176"/>
    </row>
    <row r="3747" spans="22:22">
      <c r="V3747" s="176"/>
    </row>
    <row r="3748" spans="22:22">
      <c r="V3748" s="176"/>
    </row>
    <row r="3749" spans="22:22">
      <c r="V3749" s="176"/>
    </row>
    <row r="3750" spans="22:22">
      <c r="V3750" s="176"/>
    </row>
    <row r="3751" spans="22:22">
      <c r="V3751" s="176"/>
    </row>
    <row r="3752" spans="22:22">
      <c r="V3752" s="176"/>
    </row>
    <row r="3753" spans="22:22">
      <c r="V3753" s="176"/>
    </row>
    <row r="3754" spans="22:22">
      <c r="V3754" s="176"/>
    </row>
    <row r="3755" spans="22:22">
      <c r="V3755" s="176"/>
    </row>
    <row r="3756" spans="22:22">
      <c r="V3756" s="176"/>
    </row>
    <row r="3757" spans="22:22">
      <c r="V3757" s="176"/>
    </row>
    <row r="3758" spans="22:22">
      <c r="V3758" s="176"/>
    </row>
    <row r="3759" spans="22:22">
      <c r="V3759" s="176"/>
    </row>
    <row r="3760" spans="22:22">
      <c r="V3760" s="176"/>
    </row>
    <row r="3761" spans="22:22">
      <c r="V3761" s="176"/>
    </row>
    <row r="3762" spans="22:22">
      <c r="V3762" s="176"/>
    </row>
    <row r="3763" spans="22:22">
      <c r="V3763" s="176"/>
    </row>
    <row r="3764" spans="22:22">
      <c r="V3764" s="176"/>
    </row>
    <row r="3765" spans="22:22">
      <c r="V3765" s="176"/>
    </row>
    <row r="3766" spans="22:22">
      <c r="V3766" s="176"/>
    </row>
    <row r="3767" spans="22:22">
      <c r="V3767" s="176"/>
    </row>
    <row r="3768" spans="22:22">
      <c r="V3768" s="176"/>
    </row>
    <row r="3769" spans="22:22">
      <c r="V3769" s="176"/>
    </row>
    <row r="3770" spans="22:22">
      <c r="V3770" s="176"/>
    </row>
    <row r="3771" spans="22:22">
      <c r="V3771" s="176"/>
    </row>
    <row r="3772" spans="22:22">
      <c r="V3772" s="176"/>
    </row>
    <row r="3773" spans="22:22">
      <c r="V3773" s="176"/>
    </row>
    <row r="3774" spans="22:22">
      <c r="V3774" s="176"/>
    </row>
    <row r="3775" spans="22:22">
      <c r="V3775" s="176"/>
    </row>
    <row r="3776" spans="22:22">
      <c r="V3776" s="176"/>
    </row>
    <row r="3777" spans="22:22">
      <c r="V3777" s="176"/>
    </row>
    <row r="3778" spans="22:22">
      <c r="V3778" s="176"/>
    </row>
    <row r="3779" spans="22:22">
      <c r="V3779" s="176"/>
    </row>
    <row r="3780" spans="22:22">
      <c r="V3780" s="176"/>
    </row>
    <row r="3781" spans="22:22">
      <c r="V3781" s="176"/>
    </row>
    <row r="3782" spans="22:22">
      <c r="V3782" s="176"/>
    </row>
    <row r="3783" spans="22:22">
      <c r="V3783" s="176"/>
    </row>
    <row r="3784" spans="22:22">
      <c r="V3784" s="176"/>
    </row>
    <row r="3785" spans="22:22">
      <c r="V3785" s="176"/>
    </row>
    <row r="3786" spans="22:22">
      <c r="V3786" s="176"/>
    </row>
    <row r="3787" spans="22:22">
      <c r="V3787" s="176"/>
    </row>
    <row r="3788" spans="22:22">
      <c r="V3788" s="176"/>
    </row>
    <row r="3789" spans="22:22">
      <c r="V3789" s="176"/>
    </row>
    <row r="3790" spans="22:22">
      <c r="V3790" s="176"/>
    </row>
    <row r="3791" spans="22:22">
      <c r="V3791" s="176"/>
    </row>
    <row r="3792" spans="22:22">
      <c r="V3792" s="176"/>
    </row>
    <row r="3793" spans="22:22">
      <c r="V3793" s="176"/>
    </row>
    <row r="3794" spans="22:22">
      <c r="V3794" s="176"/>
    </row>
    <row r="3795" spans="22:22">
      <c r="V3795" s="176"/>
    </row>
    <row r="3796" spans="22:22">
      <c r="V3796" s="176"/>
    </row>
    <row r="3797" spans="22:22">
      <c r="V3797" s="176"/>
    </row>
    <row r="3798" spans="22:22">
      <c r="V3798" s="176"/>
    </row>
    <row r="3799" spans="22:22">
      <c r="V3799" s="176"/>
    </row>
    <row r="3800" spans="22:22">
      <c r="V3800" s="176"/>
    </row>
    <row r="3801" spans="22:22">
      <c r="V3801" s="176"/>
    </row>
    <row r="3802" spans="22:22">
      <c r="V3802" s="176"/>
    </row>
    <row r="3803" spans="22:22">
      <c r="V3803" s="176"/>
    </row>
    <row r="3804" spans="22:22">
      <c r="V3804" s="176"/>
    </row>
    <row r="3805" spans="22:22">
      <c r="V3805" s="176"/>
    </row>
    <row r="3806" spans="22:22">
      <c r="V3806" s="176"/>
    </row>
    <row r="3807" spans="22:22">
      <c r="V3807" s="176"/>
    </row>
    <row r="3808" spans="22:22">
      <c r="V3808" s="176"/>
    </row>
    <row r="3809" spans="22:22">
      <c r="V3809" s="176"/>
    </row>
    <row r="3810" spans="22:22">
      <c r="V3810" s="176"/>
    </row>
    <row r="3811" spans="22:22">
      <c r="V3811" s="176"/>
    </row>
    <row r="3812" spans="22:22">
      <c r="V3812" s="176"/>
    </row>
    <row r="3813" spans="22:22">
      <c r="V3813" s="176"/>
    </row>
    <row r="3814" spans="22:22">
      <c r="V3814" s="176"/>
    </row>
    <row r="3815" spans="22:22">
      <c r="V3815" s="176"/>
    </row>
    <row r="3816" spans="22:22">
      <c r="V3816" s="176"/>
    </row>
    <row r="3817" spans="22:22">
      <c r="V3817" s="176"/>
    </row>
    <row r="3818" spans="22:22">
      <c r="V3818" s="176"/>
    </row>
    <row r="3819" spans="22:22">
      <c r="V3819" s="176"/>
    </row>
    <row r="3820" spans="22:22">
      <c r="V3820" s="176"/>
    </row>
    <row r="3821" spans="22:22">
      <c r="V3821" s="176"/>
    </row>
    <row r="3822" spans="22:22">
      <c r="V3822" s="176"/>
    </row>
    <row r="3823" spans="22:22">
      <c r="V3823" s="176"/>
    </row>
    <row r="3824" spans="22:22">
      <c r="V3824" s="176"/>
    </row>
    <row r="3825" spans="22:22">
      <c r="V3825" s="176"/>
    </row>
    <row r="3826" spans="22:22">
      <c r="V3826" s="176"/>
    </row>
    <row r="3827" spans="22:22">
      <c r="V3827" s="176"/>
    </row>
    <row r="3828" spans="22:22">
      <c r="V3828" s="176"/>
    </row>
    <row r="3829" spans="22:22">
      <c r="V3829" s="176"/>
    </row>
    <row r="3830" spans="22:22">
      <c r="V3830" s="176"/>
    </row>
    <row r="3831" spans="22:22">
      <c r="V3831" s="176"/>
    </row>
    <row r="3832" spans="22:22">
      <c r="V3832" s="176"/>
    </row>
    <row r="3833" spans="22:22">
      <c r="V3833" s="176"/>
    </row>
    <row r="3834" spans="22:22">
      <c r="V3834" s="176"/>
    </row>
    <row r="3835" spans="22:22">
      <c r="V3835" s="176"/>
    </row>
    <row r="3836" spans="22:22">
      <c r="V3836" s="176"/>
    </row>
    <row r="3837" spans="22:22">
      <c r="V3837" s="176"/>
    </row>
    <row r="3838" spans="22:22">
      <c r="V3838" s="176"/>
    </row>
    <row r="3839" spans="22:22">
      <c r="V3839" s="176"/>
    </row>
    <row r="3840" spans="22:22">
      <c r="V3840" s="176"/>
    </row>
    <row r="3841" spans="22:22">
      <c r="V3841" s="176"/>
    </row>
    <row r="3842" spans="22:22">
      <c r="V3842" s="176"/>
    </row>
    <row r="3843" spans="22:22">
      <c r="V3843" s="176"/>
    </row>
    <row r="3844" spans="22:22">
      <c r="V3844" s="176"/>
    </row>
    <row r="3845" spans="22:22">
      <c r="V3845" s="176"/>
    </row>
    <row r="3846" spans="22:22">
      <c r="V3846" s="176"/>
    </row>
    <row r="3847" spans="22:22">
      <c r="V3847" s="176"/>
    </row>
    <row r="3848" spans="22:22">
      <c r="V3848" s="176"/>
    </row>
    <row r="3849" spans="22:22">
      <c r="V3849" s="176"/>
    </row>
    <row r="3850" spans="22:22">
      <c r="V3850" s="176"/>
    </row>
    <row r="3851" spans="22:22">
      <c r="V3851" s="176"/>
    </row>
    <row r="3852" spans="22:22">
      <c r="V3852" s="176"/>
    </row>
    <row r="3853" spans="22:22">
      <c r="V3853" s="176"/>
    </row>
    <row r="3854" spans="22:22">
      <c r="V3854" s="176"/>
    </row>
    <row r="3855" spans="22:22">
      <c r="V3855" s="176"/>
    </row>
    <row r="3856" spans="22:22">
      <c r="V3856" s="176"/>
    </row>
    <row r="3857" spans="22:22">
      <c r="V3857" s="176"/>
    </row>
    <row r="3858" spans="22:22">
      <c r="V3858" s="176"/>
    </row>
    <row r="3859" spans="22:22">
      <c r="V3859" s="176"/>
    </row>
    <row r="3860" spans="22:22">
      <c r="V3860" s="176"/>
    </row>
    <row r="3861" spans="22:22">
      <c r="V3861" s="176"/>
    </row>
    <row r="3862" spans="22:22">
      <c r="V3862" s="176"/>
    </row>
    <row r="3863" spans="22:22">
      <c r="V3863" s="176"/>
    </row>
    <row r="3864" spans="22:22">
      <c r="V3864" s="176"/>
    </row>
    <row r="3865" spans="22:22">
      <c r="V3865" s="176"/>
    </row>
    <row r="3866" spans="22:22">
      <c r="V3866" s="176"/>
    </row>
    <row r="3867" spans="22:22">
      <c r="V3867" s="176"/>
    </row>
    <row r="3868" spans="22:22">
      <c r="V3868" s="176"/>
    </row>
    <row r="3869" spans="22:22">
      <c r="V3869" s="176"/>
    </row>
    <row r="3870" spans="22:22">
      <c r="V3870" s="176"/>
    </row>
    <row r="3871" spans="22:22">
      <c r="V3871" s="176"/>
    </row>
    <row r="3872" spans="22:22">
      <c r="V3872" s="176"/>
    </row>
    <row r="3873" spans="22:22">
      <c r="V3873" s="176"/>
    </row>
    <row r="3874" spans="22:22">
      <c r="V3874" s="176"/>
    </row>
    <row r="3875" spans="22:22">
      <c r="V3875" s="176"/>
    </row>
    <row r="3876" spans="22:22">
      <c r="V3876" s="176"/>
    </row>
    <row r="3877" spans="22:22">
      <c r="V3877" s="176"/>
    </row>
    <row r="3878" spans="22:22">
      <c r="V3878" s="176"/>
    </row>
    <row r="3879" spans="22:22">
      <c r="V3879" s="176"/>
    </row>
    <row r="3880" spans="22:22">
      <c r="V3880" s="176"/>
    </row>
    <row r="3881" spans="22:22">
      <c r="V3881" s="176"/>
    </row>
    <row r="3882" spans="22:22">
      <c r="V3882" s="176"/>
    </row>
    <row r="3883" spans="22:22">
      <c r="V3883" s="176"/>
    </row>
    <row r="3884" spans="22:22">
      <c r="V3884" s="176"/>
    </row>
    <row r="3885" spans="22:22">
      <c r="V3885" s="176"/>
    </row>
    <row r="3886" spans="22:22">
      <c r="V3886" s="176"/>
    </row>
    <row r="3887" spans="22:22">
      <c r="V3887" s="176"/>
    </row>
    <row r="3888" spans="22:22">
      <c r="V3888" s="176"/>
    </row>
    <row r="3889" spans="22:22">
      <c r="V3889" s="176"/>
    </row>
    <row r="3890" spans="22:22">
      <c r="V3890" s="176"/>
    </row>
    <row r="3891" spans="22:22">
      <c r="V3891" s="176"/>
    </row>
    <row r="3892" spans="22:22">
      <c r="V3892" s="176"/>
    </row>
    <row r="3893" spans="22:22">
      <c r="V3893" s="176"/>
    </row>
    <row r="3894" spans="22:22">
      <c r="V3894" s="176"/>
    </row>
    <row r="3895" spans="22:22">
      <c r="V3895" s="176"/>
    </row>
    <row r="3896" spans="22:22">
      <c r="V3896" s="176"/>
    </row>
    <row r="3897" spans="22:22">
      <c r="V3897" s="176"/>
    </row>
    <row r="3898" spans="22:22">
      <c r="V3898" s="176"/>
    </row>
    <row r="3899" spans="22:22">
      <c r="V3899" s="176"/>
    </row>
    <row r="3900" spans="22:22">
      <c r="V3900" s="176"/>
    </row>
    <row r="3901" spans="22:22">
      <c r="V3901" s="176"/>
    </row>
    <row r="3902" spans="22:22">
      <c r="V3902" s="176"/>
    </row>
    <row r="3903" spans="22:22">
      <c r="V3903" s="176"/>
    </row>
    <row r="3904" spans="22:22">
      <c r="V3904" s="176"/>
    </row>
    <row r="3905" spans="22:22">
      <c r="V3905" s="176"/>
    </row>
    <row r="3906" spans="22:22">
      <c r="V3906" s="176"/>
    </row>
    <row r="3907" spans="22:22">
      <c r="V3907" s="176"/>
    </row>
    <row r="3908" spans="22:22">
      <c r="V3908" s="176"/>
    </row>
    <row r="3909" spans="22:22">
      <c r="V3909" s="176"/>
    </row>
    <row r="3910" spans="22:22">
      <c r="V3910" s="176"/>
    </row>
    <row r="3911" spans="22:22">
      <c r="V3911" s="176"/>
    </row>
    <row r="3912" spans="22:22">
      <c r="V3912" s="176"/>
    </row>
    <row r="3913" spans="22:22">
      <c r="V3913" s="176"/>
    </row>
    <row r="3914" spans="22:22">
      <c r="V3914" s="176"/>
    </row>
    <row r="3915" spans="22:22">
      <c r="V3915" s="176"/>
    </row>
    <row r="3916" spans="22:22">
      <c r="V3916" s="176"/>
    </row>
    <row r="3917" spans="22:22">
      <c r="V3917" s="176"/>
    </row>
    <row r="3918" spans="22:22">
      <c r="V3918" s="176"/>
    </row>
    <row r="3919" spans="22:22">
      <c r="V3919" s="176"/>
    </row>
    <row r="3920" spans="22:22">
      <c r="V3920" s="176"/>
    </row>
    <row r="3921" spans="22:22">
      <c r="V3921" s="176"/>
    </row>
    <row r="3922" spans="22:22">
      <c r="V3922" s="176"/>
    </row>
    <row r="3923" spans="22:22">
      <c r="V3923" s="176"/>
    </row>
    <row r="3924" spans="22:22">
      <c r="V3924" s="176"/>
    </row>
    <row r="3925" spans="22:22">
      <c r="V3925" s="176"/>
    </row>
    <row r="3926" spans="22:22">
      <c r="V3926" s="176"/>
    </row>
    <row r="3927" spans="22:22">
      <c r="V3927" s="176"/>
    </row>
    <row r="3928" spans="22:22">
      <c r="V3928" s="176"/>
    </row>
    <row r="3929" spans="22:22">
      <c r="V3929" s="176"/>
    </row>
    <row r="3930" spans="22:22">
      <c r="V3930" s="176"/>
    </row>
    <row r="3931" spans="22:22">
      <c r="V3931" s="176"/>
    </row>
    <row r="3932" spans="22:22">
      <c r="V3932" s="176"/>
    </row>
    <row r="3933" spans="22:22">
      <c r="V3933" s="176"/>
    </row>
    <row r="3934" spans="22:22">
      <c r="V3934" s="176"/>
    </row>
    <row r="3935" spans="22:22">
      <c r="V3935" s="176"/>
    </row>
    <row r="3936" spans="22:22">
      <c r="V3936" s="176"/>
    </row>
    <row r="3937" spans="22:22">
      <c r="V3937" s="176"/>
    </row>
    <row r="3938" spans="22:22">
      <c r="V3938" s="176"/>
    </row>
    <row r="3939" spans="22:22">
      <c r="V3939" s="176"/>
    </row>
    <row r="3940" spans="22:22">
      <c r="V3940" s="176"/>
    </row>
    <row r="3941" spans="22:22">
      <c r="V3941" s="176"/>
    </row>
    <row r="3942" spans="22:22">
      <c r="V3942" s="176"/>
    </row>
    <row r="3943" spans="22:22">
      <c r="V3943" s="176"/>
    </row>
    <row r="3944" spans="22:22">
      <c r="V3944" s="176"/>
    </row>
    <row r="3945" spans="22:22">
      <c r="V3945" s="176"/>
    </row>
    <row r="3946" spans="22:22">
      <c r="V3946" s="176"/>
    </row>
    <row r="3947" spans="22:22">
      <c r="V3947" s="176"/>
    </row>
    <row r="3948" spans="22:22">
      <c r="V3948" s="176"/>
    </row>
    <row r="3949" spans="22:22">
      <c r="V3949" s="176"/>
    </row>
    <row r="3950" spans="22:22">
      <c r="V3950" s="176"/>
    </row>
    <row r="3951" spans="22:22">
      <c r="V3951" s="176"/>
    </row>
    <row r="3952" spans="22:22">
      <c r="V3952" s="176"/>
    </row>
    <row r="3953" spans="22:22">
      <c r="V3953" s="176"/>
    </row>
    <row r="3954" spans="22:22">
      <c r="V3954" s="176"/>
    </row>
    <row r="3955" spans="22:22">
      <c r="V3955" s="176"/>
    </row>
    <row r="3956" spans="22:22">
      <c r="V3956" s="176"/>
    </row>
    <row r="3957" spans="22:22">
      <c r="V3957" s="176"/>
    </row>
    <row r="3958" spans="22:22">
      <c r="V3958" s="176"/>
    </row>
    <row r="3959" spans="22:22">
      <c r="V3959" s="176"/>
    </row>
    <row r="3960" spans="22:22">
      <c r="V3960" s="176"/>
    </row>
    <row r="3961" spans="22:22">
      <c r="V3961" s="176"/>
    </row>
    <row r="3962" spans="22:22">
      <c r="V3962" s="176"/>
    </row>
    <row r="3963" spans="22:22">
      <c r="V3963" s="176"/>
    </row>
    <row r="3964" spans="22:22">
      <c r="V3964" s="176"/>
    </row>
    <row r="3965" spans="22:22">
      <c r="V3965" s="176"/>
    </row>
    <row r="3966" spans="22:22">
      <c r="V3966" s="176"/>
    </row>
    <row r="3967" spans="22:22">
      <c r="V3967" s="176"/>
    </row>
    <row r="3968" spans="22:22">
      <c r="V3968" s="176"/>
    </row>
    <row r="3969" spans="22:22">
      <c r="V3969" s="176"/>
    </row>
    <row r="3970" spans="22:22">
      <c r="V3970" s="176"/>
    </row>
    <row r="3971" spans="22:22">
      <c r="V3971" s="176"/>
    </row>
    <row r="3972" spans="22:22">
      <c r="V3972" s="176"/>
    </row>
    <row r="3973" spans="22:22">
      <c r="V3973" s="176"/>
    </row>
    <row r="3974" spans="22:22">
      <c r="V3974" s="176"/>
    </row>
    <row r="3975" spans="22:22">
      <c r="V3975" s="176"/>
    </row>
    <row r="3976" spans="22:22">
      <c r="V3976" s="176"/>
    </row>
    <row r="3977" spans="22:22">
      <c r="V3977" s="176"/>
    </row>
    <row r="3978" spans="22:22">
      <c r="V3978" s="176"/>
    </row>
    <row r="3979" spans="22:22">
      <c r="V3979" s="176"/>
    </row>
    <row r="3980" spans="22:22">
      <c r="V3980" s="176"/>
    </row>
    <row r="3981" spans="22:22">
      <c r="V3981" s="176"/>
    </row>
    <row r="3982" spans="22:22">
      <c r="V3982" s="176"/>
    </row>
    <row r="3983" spans="22:22">
      <c r="V3983" s="176"/>
    </row>
    <row r="3984" spans="22:22">
      <c r="V3984" s="176"/>
    </row>
    <row r="3985" spans="22:22">
      <c r="V3985" s="176"/>
    </row>
    <row r="3986" spans="22:22">
      <c r="V3986" s="176"/>
    </row>
    <row r="3987" spans="22:22">
      <c r="V3987" s="176"/>
    </row>
    <row r="3988" spans="22:22">
      <c r="V3988" s="176"/>
    </row>
    <row r="3989" spans="22:22">
      <c r="V3989" s="176"/>
    </row>
    <row r="3990" spans="22:22">
      <c r="V3990" s="176"/>
    </row>
    <row r="3991" spans="22:22">
      <c r="V3991" s="176"/>
    </row>
    <row r="3992" spans="22:22">
      <c r="V3992" s="176"/>
    </row>
    <row r="3993" spans="22:22">
      <c r="V3993" s="176"/>
    </row>
    <row r="3994" spans="22:22">
      <c r="V3994" s="176"/>
    </row>
    <row r="3995" spans="22:22">
      <c r="V3995" s="176"/>
    </row>
    <row r="3996" spans="22:22">
      <c r="V3996" s="176"/>
    </row>
    <row r="3997" spans="22:22">
      <c r="V3997" s="176"/>
    </row>
    <row r="3998" spans="22:22">
      <c r="V3998" s="176"/>
    </row>
    <row r="3999" spans="22:22">
      <c r="V3999" s="176"/>
    </row>
    <row r="4000" spans="22:22">
      <c r="V4000" s="176"/>
    </row>
    <row r="4001" spans="22:22">
      <c r="V4001" s="176"/>
    </row>
    <row r="4002" spans="22:22">
      <c r="V4002" s="176"/>
    </row>
    <row r="4003" spans="22:22">
      <c r="V4003" s="176"/>
    </row>
    <row r="4004" spans="22:22">
      <c r="V4004" s="176"/>
    </row>
    <row r="4005" spans="22:22">
      <c r="V4005" s="176"/>
    </row>
    <row r="4006" spans="22:22">
      <c r="V4006" s="176"/>
    </row>
    <row r="4007" spans="22:22">
      <c r="V4007" s="176"/>
    </row>
    <row r="4008" spans="22:22">
      <c r="V4008" s="176"/>
    </row>
    <row r="4009" spans="22:22">
      <c r="V4009" s="176"/>
    </row>
    <row r="4010" spans="22:22">
      <c r="V4010" s="176"/>
    </row>
    <row r="4011" spans="22:22">
      <c r="V4011" s="176"/>
    </row>
    <row r="4012" spans="22:22">
      <c r="V4012" s="176"/>
    </row>
    <row r="4013" spans="22:22">
      <c r="V4013" s="176"/>
    </row>
    <row r="4014" spans="22:22">
      <c r="V4014" s="176"/>
    </row>
    <row r="4015" spans="22:22">
      <c r="V4015" s="176"/>
    </row>
    <row r="4016" spans="22:22">
      <c r="V4016" s="176"/>
    </row>
    <row r="4017" spans="22:22">
      <c r="V4017" s="176"/>
    </row>
    <row r="4018" spans="22:22">
      <c r="V4018" s="176"/>
    </row>
    <row r="4019" spans="22:22">
      <c r="V4019" s="176"/>
    </row>
    <row r="4020" spans="22:22">
      <c r="V4020" s="176"/>
    </row>
    <row r="4021" spans="22:22">
      <c r="V4021" s="176"/>
    </row>
    <row r="4022" spans="22:22">
      <c r="V4022" s="176"/>
    </row>
    <row r="4023" spans="22:22">
      <c r="V4023" s="176"/>
    </row>
    <row r="4024" spans="22:22">
      <c r="V4024" s="176"/>
    </row>
    <row r="4025" spans="22:22">
      <c r="V4025" s="176"/>
    </row>
    <row r="4026" spans="22:22">
      <c r="V4026" s="176"/>
    </row>
    <row r="4027" spans="22:22">
      <c r="V4027" s="176"/>
    </row>
    <row r="4028" spans="22:22">
      <c r="V4028" s="176"/>
    </row>
    <row r="4029" spans="22:22">
      <c r="V4029" s="176"/>
    </row>
    <row r="4030" spans="22:22">
      <c r="V4030" s="176"/>
    </row>
    <row r="4031" spans="22:22">
      <c r="V4031" s="176"/>
    </row>
    <row r="4032" spans="22:22">
      <c r="V4032" s="176"/>
    </row>
    <row r="4033" spans="22:22">
      <c r="V4033" s="176"/>
    </row>
    <row r="4034" spans="22:22">
      <c r="V4034" s="176"/>
    </row>
    <row r="4035" spans="22:22">
      <c r="V4035" s="176"/>
    </row>
    <row r="4036" spans="22:22">
      <c r="V4036" s="176"/>
    </row>
    <row r="4037" spans="22:22">
      <c r="V4037" s="176"/>
    </row>
    <row r="4038" spans="22:22">
      <c r="V4038" s="176"/>
    </row>
    <row r="4039" spans="22:22">
      <c r="V4039" s="176"/>
    </row>
    <row r="4040" spans="22:22">
      <c r="V4040" s="176"/>
    </row>
    <row r="4041" spans="22:22">
      <c r="V4041" s="176"/>
    </row>
    <row r="4042" spans="22:22">
      <c r="V4042" s="176"/>
    </row>
    <row r="4043" spans="22:22">
      <c r="V4043" s="176"/>
    </row>
    <row r="4044" spans="22:22">
      <c r="V4044" s="176"/>
    </row>
    <row r="4045" spans="22:22">
      <c r="V4045" s="176"/>
    </row>
    <row r="4046" spans="22:22">
      <c r="V4046" s="176"/>
    </row>
    <row r="4047" spans="22:22">
      <c r="V4047" s="176"/>
    </row>
    <row r="4048" spans="22:22">
      <c r="V4048" s="176"/>
    </row>
    <row r="4049" spans="22:22">
      <c r="V4049" s="176"/>
    </row>
    <row r="4050" spans="22:22">
      <c r="V4050" s="176"/>
    </row>
    <row r="4051" spans="22:22">
      <c r="V4051" s="176"/>
    </row>
    <row r="4052" spans="22:22">
      <c r="V4052" s="176"/>
    </row>
    <row r="4053" spans="22:22">
      <c r="V4053" s="176"/>
    </row>
    <row r="4054" spans="22:22">
      <c r="V4054" s="176"/>
    </row>
    <row r="4055" spans="22:22">
      <c r="V4055" s="176"/>
    </row>
    <row r="4056" spans="22:22">
      <c r="V4056" s="176"/>
    </row>
    <row r="4057" spans="22:22">
      <c r="V4057" s="176"/>
    </row>
    <row r="4058" spans="22:22">
      <c r="V4058" s="176"/>
    </row>
    <row r="4059" spans="22:22">
      <c r="V4059" s="176"/>
    </row>
    <row r="4060" spans="22:22">
      <c r="V4060" s="176"/>
    </row>
    <row r="4061" spans="22:22">
      <c r="V4061" s="176"/>
    </row>
    <row r="4062" spans="22:22">
      <c r="V4062" s="176"/>
    </row>
    <row r="4063" spans="22:22">
      <c r="V4063" s="176"/>
    </row>
    <row r="4064" spans="22:22">
      <c r="V4064" s="176"/>
    </row>
    <row r="4065" spans="22:22">
      <c r="V4065" s="176"/>
    </row>
    <row r="4066" spans="22:22">
      <c r="V4066" s="176"/>
    </row>
    <row r="4067" spans="22:22">
      <c r="V4067" s="176"/>
    </row>
    <row r="4068" spans="22:22">
      <c r="V4068" s="176"/>
    </row>
    <row r="4069" spans="22:22">
      <c r="V4069" s="176"/>
    </row>
    <row r="4070" spans="22:22">
      <c r="V4070" s="176"/>
    </row>
    <row r="4071" spans="22:22">
      <c r="V4071" s="176"/>
    </row>
    <row r="4072" spans="22:22">
      <c r="V4072" s="176"/>
    </row>
    <row r="4073" spans="22:22">
      <c r="V4073" s="176"/>
    </row>
    <row r="4074" spans="22:22">
      <c r="V4074" s="176"/>
    </row>
    <row r="4075" spans="22:22">
      <c r="V4075" s="176"/>
    </row>
    <row r="4076" spans="22:22">
      <c r="V4076" s="176"/>
    </row>
    <row r="4077" spans="22:22">
      <c r="V4077" s="176"/>
    </row>
    <row r="4078" spans="22:22">
      <c r="V4078" s="176"/>
    </row>
    <row r="4079" spans="22:22">
      <c r="V4079" s="176"/>
    </row>
    <row r="4080" spans="22:22">
      <c r="V4080" s="176"/>
    </row>
    <row r="4081" spans="22:22">
      <c r="V4081" s="176"/>
    </row>
    <row r="4082" spans="22:22">
      <c r="V4082" s="176"/>
    </row>
    <row r="4083" spans="22:22">
      <c r="V4083" s="176"/>
    </row>
    <row r="4084" spans="22:22">
      <c r="V4084" s="176"/>
    </row>
    <row r="4085" spans="22:22">
      <c r="V4085" s="176"/>
    </row>
    <row r="4086" spans="22:22">
      <c r="V4086" s="176"/>
    </row>
    <row r="4087" spans="22:22">
      <c r="V4087" s="176"/>
    </row>
    <row r="4088" spans="22:22">
      <c r="V4088" s="176"/>
    </row>
    <row r="4089" spans="22:22">
      <c r="V4089" s="176"/>
    </row>
    <row r="4090" spans="22:22">
      <c r="V4090" s="176"/>
    </row>
    <row r="4091" spans="22:22">
      <c r="V4091" s="176"/>
    </row>
    <row r="4092" spans="22:22">
      <c r="V4092" s="176"/>
    </row>
    <row r="4093" spans="22:22">
      <c r="V4093" s="176"/>
    </row>
    <row r="4094" spans="22:22">
      <c r="V4094" s="176"/>
    </row>
    <row r="4095" spans="22:22">
      <c r="V4095" s="176"/>
    </row>
    <row r="4096" spans="22:22">
      <c r="V4096" s="176"/>
    </row>
    <row r="4097" spans="22:22">
      <c r="V4097" s="176"/>
    </row>
    <row r="4098" spans="22:22">
      <c r="V4098" s="176"/>
    </row>
    <row r="4099" spans="22:22">
      <c r="V4099" s="176"/>
    </row>
    <row r="4100" spans="22:22">
      <c r="V4100" s="176"/>
    </row>
    <row r="4101" spans="22:22">
      <c r="V4101" s="176"/>
    </row>
    <row r="4102" spans="22:22">
      <c r="V4102" s="176"/>
    </row>
    <row r="4103" spans="22:22">
      <c r="V4103" s="176"/>
    </row>
    <row r="4104" spans="22:22">
      <c r="V4104" s="176"/>
    </row>
    <row r="4105" spans="22:22">
      <c r="V4105" s="176"/>
    </row>
    <row r="4106" spans="22:22">
      <c r="V4106" s="176"/>
    </row>
    <row r="4107" spans="22:22">
      <c r="V4107" s="176"/>
    </row>
    <row r="4108" spans="22:22">
      <c r="V4108" s="176"/>
    </row>
    <row r="4109" spans="22:22">
      <c r="V4109" s="176"/>
    </row>
    <row r="4110" spans="22:22">
      <c r="V4110" s="176"/>
    </row>
    <row r="4111" spans="22:22">
      <c r="V4111" s="176"/>
    </row>
    <row r="4112" spans="22:22">
      <c r="V4112" s="176"/>
    </row>
    <row r="4113" spans="22:22">
      <c r="V4113" s="176"/>
    </row>
    <row r="4114" spans="22:22">
      <c r="V4114" s="176"/>
    </row>
    <row r="4115" spans="22:22">
      <c r="V4115" s="176"/>
    </row>
    <row r="4116" spans="22:22">
      <c r="V4116" s="176"/>
    </row>
    <row r="4117" spans="22:22">
      <c r="V4117" s="176"/>
    </row>
    <row r="4118" spans="22:22">
      <c r="V4118" s="176"/>
    </row>
    <row r="4119" spans="22:22">
      <c r="V4119" s="176"/>
    </row>
    <row r="4120" spans="22:22">
      <c r="V4120" s="176"/>
    </row>
    <row r="4121" spans="22:22">
      <c r="V4121" s="176"/>
    </row>
    <row r="4122" spans="22:22">
      <c r="V4122" s="176"/>
    </row>
    <row r="4123" spans="22:22">
      <c r="V4123" s="176"/>
    </row>
    <row r="4124" spans="22:22">
      <c r="V4124" s="176"/>
    </row>
    <row r="4125" spans="22:22">
      <c r="V4125" s="176"/>
    </row>
    <row r="4126" spans="22:22">
      <c r="V4126" s="176"/>
    </row>
    <row r="4127" spans="22:22">
      <c r="V4127" s="176"/>
    </row>
    <row r="4128" spans="22:22">
      <c r="V4128" s="176"/>
    </row>
    <row r="4129" spans="22:22">
      <c r="V4129" s="176"/>
    </row>
    <row r="4130" spans="22:22">
      <c r="V4130" s="176"/>
    </row>
    <row r="4131" spans="22:22">
      <c r="V4131" s="176"/>
    </row>
    <row r="4132" spans="22:22">
      <c r="V4132" s="176"/>
    </row>
    <row r="4133" spans="22:22">
      <c r="V4133" s="176"/>
    </row>
    <row r="4134" spans="22:22">
      <c r="V4134" s="176"/>
    </row>
    <row r="4135" spans="22:22">
      <c r="V4135" s="176"/>
    </row>
    <row r="4136" spans="22:22">
      <c r="V4136" s="176"/>
    </row>
    <row r="4137" spans="22:22">
      <c r="V4137" s="176"/>
    </row>
    <row r="4138" spans="22:22">
      <c r="V4138" s="176"/>
    </row>
    <row r="4139" spans="22:22">
      <c r="V4139" s="176"/>
    </row>
    <row r="4140" spans="22:22">
      <c r="V4140" s="176"/>
    </row>
    <row r="4141" spans="22:22">
      <c r="V4141" s="176"/>
    </row>
    <row r="4142" spans="22:22">
      <c r="V4142" s="176"/>
    </row>
    <row r="4143" spans="22:22">
      <c r="V4143" s="176"/>
    </row>
    <row r="4144" spans="22:22">
      <c r="V4144" s="176"/>
    </row>
    <row r="4145" spans="22:22">
      <c r="V4145" s="176"/>
    </row>
    <row r="4146" spans="22:22">
      <c r="V4146" s="176"/>
    </row>
    <row r="4147" spans="22:22">
      <c r="V4147" s="176"/>
    </row>
    <row r="4148" spans="22:22">
      <c r="V4148" s="176"/>
    </row>
    <row r="4149" spans="22:22">
      <c r="V4149" s="176"/>
    </row>
    <row r="4150" spans="22:22">
      <c r="V4150" s="176"/>
    </row>
    <row r="4151" spans="22:22">
      <c r="V4151" s="176"/>
    </row>
    <row r="4152" spans="22:22">
      <c r="V4152" s="176"/>
    </row>
    <row r="4153" spans="22:22">
      <c r="V4153" s="176"/>
    </row>
    <row r="4154" spans="22:22">
      <c r="V4154" s="176"/>
    </row>
    <row r="4155" spans="22:22">
      <c r="V4155" s="176"/>
    </row>
    <row r="4156" spans="22:22">
      <c r="V4156" s="176"/>
    </row>
    <row r="4157" spans="22:22">
      <c r="V4157" s="176"/>
    </row>
    <row r="4158" spans="22:22">
      <c r="V4158" s="176"/>
    </row>
    <row r="4159" spans="22:22">
      <c r="V4159" s="176"/>
    </row>
    <row r="4160" spans="22:22">
      <c r="V4160" s="176"/>
    </row>
    <row r="4161" spans="22:22">
      <c r="V4161" s="176"/>
    </row>
    <row r="4162" spans="22:22">
      <c r="V4162" s="176"/>
    </row>
    <row r="4163" spans="22:22">
      <c r="V4163" s="176"/>
    </row>
    <row r="4164" spans="22:22">
      <c r="V4164" s="176"/>
    </row>
    <row r="4165" spans="22:22">
      <c r="V4165" s="176"/>
    </row>
    <row r="4166" spans="22:22">
      <c r="V4166" s="176"/>
    </row>
    <row r="4167" spans="22:22">
      <c r="V4167" s="176"/>
    </row>
    <row r="4168" spans="22:22">
      <c r="V4168" s="176"/>
    </row>
    <row r="4169" spans="22:22">
      <c r="V4169" s="176"/>
    </row>
    <row r="4170" spans="22:22">
      <c r="V4170" s="176"/>
    </row>
    <row r="4171" spans="22:22">
      <c r="V4171" s="176"/>
    </row>
    <row r="4172" spans="22:22">
      <c r="V4172" s="176"/>
    </row>
    <row r="4173" spans="22:22">
      <c r="V4173" s="176"/>
    </row>
    <row r="4174" spans="22:22">
      <c r="V4174" s="176"/>
    </row>
    <row r="4175" spans="22:22">
      <c r="V4175" s="176"/>
    </row>
    <row r="4176" spans="22:22">
      <c r="V4176" s="176"/>
    </row>
    <row r="4177" spans="22:22">
      <c r="V4177" s="176"/>
    </row>
    <row r="4178" spans="22:22">
      <c r="V4178" s="176"/>
    </row>
    <row r="4179" spans="22:22">
      <c r="V4179" s="176"/>
    </row>
    <row r="4180" spans="22:22">
      <c r="V4180" s="176"/>
    </row>
    <row r="4181" spans="22:22">
      <c r="V4181" s="176"/>
    </row>
    <row r="4182" spans="22:22">
      <c r="V4182" s="176"/>
    </row>
    <row r="4183" spans="22:22">
      <c r="V4183" s="176"/>
    </row>
    <row r="4184" spans="22:22">
      <c r="V4184" s="176"/>
    </row>
    <row r="4185" spans="22:22">
      <c r="V4185" s="176"/>
    </row>
    <row r="4186" spans="22:22">
      <c r="V4186" s="176"/>
    </row>
    <row r="4187" spans="22:22">
      <c r="V4187" s="176"/>
    </row>
    <row r="4188" spans="22:22">
      <c r="V4188" s="176"/>
    </row>
    <row r="4189" spans="22:22">
      <c r="V4189" s="176"/>
    </row>
    <row r="4190" spans="22:22">
      <c r="V4190" s="176"/>
    </row>
    <row r="4191" spans="22:22">
      <c r="V4191" s="176"/>
    </row>
    <row r="4192" spans="22:22">
      <c r="V4192" s="176"/>
    </row>
    <row r="4193" spans="22:22">
      <c r="V4193" s="176"/>
    </row>
    <row r="4194" spans="22:22">
      <c r="V4194" s="176"/>
    </row>
    <row r="4195" spans="22:22">
      <c r="V4195" s="176"/>
    </row>
    <row r="4196" spans="22:22">
      <c r="V4196" s="176"/>
    </row>
    <row r="4197" spans="22:22">
      <c r="V4197" s="176"/>
    </row>
    <row r="4198" spans="22:22">
      <c r="V4198" s="176"/>
    </row>
    <row r="4199" spans="22:22">
      <c r="V4199" s="176"/>
    </row>
    <row r="4200" spans="22:22">
      <c r="V4200" s="176"/>
    </row>
    <row r="4201" spans="22:22">
      <c r="V4201" s="176"/>
    </row>
    <row r="4202" spans="22:22">
      <c r="V4202" s="176"/>
    </row>
    <row r="4203" spans="22:22">
      <c r="V4203" s="176"/>
    </row>
    <row r="4204" spans="22:22">
      <c r="V4204" s="176"/>
    </row>
    <row r="4205" spans="22:22">
      <c r="V4205" s="176"/>
    </row>
    <row r="4206" spans="22:22">
      <c r="V4206" s="176"/>
    </row>
    <row r="4207" spans="22:22">
      <c r="V4207" s="176"/>
    </row>
    <row r="4208" spans="22:22">
      <c r="V4208" s="176"/>
    </row>
    <row r="4209" spans="22:22">
      <c r="V4209" s="176"/>
    </row>
    <row r="4210" spans="22:22">
      <c r="V4210" s="176"/>
    </row>
    <row r="4211" spans="22:22">
      <c r="V4211" s="176"/>
    </row>
    <row r="4212" spans="22:22">
      <c r="V4212" s="176"/>
    </row>
    <row r="4213" spans="22:22">
      <c r="V4213" s="176"/>
    </row>
    <row r="4214" spans="22:22">
      <c r="V4214" s="176"/>
    </row>
    <row r="4215" spans="22:22">
      <c r="V4215" s="176"/>
    </row>
    <row r="4216" spans="22:22">
      <c r="V4216" s="176"/>
    </row>
    <row r="4217" spans="22:22">
      <c r="V4217" s="176"/>
    </row>
    <row r="4218" spans="22:22">
      <c r="V4218" s="176"/>
    </row>
    <row r="4219" spans="22:22">
      <c r="V4219" s="176"/>
    </row>
    <row r="4220" spans="22:22">
      <c r="V4220" s="176"/>
    </row>
    <row r="4221" spans="22:22">
      <c r="V4221" s="176"/>
    </row>
    <row r="4222" spans="22:22">
      <c r="V4222" s="176"/>
    </row>
    <row r="4223" spans="22:22">
      <c r="V4223" s="176"/>
    </row>
    <row r="4224" spans="22:22">
      <c r="V4224" s="176"/>
    </row>
    <row r="4225" spans="22:22">
      <c r="V4225" s="176"/>
    </row>
    <row r="4226" spans="22:22">
      <c r="V4226" s="176"/>
    </row>
    <row r="4227" spans="22:22">
      <c r="V4227" s="176"/>
    </row>
    <row r="4228" spans="22:22">
      <c r="V4228" s="176"/>
    </row>
    <row r="4229" spans="22:22">
      <c r="V4229" s="176"/>
    </row>
    <row r="4230" spans="22:22">
      <c r="V4230" s="176"/>
    </row>
    <row r="4231" spans="22:22">
      <c r="V4231" s="176"/>
    </row>
    <row r="4232" spans="22:22">
      <c r="V4232" s="176"/>
    </row>
    <row r="4233" spans="22:22">
      <c r="V4233" s="176"/>
    </row>
    <row r="4234" spans="22:22">
      <c r="V4234" s="176"/>
    </row>
    <row r="4235" spans="22:22">
      <c r="V4235" s="176"/>
    </row>
    <row r="4236" spans="22:22">
      <c r="V4236" s="176"/>
    </row>
    <row r="4237" spans="22:22">
      <c r="V4237" s="176"/>
    </row>
    <row r="4238" spans="22:22">
      <c r="V4238" s="176"/>
    </row>
    <row r="4239" spans="22:22">
      <c r="V4239" s="176"/>
    </row>
    <row r="4240" spans="22:22">
      <c r="V4240" s="176"/>
    </row>
    <row r="4241" spans="22:22">
      <c r="V4241" s="176"/>
    </row>
    <row r="4242" spans="22:22">
      <c r="V4242" s="176"/>
    </row>
    <row r="4243" spans="22:22">
      <c r="V4243" s="176"/>
    </row>
    <row r="4244" spans="22:22">
      <c r="V4244" s="176"/>
    </row>
    <row r="4245" spans="22:22">
      <c r="V4245" s="176"/>
    </row>
    <row r="4246" spans="22:22">
      <c r="V4246" s="176"/>
    </row>
    <row r="4247" spans="22:22">
      <c r="V4247" s="176"/>
    </row>
    <row r="4248" spans="22:22">
      <c r="V4248" s="176"/>
    </row>
    <row r="4249" spans="22:22">
      <c r="V4249" s="176"/>
    </row>
    <row r="4250" spans="22:22">
      <c r="V4250" s="176"/>
    </row>
    <row r="4251" spans="22:22">
      <c r="V4251" s="176"/>
    </row>
    <row r="4252" spans="22:22">
      <c r="V4252" s="176"/>
    </row>
    <row r="4253" spans="22:22">
      <c r="V4253" s="176"/>
    </row>
    <row r="4254" spans="22:22">
      <c r="V4254" s="176"/>
    </row>
    <row r="4255" spans="22:22">
      <c r="V4255" s="176"/>
    </row>
    <row r="4256" spans="22:22">
      <c r="V4256" s="176"/>
    </row>
    <row r="4257" spans="22:22">
      <c r="V4257" s="176"/>
    </row>
    <row r="4258" spans="22:22">
      <c r="V4258" s="176"/>
    </row>
    <row r="4259" spans="22:22">
      <c r="V4259" s="176"/>
    </row>
    <row r="4260" spans="22:22">
      <c r="V4260" s="176"/>
    </row>
    <row r="4261" spans="22:22">
      <c r="V4261" s="176"/>
    </row>
    <row r="4262" spans="22:22">
      <c r="V4262" s="176"/>
    </row>
    <row r="4263" spans="22:22">
      <c r="V4263" s="176"/>
    </row>
    <row r="4264" spans="22:22">
      <c r="V4264" s="176"/>
    </row>
    <row r="4265" spans="22:22">
      <c r="V4265" s="176"/>
    </row>
    <row r="4266" spans="22:22">
      <c r="V4266" s="176"/>
    </row>
    <row r="4267" spans="22:22">
      <c r="V4267" s="176"/>
    </row>
    <row r="4268" spans="22:22">
      <c r="V4268" s="176"/>
    </row>
    <row r="4269" spans="22:22">
      <c r="V4269" s="176"/>
    </row>
    <row r="4270" spans="22:22">
      <c r="V4270" s="176"/>
    </row>
    <row r="4271" spans="22:22">
      <c r="V4271" s="176"/>
    </row>
    <row r="4272" spans="22:22">
      <c r="V4272" s="176"/>
    </row>
    <row r="4273" spans="22:22">
      <c r="V4273" s="176"/>
    </row>
    <row r="4274" spans="22:22">
      <c r="V4274" s="176"/>
    </row>
    <row r="4275" spans="22:22">
      <c r="V4275" s="176"/>
    </row>
    <row r="4276" spans="22:22">
      <c r="V4276" s="176"/>
    </row>
    <row r="4277" spans="22:22">
      <c r="V4277" s="176"/>
    </row>
    <row r="4278" spans="22:22">
      <c r="V4278" s="176"/>
    </row>
    <row r="4279" spans="22:22">
      <c r="V4279" s="176"/>
    </row>
    <row r="4280" spans="22:22">
      <c r="V4280" s="176"/>
    </row>
    <row r="4281" spans="22:22">
      <c r="V4281" s="176"/>
    </row>
    <row r="4282" spans="22:22">
      <c r="V4282" s="176"/>
    </row>
    <row r="4283" spans="22:22">
      <c r="V4283" s="176"/>
    </row>
    <row r="4284" spans="22:22">
      <c r="V4284" s="176"/>
    </row>
    <row r="4285" spans="22:22">
      <c r="V4285" s="176"/>
    </row>
    <row r="4286" spans="22:22">
      <c r="V4286" s="176"/>
    </row>
    <row r="4287" spans="22:22">
      <c r="V4287" s="176"/>
    </row>
    <row r="4288" spans="22:22">
      <c r="V4288" s="176"/>
    </row>
    <row r="4289" spans="22:22">
      <c r="V4289" s="176"/>
    </row>
    <row r="4290" spans="22:22">
      <c r="V4290" s="176"/>
    </row>
    <row r="4291" spans="22:22">
      <c r="V4291" s="176"/>
    </row>
    <row r="4292" spans="22:22">
      <c r="V4292" s="176"/>
    </row>
    <row r="4293" spans="22:22">
      <c r="V4293" s="176"/>
    </row>
    <row r="4294" spans="22:22">
      <c r="V4294" s="176"/>
    </row>
    <row r="4295" spans="22:22">
      <c r="V4295" s="176"/>
    </row>
    <row r="4296" spans="22:22">
      <c r="V4296" s="176"/>
    </row>
    <row r="4297" spans="22:22">
      <c r="V4297" s="176"/>
    </row>
    <row r="4298" spans="22:22">
      <c r="V4298" s="176"/>
    </row>
    <row r="4299" spans="22:22">
      <c r="V4299" s="176"/>
    </row>
    <row r="4300" spans="22:22">
      <c r="V4300" s="176"/>
    </row>
    <row r="4301" spans="22:22">
      <c r="V4301" s="176"/>
    </row>
    <row r="4302" spans="22:22">
      <c r="V4302" s="176"/>
    </row>
    <row r="4303" spans="22:22">
      <c r="V4303" s="176"/>
    </row>
    <row r="4304" spans="22:22">
      <c r="V4304" s="176"/>
    </row>
    <row r="4305" spans="22:22">
      <c r="V4305" s="176"/>
    </row>
    <row r="4306" spans="22:22">
      <c r="V4306" s="176"/>
    </row>
    <row r="4307" spans="22:22">
      <c r="V4307" s="176"/>
    </row>
    <row r="4308" spans="22:22">
      <c r="V4308" s="176"/>
    </row>
    <row r="4309" spans="22:22">
      <c r="V4309" s="176"/>
    </row>
    <row r="4310" spans="22:22">
      <c r="V4310" s="176"/>
    </row>
    <row r="4311" spans="22:22">
      <c r="V4311" s="176"/>
    </row>
    <row r="4312" spans="22:22">
      <c r="V4312" s="176"/>
    </row>
    <row r="4313" spans="22:22">
      <c r="V4313" s="176"/>
    </row>
    <row r="4314" spans="22:22">
      <c r="V4314" s="176"/>
    </row>
    <row r="4315" spans="22:22">
      <c r="V4315" s="176"/>
    </row>
    <row r="4316" spans="22:22">
      <c r="V4316" s="176"/>
    </row>
    <row r="4317" spans="22:22">
      <c r="V4317" s="176"/>
    </row>
    <row r="4318" spans="22:22">
      <c r="V4318" s="176"/>
    </row>
    <row r="4319" spans="22:22">
      <c r="V4319" s="176"/>
    </row>
    <row r="4320" spans="22:22">
      <c r="V4320" s="176"/>
    </row>
    <row r="4321" spans="22:22">
      <c r="V4321" s="176"/>
    </row>
    <row r="4322" spans="22:22">
      <c r="V4322" s="176"/>
    </row>
    <row r="4323" spans="22:22">
      <c r="V4323" s="176"/>
    </row>
    <row r="4324" spans="22:22">
      <c r="V4324" s="176"/>
    </row>
    <row r="4325" spans="22:22">
      <c r="V4325" s="176"/>
    </row>
    <row r="4326" spans="22:22">
      <c r="V4326" s="176"/>
    </row>
    <row r="4327" spans="22:22">
      <c r="V4327" s="176"/>
    </row>
    <row r="4328" spans="22:22">
      <c r="V4328" s="176"/>
    </row>
    <row r="4329" spans="22:22">
      <c r="V4329" s="176"/>
    </row>
    <row r="4330" spans="22:22">
      <c r="V4330" s="176"/>
    </row>
    <row r="4331" spans="22:22">
      <c r="V4331" s="176"/>
    </row>
    <row r="4332" spans="22:22">
      <c r="V4332" s="176"/>
    </row>
    <row r="4333" spans="22:22">
      <c r="V4333" s="176"/>
    </row>
    <row r="4334" spans="22:22">
      <c r="V4334" s="176"/>
    </row>
    <row r="4335" spans="22:22">
      <c r="V4335" s="176"/>
    </row>
    <row r="4336" spans="22:22">
      <c r="V4336" s="176"/>
    </row>
    <row r="4337" spans="22:22">
      <c r="V4337" s="176"/>
    </row>
    <row r="4338" spans="22:22">
      <c r="V4338" s="176"/>
    </row>
    <row r="4339" spans="22:22">
      <c r="V4339" s="176"/>
    </row>
    <row r="4340" spans="22:22">
      <c r="V4340" s="176"/>
    </row>
    <row r="4341" spans="22:22">
      <c r="V4341" s="176"/>
    </row>
    <row r="4342" spans="22:22">
      <c r="V4342" s="176"/>
    </row>
    <row r="4343" spans="22:22">
      <c r="V4343" s="176"/>
    </row>
    <row r="4344" spans="22:22">
      <c r="V4344" s="176"/>
    </row>
    <row r="4345" spans="22:22">
      <c r="V4345" s="176"/>
    </row>
    <row r="4346" spans="22:22">
      <c r="V4346" s="176"/>
    </row>
    <row r="4347" spans="22:22">
      <c r="V4347" s="176"/>
    </row>
    <row r="4348" spans="22:22">
      <c r="V4348" s="176"/>
    </row>
    <row r="4349" spans="22:22">
      <c r="V4349" s="176"/>
    </row>
    <row r="4350" spans="22:22">
      <c r="V4350" s="176"/>
    </row>
    <row r="4351" spans="22:22">
      <c r="V4351" s="176"/>
    </row>
    <row r="4352" spans="22:22">
      <c r="V4352" s="176"/>
    </row>
    <row r="4353" spans="22:22">
      <c r="V4353" s="176"/>
    </row>
    <row r="4354" spans="22:22">
      <c r="V4354" s="176"/>
    </row>
    <row r="4355" spans="22:22">
      <c r="V4355" s="176"/>
    </row>
    <row r="4356" spans="22:22">
      <c r="V4356" s="176"/>
    </row>
    <row r="4357" spans="22:22">
      <c r="V4357" s="176"/>
    </row>
    <row r="4358" spans="22:22">
      <c r="V4358" s="176"/>
    </row>
    <row r="4359" spans="22:22">
      <c r="V4359" s="176"/>
    </row>
    <row r="4360" spans="22:22">
      <c r="V4360" s="176"/>
    </row>
    <row r="4361" spans="22:22">
      <c r="V4361" s="176"/>
    </row>
    <row r="4362" spans="22:22">
      <c r="V4362" s="176"/>
    </row>
    <row r="4363" spans="22:22">
      <c r="V4363" s="176"/>
    </row>
    <row r="4364" spans="22:22">
      <c r="V4364" s="176"/>
    </row>
    <row r="4365" spans="22:22">
      <c r="V4365" s="176"/>
    </row>
    <row r="4366" spans="22:22">
      <c r="V4366" s="176"/>
    </row>
    <row r="4367" spans="22:22">
      <c r="V4367" s="176"/>
    </row>
    <row r="4368" spans="22:22">
      <c r="V4368" s="176"/>
    </row>
    <row r="4369" spans="22:22">
      <c r="V4369" s="176"/>
    </row>
    <row r="4370" spans="22:22">
      <c r="V4370" s="176"/>
    </row>
    <row r="4371" spans="22:22">
      <c r="V4371" s="176"/>
    </row>
    <row r="4372" spans="22:22">
      <c r="V4372" s="176"/>
    </row>
    <row r="4373" spans="22:22">
      <c r="V4373" s="176"/>
    </row>
    <row r="4374" spans="22:22">
      <c r="V4374" s="176"/>
    </row>
    <row r="4375" spans="22:22">
      <c r="V4375" s="176"/>
    </row>
    <row r="4376" spans="22:22">
      <c r="V4376" s="176"/>
    </row>
    <row r="4377" spans="22:22">
      <c r="V4377" s="176"/>
    </row>
    <row r="4378" spans="22:22">
      <c r="V4378" s="176"/>
    </row>
    <row r="4379" spans="22:22">
      <c r="V4379" s="176"/>
    </row>
    <row r="4380" spans="22:22">
      <c r="V4380" s="176"/>
    </row>
    <row r="4381" spans="22:22">
      <c r="V4381" s="176"/>
    </row>
    <row r="4382" spans="22:22">
      <c r="V4382" s="176"/>
    </row>
    <row r="4383" spans="22:22">
      <c r="V4383" s="176"/>
    </row>
    <row r="4384" spans="22:22">
      <c r="V4384" s="176"/>
    </row>
    <row r="4385" spans="22:22">
      <c r="V4385" s="176"/>
    </row>
    <row r="4386" spans="22:22">
      <c r="V4386" s="176"/>
    </row>
    <row r="4387" spans="22:22">
      <c r="V4387" s="176"/>
    </row>
    <row r="4388" spans="22:22">
      <c r="V4388" s="176"/>
    </row>
    <row r="4389" spans="22:22">
      <c r="V4389" s="176"/>
    </row>
    <row r="4390" spans="22:22">
      <c r="V4390" s="176"/>
    </row>
    <row r="4391" spans="22:22">
      <c r="V4391" s="176"/>
    </row>
    <row r="4392" spans="22:22">
      <c r="V4392" s="176"/>
    </row>
    <row r="4393" spans="22:22">
      <c r="V4393" s="176"/>
    </row>
    <row r="4394" spans="22:22">
      <c r="V4394" s="176"/>
    </row>
    <row r="4395" spans="22:22">
      <c r="V4395" s="176"/>
    </row>
    <row r="4396" spans="22:22">
      <c r="V4396" s="176"/>
    </row>
    <row r="4397" spans="22:22">
      <c r="V4397" s="176"/>
    </row>
    <row r="4398" spans="22:22">
      <c r="V4398" s="176"/>
    </row>
    <row r="4399" spans="22:22">
      <c r="V4399" s="176"/>
    </row>
    <row r="4400" spans="22:22">
      <c r="V4400" s="176"/>
    </row>
    <row r="4401" spans="22:22">
      <c r="V4401" s="176"/>
    </row>
    <row r="4402" spans="22:22">
      <c r="V4402" s="176"/>
    </row>
    <row r="4403" spans="22:22">
      <c r="V4403" s="176"/>
    </row>
    <row r="4404" spans="22:22">
      <c r="V4404" s="176"/>
    </row>
    <row r="4405" spans="22:22">
      <c r="V4405" s="176"/>
    </row>
    <row r="4406" spans="22:22">
      <c r="V4406" s="176"/>
    </row>
    <row r="4407" spans="22:22">
      <c r="V4407" s="176"/>
    </row>
    <row r="4408" spans="22:22">
      <c r="V4408" s="176"/>
    </row>
    <row r="4409" spans="22:22">
      <c r="V4409" s="176"/>
    </row>
    <row r="4410" spans="22:22">
      <c r="V4410" s="176"/>
    </row>
    <row r="4411" spans="22:22">
      <c r="V4411" s="176"/>
    </row>
    <row r="4412" spans="22:22">
      <c r="V4412" s="176"/>
    </row>
    <row r="4413" spans="22:22">
      <c r="V4413" s="176"/>
    </row>
    <row r="4414" spans="22:22">
      <c r="V4414" s="176"/>
    </row>
    <row r="4415" spans="22:22">
      <c r="V4415" s="176"/>
    </row>
    <row r="4416" spans="22:22">
      <c r="V4416" s="176"/>
    </row>
    <row r="4417" spans="22:22">
      <c r="V4417" s="176"/>
    </row>
    <row r="4418" spans="22:22">
      <c r="V4418" s="176"/>
    </row>
    <row r="4419" spans="22:22">
      <c r="V4419" s="176"/>
    </row>
    <row r="4420" spans="22:22">
      <c r="V4420" s="176"/>
    </row>
    <row r="4421" spans="22:22">
      <c r="V4421" s="176"/>
    </row>
    <row r="4422" spans="22:22">
      <c r="V4422" s="176"/>
    </row>
    <row r="4423" spans="22:22">
      <c r="V4423" s="176"/>
    </row>
    <row r="4424" spans="22:22">
      <c r="V4424" s="176"/>
    </row>
    <row r="4425" spans="22:22">
      <c r="V4425" s="176"/>
    </row>
    <row r="4426" spans="22:22">
      <c r="V4426" s="176"/>
    </row>
    <row r="4427" spans="22:22">
      <c r="V4427" s="176"/>
    </row>
    <row r="4428" spans="22:22">
      <c r="V4428" s="176"/>
    </row>
    <row r="4429" spans="22:22">
      <c r="V4429" s="176"/>
    </row>
    <row r="4430" spans="22:22">
      <c r="V4430" s="176"/>
    </row>
    <row r="4431" spans="22:22">
      <c r="V4431" s="176"/>
    </row>
    <row r="4432" spans="22:22">
      <c r="V4432" s="176"/>
    </row>
    <row r="4433" spans="22:22">
      <c r="V4433" s="176"/>
    </row>
    <row r="4434" spans="22:22">
      <c r="V4434" s="176"/>
    </row>
    <row r="4435" spans="22:22">
      <c r="V4435" s="176"/>
    </row>
    <row r="4436" spans="22:22">
      <c r="V4436" s="176"/>
    </row>
    <row r="4437" spans="22:22">
      <c r="V4437" s="176"/>
    </row>
    <row r="4438" spans="22:22">
      <c r="V4438" s="176"/>
    </row>
    <row r="4439" spans="22:22">
      <c r="V4439" s="176"/>
    </row>
    <row r="4440" spans="22:22">
      <c r="V4440" s="176"/>
    </row>
    <row r="4441" spans="22:22">
      <c r="V4441" s="176"/>
    </row>
    <row r="4442" spans="22:22">
      <c r="V4442" s="176"/>
    </row>
    <row r="4443" spans="22:22">
      <c r="V4443" s="176"/>
    </row>
    <row r="4444" spans="22:22">
      <c r="V4444" s="176"/>
    </row>
    <row r="4445" spans="22:22">
      <c r="V4445" s="176"/>
    </row>
    <row r="4446" spans="22:22">
      <c r="V4446" s="176"/>
    </row>
    <row r="4447" spans="22:22">
      <c r="V4447" s="176"/>
    </row>
    <row r="4448" spans="22:22">
      <c r="V4448" s="176"/>
    </row>
    <row r="4449" spans="22:22">
      <c r="V4449" s="176"/>
    </row>
    <row r="4450" spans="22:22">
      <c r="V4450" s="176"/>
    </row>
    <row r="4451" spans="22:22">
      <c r="V4451" s="176"/>
    </row>
    <row r="4452" spans="22:22">
      <c r="V4452" s="176"/>
    </row>
    <row r="4453" spans="22:22">
      <c r="V4453" s="176"/>
    </row>
    <row r="4454" spans="22:22">
      <c r="V4454" s="176"/>
    </row>
    <row r="4455" spans="22:22">
      <c r="V4455" s="176"/>
    </row>
    <row r="4456" spans="22:22">
      <c r="V4456" s="176"/>
    </row>
    <row r="4457" spans="22:22">
      <c r="V4457" s="176"/>
    </row>
    <row r="4458" spans="22:22">
      <c r="V4458" s="176"/>
    </row>
    <row r="4459" spans="22:22">
      <c r="V4459" s="176"/>
    </row>
    <row r="4460" spans="22:22">
      <c r="V4460" s="176"/>
    </row>
    <row r="4461" spans="22:22">
      <c r="V4461" s="176"/>
    </row>
    <row r="4462" spans="22:22">
      <c r="V4462" s="176"/>
    </row>
    <row r="4463" spans="22:22">
      <c r="V4463" s="176"/>
    </row>
    <row r="4464" spans="22:22">
      <c r="V4464" s="176"/>
    </row>
    <row r="4465" spans="22:22">
      <c r="V4465" s="176"/>
    </row>
    <row r="4466" spans="22:22">
      <c r="V4466" s="176"/>
    </row>
    <row r="4467" spans="22:22">
      <c r="V4467" s="176"/>
    </row>
    <row r="4468" spans="22:22">
      <c r="V4468" s="176"/>
    </row>
    <row r="4469" spans="22:22">
      <c r="V4469" s="176"/>
    </row>
    <row r="4470" spans="22:22">
      <c r="V4470" s="176"/>
    </row>
    <row r="4471" spans="22:22">
      <c r="V4471" s="176"/>
    </row>
    <row r="4472" spans="22:22">
      <c r="V4472" s="176"/>
    </row>
    <row r="4473" spans="22:22">
      <c r="V4473" s="176"/>
    </row>
    <row r="4474" spans="22:22">
      <c r="V4474" s="176"/>
    </row>
    <row r="4475" spans="22:22">
      <c r="V4475" s="176"/>
    </row>
    <row r="4476" spans="22:22">
      <c r="V4476" s="176"/>
    </row>
    <row r="4477" spans="22:22">
      <c r="V4477" s="176"/>
    </row>
    <row r="4478" spans="22:22">
      <c r="V4478" s="176"/>
    </row>
    <row r="4479" spans="22:22">
      <c r="V4479" s="176"/>
    </row>
    <row r="4480" spans="22:22">
      <c r="V4480" s="176"/>
    </row>
    <row r="4481" spans="22:22">
      <c r="V4481" s="176"/>
    </row>
    <row r="4482" spans="22:22">
      <c r="V4482" s="176"/>
    </row>
    <row r="4483" spans="22:22">
      <c r="V4483" s="176"/>
    </row>
    <row r="4484" spans="22:22">
      <c r="V4484" s="176"/>
    </row>
    <row r="4485" spans="22:22">
      <c r="V4485" s="176"/>
    </row>
    <row r="4486" spans="22:22">
      <c r="V4486" s="176"/>
    </row>
    <row r="4487" spans="22:22">
      <c r="V4487" s="176"/>
    </row>
    <row r="4488" spans="22:22">
      <c r="V4488" s="176"/>
    </row>
    <row r="4489" spans="22:22">
      <c r="V4489" s="176"/>
    </row>
    <row r="4490" spans="22:22">
      <c r="V4490" s="176"/>
    </row>
    <row r="4491" spans="22:22">
      <c r="V4491" s="176"/>
    </row>
    <row r="4492" spans="22:22">
      <c r="V4492" s="176"/>
    </row>
    <row r="4493" spans="22:22">
      <c r="V4493" s="176"/>
    </row>
    <row r="4494" spans="22:22">
      <c r="V4494" s="176"/>
    </row>
    <row r="4495" spans="22:22">
      <c r="V4495" s="176"/>
    </row>
    <row r="4496" spans="22:22">
      <c r="V4496" s="176"/>
    </row>
    <row r="4497" spans="22:22">
      <c r="V4497" s="176"/>
    </row>
    <row r="4498" spans="22:22">
      <c r="V4498" s="176"/>
    </row>
    <row r="4499" spans="22:22">
      <c r="V4499" s="176"/>
    </row>
    <row r="4500" spans="22:22">
      <c r="V4500" s="176"/>
    </row>
    <row r="4501" spans="22:22">
      <c r="V4501" s="176"/>
    </row>
    <row r="4502" spans="22:22">
      <c r="V4502" s="176"/>
    </row>
    <row r="4503" spans="22:22">
      <c r="V4503" s="176"/>
    </row>
    <row r="4504" spans="22:22">
      <c r="V4504" s="176"/>
    </row>
    <row r="4505" spans="22:22">
      <c r="V4505" s="176"/>
    </row>
    <row r="4506" spans="22:22">
      <c r="V4506" s="176"/>
    </row>
    <row r="4507" spans="22:22">
      <c r="V4507" s="176"/>
    </row>
    <row r="4508" spans="22:22">
      <c r="V4508" s="176"/>
    </row>
    <row r="4509" spans="22:22">
      <c r="V4509" s="176"/>
    </row>
    <row r="4510" spans="22:22">
      <c r="V4510" s="176"/>
    </row>
    <row r="4511" spans="22:22">
      <c r="V4511" s="176"/>
    </row>
    <row r="4512" spans="22:22">
      <c r="V4512" s="176"/>
    </row>
    <row r="4513" spans="22:22">
      <c r="V4513" s="176"/>
    </row>
    <row r="4514" spans="22:22">
      <c r="V4514" s="176"/>
    </row>
    <row r="4515" spans="22:22">
      <c r="V4515" s="176"/>
    </row>
    <row r="4516" spans="22:22">
      <c r="V4516" s="176"/>
    </row>
    <row r="4517" spans="22:22">
      <c r="V4517" s="176"/>
    </row>
    <row r="4518" spans="22:22">
      <c r="V4518" s="176"/>
    </row>
    <row r="4519" spans="22:22">
      <c r="V4519" s="176"/>
    </row>
    <row r="4520" spans="22:22">
      <c r="V4520" s="176"/>
    </row>
    <row r="4521" spans="22:22">
      <c r="V4521" s="176"/>
    </row>
    <row r="4522" spans="22:22">
      <c r="V4522" s="176"/>
    </row>
    <row r="4523" spans="22:22">
      <c r="V4523" s="176"/>
    </row>
    <row r="4524" spans="22:22">
      <c r="V4524" s="176"/>
    </row>
    <row r="4525" spans="22:22">
      <c r="V4525" s="176"/>
    </row>
    <row r="4526" spans="22:22">
      <c r="V4526" s="176"/>
    </row>
    <row r="4527" spans="22:22">
      <c r="V4527" s="176"/>
    </row>
    <row r="4528" spans="22:22">
      <c r="V4528" s="176"/>
    </row>
    <row r="4529" spans="22:22">
      <c r="V4529" s="176"/>
    </row>
    <row r="4530" spans="22:22">
      <c r="V4530" s="176"/>
    </row>
    <row r="4531" spans="22:22">
      <c r="V4531" s="176"/>
    </row>
    <row r="4532" spans="22:22">
      <c r="V4532" s="176"/>
    </row>
    <row r="4533" spans="22:22">
      <c r="V4533" s="176"/>
    </row>
    <row r="4534" spans="22:22">
      <c r="V4534" s="176"/>
    </row>
    <row r="4535" spans="22:22">
      <c r="V4535" s="176"/>
    </row>
    <row r="4536" spans="22:22">
      <c r="V4536" s="176"/>
    </row>
    <row r="4537" spans="22:22">
      <c r="V4537" s="176"/>
    </row>
    <row r="4538" spans="22:22">
      <c r="V4538" s="176"/>
    </row>
    <row r="4539" spans="22:22">
      <c r="V4539" s="176"/>
    </row>
    <row r="4540" spans="22:22">
      <c r="V4540" s="176"/>
    </row>
    <row r="4541" spans="22:22">
      <c r="V4541" s="176"/>
    </row>
    <row r="4542" spans="22:22">
      <c r="V4542" s="176"/>
    </row>
    <row r="4543" spans="22:22">
      <c r="V4543" s="176"/>
    </row>
    <row r="4544" spans="22:22">
      <c r="V4544" s="176"/>
    </row>
    <row r="4545" spans="22:22">
      <c r="V4545" s="176"/>
    </row>
    <row r="4546" spans="22:22">
      <c r="V4546" s="176"/>
    </row>
    <row r="4547" spans="22:22">
      <c r="V4547" s="176"/>
    </row>
    <row r="4548" spans="22:22">
      <c r="V4548" s="176"/>
    </row>
    <row r="4549" spans="22:22">
      <c r="V4549" s="176"/>
    </row>
    <row r="4550" spans="22:22">
      <c r="V4550" s="176"/>
    </row>
    <row r="4551" spans="22:22">
      <c r="V4551" s="176"/>
    </row>
    <row r="4552" spans="22:22">
      <c r="V4552" s="176"/>
    </row>
    <row r="4553" spans="22:22">
      <c r="V4553" s="176"/>
    </row>
    <row r="4554" spans="22:22">
      <c r="V4554" s="176"/>
    </row>
    <row r="4555" spans="22:22">
      <c r="V4555" s="176"/>
    </row>
    <row r="4556" spans="22:22">
      <c r="V4556" s="176"/>
    </row>
    <row r="4557" spans="22:22">
      <c r="V4557" s="176"/>
    </row>
    <row r="4558" spans="22:22">
      <c r="V4558" s="176"/>
    </row>
    <row r="4559" spans="22:22">
      <c r="V4559" s="176"/>
    </row>
    <row r="4560" spans="22:22">
      <c r="V4560" s="176"/>
    </row>
    <row r="4561" spans="22:22">
      <c r="V4561" s="176"/>
    </row>
    <row r="4562" spans="22:22">
      <c r="V4562" s="176"/>
    </row>
    <row r="4563" spans="22:22">
      <c r="V4563" s="176"/>
    </row>
    <row r="4564" spans="22:22">
      <c r="V4564" s="176"/>
    </row>
    <row r="4565" spans="22:22">
      <c r="V4565" s="176"/>
    </row>
    <row r="4566" spans="22:22">
      <c r="V4566" s="176"/>
    </row>
    <row r="4567" spans="22:22">
      <c r="V4567" s="176"/>
    </row>
    <row r="4568" spans="22:22">
      <c r="V4568" s="176"/>
    </row>
    <row r="4569" spans="22:22">
      <c r="V4569" s="176"/>
    </row>
    <row r="4570" spans="22:22">
      <c r="V4570" s="176"/>
    </row>
    <row r="4571" spans="22:22">
      <c r="V4571" s="176"/>
    </row>
    <row r="4572" spans="22:22">
      <c r="V4572" s="176"/>
    </row>
    <row r="4573" spans="22:22">
      <c r="V4573" s="176"/>
    </row>
    <row r="4574" spans="22:22">
      <c r="V4574" s="176"/>
    </row>
    <row r="4575" spans="22:22">
      <c r="V4575" s="176"/>
    </row>
    <row r="4576" spans="22:22">
      <c r="V4576" s="176"/>
    </row>
    <row r="4577" spans="22:22">
      <c r="V4577" s="176"/>
    </row>
    <row r="4578" spans="22:22">
      <c r="V4578" s="176"/>
    </row>
    <row r="4579" spans="22:22">
      <c r="V4579" s="176"/>
    </row>
    <row r="4580" spans="22:22">
      <c r="V4580" s="176"/>
    </row>
    <row r="4581" spans="22:22">
      <c r="V4581" s="176"/>
    </row>
    <row r="4582" spans="22:22">
      <c r="V4582" s="176"/>
    </row>
    <row r="4583" spans="22:22">
      <c r="V4583" s="176"/>
    </row>
    <row r="4584" spans="22:22">
      <c r="V4584" s="176"/>
    </row>
    <row r="4585" spans="22:22">
      <c r="V4585" s="176"/>
    </row>
    <row r="4586" spans="22:22">
      <c r="V4586" s="176"/>
    </row>
    <row r="4587" spans="22:22">
      <c r="V4587" s="176"/>
    </row>
    <row r="4588" spans="22:22">
      <c r="V4588" s="176"/>
    </row>
    <row r="4589" spans="22:22">
      <c r="V4589" s="176"/>
    </row>
    <row r="4590" spans="22:22">
      <c r="V4590" s="176"/>
    </row>
    <row r="4591" spans="22:22">
      <c r="V4591" s="176"/>
    </row>
    <row r="4592" spans="22:22">
      <c r="V4592" s="176"/>
    </row>
    <row r="4593" spans="22:22">
      <c r="V4593" s="176"/>
    </row>
    <row r="4594" spans="22:22">
      <c r="V4594" s="176"/>
    </row>
    <row r="4595" spans="22:22">
      <c r="V4595" s="176"/>
    </row>
    <row r="4596" spans="22:22">
      <c r="V4596" s="176"/>
    </row>
    <row r="4597" spans="22:22">
      <c r="V4597" s="176"/>
    </row>
    <row r="4598" spans="22:22">
      <c r="V4598" s="176"/>
    </row>
    <row r="4599" spans="22:22">
      <c r="V4599" s="176"/>
    </row>
    <row r="4600" spans="22:22">
      <c r="V4600" s="176"/>
    </row>
    <row r="4601" spans="22:22">
      <c r="V4601" s="176"/>
    </row>
    <row r="4602" spans="22:22">
      <c r="V4602" s="176"/>
    </row>
    <row r="4603" spans="22:22">
      <c r="V4603" s="176"/>
    </row>
    <row r="4604" spans="22:22">
      <c r="V4604" s="176"/>
    </row>
    <row r="4605" spans="22:22">
      <c r="V4605" s="176"/>
    </row>
    <row r="4606" spans="22:22">
      <c r="V4606" s="176"/>
    </row>
    <row r="4607" spans="22:22">
      <c r="V4607" s="176"/>
    </row>
    <row r="4608" spans="22:22">
      <c r="V4608" s="176"/>
    </row>
    <row r="4609" spans="22:22">
      <c r="V4609" s="176"/>
    </row>
    <row r="4610" spans="22:22">
      <c r="V4610" s="176"/>
    </row>
    <row r="4611" spans="22:22">
      <c r="V4611" s="176"/>
    </row>
    <row r="4612" spans="22:22">
      <c r="V4612" s="176"/>
    </row>
    <row r="4613" spans="22:22">
      <c r="V4613" s="176"/>
    </row>
    <row r="4614" spans="22:22">
      <c r="V4614" s="176"/>
    </row>
    <row r="4615" spans="22:22">
      <c r="V4615" s="176"/>
    </row>
    <row r="4616" spans="22:22">
      <c r="V4616" s="176"/>
    </row>
    <row r="4617" spans="22:22">
      <c r="V4617" s="176"/>
    </row>
    <row r="4618" spans="22:22">
      <c r="V4618" s="176"/>
    </row>
    <row r="4619" spans="22:22">
      <c r="V4619" s="176"/>
    </row>
    <row r="4620" spans="22:22">
      <c r="V4620" s="176"/>
    </row>
    <row r="4621" spans="22:22">
      <c r="V4621" s="176"/>
    </row>
    <row r="4622" spans="22:22">
      <c r="V4622" s="176"/>
    </row>
    <row r="4623" spans="22:22">
      <c r="V4623" s="176"/>
    </row>
    <row r="4624" spans="22:22">
      <c r="V4624" s="176"/>
    </row>
    <row r="4625" spans="22:22">
      <c r="V4625" s="176"/>
    </row>
    <row r="4626" spans="22:22">
      <c r="V4626" s="176"/>
    </row>
    <row r="4627" spans="22:22">
      <c r="V4627" s="176"/>
    </row>
    <row r="4628" spans="22:22">
      <c r="V4628" s="176"/>
    </row>
    <row r="4629" spans="22:22">
      <c r="V4629" s="176"/>
    </row>
    <row r="4630" spans="22:22">
      <c r="V4630" s="176"/>
    </row>
    <row r="4631" spans="22:22">
      <c r="V4631" s="176"/>
    </row>
    <row r="4632" spans="22:22">
      <c r="V4632" s="176"/>
    </row>
    <row r="4633" spans="22:22">
      <c r="V4633" s="176"/>
    </row>
    <row r="4634" spans="22:22">
      <c r="V4634" s="176"/>
    </row>
    <row r="4635" spans="22:22">
      <c r="V4635" s="176"/>
    </row>
    <row r="4636" spans="22:22">
      <c r="V4636" s="176"/>
    </row>
    <row r="4637" spans="22:22">
      <c r="V4637" s="176"/>
    </row>
    <row r="4638" spans="22:22">
      <c r="V4638" s="176"/>
    </row>
    <row r="4639" spans="22:22">
      <c r="V4639" s="176"/>
    </row>
    <row r="4640" spans="22:22">
      <c r="V4640" s="176"/>
    </row>
    <row r="4641" spans="22:22">
      <c r="V4641" s="176"/>
    </row>
    <row r="4642" spans="22:22">
      <c r="V4642" s="176"/>
    </row>
    <row r="4643" spans="22:22">
      <c r="V4643" s="176"/>
    </row>
    <row r="4644" spans="22:22">
      <c r="V4644" s="176"/>
    </row>
    <row r="4645" spans="22:22">
      <c r="V4645" s="176"/>
    </row>
    <row r="4646" spans="22:22">
      <c r="V4646" s="176"/>
    </row>
    <row r="4647" spans="22:22">
      <c r="V4647" s="176"/>
    </row>
    <row r="4648" spans="22:22">
      <c r="V4648" s="176"/>
    </row>
    <row r="4649" spans="22:22">
      <c r="V4649" s="176"/>
    </row>
    <row r="4650" spans="22:22">
      <c r="V4650" s="176"/>
    </row>
    <row r="4651" spans="22:22">
      <c r="V4651" s="176"/>
    </row>
    <row r="4652" spans="22:22">
      <c r="V4652" s="176"/>
    </row>
    <row r="4653" spans="22:22">
      <c r="V4653" s="176"/>
    </row>
    <row r="4654" spans="22:22">
      <c r="V4654" s="176"/>
    </row>
    <row r="4655" spans="22:22">
      <c r="V4655" s="176"/>
    </row>
    <row r="4656" spans="22:22">
      <c r="V4656" s="176"/>
    </row>
    <row r="4657" spans="22:22">
      <c r="V4657" s="176"/>
    </row>
    <row r="4658" spans="22:22">
      <c r="V4658" s="176"/>
    </row>
    <row r="4659" spans="22:22">
      <c r="V4659" s="176"/>
    </row>
    <row r="4660" spans="22:22">
      <c r="V4660" s="176"/>
    </row>
    <row r="4661" spans="22:22">
      <c r="V4661" s="176"/>
    </row>
    <row r="4662" spans="22:22">
      <c r="V4662" s="176"/>
    </row>
    <row r="4663" spans="22:22">
      <c r="V4663" s="176"/>
    </row>
    <row r="4664" spans="22:22">
      <c r="V4664" s="176"/>
    </row>
    <row r="4665" spans="22:22">
      <c r="V4665" s="176"/>
    </row>
    <row r="4666" spans="22:22">
      <c r="V4666" s="176"/>
    </row>
    <row r="4667" spans="22:22">
      <c r="V4667" s="176"/>
    </row>
    <row r="4668" spans="22:22">
      <c r="V4668" s="176"/>
    </row>
    <row r="4669" spans="22:22">
      <c r="V4669" s="176"/>
    </row>
    <row r="4670" spans="22:22">
      <c r="V4670" s="176"/>
    </row>
    <row r="4671" spans="22:22">
      <c r="V4671" s="176"/>
    </row>
    <row r="4672" spans="22:22">
      <c r="V4672" s="176"/>
    </row>
    <row r="4673" spans="22:22">
      <c r="V4673" s="176"/>
    </row>
    <row r="4674" spans="22:22">
      <c r="V4674" s="176"/>
    </row>
    <row r="4675" spans="22:22">
      <c r="V4675" s="176"/>
    </row>
    <row r="4676" spans="22:22">
      <c r="V4676" s="176"/>
    </row>
    <row r="4677" spans="22:22">
      <c r="V4677" s="176"/>
    </row>
    <row r="4678" spans="22:22">
      <c r="V4678" s="176"/>
    </row>
    <row r="4679" spans="22:22">
      <c r="V4679" s="176"/>
    </row>
    <row r="4680" spans="22:22">
      <c r="V4680" s="176"/>
    </row>
    <row r="4681" spans="22:22">
      <c r="V4681" s="176"/>
    </row>
    <row r="4682" spans="22:22">
      <c r="V4682" s="176"/>
    </row>
    <row r="4683" spans="22:22">
      <c r="V4683" s="176"/>
    </row>
    <row r="4684" spans="22:22">
      <c r="V4684" s="176"/>
    </row>
    <row r="4685" spans="22:22">
      <c r="V4685" s="176"/>
    </row>
    <row r="4686" spans="22:22">
      <c r="V4686" s="176"/>
    </row>
    <row r="4687" spans="22:22">
      <c r="V4687" s="176"/>
    </row>
    <row r="4688" spans="22:22">
      <c r="V4688" s="176"/>
    </row>
    <row r="4689" spans="22:22">
      <c r="V4689" s="176"/>
    </row>
    <row r="4690" spans="22:22">
      <c r="V4690" s="176"/>
    </row>
    <row r="4691" spans="22:22">
      <c r="V4691" s="176"/>
    </row>
    <row r="4692" spans="22:22">
      <c r="V4692" s="176"/>
    </row>
    <row r="4693" spans="22:22">
      <c r="V4693" s="176"/>
    </row>
    <row r="4694" spans="22:22">
      <c r="V4694" s="176"/>
    </row>
    <row r="4695" spans="22:22">
      <c r="V4695" s="176"/>
    </row>
    <row r="4696" spans="22:22">
      <c r="V4696" s="176"/>
    </row>
    <row r="4697" spans="22:22">
      <c r="V4697" s="176"/>
    </row>
    <row r="4698" spans="22:22">
      <c r="V4698" s="176"/>
    </row>
    <row r="4699" spans="22:22">
      <c r="V4699" s="176"/>
    </row>
    <row r="4700" spans="22:22">
      <c r="V4700" s="176"/>
    </row>
    <row r="4701" spans="22:22">
      <c r="V4701" s="176"/>
    </row>
    <row r="4702" spans="22:22">
      <c r="V4702" s="176"/>
    </row>
    <row r="4703" spans="22:22">
      <c r="V4703" s="176"/>
    </row>
    <row r="4704" spans="22:22">
      <c r="V4704" s="176"/>
    </row>
    <row r="4705" spans="22:22">
      <c r="V4705" s="176"/>
    </row>
    <row r="4706" spans="22:22">
      <c r="V4706" s="176"/>
    </row>
    <row r="4707" spans="22:22">
      <c r="V4707" s="176"/>
    </row>
    <row r="4708" spans="22:22">
      <c r="V4708" s="176"/>
    </row>
    <row r="4709" spans="22:22">
      <c r="V4709" s="176"/>
    </row>
    <row r="4710" spans="22:22">
      <c r="V4710" s="176"/>
    </row>
    <row r="4711" spans="22:22">
      <c r="V4711" s="176"/>
    </row>
    <row r="4712" spans="22:22">
      <c r="V4712" s="176"/>
    </row>
    <row r="4713" spans="22:22">
      <c r="V4713" s="176"/>
    </row>
    <row r="4714" spans="22:22">
      <c r="V4714" s="176"/>
    </row>
    <row r="4715" spans="22:22">
      <c r="V4715" s="176"/>
    </row>
    <row r="4716" spans="22:22">
      <c r="V4716" s="176"/>
    </row>
    <row r="4717" spans="22:22">
      <c r="V4717" s="176"/>
    </row>
    <row r="4718" spans="22:22">
      <c r="V4718" s="176"/>
    </row>
    <row r="4719" spans="22:22">
      <c r="V4719" s="176"/>
    </row>
    <row r="4720" spans="22:22">
      <c r="V4720" s="176"/>
    </row>
    <row r="4721" spans="22:22">
      <c r="V4721" s="176"/>
    </row>
    <row r="4722" spans="22:22">
      <c r="V4722" s="176"/>
    </row>
    <row r="4723" spans="22:22">
      <c r="V4723" s="176"/>
    </row>
    <row r="4724" spans="22:22">
      <c r="V4724" s="176"/>
    </row>
    <row r="4725" spans="22:22">
      <c r="V4725" s="176"/>
    </row>
    <row r="4726" spans="22:22">
      <c r="V4726" s="176"/>
    </row>
    <row r="4727" spans="22:22">
      <c r="V4727" s="176"/>
    </row>
    <row r="4728" spans="22:22">
      <c r="V4728" s="176"/>
    </row>
    <row r="4729" spans="22:22">
      <c r="V4729" s="176"/>
    </row>
    <row r="4730" spans="22:22">
      <c r="V4730" s="176"/>
    </row>
    <row r="4731" spans="22:22">
      <c r="V4731" s="176"/>
    </row>
    <row r="4732" spans="22:22">
      <c r="V4732" s="176"/>
    </row>
    <row r="4733" spans="22:22">
      <c r="V4733" s="176"/>
    </row>
    <row r="4734" spans="22:22">
      <c r="V4734" s="176"/>
    </row>
    <row r="4735" spans="22:22">
      <c r="V4735" s="176"/>
    </row>
    <row r="4736" spans="22:22">
      <c r="V4736" s="176"/>
    </row>
    <row r="4737" spans="22:22">
      <c r="V4737" s="176"/>
    </row>
    <row r="4738" spans="22:22">
      <c r="V4738" s="176"/>
    </row>
    <row r="4739" spans="22:22">
      <c r="V4739" s="176"/>
    </row>
    <row r="4740" spans="22:22">
      <c r="V4740" s="176"/>
    </row>
    <row r="4741" spans="22:22">
      <c r="V4741" s="176"/>
    </row>
    <row r="4742" spans="22:22">
      <c r="V4742" s="176"/>
    </row>
    <row r="4743" spans="22:22">
      <c r="V4743" s="176"/>
    </row>
    <row r="4744" spans="22:22">
      <c r="V4744" s="176"/>
    </row>
    <row r="4745" spans="22:22">
      <c r="V4745" s="176"/>
    </row>
    <row r="4746" spans="22:22">
      <c r="V4746" s="176"/>
    </row>
    <row r="4747" spans="22:22">
      <c r="V4747" s="176"/>
    </row>
    <row r="4748" spans="22:22">
      <c r="V4748" s="176"/>
    </row>
    <row r="4749" spans="22:22">
      <c r="V4749" s="176"/>
    </row>
    <row r="4750" spans="22:22">
      <c r="V4750" s="176"/>
    </row>
    <row r="4751" spans="22:22">
      <c r="V4751" s="176"/>
    </row>
    <row r="4752" spans="22:22">
      <c r="V4752" s="176"/>
    </row>
    <row r="4753" spans="22:22">
      <c r="V4753" s="176"/>
    </row>
    <row r="4754" spans="22:22">
      <c r="V4754" s="176"/>
    </row>
    <row r="4755" spans="22:22">
      <c r="V4755" s="176"/>
    </row>
    <row r="4756" spans="22:22">
      <c r="V4756" s="176"/>
    </row>
    <row r="4757" spans="22:22">
      <c r="V4757" s="176"/>
    </row>
    <row r="4758" spans="22:22">
      <c r="V4758" s="176"/>
    </row>
    <row r="4759" spans="22:22">
      <c r="V4759" s="176"/>
    </row>
    <row r="4760" spans="22:22">
      <c r="V4760" s="176"/>
    </row>
    <row r="4761" spans="22:22">
      <c r="V4761" s="176"/>
    </row>
    <row r="4762" spans="22:22">
      <c r="V4762" s="176"/>
    </row>
    <row r="4763" spans="22:22">
      <c r="V4763" s="176"/>
    </row>
    <row r="4764" spans="22:22">
      <c r="V4764" s="176"/>
    </row>
    <row r="4765" spans="22:22">
      <c r="V4765" s="176"/>
    </row>
    <row r="4766" spans="22:22">
      <c r="V4766" s="176"/>
    </row>
    <row r="4767" spans="22:22">
      <c r="V4767" s="176"/>
    </row>
    <row r="4768" spans="22:22">
      <c r="V4768" s="176"/>
    </row>
    <row r="4769" spans="22:22">
      <c r="V4769" s="176"/>
    </row>
    <row r="4770" spans="22:22">
      <c r="V4770" s="176"/>
    </row>
    <row r="4771" spans="22:22">
      <c r="V4771" s="176"/>
    </row>
    <row r="4772" spans="22:22">
      <c r="V4772" s="176"/>
    </row>
    <row r="4773" spans="22:22">
      <c r="V4773" s="176"/>
    </row>
    <row r="4774" spans="22:22">
      <c r="V4774" s="176"/>
    </row>
    <row r="4775" spans="22:22">
      <c r="V4775" s="176"/>
    </row>
    <row r="4776" spans="22:22">
      <c r="V4776" s="176"/>
    </row>
    <row r="4777" spans="22:22">
      <c r="V4777" s="176"/>
    </row>
    <row r="4778" spans="22:22">
      <c r="V4778" s="176"/>
    </row>
    <row r="4779" spans="22:22">
      <c r="V4779" s="176"/>
    </row>
    <row r="4780" spans="22:22">
      <c r="V4780" s="176"/>
    </row>
    <row r="4781" spans="22:22">
      <c r="V4781" s="176"/>
    </row>
    <row r="4782" spans="22:22">
      <c r="V4782" s="176"/>
    </row>
    <row r="4783" spans="22:22">
      <c r="V4783" s="176"/>
    </row>
    <row r="4784" spans="22:22">
      <c r="V4784" s="176"/>
    </row>
    <row r="4785" spans="22:22">
      <c r="V4785" s="176"/>
    </row>
    <row r="4786" spans="22:22">
      <c r="V4786" s="176"/>
    </row>
    <row r="4787" spans="22:22">
      <c r="V4787" s="176"/>
    </row>
    <row r="4788" spans="22:22">
      <c r="V4788" s="176"/>
    </row>
    <row r="4789" spans="22:22">
      <c r="V4789" s="176"/>
    </row>
    <row r="4790" spans="22:22">
      <c r="V4790" s="176"/>
    </row>
    <row r="4791" spans="22:22">
      <c r="V4791" s="176"/>
    </row>
    <row r="4792" spans="22:22">
      <c r="V4792" s="176"/>
    </row>
    <row r="4793" spans="22:22">
      <c r="V4793" s="176"/>
    </row>
    <row r="4794" spans="22:22">
      <c r="V4794" s="176"/>
    </row>
    <row r="4795" spans="22:22">
      <c r="V4795" s="176"/>
    </row>
    <row r="4796" spans="22:22">
      <c r="V4796" s="176"/>
    </row>
    <row r="4797" spans="22:22">
      <c r="V4797" s="176"/>
    </row>
    <row r="4798" spans="22:22">
      <c r="V4798" s="176"/>
    </row>
    <row r="4799" spans="22:22">
      <c r="V4799" s="176"/>
    </row>
    <row r="4800" spans="22:22">
      <c r="V4800" s="176"/>
    </row>
    <row r="4801" spans="22:22">
      <c r="V4801" s="176"/>
    </row>
    <row r="4802" spans="22:22">
      <c r="V4802" s="176"/>
    </row>
    <row r="4803" spans="22:22">
      <c r="V4803" s="176"/>
    </row>
    <row r="4804" spans="22:22">
      <c r="V4804" s="176"/>
    </row>
    <row r="4805" spans="22:22">
      <c r="V4805" s="176"/>
    </row>
    <row r="4806" spans="22:22">
      <c r="V4806" s="176"/>
    </row>
    <row r="4807" spans="22:22">
      <c r="V4807" s="176"/>
    </row>
    <row r="4808" spans="22:22">
      <c r="V4808" s="176"/>
    </row>
    <row r="4809" spans="22:22">
      <c r="V4809" s="176"/>
    </row>
    <row r="4810" spans="22:22">
      <c r="V4810" s="176"/>
    </row>
    <row r="4811" spans="22:22">
      <c r="V4811" s="176"/>
    </row>
    <row r="4812" spans="22:22">
      <c r="V4812" s="176"/>
    </row>
    <row r="4813" spans="22:22">
      <c r="V4813" s="176"/>
    </row>
    <row r="4814" spans="22:22">
      <c r="V4814" s="176"/>
    </row>
    <row r="4815" spans="22:22">
      <c r="V4815" s="176"/>
    </row>
    <row r="4816" spans="22:22">
      <c r="V4816" s="176"/>
    </row>
    <row r="4817" spans="22:22">
      <c r="V4817" s="176"/>
    </row>
    <row r="4818" spans="22:22">
      <c r="V4818" s="176"/>
    </row>
    <row r="4819" spans="22:22">
      <c r="V4819" s="176"/>
    </row>
    <row r="4820" spans="22:22">
      <c r="V4820" s="176"/>
    </row>
    <row r="4821" spans="22:22">
      <c r="V4821" s="176"/>
    </row>
    <row r="4822" spans="22:22">
      <c r="V4822" s="176"/>
    </row>
    <row r="4823" spans="22:22">
      <c r="V4823" s="176"/>
    </row>
    <row r="4824" spans="22:22">
      <c r="V4824" s="176"/>
    </row>
    <row r="4825" spans="22:22">
      <c r="V4825" s="176"/>
    </row>
    <row r="4826" spans="22:22">
      <c r="V4826" s="176"/>
    </row>
    <row r="4827" spans="22:22">
      <c r="V4827" s="176"/>
    </row>
    <row r="4828" spans="22:22">
      <c r="V4828" s="176"/>
    </row>
    <row r="4829" spans="22:22">
      <c r="V4829" s="176"/>
    </row>
    <row r="4830" spans="22:22">
      <c r="V4830" s="176"/>
    </row>
    <row r="4831" spans="22:22">
      <c r="V4831" s="176"/>
    </row>
    <row r="4832" spans="22:22">
      <c r="V4832" s="176"/>
    </row>
    <row r="4833" spans="22:22">
      <c r="V4833" s="176"/>
    </row>
    <row r="4834" spans="22:22">
      <c r="V4834" s="176"/>
    </row>
    <row r="4835" spans="22:22">
      <c r="V4835" s="176"/>
    </row>
    <row r="4836" spans="22:22">
      <c r="V4836" s="176"/>
    </row>
    <row r="4837" spans="22:22">
      <c r="V4837" s="176"/>
    </row>
    <row r="4838" spans="22:22">
      <c r="V4838" s="176"/>
    </row>
    <row r="4839" spans="22:22">
      <c r="V4839" s="176"/>
    </row>
    <row r="4840" spans="22:22">
      <c r="V4840" s="176"/>
    </row>
    <row r="4841" spans="22:22">
      <c r="V4841" s="176"/>
    </row>
    <row r="4842" spans="22:22">
      <c r="V4842" s="176"/>
    </row>
    <row r="4843" spans="22:22">
      <c r="V4843" s="176"/>
    </row>
    <row r="4844" spans="22:22">
      <c r="V4844" s="176"/>
    </row>
    <row r="4845" spans="22:22">
      <c r="V4845" s="176"/>
    </row>
    <row r="4846" spans="22:22">
      <c r="V4846" s="176"/>
    </row>
    <row r="4847" spans="22:22">
      <c r="V4847" s="176"/>
    </row>
    <row r="4848" spans="22:22">
      <c r="V4848" s="176"/>
    </row>
    <row r="4849" spans="22:22">
      <c r="V4849" s="176"/>
    </row>
    <row r="4850" spans="22:22">
      <c r="V4850" s="176"/>
    </row>
    <row r="4851" spans="22:22">
      <c r="V4851" s="176"/>
    </row>
    <row r="4852" spans="22:22">
      <c r="V4852" s="176"/>
    </row>
    <row r="4853" spans="22:22">
      <c r="V4853" s="176"/>
    </row>
    <row r="4854" spans="22:22">
      <c r="V4854" s="176"/>
    </row>
    <row r="4855" spans="22:22">
      <c r="V4855" s="176"/>
    </row>
    <row r="4856" spans="22:22">
      <c r="V4856" s="176"/>
    </row>
    <row r="4857" spans="22:22">
      <c r="V4857" s="176"/>
    </row>
    <row r="4858" spans="22:22">
      <c r="V4858" s="176"/>
    </row>
    <row r="4859" spans="22:22">
      <c r="V4859" s="176"/>
    </row>
    <row r="4860" spans="22:22">
      <c r="V4860" s="176"/>
    </row>
    <row r="4861" spans="22:22">
      <c r="V4861" s="176"/>
    </row>
    <row r="4862" spans="22:22">
      <c r="V4862" s="176"/>
    </row>
    <row r="4863" spans="22:22">
      <c r="V4863" s="176"/>
    </row>
    <row r="4864" spans="22:22">
      <c r="V4864" s="176"/>
    </row>
    <row r="4865" spans="22:22">
      <c r="V4865" s="176"/>
    </row>
    <row r="4866" spans="22:22">
      <c r="V4866" s="176"/>
    </row>
    <row r="4867" spans="22:22">
      <c r="V4867" s="176"/>
    </row>
    <row r="4868" spans="22:22">
      <c r="V4868" s="176"/>
    </row>
    <row r="4869" spans="22:22">
      <c r="V4869" s="176"/>
    </row>
    <row r="4870" spans="22:22">
      <c r="V4870" s="176"/>
    </row>
    <row r="4871" spans="22:22">
      <c r="V4871" s="176"/>
    </row>
    <row r="4872" spans="22:22">
      <c r="V4872" s="176"/>
    </row>
    <row r="4873" spans="22:22">
      <c r="V4873" s="176"/>
    </row>
    <row r="4874" spans="22:22">
      <c r="V4874" s="176"/>
    </row>
    <row r="4875" spans="22:22">
      <c r="V4875" s="176"/>
    </row>
    <row r="4876" spans="22:22">
      <c r="V4876" s="176"/>
    </row>
    <row r="4877" spans="22:22">
      <c r="V4877" s="176"/>
    </row>
    <row r="4878" spans="22:22">
      <c r="V4878" s="176"/>
    </row>
    <row r="4879" spans="22:22">
      <c r="V4879" s="176"/>
    </row>
    <row r="4880" spans="22:22">
      <c r="V4880" s="176"/>
    </row>
    <row r="4881" spans="22:22">
      <c r="V4881" s="176"/>
    </row>
    <row r="4882" spans="22:22">
      <c r="V4882" s="176"/>
    </row>
    <row r="4883" spans="22:22">
      <c r="V4883" s="176"/>
    </row>
    <row r="4884" spans="22:22">
      <c r="V4884" s="176"/>
    </row>
    <row r="4885" spans="22:22">
      <c r="V4885" s="176"/>
    </row>
    <row r="4886" spans="22:22">
      <c r="V4886" s="176"/>
    </row>
    <row r="4887" spans="22:22">
      <c r="V4887" s="176"/>
    </row>
    <row r="4888" spans="22:22">
      <c r="V4888" s="176"/>
    </row>
    <row r="4889" spans="22:22">
      <c r="V4889" s="176"/>
    </row>
    <row r="4890" spans="22:22">
      <c r="V4890" s="176"/>
    </row>
    <row r="4891" spans="22:22">
      <c r="V4891" s="176"/>
    </row>
    <row r="4892" spans="22:22">
      <c r="V4892" s="176"/>
    </row>
    <row r="4893" spans="22:22">
      <c r="V4893" s="176"/>
    </row>
    <row r="4894" spans="22:22">
      <c r="V4894" s="176"/>
    </row>
    <row r="4895" spans="22:22">
      <c r="V4895" s="176"/>
    </row>
    <row r="4896" spans="22:22">
      <c r="V4896" s="176"/>
    </row>
    <row r="4897" spans="22:22">
      <c r="V4897" s="176"/>
    </row>
    <row r="4898" spans="22:22">
      <c r="V4898" s="176"/>
    </row>
    <row r="4899" spans="22:22">
      <c r="V4899" s="176"/>
    </row>
    <row r="4900" spans="22:22">
      <c r="V4900" s="176"/>
    </row>
    <row r="4901" spans="22:22">
      <c r="V4901" s="176"/>
    </row>
    <row r="4902" spans="22:22">
      <c r="V4902" s="176"/>
    </row>
    <row r="4903" spans="22:22">
      <c r="V4903" s="176"/>
    </row>
    <row r="4904" spans="22:22">
      <c r="V4904" s="176"/>
    </row>
    <row r="4905" spans="22:22">
      <c r="V4905" s="176"/>
    </row>
    <row r="4906" spans="22:22">
      <c r="V4906" s="176"/>
    </row>
    <row r="4907" spans="22:22">
      <c r="V4907" s="176"/>
    </row>
    <row r="4908" spans="22:22">
      <c r="V4908" s="176"/>
    </row>
    <row r="4909" spans="22:22">
      <c r="V4909" s="176"/>
    </row>
    <row r="4910" spans="22:22">
      <c r="V4910" s="176"/>
    </row>
    <row r="4911" spans="22:22">
      <c r="V4911" s="176"/>
    </row>
    <row r="4912" spans="22:22">
      <c r="V4912" s="176"/>
    </row>
    <row r="4913" spans="22:22">
      <c r="V4913" s="176"/>
    </row>
    <row r="4914" spans="22:22">
      <c r="V4914" s="176"/>
    </row>
    <row r="4915" spans="22:22">
      <c r="V4915" s="176"/>
    </row>
    <row r="4916" spans="22:22">
      <c r="V4916" s="176"/>
    </row>
    <row r="4917" spans="22:22">
      <c r="V4917" s="176"/>
    </row>
    <row r="4918" spans="22:22">
      <c r="V4918" s="176"/>
    </row>
    <row r="4919" spans="22:22">
      <c r="V4919" s="176"/>
    </row>
    <row r="4920" spans="22:22">
      <c r="V4920" s="176"/>
    </row>
    <row r="4921" spans="22:22">
      <c r="V4921" s="176"/>
    </row>
    <row r="4922" spans="22:22">
      <c r="V4922" s="176"/>
    </row>
    <row r="4923" spans="22:22">
      <c r="V4923" s="176"/>
    </row>
    <row r="4924" spans="22:22">
      <c r="V4924" s="176"/>
    </row>
    <row r="4925" spans="22:22">
      <c r="V4925" s="176"/>
    </row>
    <row r="4926" spans="22:22">
      <c r="V4926" s="176"/>
    </row>
    <row r="4927" spans="22:22">
      <c r="V4927" s="176"/>
    </row>
    <row r="4928" spans="22:22">
      <c r="V4928" s="176"/>
    </row>
    <row r="4929" spans="22:22">
      <c r="V4929" s="176"/>
    </row>
    <row r="4930" spans="22:22">
      <c r="V4930" s="176"/>
    </row>
    <row r="4931" spans="22:22">
      <c r="V4931" s="176"/>
    </row>
    <row r="4932" spans="22:22">
      <c r="V4932" s="176"/>
    </row>
    <row r="4933" spans="22:22">
      <c r="V4933" s="176"/>
    </row>
    <row r="4934" spans="22:22">
      <c r="V4934" s="176"/>
    </row>
    <row r="4935" spans="22:22">
      <c r="V4935" s="176"/>
    </row>
    <row r="4936" spans="22:22">
      <c r="V4936" s="176"/>
    </row>
    <row r="4937" spans="22:22">
      <c r="V4937" s="176"/>
    </row>
    <row r="4938" spans="22:22">
      <c r="V4938" s="176"/>
    </row>
    <row r="4939" spans="22:22">
      <c r="V4939" s="176"/>
    </row>
    <row r="4940" spans="22:22">
      <c r="V4940" s="176"/>
    </row>
    <row r="4941" spans="22:22">
      <c r="V4941" s="176"/>
    </row>
    <row r="4942" spans="22:22">
      <c r="V4942" s="176"/>
    </row>
    <row r="4943" spans="22:22">
      <c r="V4943" s="176"/>
    </row>
    <row r="4944" spans="22:22">
      <c r="V4944" s="176"/>
    </row>
    <row r="4945" spans="22:22">
      <c r="V4945" s="176"/>
    </row>
    <row r="4946" spans="22:22">
      <c r="V4946" s="176"/>
    </row>
    <row r="4947" spans="22:22">
      <c r="V4947" s="176"/>
    </row>
    <row r="4948" spans="22:22">
      <c r="V4948" s="176"/>
    </row>
    <row r="4949" spans="22:22">
      <c r="V4949" s="176"/>
    </row>
    <row r="4950" spans="22:22">
      <c r="V4950" s="176"/>
    </row>
    <row r="4951" spans="22:22">
      <c r="V4951" s="176"/>
    </row>
    <row r="4952" spans="22:22">
      <c r="V4952" s="176"/>
    </row>
    <row r="4953" spans="22:22">
      <c r="V4953" s="176"/>
    </row>
    <row r="4954" spans="22:22">
      <c r="V4954" s="176"/>
    </row>
    <row r="4955" spans="22:22">
      <c r="V4955" s="176"/>
    </row>
    <row r="4956" spans="22:22">
      <c r="V4956" s="176"/>
    </row>
    <row r="4957" spans="22:22">
      <c r="V4957" s="176"/>
    </row>
    <row r="4958" spans="22:22">
      <c r="V4958" s="176"/>
    </row>
    <row r="4959" spans="22:22">
      <c r="V4959" s="176"/>
    </row>
    <row r="4960" spans="22:22">
      <c r="V4960" s="176"/>
    </row>
    <row r="4961" spans="22:22">
      <c r="V4961" s="176"/>
    </row>
    <row r="4962" spans="22:22">
      <c r="V4962" s="176"/>
    </row>
    <row r="4963" spans="22:22">
      <c r="V4963" s="176"/>
    </row>
    <row r="4964" spans="22:22">
      <c r="V4964" s="176"/>
    </row>
    <row r="4965" spans="22:22">
      <c r="V4965" s="176"/>
    </row>
    <row r="4966" spans="22:22">
      <c r="V4966" s="176"/>
    </row>
    <row r="4967" spans="22:22">
      <c r="V4967" s="176"/>
    </row>
    <row r="4968" spans="22:22">
      <c r="V4968" s="176"/>
    </row>
    <row r="4969" spans="22:22">
      <c r="V4969" s="176"/>
    </row>
    <row r="4970" spans="22:22">
      <c r="V4970" s="176"/>
    </row>
    <row r="4971" spans="22:22">
      <c r="V4971" s="176"/>
    </row>
    <row r="4972" spans="22:22">
      <c r="V4972" s="176"/>
    </row>
    <row r="4973" spans="22:22">
      <c r="V4973" s="176"/>
    </row>
    <row r="4974" spans="22:22">
      <c r="V4974" s="176"/>
    </row>
    <row r="4975" spans="22:22">
      <c r="V4975" s="176"/>
    </row>
    <row r="4976" spans="22:22">
      <c r="V4976" s="176"/>
    </row>
    <row r="4977" spans="22:22">
      <c r="V4977" s="176"/>
    </row>
    <row r="4978" spans="22:22">
      <c r="V4978" s="176"/>
    </row>
    <row r="4979" spans="22:22">
      <c r="V4979" s="176"/>
    </row>
    <row r="4980" spans="22:22">
      <c r="V4980" s="176"/>
    </row>
    <row r="4981" spans="22:22">
      <c r="V4981" s="176"/>
    </row>
    <row r="4982" spans="22:22">
      <c r="V4982" s="176"/>
    </row>
    <row r="4983" spans="22:22">
      <c r="V4983" s="176"/>
    </row>
    <row r="4984" spans="22:22">
      <c r="V4984" s="176"/>
    </row>
    <row r="4985" spans="22:22">
      <c r="V4985" s="176"/>
    </row>
    <row r="4986" spans="22:22">
      <c r="V4986" s="176"/>
    </row>
    <row r="4987" spans="22:22">
      <c r="V4987" s="176"/>
    </row>
    <row r="4988" spans="22:22">
      <c r="V4988" s="176"/>
    </row>
    <row r="4989" spans="22:22">
      <c r="V4989" s="176"/>
    </row>
    <row r="4990" spans="22:22">
      <c r="V4990" s="176"/>
    </row>
    <row r="4991" spans="22:22">
      <c r="V4991" s="176"/>
    </row>
    <row r="4992" spans="22:22">
      <c r="V4992" s="176"/>
    </row>
    <row r="4993" spans="22:22">
      <c r="V4993" s="176"/>
    </row>
    <row r="4994" spans="22:22">
      <c r="V4994" s="176"/>
    </row>
    <row r="4995" spans="22:22">
      <c r="V4995" s="176"/>
    </row>
    <row r="4996" spans="22:22">
      <c r="V4996" s="176"/>
    </row>
    <row r="4997" spans="22:22">
      <c r="V4997" s="176"/>
    </row>
    <row r="4998" spans="22:22">
      <c r="V4998" s="176"/>
    </row>
    <row r="4999" spans="22:22">
      <c r="V4999" s="176"/>
    </row>
    <row r="5000" spans="22:22">
      <c r="V5000" s="176"/>
    </row>
    <row r="5001" spans="22:22">
      <c r="V5001" s="176"/>
    </row>
    <row r="5002" spans="22:22">
      <c r="V5002" s="176"/>
    </row>
    <row r="5003" spans="22:22">
      <c r="V5003" s="176"/>
    </row>
    <row r="5004" spans="22:22">
      <c r="V5004" s="176"/>
    </row>
    <row r="5005" spans="22:22">
      <c r="V5005" s="176"/>
    </row>
    <row r="5006" spans="22:22">
      <c r="V5006" s="176"/>
    </row>
    <row r="5007" spans="22:22">
      <c r="V5007" s="176"/>
    </row>
    <row r="5008" spans="22:22">
      <c r="V5008" s="176"/>
    </row>
    <row r="5009" spans="22:22">
      <c r="V5009" s="176"/>
    </row>
    <row r="5010" spans="22:22">
      <c r="V5010" s="176"/>
    </row>
    <row r="5011" spans="22:22">
      <c r="V5011" s="176"/>
    </row>
    <row r="5012" spans="22:22">
      <c r="V5012" s="176"/>
    </row>
    <row r="5013" spans="22:22">
      <c r="V5013" s="176"/>
    </row>
    <row r="5014" spans="22:22">
      <c r="V5014" s="176"/>
    </row>
    <row r="5015" spans="22:22">
      <c r="V5015" s="176"/>
    </row>
    <row r="5016" spans="22:22">
      <c r="V5016" s="176"/>
    </row>
    <row r="5017" spans="22:22">
      <c r="V5017" s="176"/>
    </row>
    <row r="5018" spans="22:22">
      <c r="V5018" s="176"/>
    </row>
    <row r="5019" spans="22:22">
      <c r="V5019" s="176"/>
    </row>
    <row r="5020" spans="22:22">
      <c r="V5020" s="176"/>
    </row>
    <row r="5021" spans="22:22">
      <c r="V5021" s="176"/>
    </row>
    <row r="5022" spans="22:22">
      <c r="V5022" s="176"/>
    </row>
    <row r="5023" spans="22:22">
      <c r="V5023" s="176"/>
    </row>
    <row r="5024" spans="22:22">
      <c r="V5024" s="176"/>
    </row>
    <row r="5025" spans="22:22">
      <c r="V5025" s="176"/>
    </row>
    <row r="5026" spans="22:22">
      <c r="V5026" s="176"/>
    </row>
    <row r="5027" spans="22:22">
      <c r="V5027" s="176"/>
    </row>
    <row r="5028" spans="22:22">
      <c r="V5028" s="176"/>
    </row>
    <row r="5029" spans="22:22">
      <c r="V5029" s="176"/>
    </row>
    <row r="5030" spans="22:22">
      <c r="V5030" s="176"/>
    </row>
    <row r="5031" spans="22:22">
      <c r="V5031" s="176"/>
    </row>
    <row r="5032" spans="22:22">
      <c r="V5032" s="176"/>
    </row>
    <row r="5033" spans="22:22">
      <c r="V5033" s="176"/>
    </row>
    <row r="5034" spans="22:22">
      <c r="V5034" s="176"/>
    </row>
    <row r="5035" spans="22:22">
      <c r="V5035" s="176"/>
    </row>
    <row r="5036" spans="22:22">
      <c r="V5036" s="176"/>
    </row>
    <row r="5037" spans="22:22">
      <c r="V5037" s="176"/>
    </row>
    <row r="5038" spans="22:22">
      <c r="V5038" s="176"/>
    </row>
    <row r="5039" spans="22:22">
      <c r="V5039" s="176"/>
    </row>
    <row r="5040" spans="22:22">
      <c r="V5040" s="176"/>
    </row>
    <row r="5041" spans="22:22">
      <c r="V5041" s="176"/>
    </row>
    <row r="5042" spans="22:22">
      <c r="V5042" s="176"/>
    </row>
    <row r="5043" spans="22:22">
      <c r="V5043" s="176"/>
    </row>
    <row r="5044" spans="22:22">
      <c r="V5044" s="176"/>
    </row>
    <row r="5045" spans="22:22">
      <c r="V5045" s="176"/>
    </row>
    <row r="5046" spans="22:22">
      <c r="V5046" s="176"/>
    </row>
    <row r="5047" spans="22:22">
      <c r="V5047" s="176"/>
    </row>
    <row r="5048" spans="22:22">
      <c r="V5048" s="176"/>
    </row>
    <row r="5049" spans="22:22">
      <c r="V5049" s="176"/>
    </row>
    <row r="5050" spans="22:22">
      <c r="V5050" s="176"/>
    </row>
    <row r="5051" spans="22:22">
      <c r="V5051" s="176"/>
    </row>
    <row r="5052" spans="22:22">
      <c r="V5052" s="176"/>
    </row>
    <row r="5053" spans="22:22">
      <c r="V5053" s="176"/>
    </row>
    <row r="5054" spans="22:22">
      <c r="V5054" s="176"/>
    </row>
    <row r="5055" spans="22:22">
      <c r="V5055" s="176"/>
    </row>
    <row r="5056" spans="22:22">
      <c r="V5056" s="176"/>
    </row>
    <row r="5057" spans="22:22">
      <c r="V5057" s="176"/>
    </row>
    <row r="5058" spans="22:22">
      <c r="V5058" s="176"/>
    </row>
    <row r="5059" spans="22:22">
      <c r="V5059" s="176"/>
    </row>
    <row r="5060" spans="22:22">
      <c r="V5060" s="176"/>
    </row>
    <row r="5061" spans="22:22">
      <c r="V5061" s="176"/>
    </row>
    <row r="5062" spans="22:22">
      <c r="V5062" s="176"/>
    </row>
    <row r="5063" spans="22:22">
      <c r="V5063" s="176"/>
    </row>
    <row r="5064" spans="22:22">
      <c r="V5064" s="176"/>
    </row>
    <row r="5065" spans="22:22">
      <c r="V5065" s="176"/>
    </row>
    <row r="5066" spans="22:22">
      <c r="V5066" s="176"/>
    </row>
    <row r="5067" spans="22:22">
      <c r="V5067" s="176"/>
    </row>
    <row r="5068" spans="22:22">
      <c r="V5068" s="176"/>
    </row>
    <row r="5069" spans="22:22">
      <c r="V5069" s="176"/>
    </row>
    <row r="5070" spans="22:22">
      <c r="V5070" s="176"/>
    </row>
    <row r="5071" spans="22:22">
      <c r="V5071" s="176"/>
    </row>
    <row r="5072" spans="22:22">
      <c r="V5072" s="176"/>
    </row>
    <row r="5073" spans="22:22">
      <c r="V5073" s="176"/>
    </row>
    <row r="5074" spans="22:22">
      <c r="V5074" s="176"/>
    </row>
    <row r="5075" spans="22:22">
      <c r="V5075" s="176"/>
    </row>
    <row r="5076" spans="22:22">
      <c r="V5076" s="176"/>
    </row>
    <row r="5077" spans="22:22">
      <c r="V5077" s="176"/>
    </row>
    <row r="5078" spans="22:22">
      <c r="V5078" s="176"/>
    </row>
    <row r="5079" spans="22:22">
      <c r="V5079" s="176"/>
    </row>
    <row r="5080" spans="22:22">
      <c r="V5080" s="176"/>
    </row>
    <row r="5081" spans="22:22">
      <c r="V5081" s="176"/>
    </row>
    <row r="5082" spans="22:22">
      <c r="V5082" s="176"/>
    </row>
    <row r="5083" spans="22:22">
      <c r="V5083" s="176"/>
    </row>
    <row r="5084" spans="22:22">
      <c r="V5084" s="176"/>
    </row>
    <row r="5085" spans="22:22">
      <c r="V5085" s="176"/>
    </row>
    <row r="5086" spans="22:22">
      <c r="V5086" s="176"/>
    </row>
    <row r="5087" spans="22:22">
      <c r="V5087" s="176"/>
    </row>
    <row r="5088" spans="22:22">
      <c r="V5088" s="176"/>
    </row>
    <row r="5089" spans="22:22">
      <c r="V5089" s="176"/>
    </row>
    <row r="5090" spans="22:22">
      <c r="V5090" s="176"/>
    </row>
    <row r="5091" spans="22:22">
      <c r="V5091" s="176"/>
    </row>
    <row r="5092" spans="22:22">
      <c r="V5092" s="176"/>
    </row>
    <row r="5093" spans="22:22">
      <c r="V5093" s="176"/>
    </row>
    <row r="5094" spans="22:22">
      <c r="V5094" s="176"/>
    </row>
    <row r="5095" spans="22:22">
      <c r="V5095" s="176"/>
    </row>
    <row r="5096" spans="22:22">
      <c r="V5096" s="176"/>
    </row>
    <row r="5097" spans="22:22">
      <c r="V5097" s="176"/>
    </row>
    <row r="5098" spans="22:22">
      <c r="V5098" s="176"/>
    </row>
    <row r="5099" spans="22:22">
      <c r="V5099" s="176"/>
    </row>
    <row r="5100" spans="22:22">
      <c r="V5100" s="176"/>
    </row>
    <row r="5101" spans="22:22">
      <c r="V5101" s="176"/>
    </row>
    <row r="5102" spans="22:22">
      <c r="V5102" s="176"/>
    </row>
    <row r="5103" spans="22:22">
      <c r="V5103" s="176"/>
    </row>
    <row r="5104" spans="22:22">
      <c r="V5104" s="176"/>
    </row>
    <row r="5105" spans="22:22">
      <c r="V5105" s="176"/>
    </row>
    <row r="5106" spans="22:22">
      <c r="V5106" s="176"/>
    </row>
    <row r="5107" spans="22:22">
      <c r="V5107" s="176"/>
    </row>
    <row r="5108" spans="22:22">
      <c r="V5108" s="176"/>
    </row>
    <row r="5109" spans="22:22">
      <c r="V5109" s="176"/>
    </row>
    <row r="5110" spans="22:22">
      <c r="V5110" s="176"/>
    </row>
    <row r="5111" spans="22:22">
      <c r="V5111" s="176"/>
    </row>
    <row r="5112" spans="22:22">
      <c r="V5112" s="176"/>
    </row>
    <row r="5113" spans="22:22">
      <c r="V5113" s="176"/>
    </row>
    <row r="5114" spans="22:22">
      <c r="V5114" s="176"/>
    </row>
    <row r="5115" spans="22:22">
      <c r="V5115" s="176"/>
    </row>
    <row r="5116" spans="22:22">
      <c r="V5116" s="176"/>
    </row>
    <row r="5117" spans="22:22">
      <c r="V5117" s="176"/>
    </row>
    <row r="5118" spans="22:22">
      <c r="V5118" s="176"/>
    </row>
    <row r="5119" spans="22:22">
      <c r="V5119" s="176"/>
    </row>
    <row r="5120" spans="22:22">
      <c r="V5120" s="176"/>
    </row>
    <row r="5121" spans="22:22">
      <c r="V5121" s="176"/>
    </row>
    <row r="5122" spans="22:22">
      <c r="V5122" s="176"/>
    </row>
    <row r="5123" spans="22:22">
      <c r="V5123" s="176"/>
    </row>
    <row r="5124" spans="22:22">
      <c r="V5124" s="176"/>
    </row>
    <row r="5125" spans="22:22">
      <c r="V5125" s="176"/>
    </row>
    <row r="5126" spans="22:22">
      <c r="V5126" s="176"/>
    </row>
    <row r="5127" spans="22:22">
      <c r="V5127" s="176"/>
    </row>
    <row r="5128" spans="22:22">
      <c r="V5128" s="176"/>
    </row>
    <row r="5129" spans="22:22">
      <c r="V5129" s="176"/>
    </row>
    <row r="5130" spans="22:22">
      <c r="V5130" s="176"/>
    </row>
    <row r="5131" spans="22:22">
      <c r="V5131" s="176"/>
    </row>
    <row r="5132" spans="22:22">
      <c r="V5132" s="176"/>
    </row>
    <row r="5133" spans="22:22">
      <c r="V5133" s="176"/>
    </row>
    <row r="5134" spans="22:22">
      <c r="V5134" s="176"/>
    </row>
    <row r="5135" spans="22:22">
      <c r="V5135" s="176"/>
    </row>
    <row r="5136" spans="22:22">
      <c r="V5136" s="176"/>
    </row>
    <row r="5137" spans="22:22">
      <c r="V5137" s="176"/>
    </row>
    <row r="5138" spans="22:22">
      <c r="V5138" s="176"/>
    </row>
    <row r="5139" spans="22:22">
      <c r="V5139" s="176"/>
    </row>
    <row r="5140" spans="22:22">
      <c r="V5140" s="176"/>
    </row>
    <row r="5141" spans="22:22">
      <c r="V5141" s="176"/>
    </row>
    <row r="5142" spans="22:22">
      <c r="V5142" s="176"/>
    </row>
    <row r="5143" spans="22:22">
      <c r="V5143" s="176"/>
    </row>
    <row r="5144" spans="22:22">
      <c r="V5144" s="176"/>
    </row>
    <row r="5145" spans="22:22">
      <c r="V5145" s="176"/>
    </row>
    <row r="5146" spans="22:22">
      <c r="V5146" s="176"/>
    </row>
    <row r="5147" spans="22:22">
      <c r="V5147" s="176"/>
    </row>
    <row r="5148" spans="22:22">
      <c r="V5148" s="176"/>
    </row>
    <row r="5149" spans="22:22">
      <c r="V5149" s="176"/>
    </row>
    <row r="5150" spans="22:22">
      <c r="V5150" s="176"/>
    </row>
    <row r="5151" spans="22:22">
      <c r="V5151" s="176"/>
    </row>
    <row r="5152" spans="22:22">
      <c r="V5152" s="176"/>
    </row>
    <row r="5153" spans="22:22">
      <c r="V5153" s="176"/>
    </row>
    <row r="5154" spans="22:22">
      <c r="V5154" s="176"/>
    </row>
    <row r="5155" spans="22:22">
      <c r="V5155" s="176"/>
    </row>
    <row r="5156" spans="22:22">
      <c r="V5156" s="176"/>
    </row>
    <row r="5157" spans="22:22">
      <c r="V5157" s="176"/>
    </row>
    <row r="5158" spans="22:22">
      <c r="V5158" s="176"/>
    </row>
    <row r="5159" spans="22:22">
      <c r="V5159" s="176"/>
    </row>
    <row r="5160" spans="22:22">
      <c r="V5160" s="176"/>
    </row>
    <row r="5161" spans="22:22">
      <c r="V5161" s="176"/>
    </row>
    <row r="5162" spans="22:22">
      <c r="V5162" s="176"/>
    </row>
    <row r="5163" spans="22:22">
      <c r="V5163" s="176"/>
    </row>
    <row r="5164" spans="22:22">
      <c r="V5164" s="176"/>
    </row>
    <row r="5165" spans="22:22">
      <c r="V5165" s="176"/>
    </row>
    <row r="5166" spans="22:22">
      <c r="V5166" s="176"/>
    </row>
    <row r="5167" spans="22:22">
      <c r="V5167" s="176"/>
    </row>
    <row r="5168" spans="22:22">
      <c r="V5168" s="176"/>
    </row>
    <row r="5169" spans="22:22">
      <c r="V5169" s="176"/>
    </row>
    <row r="5170" spans="22:22">
      <c r="V5170" s="176"/>
    </row>
    <row r="5171" spans="22:22">
      <c r="V5171" s="176"/>
    </row>
    <row r="5172" spans="22:22">
      <c r="V5172" s="176"/>
    </row>
    <row r="5173" spans="22:22">
      <c r="V5173" s="176"/>
    </row>
    <row r="5174" spans="22:22">
      <c r="V5174" s="176"/>
    </row>
    <row r="5175" spans="22:22">
      <c r="V5175" s="176"/>
    </row>
    <row r="5176" spans="22:22">
      <c r="V5176" s="176"/>
    </row>
    <row r="5177" spans="22:22">
      <c r="V5177" s="176"/>
    </row>
    <row r="5178" spans="22:22">
      <c r="V5178" s="176"/>
    </row>
    <row r="5179" spans="22:22">
      <c r="V5179" s="176"/>
    </row>
    <row r="5180" spans="22:22">
      <c r="V5180" s="176"/>
    </row>
    <row r="5181" spans="22:22">
      <c r="V5181" s="176"/>
    </row>
    <row r="5182" spans="22:22">
      <c r="V5182" s="176"/>
    </row>
    <row r="5183" spans="22:22">
      <c r="V5183" s="176"/>
    </row>
    <row r="5184" spans="22:22">
      <c r="V5184" s="176"/>
    </row>
    <row r="5185" spans="22:22">
      <c r="V5185" s="176"/>
    </row>
    <row r="5186" spans="22:22">
      <c r="V5186" s="176"/>
    </row>
    <row r="5187" spans="22:22">
      <c r="V5187" s="176"/>
    </row>
    <row r="5188" spans="22:22">
      <c r="V5188" s="176"/>
    </row>
    <row r="5189" spans="22:22">
      <c r="V5189" s="176"/>
    </row>
    <row r="5190" spans="22:22">
      <c r="V5190" s="176"/>
    </row>
    <row r="5191" spans="22:22">
      <c r="V5191" s="176"/>
    </row>
    <row r="5192" spans="22:22">
      <c r="V5192" s="176"/>
    </row>
    <row r="5193" spans="22:22">
      <c r="V5193" s="176"/>
    </row>
    <row r="5194" spans="22:22">
      <c r="V5194" s="176"/>
    </row>
    <row r="5195" spans="22:22">
      <c r="V5195" s="176"/>
    </row>
    <row r="5196" spans="22:22">
      <c r="V5196" s="176"/>
    </row>
    <row r="5197" spans="22:22">
      <c r="V5197" s="176"/>
    </row>
    <row r="5198" spans="22:22">
      <c r="V5198" s="176"/>
    </row>
    <row r="5199" spans="22:22">
      <c r="V5199" s="176"/>
    </row>
    <row r="5200" spans="22:22">
      <c r="V5200" s="176"/>
    </row>
    <row r="5201" spans="22:22">
      <c r="V5201" s="176"/>
    </row>
    <row r="5202" spans="22:22">
      <c r="V5202" s="176"/>
    </row>
    <row r="5203" spans="22:22">
      <c r="V5203" s="176"/>
    </row>
    <row r="5204" spans="22:22">
      <c r="V5204" s="176"/>
    </row>
    <row r="5205" spans="22:22">
      <c r="V5205" s="176"/>
    </row>
    <row r="5206" spans="22:22">
      <c r="V5206" s="176"/>
    </row>
    <row r="5207" spans="22:22">
      <c r="V5207" s="176"/>
    </row>
    <row r="5208" spans="22:22">
      <c r="V5208" s="176"/>
    </row>
    <row r="5209" spans="22:22">
      <c r="V5209" s="176"/>
    </row>
    <row r="5210" spans="22:22">
      <c r="V5210" s="176"/>
    </row>
    <row r="5211" spans="22:22">
      <c r="V5211" s="176"/>
    </row>
    <row r="5212" spans="22:22">
      <c r="V5212" s="176"/>
    </row>
    <row r="5213" spans="22:22">
      <c r="V5213" s="176"/>
    </row>
    <row r="5214" spans="22:22">
      <c r="V5214" s="176"/>
    </row>
    <row r="5215" spans="22:22">
      <c r="V5215" s="176"/>
    </row>
    <row r="5216" spans="22:22">
      <c r="V5216" s="176"/>
    </row>
    <row r="5217" spans="22:22">
      <c r="V5217" s="176"/>
    </row>
    <row r="5218" spans="22:22">
      <c r="V5218" s="176"/>
    </row>
    <row r="5219" spans="22:22">
      <c r="V5219" s="176"/>
    </row>
    <row r="5220" spans="22:22">
      <c r="V5220" s="176"/>
    </row>
    <row r="5221" spans="22:22">
      <c r="V5221" s="176"/>
    </row>
    <row r="5222" spans="22:22">
      <c r="V5222" s="176"/>
    </row>
    <row r="5223" spans="22:22">
      <c r="V5223" s="176"/>
    </row>
    <row r="5224" spans="22:22">
      <c r="V5224" s="176"/>
    </row>
    <row r="5225" spans="22:22">
      <c r="V5225" s="176"/>
    </row>
    <row r="5226" spans="22:22">
      <c r="V5226" s="176"/>
    </row>
    <row r="5227" spans="22:22">
      <c r="V5227" s="176"/>
    </row>
    <row r="5228" spans="22:22">
      <c r="V5228" s="176"/>
    </row>
    <row r="5229" spans="22:22">
      <c r="V5229" s="176"/>
    </row>
    <row r="5230" spans="22:22">
      <c r="V5230" s="176"/>
    </row>
    <row r="5231" spans="22:22">
      <c r="V5231" s="176"/>
    </row>
    <row r="5232" spans="22:22">
      <c r="V5232" s="176"/>
    </row>
    <row r="5233" spans="22:22">
      <c r="V5233" s="176"/>
    </row>
    <row r="5234" spans="22:22">
      <c r="V5234" s="176"/>
    </row>
    <row r="5235" spans="22:22">
      <c r="V5235" s="176"/>
    </row>
    <row r="5236" spans="22:22">
      <c r="V5236" s="176"/>
    </row>
    <row r="5237" spans="22:22">
      <c r="V5237" s="176"/>
    </row>
    <row r="5238" spans="22:22">
      <c r="V5238" s="176"/>
    </row>
    <row r="5239" spans="22:22">
      <c r="V5239" s="176"/>
    </row>
    <row r="5240" spans="22:22">
      <c r="V5240" s="176"/>
    </row>
    <row r="5241" spans="22:22">
      <c r="V5241" s="176"/>
    </row>
    <row r="5242" spans="22:22">
      <c r="V5242" s="176"/>
    </row>
    <row r="5243" spans="22:22">
      <c r="V5243" s="176"/>
    </row>
    <row r="5244" spans="22:22">
      <c r="V5244" s="176"/>
    </row>
    <row r="5245" spans="22:22">
      <c r="V5245" s="176"/>
    </row>
    <row r="5246" spans="22:22">
      <c r="V5246" s="176"/>
    </row>
    <row r="5247" spans="22:22">
      <c r="V5247" s="176"/>
    </row>
    <row r="5248" spans="22:22">
      <c r="V5248" s="176"/>
    </row>
    <row r="5249" spans="22:22">
      <c r="V5249" s="176"/>
    </row>
    <row r="5250" spans="22:22">
      <c r="V5250" s="176"/>
    </row>
    <row r="5251" spans="22:22">
      <c r="V5251" s="176"/>
    </row>
    <row r="5252" spans="22:22">
      <c r="V5252" s="176"/>
    </row>
    <row r="5253" spans="22:22">
      <c r="V5253" s="176"/>
    </row>
    <row r="5254" spans="22:22">
      <c r="V5254" s="176"/>
    </row>
    <row r="5255" spans="22:22">
      <c r="V5255" s="176"/>
    </row>
    <row r="5256" spans="22:22">
      <c r="V5256" s="176"/>
    </row>
    <row r="5257" spans="22:22">
      <c r="V5257" s="176"/>
    </row>
    <row r="5258" spans="22:22">
      <c r="V5258" s="176"/>
    </row>
    <row r="5259" spans="22:22">
      <c r="V5259" s="176"/>
    </row>
    <row r="5260" spans="22:22">
      <c r="V5260" s="176"/>
    </row>
    <row r="5261" spans="22:22">
      <c r="V5261" s="176"/>
    </row>
    <row r="5262" spans="22:22">
      <c r="V5262" s="176"/>
    </row>
    <row r="5263" spans="22:22">
      <c r="V5263" s="176"/>
    </row>
    <row r="5264" spans="22:22">
      <c r="V5264" s="176"/>
    </row>
    <row r="5265" spans="22:22">
      <c r="V5265" s="176"/>
    </row>
    <row r="5266" spans="22:22">
      <c r="V5266" s="176"/>
    </row>
    <row r="5267" spans="22:22">
      <c r="V5267" s="176"/>
    </row>
    <row r="5268" spans="22:22">
      <c r="V5268" s="176"/>
    </row>
    <row r="5269" spans="22:22">
      <c r="V5269" s="176"/>
    </row>
    <row r="5270" spans="22:22">
      <c r="V5270" s="176"/>
    </row>
    <row r="5271" spans="22:22">
      <c r="V5271" s="176"/>
    </row>
    <row r="5272" spans="22:22">
      <c r="V5272" s="176"/>
    </row>
    <row r="5273" spans="22:22">
      <c r="V5273" s="176"/>
    </row>
    <row r="5274" spans="22:22">
      <c r="V5274" s="176"/>
    </row>
    <row r="5275" spans="22:22">
      <c r="V5275" s="176"/>
    </row>
    <row r="5276" spans="22:22">
      <c r="V5276" s="176"/>
    </row>
    <row r="5277" spans="22:22">
      <c r="V5277" s="176"/>
    </row>
    <row r="5278" spans="22:22">
      <c r="V5278" s="176"/>
    </row>
    <row r="5279" spans="22:22">
      <c r="V5279" s="176"/>
    </row>
    <row r="5280" spans="22:22">
      <c r="V5280" s="176"/>
    </row>
    <row r="5281" spans="22:22">
      <c r="V5281" s="176"/>
    </row>
    <row r="5282" spans="22:22">
      <c r="V5282" s="176"/>
    </row>
    <row r="5283" spans="22:22">
      <c r="V5283" s="176"/>
    </row>
    <row r="5284" spans="22:22">
      <c r="V5284" s="176"/>
    </row>
    <row r="5285" spans="22:22">
      <c r="V5285" s="176"/>
    </row>
    <row r="5286" spans="22:22">
      <c r="V5286" s="176"/>
    </row>
    <row r="5287" spans="22:22">
      <c r="V5287" s="176"/>
    </row>
    <row r="5288" spans="22:22">
      <c r="V5288" s="176"/>
    </row>
    <row r="5289" spans="22:22">
      <c r="V5289" s="176"/>
    </row>
    <row r="5290" spans="22:22">
      <c r="V5290" s="176"/>
    </row>
    <row r="5291" spans="22:22">
      <c r="V5291" s="176"/>
    </row>
    <row r="5292" spans="22:22">
      <c r="V5292" s="176"/>
    </row>
    <row r="5293" spans="22:22">
      <c r="V5293" s="176"/>
    </row>
    <row r="5294" spans="22:22">
      <c r="V5294" s="176"/>
    </row>
    <row r="5295" spans="22:22">
      <c r="V5295" s="176"/>
    </row>
    <row r="5296" spans="22:22">
      <c r="V5296" s="176"/>
    </row>
    <row r="5297" spans="22:22">
      <c r="V5297" s="176"/>
    </row>
    <row r="5298" spans="22:22">
      <c r="V5298" s="176"/>
    </row>
    <row r="5299" spans="22:22">
      <c r="V5299" s="176"/>
    </row>
    <row r="5300" spans="22:22">
      <c r="V5300" s="176"/>
    </row>
    <row r="5301" spans="22:22">
      <c r="V5301" s="176"/>
    </row>
    <row r="5302" spans="22:22">
      <c r="V5302" s="176"/>
    </row>
    <row r="5303" spans="22:22">
      <c r="V5303" s="176"/>
    </row>
    <row r="5304" spans="22:22">
      <c r="V5304" s="176"/>
    </row>
    <row r="5305" spans="22:22">
      <c r="V5305" s="176"/>
    </row>
    <row r="5306" spans="22:22">
      <c r="V5306" s="176"/>
    </row>
    <row r="5307" spans="22:22">
      <c r="V5307" s="176"/>
    </row>
    <row r="5308" spans="22:22">
      <c r="V5308" s="176"/>
    </row>
    <row r="5309" spans="22:22">
      <c r="V5309" s="176"/>
    </row>
    <row r="5310" spans="22:22">
      <c r="V5310" s="176"/>
    </row>
    <row r="5311" spans="22:22">
      <c r="V5311" s="176"/>
    </row>
    <row r="5312" spans="22:22">
      <c r="V5312" s="176"/>
    </row>
    <row r="5313" spans="22:22">
      <c r="V5313" s="176"/>
    </row>
    <row r="5314" spans="22:22">
      <c r="V5314" s="176"/>
    </row>
    <row r="5315" spans="22:22">
      <c r="V5315" s="176"/>
    </row>
    <row r="5316" spans="22:22">
      <c r="V5316" s="176"/>
    </row>
    <row r="5317" spans="22:22">
      <c r="V5317" s="176"/>
    </row>
    <row r="5318" spans="22:22">
      <c r="V5318" s="176"/>
    </row>
    <row r="5319" spans="22:22">
      <c r="V5319" s="176"/>
    </row>
    <row r="5320" spans="22:22">
      <c r="V5320" s="176"/>
    </row>
    <row r="5321" spans="22:22">
      <c r="V5321" s="176"/>
    </row>
    <row r="5322" spans="22:22">
      <c r="V5322" s="176"/>
    </row>
    <row r="5323" spans="22:22">
      <c r="V5323" s="176"/>
    </row>
    <row r="5324" spans="22:22">
      <c r="V5324" s="176"/>
    </row>
    <row r="5325" spans="22:22">
      <c r="V5325" s="176"/>
    </row>
    <row r="5326" spans="22:22">
      <c r="V5326" s="176"/>
    </row>
    <row r="5327" spans="22:22">
      <c r="V5327" s="176"/>
    </row>
    <row r="5328" spans="22:22">
      <c r="V5328" s="176"/>
    </row>
    <row r="5329" spans="22:22">
      <c r="V5329" s="176"/>
    </row>
    <row r="5330" spans="22:22">
      <c r="V5330" s="176"/>
    </row>
    <row r="5331" spans="22:22">
      <c r="V5331" s="176"/>
    </row>
    <row r="5332" spans="22:22">
      <c r="V5332" s="176"/>
    </row>
    <row r="5333" spans="22:22">
      <c r="V5333" s="176"/>
    </row>
    <row r="5334" spans="22:22">
      <c r="V5334" s="176"/>
    </row>
    <row r="5335" spans="22:22">
      <c r="V5335" s="176"/>
    </row>
    <row r="5336" spans="22:22">
      <c r="V5336" s="176"/>
    </row>
    <row r="5337" spans="22:22">
      <c r="V5337" s="176"/>
    </row>
    <row r="5338" spans="22:22">
      <c r="V5338" s="176"/>
    </row>
    <row r="5339" spans="22:22">
      <c r="V5339" s="176"/>
    </row>
    <row r="5340" spans="22:22">
      <c r="V5340" s="176"/>
    </row>
    <row r="5341" spans="22:22">
      <c r="V5341" s="176"/>
    </row>
    <row r="5342" spans="22:22">
      <c r="V5342" s="176"/>
    </row>
    <row r="5343" spans="22:22">
      <c r="V5343" s="176"/>
    </row>
    <row r="5344" spans="22:22">
      <c r="V5344" s="176"/>
    </row>
    <row r="5345" spans="22:22">
      <c r="V5345" s="176"/>
    </row>
    <row r="5346" spans="22:22">
      <c r="V5346" s="176"/>
    </row>
    <row r="5347" spans="22:22">
      <c r="V5347" s="176"/>
    </row>
    <row r="5348" spans="22:22">
      <c r="V5348" s="176"/>
    </row>
    <row r="5349" spans="22:22">
      <c r="V5349" s="176"/>
    </row>
    <row r="5350" spans="22:22">
      <c r="V5350" s="176"/>
    </row>
    <row r="5351" spans="22:22">
      <c r="V5351" s="176"/>
    </row>
    <row r="5352" spans="22:22">
      <c r="V5352" s="176"/>
    </row>
    <row r="5353" spans="22:22">
      <c r="V5353" s="176"/>
    </row>
    <row r="5354" spans="22:22">
      <c r="V5354" s="176"/>
    </row>
    <row r="5355" spans="22:22">
      <c r="V5355" s="176"/>
    </row>
    <row r="5356" spans="22:22">
      <c r="V5356" s="176"/>
    </row>
    <row r="5357" spans="22:22">
      <c r="V5357" s="176"/>
    </row>
    <row r="5358" spans="22:22">
      <c r="V5358" s="176"/>
    </row>
    <row r="5359" spans="22:22">
      <c r="V5359" s="176"/>
    </row>
    <row r="5360" spans="22:22">
      <c r="V5360" s="176"/>
    </row>
    <row r="5361" spans="22:22">
      <c r="V5361" s="176"/>
    </row>
    <row r="5362" spans="22:22">
      <c r="V5362" s="176"/>
    </row>
    <row r="5363" spans="22:22">
      <c r="V5363" s="176"/>
    </row>
    <row r="5364" spans="22:22">
      <c r="V5364" s="176"/>
    </row>
    <row r="5365" spans="22:22">
      <c r="V5365" s="176"/>
    </row>
    <row r="5366" spans="22:22">
      <c r="V5366" s="176"/>
    </row>
    <row r="5367" spans="22:22">
      <c r="V5367" s="176"/>
    </row>
    <row r="5368" spans="22:22">
      <c r="V5368" s="176"/>
    </row>
    <row r="5369" spans="22:22">
      <c r="V5369" s="176"/>
    </row>
    <row r="5370" spans="22:22">
      <c r="V5370" s="176"/>
    </row>
    <row r="5371" spans="22:22">
      <c r="V5371" s="176"/>
    </row>
    <row r="5372" spans="22:22">
      <c r="V5372" s="176"/>
    </row>
    <row r="5373" spans="22:22">
      <c r="V5373" s="176"/>
    </row>
    <row r="5374" spans="22:22">
      <c r="V5374" s="176"/>
    </row>
    <row r="5375" spans="22:22">
      <c r="V5375" s="176"/>
    </row>
    <row r="5376" spans="22:22">
      <c r="V5376" s="176"/>
    </row>
    <row r="5377" spans="22:22">
      <c r="V5377" s="176"/>
    </row>
    <row r="5378" spans="22:22">
      <c r="V5378" s="176"/>
    </row>
    <row r="5379" spans="22:22">
      <c r="V5379" s="176"/>
    </row>
    <row r="5380" spans="22:22">
      <c r="V5380" s="176"/>
    </row>
    <row r="5381" spans="22:22">
      <c r="V5381" s="176"/>
    </row>
    <row r="5382" spans="22:22">
      <c r="V5382" s="176"/>
    </row>
    <row r="5383" spans="22:22">
      <c r="V5383" s="176"/>
    </row>
    <row r="5384" spans="22:22">
      <c r="V5384" s="176"/>
    </row>
    <row r="5385" spans="22:22">
      <c r="V5385" s="176"/>
    </row>
    <row r="5386" spans="22:22">
      <c r="V5386" s="176"/>
    </row>
    <row r="5387" spans="22:22">
      <c r="V5387" s="176"/>
    </row>
    <row r="5388" spans="22:22">
      <c r="V5388" s="176"/>
    </row>
    <row r="5389" spans="22:22">
      <c r="V5389" s="176"/>
    </row>
    <row r="5390" spans="22:22">
      <c r="V5390" s="176"/>
    </row>
    <row r="5391" spans="22:22">
      <c r="V5391" s="176"/>
    </row>
    <row r="5392" spans="22:22">
      <c r="V5392" s="176"/>
    </row>
    <row r="5393" spans="22:22">
      <c r="V5393" s="176"/>
    </row>
    <row r="5394" spans="22:22">
      <c r="V5394" s="176"/>
    </row>
    <row r="5395" spans="22:22">
      <c r="V5395" s="176"/>
    </row>
    <row r="5396" spans="22:22">
      <c r="V5396" s="176"/>
    </row>
    <row r="5397" spans="22:22">
      <c r="V5397" s="176"/>
    </row>
    <row r="5398" spans="22:22">
      <c r="V5398" s="176"/>
    </row>
    <row r="5399" spans="22:22">
      <c r="V5399" s="176"/>
    </row>
    <row r="5400" spans="22:22">
      <c r="V5400" s="176"/>
    </row>
    <row r="5401" spans="22:22">
      <c r="V5401" s="176"/>
    </row>
    <row r="5402" spans="22:22">
      <c r="V5402" s="176"/>
    </row>
    <row r="5403" spans="22:22">
      <c r="V5403" s="176"/>
    </row>
    <row r="5404" spans="22:22">
      <c r="V5404" s="176"/>
    </row>
    <row r="5405" spans="22:22">
      <c r="V5405" s="176"/>
    </row>
    <row r="5406" spans="22:22">
      <c r="V5406" s="176"/>
    </row>
    <row r="5407" spans="22:22">
      <c r="V5407" s="176"/>
    </row>
    <row r="5408" spans="22:22">
      <c r="V5408" s="176"/>
    </row>
    <row r="5409" spans="22:22">
      <c r="V5409" s="176"/>
    </row>
    <row r="5410" spans="22:22">
      <c r="V5410" s="176"/>
    </row>
    <row r="5411" spans="22:22">
      <c r="V5411" s="176"/>
    </row>
    <row r="5412" spans="22:22">
      <c r="V5412" s="176"/>
    </row>
    <row r="5413" spans="22:22">
      <c r="V5413" s="176"/>
    </row>
    <row r="5414" spans="22:22">
      <c r="V5414" s="176"/>
    </row>
    <row r="5415" spans="22:22">
      <c r="V5415" s="176"/>
    </row>
    <row r="5416" spans="22:22">
      <c r="V5416" s="176"/>
    </row>
    <row r="5417" spans="22:22">
      <c r="V5417" s="176"/>
    </row>
    <row r="5418" spans="22:22">
      <c r="V5418" s="176"/>
    </row>
    <row r="5419" spans="22:22">
      <c r="V5419" s="176"/>
    </row>
    <row r="5420" spans="22:22">
      <c r="V5420" s="176"/>
    </row>
    <row r="5421" spans="22:22">
      <c r="V5421" s="176"/>
    </row>
    <row r="5422" spans="22:22">
      <c r="V5422" s="176"/>
    </row>
    <row r="5423" spans="22:22">
      <c r="V5423" s="176"/>
    </row>
    <row r="5424" spans="22:22">
      <c r="V5424" s="176"/>
    </row>
    <row r="5425" spans="22:22">
      <c r="V5425" s="176"/>
    </row>
    <row r="5426" spans="22:22">
      <c r="V5426" s="176"/>
    </row>
    <row r="5427" spans="22:22">
      <c r="V5427" s="176"/>
    </row>
    <row r="5428" spans="22:22">
      <c r="V5428" s="176"/>
    </row>
    <row r="5429" spans="22:22">
      <c r="V5429" s="176"/>
    </row>
    <row r="5430" spans="22:22">
      <c r="V5430" s="176"/>
    </row>
    <row r="5431" spans="22:22">
      <c r="V5431" s="176"/>
    </row>
    <row r="5432" spans="22:22">
      <c r="V5432" s="176"/>
    </row>
    <row r="5433" spans="22:22">
      <c r="V5433" s="176"/>
    </row>
    <row r="5434" spans="22:22">
      <c r="V5434" s="176"/>
    </row>
    <row r="5435" spans="22:22">
      <c r="V5435" s="176"/>
    </row>
    <row r="5436" spans="22:22">
      <c r="V5436" s="176"/>
    </row>
    <row r="5437" spans="22:22">
      <c r="V5437" s="176"/>
    </row>
    <row r="5438" spans="22:22">
      <c r="V5438" s="176"/>
    </row>
    <row r="5439" spans="22:22">
      <c r="V5439" s="176"/>
    </row>
    <row r="5440" spans="22:22">
      <c r="V5440" s="176"/>
    </row>
    <row r="5441" spans="22:22">
      <c r="V5441" s="176"/>
    </row>
    <row r="5442" spans="22:22">
      <c r="V5442" s="176"/>
    </row>
    <row r="5443" spans="22:22">
      <c r="V5443" s="176"/>
    </row>
    <row r="5444" spans="22:22">
      <c r="V5444" s="176"/>
    </row>
    <row r="5445" spans="22:22">
      <c r="V5445" s="176"/>
    </row>
    <row r="5446" spans="22:22">
      <c r="V5446" s="176"/>
    </row>
    <row r="5447" spans="22:22">
      <c r="V5447" s="176"/>
    </row>
    <row r="5448" spans="22:22">
      <c r="V5448" s="176"/>
    </row>
    <row r="5449" spans="22:22">
      <c r="V5449" s="176"/>
    </row>
    <row r="5450" spans="22:22">
      <c r="V5450" s="176"/>
    </row>
    <row r="5451" spans="22:22">
      <c r="V5451" s="176"/>
    </row>
    <row r="5452" spans="22:22">
      <c r="V5452" s="176"/>
    </row>
    <row r="5453" spans="22:22">
      <c r="V5453" s="176"/>
    </row>
    <row r="5454" spans="22:22">
      <c r="V5454" s="176"/>
    </row>
    <row r="5455" spans="22:22">
      <c r="V5455" s="176"/>
    </row>
    <row r="5456" spans="22:22">
      <c r="V5456" s="176"/>
    </row>
    <row r="5457" spans="22:22">
      <c r="V5457" s="176"/>
    </row>
    <row r="5458" spans="22:22">
      <c r="V5458" s="176"/>
    </row>
    <row r="5459" spans="22:22">
      <c r="V5459" s="176"/>
    </row>
    <row r="5460" spans="22:22">
      <c r="V5460" s="176"/>
    </row>
    <row r="5461" spans="22:22">
      <c r="V5461" s="176"/>
    </row>
    <row r="5462" spans="22:22">
      <c r="V5462" s="176"/>
    </row>
    <row r="5463" spans="22:22">
      <c r="V5463" s="176"/>
    </row>
    <row r="5464" spans="22:22">
      <c r="V5464" s="176"/>
    </row>
    <row r="5465" spans="22:22">
      <c r="V5465" s="176"/>
    </row>
    <row r="5466" spans="22:22">
      <c r="V5466" s="176"/>
    </row>
    <row r="5467" spans="22:22">
      <c r="V5467" s="176"/>
    </row>
    <row r="5468" spans="22:22">
      <c r="V5468" s="176"/>
    </row>
    <row r="5469" spans="22:22">
      <c r="V5469" s="176"/>
    </row>
    <row r="5470" spans="22:22">
      <c r="V5470" s="176"/>
    </row>
    <row r="5471" spans="22:22">
      <c r="V5471" s="176"/>
    </row>
    <row r="5472" spans="22:22">
      <c r="V5472" s="176"/>
    </row>
    <row r="5473" spans="22:22">
      <c r="V5473" s="176"/>
    </row>
    <row r="5474" spans="22:22">
      <c r="V5474" s="176"/>
    </row>
    <row r="5475" spans="22:22">
      <c r="V5475" s="176"/>
    </row>
    <row r="5476" spans="22:22">
      <c r="V5476" s="176"/>
    </row>
    <row r="5477" spans="22:22">
      <c r="V5477" s="176"/>
    </row>
    <row r="5478" spans="22:22">
      <c r="V5478" s="176"/>
    </row>
    <row r="5479" spans="22:22">
      <c r="V5479" s="176"/>
    </row>
    <row r="5480" spans="22:22">
      <c r="V5480" s="176"/>
    </row>
    <row r="5481" spans="22:22">
      <c r="V5481" s="176"/>
    </row>
    <row r="5482" spans="22:22">
      <c r="V5482" s="176"/>
    </row>
    <row r="5483" spans="22:22">
      <c r="V5483" s="176"/>
    </row>
    <row r="5484" spans="22:22">
      <c r="V5484" s="176"/>
    </row>
    <row r="5485" spans="22:22">
      <c r="V5485" s="176"/>
    </row>
    <row r="5486" spans="22:22">
      <c r="V5486" s="176"/>
    </row>
    <row r="5487" spans="22:22">
      <c r="V5487" s="176"/>
    </row>
    <row r="5488" spans="22:22">
      <c r="V5488" s="176"/>
    </row>
    <row r="5489" spans="22:22">
      <c r="V5489" s="176"/>
    </row>
    <row r="5490" spans="22:22">
      <c r="V5490" s="176"/>
    </row>
    <row r="5491" spans="22:22">
      <c r="V5491" s="176"/>
    </row>
    <row r="5492" spans="22:22">
      <c r="V5492" s="176"/>
    </row>
    <row r="5493" spans="22:22">
      <c r="V5493" s="176"/>
    </row>
    <row r="5494" spans="22:22">
      <c r="V5494" s="176"/>
    </row>
    <row r="5495" spans="22:22">
      <c r="V5495" s="176"/>
    </row>
    <row r="5496" spans="22:22">
      <c r="V5496" s="176"/>
    </row>
    <row r="5497" spans="22:22">
      <c r="V5497" s="176"/>
    </row>
    <row r="5498" spans="22:22">
      <c r="V5498" s="176"/>
    </row>
    <row r="5499" spans="22:22">
      <c r="V5499" s="176"/>
    </row>
    <row r="5500" spans="22:22">
      <c r="V5500" s="176"/>
    </row>
    <row r="5501" spans="22:22">
      <c r="V5501" s="176"/>
    </row>
    <row r="5502" spans="22:22">
      <c r="V5502" s="176"/>
    </row>
    <row r="5503" spans="22:22">
      <c r="V5503" s="176"/>
    </row>
    <row r="5504" spans="22:22">
      <c r="V5504" s="176"/>
    </row>
    <row r="5505" spans="22:22">
      <c r="V5505" s="176"/>
    </row>
    <row r="5506" spans="22:22">
      <c r="V5506" s="176"/>
    </row>
    <row r="5507" spans="22:22">
      <c r="V5507" s="176"/>
    </row>
    <row r="5508" spans="22:22">
      <c r="V5508" s="176"/>
    </row>
    <row r="5509" spans="22:22">
      <c r="V5509" s="176"/>
    </row>
    <row r="5510" spans="22:22">
      <c r="V5510" s="176"/>
    </row>
    <row r="5511" spans="22:22">
      <c r="V5511" s="176"/>
    </row>
    <row r="5512" spans="22:22">
      <c r="V5512" s="176"/>
    </row>
    <row r="5513" spans="22:22">
      <c r="V5513" s="176"/>
    </row>
    <row r="5514" spans="22:22">
      <c r="V5514" s="176"/>
    </row>
    <row r="5515" spans="22:22">
      <c r="V5515" s="176"/>
    </row>
    <row r="5516" spans="22:22">
      <c r="V5516" s="176"/>
    </row>
    <row r="5517" spans="22:22">
      <c r="V5517" s="176"/>
    </row>
    <row r="5518" spans="22:22">
      <c r="V5518" s="176"/>
    </row>
    <row r="5519" spans="22:22">
      <c r="V5519" s="176"/>
    </row>
    <row r="5520" spans="22:22">
      <c r="V5520" s="176"/>
    </row>
    <row r="5521" spans="22:22">
      <c r="V5521" s="176"/>
    </row>
    <row r="5522" spans="22:22">
      <c r="V5522" s="176"/>
    </row>
    <row r="5523" spans="22:22">
      <c r="V5523" s="176"/>
    </row>
    <row r="5524" spans="22:22">
      <c r="V5524" s="176"/>
    </row>
    <row r="5525" spans="22:22">
      <c r="V5525" s="176"/>
    </row>
    <row r="5526" spans="22:22">
      <c r="V5526" s="176"/>
    </row>
    <row r="5527" spans="22:22">
      <c r="V5527" s="176"/>
    </row>
    <row r="5528" spans="22:22">
      <c r="V5528" s="176"/>
    </row>
    <row r="5529" spans="22:22">
      <c r="V5529" s="176"/>
    </row>
    <row r="5530" spans="22:22">
      <c r="V5530" s="176"/>
    </row>
    <row r="5531" spans="22:22">
      <c r="V5531" s="176"/>
    </row>
    <row r="5532" spans="22:22">
      <c r="V5532" s="176"/>
    </row>
    <row r="5533" spans="22:22">
      <c r="V5533" s="176"/>
    </row>
    <row r="5534" spans="22:22">
      <c r="V5534" s="176"/>
    </row>
    <row r="5535" spans="22:22">
      <c r="V5535" s="176"/>
    </row>
    <row r="5536" spans="22:22">
      <c r="V5536" s="176"/>
    </row>
    <row r="5537" spans="22:22">
      <c r="V5537" s="176"/>
    </row>
    <row r="5538" spans="22:22">
      <c r="V5538" s="176"/>
    </row>
    <row r="5539" spans="22:22">
      <c r="V5539" s="176"/>
    </row>
    <row r="5540" spans="22:22">
      <c r="V5540" s="176"/>
    </row>
    <row r="5541" spans="22:22">
      <c r="V5541" s="176"/>
    </row>
    <row r="5542" spans="22:22">
      <c r="V5542" s="176"/>
    </row>
    <row r="5543" spans="22:22">
      <c r="V5543" s="176"/>
    </row>
    <row r="5544" spans="22:22">
      <c r="V5544" s="176"/>
    </row>
    <row r="5545" spans="22:22">
      <c r="V5545" s="176"/>
    </row>
    <row r="5546" spans="22:22">
      <c r="V5546" s="176"/>
    </row>
    <row r="5547" spans="22:22">
      <c r="V5547" s="176"/>
    </row>
    <row r="5548" spans="22:22">
      <c r="V5548" s="176"/>
    </row>
    <row r="5549" spans="22:22">
      <c r="V5549" s="176"/>
    </row>
    <row r="5550" spans="22:22">
      <c r="V5550" s="176"/>
    </row>
    <row r="5551" spans="22:22">
      <c r="V5551" s="176"/>
    </row>
    <row r="5552" spans="22:22">
      <c r="V5552" s="176"/>
    </row>
    <row r="5553" spans="22:22">
      <c r="V5553" s="176"/>
    </row>
    <row r="5554" spans="22:22">
      <c r="V5554" s="176"/>
    </row>
    <row r="5555" spans="22:22">
      <c r="V5555" s="176"/>
    </row>
    <row r="5556" spans="22:22">
      <c r="V5556" s="176"/>
    </row>
    <row r="5557" spans="22:22">
      <c r="V5557" s="176"/>
    </row>
    <row r="5558" spans="22:22">
      <c r="V5558" s="176"/>
    </row>
    <row r="5559" spans="22:22">
      <c r="V5559" s="176"/>
    </row>
    <row r="5560" spans="22:22">
      <c r="V5560" s="176"/>
    </row>
    <row r="5561" spans="22:22">
      <c r="V5561" s="176"/>
    </row>
    <row r="5562" spans="22:22">
      <c r="V5562" s="176"/>
    </row>
    <row r="5563" spans="22:22">
      <c r="V5563" s="176"/>
    </row>
    <row r="5564" spans="22:22">
      <c r="V5564" s="176"/>
    </row>
    <row r="5565" spans="22:22">
      <c r="V5565" s="176"/>
    </row>
    <row r="5566" spans="22:22">
      <c r="V5566" s="176"/>
    </row>
    <row r="5567" spans="22:22">
      <c r="V5567" s="176"/>
    </row>
    <row r="5568" spans="22:22">
      <c r="V5568" s="176"/>
    </row>
    <row r="5569" spans="22:22">
      <c r="V5569" s="176"/>
    </row>
    <row r="5570" spans="22:22">
      <c r="V5570" s="176"/>
    </row>
    <row r="5571" spans="22:22">
      <c r="V5571" s="176"/>
    </row>
    <row r="5572" spans="22:22">
      <c r="V5572" s="176"/>
    </row>
    <row r="5573" spans="22:22">
      <c r="V5573" s="176"/>
    </row>
    <row r="5574" spans="22:22">
      <c r="V5574" s="176"/>
    </row>
    <row r="5575" spans="22:22">
      <c r="V5575" s="176"/>
    </row>
    <row r="5576" spans="22:22">
      <c r="V5576" s="176"/>
    </row>
    <row r="5577" spans="22:22">
      <c r="V5577" s="176"/>
    </row>
    <row r="5578" spans="22:22">
      <c r="V5578" s="176"/>
    </row>
    <row r="5579" spans="22:22">
      <c r="V5579" s="176"/>
    </row>
    <row r="5580" spans="22:22">
      <c r="V5580" s="176"/>
    </row>
    <row r="5581" spans="22:22">
      <c r="V5581" s="176"/>
    </row>
    <row r="5582" spans="22:22">
      <c r="V5582" s="176"/>
    </row>
    <row r="5583" spans="22:22">
      <c r="V5583" s="176"/>
    </row>
    <row r="5584" spans="22:22">
      <c r="V5584" s="176"/>
    </row>
    <row r="5585" spans="22:22">
      <c r="V5585" s="176"/>
    </row>
    <row r="5586" spans="22:22">
      <c r="V5586" s="176"/>
    </row>
    <row r="5587" spans="22:22">
      <c r="V5587" s="176"/>
    </row>
    <row r="5588" spans="22:22">
      <c r="V5588" s="176"/>
    </row>
    <row r="5589" spans="22:22">
      <c r="V5589" s="176"/>
    </row>
    <row r="5590" spans="22:22">
      <c r="V5590" s="176"/>
    </row>
    <row r="5591" spans="22:22">
      <c r="V5591" s="176"/>
    </row>
    <row r="5592" spans="22:22">
      <c r="V5592" s="176"/>
    </row>
    <row r="5593" spans="22:22">
      <c r="V5593" s="176"/>
    </row>
    <row r="5594" spans="22:22">
      <c r="V5594" s="176"/>
    </row>
    <row r="5595" spans="22:22">
      <c r="V5595" s="176"/>
    </row>
    <row r="5596" spans="22:22">
      <c r="V5596" s="176"/>
    </row>
    <row r="5597" spans="22:22">
      <c r="V5597" s="176"/>
    </row>
    <row r="5598" spans="22:22">
      <c r="V5598" s="176"/>
    </row>
    <row r="5599" spans="22:22">
      <c r="V5599" s="176"/>
    </row>
    <row r="5600" spans="22:22">
      <c r="V5600" s="176"/>
    </row>
    <row r="5601" spans="22:22">
      <c r="V5601" s="176"/>
    </row>
    <row r="5602" spans="22:22">
      <c r="V5602" s="176"/>
    </row>
    <row r="5603" spans="22:22">
      <c r="V5603" s="176"/>
    </row>
    <row r="5604" spans="22:22">
      <c r="V5604" s="176"/>
    </row>
    <row r="5605" spans="22:22">
      <c r="V5605" s="176"/>
    </row>
    <row r="5606" spans="22:22">
      <c r="V5606" s="176"/>
    </row>
    <row r="5607" spans="22:22">
      <c r="V5607" s="176"/>
    </row>
    <row r="5608" spans="22:22">
      <c r="V5608" s="176"/>
    </row>
    <row r="5609" spans="22:22">
      <c r="V5609" s="176"/>
    </row>
    <row r="5610" spans="22:22">
      <c r="V5610" s="176"/>
    </row>
    <row r="5611" spans="22:22">
      <c r="V5611" s="176"/>
    </row>
    <row r="5612" spans="22:22">
      <c r="V5612" s="176"/>
    </row>
    <row r="5613" spans="22:22">
      <c r="V5613" s="176"/>
    </row>
    <row r="5614" spans="22:22">
      <c r="V5614" s="176"/>
    </row>
    <row r="5615" spans="22:22">
      <c r="V5615" s="176"/>
    </row>
    <row r="5616" spans="22:22">
      <c r="V5616" s="176"/>
    </row>
    <row r="5617" spans="22:22">
      <c r="V5617" s="176"/>
    </row>
    <row r="5618" spans="22:22">
      <c r="V5618" s="176"/>
    </row>
    <row r="5619" spans="22:22">
      <c r="V5619" s="176"/>
    </row>
    <row r="5620" spans="22:22">
      <c r="V5620" s="176"/>
    </row>
    <row r="5621" spans="22:22">
      <c r="V5621" s="176"/>
    </row>
    <row r="5622" spans="22:22">
      <c r="V5622" s="176"/>
    </row>
    <row r="5623" spans="22:22">
      <c r="V5623" s="176"/>
    </row>
    <row r="5624" spans="22:22">
      <c r="V5624" s="176"/>
    </row>
    <row r="5625" spans="22:22">
      <c r="V5625" s="176"/>
    </row>
    <row r="5626" spans="22:22">
      <c r="V5626" s="176"/>
    </row>
    <row r="5627" spans="22:22">
      <c r="V5627" s="176"/>
    </row>
    <row r="5628" spans="22:22">
      <c r="V5628" s="176"/>
    </row>
    <row r="5629" spans="22:22">
      <c r="V5629" s="176"/>
    </row>
    <row r="5630" spans="22:22">
      <c r="V5630" s="176"/>
    </row>
    <row r="5631" spans="22:22">
      <c r="V5631" s="176"/>
    </row>
    <row r="5632" spans="22:22">
      <c r="V5632" s="176"/>
    </row>
    <row r="5633" spans="22:22">
      <c r="V5633" s="176"/>
    </row>
    <row r="5634" spans="22:22">
      <c r="V5634" s="176"/>
    </row>
    <row r="5635" spans="22:22">
      <c r="V5635" s="176"/>
    </row>
    <row r="5636" spans="22:22">
      <c r="V5636" s="176"/>
    </row>
    <row r="5637" spans="22:22">
      <c r="V5637" s="176"/>
    </row>
    <row r="5638" spans="22:22">
      <c r="V5638" s="176"/>
    </row>
    <row r="5639" spans="22:22">
      <c r="V5639" s="176"/>
    </row>
    <row r="5640" spans="22:22">
      <c r="V5640" s="176"/>
    </row>
    <row r="5641" spans="22:22">
      <c r="V5641" s="176"/>
    </row>
    <row r="5642" spans="22:22">
      <c r="V5642" s="176"/>
    </row>
    <row r="5643" spans="22:22">
      <c r="V5643" s="176"/>
    </row>
    <row r="5644" spans="22:22">
      <c r="V5644" s="176"/>
    </row>
    <row r="5645" spans="22:22">
      <c r="V5645" s="176"/>
    </row>
    <row r="5646" spans="22:22">
      <c r="V5646" s="176"/>
    </row>
    <row r="5647" spans="22:22">
      <c r="V5647" s="176"/>
    </row>
    <row r="5648" spans="22:22">
      <c r="V5648" s="176"/>
    </row>
    <row r="5649" spans="22:22">
      <c r="V5649" s="176"/>
    </row>
    <row r="5650" spans="22:22">
      <c r="V5650" s="176"/>
    </row>
    <row r="5651" spans="22:22">
      <c r="V5651" s="176"/>
    </row>
    <row r="5652" spans="22:22">
      <c r="V5652" s="176"/>
    </row>
    <row r="5653" spans="22:22">
      <c r="V5653" s="176"/>
    </row>
    <row r="5654" spans="22:22">
      <c r="V5654" s="176"/>
    </row>
    <row r="5655" spans="22:22">
      <c r="V5655" s="176"/>
    </row>
    <row r="5656" spans="22:22">
      <c r="V5656" s="176"/>
    </row>
    <row r="5657" spans="22:22">
      <c r="V5657" s="176"/>
    </row>
    <row r="5658" spans="22:22">
      <c r="V5658" s="176"/>
    </row>
    <row r="5659" spans="22:22">
      <c r="V5659" s="176"/>
    </row>
    <row r="5660" spans="22:22">
      <c r="V5660" s="176"/>
    </row>
    <row r="5661" spans="22:22">
      <c r="V5661" s="176"/>
    </row>
    <row r="5662" spans="22:22">
      <c r="V5662" s="176"/>
    </row>
    <row r="5663" spans="22:22">
      <c r="V5663" s="176"/>
    </row>
    <row r="5664" spans="22:22">
      <c r="V5664" s="176"/>
    </row>
    <row r="5665" spans="22:22">
      <c r="V5665" s="176"/>
    </row>
    <row r="5666" spans="22:22">
      <c r="V5666" s="176"/>
    </row>
    <row r="5667" spans="22:22">
      <c r="V5667" s="176"/>
    </row>
    <row r="5668" spans="22:22">
      <c r="V5668" s="176"/>
    </row>
    <row r="5669" spans="22:22">
      <c r="V5669" s="176"/>
    </row>
    <row r="5670" spans="22:22">
      <c r="V5670" s="176"/>
    </row>
    <row r="5671" spans="22:22">
      <c r="V5671" s="176"/>
    </row>
    <row r="5672" spans="22:22">
      <c r="V5672" s="176"/>
    </row>
    <row r="5673" spans="22:22">
      <c r="V5673" s="176"/>
    </row>
    <row r="5674" spans="22:22">
      <c r="V5674" s="176"/>
    </row>
    <row r="5675" spans="22:22">
      <c r="V5675" s="176"/>
    </row>
    <row r="5676" spans="22:22">
      <c r="V5676" s="176"/>
    </row>
    <row r="5677" spans="22:22">
      <c r="V5677" s="176"/>
    </row>
    <row r="5678" spans="22:22">
      <c r="V5678" s="176"/>
    </row>
    <row r="5679" spans="22:22">
      <c r="V5679" s="176"/>
    </row>
    <row r="5680" spans="22:22">
      <c r="V5680" s="176"/>
    </row>
    <row r="5681" spans="22:22">
      <c r="V5681" s="176"/>
    </row>
    <row r="5682" spans="22:22">
      <c r="V5682" s="176"/>
    </row>
    <row r="5683" spans="22:22">
      <c r="V5683" s="176"/>
    </row>
    <row r="5684" spans="22:22">
      <c r="V5684" s="176"/>
    </row>
    <row r="5685" spans="22:22">
      <c r="V5685" s="176"/>
    </row>
    <row r="5686" spans="22:22">
      <c r="V5686" s="176"/>
    </row>
    <row r="5687" spans="22:22">
      <c r="V5687" s="176"/>
    </row>
    <row r="5688" spans="22:22">
      <c r="V5688" s="176"/>
    </row>
    <row r="5689" spans="22:22">
      <c r="V5689" s="176"/>
    </row>
    <row r="5690" spans="22:22">
      <c r="V5690" s="176"/>
    </row>
    <row r="5691" spans="22:22">
      <c r="V5691" s="176"/>
    </row>
    <row r="5692" spans="22:22">
      <c r="V5692" s="176"/>
    </row>
    <row r="5693" spans="22:22">
      <c r="V5693" s="176"/>
    </row>
    <row r="5694" spans="22:22">
      <c r="V5694" s="176"/>
    </row>
    <row r="5695" spans="22:22">
      <c r="V5695" s="176"/>
    </row>
    <row r="5696" spans="22:22">
      <c r="V5696" s="176"/>
    </row>
    <row r="5697" spans="22:22">
      <c r="V5697" s="176"/>
    </row>
    <row r="5698" spans="22:22">
      <c r="V5698" s="176"/>
    </row>
    <row r="5699" spans="22:22">
      <c r="V5699" s="176"/>
    </row>
    <row r="5700" spans="22:22">
      <c r="V5700" s="176"/>
    </row>
    <row r="5701" spans="22:22">
      <c r="V5701" s="176"/>
    </row>
    <row r="5702" spans="22:22">
      <c r="V5702" s="176"/>
    </row>
    <row r="5703" spans="22:22">
      <c r="V5703" s="176"/>
    </row>
    <row r="5704" spans="22:22">
      <c r="V5704" s="176"/>
    </row>
    <row r="5705" spans="22:22">
      <c r="V5705" s="176"/>
    </row>
    <row r="5706" spans="22:22">
      <c r="V5706" s="176"/>
    </row>
    <row r="5707" spans="22:22">
      <c r="V5707" s="176"/>
    </row>
    <row r="5708" spans="22:22">
      <c r="V5708" s="176"/>
    </row>
    <row r="5709" spans="22:22">
      <c r="V5709" s="176"/>
    </row>
    <row r="5710" spans="22:22">
      <c r="V5710" s="176"/>
    </row>
    <row r="5711" spans="22:22">
      <c r="V5711" s="176"/>
    </row>
    <row r="5712" spans="22:22">
      <c r="V5712" s="176"/>
    </row>
    <row r="5713" spans="22:22">
      <c r="V5713" s="176"/>
    </row>
    <row r="5714" spans="22:22">
      <c r="V5714" s="176"/>
    </row>
    <row r="5715" spans="22:22">
      <c r="V5715" s="176"/>
    </row>
    <row r="5716" spans="22:22">
      <c r="V5716" s="176"/>
    </row>
    <row r="5717" spans="22:22">
      <c r="V5717" s="176"/>
    </row>
    <row r="5718" spans="22:22">
      <c r="V5718" s="176"/>
    </row>
    <row r="5719" spans="22:22">
      <c r="V5719" s="176"/>
    </row>
    <row r="5720" spans="22:22">
      <c r="V5720" s="176"/>
    </row>
    <row r="5721" spans="22:22">
      <c r="V5721" s="176"/>
    </row>
    <row r="5722" spans="22:22">
      <c r="V5722" s="176"/>
    </row>
    <row r="5723" spans="22:22">
      <c r="V5723" s="176"/>
    </row>
    <row r="5724" spans="22:22">
      <c r="V5724" s="176"/>
    </row>
    <row r="5725" spans="22:22">
      <c r="V5725" s="176"/>
    </row>
    <row r="5726" spans="22:22">
      <c r="V5726" s="176"/>
    </row>
    <row r="5727" spans="22:22">
      <c r="V5727" s="176"/>
    </row>
    <row r="5728" spans="22:22">
      <c r="V5728" s="176"/>
    </row>
    <row r="5729" spans="22:22">
      <c r="V5729" s="176"/>
    </row>
    <row r="5730" spans="22:22">
      <c r="V5730" s="176"/>
    </row>
    <row r="5731" spans="22:22">
      <c r="V5731" s="176"/>
    </row>
    <row r="5732" spans="22:22">
      <c r="V5732" s="176"/>
    </row>
    <row r="5733" spans="22:22">
      <c r="V5733" s="176"/>
    </row>
    <row r="5734" spans="22:22">
      <c r="V5734" s="176"/>
    </row>
    <row r="5735" spans="22:22">
      <c r="V5735" s="176"/>
    </row>
    <row r="5736" spans="22:22">
      <c r="V5736" s="176"/>
    </row>
    <row r="5737" spans="22:22">
      <c r="V5737" s="176"/>
    </row>
    <row r="5738" spans="22:22">
      <c r="V5738" s="176"/>
    </row>
    <row r="5739" spans="22:22">
      <c r="V5739" s="176"/>
    </row>
    <row r="5740" spans="22:22">
      <c r="V5740" s="176"/>
    </row>
    <row r="5741" spans="22:22">
      <c r="V5741" s="176"/>
    </row>
    <row r="5742" spans="22:22">
      <c r="V5742" s="176"/>
    </row>
    <row r="5743" spans="22:22">
      <c r="V5743" s="176"/>
    </row>
    <row r="5744" spans="22:22">
      <c r="V5744" s="176"/>
    </row>
    <row r="5745" spans="22:22">
      <c r="V5745" s="176"/>
    </row>
    <row r="5746" spans="22:22">
      <c r="V5746" s="176"/>
    </row>
    <row r="5747" spans="22:22">
      <c r="V5747" s="176"/>
    </row>
    <row r="5748" spans="22:22">
      <c r="V5748" s="176"/>
    </row>
    <row r="5749" spans="22:22">
      <c r="V5749" s="176"/>
    </row>
    <row r="5750" spans="22:22">
      <c r="V5750" s="176"/>
    </row>
    <row r="5751" spans="22:22">
      <c r="V5751" s="176"/>
    </row>
    <row r="5752" spans="22:22">
      <c r="V5752" s="176"/>
    </row>
    <row r="5753" spans="22:22">
      <c r="V5753" s="176"/>
    </row>
    <row r="5754" spans="22:22">
      <c r="V5754" s="176"/>
    </row>
    <row r="5755" spans="22:22">
      <c r="V5755" s="176"/>
    </row>
    <row r="5756" spans="22:22">
      <c r="V5756" s="176"/>
    </row>
    <row r="5757" spans="22:22">
      <c r="V5757" s="176"/>
    </row>
    <row r="5758" spans="22:22">
      <c r="V5758" s="176"/>
    </row>
    <row r="5759" spans="22:22">
      <c r="V5759" s="176"/>
    </row>
    <row r="5760" spans="22:22">
      <c r="V5760" s="176"/>
    </row>
    <row r="5761" spans="22:22">
      <c r="V5761" s="176"/>
    </row>
    <row r="5762" spans="22:22">
      <c r="V5762" s="176"/>
    </row>
    <row r="5763" spans="22:22">
      <c r="V5763" s="176"/>
    </row>
    <row r="5764" spans="22:22">
      <c r="V5764" s="176"/>
    </row>
    <row r="5765" spans="22:22">
      <c r="V5765" s="176"/>
    </row>
    <row r="5766" spans="22:22">
      <c r="V5766" s="176"/>
    </row>
    <row r="5767" spans="22:22">
      <c r="V5767" s="176"/>
    </row>
    <row r="5768" spans="22:22">
      <c r="V5768" s="176"/>
    </row>
    <row r="5769" spans="22:22">
      <c r="V5769" s="176"/>
    </row>
    <row r="5770" spans="22:22">
      <c r="V5770" s="176"/>
    </row>
    <row r="5771" spans="22:22">
      <c r="V5771" s="176"/>
    </row>
    <row r="5772" spans="22:22">
      <c r="V5772" s="176"/>
    </row>
    <row r="5773" spans="22:22">
      <c r="V5773" s="176"/>
    </row>
    <row r="5774" spans="22:22">
      <c r="V5774" s="176"/>
    </row>
    <row r="5775" spans="22:22">
      <c r="V5775" s="176"/>
    </row>
    <row r="5776" spans="22:22">
      <c r="V5776" s="176"/>
    </row>
    <row r="5777" spans="22:22">
      <c r="V5777" s="176"/>
    </row>
    <row r="5778" spans="22:22">
      <c r="V5778" s="176"/>
    </row>
    <row r="5779" spans="22:22">
      <c r="V5779" s="176"/>
    </row>
    <row r="5780" spans="22:22">
      <c r="V5780" s="176"/>
    </row>
    <row r="5781" spans="22:22">
      <c r="V5781" s="176"/>
    </row>
    <row r="5782" spans="22:22">
      <c r="V5782" s="176"/>
    </row>
    <row r="5783" spans="22:22">
      <c r="V5783" s="176"/>
    </row>
    <row r="5784" spans="22:22">
      <c r="V5784" s="176"/>
    </row>
    <row r="5785" spans="22:22">
      <c r="V5785" s="176"/>
    </row>
    <row r="5786" spans="22:22">
      <c r="V5786" s="176"/>
    </row>
    <row r="5787" spans="22:22">
      <c r="V5787" s="176"/>
    </row>
    <row r="5788" spans="22:22">
      <c r="V5788" s="176"/>
    </row>
    <row r="5789" spans="22:22">
      <c r="V5789" s="176"/>
    </row>
    <row r="5790" spans="22:22">
      <c r="V5790" s="176"/>
    </row>
    <row r="5791" spans="22:22">
      <c r="V5791" s="176"/>
    </row>
    <row r="5792" spans="22:22">
      <c r="V5792" s="176"/>
    </row>
    <row r="5793" spans="22:22">
      <c r="V5793" s="176"/>
    </row>
    <row r="5794" spans="22:22">
      <c r="V5794" s="176"/>
    </row>
    <row r="5795" spans="22:22">
      <c r="V5795" s="176"/>
    </row>
    <row r="5796" spans="22:22">
      <c r="V5796" s="176"/>
    </row>
    <row r="5797" spans="22:22">
      <c r="V5797" s="176"/>
    </row>
    <row r="5798" spans="22:22">
      <c r="V5798" s="176"/>
    </row>
    <row r="5799" spans="22:22">
      <c r="V5799" s="176"/>
    </row>
    <row r="5800" spans="22:22">
      <c r="V5800" s="176"/>
    </row>
    <row r="5801" spans="22:22">
      <c r="V5801" s="176"/>
    </row>
    <row r="5802" spans="22:22">
      <c r="V5802" s="176"/>
    </row>
    <row r="5803" spans="22:22">
      <c r="V5803" s="176"/>
    </row>
    <row r="5804" spans="22:22">
      <c r="V5804" s="176"/>
    </row>
    <row r="5805" spans="22:22">
      <c r="V5805" s="176"/>
    </row>
    <row r="5806" spans="22:22">
      <c r="V5806" s="176"/>
    </row>
    <row r="5807" spans="22:22">
      <c r="V5807" s="176"/>
    </row>
    <row r="5808" spans="22:22">
      <c r="V5808" s="176"/>
    </row>
    <row r="5809" spans="22:22">
      <c r="V5809" s="176"/>
    </row>
    <row r="5810" spans="22:22">
      <c r="V5810" s="176"/>
    </row>
    <row r="5811" spans="22:22">
      <c r="V5811" s="176"/>
    </row>
    <row r="5812" spans="22:22">
      <c r="V5812" s="176"/>
    </row>
    <row r="5813" spans="22:22">
      <c r="V5813" s="176"/>
    </row>
    <row r="5814" spans="22:22">
      <c r="V5814" s="176"/>
    </row>
    <row r="5815" spans="22:22">
      <c r="V5815" s="176"/>
    </row>
    <row r="5816" spans="22:22">
      <c r="V5816" s="176"/>
    </row>
    <row r="5817" spans="22:22">
      <c r="V5817" s="176"/>
    </row>
    <row r="5818" spans="22:22">
      <c r="V5818" s="176"/>
    </row>
    <row r="5819" spans="22:22">
      <c r="V5819" s="176"/>
    </row>
    <row r="5820" spans="22:22">
      <c r="V5820" s="176"/>
    </row>
    <row r="5821" spans="22:22">
      <c r="V5821" s="176"/>
    </row>
    <row r="5822" spans="22:22">
      <c r="V5822" s="176"/>
    </row>
    <row r="5823" spans="22:22">
      <c r="V5823" s="176"/>
    </row>
    <row r="5824" spans="22:22">
      <c r="V5824" s="176"/>
    </row>
    <row r="5825" spans="22:22">
      <c r="V5825" s="176"/>
    </row>
    <row r="5826" spans="22:22">
      <c r="V5826" s="176"/>
    </row>
    <row r="5827" spans="22:22">
      <c r="V5827" s="176"/>
    </row>
    <row r="5828" spans="22:22">
      <c r="V5828" s="176"/>
    </row>
    <row r="5829" spans="22:22">
      <c r="V5829" s="176"/>
    </row>
    <row r="5830" spans="22:22">
      <c r="V5830" s="176"/>
    </row>
    <row r="5831" spans="22:22">
      <c r="V5831" s="176"/>
    </row>
    <row r="5832" spans="22:22">
      <c r="V5832" s="176"/>
    </row>
    <row r="5833" spans="22:22">
      <c r="V5833" s="176"/>
    </row>
    <row r="5834" spans="22:22">
      <c r="V5834" s="176"/>
    </row>
    <row r="5835" spans="22:22">
      <c r="V5835" s="176"/>
    </row>
    <row r="5836" spans="22:22">
      <c r="V5836" s="176"/>
    </row>
    <row r="5837" spans="22:22">
      <c r="V5837" s="176"/>
    </row>
    <row r="5838" spans="22:22">
      <c r="V5838" s="176"/>
    </row>
    <row r="5839" spans="22:22">
      <c r="V5839" s="176"/>
    </row>
    <row r="5840" spans="22:22">
      <c r="V5840" s="176"/>
    </row>
    <row r="5841" spans="22:22">
      <c r="V5841" s="176"/>
    </row>
    <row r="5842" spans="22:22">
      <c r="V5842" s="176"/>
    </row>
    <row r="5843" spans="22:22">
      <c r="V5843" s="176"/>
    </row>
    <row r="5844" spans="22:22">
      <c r="V5844" s="176"/>
    </row>
    <row r="5845" spans="22:22">
      <c r="V5845" s="176"/>
    </row>
    <row r="5846" spans="22:22">
      <c r="V5846" s="176"/>
    </row>
    <row r="5847" spans="22:22">
      <c r="V5847" s="176"/>
    </row>
    <row r="5848" spans="22:22">
      <c r="V5848" s="176"/>
    </row>
    <row r="5849" spans="22:22">
      <c r="V5849" s="176"/>
    </row>
    <row r="5850" spans="22:22">
      <c r="V5850" s="176"/>
    </row>
    <row r="5851" spans="22:22">
      <c r="V5851" s="176"/>
    </row>
    <row r="5852" spans="22:22">
      <c r="V5852" s="176"/>
    </row>
    <row r="5853" spans="22:22">
      <c r="V5853" s="176"/>
    </row>
    <row r="5854" spans="22:22">
      <c r="V5854" s="176"/>
    </row>
    <row r="5855" spans="22:22">
      <c r="V5855" s="176"/>
    </row>
    <row r="5856" spans="22:22">
      <c r="V5856" s="176"/>
    </row>
    <row r="5857" spans="22:22">
      <c r="V5857" s="176"/>
    </row>
    <row r="5858" spans="22:22">
      <c r="V5858" s="176"/>
    </row>
    <row r="5859" spans="22:22">
      <c r="V5859" s="176"/>
    </row>
    <row r="5860" spans="22:22">
      <c r="V5860" s="176"/>
    </row>
    <row r="5861" spans="22:22">
      <c r="V5861" s="176"/>
    </row>
    <row r="5862" spans="22:22">
      <c r="V5862" s="176"/>
    </row>
    <row r="5863" spans="22:22">
      <c r="V5863" s="176"/>
    </row>
    <row r="5864" spans="22:22">
      <c r="V5864" s="176"/>
    </row>
    <row r="5865" spans="22:22">
      <c r="V5865" s="176"/>
    </row>
    <row r="5866" spans="22:22">
      <c r="V5866" s="176"/>
    </row>
    <row r="5867" spans="22:22">
      <c r="V5867" s="176"/>
    </row>
    <row r="5868" spans="22:22">
      <c r="V5868" s="176"/>
    </row>
    <row r="5869" spans="22:22">
      <c r="V5869" s="176"/>
    </row>
    <row r="5870" spans="22:22">
      <c r="V5870" s="176"/>
    </row>
    <row r="5871" spans="22:22">
      <c r="V5871" s="176"/>
    </row>
    <row r="5872" spans="22:22">
      <c r="V5872" s="176"/>
    </row>
    <row r="5873" spans="22:22">
      <c r="V5873" s="176"/>
    </row>
    <row r="5874" spans="22:22">
      <c r="V5874" s="176"/>
    </row>
    <row r="5875" spans="22:22">
      <c r="V5875" s="176"/>
    </row>
    <row r="5876" spans="22:22">
      <c r="V5876" s="176"/>
    </row>
    <row r="5877" spans="22:22">
      <c r="V5877" s="176"/>
    </row>
    <row r="5878" spans="22:22">
      <c r="V5878" s="176"/>
    </row>
    <row r="5879" spans="22:22">
      <c r="V5879" s="176"/>
    </row>
    <row r="5880" spans="22:22">
      <c r="V5880" s="176"/>
    </row>
    <row r="5881" spans="22:22">
      <c r="V5881" s="176"/>
    </row>
    <row r="5882" spans="22:22">
      <c r="V5882" s="176"/>
    </row>
    <row r="5883" spans="22:22">
      <c r="V5883" s="176"/>
    </row>
    <row r="5884" spans="22:22">
      <c r="V5884" s="176"/>
    </row>
    <row r="5885" spans="22:22">
      <c r="V5885" s="176"/>
    </row>
    <row r="5886" spans="22:22">
      <c r="V5886" s="176"/>
    </row>
    <row r="5887" spans="22:22">
      <c r="V5887" s="176"/>
    </row>
    <row r="5888" spans="22:22">
      <c r="V5888" s="176"/>
    </row>
    <row r="5889" spans="22:22">
      <c r="V5889" s="176"/>
    </row>
    <row r="5890" spans="22:22">
      <c r="V5890" s="176"/>
    </row>
    <row r="5891" spans="22:22">
      <c r="V5891" s="176"/>
    </row>
    <row r="5892" spans="22:22">
      <c r="V5892" s="176"/>
    </row>
    <row r="5893" spans="22:22">
      <c r="V5893" s="176"/>
    </row>
    <row r="5894" spans="22:22">
      <c r="V5894" s="176"/>
    </row>
    <row r="5895" spans="22:22">
      <c r="V5895" s="176"/>
    </row>
    <row r="5896" spans="22:22">
      <c r="V5896" s="176"/>
    </row>
    <row r="5897" spans="22:22">
      <c r="V5897" s="176"/>
    </row>
    <row r="5898" spans="22:22">
      <c r="V5898" s="176"/>
    </row>
    <row r="5899" spans="22:22">
      <c r="V5899" s="176"/>
    </row>
    <row r="5900" spans="22:22">
      <c r="V5900" s="176"/>
    </row>
    <row r="5901" spans="22:22">
      <c r="V5901" s="176"/>
    </row>
    <row r="5902" spans="22:22">
      <c r="V5902" s="176"/>
    </row>
    <row r="5903" spans="22:22">
      <c r="V5903" s="176"/>
    </row>
    <row r="5904" spans="22:22">
      <c r="V5904" s="176"/>
    </row>
    <row r="5905" spans="22:22">
      <c r="V5905" s="176"/>
    </row>
    <row r="5906" spans="22:22">
      <c r="V5906" s="176"/>
    </row>
    <row r="5907" spans="22:22">
      <c r="V5907" s="176"/>
    </row>
    <row r="5908" spans="22:22">
      <c r="V5908" s="176"/>
    </row>
    <row r="5909" spans="22:22">
      <c r="V5909" s="176"/>
    </row>
    <row r="5910" spans="22:22">
      <c r="V5910" s="176"/>
    </row>
    <row r="5911" spans="22:22">
      <c r="V5911" s="176"/>
    </row>
    <row r="5912" spans="22:22">
      <c r="V5912" s="176"/>
    </row>
    <row r="5913" spans="22:22">
      <c r="V5913" s="176"/>
    </row>
    <row r="5914" spans="22:22">
      <c r="V5914" s="176"/>
    </row>
    <row r="5915" spans="22:22">
      <c r="V5915" s="176"/>
    </row>
    <row r="5916" spans="22:22">
      <c r="V5916" s="176"/>
    </row>
    <row r="5917" spans="22:22">
      <c r="V5917" s="176"/>
    </row>
    <row r="5918" spans="22:22">
      <c r="V5918" s="176"/>
    </row>
    <row r="5919" spans="22:22">
      <c r="V5919" s="176"/>
    </row>
    <row r="5920" spans="22:22">
      <c r="V5920" s="176"/>
    </row>
    <row r="5921" spans="22:22">
      <c r="V5921" s="176"/>
    </row>
    <row r="5922" spans="22:22">
      <c r="V5922" s="176"/>
    </row>
    <row r="5923" spans="22:22">
      <c r="V5923" s="176"/>
    </row>
    <row r="5924" spans="22:22">
      <c r="V5924" s="176"/>
    </row>
    <row r="5925" spans="22:22">
      <c r="V5925" s="176"/>
    </row>
    <row r="5926" spans="22:22">
      <c r="V5926" s="176"/>
    </row>
    <row r="5927" spans="22:22">
      <c r="V5927" s="176"/>
    </row>
    <row r="5928" spans="22:22">
      <c r="V5928" s="176"/>
    </row>
    <row r="5929" spans="22:22">
      <c r="V5929" s="176"/>
    </row>
    <row r="5930" spans="22:22">
      <c r="V5930" s="176"/>
    </row>
    <row r="5931" spans="22:22">
      <c r="V5931" s="176"/>
    </row>
    <row r="5932" spans="22:22">
      <c r="V5932" s="176"/>
    </row>
    <row r="5933" spans="22:22">
      <c r="V5933" s="176"/>
    </row>
    <row r="5934" spans="22:22">
      <c r="V5934" s="176"/>
    </row>
    <row r="5935" spans="22:22">
      <c r="V5935" s="176"/>
    </row>
    <row r="5936" spans="22:22">
      <c r="V5936" s="176"/>
    </row>
    <row r="5937" spans="22:22">
      <c r="V5937" s="176"/>
    </row>
    <row r="5938" spans="22:22">
      <c r="V5938" s="176"/>
    </row>
    <row r="5939" spans="22:22">
      <c r="V5939" s="176"/>
    </row>
    <row r="5940" spans="22:22">
      <c r="V5940" s="176"/>
    </row>
    <row r="5941" spans="22:22">
      <c r="V5941" s="176"/>
    </row>
    <row r="5942" spans="22:22">
      <c r="V5942" s="176"/>
    </row>
    <row r="5943" spans="22:22">
      <c r="V5943" s="176"/>
    </row>
    <row r="5944" spans="22:22">
      <c r="V5944" s="176"/>
    </row>
    <row r="5945" spans="22:22">
      <c r="V5945" s="176"/>
    </row>
    <row r="5946" spans="22:22">
      <c r="V5946" s="176"/>
    </row>
    <row r="5947" spans="22:22">
      <c r="V5947" s="176"/>
    </row>
    <row r="5948" spans="22:22">
      <c r="V5948" s="176"/>
    </row>
    <row r="5949" spans="22:22">
      <c r="V5949" s="176"/>
    </row>
    <row r="5950" spans="22:22">
      <c r="V5950" s="176"/>
    </row>
    <row r="5951" spans="22:22">
      <c r="V5951" s="176"/>
    </row>
    <row r="5952" spans="22:22">
      <c r="V5952" s="176"/>
    </row>
    <row r="5953" spans="22:22">
      <c r="V5953" s="176"/>
    </row>
    <row r="5954" spans="22:22">
      <c r="V5954" s="176"/>
    </row>
    <row r="5955" spans="22:22">
      <c r="V5955" s="176"/>
    </row>
    <row r="5956" spans="22:22">
      <c r="V5956" s="176"/>
    </row>
    <row r="5957" spans="22:22">
      <c r="V5957" s="176"/>
    </row>
    <row r="5958" spans="22:22">
      <c r="V5958" s="176"/>
    </row>
    <row r="5959" spans="22:22">
      <c r="V5959" s="176"/>
    </row>
    <row r="5960" spans="22:22">
      <c r="V5960" s="176"/>
    </row>
    <row r="5961" spans="22:22">
      <c r="V5961" s="176"/>
    </row>
    <row r="5962" spans="22:22">
      <c r="V5962" s="176"/>
    </row>
    <row r="5963" spans="22:22">
      <c r="V5963" s="176"/>
    </row>
    <row r="5964" spans="22:22">
      <c r="V5964" s="176"/>
    </row>
    <row r="5965" spans="22:22">
      <c r="V5965" s="176"/>
    </row>
    <row r="5966" spans="22:22">
      <c r="V5966" s="176"/>
    </row>
    <row r="5967" spans="22:22">
      <c r="V5967" s="176"/>
    </row>
    <row r="5968" spans="22:22">
      <c r="V5968" s="176"/>
    </row>
    <row r="5969" spans="22:22">
      <c r="V5969" s="176"/>
    </row>
    <row r="5970" spans="22:22">
      <c r="V5970" s="176"/>
    </row>
    <row r="5971" spans="22:22">
      <c r="V5971" s="176"/>
    </row>
    <row r="5972" spans="22:22">
      <c r="V5972" s="176"/>
    </row>
    <row r="5973" spans="22:22">
      <c r="V5973" s="176"/>
    </row>
    <row r="5974" spans="22:22">
      <c r="V5974" s="176"/>
    </row>
    <row r="5975" spans="22:22">
      <c r="V5975" s="176"/>
    </row>
    <row r="5976" spans="22:22">
      <c r="V5976" s="176"/>
    </row>
    <row r="5977" spans="22:22">
      <c r="V5977" s="176"/>
    </row>
    <row r="5978" spans="22:22">
      <c r="V5978" s="176"/>
    </row>
    <row r="5979" spans="22:22">
      <c r="V5979" s="176"/>
    </row>
    <row r="5980" spans="22:22">
      <c r="V5980" s="176"/>
    </row>
    <row r="5981" spans="22:22">
      <c r="V5981" s="176"/>
    </row>
    <row r="5982" spans="22:22">
      <c r="V5982" s="176"/>
    </row>
    <row r="5983" spans="22:22">
      <c r="V5983" s="176"/>
    </row>
    <row r="5984" spans="22:22">
      <c r="V5984" s="176"/>
    </row>
    <row r="5985" spans="22:22">
      <c r="V5985" s="176"/>
    </row>
    <row r="5986" spans="22:22">
      <c r="V5986" s="176"/>
    </row>
    <row r="5987" spans="22:22">
      <c r="V5987" s="176"/>
    </row>
    <row r="5988" spans="22:22">
      <c r="V5988" s="176"/>
    </row>
    <row r="5989" spans="22:22">
      <c r="V5989" s="176"/>
    </row>
    <row r="5990" spans="22:22">
      <c r="V5990" s="176"/>
    </row>
    <row r="5991" spans="22:22">
      <c r="V5991" s="176"/>
    </row>
    <row r="5992" spans="22:22">
      <c r="V5992" s="176"/>
    </row>
    <row r="5993" spans="22:22">
      <c r="V5993" s="176"/>
    </row>
    <row r="5994" spans="22:22">
      <c r="V5994" s="176"/>
    </row>
    <row r="5995" spans="22:22">
      <c r="V5995" s="176"/>
    </row>
    <row r="5996" spans="22:22">
      <c r="V5996" s="176"/>
    </row>
    <row r="5997" spans="22:22">
      <c r="V5997" s="176"/>
    </row>
    <row r="5998" spans="22:22">
      <c r="V5998" s="176"/>
    </row>
    <row r="5999" spans="22:22">
      <c r="V5999" s="176"/>
    </row>
    <row r="6000" spans="22:22">
      <c r="V6000" s="176"/>
    </row>
    <row r="6001" spans="22:22">
      <c r="V6001" s="176"/>
    </row>
    <row r="6002" spans="22:22">
      <c r="V6002" s="176"/>
    </row>
    <row r="6003" spans="22:22">
      <c r="V6003" s="176"/>
    </row>
    <row r="6004" spans="22:22">
      <c r="V6004" s="176"/>
    </row>
    <row r="6005" spans="22:22">
      <c r="V6005" s="176"/>
    </row>
    <row r="6006" spans="22:22">
      <c r="V6006" s="176"/>
    </row>
    <row r="6007" spans="22:22">
      <c r="V6007" s="176"/>
    </row>
    <row r="6008" spans="22:22">
      <c r="V6008" s="176"/>
    </row>
    <row r="6009" spans="22:22">
      <c r="V6009" s="176"/>
    </row>
    <row r="6010" spans="22:22">
      <c r="V6010" s="176"/>
    </row>
    <row r="6011" spans="22:22">
      <c r="V6011" s="176"/>
    </row>
    <row r="6012" spans="22:22">
      <c r="V6012" s="176"/>
    </row>
    <row r="6013" spans="22:22">
      <c r="V6013" s="176"/>
    </row>
    <row r="6014" spans="22:22">
      <c r="V6014" s="176"/>
    </row>
    <row r="6015" spans="22:22">
      <c r="V6015" s="176"/>
    </row>
    <row r="6016" spans="22:22">
      <c r="V6016" s="176"/>
    </row>
    <row r="6017" spans="22:22">
      <c r="V6017" s="176"/>
    </row>
    <row r="6018" spans="22:22">
      <c r="V6018" s="176"/>
    </row>
    <row r="6019" spans="22:22">
      <c r="V6019" s="176"/>
    </row>
    <row r="6020" spans="22:22">
      <c r="V6020" s="176"/>
    </row>
    <row r="6021" spans="22:22">
      <c r="V6021" s="176"/>
    </row>
    <row r="6022" spans="22:22">
      <c r="V6022" s="176"/>
    </row>
    <row r="6023" spans="22:22">
      <c r="V6023" s="176"/>
    </row>
    <row r="6024" spans="22:22">
      <c r="V6024" s="176"/>
    </row>
    <row r="6025" spans="22:22">
      <c r="V6025" s="176"/>
    </row>
    <row r="6026" spans="22:22">
      <c r="V6026" s="176"/>
    </row>
    <row r="6027" spans="22:22">
      <c r="V6027" s="176"/>
    </row>
    <row r="6028" spans="22:22">
      <c r="V6028" s="176"/>
    </row>
    <row r="6029" spans="22:22">
      <c r="V6029" s="176"/>
    </row>
    <row r="6030" spans="22:22">
      <c r="V6030" s="176"/>
    </row>
    <row r="6031" spans="22:22">
      <c r="V6031" s="176"/>
    </row>
    <row r="6032" spans="22:22">
      <c r="V6032" s="176"/>
    </row>
    <row r="6033" spans="22:22">
      <c r="V6033" s="176"/>
    </row>
    <row r="6034" spans="22:22">
      <c r="V6034" s="176"/>
    </row>
    <row r="6035" spans="22:22">
      <c r="V6035" s="176"/>
    </row>
    <row r="6036" spans="22:22">
      <c r="V6036" s="176"/>
    </row>
    <row r="6037" spans="22:22">
      <c r="V6037" s="176"/>
    </row>
    <row r="6038" spans="22:22">
      <c r="V6038" s="176"/>
    </row>
    <row r="6039" spans="22:22">
      <c r="V6039" s="176"/>
    </row>
    <row r="6040" spans="22:22">
      <c r="V6040" s="176"/>
    </row>
    <row r="6041" spans="22:22">
      <c r="V6041" s="176"/>
    </row>
    <row r="6042" spans="22:22">
      <c r="V6042" s="176"/>
    </row>
    <row r="6043" spans="22:22">
      <c r="V6043" s="176"/>
    </row>
    <row r="6044" spans="22:22">
      <c r="V6044" s="176"/>
    </row>
    <row r="6045" spans="22:22">
      <c r="V6045" s="176"/>
    </row>
    <row r="6046" spans="22:22">
      <c r="V6046" s="176"/>
    </row>
    <row r="6047" spans="22:22">
      <c r="V6047" s="176"/>
    </row>
    <row r="6048" spans="22:22">
      <c r="V6048" s="176"/>
    </row>
    <row r="6049" spans="22:22">
      <c r="V6049" s="176"/>
    </row>
    <row r="6050" spans="22:22">
      <c r="V6050" s="176"/>
    </row>
    <row r="6051" spans="22:22">
      <c r="V6051" s="176"/>
    </row>
    <row r="6052" spans="22:22">
      <c r="V6052" s="176"/>
    </row>
    <row r="6053" spans="22:22">
      <c r="V6053" s="176"/>
    </row>
    <row r="6054" spans="22:22">
      <c r="V6054" s="176"/>
    </row>
    <row r="6055" spans="22:22">
      <c r="V6055" s="176"/>
    </row>
    <row r="6056" spans="22:22">
      <c r="V6056" s="176"/>
    </row>
    <row r="6057" spans="22:22">
      <c r="V6057" s="176"/>
    </row>
    <row r="6058" spans="22:22">
      <c r="V6058" s="176"/>
    </row>
    <row r="6059" spans="22:22">
      <c r="V6059" s="176"/>
    </row>
    <row r="6060" spans="22:22">
      <c r="V6060" s="176"/>
    </row>
    <row r="6061" spans="22:22">
      <c r="V6061" s="176"/>
    </row>
    <row r="6062" spans="22:22">
      <c r="V6062" s="176"/>
    </row>
    <row r="6063" spans="22:22">
      <c r="V6063" s="176"/>
    </row>
    <row r="6064" spans="22:22">
      <c r="V6064" s="176"/>
    </row>
    <row r="6065" spans="22:22">
      <c r="V6065" s="176"/>
    </row>
    <row r="6066" spans="22:22">
      <c r="V6066" s="176"/>
    </row>
    <row r="6067" spans="22:22">
      <c r="V6067" s="176"/>
    </row>
    <row r="6068" spans="22:22">
      <c r="V6068" s="176"/>
    </row>
    <row r="6069" spans="22:22">
      <c r="V6069" s="176"/>
    </row>
    <row r="6070" spans="22:22">
      <c r="V6070" s="176"/>
    </row>
    <row r="6071" spans="22:22">
      <c r="V6071" s="176"/>
    </row>
    <row r="6072" spans="22:22">
      <c r="V6072" s="176"/>
    </row>
    <row r="6073" spans="22:22">
      <c r="V6073" s="176"/>
    </row>
    <row r="6074" spans="22:22">
      <c r="V6074" s="176"/>
    </row>
    <row r="6075" spans="22:22">
      <c r="V6075" s="176"/>
    </row>
    <row r="6076" spans="22:22">
      <c r="V6076" s="176"/>
    </row>
    <row r="6077" spans="22:22">
      <c r="V6077" s="176"/>
    </row>
    <row r="6078" spans="22:22">
      <c r="V6078" s="176"/>
    </row>
    <row r="6079" spans="22:22">
      <c r="V6079" s="176"/>
    </row>
    <row r="6080" spans="22:22">
      <c r="V6080" s="176"/>
    </row>
    <row r="6081" spans="22:22">
      <c r="V6081" s="176"/>
    </row>
    <row r="6082" spans="22:22">
      <c r="V6082" s="176"/>
    </row>
    <row r="6083" spans="22:22">
      <c r="V6083" s="176"/>
    </row>
    <row r="6084" spans="22:22">
      <c r="V6084" s="176"/>
    </row>
    <row r="6085" spans="22:22">
      <c r="V6085" s="176"/>
    </row>
    <row r="6086" spans="22:22">
      <c r="V6086" s="176"/>
    </row>
    <row r="6087" spans="22:22">
      <c r="V6087" s="176"/>
    </row>
    <row r="6088" spans="22:22">
      <c r="V6088" s="176"/>
    </row>
    <row r="6089" spans="22:22">
      <c r="V6089" s="176"/>
    </row>
    <row r="6090" spans="22:22">
      <c r="V6090" s="176"/>
    </row>
    <row r="6091" spans="22:22">
      <c r="V6091" s="176"/>
    </row>
    <row r="6092" spans="22:22">
      <c r="V6092" s="176"/>
    </row>
    <row r="6093" spans="22:22">
      <c r="V6093" s="176"/>
    </row>
    <row r="6094" spans="22:22">
      <c r="V6094" s="176"/>
    </row>
    <row r="6095" spans="22:22">
      <c r="V6095" s="176"/>
    </row>
    <row r="6096" spans="22:22">
      <c r="V6096" s="176"/>
    </row>
    <row r="6097" spans="22:22">
      <c r="V6097" s="176"/>
    </row>
    <row r="6098" spans="22:22">
      <c r="V6098" s="176"/>
    </row>
    <row r="6099" spans="22:22">
      <c r="V6099" s="176"/>
    </row>
    <row r="6100" spans="22:22">
      <c r="V6100" s="176"/>
    </row>
    <row r="6101" spans="22:22">
      <c r="V6101" s="176"/>
    </row>
    <row r="6102" spans="22:22">
      <c r="V6102" s="176"/>
    </row>
    <row r="6103" spans="22:22">
      <c r="V6103" s="176"/>
    </row>
    <row r="6104" spans="22:22">
      <c r="V6104" s="176"/>
    </row>
    <row r="6105" spans="22:22">
      <c r="V6105" s="176"/>
    </row>
    <row r="6106" spans="22:22">
      <c r="V6106" s="176"/>
    </row>
    <row r="6107" spans="22:22">
      <c r="V6107" s="176"/>
    </row>
    <row r="6108" spans="22:22">
      <c r="V6108" s="176"/>
    </row>
    <row r="6109" spans="22:22">
      <c r="V6109" s="176"/>
    </row>
    <row r="6110" spans="22:22">
      <c r="V6110" s="176"/>
    </row>
    <row r="6111" spans="22:22">
      <c r="V6111" s="176"/>
    </row>
    <row r="6112" spans="22:22">
      <c r="V6112" s="176"/>
    </row>
    <row r="6113" spans="22:22">
      <c r="V6113" s="176"/>
    </row>
    <row r="6114" spans="22:22">
      <c r="V6114" s="176"/>
    </row>
    <row r="6115" spans="22:22">
      <c r="V6115" s="176"/>
    </row>
    <row r="6116" spans="22:22">
      <c r="V6116" s="176"/>
    </row>
    <row r="6117" spans="22:22">
      <c r="V6117" s="176"/>
    </row>
    <row r="6118" spans="22:22">
      <c r="V6118" s="176"/>
    </row>
    <row r="6119" spans="22:22">
      <c r="V6119" s="176"/>
    </row>
    <row r="6120" spans="22:22">
      <c r="V6120" s="176"/>
    </row>
    <row r="6121" spans="22:22">
      <c r="V6121" s="176"/>
    </row>
    <row r="6122" spans="22:22">
      <c r="V6122" s="176"/>
    </row>
    <row r="6123" spans="22:22">
      <c r="V6123" s="176"/>
    </row>
    <row r="6124" spans="22:22">
      <c r="V6124" s="176"/>
    </row>
    <row r="6125" spans="22:22">
      <c r="V6125" s="176"/>
    </row>
    <row r="6126" spans="22:22">
      <c r="V6126" s="176"/>
    </row>
    <row r="6127" spans="22:22">
      <c r="V6127" s="176"/>
    </row>
    <row r="6128" spans="22:22">
      <c r="V6128" s="176"/>
    </row>
    <row r="6129" spans="22:22">
      <c r="V6129" s="176"/>
    </row>
    <row r="6130" spans="22:22">
      <c r="V6130" s="176"/>
    </row>
    <row r="6131" spans="22:22">
      <c r="V6131" s="176"/>
    </row>
    <row r="6132" spans="22:22">
      <c r="V6132" s="176"/>
    </row>
    <row r="6133" spans="22:22">
      <c r="V6133" s="176"/>
    </row>
    <row r="6134" spans="22:22">
      <c r="V6134" s="176"/>
    </row>
    <row r="6135" spans="22:22">
      <c r="V6135" s="176"/>
    </row>
    <row r="6136" spans="22:22">
      <c r="V6136" s="176"/>
    </row>
    <row r="6137" spans="22:22">
      <c r="V6137" s="176"/>
    </row>
    <row r="6138" spans="22:22">
      <c r="V6138" s="176"/>
    </row>
    <row r="6139" spans="22:22">
      <c r="V6139" s="176"/>
    </row>
    <row r="6140" spans="22:22">
      <c r="V6140" s="176"/>
    </row>
    <row r="6141" spans="22:22">
      <c r="V6141" s="176"/>
    </row>
    <row r="6142" spans="22:22">
      <c r="V6142" s="176"/>
    </row>
    <row r="6143" spans="22:22">
      <c r="V6143" s="176"/>
    </row>
    <row r="6144" spans="22:22">
      <c r="V6144" s="176"/>
    </row>
    <row r="6145" spans="22:22">
      <c r="V6145" s="176"/>
    </row>
    <row r="6146" spans="22:22">
      <c r="V6146" s="176"/>
    </row>
    <row r="6147" spans="22:22">
      <c r="V6147" s="176"/>
    </row>
    <row r="6148" spans="22:22">
      <c r="V6148" s="176"/>
    </row>
    <row r="6149" spans="22:22">
      <c r="V6149" s="176"/>
    </row>
    <row r="6150" spans="22:22">
      <c r="V6150" s="176"/>
    </row>
    <row r="6151" spans="22:22">
      <c r="V6151" s="176"/>
    </row>
    <row r="6152" spans="22:22">
      <c r="V6152" s="176"/>
    </row>
    <row r="6153" spans="22:22">
      <c r="V6153" s="176"/>
    </row>
    <row r="6154" spans="22:22">
      <c r="V6154" s="176"/>
    </row>
    <row r="6155" spans="22:22">
      <c r="V6155" s="176"/>
    </row>
    <row r="6156" spans="22:22">
      <c r="V6156" s="176"/>
    </row>
    <row r="6157" spans="22:22">
      <c r="V6157" s="176"/>
    </row>
    <row r="6158" spans="22:22">
      <c r="V6158" s="176"/>
    </row>
    <row r="6159" spans="22:22">
      <c r="V6159" s="176"/>
    </row>
    <row r="6160" spans="22:22">
      <c r="V6160" s="176"/>
    </row>
    <row r="6161" spans="22:22">
      <c r="V6161" s="176"/>
    </row>
    <row r="6162" spans="22:22">
      <c r="V6162" s="176"/>
    </row>
    <row r="6163" spans="22:22">
      <c r="V6163" s="176"/>
    </row>
    <row r="6164" spans="22:22">
      <c r="V6164" s="176"/>
    </row>
    <row r="6165" spans="22:22">
      <c r="V6165" s="176"/>
    </row>
    <row r="6166" spans="22:22">
      <c r="V6166" s="176"/>
    </row>
    <row r="6167" spans="22:22">
      <c r="V6167" s="176"/>
    </row>
    <row r="6168" spans="22:22">
      <c r="V6168" s="176"/>
    </row>
    <row r="6169" spans="22:22">
      <c r="V6169" s="176"/>
    </row>
    <row r="6170" spans="22:22">
      <c r="V6170" s="176"/>
    </row>
    <row r="6171" spans="22:22">
      <c r="V6171" s="176"/>
    </row>
    <row r="6172" spans="22:22">
      <c r="V6172" s="176"/>
    </row>
    <row r="6173" spans="22:22">
      <c r="V6173" s="176"/>
    </row>
    <row r="6174" spans="22:22">
      <c r="V6174" s="176"/>
    </row>
    <row r="6175" spans="22:22">
      <c r="V6175" s="176"/>
    </row>
    <row r="6176" spans="22:22">
      <c r="V6176" s="176"/>
    </row>
    <row r="6177" spans="22:22">
      <c r="V6177" s="176"/>
    </row>
    <row r="6178" spans="22:22">
      <c r="V6178" s="176"/>
    </row>
    <row r="6179" spans="22:22">
      <c r="V6179" s="176"/>
    </row>
    <row r="6180" spans="22:22">
      <c r="V6180" s="176"/>
    </row>
    <row r="6181" spans="22:22">
      <c r="V6181" s="176"/>
    </row>
    <row r="6182" spans="22:22">
      <c r="V6182" s="176"/>
    </row>
    <row r="6183" spans="22:22">
      <c r="V6183" s="176"/>
    </row>
    <row r="6184" spans="22:22">
      <c r="V6184" s="176"/>
    </row>
    <row r="6185" spans="22:22">
      <c r="V6185" s="176"/>
    </row>
    <row r="6186" spans="22:22">
      <c r="V6186" s="176"/>
    </row>
    <row r="6187" spans="22:22">
      <c r="V6187" s="176"/>
    </row>
    <row r="6188" spans="22:22">
      <c r="V6188" s="176"/>
    </row>
    <row r="6189" spans="22:22">
      <c r="V6189" s="176"/>
    </row>
    <row r="6190" spans="22:22">
      <c r="V6190" s="176"/>
    </row>
    <row r="6191" spans="22:22">
      <c r="V6191" s="176"/>
    </row>
    <row r="6192" spans="22:22">
      <c r="V6192" s="176"/>
    </row>
    <row r="6193" spans="22:22">
      <c r="V6193" s="176"/>
    </row>
    <row r="6194" spans="22:22">
      <c r="V6194" s="176"/>
    </row>
    <row r="6195" spans="22:22">
      <c r="V6195" s="176"/>
    </row>
    <row r="6196" spans="22:22">
      <c r="V6196" s="176"/>
    </row>
    <row r="6197" spans="22:22">
      <c r="V6197" s="176"/>
    </row>
    <row r="6198" spans="22:22">
      <c r="V6198" s="176"/>
    </row>
    <row r="6199" spans="22:22">
      <c r="V6199" s="176"/>
    </row>
    <row r="6200" spans="22:22">
      <c r="V6200" s="176"/>
    </row>
    <row r="6201" spans="22:22">
      <c r="V6201" s="176"/>
    </row>
    <row r="6202" spans="22:22">
      <c r="V6202" s="176"/>
    </row>
    <row r="6203" spans="22:22">
      <c r="V6203" s="176"/>
    </row>
    <row r="6204" spans="22:22">
      <c r="V6204" s="176"/>
    </row>
    <row r="6205" spans="22:22">
      <c r="V6205" s="176"/>
    </row>
    <row r="6206" spans="22:22">
      <c r="V6206" s="176"/>
    </row>
    <row r="6207" spans="22:22">
      <c r="V6207" s="176"/>
    </row>
    <row r="6208" spans="22:22">
      <c r="V6208" s="176"/>
    </row>
    <row r="6209" spans="22:22">
      <c r="V6209" s="176"/>
    </row>
    <row r="6210" spans="22:22">
      <c r="V6210" s="176"/>
    </row>
    <row r="6211" spans="22:22">
      <c r="V6211" s="176"/>
    </row>
    <row r="6212" spans="22:22">
      <c r="V6212" s="176"/>
    </row>
    <row r="6213" spans="22:22">
      <c r="V6213" s="176"/>
    </row>
    <row r="6214" spans="22:22">
      <c r="V6214" s="176"/>
    </row>
    <row r="6215" spans="22:22">
      <c r="V6215" s="176"/>
    </row>
    <row r="6216" spans="22:22">
      <c r="V6216" s="176"/>
    </row>
    <row r="6217" spans="22:22">
      <c r="V6217" s="176"/>
    </row>
    <row r="6218" spans="22:22">
      <c r="V6218" s="176"/>
    </row>
    <row r="6219" spans="22:22">
      <c r="V6219" s="176"/>
    </row>
    <row r="6220" spans="22:22">
      <c r="V6220" s="176"/>
    </row>
    <row r="6221" spans="22:22">
      <c r="V6221" s="176"/>
    </row>
    <row r="6222" spans="22:22">
      <c r="V6222" s="176"/>
    </row>
    <row r="6223" spans="22:22">
      <c r="V6223" s="176"/>
    </row>
    <row r="6224" spans="22:22">
      <c r="V6224" s="176"/>
    </row>
    <row r="6225" spans="22:22">
      <c r="V6225" s="176"/>
    </row>
    <row r="6226" spans="22:22">
      <c r="V6226" s="176"/>
    </row>
    <row r="6227" spans="22:22">
      <c r="V6227" s="176"/>
    </row>
    <row r="6228" spans="22:22">
      <c r="V6228" s="176"/>
    </row>
    <row r="6229" spans="22:22">
      <c r="V6229" s="176"/>
    </row>
    <row r="6230" spans="22:22">
      <c r="V6230" s="176"/>
    </row>
    <row r="6231" spans="22:22">
      <c r="V6231" s="176"/>
    </row>
    <row r="6232" spans="22:22">
      <c r="V6232" s="176"/>
    </row>
    <row r="6233" spans="22:22">
      <c r="V6233" s="176"/>
    </row>
    <row r="6234" spans="22:22">
      <c r="V6234" s="176"/>
    </row>
    <row r="6235" spans="22:22">
      <c r="V6235" s="176"/>
    </row>
    <row r="6236" spans="22:22">
      <c r="V6236" s="176"/>
    </row>
    <row r="6237" spans="22:22">
      <c r="V6237" s="176"/>
    </row>
    <row r="6238" spans="22:22">
      <c r="V6238" s="176"/>
    </row>
    <row r="6239" spans="22:22">
      <c r="V6239" s="176"/>
    </row>
    <row r="6240" spans="22:22">
      <c r="V6240" s="176"/>
    </row>
    <row r="6241" spans="22:22">
      <c r="V6241" s="176"/>
    </row>
    <row r="6242" spans="22:22">
      <c r="V6242" s="176"/>
    </row>
    <row r="6243" spans="22:22">
      <c r="V6243" s="176"/>
    </row>
    <row r="6244" spans="22:22">
      <c r="V6244" s="176"/>
    </row>
    <row r="6245" spans="22:22">
      <c r="V6245" s="176"/>
    </row>
    <row r="6246" spans="22:22">
      <c r="V6246" s="176"/>
    </row>
    <row r="6247" spans="22:22">
      <c r="V6247" s="176"/>
    </row>
    <row r="6248" spans="22:22">
      <c r="V6248" s="176"/>
    </row>
    <row r="6249" spans="22:22">
      <c r="V6249" s="176"/>
    </row>
    <row r="6250" spans="22:22">
      <c r="V6250" s="176"/>
    </row>
    <row r="6251" spans="22:22">
      <c r="V6251" s="176"/>
    </row>
    <row r="6252" spans="22:22">
      <c r="V6252" s="176"/>
    </row>
    <row r="6253" spans="22:22">
      <c r="V6253" s="176"/>
    </row>
    <row r="6254" spans="22:22">
      <c r="V6254" s="176"/>
    </row>
    <row r="6255" spans="22:22">
      <c r="V6255" s="176"/>
    </row>
    <row r="6256" spans="22:22">
      <c r="V6256" s="176"/>
    </row>
    <row r="6257" spans="22:22">
      <c r="V6257" s="176"/>
    </row>
    <row r="6258" spans="22:22">
      <c r="V6258" s="176"/>
    </row>
    <row r="6259" spans="22:22">
      <c r="V6259" s="176"/>
    </row>
    <row r="6260" spans="22:22">
      <c r="V6260" s="176"/>
    </row>
    <row r="6261" spans="22:22">
      <c r="V6261" s="176"/>
    </row>
    <row r="6262" spans="22:22">
      <c r="V6262" s="176"/>
    </row>
    <row r="6263" spans="22:22">
      <c r="V6263" s="176"/>
    </row>
    <row r="6264" spans="22:22">
      <c r="V6264" s="176"/>
    </row>
    <row r="6265" spans="22:22">
      <c r="V6265" s="176"/>
    </row>
    <row r="6266" spans="22:22">
      <c r="V6266" s="176"/>
    </row>
    <row r="6267" spans="22:22">
      <c r="V6267" s="176"/>
    </row>
    <row r="6268" spans="22:22">
      <c r="V6268" s="176"/>
    </row>
    <row r="6269" spans="22:22">
      <c r="V6269" s="176"/>
    </row>
    <row r="6270" spans="22:22">
      <c r="V6270" s="176"/>
    </row>
    <row r="6271" spans="22:22">
      <c r="V6271" s="176"/>
    </row>
    <row r="6272" spans="22:22">
      <c r="V6272" s="176"/>
    </row>
    <row r="6273" spans="22:22">
      <c r="V6273" s="176"/>
    </row>
    <row r="6274" spans="22:22">
      <c r="V6274" s="176"/>
    </row>
    <row r="6275" spans="22:22">
      <c r="V6275" s="176"/>
    </row>
    <row r="6276" spans="22:22">
      <c r="V6276" s="176"/>
    </row>
    <row r="6277" spans="22:22">
      <c r="V6277" s="176"/>
    </row>
    <row r="6278" spans="22:22">
      <c r="V6278" s="176"/>
    </row>
    <row r="6279" spans="22:22">
      <c r="V6279" s="176"/>
    </row>
    <row r="6280" spans="22:22">
      <c r="V6280" s="176"/>
    </row>
    <row r="6281" spans="22:22">
      <c r="V6281" s="176"/>
    </row>
    <row r="6282" spans="22:22">
      <c r="V6282" s="176"/>
    </row>
    <row r="6283" spans="22:22">
      <c r="V6283" s="176"/>
    </row>
    <row r="6284" spans="22:22">
      <c r="V6284" s="176"/>
    </row>
    <row r="6285" spans="22:22">
      <c r="V6285" s="176"/>
    </row>
    <row r="6286" spans="22:22">
      <c r="V6286" s="176"/>
    </row>
    <row r="6287" spans="22:22">
      <c r="V6287" s="176"/>
    </row>
    <row r="6288" spans="22:22">
      <c r="V6288" s="176"/>
    </row>
    <row r="6289" spans="22:22">
      <c r="V6289" s="176"/>
    </row>
    <row r="6290" spans="22:22">
      <c r="V6290" s="176"/>
    </row>
    <row r="6291" spans="22:22">
      <c r="V6291" s="176"/>
    </row>
    <row r="6292" spans="22:22">
      <c r="V6292" s="176"/>
    </row>
    <row r="6293" spans="22:22">
      <c r="V6293" s="176"/>
    </row>
    <row r="6294" spans="22:22">
      <c r="V6294" s="176"/>
    </row>
    <row r="6295" spans="22:22">
      <c r="V6295" s="176"/>
    </row>
    <row r="6296" spans="22:22">
      <c r="V6296" s="176"/>
    </row>
    <row r="6297" spans="22:22">
      <c r="V6297" s="176"/>
    </row>
    <row r="6298" spans="22:22">
      <c r="V6298" s="176"/>
    </row>
    <row r="6299" spans="22:22">
      <c r="V6299" s="176"/>
    </row>
    <row r="6300" spans="22:22">
      <c r="V6300" s="176"/>
    </row>
    <row r="6301" spans="22:22">
      <c r="V6301" s="176"/>
    </row>
    <row r="6302" spans="22:22">
      <c r="V6302" s="176"/>
    </row>
    <row r="6303" spans="22:22">
      <c r="V6303" s="176"/>
    </row>
    <row r="6304" spans="22:22">
      <c r="V6304" s="176"/>
    </row>
    <row r="6305" spans="22:22">
      <c r="V6305" s="176"/>
    </row>
    <row r="6306" spans="22:22">
      <c r="V6306" s="176"/>
    </row>
    <row r="6307" spans="22:22">
      <c r="V6307" s="176"/>
    </row>
    <row r="6308" spans="22:22">
      <c r="V6308" s="176"/>
    </row>
    <row r="6309" spans="22:22">
      <c r="V6309" s="176"/>
    </row>
    <row r="6310" spans="22:22">
      <c r="V6310" s="176"/>
    </row>
    <row r="6311" spans="22:22">
      <c r="V6311" s="176"/>
    </row>
    <row r="6312" spans="22:22">
      <c r="V6312" s="176"/>
    </row>
    <row r="6313" spans="22:22">
      <c r="V6313" s="176"/>
    </row>
    <row r="6314" spans="22:22">
      <c r="V6314" s="176"/>
    </row>
    <row r="6315" spans="22:22">
      <c r="V6315" s="176"/>
    </row>
    <row r="6316" spans="22:22">
      <c r="V6316" s="176"/>
    </row>
    <row r="6317" spans="22:22">
      <c r="V6317" s="176"/>
    </row>
    <row r="6318" spans="22:22">
      <c r="V6318" s="176"/>
    </row>
    <row r="6319" spans="22:22">
      <c r="V6319" s="176"/>
    </row>
    <row r="6320" spans="22:22">
      <c r="V6320" s="176"/>
    </row>
    <row r="6321" spans="22:22">
      <c r="V6321" s="176"/>
    </row>
    <row r="6322" spans="22:22">
      <c r="V6322" s="176"/>
    </row>
    <row r="6323" spans="22:22">
      <c r="V6323" s="176"/>
    </row>
    <row r="6324" spans="22:22">
      <c r="V6324" s="176"/>
    </row>
    <row r="6325" spans="22:22">
      <c r="V6325" s="176"/>
    </row>
    <row r="6326" spans="22:22">
      <c r="V6326" s="176"/>
    </row>
    <row r="6327" spans="22:22">
      <c r="V6327" s="176"/>
    </row>
    <row r="6328" spans="22:22">
      <c r="V6328" s="176"/>
    </row>
    <row r="6329" spans="22:22">
      <c r="V6329" s="176"/>
    </row>
    <row r="6330" spans="22:22">
      <c r="V6330" s="176"/>
    </row>
    <row r="6331" spans="22:22">
      <c r="V6331" s="176"/>
    </row>
    <row r="6332" spans="22:22">
      <c r="V6332" s="176"/>
    </row>
    <row r="6333" spans="22:22">
      <c r="V6333" s="176"/>
    </row>
    <row r="6334" spans="22:22">
      <c r="V6334" s="176"/>
    </row>
    <row r="6335" spans="22:22">
      <c r="V6335" s="176"/>
    </row>
    <row r="6336" spans="22:22">
      <c r="V6336" s="176"/>
    </row>
    <row r="6337" spans="22:22">
      <c r="V6337" s="176"/>
    </row>
    <row r="6338" spans="22:22">
      <c r="V6338" s="176"/>
    </row>
    <row r="6339" spans="22:22">
      <c r="V6339" s="176"/>
    </row>
    <row r="6340" spans="22:22">
      <c r="V6340" s="176"/>
    </row>
    <row r="6341" spans="22:22">
      <c r="V6341" s="176"/>
    </row>
    <row r="6342" spans="22:22">
      <c r="V6342" s="176"/>
    </row>
    <row r="6343" spans="22:22">
      <c r="V6343" s="176"/>
    </row>
    <row r="6344" spans="22:22">
      <c r="V6344" s="176"/>
    </row>
    <row r="6345" spans="22:22">
      <c r="V6345" s="176"/>
    </row>
    <row r="6346" spans="22:22">
      <c r="V6346" s="176"/>
    </row>
    <row r="6347" spans="22:22">
      <c r="V6347" s="176"/>
    </row>
    <row r="6348" spans="22:22">
      <c r="V6348" s="176"/>
    </row>
    <row r="6349" spans="22:22">
      <c r="V6349" s="176"/>
    </row>
    <row r="6350" spans="22:22">
      <c r="V6350" s="176"/>
    </row>
    <row r="6351" spans="22:22">
      <c r="V6351" s="176"/>
    </row>
    <row r="6352" spans="22:22">
      <c r="V6352" s="176"/>
    </row>
    <row r="6353" spans="22:22">
      <c r="V6353" s="176"/>
    </row>
    <row r="6354" spans="22:22">
      <c r="V6354" s="176"/>
    </row>
    <row r="6355" spans="22:22">
      <c r="V6355" s="176"/>
    </row>
    <row r="6356" spans="22:22">
      <c r="V6356" s="176"/>
    </row>
    <row r="6357" spans="22:22">
      <c r="V6357" s="176"/>
    </row>
    <row r="6358" spans="22:22">
      <c r="V6358" s="176"/>
    </row>
    <row r="6359" spans="22:22">
      <c r="V6359" s="176"/>
    </row>
    <row r="6360" spans="22:22">
      <c r="V6360" s="176"/>
    </row>
    <row r="6361" spans="22:22">
      <c r="V6361" s="176"/>
    </row>
    <row r="6362" spans="22:22">
      <c r="V6362" s="176"/>
    </row>
    <row r="6363" spans="22:22">
      <c r="V6363" s="176"/>
    </row>
    <row r="6364" spans="22:22">
      <c r="V6364" s="176"/>
    </row>
    <row r="6365" spans="22:22">
      <c r="V6365" s="176"/>
    </row>
    <row r="6366" spans="22:22">
      <c r="V6366" s="176"/>
    </row>
    <row r="6367" spans="22:22">
      <c r="V6367" s="176"/>
    </row>
    <row r="6368" spans="22:22">
      <c r="V6368" s="176"/>
    </row>
    <row r="6369" spans="22:22">
      <c r="V6369" s="176"/>
    </row>
    <row r="6370" spans="22:22">
      <c r="V6370" s="176"/>
    </row>
    <row r="6371" spans="22:22">
      <c r="V6371" s="176"/>
    </row>
    <row r="6372" spans="22:22">
      <c r="V6372" s="176"/>
    </row>
    <row r="6373" spans="22:22">
      <c r="V6373" s="176"/>
    </row>
    <row r="6374" spans="22:22">
      <c r="V6374" s="176"/>
    </row>
    <row r="6375" spans="22:22">
      <c r="V6375" s="176"/>
    </row>
    <row r="6376" spans="22:22">
      <c r="V6376" s="176"/>
    </row>
    <row r="6377" spans="22:22">
      <c r="V6377" s="176"/>
    </row>
    <row r="6378" spans="22:22">
      <c r="V6378" s="176"/>
    </row>
    <row r="6379" spans="22:22">
      <c r="V6379" s="176"/>
    </row>
    <row r="6380" spans="22:22">
      <c r="V6380" s="176"/>
    </row>
    <row r="6381" spans="22:22">
      <c r="V6381" s="176"/>
    </row>
    <row r="6382" spans="22:22">
      <c r="V6382" s="176"/>
    </row>
    <row r="6383" spans="22:22">
      <c r="V6383" s="176"/>
    </row>
    <row r="6384" spans="22:22">
      <c r="V6384" s="176"/>
    </row>
    <row r="6385" spans="22:22">
      <c r="V6385" s="176"/>
    </row>
    <row r="6386" spans="22:22">
      <c r="V6386" s="176"/>
    </row>
    <row r="6387" spans="22:22">
      <c r="V6387" s="176"/>
    </row>
    <row r="6388" spans="22:22">
      <c r="V6388" s="176"/>
    </row>
    <row r="6389" spans="22:22">
      <c r="V6389" s="176"/>
    </row>
    <row r="6390" spans="22:22">
      <c r="V6390" s="176"/>
    </row>
    <row r="6391" spans="22:22">
      <c r="V6391" s="176"/>
    </row>
    <row r="6392" spans="22:22">
      <c r="V6392" s="176"/>
    </row>
    <row r="6393" spans="22:22">
      <c r="V6393" s="176"/>
    </row>
    <row r="6394" spans="22:22">
      <c r="V6394" s="176"/>
    </row>
    <row r="6395" spans="22:22">
      <c r="V6395" s="176"/>
    </row>
    <row r="6396" spans="22:22">
      <c r="V6396" s="176"/>
    </row>
    <row r="6397" spans="22:22">
      <c r="V6397" s="176"/>
    </row>
    <row r="6398" spans="22:22">
      <c r="V6398" s="176"/>
    </row>
    <row r="6399" spans="22:22">
      <c r="V6399" s="176"/>
    </row>
    <row r="6400" spans="22:22">
      <c r="V6400" s="176"/>
    </row>
    <row r="6401" spans="22:22">
      <c r="V6401" s="176"/>
    </row>
    <row r="6402" spans="22:22">
      <c r="V6402" s="176"/>
    </row>
    <row r="6403" spans="22:22">
      <c r="V6403" s="176"/>
    </row>
    <row r="6404" spans="22:22">
      <c r="V6404" s="176"/>
    </row>
    <row r="6405" spans="22:22">
      <c r="V6405" s="176"/>
    </row>
    <row r="6406" spans="22:22">
      <c r="V6406" s="176"/>
    </row>
    <row r="6407" spans="22:22">
      <c r="V6407" s="176"/>
    </row>
    <row r="6408" spans="22:22">
      <c r="V6408" s="176"/>
    </row>
    <row r="6409" spans="22:22">
      <c r="V6409" s="176"/>
    </row>
    <row r="6410" spans="22:22">
      <c r="V6410" s="176"/>
    </row>
    <row r="6411" spans="22:22">
      <c r="V6411" s="176"/>
    </row>
    <row r="6412" spans="22:22">
      <c r="V6412" s="176"/>
    </row>
    <row r="6413" spans="22:22">
      <c r="V6413" s="176"/>
    </row>
    <row r="6414" spans="22:22">
      <c r="V6414" s="176"/>
    </row>
    <row r="6415" spans="22:22">
      <c r="V6415" s="176"/>
    </row>
    <row r="6416" spans="22:22">
      <c r="V6416" s="176"/>
    </row>
    <row r="6417" spans="22:22">
      <c r="V6417" s="176"/>
    </row>
    <row r="6418" spans="22:22">
      <c r="V6418" s="176"/>
    </row>
    <row r="6419" spans="22:22">
      <c r="V6419" s="176"/>
    </row>
    <row r="6420" spans="22:22">
      <c r="V6420" s="176"/>
    </row>
    <row r="6421" spans="22:22">
      <c r="V6421" s="176"/>
    </row>
    <row r="6422" spans="22:22">
      <c r="V6422" s="176"/>
    </row>
    <row r="6423" spans="22:22">
      <c r="V6423" s="176"/>
    </row>
    <row r="6424" spans="22:22">
      <c r="V6424" s="176"/>
    </row>
    <row r="6425" spans="22:22">
      <c r="V6425" s="176"/>
    </row>
    <row r="6426" spans="22:22">
      <c r="V6426" s="176"/>
    </row>
    <row r="6427" spans="22:22">
      <c r="V6427" s="176"/>
    </row>
    <row r="6428" spans="22:22">
      <c r="V6428" s="176"/>
    </row>
    <row r="6429" spans="22:22">
      <c r="V6429" s="176"/>
    </row>
    <row r="6430" spans="22:22">
      <c r="V6430" s="176"/>
    </row>
    <row r="6431" spans="22:22">
      <c r="V6431" s="176"/>
    </row>
    <row r="6432" spans="22:22">
      <c r="V6432" s="176"/>
    </row>
    <row r="6433" spans="22:22">
      <c r="V6433" s="176"/>
    </row>
    <row r="6434" spans="22:22">
      <c r="V6434" s="176"/>
    </row>
    <row r="6435" spans="22:22">
      <c r="V6435" s="176"/>
    </row>
    <row r="6436" spans="22:22">
      <c r="V6436" s="176"/>
    </row>
    <row r="6437" spans="22:22">
      <c r="V6437" s="176"/>
    </row>
    <row r="6438" spans="22:22">
      <c r="V6438" s="176"/>
    </row>
    <row r="6439" spans="22:22">
      <c r="V6439" s="176"/>
    </row>
    <row r="6440" spans="22:22">
      <c r="V6440" s="176"/>
    </row>
    <row r="6441" spans="22:22">
      <c r="V6441" s="176"/>
    </row>
    <row r="6442" spans="22:22">
      <c r="V6442" s="176"/>
    </row>
    <row r="6443" spans="22:22">
      <c r="V6443" s="176"/>
    </row>
    <row r="6444" spans="22:22">
      <c r="V6444" s="176"/>
    </row>
    <row r="6445" spans="22:22">
      <c r="V6445" s="176"/>
    </row>
    <row r="6446" spans="22:22">
      <c r="V6446" s="176"/>
    </row>
    <row r="6447" spans="22:22">
      <c r="V6447" s="176"/>
    </row>
    <row r="6448" spans="22:22">
      <c r="V6448" s="176"/>
    </row>
    <row r="6449" spans="22:22">
      <c r="V6449" s="176"/>
    </row>
    <row r="6450" spans="22:22">
      <c r="V6450" s="176"/>
    </row>
    <row r="6451" spans="22:22">
      <c r="V6451" s="176"/>
    </row>
    <row r="6452" spans="22:22">
      <c r="V6452" s="176"/>
    </row>
    <row r="6453" spans="22:22">
      <c r="V6453" s="176"/>
    </row>
    <row r="6454" spans="22:22">
      <c r="V6454" s="176"/>
    </row>
    <row r="6455" spans="22:22">
      <c r="V6455" s="176"/>
    </row>
    <row r="6456" spans="22:22">
      <c r="V6456" s="176"/>
    </row>
    <row r="6457" spans="22:22">
      <c r="V6457" s="176"/>
    </row>
    <row r="6458" spans="22:22">
      <c r="V6458" s="176"/>
    </row>
    <row r="6459" spans="22:22">
      <c r="V6459" s="176"/>
    </row>
    <row r="6460" spans="22:22">
      <c r="V6460" s="176"/>
    </row>
    <row r="6461" spans="22:22">
      <c r="V6461" s="176"/>
    </row>
    <row r="6462" spans="22:22">
      <c r="V6462" s="176"/>
    </row>
    <row r="6463" spans="22:22">
      <c r="V6463" s="176"/>
    </row>
    <row r="6464" spans="22:22">
      <c r="V6464" s="176"/>
    </row>
    <row r="6465" spans="22:22">
      <c r="V6465" s="176"/>
    </row>
    <row r="6466" spans="22:22">
      <c r="V6466" s="176"/>
    </row>
    <row r="6467" spans="22:22">
      <c r="V6467" s="176"/>
    </row>
    <row r="6468" spans="22:22">
      <c r="V6468" s="176"/>
    </row>
    <row r="6469" spans="22:22">
      <c r="V6469" s="176"/>
    </row>
    <row r="6470" spans="22:22">
      <c r="V6470" s="176"/>
    </row>
    <row r="6471" spans="22:22">
      <c r="V6471" s="176"/>
    </row>
    <row r="6472" spans="22:22">
      <c r="V6472" s="176"/>
    </row>
    <row r="6473" spans="22:22">
      <c r="V6473" s="176"/>
    </row>
    <row r="6474" spans="22:22">
      <c r="V6474" s="176"/>
    </row>
    <row r="6475" spans="22:22">
      <c r="V6475" s="176"/>
    </row>
    <row r="6476" spans="22:22">
      <c r="V6476" s="176"/>
    </row>
    <row r="6477" spans="22:22">
      <c r="V6477" s="176"/>
    </row>
    <row r="6478" spans="22:22">
      <c r="V6478" s="176"/>
    </row>
    <row r="6479" spans="22:22">
      <c r="V6479" s="176"/>
    </row>
    <row r="6480" spans="22:22">
      <c r="V6480" s="176"/>
    </row>
    <row r="6481" spans="22:22">
      <c r="V6481" s="176"/>
    </row>
    <row r="6482" spans="22:22">
      <c r="V6482" s="176"/>
    </row>
    <row r="6483" spans="22:22">
      <c r="V6483" s="176"/>
    </row>
    <row r="6484" spans="22:22">
      <c r="V6484" s="176"/>
    </row>
    <row r="6485" spans="22:22">
      <c r="V6485" s="176"/>
    </row>
    <row r="6486" spans="22:22">
      <c r="V6486" s="176"/>
    </row>
    <row r="6487" spans="22:22">
      <c r="V6487" s="176"/>
    </row>
    <row r="6488" spans="22:22">
      <c r="V6488" s="176"/>
    </row>
    <row r="6489" spans="22:22">
      <c r="V6489" s="176"/>
    </row>
    <row r="6490" spans="22:22">
      <c r="V6490" s="176"/>
    </row>
    <row r="6491" spans="22:22">
      <c r="V6491" s="176"/>
    </row>
    <row r="6492" spans="22:22">
      <c r="V6492" s="176"/>
    </row>
    <row r="6493" spans="22:22">
      <c r="V6493" s="176"/>
    </row>
    <row r="6494" spans="22:22">
      <c r="V6494" s="176"/>
    </row>
    <row r="6495" spans="22:22">
      <c r="V6495" s="176"/>
    </row>
    <row r="6496" spans="22:22">
      <c r="V6496" s="176"/>
    </row>
    <row r="6497" spans="22:22">
      <c r="V6497" s="176"/>
    </row>
    <row r="6498" spans="22:22">
      <c r="V6498" s="176"/>
    </row>
    <row r="6499" spans="22:22">
      <c r="V6499" s="176"/>
    </row>
    <row r="6500" spans="22:22">
      <c r="V6500" s="176"/>
    </row>
    <row r="6501" spans="22:22">
      <c r="V6501" s="176"/>
    </row>
    <row r="6502" spans="22:22">
      <c r="V6502" s="176"/>
    </row>
    <row r="6503" spans="22:22">
      <c r="V6503" s="176"/>
    </row>
    <row r="6504" spans="22:22">
      <c r="V6504" s="176"/>
    </row>
    <row r="6505" spans="22:22">
      <c r="V6505" s="176"/>
    </row>
    <row r="6506" spans="22:22">
      <c r="V6506" s="176"/>
    </row>
    <row r="6507" spans="22:22">
      <c r="V6507" s="176"/>
    </row>
    <row r="6508" spans="22:22">
      <c r="V6508" s="176"/>
    </row>
    <row r="6509" spans="22:22">
      <c r="V6509" s="176"/>
    </row>
    <row r="6510" spans="22:22">
      <c r="V6510" s="176"/>
    </row>
    <row r="6511" spans="22:22">
      <c r="V6511" s="176"/>
    </row>
    <row r="6512" spans="22:22">
      <c r="V6512" s="176"/>
    </row>
    <row r="6513" spans="22:22">
      <c r="V6513" s="176"/>
    </row>
    <row r="6514" spans="22:22">
      <c r="V6514" s="176"/>
    </row>
    <row r="6515" spans="22:22">
      <c r="V6515" s="176"/>
    </row>
    <row r="6516" spans="22:22">
      <c r="V6516" s="176"/>
    </row>
    <row r="6517" spans="22:22">
      <c r="V6517" s="176"/>
    </row>
    <row r="6518" spans="22:22">
      <c r="V6518" s="176"/>
    </row>
    <row r="6519" spans="22:22">
      <c r="V6519" s="176"/>
    </row>
    <row r="6520" spans="22:22">
      <c r="V6520" s="176"/>
    </row>
    <row r="6521" spans="22:22">
      <c r="V6521" s="176"/>
    </row>
    <row r="6522" spans="22:22">
      <c r="V6522" s="176"/>
    </row>
    <row r="6523" spans="22:22">
      <c r="V6523" s="176"/>
    </row>
    <row r="6524" spans="22:22">
      <c r="V6524" s="176"/>
    </row>
    <row r="6525" spans="22:22">
      <c r="V6525" s="176"/>
    </row>
    <row r="6526" spans="22:22">
      <c r="V6526" s="176"/>
    </row>
    <row r="6527" spans="22:22">
      <c r="V6527" s="176"/>
    </row>
    <row r="6528" spans="22:22">
      <c r="V6528" s="176"/>
    </row>
    <row r="6529" spans="22:22">
      <c r="V6529" s="176"/>
    </row>
    <row r="6530" spans="22:22">
      <c r="V6530" s="176"/>
    </row>
    <row r="6531" spans="22:22">
      <c r="V6531" s="176"/>
    </row>
    <row r="6532" spans="22:22">
      <c r="V6532" s="176"/>
    </row>
    <row r="6533" spans="22:22">
      <c r="V6533" s="176"/>
    </row>
    <row r="6534" spans="22:22">
      <c r="V6534" s="176"/>
    </row>
    <row r="6535" spans="22:22">
      <c r="V6535" s="176"/>
    </row>
    <row r="6536" spans="22:22">
      <c r="V6536" s="176"/>
    </row>
    <row r="6537" spans="22:22">
      <c r="V6537" s="176"/>
    </row>
    <row r="6538" spans="22:22">
      <c r="V6538" s="176"/>
    </row>
    <row r="6539" spans="22:22">
      <c r="V6539" s="176"/>
    </row>
    <row r="6540" spans="22:22">
      <c r="V6540" s="176"/>
    </row>
    <row r="6541" spans="22:22">
      <c r="V6541" s="176"/>
    </row>
    <row r="6542" spans="22:22">
      <c r="V6542" s="176"/>
    </row>
    <row r="6543" spans="22:22">
      <c r="V6543" s="176"/>
    </row>
    <row r="6544" spans="22:22">
      <c r="V6544" s="176"/>
    </row>
    <row r="6545" spans="22:22">
      <c r="V6545" s="176"/>
    </row>
    <row r="6546" spans="22:22">
      <c r="V6546" s="176"/>
    </row>
    <row r="6547" spans="22:22">
      <c r="V6547" s="176"/>
    </row>
    <row r="6548" spans="22:22">
      <c r="V6548" s="176"/>
    </row>
    <row r="6549" spans="22:22">
      <c r="V6549" s="176"/>
    </row>
    <row r="6550" spans="22:22">
      <c r="V6550" s="176"/>
    </row>
    <row r="6551" spans="22:22">
      <c r="V6551" s="176"/>
    </row>
    <row r="6552" spans="22:22">
      <c r="V6552" s="176"/>
    </row>
    <row r="6553" spans="22:22">
      <c r="V6553" s="176"/>
    </row>
    <row r="6554" spans="22:22">
      <c r="V6554" s="176"/>
    </row>
    <row r="6555" spans="22:22">
      <c r="V6555" s="176"/>
    </row>
    <row r="6556" spans="22:22">
      <c r="V6556" s="176"/>
    </row>
    <row r="6557" spans="22:22">
      <c r="V6557" s="176"/>
    </row>
    <row r="6558" spans="22:22">
      <c r="V6558" s="176"/>
    </row>
    <row r="6559" spans="22:22">
      <c r="V6559" s="176"/>
    </row>
    <row r="6560" spans="22:22">
      <c r="V6560" s="176"/>
    </row>
    <row r="6561" spans="22:22">
      <c r="V6561" s="176"/>
    </row>
    <row r="6562" spans="22:22">
      <c r="V6562" s="176"/>
    </row>
    <row r="6563" spans="22:22">
      <c r="V6563" s="176"/>
    </row>
    <row r="6564" spans="22:22">
      <c r="V6564" s="176"/>
    </row>
    <row r="6565" spans="22:22">
      <c r="V6565" s="176"/>
    </row>
    <row r="6566" spans="22:22">
      <c r="V6566" s="176"/>
    </row>
    <row r="6567" spans="22:22">
      <c r="V6567" s="176"/>
    </row>
    <row r="6568" spans="22:22">
      <c r="V6568" s="176"/>
    </row>
    <row r="6569" spans="22:22">
      <c r="V6569" s="176"/>
    </row>
    <row r="6570" spans="22:22">
      <c r="V6570" s="176"/>
    </row>
    <row r="6571" spans="22:22">
      <c r="V6571" s="176"/>
    </row>
    <row r="6572" spans="22:22">
      <c r="V6572" s="176"/>
    </row>
    <row r="6573" spans="22:22">
      <c r="V6573" s="176"/>
    </row>
    <row r="6574" spans="22:22">
      <c r="V6574" s="176"/>
    </row>
    <row r="6575" spans="22:22">
      <c r="V6575" s="176"/>
    </row>
    <row r="6576" spans="22:22">
      <c r="V6576" s="176"/>
    </row>
    <row r="6577" spans="22:22">
      <c r="V6577" s="176"/>
    </row>
    <row r="6578" spans="22:22">
      <c r="V6578" s="176"/>
    </row>
    <row r="6579" spans="22:22">
      <c r="V6579" s="176"/>
    </row>
    <row r="6580" spans="22:22">
      <c r="V6580" s="176"/>
    </row>
    <row r="6581" spans="22:22">
      <c r="V6581" s="176"/>
    </row>
    <row r="6582" spans="22:22">
      <c r="V6582" s="176"/>
    </row>
    <row r="6583" spans="22:22">
      <c r="V6583" s="176"/>
    </row>
    <row r="6584" spans="22:22">
      <c r="V6584" s="176"/>
    </row>
    <row r="6585" spans="22:22">
      <c r="V6585" s="176"/>
    </row>
    <row r="6586" spans="22:22">
      <c r="V6586" s="176"/>
    </row>
    <row r="6587" spans="22:22">
      <c r="V6587" s="176"/>
    </row>
    <row r="6588" spans="22:22">
      <c r="V6588" s="176"/>
    </row>
    <row r="6589" spans="22:22">
      <c r="V6589" s="176"/>
    </row>
    <row r="6590" spans="22:22">
      <c r="V6590" s="176"/>
    </row>
    <row r="6591" spans="22:22">
      <c r="V6591" s="176"/>
    </row>
    <row r="6592" spans="22:22">
      <c r="V6592" s="176"/>
    </row>
    <row r="6593" spans="22:22">
      <c r="V6593" s="176"/>
    </row>
    <row r="6594" spans="22:22">
      <c r="V6594" s="176"/>
    </row>
    <row r="6595" spans="22:22">
      <c r="V6595" s="176"/>
    </row>
    <row r="6596" spans="22:22">
      <c r="V6596" s="176"/>
    </row>
    <row r="6597" spans="22:22">
      <c r="V6597" s="176"/>
    </row>
    <row r="6598" spans="22:22">
      <c r="V6598" s="176"/>
    </row>
    <row r="6599" spans="22:22">
      <c r="V6599" s="176"/>
    </row>
    <row r="6600" spans="22:22">
      <c r="V6600" s="176"/>
    </row>
    <row r="6601" spans="22:22">
      <c r="V6601" s="176"/>
    </row>
    <row r="6602" spans="22:22">
      <c r="V6602" s="176"/>
    </row>
    <row r="6603" spans="22:22">
      <c r="V6603" s="176"/>
    </row>
    <row r="6604" spans="22:22">
      <c r="V6604" s="176"/>
    </row>
    <row r="6605" spans="22:22">
      <c r="V6605" s="176"/>
    </row>
    <row r="6606" spans="22:22">
      <c r="V6606" s="176"/>
    </row>
    <row r="6607" spans="22:22">
      <c r="V6607" s="176"/>
    </row>
    <row r="6608" spans="22:22">
      <c r="V6608" s="176"/>
    </row>
    <row r="6609" spans="22:22">
      <c r="V6609" s="176"/>
    </row>
    <row r="6610" spans="22:22">
      <c r="V6610" s="176"/>
    </row>
    <row r="6611" spans="22:22">
      <c r="V6611" s="176"/>
    </row>
    <row r="6612" spans="22:22">
      <c r="V6612" s="176"/>
    </row>
    <row r="6613" spans="22:22">
      <c r="V6613" s="176"/>
    </row>
    <row r="6614" spans="22:22">
      <c r="V6614" s="176"/>
    </row>
    <row r="6615" spans="22:22">
      <c r="V6615" s="176"/>
    </row>
    <row r="6616" spans="22:22">
      <c r="V6616" s="176"/>
    </row>
    <row r="6617" spans="22:22">
      <c r="V6617" s="176"/>
    </row>
    <row r="6618" spans="22:22">
      <c r="V6618" s="176"/>
    </row>
    <row r="6619" spans="22:22">
      <c r="V6619" s="176"/>
    </row>
    <row r="6620" spans="22:22">
      <c r="V6620" s="176"/>
    </row>
    <row r="6621" spans="22:22">
      <c r="V6621" s="176"/>
    </row>
    <row r="6622" spans="22:22">
      <c r="V6622" s="176"/>
    </row>
    <row r="6623" spans="22:22">
      <c r="V6623" s="176"/>
    </row>
    <row r="6624" spans="22:22">
      <c r="V6624" s="176"/>
    </row>
    <row r="6625" spans="22:22">
      <c r="V6625" s="176"/>
    </row>
    <row r="6626" spans="22:22">
      <c r="V6626" s="176"/>
    </row>
    <row r="6627" spans="22:22">
      <c r="V6627" s="176"/>
    </row>
    <row r="6628" spans="22:22">
      <c r="V6628" s="176"/>
    </row>
    <row r="6629" spans="22:22">
      <c r="V6629" s="176"/>
    </row>
    <row r="6630" spans="22:22">
      <c r="V6630" s="176"/>
    </row>
    <row r="6631" spans="22:22">
      <c r="V6631" s="176"/>
    </row>
    <row r="6632" spans="22:22">
      <c r="V6632" s="176"/>
    </row>
    <row r="6633" spans="22:22">
      <c r="V6633" s="176"/>
    </row>
    <row r="6634" spans="22:22">
      <c r="V6634" s="176"/>
    </row>
    <row r="6635" spans="22:22">
      <c r="V6635" s="176"/>
    </row>
    <row r="6636" spans="22:22">
      <c r="V6636" s="176"/>
    </row>
    <row r="6637" spans="22:22">
      <c r="V6637" s="176"/>
    </row>
    <row r="6638" spans="22:22">
      <c r="V6638" s="176"/>
    </row>
    <row r="6639" spans="22:22">
      <c r="V6639" s="176"/>
    </row>
    <row r="6640" spans="22:22">
      <c r="V6640" s="176"/>
    </row>
    <row r="6641" spans="22:22">
      <c r="V6641" s="176"/>
    </row>
    <row r="6642" spans="22:22">
      <c r="V6642" s="176"/>
    </row>
    <row r="6643" spans="22:22">
      <c r="V6643" s="176"/>
    </row>
    <row r="6644" spans="22:22">
      <c r="V6644" s="176"/>
    </row>
    <row r="6645" spans="22:22">
      <c r="V6645" s="176"/>
    </row>
    <row r="6646" spans="22:22">
      <c r="V6646" s="176"/>
    </row>
    <row r="6647" spans="22:22">
      <c r="V6647" s="176"/>
    </row>
    <row r="6648" spans="22:22">
      <c r="V6648" s="176"/>
    </row>
    <row r="6649" spans="22:22">
      <c r="V6649" s="176"/>
    </row>
    <row r="6650" spans="22:22">
      <c r="V6650" s="176"/>
    </row>
    <row r="6651" spans="22:22">
      <c r="V6651" s="176"/>
    </row>
    <row r="6652" spans="22:22">
      <c r="V6652" s="176"/>
    </row>
    <row r="6653" spans="22:22">
      <c r="V6653" s="176"/>
    </row>
    <row r="6654" spans="22:22">
      <c r="V6654" s="176"/>
    </row>
    <row r="6655" spans="22:22">
      <c r="V6655" s="176"/>
    </row>
    <row r="6656" spans="22:22">
      <c r="V6656" s="176"/>
    </row>
    <row r="6657" spans="22:22">
      <c r="V6657" s="176"/>
    </row>
    <row r="6658" spans="22:22">
      <c r="V6658" s="176"/>
    </row>
    <row r="6659" spans="22:22">
      <c r="V6659" s="176"/>
    </row>
    <row r="6660" spans="22:22">
      <c r="V6660" s="176"/>
    </row>
    <row r="6661" spans="22:22">
      <c r="V6661" s="176"/>
    </row>
    <row r="6662" spans="22:22">
      <c r="V6662" s="176"/>
    </row>
    <row r="6663" spans="22:22">
      <c r="V6663" s="176"/>
    </row>
    <row r="6664" spans="22:22">
      <c r="V6664" s="176"/>
    </row>
    <row r="6665" spans="22:22">
      <c r="V6665" s="176"/>
    </row>
    <row r="6666" spans="22:22">
      <c r="V6666" s="176"/>
    </row>
    <row r="6667" spans="22:22">
      <c r="V6667" s="176"/>
    </row>
    <row r="6668" spans="22:22">
      <c r="V6668" s="176"/>
    </row>
    <row r="6669" spans="22:22">
      <c r="V6669" s="176"/>
    </row>
    <row r="6670" spans="22:22">
      <c r="V6670" s="176"/>
    </row>
    <row r="6671" spans="22:22">
      <c r="V6671" s="176"/>
    </row>
    <row r="6672" spans="22:22">
      <c r="V6672" s="176"/>
    </row>
    <row r="6673" spans="22:22">
      <c r="V6673" s="176"/>
    </row>
    <row r="6674" spans="22:22">
      <c r="V6674" s="176"/>
    </row>
    <row r="6675" spans="22:22">
      <c r="V6675" s="176"/>
    </row>
    <row r="6676" spans="22:22">
      <c r="V6676" s="176"/>
    </row>
    <row r="6677" spans="22:22">
      <c r="V6677" s="176"/>
    </row>
    <row r="6678" spans="22:22">
      <c r="V6678" s="176"/>
    </row>
    <row r="6679" spans="22:22">
      <c r="V6679" s="176"/>
    </row>
    <row r="6680" spans="22:22">
      <c r="V6680" s="176"/>
    </row>
    <row r="6681" spans="22:22">
      <c r="V6681" s="176"/>
    </row>
    <row r="6682" spans="22:22">
      <c r="V6682" s="176"/>
    </row>
    <row r="6683" spans="22:22">
      <c r="V6683" s="176"/>
    </row>
    <row r="6684" spans="22:22">
      <c r="V6684" s="176"/>
    </row>
    <row r="6685" spans="22:22">
      <c r="V6685" s="176"/>
    </row>
    <row r="6686" spans="22:22">
      <c r="V6686" s="176"/>
    </row>
    <row r="6687" spans="22:22">
      <c r="V6687" s="176"/>
    </row>
    <row r="6688" spans="22:22">
      <c r="V6688" s="176"/>
    </row>
    <row r="6689" spans="22:22">
      <c r="V6689" s="176"/>
    </row>
    <row r="6690" spans="22:22">
      <c r="V6690" s="176"/>
    </row>
    <row r="6691" spans="22:22">
      <c r="V6691" s="176"/>
    </row>
    <row r="6692" spans="22:22">
      <c r="V6692" s="176"/>
    </row>
    <row r="6693" spans="22:22">
      <c r="V6693" s="176"/>
    </row>
    <row r="6694" spans="22:22">
      <c r="V6694" s="176"/>
    </row>
    <row r="6695" spans="22:22">
      <c r="V6695" s="176"/>
    </row>
    <row r="6696" spans="22:22">
      <c r="V6696" s="176"/>
    </row>
    <row r="6697" spans="22:22">
      <c r="V6697" s="176"/>
    </row>
    <row r="6698" spans="22:22">
      <c r="V6698" s="176"/>
    </row>
    <row r="6699" spans="22:22">
      <c r="V6699" s="176"/>
    </row>
    <row r="6700" spans="22:22">
      <c r="V6700" s="176"/>
    </row>
    <row r="6701" spans="22:22">
      <c r="V6701" s="176"/>
    </row>
    <row r="6702" spans="22:22">
      <c r="V6702" s="176"/>
    </row>
    <row r="6703" spans="22:22">
      <c r="V6703" s="176"/>
    </row>
    <row r="6704" spans="22:22">
      <c r="V6704" s="176"/>
    </row>
    <row r="6705" spans="22:22">
      <c r="V6705" s="176"/>
    </row>
    <row r="6706" spans="22:22">
      <c r="V6706" s="176"/>
    </row>
    <row r="6707" spans="22:22">
      <c r="V6707" s="176"/>
    </row>
    <row r="6708" spans="22:22">
      <c r="V6708" s="176"/>
    </row>
    <row r="6709" spans="22:22">
      <c r="V6709" s="176"/>
    </row>
    <row r="6710" spans="22:22">
      <c r="V6710" s="176"/>
    </row>
    <row r="6711" spans="22:22">
      <c r="V6711" s="176"/>
    </row>
    <row r="6712" spans="22:22">
      <c r="V6712" s="176"/>
    </row>
    <row r="6713" spans="22:22">
      <c r="V6713" s="176"/>
    </row>
    <row r="6714" spans="22:22">
      <c r="V6714" s="176"/>
    </row>
    <row r="6715" spans="22:22">
      <c r="V6715" s="176"/>
    </row>
    <row r="6716" spans="22:22">
      <c r="V6716" s="176"/>
    </row>
    <row r="6717" spans="22:22">
      <c r="V6717" s="176"/>
    </row>
    <row r="6718" spans="22:22">
      <c r="V6718" s="176"/>
    </row>
    <row r="6719" spans="22:22">
      <c r="V6719" s="176"/>
    </row>
    <row r="6720" spans="22:22">
      <c r="V6720" s="176"/>
    </row>
    <row r="6721" spans="22:22">
      <c r="V6721" s="176"/>
    </row>
    <row r="6722" spans="22:22">
      <c r="V6722" s="176"/>
    </row>
    <row r="6723" spans="22:22">
      <c r="V6723" s="176"/>
    </row>
    <row r="6724" spans="22:22">
      <c r="V6724" s="176"/>
    </row>
    <row r="6725" spans="22:22">
      <c r="V6725" s="176"/>
    </row>
    <row r="6726" spans="22:22">
      <c r="V6726" s="176"/>
    </row>
    <row r="6727" spans="22:22">
      <c r="V6727" s="176"/>
    </row>
    <row r="6728" spans="22:22">
      <c r="V6728" s="176"/>
    </row>
    <row r="6729" spans="22:22">
      <c r="V6729" s="176"/>
    </row>
    <row r="6730" spans="22:22">
      <c r="V6730" s="176"/>
    </row>
    <row r="6731" spans="22:22">
      <c r="V6731" s="176"/>
    </row>
    <row r="6732" spans="22:22">
      <c r="V6732" s="176"/>
    </row>
    <row r="6733" spans="22:22">
      <c r="V6733" s="176"/>
    </row>
    <row r="6734" spans="22:22">
      <c r="V6734" s="176"/>
    </row>
    <row r="6735" spans="22:22">
      <c r="V6735" s="176"/>
    </row>
    <row r="6736" spans="22:22">
      <c r="V6736" s="176"/>
    </row>
    <row r="6737" spans="22:22">
      <c r="V6737" s="176"/>
    </row>
    <row r="6738" spans="22:22">
      <c r="V6738" s="176"/>
    </row>
    <row r="6739" spans="22:22">
      <c r="V6739" s="176"/>
    </row>
    <row r="6740" spans="22:22">
      <c r="V6740" s="176"/>
    </row>
    <row r="6741" spans="22:22">
      <c r="V6741" s="176"/>
    </row>
    <row r="6742" spans="22:22">
      <c r="V6742" s="176"/>
    </row>
    <row r="6743" spans="22:22">
      <c r="V6743" s="176"/>
    </row>
    <row r="6744" spans="22:22">
      <c r="V6744" s="176"/>
    </row>
    <row r="6745" spans="22:22">
      <c r="V6745" s="176"/>
    </row>
    <row r="6746" spans="22:22">
      <c r="V6746" s="176"/>
    </row>
    <row r="6747" spans="22:22">
      <c r="V6747" s="176"/>
    </row>
    <row r="6748" spans="22:22">
      <c r="V6748" s="176"/>
    </row>
    <row r="6749" spans="22:22">
      <c r="V6749" s="176"/>
    </row>
    <row r="6750" spans="22:22">
      <c r="V6750" s="176"/>
    </row>
    <row r="6751" spans="22:22">
      <c r="V6751" s="176"/>
    </row>
    <row r="6752" spans="22:22">
      <c r="V6752" s="176"/>
    </row>
    <row r="6753" spans="22:22">
      <c r="V6753" s="176"/>
    </row>
    <row r="6754" spans="22:22">
      <c r="V6754" s="176"/>
    </row>
    <row r="6755" spans="22:22">
      <c r="V6755" s="176"/>
    </row>
    <row r="6756" spans="22:22">
      <c r="V6756" s="176"/>
    </row>
    <row r="6757" spans="22:22">
      <c r="V6757" s="176"/>
    </row>
    <row r="6758" spans="22:22">
      <c r="V6758" s="176"/>
    </row>
    <row r="6759" spans="22:22">
      <c r="V6759" s="176"/>
    </row>
    <row r="6760" spans="22:22">
      <c r="V6760" s="176"/>
    </row>
    <row r="6761" spans="22:22">
      <c r="V6761" s="176"/>
    </row>
    <row r="6762" spans="22:22">
      <c r="V6762" s="176"/>
    </row>
    <row r="6763" spans="22:22">
      <c r="V6763" s="176"/>
    </row>
    <row r="6764" spans="22:22">
      <c r="V6764" s="176"/>
    </row>
    <row r="6765" spans="22:22">
      <c r="V6765" s="176"/>
    </row>
    <row r="6766" spans="22:22">
      <c r="V6766" s="176"/>
    </row>
    <row r="6767" spans="22:22">
      <c r="V6767" s="176"/>
    </row>
    <row r="6768" spans="22:22">
      <c r="V6768" s="176"/>
    </row>
    <row r="6769" spans="22:22">
      <c r="V6769" s="176"/>
    </row>
    <row r="6770" spans="22:22">
      <c r="V6770" s="176"/>
    </row>
    <row r="6771" spans="22:22">
      <c r="V6771" s="176"/>
    </row>
    <row r="6772" spans="22:22">
      <c r="V6772" s="176"/>
    </row>
    <row r="6773" spans="22:22">
      <c r="V6773" s="176"/>
    </row>
    <row r="6774" spans="22:22">
      <c r="V6774" s="176"/>
    </row>
    <row r="6775" spans="22:22">
      <c r="V6775" s="176"/>
    </row>
    <row r="6776" spans="22:22">
      <c r="V6776" s="176"/>
    </row>
    <row r="6777" spans="22:22">
      <c r="V6777" s="176"/>
    </row>
    <row r="6778" spans="22:22">
      <c r="V6778" s="176"/>
    </row>
    <row r="6779" spans="22:22">
      <c r="V6779" s="176"/>
    </row>
    <row r="6780" spans="22:22">
      <c r="V6780" s="176"/>
    </row>
    <row r="6781" spans="22:22">
      <c r="V6781" s="176"/>
    </row>
    <row r="6782" spans="22:22">
      <c r="V6782" s="176"/>
    </row>
    <row r="6783" spans="22:22">
      <c r="V6783" s="176"/>
    </row>
    <row r="6784" spans="22:22">
      <c r="V6784" s="176"/>
    </row>
    <row r="6785" spans="22:22">
      <c r="V6785" s="176"/>
    </row>
    <row r="6786" spans="22:22">
      <c r="V6786" s="176"/>
    </row>
    <row r="6787" spans="22:22">
      <c r="V6787" s="176"/>
    </row>
    <row r="6788" spans="22:22">
      <c r="V6788" s="176"/>
    </row>
    <row r="6789" spans="22:22">
      <c r="V6789" s="176"/>
    </row>
    <row r="6790" spans="22:22">
      <c r="V6790" s="176"/>
    </row>
    <row r="6791" spans="22:22">
      <c r="V6791" s="176"/>
    </row>
    <row r="6792" spans="22:22">
      <c r="V6792" s="176"/>
    </row>
    <row r="6793" spans="22:22">
      <c r="V6793" s="176"/>
    </row>
    <row r="6794" spans="22:22">
      <c r="V6794" s="176"/>
    </row>
    <row r="6795" spans="22:22">
      <c r="V6795" s="176"/>
    </row>
    <row r="6796" spans="22:22">
      <c r="V6796" s="176"/>
    </row>
    <row r="6797" spans="22:22">
      <c r="V6797" s="176"/>
    </row>
    <row r="6798" spans="22:22">
      <c r="V6798" s="176"/>
    </row>
    <row r="6799" spans="22:22">
      <c r="V6799" s="176"/>
    </row>
    <row r="6800" spans="22:22">
      <c r="V6800" s="176"/>
    </row>
    <row r="6801" spans="22:22">
      <c r="V6801" s="176"/>
    </row>
    <row r="6802" spans="22:22">
      <c r="V6802" s="176"/>
    </row>
    <row r="6803" spans="22:22">
      <c r="V6803" s="176"/>
    </row>
    <row r="6804" spans="22:22">
      <c r="V6804" s="176"/>
    </row>
    <row r="6805" spans="22:22">
      <c r="V6805" s="176"/>
    </row>
    <row r="6806" spans="22:22">
      <c r="V6806" s="176"/>
    </row>
    <row r="6807" spans="22:22">
      <c r="V6807" s="176"/>
    </row>
    <row r="6808" spans="22:22">
      <c r="V6808" s="176"/>
    </row>
    <row r="6809" spans="22:22">
      <c r="V6809" s="176"/>
    </row>
    <row r="6810" spans="22:22">
      <c r="V6810" s="176"/>
    </row>
    <row r="6811" spans="22:22">
      <c r="V6811" s="176"/>
    </row>
    <row r="6812" spans="22:22">
      <c r="V6812" s="176"/>
    </row>
    <row r="6813" spans="22:22">
      <c r="V6813" s="176"/>
    </row>
    <row r="6814" spans="22:22">
      <c r="V6814" s="176"/>
    </row>
    <row r="6815" spans="22:22">
      <c r="V6815" s="176"/>
    </row>
    <row r="6816" spans="22:22">
      <c r="V6816" s="176"/>
    </row>
    <row r="6817" spans="22:22">
      <c r="V6817" s="176"/>
    </row>
    <row r="6818" spans="22:22">
      <c r="V6818" s="176"/>
    </row>
    <row r="6819" spans="22:22">
      <c r="V6819" s="176"/>
    </row>
    <row r="6820" spans="22:22">
      <c r="V6820" s="176"/>
    </row>
    <row r="6821" spans="22:22">
      <c r="V6821" s="176"/>
    </row>
    <row r="6822" spans="22:22">
      <c r="V6822" s="176"/>
    </row>
    <row r="6823" spans="22:22">
      <c r="V6823" s="176"/>
    </row>
    <row r="6824" spans="22:22">
      <c r="V6824" s="176"/>
    </row>
    <row r="6825" spans="22:22">
      <c r="V6825" s="176"/>
    </row>
    <row r="6826" spans="22:22">
      <c r="V6826" s="176"/>
    </row>
    <row r="6827" spans="22:22">
      <c r="V6827" s="176"/>
    </row>
    <row r="6828" spans="22:22">
      <c r="V6828" s="176"/>
    </row>
    <row r="6829" spans="22:22">
      <c r="V6829" s="176"/>
    </row>
    <row r="6830" spans="22:22">
      <c r="V6830" s="176"/>
    </row>
    <row r="6831" spans="22:22">
      <c r="V6831" s="176"/>
    </row>
    <row r="6832" spans="22:22">
      <c r="V6832" s="176"/>
    </row>
    <row r="6833" spans="22:22">
      <c r="V6833" s="176"/>
    </row>
    <row r="6834" spans="22:22">
      <c r="V6834" s="176"/>
    </row>
    <row r="6835" spans="22:22">
      <c r="V6835" s="176"/>
    </row>
    <row r="6836" spans="22:22">
      <c r="V6836" s="176"/>
    </row>
    <row r="6837" spans="22:22">
      <c r="V6837" s="176"/>
    </row>
    <row r="6838" spans="22:22">
      <c r="V6838" s="176"/>
    </row>
    <row r="6839" spans="22:22">
      <c r="V6839" s="176"/>
    </row>
    <row r="6840" spans="22:22">
      <c r="V6840" s="176"/>
    </row>
    <row r="6841" spans="22:22">
      <c r="V6841" s="176"/>
    </row>
    <row r="6842" spans="22:22">
      <c r="V6842" s="176"/>
    </row>
    <row r="6843" spans="22:22">
      <c r="V6843" s="176"/>
    </row>
    <row r="6844" spans="22:22">
      <c r="V6844" s="176"/>
    </row>
    <row r="6845" spans="22:22">
      <c r="V6845" s="176"/>
    </row>
    <row r="6846" spans="22:22">
      <c r="V6846" s="176"/>
    </row>
    <row r="6847" spans="22:22">
      <c r="V6847" s="176"/>
    </row>
    <row r="6848" spans="22:22">
      <c r="V6848" s="176"/>
    </row>
    <row r="6849" spans="22:22">
      <c r="V6849" s="176"/>
    </row>
    <row r="6850" spans="22:22">
      <c r="V6850" s="176"/>
    </row>
    <row r="6851" spans="22:22">
      <c r="V6851" s="176"/>
    </row>
    <row r="6852" spans="22:22">
      <c r="V6852" s="176"/>
    </row>
    <row r="6853" spans="22:22">
      <c r="V6853" s="176"/>
    </row>
    <row r="6854" spans="22:22">
      <c r="V6854" s="176"/>
    </row>
    <row r="6855" spans="22:22">
      <c r="V6855" s="176"/>
    </row>
    <row r="6856" spans="22:22">
      <c r="V6856" s="176"/>
    </row>
    <row r="6857" spans="22:22">
      <c r="V6857" s="176"/>
    </row>
    <row r="6858" spans="22:22">
      <c r="V6858" s="176"/>
    </row>
    <row r="6859" spans="22:22">
      <c r="V6859" s="176"/>
    </row>
    <row r="6860" spans="22:22">
      <c r="V6860" s="176"/>
    </row>
    <row r="6861" spans="22:22">
      <c r="V6861" s="176"/>
    </row>
    <row r="6862" spans="22:22">
      <c r="V6862" s="176"/>
    </row>
    <row r="6863" spans="22:22">
      <c r="V6863" s="176"/>
    </row>
    <row r="6864" spans="22:22">
      <c r="V6864" s="176"/>
    </row>
    <row r="6865" spans="22:22">
      <c r="V6865" s="176"/>
    </row>
    <row r="6866" spans="22:22">
      <c r="V6866" s="176"/>
    </row>
    <row r="6867" spans="22:22">
      <c r="V6867" s="176"/>
    </row>
    <row r="6868" spans="22:22">
      <c r="V6868" s="176"/>
    </row>
    <row r="6869" spans="22:22">
      <c r="V6869" s="176"/>
    </row>
    <row r="6870" spans="22:22">
      <c r="V6870" s="176"/>
    </row>
    <row r="6871" spans="22:22">
      <c r="V6871" s="176"/>
    </row>
    <row r="6872" spans="22:22">
      <c r="V6872" s="176"/>
    </row>
    <row r="6873" spans="22:22">
      <c r="V6873" s="176"/>
    </row>
    <row r="6874" spans="22:22">
      <c r="V6874" s="176"/>
    </row>
    <row r="6875" spans="22:22">
      <c r="V6875" s="176"/>
    </row>
    <row r="6876" spans="22:22">
      <c r="V6876" s="176"/>
    </row>
    <row r="6877" spans="22:22">
      <c r="V6877" s="176"/>
    </row>
    <row r="6878" spans="22:22">
      <c r="V6878" s="176"/>
    </row>
    <row r="6879" spans="22:22">
      <c r="V6879" s="176"/>
    </row>
    <row r="6880" spans="22:22">
      <c r="V6880" s="176"/>
    </row>
    <row r="6881" spans="22:22">
      <c r="V6881" s="176"/>
    </row>
    <row r="6882" spans="22:22">
      <c r="V6882" s="176"/>
    </row>
    <row r="6883" spans="22:22">
      <c r="V6883" s="176"/>
    </row>
    <row r="6884" spans="22:22">
      <c r="V6884" s="176"/>
    </row>
    <row r="6885" spans="22:22">
      <c r="V6885" s="176"/>
    </row>
    <row r="6886" spans="22:22">
      <c r="V6886" s="176"/>
    </row>
    <row r="6887" spans="22:22">
      <c r="V6887" s="176"/>
    </row>
    <row r="6888" spans="22:22">
      <c r="V6888" s="176"/>
    </row>
    <row r="6889" spans="22:22">
      <c r="V6889" s="176"/>
    </row>
    <row r="6890" spans="22:22">
      <c r="V6890" s="176"/>
    </row>
    <row r="6891" spans="22:22">
      <c r="V6891" s="176"/>
    </row>
    <row r="6892" spans="22:22">
      <c r="V6892" s="176"/>
    </row>
    <row r="6893" spans="22:22">
      <c r="V6893" s="176"/>
    </row>
    <row r="6894" spans="22:22">
      <c r="V6894" s="176"/>
    </row>
    <row r="6895" spans="22:22">
      <c r="V6895" s="176"/>
    </row>
    <row r="6896" spans="22:22">
      <c r="V6896" s="176"/>
    </row>
    <row r="6897" spans="22:22">
      <c r="V6897" s="176"/>
    </row>
    <row r="6898" spans="22:22">
      <c r="V6898" s="176"/>
    </row>
    <row r="6899" spans="22:22">
      <c r="V6899" s="176"/>
    </row>
    <row r="6900" spans="22:22">
      <c r="V6900" s="176"/>
    </row>
    <row r="6901" spans="22:22">
      <c r="V6901" s="176"/>
    </row>
    <row r="6902" spans="22:22">
      <c r="V6902" s="176"/>
    </row>
    <row r="6903" spans="22:22">
      <c r="V6903" s="176"/>
    </row>
    <row r="6904" spans="22:22">
      <c r="V6904" s="176"/>
    </row>
    <row r="6905" spans="22:22">
      <c r="V6905" s="176"/>
    </row>
    <row r="6906" spans="22:22">
      <c r="V6906" s="176"/>
    </row>
    <row r="6907" spans="22:22">
      <c r="V6907" s="176"/>
    </row>
    <row r="6908" spans="22:22">
      <c r="V6908" s="176"/>
    </row>
    <row r="6909" spans="22:22">
      <c r="V6909" s="176"/>
    </row>
    <row r="6910" spans="22:22">
      <c r="V6910" s="176"/>
    </row>
    <row r="6911" spans="22:22">
      <c r="V6911" s="176"/>
    </row>
    <row r="6912" spans="22:22">
      <c r="V6912" s="176"/>
    </row>
    <row r="6913" spans="22:22">
      <c r="V6913" s="176"/>
    </row>
    <row r="6914" spans="22:22">
      <c r="V6914" s="176"/>
    </row>
    <row r="6915" spans="22:22">
      <c r="V6915" s="176"/>
    </row>
    <row r="6916" spans="22:22">
      <c r="V6916" s="176"/>
    </row>
    <row r="6917" spans="22:22">
      <c r="V6917" s="176"/>
    </row>
    <row r="6918" spans="22:22">
      <c r="V6918" s="176"/>
    </row>
    <row r="6919" spans="22:22">
      <c r="V6919" s="176"/>
    </row>
    <row r="6920" spans="22:22">
      <c r="V6920" s="176"/>
    </row>
    <row r="6921" spans="22:22">
      <c r="V6921" s="176"/>
    </row>
    <row r="6922" spans="22:22">
      <c r="V6922" s="176"/>
    </row>
    <row r="6923" spans="22:22">
      <c r="V6923" s="176"/>
    </row>
    <row r="6924" spans="22:22">
      <c r="V6924" s="176"/>
    </row>
    <row r="6925" spans="22:22">
      <c r="V6925" s="176"/>
    </row>
    <row r="6926" spans="22:22">
      <c r="V6926" s="176"/>
    </row>
    <row r="6927" spans="22:22">
      <c r="V6927" s="176"/>
    </row>
    <row r="6928" spans="22:22">
      <c r="V6928" s="176"/>
    </row>
    <row r="6929" spans="22:22">
      <c r="V6929" s="176"/>
    </row>
    <row r="6930" spans="22:22">
      <c r="V6930" s="176"/>
    </row>
    <row r="6931" spans="22:22">
      <c r="V6931" s="176"/>
    </row>
    <row r="6932" spans="22:22">
      <c r="V6932" s="176"/>
    </row>
    <row r="6933" spans="22:22">
      <c r="V6933" s="176"/>
    </row>
    <row r="6934" spans="22:22">
      <c r="V6934" s="176"/>
    </row>
    <row r="6935" spans="22:22">
      <c r="V6935" s="176"/>
    </row>
    <row r="6936" spans="22:22">
      <c r="V6936" s="176"/>
    </row>
    <row r="6937" spans="22:22">
      <c r="V6937" s="176"/>
    </row>
    <row r="6938" spans="22:22">
      <c r="V6938" s="176"/>
    </row>
    <row r="6939" spans="22:22">
      <c r="V6939" s="176"/>
    </row>
    <row r="6940" spans="22:22">
      <c r="V6940" s="176"/>
    </row>
    <row r="6941" spans="22:22">
      <c r="V6941" s="176"/>
    </row>
    <row r="6942" spans="22:22">
      <c r="V6942" s="176"/>
    </row>
    <row r="6943" spans="22:22">
      <c r="V6943" s="176"/>
    </row>
    <row r="6944" spans="22:22">
      <c r="V6944" s="176"/>
    </row>
    <row r="6945" spans="22:22">
      <c r="V6945" s="176"/>
    </row>
    <row r="6946" spans="22:22">
      <c r="V6946" s="176"/>
    </row>
    <row r="6947" spans="22:22">
      <c r="V6947" s="176"/>
    </row>
    <row r="6948" spans="22:22">
      <c r="V6948" s="176"/>
    </row>
    <row r="6949" spans="22:22">
      <c r="V6949" s="176"/>
    </row>
    <row r="6950" spans="22:22">
      <c r="V6950" s="176"/>
    </row>
    <row r="6951" spans="22:22">
      <c r="V6951" s="176"/>
    </row>
    <row r="6952" spans="22:22">
      <c r="V6952" s="176"/>
    </row>
    <row r="6953" spans="22:22">
      <c r="V6953" s="176"/>
    </row>
    <row r="6954" spans="22:22">
      <c r="V6954" s="176"/>
    </row>
    <row r="6955" spans="22:22">
      <c r="V6955" s="176"/>
    </row>
    <row r="6956" spans="22:22">
      <c r="V6956" s="176"/>
    </row>
    <row r="6957" spans="22:22">
      <c r="V6957" s="176"/>
    </row>
    <row r="6958" spans="22:22">
      <c r="V6958" s="176"/>
    </row>
    <row r="6959" spans="22:22">
      <c r="V6959" s="176"/>
    </row>
    <row r="6960" spans="22:22">
      <c r="V6960" s="176"/>
    </row>
    <row r="6961" spans="22:22">
      <c r="V6961" s="176"/>
    </row>
    <row r="6962" spans="22:22">
      <c r="V6962" s="176"/>
    </row>
    <row r="6963" spans="22:22">
      <c r="V6963" s="176"/>
    </row>
    <row r="6964" spans="22:22">
      <c r="V6964" s="176"/>
    </row>
    <row r="6965" spans="22:22">
      <c r="V6965" s="176"/>
    </row>
    <row r="6966" spans="22:22">
      <c r="V6966" s="176"/>
    </row>
    <row r="6967" spans="22:22">
      <c r="V6967" s="176"/>
    </row>
    <row r="6968" spans="22:22">
      <c r="V6968" s="176"/>
    </row>
    <row r="6969" spans="22:22">
      <c r="V6969" s="176"/>
    </row>
    <row r="6970" spans="22:22">
      <c r="V6970" s="176"/>
    </row>
    <row r="6971" spans="22:22">
      <c r="V6971" s="176"/>
    </row>
    <row r="6972" spans="22:22">
      <c r="V6972" s="176"/>
    </row>
    <row r="6973" spans="22:22">
      <c r="V6973" s="176"/>
    </row>
    <row r="6974" spans="22:22">
      <c r="V6974" s="176"/>
    </row>
    <row r="6975" spans="22:22">
      <c r="V6975" s="176"/>
    </row>
    <row r="6976" spans="22:22">
      <c r="V6976" s="176"/>
    </row>
    <row r="6977" spans="22:22">
      <c r="V6977" s="176"/>
    </row>
    <row r="6978" spans="22:22">
      <c r="V6978" s="176"/>
    </row>
    <row r="6979" spans="22:22">
      <c r="V6979" s="176"/>
    </row>
    <row r="6980" spans="22:22">
      <c r="V6980" s="176"/>
    </row>
    <row r="6981" spans="22:22">
      <c r="V6981" s="176"/>
    </row>
    <row r="6982" spans="22:22">
      <c r="V6982" s="176"/>
    </row>
    <row r="6983" spans="22:22">
      <c r="V6983" s="176"/>
    </row>
    <row r="6984" spans="22:22">
      <c r="V6984" s="176"/>
    </row>
    <row r="6985" spans="22:22">
      <c r="V6985" s="176"/>
    </row>
    <row r="6986" spans="22:22">
      <c r="V6986" s="176"/>
    </row>
    <row r="6987" spans="22:22">
      <c r="V6987" s="176"/>
    </row>
    <row r="6988" spans="22:22">
      <c r="V6988" s="176"/>
    </row>
    <row r="6989" spans="22:22">
      <c r="V6989" s="176"/>
    </row>
    <row r="6990" spans="22:22">
      <c r="V6990" s="176"/>
    </row>
    <row r="6991" spans="22:22">
      <c r="V6991" s="176"/>
    </row>
    <row r="6992" spans="22:22">
      <c r="V6992" s="176"/>
    </row>
    <row r="6993" spans="22:22">
      <c r="V6993" s="176"/>
    </row>
    <row r="6994" spans="22:22">
      <c r="V6994" s="176"/>
    </row>
    <row r="6995" spans="22:22">
      <c r="V6995" s="176"/>
    </row>
    <row r="6996" spans="22:22">
      <c r="V6996" s="176"/>
    </row>
    <row r="6997" spans="22:22">
      <c r="V6997" s="176"/>
    </row>
    <row r="6998" spans="22:22">
      <c r="V6998" s="176"/>
    </row>
    <row r="6999" spans="22:22">
      <c r="V6999" s="176"/>
    </row>
    <row r="7000" spans="22:22">
      <c r="V7000" s="176"/>
    </row>
    <row r="7001" spans="22:22">
      <c r="V7001" s="176"/>
    </row>
    <row r="7002" spans="22:22">
      <c r="V7002" s="176"/>
    </row>
    <row r="7003" spans="22:22">
      <c r="V7003" s="176"/>
    </row>
    <row r="7004" spans="22:22">
      <c r="V7004" s="176"/>
    </row>
    <row r="7005" spans="22:22">
      <c r="V7005" s="176"/>
    </row>
    <row r="7006" spans="22:22">
      <c r="V7006" s="176"/>
    </row>
    <row r="7007" spans="22:22">
      <c r="V7007" s="176"/>
    </row>
    <row r="7008" spans="22:22">
      <c r="V7008" s="176"/>
    </row>
    <row r="7009" spans="22:22">
      <c r="V7009" s="176"/>
    </row>
    <row r="7010" spans="22:22">
      <c r="V7010" s="176"/>
    </row>
    <row r="7011" spans="22:22">
      <c r="V7011" s="176"/>
    </row>
    <row r="7012" spans="22:22">
      <c r="V7012" s="176"/>
    </row>
    <row r="7013" spans="22:22">
      <c r="V7013" s="176"/>
    </row>
    <row r="7014" spans="22:22">
      <c r="V7014" s="176"/>
    </row>
    <row r="7015" spans="22:22">
      <c r="V7015" s="176"/>
    </row>
    <row r="7016" spans="22:22">
      <c r="V7016" s="176"/>
    </row>
    <row r="7017" spans="22:22">
      <c r="V7017" s="176"/>
    </row>
    <row r="7018" spans="22:22">
      <c r="V7018" s="176"/>
    </row>
    <row r="7019" spans="22:22">
      <c r="V7019" s="176"/>
    </row>
    <row r="7020" spans="22:22">
      <c r="V7020" s="176"/>
    </row>
    <row r="7021" spans="22:22">
      <c r="V7021" s="176"/>
    </row>
    <row r="7022" spans="22:22">
      <c r="V7022" s="176"/>
    </row>
    <row r="7023" spans="22:22">
      <c r="V7023" s="176"/>
    </row>
    <row r="7024" spans="22:22">
      <c r="V7024" s="176"/>
    </row>
    <row r="7025" spans="22:22">
      <c r="V7025" s="176"/>
    </row>
    <row r="7026" spans="22:22">
      <c r="V7026" s="176"/>
    </row>
    <row r="7027" spans="22:22">
      <c r="V7027" s="176"/>
    </row>
    <row r="7028" spans="22:22">
      <c r="V7028" s="176"/>
    </row>
    <row r="7029" spans="22:22">
      <c r="V7029" s="176"/>
    </row>
    <row r="7030" spans="22:22">
      <c r="V7030" s="176"/>
    </row>
    <row r="7031" spans="22:22">
      <c r="V7031" s="176"/>
    </row>
    <row r="7032" spans="22:22">
      <c r="V7032" s="176"/>
    </row>
    <row r="7033" spans="22:22">
      <c r="V7033" s="176"/>
    </row>
    <row r="7034" spans="22:22">
      <c r="V7034" s="176"/>
    </row>
    <row r="7035" spans="22:22">
      <c r="V7035" s="176"/>
    </row>
    <row r="7036" spans="22:22">
      <c r="V7036" s="176"/>
    </row>
    <row r="7037" spans="22:22">
      <c r="V7037" s="176"/>
    </row>
    <row r="7038" spans="22:22">
      <c r="V7038" s="176"/>
    </row>
    <row r="7039" spans="22:22">
      <c r="V7039" s="176"/>
    </row>
    <row r="7040" spans="22:22">
      <c r="V7040" s="176"/>
    </row>
    <row r="7041" spans="22:22">
      <c r="V7041" s="176"/>
    </row>
    <row r="7042" spans="22:22">
      <c r="V7042" s="176"/>
    </row>
    <row r="7043" spans="22:22">
      <c r="V7043" s="176"/>
    </row>
    <row r="7044" spans="22:22">
      <c r="V7044" s="176"/>
    </row>
    <row r="7045" spans="22:22">
      <c r="V7045" s="176"/>
    </row>
    <row r="7046" spans="22:22">
      <c r="V7046" s="176"/>
    </row>
    <row r="7047" spans="22:22">
      <c r="V7047" s="176"/>
    </row>
    <row r="7048" spans="22:22">
      <c r="V7048" s="176"/>
    </row>
    <row r="7049" spans="22:22">
      <c r="V7049" s="176"/>
    </row>
    <row r="7050" spans="22:22">
      <c r="V7050" s="176"/>
    </row>
    <row r="7051" spans="22:22">
      <c r="V7051" s="176"/>
    </row>
    <row r="7052" spans="22:22">
      <c r="V7052" s="176"/>
    </row>
    <row r="7053" spans="22:22">
      <c r="V7053" s="176"/>
    </row>
    <row r="7054" spans="22:22">
      <c r="V7054" s="176"/>
    </row>
    <row r="7055" spans="22:22">
      <c r="V7055" s="176"/>
    </row>
    <row r="7056" spans="22:22">
      <c r="V7056" s="176"/>
    </row>
    <row r="7057" spans="22:22">
      <c r="V7057" s="176"/>
    </row>
    <row r="7058" spans="22:22">
      <c r="V7058" s="176"/>
    </row>
    <row r="7059" spans="22:22">
      <c r="V7059" s="176"/>
    </row>
    <row r="7060" spans="22:22">
      <c r="V7060" s="176"/>
    </row>
    <row r="7061" spans="22:22">
      <c r="V7061" s="176"/>
    </row>
    <row r="7062" spans="22:22">
      <c r="V7062" s="176"/>
    </row>
    <row r="7063" spans="22:22">
      <c r="V7063" s="176"/>
    </row>
    <row r="7064" spans="22:22">
      <c r="V7064" s="176"/>
    </row>
    <row r="7065" spans="22:22">
      <c r="V7065" s="176"/>
    </row>
    <row r="7066" spans="22:22">
      <c r="V7066" s="176"/>
    </row>
    <row r="7067" spans="22:22">
      <c r="V7067" s="176"/>
    </row>
    <row r="7068" spans="22:22">
      <c r="V7068" s="176"/>
    </row>
    <row r="7069" spans="22:22">
      <c r="V7069" s="176"/>
    </row>
    <row r="7070" spans="22:22">
      <c r="V7070" s="176"/>
    </row>
    <row r="7071" spans="22:22">
      <c r="V7071" s="176"/>
    </row>
    <row r="7072" spans="22:22">
      <c r="V7072" s="176"/>
    </row>
    <row r="7073" spans="22:22">
      <c r="V7073" s="176"/>
    </row>
    <row r="7074" spans="22:22">
      <c r="V7074" s="176"/>
    </row>
    <row r="7075" spans="22:22">
      <c r="V7075" s="176"/>
    </row>
    <row r="7076" spans="22:22">
      <c r="V7076" s="176"/>
    </row>
    <row r="7077" spans="22:22">
      <c r="V7077" s="176"/>
    </row>
    <row r="7078" spans="22:22">
      <c r="V7078" s="176"/>
    </row>
    <row r="7079" spans="22:22">
      <c r="V7079" s="176"/>
    </row>
    <row r="7080" spans="22:22">
      <c r="V7080" s="176"/>
    </row>
    <row r="7081" spans="22:22">
      <c r="V7081" s="176"/>
    </row>
    <row r="7082" spans="22:22">
      <c r="V7082" s="176"/>
    </row>
    <row r="7083" spans="22:22">
      <c r="V7083" s="176"/>
    </row>
    <row r="7084" spans="22:22">
      <c r="V7084" s="176"/>
    </row>
    <row r="7085" spans="22:22">
      <c r="V7085" s="176"/>
    </row>
    <row r="7086" spans="22:22">
      <c r="V7086" s="176"/>
    </row>
    <row r="7087" spans="22:22">
      <c r="V7087" s="176"/>
    </row>
    <row r="7088" spans="22:22">
      <c r="V7088" s="176"/>
    </row>
    <row r="7089" spans="22:22">
      <c r="V7089" s="176"/>
    </row>
    <row r="7090" spans="22:22">
      <c r="V7090" s="176"/>
    </row>
    <row r="7091" spans="22:22">
      <c r="V7091" s="176"/>
    </row>
    <row r="7092" spans="22:22">
      <c r="V7092" s="176"/>
    </row>
    <row r="7093" spans="22:22">
      <c r="V7093" s="176"/>
    </row>
    <row r="7094" spans="22:22">
      <c r="V7094" s="176"/>
    </row>
    <row r="7095" spans="22:22">
      <c r="V7095" s="176"/>
    </row>
    <row r="7096" spans="22:22">
      <c r="V7096" s="176"/>
    </row>
    <row r="7097" spans="22:22">
      <c r="V7097" s="176"/>
    </row>
    <row r="7098" spans="22:22">
      <c r="V7098" s="176"/>
    </row>
    <row r="7099" spans="22:22">
      <c r="V7099" s="176"/>
    </row>
    <row r="7100" spans="22:22">
      <c r="V7100" s="176"/>
    </row>
    <row r="7101" spans="22:22">
      <c r="V7101" s="176"/>
    </row>
    <row r="7102" spans="22:22">
      <c r="V7102" s="176"/>
    </row>
    <row r="7103" spans="22:22">
      <c r="V7103" s="176"/>
    </row>
    <row r="7104" spans="22:22">
      <c r="V7104" s="176"/>
    </row>
    <row r="7105" spans="22:22">
      <c r="V7105" s="176"/>
    </row>
    <row r="7106" spans="22:22">
      <c r="V7106" s="176"/>
    </row>
    <row r="7107" spans="22:22">
      <c r="V7107" s="176"/>
    </row>
    <row r="7108" spans="22:22">
      <c r="V7108" s="176"/>
    </row>
    <row r="7109" spans="22:22">
      <c r="V7109" s="176"/>
    </row>
    <row r="7110" spans="22:22">
      <c r="V7110" s="176"/>
    </row>
    <row r="7111" spans="22:22">
      <c r="V7111" s="176"/>
    </row>
    <row r="7112" spans="22:22">
      <c r="V7112" s="176"/>
    </row>
    <row r="7113" spans="22:22">
      <c r="V7113" s="176"/>
    </row>
    <row r="7114" spans="22:22">
      <c r="V7114" s="176"/>
    </row>
    <row r="7115" spans="22:22">
      <c r="V7115" s="176"/>
    </row>
    <row r="7116" spans="22:22">
      <c r="V7116" s="176"/>
    </row>
    <row r="7117" spans="22:22">
      <c r="V7117" s="176"/>
    </row>
    <row r="7118" spans="22:22">
      <c r="V7118" s="176"/>
    </row>
    <row r="7119" spans="22:22">
      <c r="V7119" s="176"/>
    </row>
    <row r="7120" spans="22:22">
      <c r="V7120" s="176"/>
    </row>
    <row r="7121" spans="22:22">
      <c r="V7121" s="176"/>
    </row>
    <row r="7122" spans="22:22">
      <c r="V7122" s="176"/>
    </row>
    <row r="7123" spans="22:22">
      <c r="V7123" s="176"/>
    </row>
    <row r="7124" spans="22:22">
      <c r="V7124" s="176"/>
    </row>
    <row r="7125" spans="22:22">
      <c r="V7125" s="176"/>
    </row>
    <row r="7126" spans="22:22">
      <c r="V7126" s="176"/>
    </row>
    <row r="7127" spans="22:22">
      <c r="V7127" s="176"/>
    </row>
    <row r="7128" spans="22:22">
      <c r="V7128" s="176"/>
    </row>
    <row r="7129" spans="22:22">
      <c r="V7129" s="176"/>
    </row>
    <row r="7130" spans="22:22">
      <c r="V7130" s="176"/>
    </row>
    <row r="7131" spans="22:22">
      <c r="V7131" s="176"/>
    </row>
    <row r="7132" spans="22:22">
      <c r="V7132" s="176"/>
    </row>
    <row r="7133" spans="22:22">
      <c r="V7133" s="176"/>
    </row>
    <row r="7134" spans="22:22">
      <c r="V7134" s="176"/>
    </row>
    <row r="7135" spans="22:22">
      <c r="V7135" s="176"/>
    </row>
    <row r="7136" spans="22:22">
      <c r="V7136" s="176"/>
    </row>
    <row r="7137" spans="22:22">
      <c r="V7137" s="176"/>
    </row>
    <row r="7138" spans="22:22">
      <c r="V7138" s="176"/>
    </row>
    <row r="7139" spans="22:22">
      <c r="V7139" s="176"/>
    </row>
    <row r="7140" spans="22:22">
      <c r="V7140" s="176"/>
    </row>
    <row r="7141" spans="22:22">
      <c r="V7141" s="176"/>
    </row>
    <row r="7142" spans="22:22">
      <c r="V7142" s="176"/>
    </row>
    <row r="7143" spans="22:22">
      <c r="V7143" s="176"/>
    </row>
    <row r="7144" spans="22:22">
      <c r="V7144" s="176"/>
    </row>
    <row r="7145" spans="22:22">
      <c r="V7145" s="176"/>
    </row>
    <row r="7146" spans="22:22">
      <c r="V7146" s="176"/>
    </row>
    <row r="7147" spans="22:22">
      <c r="V7147" s="176"/>
    </row>
    <row r="7148" spans="22:22">
      <c r="V7148" s="176"/>
    </row>
    <row r="7149" spans="22:22">
      <c r="V7149" s="176"/>
    </row>
    <row r="7150" spans="22:22">
      <c r="V7150" s="176"/>
    </row>
    <row r="7151" spans="22:22">
      <c r="V7151" s="176"/>
    </row>
    <row r="7152" spans="22:22">
      <c r="V7152" s="176"/>
    </row>
    <row r="7153" spans="22:22">
      <c r="V7153" s="176"/>
    </row>
    <row r="7154" spans="22:22">
      <c r="V7154" s="176"/>
    </row>
    <row r="7155" spans="22:22">
      <c r="V7155" s="176"/>
    </row>
    <row r="7156" spans="22:22">
      <c r="V7156" s="176"/>
    </row>
    <row r="7157" spans="22:22">
      <c r="V7157" s="176"/>
    </row>
    <row r="7158" spans="22:22">
      <c r="V7158" s="176"/>
    </row>
    <row r="7159" spans="22:22">
      <c r="V7159" s="176"/>
    </row>
    <row r="7160" spans="22:22">
      <c r="V7160" s="176"/>
    </row>
    <row r="7161" spans="22:22">
      <c r="V7161" s="176"/>
    </row>
    <row r="7162" spans="22:22">
      <c r="V7162" s="176"/>
    </row>
    <row r="7163" spans="22:22">
      <c r="V7163" s="176"/>
    </row>
    <row r="7164" spans="22:22">
      <c r="V7164" s="176"/>
    </row>
    <row r="7165" spans="22:22">
      <c r="V7165" s="176"/>
    </row>
    <row r="7166" spans="22:22">
      <c r="V7166" s="176"/>
    </row>
    <row r="7167" spans="22:22">
      <c r="V7167" s="176"/>
    </row>
    <row r="7168" spans="22:22">
      <c r="V7168" s="176"/>
    </row>
    <row r="7169" spans="22:22">
      <c r="V7169" s="176"/>
    </row>
    <row r="7170" spans="22:22">
      <c r="V7170" s="176"/>
    </row>
    <row r="7171" spans="22:22">
      <c r="V7171" s="176"/>
    </row>
    <row r="7172" spans="22:22">
      <c r="V7172" s="176"/>
    </row>
    <row r="7173" spans="22:22">
      <c r="V7173" s="176"/>
    </row>
    <row r="7174" spans="22:22">
      <c r="V7174" s="176"/>
    </row>
    <row r="7175" spans="22:22">
      <c r="V7175" s="176"/>
    </row>
    <row r="7176" spans="22:22">
      <c r="V7176" s="176"/>
    </row>
    <row r="7177" spans="22:22">
      <c r="V7177" s="176"/>
    </row>
    <row r="7178" spans="22:22">
      <c r="V7178" s="176"/>
    </row>
    <row r="7179" spans="22:22">
      <c r="V7179" s="176"/>
    </row>
    <row r="7180" spans="22:22">
      <c r="V7180" s="176"/>
    </row>
    <row r="7181" spans="22:22">
      <c r="V7181" s="176"/>
    </row>
    <row r="7182" spans="22:22">
      <c r="V7182" s="176"/>
    </row>
    <row r="7183" spans="22:22">
      <c r="V7183" s="176"/>
    </row>
    <row r="7184" spans="22:22">
      <c r="V7184" s="176"/>
    </row>
    <row r="7185" spans="22:22">
      <c r="V7185" s="176"/>
    </row>
    <row r="7186" spans="22:22">
      <c r="V7186" s="176"/>
    </row>
    <row r="7187" spans="22:22">
      <c r="V7187" s="176"/>
    </row>
    <row r="7188" spans="22:22">
      <c r="V7188" s="176"/>
    </row>
    <row r="7189" spans="22:22">
      <c r="V7189" s="176"/>
    </row>
    <row r="7190" spans="22:22">
      <c r="V7190" s="176"/>
    </row>
    <row r="7191" spans="22:22">
      <c r="V7191" s="176"/>
    </row>
    <row r="7192" spans="22:22">
      <c r="V7192" s="176"/>
    </row>
    <row r="7193" spans="22:22">
      <c r="V7193" s="176"/>
    </row>
    <row r="7194" spans="22:22">
      <c r="V7194" s="176"/>
    </row>
    <row r="7195" spans="22:22">
      <c r="V7195" s="176"/>
    </row>
    <row r="7196" spans="22:22">
      <c r="V7196" s="176"/>
    </row>
    <row r="7197" spans="22:22">
      <c r="V7197" s="176"/>
    </row>
    <row r="7198" spans="22:22">
      <c r="V7198" s="176"/>
    </row>
    <row r="7199" spans="22:22">
      <c r="V7199" s="176"/>
    </row>
    <row r="7200" spans="22:22">
      <c r="V7200" s="176"/>
    </row>
    <row r="7201" spans="22:22">
      <c r="V7201" s="176"/>
    </row>
    <row r="7202" spans="22:22">
      <c r="V7202" s="176"/>
    </row>
    <row r="7203" spans="22:22">
      <c r="V7203" s="176"/>
    </row>
    <row r="7204" spans="22:22">
      <c r="V7204" s="176"/>
    </row>
    <row r="7205" spans="22:22">
      <c r="V7205" s="176"/>
    </row>
    <row r="7206" spans="22:22">
      <c r="V7206" s="176"/>
    </row>
    <row r="7207" spans="22:22">
      <c r="V7207" s="176"/>
    </row>
    <row r="7208" spans="22:22">
      <c r="V7208" s="176"/>
    </row>
    <row r="7209" spans="22:22">
      <c r="V7209" s="176"/>
    </row>
    <row r="7210" spans="22:22">
      <c r="V7210" s="176"/>
    </row>
    <row r="7211" spans="22:22">
      <c r="V7211" s="176"/>
    </row>
    <row r="7212" spans="22:22">
      <c r="V7212" s="176"/>
    </row>
    <row r="7213" spans="22:22">
      <c r="V7213" s="176"/>
    </row>
    <row r="7214" spans="22:22">
      <c r="V7214" s="176"/>
    </row>
    <row r="7215" spans="22:22">
      <c r="V7215" s="176"/>
    </row>
    <row r="7216" spans="22:22">
      <c r="V7216" s="176"/>
    </row>
    <row r="7217" spans="22:22">
      <c r="V7217" s="176"/>
    </row>
    <row r="7218" spans="22:22">
      <c r="V7218" s="176"/>
    </row>
    <row r="7219" spans="22:22">
      <c r="V7219" s="176"/>
    </row>
    <row r="7220" spans="22:22">
      <c r="V7220" s="176"/>
    </row>
    <row r="7221" spans="22:22">
      <c r="V7221" s="176"/>
    </row>
    <row r="7222" spans="22:22">
      <c r="V7222" s="176"/>
    </row>
    <row r="7223" spans="22:22">
      <c r="V7223" s="176"/>
    </row>
    <row r="7224" spans="22:22">
      <c r="V7224" s="176"/>
    </row>
    <row r="7225" spans="22:22">
      <c r="V7225" s="176"/>
    </row>
    <row r="7226" spans="22:22">
      <c r="V7226" s="176"/>
    </row>
    <row r="7227" spans="22:22">
      <c r="V7227" s="176"/>
    </row>
    <row r="7228" spans="22:22">
      <c r="V7228" s="176"/>
    </row>
    <row r="7229" spans="22:22">
      <c r="V7229" s="176"/>
    </row>
    <row r="7230" spans="22:22">
      <c r="V7230" s="176"/>
    </row>
    <row r="7231" spans="22:22">
      <c r="V7231" s="176"/>
    </row>
    <row r="7232" spans="22:22">
      <c r="V7232" s="176"/>
    </row>
    <row r="7233" spans="22:22">
      <c r="V7233" s="176"/>
    </row>
    <row r="7234" spans="22:22">
      <c r="V7234" s="176"/>
    </row>
    <row r="7235" spans="22:22">
      <c r="V7235" s="176"/>
    </row>
    <row r="7236" spans="22:22">
      <c r="V7236" s="176"/>
    </row>
    <row r="7237" spans="22:22">
      <c r="V7237" s="176"/>
    </row>
    <row r="7238" spans="22:22">
      <c r="V7238" s="176"/>
    </row>
    <row r="7239" spans="22:22">
      <c r="V7239" s="176"/>
    </row>
    <row r="7240" spans="22:22">
      <c r="V7240" s="176"/>
    </row>
    <row r="7241" spans="22:22">
      <c r="V7241" s="176"/>
    </row>
    <row r="7242" spans="22:22">
      <c r="V7242" s="176"/>
    </row>
    <row r="7243" spans="22:22">
      <c r="V7243" s="176"/>
    </row>
    <row r="7244" spans="22:22">
      <c r="V7244" s="176"/>
    </row>
    <row r="7245" spans="22:22">
      <c r="V7245" s="176"/>
    </row>
    <row r="7246" spans="22:22">
      <c r="V7246" s="176"/>
    </row>
    <row r="7247" spans="22:22">
      <c r="V7247" s="176"/>
    </row>
    <row r="7248" spans="22:22">
      <c r="V7248" s="176"/>
    </row>
    <row r="7249" spans="22:22">
      <c r="V7249" s="176"/>
    </row>
    <row r="7250" spans="22:22">
      <c r="V7250" s="176"/>
    </row>
    <row r="7251" spans="22:22">
      <c r="V7251" s="176"/>
    </row>
    <row r="7252" spans="22:22">
      <c r="V7252" s="176"/>
    </row>
    <row r="7253" spans="22:22">
      <c r="V7253" s="176"/>
    </row>
    <row r="7254" spans="22:22">
      <c r="V7254" s="176"/>
    </row>
    <row r="7255" spans="22:22">
      <c r="V7255" s="176"/>
    </row>
    <row r="7256" spans="22:22">
      <c r="V7256" s="176"/>
    </row>
    <row r="7257" spans="22:22">
      <c r="V7257" s="176"/>
    </row>
    <row r="7258" spans="22:22">
      <c r="V7258" s="176"/>
    </row>
    <row r="7259" spans="22:22">
      <c r="V7259" s="176"/>
    </row>
    <row r="7260" spans="22:22">
      <c r="V7260" s="176"/>
    </row>
    <row r="7261" spans="22:22">
      <c r="V7261" s="176"/>
    </row>
    <row r="7262" spans="22:22">
      <c r="V7262" s="176"/>
    </row>
    <row r="7263" spans="22:22">
      <c r="V7263" s="176"/>
    </row>
    <row r="7264" spans="22:22">
      <c r="V7264" s="176"/>
    </row>
    <row r="7265" spans="22:22">
      <c r="V7265" s="176"/>
    </row>
    <row r="7266" spans="22:22">
      <c r="V7266" s="176"/>
    </row>
    <row r="7267" spans="22:22">
      <c r="V7267" s="176"/>
    </row>
    <row r="7268" spans="22:22">
      <c r="V7268" s="176"/>
    </row>
    <row r="7269" spans="22:22">
      <c r="V7269" s="176"/>
    </row>
    <row r="7270" spans="22:22">
      <c r="V7270" s="176"/>
    </row>
    <row r="7271" spans="22:22">
      <c r="V7271" s="176"/>
    </row>
    <row r="7272" spans="22:22">
      <c r="V7272" s="176"/>
    </row>
    <row r="7273" spans="22:22">
      <c r="V7273" s="176"/>
    </row>
    <row r="7274" spans="22:22">
      <c r="V7274" s="176"/>
    </row>
    <row r="7275" spans="22:22">
      <c r="V7275" s="176"/>
    </row>
    <row r="7276" spans="22:22">
      <c r="V7276" s="176"/>
    </row>
    <row r="7277" spans="22:22">
      <c r="V7277" s="176"/>
    </row>
    <row r="7278" spans="22:22">
      <c r="V7278" s="176"/>
    </row>
    <row r="7279" spans="22:22">
      <c r="V7279" s="176"/>
    </row>
    <row r="7280" spans="22:22">
      <c r="V7280" s="176"/>
    </row>
    <row r="7281" spans="22:22">
      <c r="V7281" s="176"/>
    </row>
    <row r="7282" spans="22:22">
      <c r="V7282" s="176"/>
    </row>
    <row r="7283" spans="22:22">
      <c r="V7283" s="176"/>
    </row>
    <row r="7284" spans="22:22">
      <c r="V7284" s="176"/>
    </row>
    <row r="7285" spans="22:22">
      <c r="V7285" s="176"/>
    </row>
    <row r="7286" spans="22:22">
      <c r="V7286" s="176"/>
    </row>
    <row r="7287" spans="22:22">
      <c r="V7287" s="176"/>
    </row>
    <row r="7288" spans="22:22">
      <c r="V7288" s="176"/>
    </row>
    <row r="7289" spans="22:22">
      <c r="V7289" s="176"/>
    </row>
    <row r="7290" spans="22:22">
      <c r="V7290" s="176"/>
    </row>
    <row r="7291" spans="22:22">
      <c r="V7291" s="176"/>
    </row>
    <row r="7292" spans="22:22">
      <c r="V7292" s="176"/>
    </row>
    <row r="7293" spans="22:22">
      <c r="V7293" s="176"/>
    </row>
    <row r="7294" spans="22:22">
      <c r="V7294" s="176"/>
    </row>
    <row r="7295" spans="22:22">
      <c r="V7295" s="176"/>
    </row>
    <row r="7296" spans="22:22">
      <c r="V7296" s="176"/>
    </row>
    <row r="7297" spans="22:22">
      <c r="V7297" s="176"/>
    </row>
    <row r="7298" spans="22:22">
      <c r="V7298" s="176"/>
    </row>
    <row r="7299" spans="22:22">
      <c r="V7299" s="176"/>
    </row>
    <row r="7300" spans="22:22">
      <c r="V7300" s="176"/>
    </row>
    <row r="7301" spans="22:22">
      <c r="V7301" s="176"/>
    </row>
    <row r="7302" spans="22:22">
      <c r="V7302" s="176"/>
    </row>
    <row r="7303" spans="22:22">
      <c r="V7303" s="176"/>
    </row>
    <row r="7304" spans="22:22">
      <c r="V7304" s="176"/>
    </row>
    <row r="7305" spans="22:22">
      <c r="V7305" s="176"/>
    </row>
    <row r="7306" spans="22:22">
      <c r="V7306" s="176"/>
    </row>
    <row r="7307" spans="22:22">
      <c r="V7307" s="176"/>
    </row>
    <row r="7308" spans="22:22">
      <c r="V7308" s="176"/>
    </row>
    <row r="7309" spans="22:22">
      <c r="V7309" s="176"/>
    </row>
    <row r="7310" spans="22:22">
      <c r="V7310" s="176"/>
    </row>
    <row r="7311" spans="22:22">
      <c r="V7311" s="176"/>
    </row>
    <row r="7312" spans="22:22">
      <c r="V7312" s="176"/>
    </row>
    <row r="7313" spans="22:22">
      <c r="V7313" s="176"/>
    </row>
    <row r="7314" spans="22:22">
      <c r="V7314" s="176"/>
    </row>
    <row r="7315" spans="22:22">
      <c r="V7315" s="176"/>
    </row>
    <row r="7316" spans="22:22">
      <c r="V7316" s="176"/>
    </row>
    <row r="7317" spans="22:22">
      <c r="V7317" s="176"/>
    </row>
    <row r="7318" spans="22:22">
      <c r="V7318" s="176"/>
    </row>
    <row r="7319" spans="22:22">
      <c r="V7319" s="176"/>
    </row>
    <row r="7320" spans="22:22">
      <c r="V7320" s="176"/>
    </row>
    <row r="7321" spans="22:22">
      <c r="V7321" s="176"/>
    </row>
    <row r="7322" spans="22:22">
      <c r="V7322" s="176"/>
    </row>
    <row r="7323" spans="22:22">
      <c r="V7323" s="176"/>
    </row>
    <row r="7324" spans="22:22">
      <c r="V7324" s="176"/>
    </row>
    <row r="7325" spans="22:22">
      <c r="V7325" s="176"/>
    </row>
    <row r="7326" spans="22:22">
      <c r="V7326" s="176"/>
    </row>
    <row r="7327" spans="22:22">
      <c r="V7327" s="176"/>
    </row>
    <row r="7328" spans="22:22">
      <c r="V7328" s="176"/>
    </row>
    <row r="7329" spans="22:22">
      <c r="V7329" s="176"/>
    </row>
    <row r="7330" spans="22:22">
      <c r="V7330" s="176"/>
    </row>
    <row r="7331" spans="22:22">
      <c r="V7331" s="176"/>
    </row>
    <row r="7332" spans="22:22">
      <c r="V7332" s="176"/>
    </row>
    <row r="7333" spans="22:22">
      <c r="V7333" s="176"/>
    </row>
    <row r="7334" spans="22:22">
      <c r="V7334" s="176"/>
    </row>
    <row r="7335" spans="22:22">
      <c r="V7335" s="176"/>
    </row>
    <row r="7336" spans="22:22">
      <c r="V7336" s="176"/>
    </row>
    <row r="7337" spans="22:22">
      <c r="V7337" s="176"/>
    </row>
    <row r="7338" spans="22:22">
      <c r="V7338" s="176"/>
    </row>
    <row r="7339" spans="22:22">
      <c r="V7339" s="176"/>
    </row>
    <row r="7340" spans="22:22">
      <c r="V7340" s="176"/>
    </row>
    <row r="7341" spans="22:22">
      <c r="V7341" s="176"/>
    </row>
    <row r="7342" spans="22:22">
      <c r="V7342" s="176"/>
    </row>
    <row r="7343" spans="22:22">
      <c r="V7343" s="176"/>
    </row>
    <row r="7344" spans="22:22">
      <c r="V7344" s="176"/>
    </row>
    <row r="7345" spans="22:22">
      <c r="V7345" s="176"/>
    </row>
    <row r="7346" spans="22:22">
      <c r="V7346" s="176"/>
    </row>
    <row r="7347" spans="22:22">
      <c r="V7347" s="176"/>
    </row>
    <row r="7348" spans="22:22">
      <c r="V7348" s="176"/>
    </row>
    <row r="7349" spans="22:22">
      <c r="V7349" s="176"/>
    </row>
    <row r="7350" spans="22:22">
      <c r="V7350" s="176"/>
    </row>
    <row r="7351" spans="22:22">
      <c r="V7351" s="176"/>
    </row>
    <row r="7352" spans="22:22">
      <c r="V7352" s="176"/>
    </row>
    <row r="7353" spans="22:22">
      <c r="V7353" s="176"/>
    </row>
    <row r="7354" spans="22:22">
      <c r="V7354" s="176"/>
    </row>
    <row r="7355" spans="22:22">
      <c r="V7355" s="176"/>
    </row>
    <row r="7356" spans="22:22">
      <c r="V7356" s="176"/>
    </row>
    <row r="7357" spans="22:22">
      <c r="V7357" s="176"/>
    </row>
    <row r="7358" spans="22:22">
      <c r="V7358" s="176"/>
    </row>
    <row r="7359" spans="22:22">
      <c r="V7359" s="176"/>
    </row>
    <row r="7360" spans="22:22">
      <c r="V7360" s="176"/>
    </row>
    <row r="7361" spans="22:22">
      <c r="V7361" s="176"/>
    </row>
    <row r="7362" spans="22:22">
      <c r="V7362" s="176"/>
    </row>
    <row r="7363" spans="22:22">
      <c r="V7363" s="176"/>
    </row>
    <row r="7364" spans="22:22">
      <c r="V7364" s="176"/>
    </row>
    <row r="7365" spans="22:22">
      <c r="V7365" s="176"/>
    </row>
    <row r="7366" spans="22:22">
      <c r="V7366" s="176"/>
    </row>
    <row r="7367" spans="22:22">
      <c r="V7367" s="176"/>
    </row>
    <row r="7368" spans="22:22">
      <c r="V7368" s="176"/>
    </row>
    <row r="7369" spans="22:22">
      <c r="V7369" s="176"/>
    </row>
    <row r="7370" spans="22:22">
      <c r="V7370" s="176"/>
    </row>
    <row r="7371" spans="22:22">
      <c r="V7371" s="176"/>
    </row>
    <row r="7372" spans="22:22">
      <c r="V7372" s="176"/>
    </row>
    <row r="7373" spans="22:22">
      <c r="V7373" s="176"/>
    </row>
    <row r="7374" spans="22:22">
      <c r="V7374" s="176"/>
    </row>
    <row r="7375" spans="22:22">
      <c r="V7375" s="176"/>
    </row>
    <row r="7376" spans="22:22">
      <c r="V7376" s="176"/>
    </row>
    <row r="7377" spans="22:22">
      <c r="V7377" s="176"/>
    </row>
    <row r="7378" spans="22:22">
      <c r="V7378" s="176"/>
    </row>
    <row r="7379" spans="22:22">
      <c r="V7379" s="176"/>
    </row>
    <row r="7380" spans="22:22">
      <c r="V7380" s="176"/>
    </row>
    <row r="7381" spans="22:22">
      <c r="V7381" s="176"/>
    </row>
    <row r="7382" spans="22:22">
      <c r="V7382" s="176"/>
    </row>
    <row r="7383" spans="22:22">
      <c r="V7383" s="176"/>
    </row>
    <row r="7384" spans="22:22">
      <c r="V7384" s="176"/>
    </row>
    <row r="7385" spans="22:22">
      <c r="V7385" s="176"/>
    </row>
    <row r="7386" spans="22:22">
      <c r="V7386" s="176"/>
    </row>
    <row r="7387" spans="22:22">
      <c r="V7387" s="176"/>
    </row>
    <row r="7388" spans="22:22">
      <c r="V7388" s="176"/>
    </row>
    <row r="7389" spans="22:22">
      <c r="V7389" s="176"/>
    </row>
    <row r="7390" spans="22:22">
      <c r="V7390" s="176"/>
    </row>
    <row r="7391" spans="22:22">
      <c r="V7391" s="176"/>
    </row>
    <row r="7392" spans="22:22">
      <c r="V7392" s="176"/>
    </row>
    <row r="7393" spans="22:22">
      <c r="V7393" s="176"/>
    </row>
    <row r="7394" spans="22:22">
      <c r="V7394" s="176"/>
    </row>
    <row r="7395" spans="22:22">
      <c r="V7395" s="176"/>
    </row>
    <row r="7396" spans="22:22">
      <c r="V7396" s="176"/>
    </row>
    <row r="7397" spans="22:22">
      <c r="V7397" s="176"/>
    </row>
    <row r="7398" spans="22:22">
      <c r="V7398" s="176"/>
    </row>
    <row r="7399" spans="22:22">
      <c r="V7399" s="176"/>
    </row>
    <row r="7400" spans="22:22">
      <c r="V7400" s="176"/>
    </row>
    <row r="7401" spans="22:22">
      <c r="V7401" s="176"/>
    </row>
    <row r="7402" spans="22:22">
      <c r="V7402" s="176"/>
    </row>
    <row r="7403" spans="22:22">
      <c r="V7403" s="176"/>
    </row>
    <row r="7404" spans="22:22">
      <c r="V7404" s="176"/>
    </row>
    <row r="7405" spans="22:22">
      <c r="V7405" s="176"/>
    </row>
    <row r="7406" spans="22:22">
      <c r="V7406" s="176"/>
    </row>
    <row r="7407" spans="22:22">
      <c r="V7407" s="176"/>
    </row>
    <row r="7408" spans="22:22">
      <c r="V7408" s="176"/>
    </row>
    <row r="7409" spans="22:22">
      <c r="V7409" s="176"/>
    </row>
    <row r="7410" spans="22:22">
      <c r="V7410" s="176"/>
    </row>
    <row r="7411" spans="22:22">
      <c r="V7411" s="176"/>
    </row>
    <row r="7412" spans="22:22">
      <c r="V7412" s="176"/>
    </row>
    <row r="7413" spans="22:22">
      <c r="V7413" s="176"/>
    </row>
    <row r="7414" spans="22:22">
      <c r="V7414" s="176"/>
    </row>
    <row r="7415" spans="22:22">
      <c r="V7415" s="176"/>
    </row>
    <row r="7416" spans="22:22">
      <c r="V7416" s="176"/>
    </row>
    <row r="7417" spans="22:22">
      <c r="V7417" s="176"/>
    </row>
    <row r="7418" spans="22:22">
      <c r="V7418" s="176"/>
    </row>
    <row r="7419" spans="22:22">
      <c r="V7419" s="176"/>
    </row>
    <row r="7420" spans="22:22">
      <c r="V7420" s="176"/>
    </row>
    <row r="7421" spans="22:22">
      <c r="V7421" s="176"/>
    </row>
    <row r="7422" spans="22:22">
      <c r="V7422" s="176"/>
    </row>
    <row r="7423" spans="22:22">
      <c r="V7423" s="176"/>
    </row>
    <row r="7424" spans="22:22">
      <c r="V7424" s="176"/>
    </row>
    <row r="7425" spans="22:22">
      <c r="V7425" s="176"/>
    </row>
    <row r="7426" spans="22:22">
      <c r="V7426" s="176"/>
    </row>
    <row r="7427" spans="22:22">
      <c r="V7427" s="176"/>
    </row>
    <row r="7428" spans="22:22">
      <c r="V7428" s="176"/>
    </row>
    <row r="7429" spans="22:22">
      <c r="V7429" s="176"/>
    </row>
    <row r="7430" spans="22:22">
      <c r="V7430" s="176"/>
    </row>
    <row r="7431" spans="22:22">
      <c r="V7431" s="176"/>
    </row>
    <row r="7432" spans="22:22">
      <c r="V7432" s="176"/>
    </row>
    <row r="7433" spans="22:22">
      <c r="V7433" s="176"/>
    </row>
    <row r="7434" spans="22:22">
      <c r="V7434" s="176"/>
    </row>
    <row r="7435" spans="22:22">
      <c r="V7435" s="176"/>
    </row>
    <row r="7436" spans="22:22">
      <c r="V7436" s="176"/>
    </row>
    <row r="7437" spans="22:22">
      <c r="V7437" s="176"/>
    </row>
    <row r="7438" spans="22:22">
      <c r="V7438" s="176"/>
    </row>
    <row r="7439" spans="22:22">
      <c r="V7439" s="176"/>
    </row>
    <row r="7440" spans="22:22">
      <c r="V7440" s="176"/>
    </row>
    <row r="7441" spans="22:22">
      <c r="V7441" s="176"/>
    </row>
    <row r="7442" spans="22:22">
      <c r="V7442" s="176"/>
    </row>
    <row r="7443" spans="22:22">
      <c r="V7443" s="176"/>
    </row>
    <row r="7444" spans="22:22">
      <c r="V7444" s="176"/>
    </row>
    <row r="7445" spans="22:22">
      <c r="V7445" s="176"/>
    </row>
    <row r="7446" spans="22:22">
      <c r="V7446" s="176"/>
    </row>
    <row r="7447" spans="22:22">
      <c r="V7447" s="176"/>
    </row>
    <row r="7448" spans="22:22">
      <c r="V7448" s="176"/>
    </row>
    <row r="7449" spans="22:22">
      <c r="V7449" s="176"/>
    </row>
    <row r="7450" spans="22:22">
      <c r="V7450" s="176"/>
    </row>
    <row r="7451" spans="22:22">
      <c r="V7451" s="176"/>
    </row>
    <row r="7452" spans="22:22">
      <c r="V7452" s="176"/>
    </row>
    <row r="7453" spans="22:22">
      <c r="V7453" s="176"/>
    </row>
    <row r="7454" spans="22:22">
      <c r="V7454" s="176"/>
    </row>
    <row r="7455" spans="22:22">
      <c r="V7455" s="176"/>
    </row>
    <row r="7456" spans="22:22">
      <c r="V7456" s="176"/>
    </row>
    <row r="7457" spans="22:22">
      <c r="V7457" s="176"/>
    </row>
    <row r="7458" spans="22:22">
      <c r="V7458" s="176"/>
    </row>
    <row r="7459" spans="22:22">
      <c r="V7459" s="176"/>
    </row>
    <row r="7460" spans="22:22">
      <c r="V7460" s="176"/>
    </row>
    <row r="7461" spans="22:22">
      <c r="V7461" s="176"/>
    </row>
    <row r="7462" spans="22:22">
      <c r="V7462" s="176"/>
    </row>
    <row r="7463" spans="22:22">
      <c r="V7463" s="176"/>
    </row>
    <row r="7464" spans="22:22">
      <c r="V7464" s="176"/>
    </row>
    <row r="7465" spans="22:22">
      <c r="V7465" s="176"/>
    </row>
    <row r="7466" spans="22:22">
      <c r="V7466" s="176"/>
    </row>
    <row r="7467" spans="22:22">
      <c r="V7467" s="176"/>
    </row>
    <row r="7468" spans="22:22">
      <c r="V7468" s="176"/>
    </row>
    <row r="7469" spans="22:22">
      <c r="V7469" s="176"/>
    </row>
    <row r="7470" spans="22:22">
      <c r="V7470" s="176"/>
    </row>
    <row r="7471" spans="22:22">
      <c r="V7471" s="176"/>
    </row>
    <row r="7472" spans="22:22">
      <c r="V7472" s="176"/>
    </row>
    <row r="7473" spans="22:22">
      <c r="V7473" s="176"/>
    </row>
    <row r="7474" spans="22:22">
      <c r="V7474" s="176"/>
    </row>
    <row r="7475" spans="22:22">
      <c r="V7475" s="176"/>
    </row>
    <row r="7476" spans="22:22">
      <c r="V7476" s="176"/>
    </row>
    <row r="7477" spans="22:22">
      <c r="V7477" s="176"/>
    </row>
    <row r="7478" spans="22:22">
      <c r="V7478" s="176"/>
    </row>
    <row r="7479" spans="22:22">
      <c r="V7479" s="176"/>
    </row>
    <row r="7480" spans="22:22">
      <c r="V7480" s="176"/>
    </row>
    <row r="7481" spans="22:22">
      <c r="V7481" s="176"/>
    </row>
    <row r="7482" spans="22:22">
      <c r="V7482" s="176"/>
    </row>
    <row r="7483" spans="22:22">
      <c r="V7483" s="176"/>
    </row>
    <row r="7484" spans="22:22">
      <c r="V7484" s="176"/>
    </row>
    <row r="7485" spans="22:22">
      <c r="V7485" s="176"/>
    </row>
    <row r="7486" spans="22:22">
      <c r="V7486" s="176"/>
    </row>
    <row r="7487" spans="22:22">
      <c r="V7487" s="176"/>
    </row>
    <row r="7488" spans="22:22">
      <c r="V7488" s="176"/>
    </row>
    <row r="7489" spans="22:22">
      <c r="V7489" s="176"/>
    </row>
    <row r="7490" spans="22:22">
      <c r="V7490" s="176"/>
    </row>
    <row r="7491" spans="22:22">
      <c r="V7491" s="176"/>
    </row>
    <row r="7492" spans="22:22">
      <c r="V7492" s="176"/>
    </row>
    <row r="7493" spans="22:22">
      <c r="V7493" s="176"/>
    </row>
    <row r="7494" spans="22:22">
      <c r="V7494" s="176"/>
    </row>
    <row r="7495" spans="22:22">
      <c r="V7495" s="176"/>
    </row>
    <row r="7496" spans="22:22">
      <c r="V7496" s="176"/>
    </row>
    <row r="7497" spans="22:22">
      <c r="V7497" s="176"/>
    </row>
    <row r="7498" spans="22:22">
      <c r="V7498" s="176"/>
    </row>
    <row r="7499" spans="22:22">
      <c r="V7499" s="176"/>
    </row>
    <row r="7500" spans="22:22">
      <c r="V7500" s="176"/>
    </row>
    <row r="7501" spans="22:22">
      <c r="V7501" s="176"/>
    </row>
    <row r="7502" spans="22:22">
      <c r="V7502" s="176"/>
    </row>
    <row r="7503" spans="22:22">
      <c r="V7503" s="176"/>
    </row>
    <row r="7504" spans="22:22">
      <c r="V7504" s="176"/>
    </row>
    <row r="7505" spans="22:22">
      <c r="V7505" s="176"/>
    </row>
    <row r="7506" spans="22:22">
      <c r="V7506" s="176"/>
    </row>
    <row r="7507" spans="22:22">
      <c r="V7507" s="176"/>
    </row>
    <row r="7508" spans="22:22">
      <c r="V7508" s="176"/>
    </row>
    <row r="7509" spans="22:22">
      <c r="V7509" s="176"/>
    </row>
    <row r="7510" spans="22:22">
      <c r="V7510" s="176"/>
    </row>
    <row r="7511" spans="22:22">
      <c r="V7511" s="176"/>
    </row>
    <row r="7512" spans="22:22">
      <c r="V7512" s="176"/>
    </row>
    <row r="7513" spans="22:22">
      <c r="V7513" s="176"/>
    </row>
    <row r="7514" spans="22:22">
      <c r="V7514" s="176"/>
    </row>
    <row r="7515" spans="22:22">
      <c r="V7515" s="176"/>
    </row>
    <row r="7516" spans="22:22">
      <c r="V7516" s="176"/>
    </row>
    <row r="7517" spans="22:22">
      <c r="V7517" s="176"/>
    </row>
    <row r="7518" spans="22:22">
      <c r="V7518" s="176"/>
    </row>
    <row r="7519" spans="22:22">
      <c r="V7519" s="176"/>
    </row>
    <row r="7520" spans="22:22">
      <c r="V7520" s="176"/>
    </row>
    <row r="7521" spans="22:22">
      <c r="V7521" s="176"/>
    </row>
    <row r="7522" spans="22:22">
      <c r="V7522" s="176"/>
    </row>
    <row r="7523" spans="22:22">
      <c r="V7523" s="176"/>
    </row>
    <row r="7524" spans="22:22">
      <c r="V7524" s="176"/>
    </row>
    <row r="7525" spans="22:22">
      <c r="V7525" s="176"/>
    </row>
    <row r="7526" spans="22:22">
      <c r="V7526" s="176"/>
    </row>
    <row r="7527" spans="22:22">
      <c r="V7527" s="176"/>
    </row>
    <row r="7528" spans="22:22">
      <c r="V7528" s="176"/>
    </row>
    <row r="7529" spans="22:22">
      <c r="V7529" s="176"/>
    </row>
    <row r="7530" spans="22:22">
      <c r="V7530" s="176"/>
    </row>
    <row r="7531" spans="22:22">
      <c r="V7531" s="176"/>
    </row>
    <row r="7532" spans="22:22">
      <c r="V7532" s="176"/>
    </row>
    <row r="7533" spans="22:22">
      <c r="V7533" s="176"/>
    </row>
    <row r="7534" spans="22:22">
      <c r="V7534" s="176"/>
    </row>
    <row r="7535" spans="22:22">
      <c r="V7535" s="176"/>
    </row>
    <row r="7536" spans="22:22">
      <c r="V7536" s="176"/>
    </row>
    <row r="7537" spans="22:22">
      <c r="V7537" s="176"/>
    </row>
    <row r="7538" spans="22:22">
      <c r="V7538" s="176"/>
    </row>
    <row r="7539" spans="22:22">
      <c r="V7539" s="176"/>
    </row>
    <row r="7540" spans="22:22">
      <c r="V7540" s="176"/>
    </row>
    <row r="7541" spans="22:22">
      <c r="V7541" s="176"/>
    </row>
    <row r="7542" spans="22:22">
      <c r="V7542" s="176"/>
    </row>
    <row r="7543" spans="22:22">
      <c r="V7543" s="176"/>
    </row>
    <row r="7544" spans="22:22">
      <c r="V7544" s="176"/>
    </row>
    <row r="7545" spans="22:22">
      <c r="V7545" s="176"/>
    </row>
    <row r="7546" spans="22:22">
      <c r="V7546" s="176"/>
    </row>
    <row r="7547" spans="22:22">
      <c r="V7547" s="176"/>
    </row>
    <row r="7548" spans="22:22">
      <c r="V7548" s="176"/>
    </row>
    <row r="7549" spans="22:22">
      <c r="V7549" s="176"/>
    </row>
    <row r="7550" spans="22:22">
      <c r="V7550" s="176"/>
    </row>
    <row r="7551" spans="22:22">
      <c r="V7551" s="176"/>
    </row>
    <row r="7552" spans="22:22">
      <c r="V7552" s="176"/>
    </row>
    <row r="7553" spans="22:22">
      <c r="V7553" s="176"/>
    </row>
    <row r="7554" spans="22:22">
      <c r="V7554" s="176"/>
    </row>
    <row r="7555" spans="22:22">
      <c r="V7555" s="176"/>
    </row>
    <row r="7556" spans="22:22">
      <c r="V7556" s="176"/>
    </row>
    <row r="7557" spans="22:22">
      <c r="V7557" s="176"/>
    </row>
    <row r="7558" spans="22:22">
      <c r="V7558" s="176"/>
    </row>
    <row r="7559" spans="22:22">
      <c r="V7559" s="176"/>
    </row>
    <row r="7560" spans="22:22">
      <c r="V7560" s="176"/>
    </row>
    <row r="7561" spans="22:22">
      <c r="V7561" s="176"/>
    </row>
    <row r="7562" spans="22:22">
      <c r="V7562" s="176"/>
    </row>
    <row r="7563" spans="22:22">
      <c r="V7563" s="176"/>
    </row>
    <row r="7564" spans="22:22">
      <c r="V7564" s="176"/>
    </row>
    <row r="7565" spans="22:22">
      <c r="V7565" s="176"/>
    </row>
    <row r="7566" spans="22:22">
      <c r="V7566" s="176"/>
    </row>
    <row r="7567" spans="22:22">
      <c r="V7567" s="176"/>
    </row>
    <row r="7568" spans="22:22">
      <c r="V7568" s="176"/>
    </row>
    <row r="7569" spans="22:22">
      <c r="V7569" s="176"/>
    </row>
    <row r="7570" spans="22:22">
      <c r="V7570" s="176"/>
    </row>
    <row r="7571" spans="22:22">
      <c r="V7571" s="176"/>
    </row>
    <row r="7572" spans="22:22">
      <c r="V7572" s="176"/>
    </row>
    <row r="7573" spans="22:22">
      <c r="V7573" s="176"/>
    </row>
    <row r="7574" spans="22:22">
      <c r="V7574" s="176"/>
    </row>
    <row r="7575" spans="22:22">
      <c r="V7575" s="176"/>
    </row>
    <row r="7576" spans="22:22">
      <c r="V7576" s="176"/>
    </row>
    <row r="7577" spans="22:22">
      <c r="V7577" s="176"/>
    </row>
    <row r="7578" spans="22:22">
      <c r="V7578" s="176"/>
    </row>
    <row r="7579" spans="22:22">
      <c r="V7579" s="176"/>
    </row>
    <row r="7580" spans="22:22">
      <c r="V7580" s="176"/>
    </row>
    <row r="7581" spans="22:22">
      <c r="V7581" s="176"/>
    </row>
    <row r="7582" spans="22:22">
      <c r="V7582" s="176"/>
    </row>
    <row r="7583" spans="22:22">
      <c r="V7583" s="176"/>
    </row>
    <row r="7584" spans="22:22">
      <c r="V7584" s="176"/>
    </row>
    <row r="7585" spans="22:22">
      <c r="V7585" s="176"/>
    </row>
    <row r="7586" spans="22:22">
      <c r="V7586" s="176"/>
    </row>
    <row r="7587" spans="22:22">
      <c r="V7587" s="176"/>
    </row>
    <row r="7588" spans="22:22">
      <c r="V7588" s="176"/>
    </row>
    <row r="7589" spans="22:22">
      <c r="V7589" s="176"/>
    </row>
    <row r="7590" spans="22:22">
      <c r="V7590" s="176"/>
    </row>
    <row r="7591" spans="22:22">
      <c r="V7591" s="176"/>
    </row>
    <row r="7592" spans="22:22">
      <c r="V7592" s="176"/>
    </row>
    <row r="7593" spans="22:22">
      <c r="V7593" s="176"/>
    </row>
    <row r="7594" spans="22:22">
      <c r="V7594" s="176"/>
    </row>
    <row r="7595" spans="22:22">
      <c r="V7595" s="176"/>
    </row>
    <row r="7596" spans="22:22">
      <c r="V7596" s="176"/>
    </row>
    <row r="7597" spans="22:22">
      <c r="V7597" s="176"/>
    </row>
    <row r="7598" spans="22:22">
      <c r="V7598" s="176"/>
    </row>
    <row r="7599" spans="22:22">
      <c r="V7599" s="176"/>
    </row>
    <row r="7600" spans="22:22">
      <c r="V7600" s="176"/>
    </row>
    <row r="7601" spans="22:22">
      <c r="V7601" s="176"/>
    </row>
    <row r="7602" spans="22:22">
      <c r="V7602" s="176"/>
    </row>
    <row r="7603" spans="22:22">
      <c r="V7603" s="176"/>
    </row>
    <row r="7604" spans="22:22">
      <c r="V7604" s="176"/>
    </row>
    <row r="7605" spans="22:22">
      <c r="V7605" s="176"/>
    </row>
    <row r="7606" spans="22:22">
      <c r="V7606" s="176"/>
    </row>
    <row r="7607" spans="22:22">
      <c r="V7607" s="176"/>
    </row>
    <row r="7608" spans="22:22">
      <c r="V7608" s="176"/>
    </row>
    <row r="7609" spans="22:22">
      <c r="V7609" s="176"/>
    </row>
    <row r="7610" spans="22:22">
      <c r="V7610" s="176"/>
    </row>
    <row r="7611" spans="22:22">
      <c r="V7611" s="176"/>
    </row>
    <row r="7612" spans="22:22">
      <c r="V7612" s="176"/>
    </row>
    <row r="7613" spans="22:22">
      <c r="V7613" s="176"/>
    </row>
    <row r="7614" spans="22:22">
      <c r="V7614" s="176"/>
    </row>
    <row r="7615" spans="22:22">
      <c r="V7615" s="176"/>
    </row>
    <row r="7616" spans="22:22">
      <c r="V7616" s="176"/>
    </row>
    <row r="7617" spans="22:22">
      <c r="V7617" s="176"/>
    </row>
    <row r="7618" spans="22:22">
      <c r="V7618" s="176"/>
    </row>
    <row r="7619" spans="22:22">
      <c r="V7619" s="176"/>
    </row>
    <row r="7620" spans="22:22">
      <c r="V7620" s="176"/>
    </row>
    <row r="7621" spans="22:22">
      <c r="V7621" s="176"/>
    </row>
    <row r="7622" spans="22:22">
      <c r="V7622" s="176"/>
    </row>
    <row r="7623" spans="22:22">
      <c r="V7623" s="176"/>
    </row>
    <row r="7624" spans="22:22">
      <c r="V7624" s="176"/>
    </row>
    <row r="7625" spans="22:22">
      <c r="V7625" s="176"/>
    </row>
    <row r="7626" spans="22:22">
      <c r="V7626" s="176"/>
    </row>
    <row r="7627" spans="22:22">
      <c r="V7627" s="176"/>
    </row>
    <row r="7628" spans="22:22">
      <c r="V7628" s="176"/>
    </row>
    <row r="7629" spans="22:22">
      <c r="V7629" s="176"/>
    </row>
    <row r="7630" spans="22:22">
      <c r="V7630" s="176"/>
    </row>
    <row r="7631" spans="22:22">
      <c r="V7631" s="176"/>
    </row>
    <row r="7632" spans="22:22">
      <c r="V7632" s="176"/>
    </row>
    <row r="7633" spans="22:22">
      <c r="V7633" s="176"/>
    </row>
    <row r="7634" spans="22:22">
      <c r="V7634" s="176"/>
    </row>
    <row r="7635" spans="22:22">
      <c r="V7635" s="176"/>
    </row>
    <row r="7636" spans="22:22">
      <c r="V7636" s="176"/>
    </row>
    <row r="7637" spans="22:22">
      <c r="V7637" s="176"/>
    </row>
    <row r="7638" spans="22:22">
      <c r="V7638" s="176"/>
    </row>
    <row r="7639" spans="22:22">
      <c r="V7639" s="176"/>
    </row>
    <row r="7640" spans="22:22">
      <c r="V7640" s="176"/>
    </row>
    <row r="7641" spans="22:22">
      <c r="V7641" s="176"/>
    </row>
    <row r="7642" spans="22:22">
      <c r="V7642" s="176"/>
    </row>
    <row r="7643" spans="22:22">
      <c r="V7643" s="176"/>
    </row>
    <row r="7644" spans="22:22">
      <c r="V7644" s="176"/>
    </row>
    <row r="7645" spans="22:22">
      <c r="V7645" s="176"/>
    </row>
    <row r="7646" spans="22:22">
      <c r="V7646" s="176"/>
    </row>
    <row r="7647" spans="22:22">
      <c r="V7647" s="176"/>
    </row>
    <row r="7648" spans="22:22">
      <c r="V7648" s="176"/>
    </row>
    <row r="7649" spans="22:22">
      <c r="V7649" s="176"/>
    </row>
    <row r="7650" spans="22:22">
      <c r="V7650" s="176"/>
    </row>
    <row r="7651" spans="22:22">
      <c r="V7651" s="176"/>
    </row>
    <row r="7652" spans="22:22">
      <c r="V7652" s="176"/>
    </row>
    <row r="7653" spans="22:22">
      <c r="V7653" s="176"/>
    </row>
    <row r="7654" spans="22:22">
      <c r="V7654" s="176"/>
    </row>
    <row r="7655" spans="22:22">
      <c r="V7655" s="176"/>
    </row>
    <row r="7656" spans="22:22">
      <c r="V7656" s="176"/>
    </row>
    <row r="7657" spans="22:22">
      <c r="V7657" s="176"/>
    </row>
    <row r="7658" spans="22:22">
      <c r="V7658" s="176"/>
    </row>
    <row r="7659" spans="22:22">
      <c r="V7659" s="176"/>
    </row>
    <row r="7660" spans="22:22">
      <c r="V7660" s="176"/>
    </row>
    <row r="7661" spans="22:22">
      <c r="V7661" s="176"/>
    </row>
    <row r="7662" spans="22:22">
      <c r="V7662" s="176"/>
    </row>
    <row r="7663" spans="22:22">
      <c r="V7663" s="176"/>
    </row>
    <row r="7664" spans="22:22">
      <c r="V7664" s="176"/>
    </row>
    <row r="7665" spans="22:22">
      <c r="V7665" s="176"/>
    </row>
    <row r="7666" spans="22:22">
      <c r="V7666" s="176"/>
    </row>
    <row r="7667" spans="22:22">
      <c r="V7667" s="176"/>
    </row>
    <row r="7668" spans="22:22">
      <c r="V7668" s="176"/>
    </row>
    <row r="7669" spans="22:22">
      <c r="V7669" s="176"/>
    </row>
    <row r="7670" spans="22:22">
      <c r="V7670" s="176"/>
    </row>
    <row r="7671" spans="22:22">
      <c r="V7671" s="176"/>
    </row>
    <row r="7672" spans="22:22">
      <c r="V7672" s="176"/>
    </row>
    <row r="7673" spans="22:22">
      <c r="V7673" s="176"/>
    </row>
    <row r="7674" spans="22:22">
      <c r="V7674" s="176"/>
    </row>
    <row r="7675" spans="22:22">
      <c r="V7675" s="176"/>
    </row>
    <row r="7676" spans="22:22">
      <c r="V7676" s="176"/>
    </row>
    <row r="7677" spans="22:22">
      <c r="V7677" s="176"/>
    </row>
    <row r="7678" spans="22:22">
      <c r="V7678" s="176"/>
    </row>
    <row r="7679" spans="22:22">
      <c r="V7679" s="176"/>
    </row>
    <row r="7680" spans="22:22">
      <c r="V7680" s="176"/>
    </row>
    <row r="7681" spans="22:22">
      <c r="V7681" s="176"/>
    </row>
    <row r="7682" spans="22:22">
      <c r="V7682" s="176"/>
    </row>
    <row r="7683" spans="22:22">
      <c r="V7683" s="176"/>
    </row>
    <row r="7684" spans="22:22">
      <c r="V7684" s="176"/>
    </row>
    <row r="7685" spans="22:22">
      <c r="V7685" s="176"/>
    </row>
    <row r="7686" spans="22:22">
      <c r="V7686" s="176"/>
    </row>
    <row r="7687" spans="22:22">
      <c r="V7687" s="176"/>
    </row>
    <row r="7688" spans="22:22">
      <c r="V7688" s="176"/>
    </row>
    <row r="7689" spans="22:22">
      <c r="V7689" s="176"/>
    </row>
    <row r="7690" spans="22:22">
      <c r="V7690" s="176"/>
    </row>
    <row r="7691" spans="22:22">
      <c r="V7691" s="176"/>
    </row>
    <row r="7692" spans="22:22">
      <c r="V7692" s="176"/>
    </row>
    <row r="7693" spans="22:22">
      <c r="V7693" s="176"/>
    </row>
    <row r="7694" spans="22:22">
      <c r="V7694" s="176"/>
    </row>
    <row r="7695" spans="22:22">
      <c r="V7695" s="176"/>
    </row>
    <row r="7696" spans="22:22">
      <c r="V7696" s="176"/>
    </row>
    <row r="7697" spans="22:22">
      <c r="V7697" s="176"/>
    </row>
    <row r="7698" spans="22:22">
      <c r="V7698" s="176"/>
    </row>
    <row r="7699" spans="22:22">
      <c r="V7699" s="176"/>
    </row>
    <row r="7700" spans="22:22">
      <c r="V7700" s="176"/>
    </row>
    <row r="7701" spans="22:22">
      <c r="V7701" s="176"/>
    </row>
    <row r="7702" spans="22:22">
      <c r="V7702" s="176"/>
    </row>
    <row r="7703" spans="22:22">
      <c r="V7703" s="176"/>
    </row>
    <row r="7704" spans="22:22">
      <c r="V7704" s="176"/>
    </row>
    <row r="7705" spans="22:22">
      <c r="V7705" s="176"/>
    </row>
    <row r="7706" spans="22:22">
      <c r="V7706" s="176"/>
    </row>
    <row r="7707" spans="22:22">
      <c r="V7707" s="176"/>
    </row>
    <row r="7708" spans="22:22">
      <c r="V7708" s="176"/>
    </row>
    <row r="7709" spans="22:22">
      <c r="V7709" s="176"/>
    </row>
    <row r="7710" spans="22:22">
      <c r="V7710" s="176"/>
    </row>
    <row r="7711" spans="22:22">
      <c r="V7711" s="176"/>
    </row>
    <row r="7712" spans="22:22">
      <c r="V7712" s="176"/>
    </row>
    <row r="7713" spans="22:22">
      <c r="V7713" s="176"/>
    </row>
    <row r="7714" spans="22:22">
      <c r="V7714" s="176"/>
    </row>
    <row r="7715" spans="22:22">
      <c r="V7715" s="176"/>
    </row>
    <row r="7716" spans="22:22">
      <c r="V7716" s="176"/>
    </row>
    <row r="7717" spans="22:22">
      <c r="V7717" s="176"/>
    </row>
    <row r="7718" spans="22:22">
      <c r="V7718" s="176"/>
    </row>
    <row r="7719" spans="22:22">
      <c r="V7719" s="176"/>
    </row>
    <row r="7720" spans="22:22">
      <c r="V7720" s="176"/>
    </row>
    <row r="7721" spans="22:22">
      <c r="V7721" s="176"/>
    </row>
    <row r="7722" spans="22:22">
      <c r="V7722" s="176"/>
    </row>
    <row r="7723" spans="22:22">
      <c r="V7723" s="176"/>
    </row>
    <row r="7724" spans="22:22">
      <c r="V7724" s="176"/>
    </row>
    <row r="7725" spans="22:22">
      <c r="V7725" s="176"/>
    </row>
    <row r="7726" spans="22:22">
      <c r="V7726" s="176"/>
    </row>
    <row r="7727" spans="22:22">
      <c r="V7727" s="176"/>
    </row>
    <row r="7728" spans="22:22">
      <c r="V7728" s="176"/>
    </row>
    <row r="7729" spans="22:22">
      <c r="V7729" s="176"/>
    </row>
    <row r="7730" spans="22:22">
      <c r="V7730" s="176"/>
    </row>
    <row r="7731" spans="22:22">
      <c r="V7731" s="176"/>
    </row>
    <row r="7732" spans="22:22">
      <c r="V7732" s="176"/>
    </row>
    <row r="7733" spans="22:22">
      <c r="V7733" s="176"/>
    </row>
    <row r="7734" spans="22:22">
      <c r="V7734" s="176"/>
    </row>
    <row r="7735" spans="22:22">
      <c r="V7735" s="176"/>
    </row>
    <row r="7736" spans="22:22">
      <c r="V7736" s="176"/>
    </row>
    <row r="7737" spans="22:22">
      <c r="V7737" s="176"/>
    </row>
    <row r="7738" spans="22:22">
      <c r="V7738" s="176"/>
    </row>
    <row r="7739" spans="22:22">
      <c r="V7739" s="176"/>
    </row>
    <row r="7740" spans="22:22">
      <c r="V7740" s="176"/>
    </row>
    <row r="7741" spans="22:22">
      <c r="V7741" s="176"/>
    </row>
    <row r="7742" spans="22:22">
      <c r="V7742" s="176"/>
    </row>
    <row r="7743" spans="22:22">
      <c r="V7743" s="176"/>
    </row>
    <row r="7744" spans="22:22">
      <c r="V7744" s="176"/>
    </row>
    <row r="7745" spans="22:22">
      <c r="V7745" s="176"/>
    </row>
    <row r="7746" spans="22:22">
      <c r="V7746" s="176"/>
    </row>
    <row r="7747" spans="22:22">
      <c r="V7747" s="176"/>
    </row>
    <row r="7748" spans="22:22">
      <c r="V7748" s="176"/>
    </row>
    <row r="7749" spans="22:22">
      <c r="V7749" s="176"/>
    </row>
    <row r="7750" spans="22:22">
      <c r="V7750" s="176"/>
    </row>
    <row r="7751" spans="22:22">
      <c r="V7751" s="176"/>
    </row>
    <row r="7752" spans="22:22">
      <c r="V7752" s="176"/>
    </row>
    <row r="7753" spans="22:22">
      <c r="V7753" s="176"/>
    </row>
    <row r="7754" spans="22:22">
      <c r="V7754" s="176"/>
    </row>
    <row r="7755" spans="22:22">
      <c r="V7755" s="176"/>
    </row>
    <row r="7756" spans="22:22">
      <c r="V7756" s="176"/>
    </row>
    <row r="7757" spans="22:22">
      <c r="V7757" s="176"/>
    </row>
    <row r="7758" spans="22:22">
      <c r="V7758" s="176"/>
    </row>
    <row r="7759" spans="22:22">
      <c r="V7759" s="176"/>
    </row>
    <row r="7760" spans="22:22">
      <c r="V7760" s="176"/>
    </row>
    <row r="7761" spans="22:22">
      <c r="V7761" s="176"/>
    </row>
    <row r="7762" spans="22:22">
      <c r="V7762" s="176"/>
    </row>
    <row r="7763" spans="22:22">
      <c r="V7763" s="176"/>
    </row>
    <row r="7764" spans="22:22">
      <c r="V7764" s="176"/>
    </row>
    <row r="7765" spans="22:22">
      <c r="V7765" s="176"/>
    </row>
    <row r="7766" spans="22:22">
      <c r="V7766" s="176"/>
    </row>
    <row r="7767" spans="22:22">
      <c r="V7767" s="176"/>
    </row>
    <row r="7768" spans="22:22">
      <c r="V7768" s="176"/>
    </row>
    <row r="7769" spans="22:22">
      <c r="V7769" s="176"/>
    </row>
    <row r="7770" spans="22:22">
      <c r="V7770" s="176"/>
    </row>
    <row r="7771" spans="22:22">
      <c r="V7771" s="176"/>
    </row>
    <row r="7772" spans="22:22">
      <c r="V7772" s="176"/>
    </row>
    <row r="7773" spans="22:22">
      <c r="V7773" s="176"/>
    </row>
    <row r="7774" spans="22:22">
      <c r="V7774" s="176"/>
    </row>
    <row r="7775" spans="22:22">
      <c r="V7775" s="176"/>
    </row>
    <row r="7776" spans="22:22">
      <c r="V7776" s="176"/>
    </row>
    <row r="7777" spans="22:22">
      <c r="V7777" s="176"/>
    </row>
    <row r="7778" spans="22:22">
      <c r="V7778" s="176"/>
    </row>
    <row r="7779" spans="22:22">
      <c r="V7779" s="176"/>
    </row>
    <row r="7780" spans="22:22">
      <c r="V7780" s="176"/>
    </row>
    <row r="7781" spans="22:22">
      <c r="V7781" s="176"/>
    </row>
    <row r="7782" spans="22:22">
      <c r="V7782" s="176"/>
    </row>
    <row r="7783" spans="22:22">
      <c r="V7783" s="176"/>
    </row>
    <row r="7784" spans="22:22">
      <c r="V7784" s="176"/>
    </row>
    <row r="7785" spans="22:22">
      <c r="V7785" s="176"/>
    </row>
    <row r="7786" spans="22:22">
      <c r="V7786" s="176"/>
    </row>
    <row r="7787" spans="22:22">
      <c r="V7787" s="176"/>
    </row>
    <row r="7788" spans="22:22">
      <c r="V7788" s="176"/>
    </row>
    <row r="7789" spans="22:22">
      <c r="V7789" s="176"/>
    </row>
    <row r="7790" spans="22:22">
      <c r="V7790" s="176"/>
    </row>
    <row r="7791" spans="22:22">
      <c r="V7791" s="176"/>
    </row>
    <row r="7792" spans="22:22">
      <c r="V7792" s="176"/>
    </row>
    <row r="7793" spans="22:22">
      <c r="V7793" s="176"/>
    </row>
    <row r="7794" spans="22:22">
      <c r="V7794" s="176"/>
    </row>
    <row r="7795" spans="22:22">
      <c r="V7795" s="176"/>
    </row>
    <row r="7796" spans="22:22">
      <c r="V7796" s="176"/>
    </row>
    <row r="7797" spans="22:22">
      <c r="V7797" s="176"/>
    </row>
    <row r="7798" spans="22:22">
      <c r="V7798" s="176"/>
    </row>
    <row r="7799" spans="22:22">
      <c r="V7799" s="176"/>
    </row>
    <row r="7800" spans="22:22">
      <c r="V7800" s="176"/>
    </row>
    <row r="7801" spans="22:22">
      <c r="V7801" s="176"/>
    </row>
    <row r="7802" spans="22:22">
      <c r="V7802" s="176"/>
    </row>
    <row r="7803" spans="22:22">
      <c r="V7803" s="176"/>
    </row>
    <row r="7804" spans="22:22">
      <c r="V7804" s="176"/>
    </row>
    <row r="7805" spans="22:22">
      <c r="V7805" s="176"/>
    </row>
    <row r="7806" spans="22:22">
      <c r="V7806" s="176"/>
    </row>
    <row r="7807" spans="22:22">
      <c r="V7807" s="176"/>
    </row>
    <row r="7808" spans="22:22">
      <c r="V7808" s="176"/>
    </row>
    <row r="7809" spans="22:22">
      <c r="V7809" s="176"/>
    </row>
    <row r="7810" spans="22:22">
      <c r="V7810" s="176"/>
    </row>
    <row r="7811" spans="22:22">
      <c r="V7811" s="176"/>
    </row>
    <row r="7812" spans="22:22">
      <c r="V7812" s="176"/>
    </row>
    <row r="7813" spans="22:22">
      <c r="V7813" s="176"/>
    </row>
    <row r="7814" spans="22:22">
      <c r="V7814" s="176"/>
    </row>
    <row r="7815" spans="22:22">
      <c r="V7815" s="176"/>
    </row>
    <row r="7816" spans="22:22">
      <c r="V7816" s="176"/>
    </row>
    <row r="7817" spans="22:22">
      <c r="V7817" s="176"/>
    </row>
    <row r="7818" spans="22:22">
      <c r="V7818" s="176"/>
    </row>
    <row r="7819" spans="22:22">
      <c r="V7819" s="176"/>
    </row>
    <row r="7820" spans="22:22">
      <c r="V7820" s="176"/>
    </row>
    <row r="7821" spans="22:22">
      <c r="V7821" s="176"/>
    </row>
    <row r="7822" spans="22:22">
      <c r="V7822" s="176"/>
    </row>
    <row r="7823" spans="22:22">
      <c r="V7823" s="176"/>
    </row>
    <row r="7824" spans="22:22">
      <c r="V7824" s="176"/>
    </row>
    <row r="7825" spans="22:22">
      <c r="V7825" s="176"/>
    </row>
    <row r="7826" spans="22:22">
      <c r="V7826" s="176"/>
    </row>
    <row r="7827" spans="22:22">
      <c r="V7827" s="176"/>
    </row>
    <row r="7828" spans="22:22">
      <c r="V7828" s="176"/>
    </row>
    <row r="7829" spans="22:22">
      <c r="V7829" s="176"/>
    </row>
    <row r="7830" spans="22:22">
      <c r="V7830" s="176"/>
    </row>
    <row r="7831" spans="22:22">
      <c r="V7831" s="176"/>
    </row>
    <row r="7832" spans="22:22">
      <c r="V7832" s="176"/>
    </row>
    <row r="7833" spans="22:22">
      <c r="V7833" s="176"/>
    </row>
    <row r="7834" spans="22:22">
      <c r="V7834" s="176"/>
    </row>
    <row r="7835" spans="22:22">
      <c r="V7835" s="176"/>
    </row>
    <row r="7836" spans="22:22">
      <c r="V7836" s="176"/>
    </row>
    <row r="7837" spans="22:22">
      <c r="V7837" s="176"/>
    </row>
    <row r="7838" spans="22:22">
      <c r="V7838" s="176"/>
    </row>
    <row r="7839" spans="22:22">
      <c r="V7839" s="176"/>
    </row>
    <row r="7840" spans="22:22">
      <c r="V7840" s="176"/>
    </row>
    <row r="7841" spans="22:22">
      <c r="V7841" s="176"/>
    </row>
    <row r="7842" spans="22:22">
      <c r="V7842" s="176"/>
    </row>
    <row r="7843" spans="22:22">
      <c r="V7843" s="176"/>
    </row>
    <row r="7844" spans="22:22">
      <c r="V7844" s="176"/>
    </row>
    <row r="7845" spans="22:22">
      <c r="V7845" s="176"/>
    </row>
    <row r="7846" spans="22:22">
      <c r="V7846" s="176"/>
    </row>
    <row r="7847" spans="22:22">
      <c r="V7847" s="176"/>
    </row>
    <row r="7848" spans="22:22">
      <c r="V7848" s="176"/>
    </row>
    <row r="7849" spans="22:22">
      <c r="V7849" s="176"/>
    </row>
    <row r="7850" spans="22:22">
      <c r="V7850" s="176"/>
    </row>
    <row r="7851" spans="22:22">
      <c r="V7851" s="176"/>
    </row>
    <row r="7852" spans="22:22">
      <c r="V7852" s="176"/>
    </row>
    <row r="7853" spans="22:22">
      <c r="V7853" s="176"/>
    </row>
    <row r="7854" spans="22:22">
      <c r="V7854" s="176"/>
    </row>
    <row r="7855" spans="22:22">
      <c r="V7855" s="176"/>
    </row>
    <row r="7856" spans="22:22">
      <c r="V7856" s="176"/>
    </row>
    <row r="7857" spans="22:22">
      <c r="V7857" s="176"/>
    </row>
    <row r="7858" spans="22:22">
      <c r="V7858" s="176"/>
    </row>
    <row r="7859" spans="22:22">
      <c r="V7859" s="176"/>
    </row>
    <row r="7860" spans="22:22">
      <c r="V7860" s="176"/>
    </row>
    <row r="7861" spans="22:22">
      <c r="V7861" s="176"/>
    </row>
    <row r="7862" spans="22:22">
      <c r="V7862" s="176"/>
    </row>
    <row r="7863" spans="22:22">
      <c r="V7863" s="176"/>
    </row>
    <row r="7864" spans="22:22">
      <c r="V7864" s="176"/>
    </row>
    <row r="7865" spans="22:22">
      <c r="V7865" s="176"/>
    </row>
    <row r="7866" spans="22:22">
      <c r="V7866" s="176"/>
    </row>
    <row r="7867" spans="22:22">
      <c r="V7867" s="176"/>
    </row>
    <row r="7868" spans="22:22">
      <c r="V7868" s="176"/>
    </row>
    <row r="7869" spans="22:22">
      <c r="V7869" s="176"/>
    </row>
    <row r="7870" spans="22:22">
      <c r="V7870" s="176"/>
    </row>
    <row r="7871" spans="22:22">
      <c r="V7871" s="176"/>
    </row>
    <row r="7872" spans="22:22">
      <c r="V7872" s="176"/>
    </row>
    <row r="7873" spans="22:22">
      <c r="V7873" s="176"/>
    </row>
    <row r="7874" spans="22:22">
      <c r="V7874" s="176"/>
    </row>
    <row r="7875" spans="22:22">
      <c r="V7875" s="176"/>
    </row>
    <row r="7876" spans="22:22">
      <c r="V7876" s="176"/>
    </row>
    <row r="7877" spans="22:22">
      <c r="V7877" s="176"/>
    </row>
    <row r="7878" spans="22:22">
      <c r="V7878" s="176"/>
    </row>
    <row r="7879" spans="22:22">
      <c r="V7879" s="176"/>
    </row>
    <row r="7880" spans="22:22">
      <c r="V7880" s="176"/>
    </row>
    <row r="7881" spans="22:22">
      <c r="V7881" s="176"/>
    </row>
    <row r="7882" spans="22:22">
      <c r="V7882" s="176"/>
    </row>
    <row r="7883" spans="22:22">
      <c r="V7883" s="176"/>
    </row>
    <row r="7884" spans="22:22">
      <c r="V7884" s="176"/>
    </row>
    <row r="7885" spans="22:22">
      <c r="V7885" s="176"/>
    </row>
    <row r="7886" spans="22:22">
      <c r="V7886" s="176"/>
    </row>
    <row r="7887" spans="22:22">
      <c r="V7887" s="176"/>
    </row>
    <row r="7888" spans="22:22">
      <c r="V7888" s="176"/>
    </row>
    <row r="7889" spans="22:22">
      <c r="V7889" s="176"/>
    </row>
    <row r="7890" spans="22:22">
      <c r="V7890" s="176"/>
    </row>
    <row r="7891" spans="22:22">
      <c r="V7891" s="176"/>
    </row>
    <row r="7892" spans="22:22">
      <c r="V7892" s="176"/>
    </row>
    <row r="7893" spans="22:22">
      <c r="V7893" s="176"/>
    </row>
    <row r="7894" spans="22:22">
      <c r="V7894" s="176"/>
    </row>
    <row r="7895" spans="22:22">
      <c r="V7895" s="176"/>
    </row>
    <row r="7896" spans="22:22">
      <c r="V7896" s="176"/>
    </row>
    <row r="7897" spans="22:22">
      <c r="V7897" s="176"/>
    </row>
    <row r="7898" spans="22:22">
      <c r="V7898" s="176"/>
    </row>
    <row r="7899" spans="22:22">
      <c r="V7899" s="176"/>
    </row>
    <row r="7900" spans="22:22">
      <c r="V7900" s="176"/>
    </row>
    <row r="7901" spans="22:22">
      <c r="V7901" s="176"/>
    </row>
    <row r="7902" spans="22:22">
      <c r="V7902" s="176"/>
    </row>
    <row r="7903" spans="22:22">
      <c r="V7903" s="176"/>
    </row>
    <row r="7904" spans="22:22">
      <c r="V7904" s="176"/>
    </row>
    <row r="7905" spans="22:22">
      <c r="V7905" s="176"/>
    </row>
    <row r="7906" spans="22:22">
      <c r="V7906" s="176"/>
    </row>
    <row r="7907" spans="22:22">
      <c r="V7907" s="176"/>
    </row>
    <row r="7908" spans="22:22">
      <c r="V7908" s="176"/>
    </row>
    <row r="7909" spans="22:22">
      <c r="V7909" s="176"/>
    </row>
    <row r="7910" spans="22:22">
      <c r="V7910" s="176"/>
    </row>
    <row r="7911" spans="22:22">
      <c r="V7911" s="176"/>
    </row>
    <row r="7912" spans="22:22">
      <c r="V7912" s="176"/>
    </row>
    <row r="7913" spans="22:22">
      <c r="V7913" s="176"/>
    </row>
    <row r="7914" spans="22:22">
      <c r="V7914" s="176"/>
    </row>
    <row r="7915" spans="22:22">
      <c r="V7915" s="176"/>
    </row>
    <row r="7916" spans="22:22">
      <c r="V7916" s="176"/>
    </row>
    <row r="7917" spans="22:22">
      <c r="V7917" s="176"/>
    </row>
    <row r="7918" spans="22:22">
      <c r="V7918" s="176"/>
    </row>
    <row r="7919" spans="22:22">
      <c r="V7919" s="176"/>
    </row>
    <row r="7920" spans="22:22">
      <c r="V7920" s="176"/>
    </row>
    <row r="7921" spans="22:22">
      <c r="V7921" s="176"/>
    </row>
    <row r="7922" spans="22:22">
      <c r="V7922" s="176"/>
    </row>
    <row r="7923" spans="22:22">
      <c r="V7923" s="176"/>
    </row>
    <row r="7924" spans="22:22">
      <c r="V7924" s="176"/>
    </row>
    <row r="7925" spans="22:22">
      <c r="V7925" s="176"/>
    </row>
    <row r="7926" spans="22:22">
      <c r="V7926" s="176"/>
    </row>
    <row r="7927" spans="22:22">
      <c r="V7927" s="176"/>
    </row>
    <row r="7928" spans="22:22">
      <c r="V7928" s="176"/>
    </row>
    <row r="7929" spans="22:22">
      <c r="V7929" s="176"/>
    </row>
    <row r="7930" spans="22:22">
      <c r="V7930" s="176"/>
    </row>
    <row r="7931" spans="22:22">
      <c r="V7931" s="176"/>
    </row>
    <row r="7932" spans="22:22">
      <c r="V7932" s="176"/>
    </row>
    <row r="7933" spans="22:22">
      <c r="V7933" s="176"/>
    </row>
    <row r="7934" spans="22:22">
      <c r="V7934" s="176"/>
    </row>
    <row r="7935" spans="22:22">
      <c r="V7935" s="176"/>
    </row>
    <row r="7936" spans="22:22">
      <c r="V7936" s="176"/>
    </row>
    <row r="7937" spans="22:22">
      <c r="V7937" s="176"/>
    </row>
    <row r="7938" spans="22:22">
      <c r="V7938" s="176"/>
    </row>
    <row r="7939" spans="22:22">
      <c r="V7939" s="176"/>
    </row>
    <row r="7940" spans="22:22">
      <c r="V7940" s="176"/>
    </row>
    <row r="7941" spans="22:22">
      <c r="V7941" s="176"/>
    </row>
    <row r="7942" spans="22:22">
      <c r="V7942" s="176"/>
    </row>
    <row r="7943" spans="22:22">
      <c r="V7943" s="176"/>
    </row>
    <row r="7944" spans="22:22">
      <c r="V7944" s="176"/>
    </row>
    <row r="7945" spans="22:22">
      <c r="V7945" s="176"/>
    </row>
    <row r="7946" spans="22:22">
      <c r="V7946" s="176"/>
    </row>
    <row r="7947" spans="22:22">
      <c r="V7947" s="176"/>
    </row>
    <row r="7948" spans="22:22">
      <c r="V7948" s="176"/>
    </row>
    <row r="7949" spans="22:22">
      <c r="V7949" s="176"/>
    </row>
    <row r="7950" spans="22:22">
      <c r="V7950" s="176"/>
    </row>
    <row r="7951" spans="22:22">
      <c r="V7951" s="176"/>
    </row>
    <row r="7952" spans="22:22">
      <c r="V7952" s="176"/>
    </row>
    <row r="7953" spans="22:22">
      <c r="V7953" s="176"/>
    </row>
    <row r="7954" spans="22:22">
      <c r="V7954" s="176"/>
    </row>
    <row r="7955" spans="22:22">
      <c r="V7955" s="176"/>
    </row>
    <row r="7956" spans="22:22">
      <c r="V7956" s="176"/>
    </row>
    <row r="7957" spans="22:22">
      <c r="V7957" s="176"/>
    </row>
    <row r="7958" spans="22:22">
      <c r="V7958" s="176"/>
    </row>
    <row r="7959" spans="22:22">
      <c r="V7959" s="176"/>
    </row>
    <row r="7960" spans="22:22">
      <c r="V7960" s="176"/>
    </row>
    <row r="7961" spans="22:22">
      <c r="V7961" s="176"/>
    </row>
    <row r="7962" spans="22:22">
      <c r="V7962" s="176"/>
    </row>
    <row r="7963" spans="22:22">
      <c r="V7963" s="176"/>
    </row>
    <row r="7964" spans="22:22">
      <c r="V7964" s="176"/>
    </row>
    <row r="7965" spans="22:22">
      <c r="V7965" s="176"/>
    </row>
    <row r="7966" spans="22:22">
      <c r="V7966" s="176"/>
    </row>
    <row r="7967" spans="22:22">
      <c r="V7967" s="176"/>
    </row>
    <row r="7968" spans="22:22">
      <c r="V7968" s="176"/>
    </row>
    <row r="7969" spans="22:22">
      <c r="V7969" s="176"/>
    </row>
    <row r="7970" spans="22:22">
      <c r="V7970" s="176"/>
    </row>
    <row r="7971" spans="22:22">
      <c r="V7971" s="176"/>
    </row>
    <row r="7972" spans="22:22">
      <c r="V7972" s="176"/>
    </row>
    <row r="7973" spans="22:22">
      <c r="V7973" s="176"/>
    </row>
    <row r="7974" spans="22:22">
      <c r="V7974" s="176"/>
    </row>
    <row r="7975" spans="22:22">
      <c r="V7975" s="176"/>
    </row>
    <row r="7976" spans="22:22">
      <c r="V7976" s="176"/>
    </row>
    <row r="7977" spans="22:22">
      <c r="V7977" s="176"/>
    </row>
    <row r="7978" spans="22:22">
      <c r="V7978" s="176"/>
    </row>
    <row r="7979" spans="22:22">
      <c r="V7979" s="176"/>
    </row>
    <row r="7980" spans="22:22">
      <c r="V7980" s="176"/>
    </row>
    <row r="7981" spans="22:22">
      <c r="V7981" s="176"/>
    </row>
    <row r="7982" spans="22:22">
      <c r="V7982" s="176"/>
    </row>
    <row r="7983" spans="22:22">
      <c r="V7983" s="176"/>
    </row>
    <row r="7984" spans="22:22">
      <c r="V7984" s="176"/>
    </row>
    <row r="7985" spans="22:22">
      <c r="V7985" s="176"/>
    </row>
    <row r="7986" spans="22:22">
      <c r="V7986" s="176"/>
    </row>
    <row r="7987" spans="22:22">
      <c r="V7987" s="176"/>
    </row>
    <row r="7988" spans="22:22">
      <c r="V7988" s="176"/>
    </row>
    <row r="7989" spans="22:22">
      <c r="V7989" s="176"/>
    </row>
    <row r="7990" spans="22:22">
      <c r="V7990" s="176"/>
    </row>
    <row r="7991" spans="22:22">
      <c r="V7991" s="176"/>
    </row>
    <row r="7992" spans="22:22">
      <c r="V7992" s="176"/>
    </row>
    <row r="7993" spans="22:22">
      <c r="V7993" s="176"/>
    </row>
    <row r="7994" spans="22:22">
      <c r="V7994" s="176"/>
    </row>
    <row r="7995" spans="22:22">
      <c r="V7995" s="176"/>
    </row>
    <row r="7996" spans="22:22">
      <c r="V7996" s="176"/>
    </row>
    <row r="7997" spans="22:22">
      <c r="V7997" s="176"/>
    </row>
    <row r="7998" spans="22:22">
      <c r="V7998" s="176"/>
    </row>
    <row r="7999" spans="22:22">
      <c r="V7999" s="176"/>
    </row>
    <row r="8000" spans="22:22">
      <c r="V8000" s="176"/>
    </row>
    <row r="8001" spans="22:22">
      <c r="V8001" s="176"/>
    </row>
    <row r="8002" spans="22:22">
      <c r="V8002" s="176"/>
    </row>
    <row r="8003" spans="22:22">
      <c r="V8003" s="176"/>
    </row>
    <row r="8004" spans="22:22">
      <c r="V8004" s="176"/>
    </row>
    <row r="8005" spans="22:22">
      <c r="V8005" s="176"/>
    </row>
    <row r="8006" spans="22:22">
      <c r="V8006" s="176"/>
    </row>
    <row r="8007" spans="22:22">
      <c r="V8007" s="176"/>
    </row>
    <row r="8008" spans="22:22">
      <c r="V8008" s="176"/>
    </row>
    <row r="8009" spans="22:22">
      <c r="V8009" s="176"/>
    </row>
    <row r="8010" spans="22:22">
      <c r="V8010" s="176"/>
    </row>
    <row r="8011" spans="22:22">
      <c r="V8011" s="176"/>
    </row>
    <row r="8012" spans="22:22">
      <c r="V8012" s="176"/>
    </row>
    <row r="8013" spans="22:22">
      <c r="V8013" s="176"/>
    </row>
    <row r="8014" spans="22:22">
      <c r="V8014" s="176"/>
    </row>
    <row r="8015" spans="22:22">
      <c r="V8015" s="176"/>
    </row>
    <row r="8016" spans="22:22">
      <c r="V8016" s="176"/>
    </row>
    <row r="8017" spans="22:22">
      <c r="V8017" s="176"/>
    </row>
    <row r="8018" spans="22:22">
      <c r="V8018" s="176"/>
    </row>
    <row r="8019" spans="22:22">
      <c r="V8019" s="176"/>
    </row>
    <row r="8020" spans="22:22">
      <c r="V8020" s="176"/>
    </row>
    <row r="8021" spans="22:22">
      <c r="V8021" s="176"/>
    </row>
    <row r="8022" spans="22:22">
      <c r="V8022" s="176"/>
    </row>
    <row r="8023" spans="22:22">
      <c r="V8023" s="176"/>
    </row>
    <row r="8024" spans="22:22">
      <c r="V8024" s="176"/>
    </row>
    <row r="8025" spans="22:22">
      <c r="V8025" s="176"/>
    </row>
    <row r="8026" spans="22:22">
      <c r="V8026" s="176"/>
    </row>
    <row r="8027" spans="22:22">
      <c r="V8027" s="176"/>
    </row>
    <row r="8028" spans="22:22">
      <c r="V8028" s="176"/>
    </row>
    <row r="8029" spans="22:22">
      <c r="V8029" s="176"/>
    </row>
    <row r="8030" spans="22:22">
      <c r="V8030" s="176"/>
    </row>
    <row r="8031" spans="22:22">
      <c r="V8031" s="176"/>
    </row>
    <row r="8032" spans="22:22">
      <c r="V8032" s="176"/>
    </row>
    <row r="8033" spans="22:22">
      <c r="V8033" s="176"/>
    </row>
    <row r="8034" spans="22:22">
      <c r="V8034" s="176"/>
    </row>
    <row r="8035" spans="22:22">
      <c r="V8035" s="176"/>
    </row>
    <row r="8036" spans="22:22">
      <c r="V8036" s="176"/>
    </row>
    <row r="8037" spans="22:22">
      <c r="V8037" s="176"/>
    </row>
    <row r="8038" spans="22:22">
      <c r="V8038" s="176"/>
    </row>
    <row r="8039" spans="22:22">
      <c r="V8039" s="176"/>
    </row>
    <row r="8040" spans="22:22">
      <c r="V8040" s="176"/>
    </row>
    <row r="8041" spans="22:22">
      <c r="V8041" s="176"/>
    </row>
    <row r="8042" spans="22:22">
      <c r="V8042" s="176"/>
    </row>
    <row r="8043" spans="22:22">
      <c r="V8043" s="176"/>
    </row>
    <row r="8044" spans="22:22">
      <c r="V8044" s="176"/>
    </row>
    <row r="8045" spans="22:22">
      <c r="V8045" s="176"/>
    </row>
    <row r="8046" spans="22:22">
      <c r="V8046" s="176"/>
    </row>
    <row r="8047" spans="22:22">
      <c r="V8047" s="176"/>
    </row>
    <row r="8048" spans="22:22">
      <c r="V8048" s="176"/>
    </row>
    <row r="8049" spans="22:22">
      <c r="V8049" s="176"/>
    </row>
    <row r="8050" spans="22:22">
      <c r="V8050" s="176"/>
    </row>
    <row r="8051" spans="22:22">
      <c r="V8051" s="176"/>
    </row>
    <row r="8052" spans="22:22">
      <c r="V8052" s="176"/>
    </row>
    <row r="8053" spans="22:22">
      <c r="V8053" s="176"/>
    </row>
    <row r="8054" spans="22:22">
      <c r="V8054" s="176"/>
    </row>
    <row r="8055" spans="22:22">
      <c r="V8055" s="176"/>
    </row>
    <row r="8056" spans="22:22">
      <c r="V8056" s="176"/>
    </row>
    <row r="8057" spans="22:22">
      <c r="V8057" s="176"/>
    </row>
    <row r="8058" spans="22:22">
      <c r="V8058" s="176"/>
    </row>
    <row r="8059" spans="22:22">
      <c r="V8059" s="176"/>
    </row>
    <row r="8060" spans="22:22">
      <c r="V8060" s="176"/>
    </row>
    <row r="8061" spans="22:22">
      <c r="V8061" s="176"/>
    </row>
    <row r="8062" spans="22:22">
      <c r="V8062" s="176"/>
    </row>
    <row r="8063" spans="22:22">
      <c r="V8063" s="176"/>
    </row>
    <row r="8064" spans="22:22">
      <c r="V8064" s="176"/>
    </row>
    <row r="8065" spans="22:22">
      <c r="V8065" s="176"/>
    </row>
    <row r="8066" spans="22:22">
      <c r="V8066" s="176"/>
    </row>
    <row r="8067" spans="22:22">
      <c r="V8067" s="176"/>
    </row>
    <row r="8068" spans="22:22">
      <c r="V8068" s="176"/>
    </row>
    <row r="8069" spans="22:22">
      <c r="V8069" s="176"/>
    </row>
    <row r="8070" spans="22:22">
      <c r="V8070" s="176"/>
    </row>
    <row r="8071" spans="22:22">
      <c r="V8071" s="176"/>
    </row>
    <row r="8072" spans="22:22">
      <c r="V8072" s="176"/>
    </row>
    <row r="8073" spans="22:22">
      <c r="V8073" s="176"/>
    </row>
    <row r="8074" spans="22:22">
      <c r="V8074" s="176"/>
    </row>
    <row r="8075" spans="22:22">
      <c r="V8075" s="176"/>
    </row>
    <row r="8076" spans="22:22">
      <c r="V8076" s="176"/>
    </row>
    <row r="8077" spans="22:22">
      <c r="V8077" s="176"/>
    </row>
    <row r="8078" spans="22:22">
      <c r="V8078" s="176"/>
    </row>
    <row r="8079" spans="22:22">
      <c r="V8079" s="176"/>
    </row>
    <row r="8080" spans="22:22">
      <c r="V8080" s="176"/>
    </row>
    <row r="8081" spans="22:22">
      <c r="V8081" s="176"/>
    </row>
    <row r="8082" spans="22:22">
      <c r="V8082" s="176"/>
    </row>
    <row r="8083" spans="22:22">
      <c r="V8083" s="176"/>
    </row>
    <row r="8084" spans="22:22">
      <c r="V8084" s="176"/>
    </row>
    <row r="8085" spans="22:22">
      <c r="V8085" s="176"/>
    </row>
    <row r="8086" spans="22:22">
      <c r="V8086" s="176"/>
    </row>
    <row r="8087" spans="22:22">
      <c r="V8087" s="176"/>
    </row>
    <row r="8088" spans="22:22">
      <c r="V8088" s="176"/>
    </row>
    <row r="8089" spans="22:22">
      <c r="V8089" s="176"/>
    </row>
    <row r="8090" spans="22:22">
      <c r="V8090" s="176"/>
    </row>
    <row r="8091" spans="22:22">
      <c r="V8091" s="176"/>
    </row>
    <row r="8092" spans="22:22">
      <c r="V8092" s="176"/>
    </row>
    <row r="8093" spans="22:22">
      <c r="V8093" s="176"/>
    </row>
    <row r="8094" spans="22:22">
      <c r="V8094" s="176"/>
    </row>
    <row r="8095" spans="22:22">
      <c r="V8095" s="176"/>
    </row>
    <row r="8096" spans="22:22">
      <c r="V8096" s="176"/>
    </row>
    <row r="8097" spans="22:22">
      <c r="V8097" s="176"/>
    </row>
    <row r="8098" spans="22:22">
      <c r="V8098" s="176"/>
    </row>
    <row r="8099" spans="22:22">
      <c r="V8099" s="176"/>
    </row>
    <row r="8100" spans="22:22">
      <c r="V8100" s="176"/>
    </row>
    <row r="8101" spans="22:22">
      <c r="V8101" s="176"/>
    </row>
    <row r="8102" spans="22:22">
      <c r="V8102" s="176"/>
    </row>
    <row r="8103" spans="22:22">
      <c r="V8103" s="176"/>
    </row>
    <row r="8104" spans="22:22">
      <c r="V8104" s="176"/>
    </row>
    <row r="8105" spans="22:22">
      <c r="V8105" s="176"/>
    </row>
    <row r="8106" spans="22:22">
      <c r="V8106" s="176"/>
    </row>
    <row r="8107" spans="22:22">
      <c r="V8107" s="176"/>
    </row>
    <row r="8108" spans="22:22">
      <c r="V8108" s="176"/>
    </row>
    <row r="8109" spans="22:22">
      <c r="V8109" s="176"/>
    </row>
    <row r="8110" spans="22:22">
      <c r="V8110" s="176"/>
    </row>
    <row r="8111" spans="22:22">
      <c r="V8111" s="176"/>
    </row>
    <row r="8112" spans="22:22">
      <c r="V8112" s="176"/>
    </row>
    <row r="8113" spans="22:22">
      <c r="V8113" s="176"/>
    </row>
    <row r="8114" spans="22:22">
      <c r="V8114" s="176"/>
    </row>
    <row r="8115" spans="22:22">
      <c r="V8115" s="176"/>
    </row>
    <row r="8116" spans="22:22">
      <c r="V8116" s="176"/>
    </row>
    <row r="8117" spans="22:22">
      <c r="V8117" s="176"/>
    </row>
    <row r="8118" spans="22:22">
      <c r="V8118" s="176"/>
    </row>
    <row r="8119" spans="22:22">
      <c r="V8119" s="176"/>
    </row>
    <row r="8120" spans="22:22">
      <c r="V8120" s="176"/>
    </row>
    <row r="8121" spans="22:22">
      <c r="V8121" s="176"/>
    </row>
    <row r="8122" spans="22:22">
      <c r="V8122" s="176"/>
    </row>
    <row r="8123" spans="22:22">
      <c r="V8123" s="176"/>
    </row>
    <row r="8124" spans="22:22">
      <c r="V8124" s="176"/>
    </row>
    <row r="8125" spans="22:22">
      <c r="V8125" s="176"/>
    </row>
    <row r="8126" spans="22:22">
      <c r="V8126" s="176"/>
    </row>
    <row r="8127" spans="22:22">
      <c r="V8127" s="176"/>
    </row>
    <row r="8128" spans="22:22">
      <c r="V8128" s="176"/>
    </row>
    <row r="8129" spans="22:22">
      <c r="V8129" s="176"/>
    </row>
    <row r="8130" spans="22:22">
      <c r="V8130" s="176"/>
    </row>
    <row r="8131" spans="22:22">
      <c r="V8131" s="176"/>
    </row>
    <row r="8132" spans="22:22">
      <c r="V8132" s="176"/>
    </row>
    <row r="8133" spans="22:22">
      <c r="V8133" s="176"/>
    </row>
    <row r="8134" spans="22:22">
      <c r="V8134" s="176"/>
    </row>
    <row r="8135" spans="22:22">
      <c r="V8135" s="176"/>
    </row>
    <row r="8136" spans="22:22">
      <c r="V8136" s="176"/>
    </row>
    <row r="8137" spans="22:22">
      <c r="V8137" s="176"/>
    </row>
    <row r="8138" spans="22:22">
      <c r="V8138" s="176"/>
    </row>
    <row r="8139" spans="22:22">
      <c r="V8139" s="176"/>
    </row>
    <row r="8140" spans="22:22">
      <c r="V8140" s="176"/>
    </row>
    <row r="8141" spans="22:22">
      <c r="V8141" s="176"/>
    </row>
    <row r="8142" spans="22:22">
      <c r="V8142" s="176"/>
    </row>
    <row r="8143" spans="22:22">
      <c r="V8143" s="176"/>
    </row>
    <row r="8144" spans="22:22">
      <c r="V8144" s="176"/>
    </row>
    <row r="8145" spans="22:22">
      <c r="V8145" s="176"/>
    </row>
    <row r="8146" spans="22:22">
      <c r="V8146" s="176"/>
    </row>
    <row r="8147" spans="22:22">
      <c r="V8147" s="176"/>
    </row>
    <row r="8148" spans="22:22">
      <c r="V8148" s="176"/>
    </row>
    <row r="8149" spans="22:22">
      <c r="V8149" s="176"/>
    </row>
    <row r="8150" spans="22:22">
      <c r="V8150" s="176"/>
    </row>
    <row r="8151" spans="22:22">
      <c r="V8151" s="176"/>
    </row>
    <row r="8152" spans="22:22">
      <c r="V8152" s="176"/>
    </row>
    <row r="8153" spans="22:22">
      <c r="V8153" s="176"/>
    </row>
    <row r="8154" spans="22:22">
      <c r="V8154" s="176"/>
    </row>
    <row r="8155" spans="22:22">
      <c r="V8155" s="176"/>
    </row>
    <row r="8156" spans="22:22">
      <c r="V8156" s="176"/>
    </row>
    <row r="8157" spans="22:22">
      <c r="V8157" s="176"/>
    </row>
    <row r="8158" spans="22:22">
      <c r="V8158" s="176"/>
    </row>
    <row r="8159" spans="22:22">
      <c r="V8159" s="176"/>
    </row>
    <row r="8160" spans="22:22">
      <c r="V8160" s="176"/>
    </row>
    <row r="8161" spans="22:22">
      <c r="V8161" s="176"/>
    </row>
    <row r="8162" spans="22:22">
      <c r="V8162" s="176"/>
    </row>
    <row r="8163" spans="22:22">
      <c r="V8163" s="176"/>
    </row>
    <row r="8164" spans="22:22">
      <c r="V8164" s="176"/>
    </row>
    <row r="8165" spans="22:22">
      <c r="V8165" s="176"/>
    </row>
    <row r="8166" spans="22:22">
      <c r="V8166" s="176"/>
    </row>
    <row r="8167" spans="22:22">
      <c r="V8167" s="176"/>
    </row>
    <row r="8168" spans="22:22">
      <c r="V8168" s="176"/>
    </row>
    <row r="8169" spans="22:22">
      <c r="V8169" s="176"/>
    </row>
    <row r="8170" spans="22:22">
      <c r="V8170" s="176"/>
    </row>
    <row r="8171" spans="22:22">
      <c r="V8171" s="176"/>
    </row>
    <row r="8172" spans="22:22">
      <c r="V8172" s="176"/>
    </row>
    <row r="8173" spans="22:22">
      <c r="V8173" s="176"/>
    </row>
    <row r="8174" spans="22:22">
      <c r="V8174" s="176"/>
    </row>
    <row r="8175" spans="22:22">
      <c r="V8175" s="176"/>
    </row>
    <row r="8176" spans="22:22">
      <c r="V8176" s="176"/>
    </row>
    <row r="8177" spans="22:22">
      <c r="V8177" s="176"/>
    </row>
    <row r="8178" spans="22:22">
      <c r="V8178" s="176"/>
    </row>
    <row r="8179" spans="22:22">
      <c r="V8179" s="176"/>
    </row>
    <row r="8180" spans="22:22">
      <c r="V8180" s="176"/>
    </row>
    <row r="8181" spans="22:22">
      <c r="V8181" s="176"/>
    </row>
    <row r="8182" spans="22:22">
      <c r="V8182" s="176"/>
    </row>
    <row r="8183" spans="22:22">
      <c r="V8183" s="176"/>
    </row>
    <row r="8184" spans="22:22">
      <c r="V8184" s="176"/>
    </row>
    <row r="8185" spans="22:22">
      <c r="V8185" s="176"/>
    </row>
    <row r="8186" spans="22:22">
      <c r="V8186" s="176"/>
    </row>
    <row r="8187" spans="22:22">
      <c r="V8187" s="176"/>
    </row>
    <row r="8188" spans="22:22">
      <c r="V8188" s="176"/>
    </row>
    <row r="8189" spans="22:22">
      <c r="V8189" s="176"/>
    </row>
    <row r="8190" spans="22:22">
      <c r="V8190" s="176"/>
    </row>
    <row r="8191" spans="22:22">
      <c r="V8191" s="176"/>
    </row>
    <row r="8192" spans="22:22">
      <c r="V8192" s="176"/>
    </row>
    <row r="8193" spans="22:22">
      <c r="V8193" s="176"/>
    </row>
    <row r="8194" spans="22:22">
      <c r="V8194" s="176"/>
    </row>
    <row r="8195" spans="22:22">
      <c r="V8195" s="176"/>
    </row>
    <row r="8196" spans="22:22">
      <c r="V8196" s="176"/>
    </row>
    <row r="8197" spans="22:22">
      <c r="V8197" s="176"/>
    </row>
    <row r="8198" spans="22:22">
      <c r="V8198" s="176"/>
    </row>
    <row r="8199" spans="22:22">
      <c r="V8199" s="176"/>
    </row>
    <row r="8200" spans="22:22">
      <c r="V8200" s="176"/>
    </row>
    <row r="8201" spans="22:22">
      <c r="V8201" s="176"/>
    </row>
    <row r="8202" spans="22:22">
      <c r="V8202" s="176"/>
    </row>
    <row r="8203" spans="22:22">
      <c r="V8203" s="176"/>
    </row>
    <row r="8204" spans="22:22">
      <c r="V8204" s="176"/>
    </row>
    <row r="8205" spans="22:22">
      <c r="V8205" s="176"/>
    </row>
    <row r="8206" spans="22:22">
      <c r="V8206" s="176"/>
    </row>
    <row r="8207" spans="22:22">
      <c r="V8207" s="176"/>
    </row>
    <row r="8208" spans="22:22">
      <c r="V8208" s="176"/>
    </row>
    <row r="8209" spans="22:22">
      <c r="V8209" s="176"/>
    </row>
    <row r="8210" spans="22:22">
      <c r="V8210" s="176"/>
    </row>
    <row r="8211" spans="22:22">
      <c r="V8211" s="176"/>
    </row>
    <row r="8212" spans="22:22">
      <c r="V8212" s="176"/>
    </row>
    <row r="8213" spans="22:22">
      <c r="V8213" s="176"/>
    </row>
    <row r="8214" spans="22:22">
      <c r="V8214" s="176"/>
    </row>
    <row r="8215" spans="22:22">
      <c r="V8215" s="176"/>
    </row>
    <row r="8216" spans="22:22">
      <c r="V8216" s="176"/>
    </row>
    <row r="8217" spans="22:22">
      <c r="V8217" s="176"/>
    </row>
    <row r="8218" spans="22:22">
      <c r="V8218" s="176"/>
    </row>
    <row r="8219" spans="22:22">
      <c r="V8219" s="176"/>
    </row>
    <row r="8220" spans="22:22">
      <c r="V8220" s="176"/>
    </row>
    <row r="8221" spans="22:22">
      <c r="V8221" s="176"/>
    </row>
    <row r="8222" spans="22:22">
      <c r="V8222" s="176"/>
    </row>
    <row r="8223" spans="22:22">
      <c r="V8223" s="176"/>
    </row>
    <row r="8224" spans="22:22">
      <c r="V8224" s="176"/>
    </row>
    <row r="8225" spans="22:22">
      <c r="V8225" s="176"/>
    </row>
    <row r="8226" spans="22:22">
      <c r="V8226" s="176"/>
    </row>
    <row r="8227" spans="22:22">
      <c r="V8227" s="176"/>
    </row>
    <row r="8228" spans="22:22">
      <c r="V8228" s="176"/>
    </row>
    <row r="8229" spans="22:22">
      <c r="V8229" s="176"/>
    </row>
    <row r="8230" spans="22:22">
      <c r="V8230" s="176"/>
    </row>
    <row r="8231" spans="22:22">
      <c r="V8231" s="176"/>
    </row>
    <row r="8232" spans="22:22">
      <c r="V8232" s="176"/>
    </row>
    <row r="8233" spans="22:22">
      <c r="V8233" s="176"/>
    </row>
    <row r="8234" spans="22:22">
      <c r="V8234" s="176"/>
    </row>
    <row r="8235" spans="22:22">
      <c r="V8235" s="176"/>
    </row>
    <row r="8236" spans="22:22">
      <c r="V8236" s="176"/>
    </row>
    <row r="8237" spans="22:22">
      <c r="V8237" s="176"/>
    </row>
    <row r="8238" spans="22:22">
      <c r="V8238" s="176"/>
    </row>
    <row r="8239" spans="22:22">
      <c r="V8239" s="176"/>
    </row>
    <row r="8240" spans="22:22">
      <c r="V8240" s="176"/>
    </row>
    <row r="8241" spans="22:22">
      <c r="V8241" s="176"/>
    </row>
    <row r="8242" spans="22:22">
      <c r="V8242" s="176"/>
    </row>
    <row r="8243" spans="22:22">
      <c r="V8243" s="176"/>
    </row>
    <row r="8244" spans="22:22">
      <c r="V8244" s="176"/>
    </row>
    <row r="8245" spans="22:22">
      <c r="V8245" s="176"/>
    </row>
    <row r="8246" spans="22:22">
      <c r="V8246" s="176"/>
    </row>
    <row r="8247" spans="22:22">
      <c r="V8247" s="176"/>
    </row>
    <row r="8248" spans="22:22">
      <c r="V8248" s="176"/>
    </row>
    <row r="8249" spans="22:22">
      <c r="V8249" s="176"/>
    </row>
    <row r="8250" spans="22:22">
      <c r="V8250" s="176"/>
    </row>
    <row r="8251" spans="22:22">
      <c r="V8251" s="176"/>
    </row>
    <row r="8252" spans="22:22">
      <c r="V8252" s="176"/>
    </row>
    <row r="8253" spans="22:22">
      <c r="V8253" s="176"/>
    </row>
    <row r="8254" spans="22:22">
      <c r="V8254" s="176"/>
    </row>
    <row r="8255" spans="22:22">
      <c r="V8255" s="176"/>
    </row>
    <row r="8256" spans="22:22">
      <c r="V8256" s="176"/>
    </row>
    <row r="8257" spans="22:22">
      <c r="V8257" s="176"/>
    </row>
    <row r="8258" spans="22:22">
      <c r="V8258" s="176"/>
    </row>
    <row r="8259" spans="22:22">
      <c r="V8259" s="176"/>
    </row>
    <row r="8260" spans="22:22">
      <c r="V8260" s="176"/>
    </row>
    <row r="8261" spans="22:22">
      <c r="V8261" s="176"/>
    </row>
    <row r="8262" spans="22:22">
      <c r="V8262" s="176"/>
    </row>
    <row r="8263" spans="22:22">
      <c r="V8263" s="176"/>
    </row>
    <row r="8264" spans="22:22">
      <c r="V8264" s="176"/>
    </row>
    <row r="8265" spans="22:22">
      <c r="V8265" s="176"/>
    </row>
    <row r="8266" spans="22:22">
      <c r="V8266" s="176"/>
    </row>
    <row r="8267" spans="22:22">
      <c r="V8267" s="176"/>
    </row>
    <row r="8268" spans="22:22">
      <c r="V8268" s="176"/>
    </row>
    <row r="8269" spans="22:22">
      <c r="V8269" s="176"/>
    </row>
    <row r="8270" spans="22:22">
      <c r="V8270" s="176"/>
    </row>
    <row r="8271" spans="22:22">
      <c r="V8271" s="176"/>
    </row>
    <row r="8272" spans="22:22">
      <c r="V8272" s="176"/>
    </row>
    <row r="8273" spans="22:22">
      <c r="V8273" s="176"/>
    </row>
    <row r="8274" spans="22:22">
      <c r="V8274" s="176"/>
    </row>
    <row r="8275" spans="22:22">
      <c r="V8275" s="176"/>
    </row>
    <row r="8276" spans="22:22">
      <c r="V8276" s="176"/>
    </row>
    <row r="8277" spans="22:22">
      <c r="V8277" s="176"/>
    </row>
    <row r="8278" spans="22:22">
      <c r="V8278" s="176"/>
    </row>
    <row r="8279" spans="22:22">
      <c r="V8279" s="176"/>
    </row>
    <row r="8280" spans="22:22">
      <c r="V8280" s="176"/>
    </row>
    <row r="8281" spans="22:22">
      <c r="V8281" s="176"/>
    </row>
    <row r="8282" spans="22:22">
      <c r="V8282" s="176"/>
    </row>
    <row r="8283" spans="22:22">
      <c r="V8283" s="176"/>
    </row>
    <row r="8284" spans="22:22">
      <c r="V8284" s="176"/>
    </row>
    <row r="8285" spans="22:22">
      <c r="V8285" s="176"/>
    </row>
    <row r="8286" spans="22:22">
      <c r="V8286" s="176"/>
    </row>
    <row r="8287" spans="22:22">
      <c r="V8287" s="176"/>
    </row>
    <row r="8288" spans="22:22">
      <c r="V8288" s="176"/>
    </row>
    <row r="8289" spans="22:22">
      <c r="V8289" s="176"/>
    </row>
    <row r="8290" spans="22:22">
      <c r="V8290" s="176"/>
    </row>
    <row r="8291" spans="22:22">
      <c r="V8291" s="176"/>
    </row>
    <row r="8292" spans="22:22">
      <c r="V8292" s="176"/>
    </row>
    <row r="8293" spans="22:22">
      <c r="V8293" s="176"/>
    </row>
    <row r="8294" spans="22:22">
      <c r="V8294" s="176"/>
    </row>
    <row r="8295" spans="22:22">
      <c r="V8295" s="176"/>
    </row>
    <row r="8296" spans="22:22">
      <c r="V8296" s="176"/>
    </row>
    <row r="8297" spans="22:22">
      <c r="V8297" s="176"/>
    </row>
    <row r="8298" spans="22:22">
      <c r="V8298" s="176"/>
    </row>
    <row r="8299" spans="22:22">
      <c r="V8299" s="176"/>
    </row>
    <row r="8300" spans="22:22">
      <c r="V8300" s="176"/>
    </row>
    <row r="8301" spans="22:22">
      <c r="V8301" s="176"/>
    </row>
    <row r="8302" spans="22:22">
      <c r="V8302" s="176"/>
    </row>
    <row r="8303" spans="22:22">
      <c r="V8303" s="176"/>
    </row>
    <row r="8304" spans="22:22">
      <c r="V8304" s="176"/>
    </row>
    <row r="8305" spans="22:22">
      <c r="V8305" s="176"/>
    </row>
    <row r="8306" spans="22:22">
      <c r="V8306" s="176"/>
    </row>
    <row r="8307" spans="22:22">
      <c r="V8307" s="176"/>
    </row>
    <row r="8308" spans="22:22">
      <c r="V8308" s="176"/>
    </row>
    <row r="8309" spans="22:22">
      <c r="V8309" s="176"/>
    </row>
    <row r="8310" spans="22:22">
      <c r="V8310" s="176"/>
    </row>
    <row r="8311" spans="22:22">
      <c r="V8311" s="176"/>
    </row>
    <row r="8312" spans="22:22">
      <c r="V8312" s="176"/>
    </row>
    <row r="8313" spans="22:22">
      <c r="V8313" s="176"/>
    </row>
    <row r="8314" spans="22:22">
      <c r="V8314" s="176"/>
    </row>
    <row r="8315" spans="22:22">
      <c r="V8315" s="176"/>
    </row>
    <row r="8316" spans="22:22">
      <c r="V8316" s="176"/>
    </row>
    <row r="8317" spans="22:22">
      <c r="V8317" s="176"/>
    </row>
    <row r="8318" spans="22:22">
      <c r="V8318" s="176"/>
    </row>
    <row r="8319" spans="22:22">
      <c r="V8319" s="176"/>
    </row>
    <row r="8320" spans="22:22">
      <c r="V8320" s="176"/>
    </row>
    <row r="8321" spans="22:22">
      <c r="V8321" s="176"/>
    </row>
    <row r="8322" spans="22:22">
      <c r="V8322" s="176"/>
    </row>
    <row r="8323" spans="22:22">
      <c r="V8323" s="176"/>
    </row>
    <row r="8324" spans="22:22">
      <c r="V8324" s="176"/>
    </row>
    <row r="8325" spans="22:22">
      <c r="V8325" s="176"/>
    </row>
    <row r="8326" spans="22:22">
      <c r="V8326" s="176"/>
    </row>
    <row r="8327" spans="22:22">
      <c r="V8327" s="176"/>
    </row>
    <row r="8328" spans="22:22">
      <c r="V8328" s="176"/>
    </row>
    <row r="8329" spans="22:22">
      <c r="V8329" s="176"/>
    </row>
    <row r="8330" spans="22:22">
      <c r="V8330" s="176"/>
    </row>
    <row r="8331" spans="22:22">
      <c r="V8331" s="176"/>
    </row>
    <row r="8332" spans="22:22">
      <c r="V8332" s="176"/>
    </row>
    <row r="8333" spans="22:22">
      <c r="V8333" s="176"/>
    </row>
    <row r="8334" spans="22:22">
      <c r="V8334" s="176"/>
    </row>
    <row r="8335" spans="22:22">
      <c r="V8335" s="176"/>
    </row>
    <row r="8336" spans="22:22">
      <c r="V8336" s="176"/>
    </row>
    <row r="8337" spans="22:22">
      <c r="V8337" s="176"/>
    </row>
    <row r="8338" spans="22:22">
      <c r="V8338" s="176"/>
    </row>
    <row r="8339" spans="22:22">
      <c r="V8339" s="176"/>
    </row>
    <row r="8340" spans="22:22">
      <c r="V8340" s="176"/>
    </row>
    <row r="8341" spans="22:22">
      <c r="V8341" s="176"/>
    </row>
    <row r="8342" spans="22:22">
      <c r="V8342" s="176"/>
    </row>
    <row r="8343" spans="22:22">
      <c r="V8343" s="176"/>
    </row>
    <row r="8344" spans="22:22">
      <c r="V8344" s="176"/>
    </row>
    <row r="8345" spans="22:22">
      <c r="V8345" s="176"/>
    </row>
    <row r="8346" spans="22:22">
      <c r="V8346" s="176"/>
    </row>
    <row r="8347" spans="22:22">
      <c r="V8347" s="176"/>
    </row>
    <row r="8348" spans="22:22">
      <c r="V8348" s="176"/>
    </row>
    <row r="8349" spans="22:22">
      <c r="V8349" s="176"/>
    </row>
    <row r="8350" spans="22:22">
      <c r="V8350" s="176"/>
    </row>
    <row r="8351" spans="22:22">
      <c r="V8351" s="176"/>
    </row>
    <row r="8352" spans="22:22">
      <c r="V8352" s="176"/>
    </row>
    <row r="8353" spans="22:22">
      <c r="V8353" s="176"/>
    </row>
    <row r="8354" spans="22:22">
      <c r="V8354" s="176"/>
    </row>
    <row r="8355" spans="22:22">
      <c r="V8355" s="176"/>
    </row>
    <row r="8356" spans="22:22">
      <c r="V8356" s="176"/>
    </row>
    <row r="8357" spans="22:22">
      <c r="V8357" s="176"/>
    </row>
    <row r="8358" spans="22:22">
      <c r="V8358" s="176"/>
    </row>
    <row r="8359" spans="22:22">
      <c r="V8359" s="176"/>
    </row>
    <row r="8360" spans="22:22">
      <c r="V8360" s="176"/>
    </row>
    <row r="8361" spans="22:22">
      <c r="V8361" s="176"/>
    </row>
    <row r="8362" spans="22:22">
      <c r="V8362" s="176"/>
    </row>
    <row r="8363" spans="22:22">
      <c r="V8363" s="176"/>
    </row>
    <row r="8364" spans="22:22">
      <c r="V8364" s="176"/>
    </row>
    <row r="8365" spans="22:22">
      <c r="V8365" s="176"/>
    </row>
    <row r="8366" spans="22:22">
      <c r="V8366" s="176"/>
    </row>
    <row r="8367" spans="22:22">
      <c r="V8367" s="176"/>
    </row>
    <row r="8368" spans="22:22">
      <c r="V8368" s="176"/>
    </row>
    <row r="8369" spans="22:22">
      <c r="V8369" s="176"/>
    </row>
    <row r="8370" spans="22:22">
      <c r="V8370" s="176"/>
    </row>
    <row r="8371" spans="22:22">
      <c r="V8371" s="176"/>
    </row>
    <row r="8372" spans="22:22">
      <c r="V8372" s="176"/>
    </row>
    <row r="8373" spans="22:22">
      <c r="V8373" s="176"/>
    </row>
    <row r="8374" spans="22:22">
      <c r="V8374" s="176"/>
    </row>
    <row r="8375" spans="22:22">
      <c r="V8375" s="176"/>
    </row>
    <row r="8376" spans="22:22">
      <c r="V8376" s="176"/>
    </row>
    <row r="8377" spans="22:22">
      <c r="V8377" s="176"/>
    </row>
    <row r="8378" spans="22:22">
      <c r="V8378" s="176"/>
    </row>
    <row r="8379" spans="22:22">
      <c r="V8379" s="176"/>
    </row>
    <row r="8380" spans="22:22">
      <c r="V8380" s="176"/>
    </row>
    <row r="8381" spans="22:22">
      <c r="V8381" s="176"/>
    </row>
    <row r="8382" spans="22:22">
      <c r="V8382" s="176"/>
    </row>
    <row r="8383" spans="22:22">
      <c r="V8383" s="176"/>
    </row>
    <row r="8384" spans="22:22">
      <c r="V8384" s="176"/>
    </row>
    <row r="8385" spans="22:22">
      <c r="V8385" s="176"/>
    </row>
    <row r="8386" spans="22:22">
      <c r="V8386" s="176"/>
    </row>
    <row r="8387" spans="22:22">
      <c r="V8387" s="176"/>
    </row>
    <row r="8388" spans="22:22">
      <c r="V8388" s="176"/>
    </row>
    <row r="8389" spans="22:22">
      <c r="V8389" s="176"/>
    </row>
    <row r="8390" spans="22:22">
      <c r="V8390" s="176"/>
    </row>
    <row r="8391" spans="22:22">
      <c r="V8391" s="176"/>
    </row>
    <row r="8392" spans="22:22">
      <c r="V8392" s="176"/>
    </row>
    <row r="8393" spans="22:22">
      <c r="V8393" s="176"/>
    </row>
    <row r="8394" spans="22:22">
      <c r="V8394" s="176"/>
    </row>
    <row r="8395" spans="22:22">
      <c r="V8395" s="176"/>
    </row>
    <row r="8396" spans="22:22">
      <c r="V8396" s="176"/>
    </row>
    <row r="8397" spans="22:22">
      <c r="V8397" s="176"/>
    </row>
    <row r="8398" spans="22:22">
      <c r="V8398" s="176"/>
    </row>
    <row r="8399" spans="22:22">
      <c r="V8399" s="176"/>
    </row>
    <row r="8400" spans="22:22">
      <c r="V8400" s="176"/>
    </row>
    <row r="8401" spans="22:22">
      <c r="V8401" s="176"/>
    </row>
    <row r="8402" spans="22:22">
      <c r="V8402" s="176"/>
    </row>
    <row r="8403" spans="22:22">
      <c r="V8403" s="176"/>
    </row>
    <row r="8404" spans="22:22">
      <c r="V8404" s="176"/>
    </row>
    <row r="8405" spans="22:22">
      <c r="V8405" s="176"/>
    </row>
    <row r="8406" spans="22:22">
      <c r="V8406" s="176"/>
    </row>
    <row r="8407" spans="22:22">
      <c r="V8407" s="176"/>
    </row>
    <row r="8408" spans="22:22">
      <c r="V8408" s="176"/>
    </row>
    <row r="8409" spans="22:22">
      <c r="V8409" s="176"/>
    </row>
    <row r="8410" spans="22:22">
      <c r="V8410" s="176"/>
    </row>
    <row r="8411" spans="22:22">
      <c r="V8411" s="176"/>
    </row>
    <row r="8412" spans="22:22">
      <c r="V8412" s="176"/>
    </row>
    <row r="8413" spans="22:22">
      <c r="V8413" s="176"/>
    </row>
    <row r="8414" spans="22:22">
      <c r="V8414" s="176"/>
    </row>
    <row r="8415" spans="22:22">
      <c r="V8415" s="176"/>
    </row>
    <row r="8416" spans="22:22">
      <c r="V8416" s="176"/>
    </row>
    <row r="8417" spans="22:22">
      <c r="V8417" s="176"/>
    </row>
    <row r="8418" spans="22:22">
      <c r="V8418" s="176"/>
    </row>
    <row r="8419" spans="22:22">
      <c r="V8419" s="176"/>
    </row>
    <row r="8420" spans="22:22">
      <c r="V8420" s="176"/>
    </row>
    <row r="8421" spans="22:22">
      <c r="V8421" s="176"/>
    </row>
    <row r="8422" spans="22:22">
      <c r="V8422" s="176"/>
    </row>
    <row r="8423" spans="22:22">
      <c r="V8423" s="176"/>
    </row>
    <row r="8424" spans="22:22">
      <c r="V8424" s="176"/>
    </row>
    <row r="8425" spans="22:22">
      <c r="V8425" s="176"/>
    </row>
    <row r="8426" spans="22:22">
      <c r="V8426" s="176"/>
    </row>
    <row r="8427" spans="22:22">
      <c r="V8427" s="176"/>
    </row>
    <row r="8428" spans="22:22">
      <c r="V8428" s="176"/>
    </row>
    <row r="8429" spans="22:22">
      <c r="V8429" s="176"/>
    </row>
    <row r="8430" spans="22:22">
      <c r="V8430" s="176"/>
    </row>
    <row r="8431" spans="22:22">
      <c r="V8431" s="176"/>
    </row>
    <row r="8432" spans="22:22">
      <c r="V8432" s="176"/>
    </row>
    <row r="8433" spans="22:22">
      <c r="V8433" s="176"/>
    </row>
    <row r="8434" spans="22:22">
      <c r="V8434" s="176"/>
    </row>
    <row r="8435" spans="22:22">
      <c r="V8435" s="176"/>
    </row>
    <row r="8436" spans="22:22">
      <c r="V8436" s="176"/>
    </row>
    <row r="8437" spans="22:22">
      <c r="V8437" s="176"/>
    </row>
    <row r="8438" spans="22:22">
      <c r="V8438" s="176"/>
    </row>
    <row r="8439" spans="22:22">
      <c r="V8439" s="176"/>
    </row>
    <row r="8440" spans="22:22">
      <c r="V8440" s="176"/>
    </row>
    <row r="8441" spans="22:22">
      <c r="V8441" s="176"/>
    </row>
    <row r="8442" spans="22:22">
      <c r="V8442" s="176"/>
    </row>
    <row r="8443" spans="22:22">
      <c r="V8443" s="176"/>
    </row>
    <row r="8444" spans="22:22">
      <c r="V8444" s="176"/>
    </row>
    <row r="8445" spans="22:22">
      <c r="V8445" s="176"/>
    </row>
    <row r="8446" spans="22:22">
      <c r="V8446" s="176"/>
    </row>
    <row r="8447" spans="22:22">
      <c r="V8447" s="176"/>
    </row>
    <row r="8448" spans="22:22">
      <c r="V8448" s="176"/>
    </row>
    <row r="8449" spans="22:22">
      <c r="V8449" s="176"/>
    </row>
    <row r="8450" spans="22:22">
      <c r="V8450" s="176"/>
    </row>
    <row r="8451" spans="22:22">
      <c r="V8451" s="176"/>
    </row>
    <row r="8452" spans="22:22">
      <c r="V8452" s="176"/>
    </row>
    <row r="8453" spans="22:22">
      <c r="V8453" s="176"/>
    </row>
    <row r="8454" spans="22:22">
      <c r="V8454" s="176"/>
    </row>
    <row r="8455" spans="22:22">
      <c r="V8455" s="176"/>
    </row>
    <row r="8456" spans="22:22">
      <c r="V8456" s="176"/>
    </row>
    <row r="8457" spans="22:22">
      <c r="V8457" s="176"/>
    </row>
    <row r="8458" spans="22:22">
      <c r="V8458" s="176"/>
    </row>
    <row r="8459" spans="22:22">
      <c r="V8459" s="176"/>
    </row>
    <row r="8460" spans="22:22">
      <c r="V8460" s="176"/>
    </row>
    <row r="8461" spans="22:22">
      <c r="V8461" s="176"/>
    </row>
    <row r="8462" spans="22:22">
      <c r="V8462" s="176"/>
    </row>
    <row r="8463" spans="22:22">
      <c r="V8463" s="176"/>
    </row>
    <row r="8464" spans="22:22">
      <c r="V8464" s="176"/>
    </row>
    <row r="8465" spans="22:22">
      <c r="V8465" s="176"/>
    </row>
    <row r="8466" spans="22:22">
      <c r="V8466" s="176"/>
    </row>
    <row r="8467" spans="22:22">
      <c r="V8467" s="176"/>
    </row>
    <row r="8468" spans="22:22">
      <c r="V8468" s="176"/>
    </row>
    <row r="8469" spans="22:22">
      <c r="V8469" s="176"/>
    </row>
    <row r="8470" spans="22:22">
      <c r="V8470" s="176"/>
    </row>
    <row r="8471" spans="22:22">
      <c r="V8471" s="176"/>
    </row>
    <row r="8472" spans="22:22">
      <c r="V8472" s="176"/>
    </row>
    <row r="8473" spans="22:22">
      <c r="V8473" s="176"/>
    </row>
    <row r="8474" spans="22:22">
      <c r="V8474" s="176"/>
    </row>
    <row r="8475" spans="22:22">
      <c r="V8475" s="176"/>
    </row>
    <row r="8476" spans="22:22">
      <c r="V8476" s="176"/>
    </row>
    <row r="8477" spans="22:22">
      <c r="V8477" s="176"/>
    </row>
    <row r="8478" spans="22:22">
      <c r="V8478" s="176"/>
    </row>
    <row r="8479" spans="22:22">
      <c r="V8479" s="176"/>
    </row>
    <row r="8480" spans="22:22">
      <c r="V8480" s="176"/>
    </row>
    <row r="8481" spans="22:22">
      <c r="V8481" s="176"/>
    </row>
    <row r="8482" spans="22:22">
      <c r="V8482" s="176"/>
    </row>
    <row r="8483" spans="22:22">
      <c r="V8483" s="176"/>
    </row>
    <row r="8484" spans="22:22">
      <c r="V8484" s="176"/>
    </row>
    <row r="8485" spans="22:22">
      <c r="V8485" s="176"/>
    </row>
    <row r="8486" spans="22:22">
      <c r="V8486" s="176"/>
    </row>
    <row r="8487" spans="22:22">
      <c r="V8487" s="176"/>
    </row>
    <row r="8488" spans="22:22">
      <c r="V8488" s="176"/>
    </row>
    <row r="8489" spans="22:22">
      <c r="V8489" s="176"/>
    </row>
    <row r="8490" spans="22:22">
      <c r="V8490" s="176"/>
    </row>
    <row r="8491" spans="22:22">
      <c r="V8491" s="176"/>
    </row>
    <row r="8492" spans="22:22">
      <c r="V8492" s="176"/>
    </row>
    <row r="8493" spans="22:22">
      <c r="V8493" s="176"/>
    </row>
    <row r="8494" spans="22:22">
      <c r="V8494" s="176"/>
    </row>
    <row r="8495" spans="22:22">
      <c r="V8495" s="176"/>
    </row>
    <row r="8496" spans="22:22">
      <c r="V8496" s="176"/>
    </row>
    <row r="8497" spans="22:22">
      <c r="V8497" s="176"/>
    </row>
    <row r="8498" spans="22:22">
      <c r="V8498" s="176"/>
    </row>
    <row r="8499" spans="22:22">
      <c r="V8499" s="176"/>
    </row>
    <row r="8500" spans="22:22">
      <c r="V8500" s="176"/>
    </row>
    <row r="8501" spans="22:22">
      <c r="V8501" s="176"/>
    </row>
    <row r="8502" spans="22:22">
      <c r="V8502" s="176"/>
    </row>
    <row r="8503" spans="22:22">
      <c r="V8503" s="176"/>
    </row>
    <row r="8504" spans="22:22">
      <c r="V8504" s="176"/>
    </row>
    <row r="8505" spans="22:22">
      <c r="V8505" s="176"/>
    </row>
    <row r="8506" spans="22:22">
      <c r="V8506" s="176"/>
    </row>
    <row r="8507" spans="22:22">
      <c r="V8507" s="176"/>
    </row>
    <row r="8508" spans="22:22">
      <c r="V8508" s="176"/>
    </row>
    <row r="8509" spans="22:22">
      <c r="V8509" s="176"/>
    </row>
    <row r="8510" spans="22:22">
      <c r="V8510" s="176"/>
    </row>
    <row r="8511" spans="22:22">
      <c r="V8511" s="176"/>
    </row>
    <row r="8512" spans="22:22">
      <c r="V8512" s="176"/>
    </row>
    <row r="8513" spans="22:22">
      <c r="V8513" s="176"/>
    </row>
    <row r="8514" spans="22:22">
      <c r="V8514" s="176"/>
    </row>
    <row r="8515" spans="22:22">
      <c r="V8515" s="176"/>
    </row>
    <row r="8516" spans="22:22">
      <c r="V8516" s="176"/>
    </row>
    <row r="8517" spans="22:22">
      <c r="V8517" s="176"/>
    </row>
    <row r="8518" spans="22:22">
      <c r="V8518" s="176"/>
    </row>
    <row r="8519" spans="22:22">
      <c r="V8519" s="176"/>
    </row>
    <row r="8520" spans="22:22">
      <c r="V8520" s="176"/>
    </row>
    <row r="8521" spans="22:22">
      <c r="V8521" s="176"/>
    </row>
    <row r="8522" spans="22:22">
      <c r="V8522" s="176"/>
    </row>
    <row r="8523" spans="22:22">
      <c r="V8523" s="176"/>
    </row>
    <row r="8524" spans="22:22">
      <c r="V8524" s="176"/>
    </row>
    <row r="8525" spans="22:22">
      <c r="V8525" s="176"/>
    </row>
    <row r="8526" spans="22:22">
      <c r="V8526" s="176"/>
    </row>
    <row r="8527" spans="22:22">
      <c r="V8527" s="176"/>
    </row>
    <row r="8528" spans="22:22">
      <c r="V8528" s="176"/>
    </row>
    <row r="8529" spans="22:22">
      <c r="V8529" s="176"/>
    </row>
    <row r="8530" spans="22:22">
      <c r="V8530" s="176"/>
    </row>
    <row r="8531" spans="22:22">
      <c r="V8531" s="176"/>
    </row>
    <row r="8532" spans="22:22">
      <c r="V8532" s="176"/>
    </row>
    <row r="8533" spans="22:22">
      <c r="V8533" s="176"/>
    </row>
    <row r="8534" spans="22:22">
      <c r="V8534" s="176"/>
    </row>
    <row r="8535" spans="22:22">
      <c r="V8535" s="176"/>
    </row>
    <row r="8536" spans="22:22">
      <c r="V8536" s="176"/>
    </row>
    <row r="8537" spans="22:22">
      <c r="V8537" s="176"/>
    </row>
    <row r="8538" spans="22:22">
      <c r="V8538" s="176"/>
    </row>
    <row r="8539" spans="22:22">
      <c r="V8539" s="176"/>
    </row>
    <row r="8540" spans="22:22">
      <c r="V8540" s="176"/>
    </row>
    <row r="8541" spans="22:22">
      <c r="V8541" s="176"/>
    </row>
    <row r="8542" spans="22:22">
      <c r="V8542" s="176"/>
    </row>
    <row r="8543" spans="22:22">
      <c r="V8543" s="176"/>
    </row>
    <row r="8544" spans="22:22">
      <c r="V8544" s="176"/>
    </row>
    <row r="8545" spans="22:22">
      <c r="V8545" s="176"/>
    </row>
    <row r="8546" spans="22:22">
      <c r="V8546" s="176"/>
    </row>
    <row r="8547" spans="22:22">
      <c r="V8547" s="176"/>
    </row>
    <row r="8548" spans="22:22">
      <c r="V8548" s="176"/>
    </row>
    <row r="8549" spans="22:22">
      <c r="V8549" s="176"/>
    </row>
    <row r="8550" spans="22:22">
      <c r="V8550" s="176"/>
    </row>
    <row r="8551" spans="22:22">
      <c r="V8551" s="176"/>
    </row>
    <row r="8552" spans="22:22">
      <c r="V8552" s="176"/>
    </row>
    <row r="8553" spans="22:22">
      <c r="V8553" s="176"/>
    </row>
    <row r="8554" spans="22:22">
      <c r="V8554" s="176"/>
    </row>
    <row r="8555" spans="22:22">
      <c r="V8555" s="176"/>
    </row>
    <row r="8556" spans="22:22">
      <c r="V8556" s="176"/>
    </row>
    <row r="8557" spans="22:22">
      <c r="V8557" s="176"/>
    </row>
    <row r="8558" spans="22:22">
      <c r="V8558" s="176"/>
    </row>
    <row r="8559" spans="22:22">
      <c r="V8559" s="176"/>
    </row>
    <row r="8560" spans="22:22">
      <c r="V8560" s="176"/>
    </row>
    <row r="8561" spans="22:22">
      <c r="V8561" s="176"/>
    </row>
    <row r="8562" spans="22:22">
      <c r="V8562" s="176"/>
    </row>
    <row r="8563" spans="22:22">
      <c r="V8563" s="176"/>
    </row>
    <row r="8564" spans="22:22">
      <c r="V8564" s="176"/>
    </row>
    <row r="8565" spans="22:22">
      <c r="V8565" s="176"/>
    </row>
    <row r="8566" spans="22:22">
      <c r="V8566" s="176"/>
    </row>
    <row r="8567" spans="22:22">
      <c r="V8567" s="176"/>
    </row>
    <row r="8568" spans="22:22">
      <c r="V8568" s="176"/>
    </row>
    <row r="8569" spans="22:22">
      <c r="V8569" s="176"/>
    </row>
    <row r="8570" spans="22:22">
      <c r="V8570" s="176"/>
    </row>
    <row r="8571" spans="22:22">
      <c r="V8571" s="176"/>
    </row>
    <row r="8572" spans="22:22">
      <c r="V8572" s="176"/>
    </row>
    <row r="8573" spans="22:22">
      <c r="V8573" s="176"/>
    </row>
    <row r="8574" spans="22:22">
      <c r="V8574" s="176"/>
    </row>
    <row r="8575" spans="22:22">
      <c r="V8575" s="176"/>
    </row>
    <row r="8576" spans="22:22">
      <c r="V8576" s="176"/>
    </row>
    <row r="8577" spans="22:22">
      <c r="V8577" s="176"/>
    </row>
    <row r="8578" spans="22:22">
      <c r="V8578" s="176"/>
    </row>
    <row r="8579" spans="22:22">
      <c r="V8579" s="176"/>
    </row>
    <row r="8580" spans="22:22">
      <c r="V8580" s="176"/>
    </row>
    <row r="8581" spans="22:22">
      <c r="V8581" s="176"/>
    </row>
    <row r="8582" spans="22:22">
      <c r="V8582" s="176"/>
    </row>
    <row r="8583" spans="22:22">
      <c r="V8583" s="176"/>
    </row>
    <row r="8584" spans="22:22">
      <c r="V8584" s="176"/>
    </row>
    <row r="8585" spans="22:22">
      <c r="V8585" s="176"/>
    </row>
    <row r="8586" spans="22:22">
      <c r="V8586" s="176"/>
    </row>
    <row r="8587" spans="22:22">
      <c r="V8587" s="176"/>
    </row>
    <row r="8588" spans="22:22">
      <c r="V8588" s="176"/>
    </row>
    <row r="8589" spans="22:22">
      <c r="V8589" s="176"/>
    </row>
    <row r="8590" spans="22:22">
      <c r="V8590" s="176"/>
    </row>
    <row r="8591" spans="22:22">
      <c r="V8591" s="176"/>
    </row>
    <row r="8592" spans="22:22">
      <c r="V8592" s="176"/>
    </row>
    <row r="8593" spans="22:22">
      <c r="V8593" s="176"/>
    </row>
    <row r="8594" spans="22:22">
      <c r="V8594" s="176"/>
    </row>
    <row r="8595" spans="22:22">
      <c r="V8595" s="176"/>
    </row>
    <row r="8596" spans="22:22">
      <c r="V8596" s="176"/>
    </row>
    <row r="8597" spans="22:22">
      <c r="V8597" s="176"/>
    </row>
    <row r="8598" spans="22:22">
      <c r="V8598" s="176"/>
    </row>
    <row r="8599" spans="22:22">
      <c r="V8599" s="176"/>
    </row>
    <row r="8600" spans="22:22">
      <c r="V8600" s="176"/>
    </row>
    <row r="8601" spans="22:22">
      <c r="V8601" s="176"/>
    </row>
    <row r="8602" spans="22:22">
      <c r="V8602" s="176"/>
    </row>
    <row r="8603" spans="22:22">
      <c r="V8603" s="176"/>
    </row>
    <row r="8604" spans="22:22">
      <c r="V8604" s="176"/>
    </row>
    <row r="8605" spans="22:22">
      <c r="V8605" s="176"/>
    </row>
    <row r="8606" spans="22:22">
      <c r="V8606" s="176"/>
    </row>
    <row r="8607" spans="22:22">
      <c r="V8607" s="176"/>
    </row>
    <row r="8608" spans="22:22">
      <c r="V8608" s="176"/>
    </row>
    <row r="8609" spans="22:22">
      <c r="V8609" s="176"/>
    </row>
    <row r="8610" spans="22:22">
      <c r="V8610" s="176"/>
    </row>
    <row r="8611" spans="22:22">
      <c r="V8611" s="176"/>
    </row>
    <row r="8612" spans="22:22">
      <c r="V8612" s="176"/>
    </row>
    <row r="8613" spans="22:22">
      <c r="V8613" s="176"/>
    </row>
    <row r="8614" spans="22:22">
      <c r="V8614" s="176"/>
    </row>
    <row r="8615" spans="22:22">
      <c r="V8615" s="176"/>
    </row>
    <row r="8616" spans="22:22">
      <c r="V8616" s="176"/>
    </row>
    <row r="8617" spans="22:22">
      <c r="V8617" s="176"/>
    </row>
    <row r="8618" spans="22:22">
      <c r="V8618" s="176"/>
    </row>
    <row r="8619" spans="22:22">
      <c r="V8619" s="176"/>
    </row>
    <row r="8620" spans="22:22">
      <c r="V8620" s="176"/>
    </row>
    <row r="8621" spans="22:22">
      <c r="V8621" s="176"/>
    </row>
    <row r="8622" spans="22:22">
      <c r="V8622" s="176"/>
    </row>
    <row r="8623" spans="22:22">
      <c r="V8623" s="176"/>
    </row>
    <row r="8624" spans="22:22">
      <c r="V8624" s="176"/>
    </row>
    <row r="8625" spans="22:22">
      <c r="V8625" s="176"/>
    </row>
    <row r="8626" spans="22:22">
      <c r="V8626" s="176"/>
    </row>
    <row r="8627" spans="22:22">
      <c r="V8627" s="176"/>
    </row>
    <row r="8628" spans="22:22">
      <c r="V8628" s="176"/>
    </row>
    <row r="8629" spans="22:22">
      <c r="V8629" s="176"/>
    </row>
    <row r="8630" spans="22:22">
      <c r="V8630" s="176"/>
    </row>
    <row r="8631" spans="22:22">
      <c r="V8631" s="176"/>
    </row>
    <row r="8632" spans="22:22">
      <c r="V8632" s="176"/>
    </row>
    <row r="8633" spans="22:22">
      <c r="V8633" s="176"/>
    </row>
    <row r="8634" spans="22:22">
      <c r="V8634" s="176"/>
    </row>
    <row r="8635" spans="22:22">
      <c r="V8635" s="176"/>
    </row>
    <row r="8636" spans="22:22">
      <c r="V8636" s="176"/>
    </row>
    <row r="8637" spans="22:22">
      <c r="V8637" s="176"/>
    </row>
    <row r="8638" spans="22:22">
      <c r="V8638" s="176"/>
    </row>
    <row r="8639" spans="22:22">
      <c r="V8639" s="176"/>
    </row>
    <row r="8640" spans="22:22">
      <c r="V8640" s="176"/>
    </row>
    <row r="8641" spans="22:22">
      <c r="V8641" s="176"/>
    </row>
    <row r="8642" spans="22:22">
      <c r="V8642" s="176"/>
    </row>
    <row r="8643" spans="22:22">
      <c r="V8643" s="176"/>
    </row>
    <row r="8644" spans="22:22">
      <c r="V8644" s="176"/>
    </row>
    <row r="8645" spans="22:22">
      <c r="V8645" s="176"/>
    </row>
    <row r="8646" spans="22:22">
      <c r="V8646" s="176"/>
    </row>
    <row r="8647" spans="22:22">
      <c r="V8647" s="176"/>
    </row>
    <row r="8648" spans="22:22">
      <c r="V8648" s="176"/>
    </row>
    <row r="8649" spans="22:22">
      <c r="V8649" s="176"/>
    </row>
    <row r="8650" spans="22:22">
      <c r="V8650" s="176"/>
    </row>
    <row r="8651" spans="22:22">
      <c r="V8651" s="176"/>
    </row>
    <row r="8652" spans="22:22">
      <c r="V8652" s="176"/>
    </row>
    <row r="8653" spans="22:22">
      <c r="V8653" s="176"/>
    </row>
    <row r="8654" spans="22:22">
      <c r="V8654" s="176"/>
    </row>
    <row r="8655" spans="22:22">
      <c r="V8655" s="176"/>
    </row>
    <row r="8656" spans="22:22">
      <c r="V8656" s="176"/>
    </row>
    <row r="8657" spans="22:22">
      <c r="V8657" s="176"/>
    </row>
    <row r="8658" spans="22:22">
      <c r="V8658" s="176"/>
    </row>
    <row r="8659" spans="22:22">
      <c r="V8659" s="176"/>
    </row>
    <row r="8660" spans="22:22">
      <c r="V8660" s="176"/>
    </row>
    <row r="8661" spans="22:22">
      <c r="V8661" s="176"/>
    </row>
    <row r="8662" spans="22:22">
      <c r="V8662" s="176"/>
    </row>
    <row r="8663" spans="22:22">
      <c r="V8663" s="176"/>
    </row>
    <row r="8664" spans="22:22">
      <c r="V8664" s="176"/>
    </row>
    <row r="8665" spans="22:22">
      <c r="V8665" s="176"/>
    </row>
    <row r="8666" spans="22:22">
      <c r="V8666" s="176"/>
    </row>
    <row r="8667" spans="22:22">
      <c r="V8667" s="176"/>
    </row>
    <row r="8668" spans="22:22">
      <c r="V8668" s="176"/>
    </row>
    <row r="8669" spans="22:22">
      <c r="V8669" s="176"/>
    </row>
    <row r="8670" spans="22:22">
      <c r="V8670" s="176"/>
    </row>
    <row r="8671" spans="22:22">
      <c r="V8671" s="176"/>
    </row>
    <row r="8672" spans="22:22">
      <c r="V8672" s="176"/>
    </row>
    <row r="8673" spans="22:22">
      <c r="V8673" s="176"/>
    </row>
    <row r="8674" spans="22:22">
      <c r="V8674" s="176"/>
    </row>
    <row r="8675" spans="22:22">
      <c r="V8675" s="176"/>
    </row>
    <row r="8676" spans="22:22">
      <c r="V8676" s="176"/>
    </row>
    <row r="8677" spans="22:22">
      <c r="V8677" s="176"/>
    </row>
    <row r="8678" spans="22:22">
      <c r="V8678" s="176"/>
    </row>
    <row r="8679" spans="22:22">
      <c r="V8679" s="176"/>
    </row>
    <row r="8680" spans="22:22">
      <c r="V8680" s="176"/>
    </row>
    <row r="8681" spans="22:22">
      <c r="V8681" s="176"/>
    </row>
    <row r="8682" spans="22:22">
      <c r="V8682" s="176"/>
    </row>
    <row r="8683" spans="22:22">
      <c r="V8683" s="176"/>
    </row>
    <row r="8684" spans="22:22">
      <c r="V8684" s="176"/>
    </row>
    <row r="8685" spans="22:22">
      <c r="V8685" s="176"/>
    </row>
    <row r="8686" spans="22:22">
      <c r="V8686" s="176"/>
    </row>
    <row r="8687" spans="22:22">
      <c r="V8687" s="176"/>
    </row>
    <row r="8688" spans="22:22">
      <c r="V8688" s="176"/>
    </row>
    <row r="8689" spans="22:22">
      <c r="V8689" s="176"/>
    </row>
    <row r="8690" spans="22:22">
      <c r="V8690" s="176"/>
    </row>
    <row r="8691" spans="22:22">
      <c r="V8691" s="176"/>
    </row>
    <row r="8692" spans="22:22">
      <c r="V8692" s="176"/>
    </row>
    <row r="8693" spans="22:22">
      <c r="V8693" s="176"/>
    </row>
    <row r="8694" spans="22:22">
      <c r="V8694" s="176"/>
    </row>
    <row r="8695" spans="22:22">
      <c r="V8695" s="176"/>
    </row>
    <row r="8696" spans="22:22">
      <c r="V8696" s="176"/>
    </row>
    <row r="8697" spans="22:22">
      <c r="V8697" s="176"/>
    </row>
    <row r="8698" spans="22:22">
      <c r="V8698" s="176"/>
    </row>
    <row r="8699" spans="22:22">
      <c r="V8699" s="176"/>
    </row>
    <row r="8700" spans="22:22">
      <c r="V8700" s="176"/>
    </row>
    <row r="8701" spans="22:22">
      <c r="V8701" s="176"/>
    </row>
    <row r="8702" spans="22:22">
      <c r="V8702" s="176"/>
    </row>
    <row r="8703" spans="22:22">
      <c r="V8703" s="176"/>
    </row>
    <row r="8704" spans="22:22">
      <c r="V8704" s="176"/>
    </row>
    <row r="8705" spans="22:22">
      <c r="V8705" s="176"/>
    </row>
    <row r="8706" spans="22:22">
      <c r="V8706" s="176"/>
    </row>
    <row r="8707" spans="22:22">
      <c r="V8707" s="176"/>
    </row>
    <row r="8708" spans="22:22">
      <c r="V8708" s="176"/>
    </row>
    <row r="8709" spans="22:22">
      <c r="V8709" s="176"/>
    </row>
    <row r="8710" spans="22:22">
      <c r="V8710" s="176"/>
    </row>
    <row r="8711" spans="22:22">
      <c r="V8711" s="176"/>
    </row>
    <row r="8712" spans="22:22">
      <c r="V8712" s="176"/>
    </row>
    <row r="8713" spans="22:22">
      <c r="V8713" s="176"/>
    </row>
    <row r="8714" spans="22:22">
      <c r="V8714" s="176"/>
    </row>
    <row r="8715" spans="22:22">
      <c r="V8715" s="176"/>
    </row>
    <row r="8716" spans="22:22">
      <c r="V8716" s="176"/>
    </row>
    <row r="8717" spans="22:22">
      <c r="V8717" s="176"/>
    </row>
    <row r="8718" spans="22:22">
      <c r="V8718" s="176"/>
    </row>
    <row r="8719" spans="22:22">
      <c r="V8719" s="176"/>
    </row>
    <row r="8720" spans="22:22">
      <c r="V8720" s="176"/>
    </row>
    <row r="8721" spans="22:22">
      <c r="V8721" s="176"/>
    </row>
    <row r="8722" spans="22:22">
      <c r="V8722" s="176"/>
    </row>
    <row r="8723" spans="22:22">
      <c r="V8723" s="176"/>
    </row>
    <row r="8724" spans="22:22">
      <c r="V8724" s="176"/>
    </row>
    <row r="8725" spans="22:22">
      <c r="V8725" s="176"/>
    </row>
    <row r="8726" spans="22:22">
      <c r="V8726" s="176"/>
    </row>
    <row r="8727" spans="22:22">
      <c r="V8727" s="176"/>
    </row>
    <row r="8728" spans="22:22">
      <c r="V8728" s="176"/>
    </row>
    <row r="8729" spans="22:22">
      <c r="V8729" s="176"/>
    </row>
    <row r="8730" spans="22:22">
      <c r="V8730" s="176"/>
    </row>
    <row r="8731" spans="22:22">
      <c r="V8731" s="176"/>
    </row>
    <row r="8732" spans="22:22">
      <c r="V8732" s="176"/>
    </row>
    <row r="8733" spans="22:22">
      <c r="V8733" s="176"/>
    </row>
    <row r="8734" spans="22:22">
      <c r="V8734" s="176"/>
    </row>
    <row r="8735" spans="22:22">
      <c r="V8735" s="176"/>
    </row>
    <row r="8736" spans="22:22">
      <c r="V8736" s="176"/>
    </row>
    <row r="8737" spans="22:22">
      <c r="V8737" s="176"/>
    </row>
    <row r="8738" spans="22:22">
      <c r="V8738" s="176"/>
    </row>
    <row r="8739" spans="22:22">
      <c r="V8739" s="176"/>
    </row>
    <row r="8740" spans="22:22">
      <c r="V8740" s="176"/>
    </row>
    <row r="8741" spans="22:22">
      <c r="V8741" s="176"/>
    </row>
    <row r="8742" spans="22:22">
      <c r="V8742" s="176"/>
    </row>
    <row r="8743" spans="22:22">
      <c r="V8743" s="176"/>
    </row>
    <row r="8744" spans="22:22">
      <c r="V8744" s="176"/>
    </row>
    <row r="8745" spans="22:22">
      <c r="V8745" s="176"/>
    </row>
    <row r="8746" spans="22:22">
      <c r="V8746" s="176"/>
    </row>
    <row r="8747" spans="22:22">
      <c r="V8747" s="176"/>
    </row>
    <row r="8748" spans="22:22">
      <c r="V8748" s="176"/>
    </row>
    <row r="8749" spans="22:22">
      <c r="V8749" s="176"/>
    </row>
    <row r="8750" spans="22:22">
      <c r="V8750" s="176"/>
    </row>
    <row r="8751" spans="22:22">
      <c r="V8751" s="176"/>
    </row>
    <row r="8752" spans="22:22">
      <c r="V8752" s="176"/>
    </row>
    <row r="8753" spans="22:22">
      <c r="V8753" s="176"/>
    </row>
    <row r="8754" spans="22:22">
      <c r="V8754" s="176"/>
    </row>
    <row r="8755" spans="22:22">
      <c r="V8755" s="176"/>
    </row>
    <row r="8756" spans="22:22">
      <c r="V8756" s="176"/>
    </row>
    <row r="8757" spans="22:22">
      <c r="V8757" s="176"/>
    </row>
    <row r="8758" spans="22:22">
      <c r="V8758" s="176"/>
    </row>
    <row r="8759" spans="22:22">
      <c r="V8759" s="176"/>
    </row>
    <row r="8760" spans="22:22">
      <c r="V8760" s="176"/>
    </row>
    <row r="8761" spans="22:22">
      <c r="V8761" s="176"/>
    </row>
    <row r="8762" spans="22:22">
      <c r="V8762" s="176"/>
    </row>
    <row r="8763" spans="22:22">
      <c r="V8763" s="176"/>
    </row>
    <row r="8764" spans="22:22">
      <c r="V8764" s="176"/>
    </row>
    <row r="8765" spans="22:22">
      <c r="V8765" s="176"/>
    </row>
    <row r="8766" spans="22:22">
      <c r="V8766" s="176"/>
    </row>
    <row r="8767" spans="22:22">
      <c r="V8767" s="176"/>
    </row>
    <row r="8768" spans="22:22">
      <c r="V8768" s="176"/>
    </row>
    <row r="8769" spans="22:22">
      <c r="V8769" s="176"/>
    </row>
    <row r="8770" spans="22:22">
      <c r="V8770" s="176"/>
    </row>
    <row r="8771" spans="22:22">
      <c r="V8771" s="176"/>
    </row>
    <row r="8772" spans="22:22">
      <c r="V8772" s="176"/>
    </row>
    <row r="8773" spans="22:22">
      <c r="V8773" s="176"/>
    </row>
    <row r="8774" spans="22:22">
      <c r="V8774" s="176"/>
    </row>
    <row r="8775" spans="22:22">
      <c r="V8775" s="176"/>
    </row>
    <row r="8776" spans="22:22">
      <c r="V8776" s="176"/>
    </row>
    <row r="8777" spans="22:22">
      <c r="V8777" s="176"/>
    </row>
    <row r="8778" spans="22:22">
      <c r="V8778" s="176"/>
    </row>
    <row r="8779" spans="22:22">
      <c r="V8779" s="176"/>
    </row>
    <row r="8780" spans="22:22">
      <c r="V8780" s="176"/>
    </row>
    <row r="8781" spans="22:22">
      <c r="V8781" s="176"/>
    </row>
    <row r="8782" spans="22:22">
      <c r="V8782" s="176"/>
    </row>
    <row r="8783" spans="22:22">
      <c r="V8783" s="176"/>
    </row>
    <row r="8784" spans="22:22">
      <c r="V8784" s="176"/>
    </row>
    <row r="8785" spans="22:22">
      <c r="V8785" s="176"/>
    </row>
    <row r="8786" spans="22:22">
      <c r="V8786" s="176"/>
    </row>
    <row r="8787" spans="22:22">
      <c r="V8787" s="176"/>
    </row>
    <row r="8788" spans="22:22">
      <c r="V8788" s="176"/>
    </row>
    <row r="8789" spans="22:22">
      <c r="V8789" s="176"/>
    </row>
    <row r="8790" spans="22:22">
      <c r="V8790" s="176"/>
    </row>
    <row r="8791" spans="22:22">
      <c r="V8791" s="176"/>
    </row>
    <row r="8792" spans="22:22">
      <c r="V8792" s="176"/>
    </row>
    <row r="8793" spans="22:22">
      <c r="V8793" s="176"/>
    </row>
    <row r="8794" spans="22:22">
      <c r="V8794" s="176"/>
    </row>
    <row r="8795" spans="22:22">
      <c r="V8795" s="176"/>
    </row>
    <row r="8796" spans="22:22">
      <c r="V8796" s="176"/>
    </row>
    <row r="8797" spans="22:22">
      <c r="V8797" s="176"/>
    </row>
    <row r="8798" spans="22:22">
      <c r="V8798" s="176"/>
    </row>
    <row r="8799" spans="22:22">
      <c r="V8799" s="176"/>
    </row>
    <row r="8800" spans="22:22">
      <c r="V8800" s="176"/>
    </row>
    <row r="8801" spans="22:22">
      <c r="V8801" s="176"/>
    </row>
    <row r="8802" spans="22:22">
      <c r="V8802" s="176"/>
    </row>
    <row r="8803" spans="22:22">
      <c r="V8803" s="176"/>
    </row>
    <row r="8804" spans="22:22">
      <c r="V8804" s="176"/>
    </row>
    <row r="8805" spans="22:22">
      <c r="V8805" s="176"/>
    </row>
    <row r="8806" spans="22:22">
      <c r="V8806" s="176"/>
    </row>
    <row r="8807" spans="22:22">
      <c r="V8807" s="176"/>
    </row>
    <row r="8808" spans="22:22">
      <c r="V8808" s="176"/>
    </row>
    <row r="8809" spans="22:22">
      <c r="V8809" s="176"/>
    </row>
    <row r="8810" spans="22:22">
      <c r="V8810" s="176"/>
    </row>
    <row r="8811" spans="22:22">
      <c r="V8811" s="176"/>
    </row>
    <row r="8812" spans="22:22">
      <c r="V8812" s="176"/>
    </row>
    <row r="8813" spans="22:22">
      <c r="V8813" s="176"/>
    </row>
    <row r="8814" spans="22:22">
      <c r="V8814" s="176"/>
    </row>
    <row r="8815" spans="22:22">
      <c r="V8815" s="176"/>
    </row>
    <row r="8816" spans="22:22">
      <c r="V8816" s="176"/>
    </row>
    <row r="8817" spans="22:22">
      <c r="V8817" s="176"/>
    </row>
    <row r="8818" spans="22:22">
      <c r="V8818" s="176"/>
    </row>
    <row r="8819" spans="22:22">
      <c r="V8819" s="176"/>
    </row>
    <row r="8820" spans="22:22">
      <c r="V8820" s="176"/>
    </row>
    <row r="8821" spans="22:22">
      <c r="V8821" s="176"/>
    </row>
    <row r="8822" spans="22:22">
      <c r="V8822" s="176"/>
    </row>
    <row r="8823" spans="22:22">
      <c r="V8823" s="176"/>
    </row>
    <row r="8824" spans="22:22">
      <c r="V8824" s="176"/>
    </row>
    <row r="8825" spans="22:22">
      <c r="V8825" s="176"/>
    </row>
    <row r="8826" spans="22:22">
      <c r="V8826" s="176"/>
    </row>
    <row r="8827" spans="22:22">
      <c r="V8827" s="176"/>
    </row>
    <row r="8828" spans="22:22">
      <c r="V8828" s="176"/>
    </row>
    <row r="8829" spans="22:22">
      <c r="V8829" s="176"/>
    </row>
    <row r="8830" spans="22:22">
      <c r="V8830" s="176"/>
    </row>
    <row r="8831" spans="22:22">
      <c r="V8831" s="176"/>
    </row>
    <row r="8832" spans="22:22">
      <c r="V8832" s="176"/>
    </row>
    <row r="8833" spans="22:22">
      <c r="V8833" s="176"/>
    </row>
    <row r="8834" spans="22:22">
      <c r="V8834" s="176"/>
    </row>
    <row r="8835" spans="22:22">
      <c r="V8835" s="176"/>
    </row>
    <row r="8836" spans="22:22">
      <c r="V8836" s="176"/>
    </row>
    <row r="8837" spans="22:22">
      <c r="V8837" s="176"/>
    </row>
    <row r="8838" spans="22:22">
      <c r="V8838" s="176"/>
    </row>
    <row r="8839" spans="22:22">
      <c r="V8839" s="176"/>
    </row>
    <row r="8840" spans="22:22">
      <c r="V8840" s="176"/>
    </row>
    <row r="8841" spans="22:22">
      <c r="V8841" s="176"/>
    </row>
    <row r="8842" spans="22:22">
      <c r="V8842" s="176"/>
    </row>
    <row r="8843" spans="22:22">
      <c r="V8843" s="176"/>
    </row>
    <row r="8844" spans="22:22">
      <c r="V8844" s="176"/>
    </row>
    <row r="8845" spans="22:22">
      <c r="V8845" s="176"/>
    </row>
    <row r="8846" spans="22:22">
      <c r="V8846" s="176"/>
    </row>
    <row r="8847" spans="22:22">
      <c r="V8847" s="176"/>
    </row>
    <row r="8848" spans="22:22">
      <c r="V8848" s="176"/>
    </row>
    <row r="8849" spans="22:22">
      <c r="V8849" s="176"/>
    </row>
    <row r="8850" spans="22:22">
      <c r="V8850" s="176"/>
    </row>
    <row r="8851" spans="22:22">
      <c r="V8851" s="176"/>
    </row>
    <row r="8852" spans="22:22">
      <c r="V8852" s="176"/>
    </row>
    <row r="8853" spans="22:22">
      <c r="V8853" s="176"/>
    </row>
    <row r="8854" spans="22:22">
      <c r="V8854" s="176"/>
    </row>
    <row r="8855" spans="22:22">
      <c r="V8855" s="176"/>
    </row>
    <row r="8856" spans="22:22">
      <c r="V8856" s="176"/>
    </row>
    <row r="8857" spans="22:22">
      <c r="V8857" s="176"/>
    </row>
    <row r="8858" spans="22:22">
      <c r="V8858" s="176"/>
    </row>
    <row r="8859" spans="22:22">
      <c r="V8859" s="176"/>
    </row>
    <row r="8860" spans="22:22">
      <c r="V8860" s="176"/>
    </row>
    <row r="8861" spans="22:22">
      <c r="V8861" s="176"/>
    </row>
    <row r="8862" spans="22:22">
      <c r="V8862" s="176"/>
    </row>
    <row r="8863" spans="22:22">
      <c r="V8863" s="176"/>
    </row>
    <row r="8864" spans="22:22">
      <c r="V8864" s="176"/>
    </row>
    <row r="8865" spans="22:22">
      <c r="V8865" s="176"/>
    </row>
    <row r="8866" spans="22:22">
      <c r="V8866" s="176"/>
    </row>
    <row r="8867" spans="22:22">
      <c r="V8867" s="176"/>
    </row>
    <row r="8868" spans="22:22">
      <c r="V8868" s="176"/>
    </row>
    <row r="8869" spans="22:22">
      <c r="V8869" s="176"/>
    </row>
    <row r="8870" spans="22:22">
      <c r="V8870" s="176"/>
    </row>
    <row r="8871" spans="22:22">
      <c r="V8871" s="176"/>
    </row>
    <row r="8872" spans="22:22">
      <c r="V8872" s="176"/>
    </row>
    <row r="8873" spans="22:22">
      <c r="V8873" s="176"/>
    </row>
    <row r="8874" spans="22:22">
      <c r="V8874" s="176"/>
    </row>
    <row r="8875" spans="22:22">
      <c r="V8875" s="176"/>
    </row>
    <row r="8876" spans="22:22">
      <c r="V8876" s="176"/>
    </row>
    <row r="8877" spans="22:22">
      <c r="V8877" s="176"/>
    </row>
    <row r="8878" spans="22:22">
      <c r="V8878" s="176"/>
    </row>
    <row r="8879" spans="22:22">
      <c r="V8879" s="176"/>
    </row>
    <row r="8880" spans="22:22">
      <c r="V8880" s="176"/>
    </row>
    <row r="8881" spans="22:22">
      <c r="V8881" s="176"/>
    </row>
    <row r="8882" spans="22:22">
      <c r="V8882" s="176"/>
    </row>
    <row r="8883" spans="22:22">
      <c r="V8883" s="176"/>
    </row>
    <row r="8884" spans="22:22">
      <c r="V8884" s="176"/>
    </row>
    <row r="8885" spans="22:22">
      <c r="V8885" s="176"/>
    </row>
    <row r="8886" spans="22:22">
      <c r="V8886" s="176"/>
    </row>
    <row r="8887" spans="22:22">
      <c r="V8887" s="176"/>
    </row>
    <row r="8888" spans="22:22">
      <c r="V8888" s="176"/>
    </row>
    <row r="8889" spans="22:22">
      <c r="V8889" s="176"/>
    </row>
    <row r="8890" spans="22:22">
      <c r="V8890" s="176"/>
    </row>
    <row r="8891" spans="22:22">
      <c r="V8891" s="176"/>
    </row>
    <row r="8892" spans="22:22">
      <c r="V8892" s="176"/>
    </row>
    <row r="8893" spans="22:22">
      <c r="V8893" s="176"/>
    </row>
    <row r="8894" spans="22:22">
      <c r="V8894" s="176"/>
    </row>
    <row r="8895" spans="22:22">
      <c r="V8895" s="176"/>
    </row>
    <row r="8896" spans="22:22">
      <c r="V8896" s="176"/>
    </row>
    <row r="8897" spans="22:22">
      <c r="V8897" s="176"/>
    </row>
    <row r="8898" spans="22:22">
      <c r="V8898" s="176"/>
    </row>
    <row r="8899" spans="22:22">
      <c r="V8899" s="176"/>
    </row>
    <row r="8900" spans="22:22">
      <c r="V8900" s="176"/>
    </row>
    <row r="8901" spans="22:22">
      <c r="V8901" s="176"/>
    </row>
    <row r="8902" spans="22:22">
      <c r="V8902" s="176"/>
    </row>
    <row r="8903" spans="22:22">
      <c r="V8903" s="176"/>
    </row>
    <row r="8904" spans="22:22">
      <c r="V8904" s="176"/>
    </row>
    <row r="8905" spans="22:22">
      <c r="V8905" s="176"/>
    </row>
    <row r="8906" spans="22:22">
      <c r="V8906" s="176"/>
    </row>
    <row r="8907" spans="22:22">
      <c r="V8907" s="176"/>
    </row>
    <row r="8908" spans="22:22">
      <c r="V8908" s="176"/>
    </row>
    <row r="8909" spans="22:22">
      <c r="V8909" s="176"/>
    </row>
    <row r="8910" spans="22:22">
      <c r="V8910" s="176"/>
    </row>
    <row r="8911" spans="22:22">
      <c r="V8911" s="176"/>
    </row>
    <row r="8912" spans="22:22">
      <c r="V8912" s="176"/>
    </row>
    <row r="8913" spans="22:22">
      <c r="V8913" s="176"/>
    </row>
    <row r="8914" spans="22:22">
      <c r="V8914" s="176"/>
    </row>
    <row r="8915" spans="22:22">
      <c r="V8915" s="176"/>
    </row>
    <row r="8916" spans="22:22">
      <c r="V8916" s="176"/>
    </row>
    <row r="8917" spans="22:22">
      <c r="V8917" s="176"/>
    </row>
    <row r="8918" spans="22:22">
      <c r="V8918" s="176"/>
    </row>
    <row r="8919" spans="22:22">
      <c r="V8919" s="176"/>
    </row>
    <row r="8920" spans="22:22">
      <c r="V8920" s="176"/>
    </row>
    <row r="8921" spans="22:22">
      <c r="V8921" s="176"/>
    </row>
    <row r="8922" spans="22:22">
      <c r="V8922" s="176"/>
    </row>
    <row r="8923" spans="22:22">
      <c r="V8923" s="176"/>
    </row>
    <row r="8924" spans="22:22">
      <c r="V8924" s="176"/>
    </row>
    <row r="8925" spans="22:22">
      <c r="V8925" s="176"/>
    </row>
    <row r="8926" spans="22:22">
      <c r="V8926" s="176"/>
    </row>
    <row r="8927" spans="22:22">
      <c r="V8927" s="176"/>
    </row>
    <row r="8928" spans="22:22">
      <c r="V8928" s="176"/>
    </row>
    <row r="8929" spans="22:22">
      <c r="V8929" s="176"/>
    </row>
    <row r="8930" spans="22:22">
      <c r="V8930" s="176"/>
    </row>
    <row r="8931" spans="22:22">
      <c r="V8931" s="176"/>
    </row>
    <row r="8932" spans="22:22">
      <c r="V8932" s="176"/>
    </row>
    <row r="8933" spans="22:22">
      <c r="V8933" s="176"/>
    </row>
    <row r="8934" spans="22:22">
      <c r="V8934" s="176"/>
    </row>
    <row r="8935" spans="22:22">
      <c r="V8935" s="176"/>
    </row>
    <row r="8936" spans="22:22">
      <c r="V8936" s="176"/>
    </row>
    <row r="8937" spans="22:22">
      <c r="V8937" s="176"/>
    </row>
    <row r="8938" spans="22:22">
      <c r="V8938" s="176"/>
    </row>
    <row r="8939" spans="22:22">
      <c r="V8939" s="176"/>
    </row>
    <row r="8940" spans="22:22">
      <c r="V8940" s="176"/>
    </row>
    <row r="8941" spans="22:22">
      <c r="V8941" s="176"/>
    </row>
    <row r="8942" spans="22:22">
      <c r="V8942" s="176"/>
    </row>
    <row r="8943" spans="22:22">
      <c r="V8943" s="176"/>
    </row>
    <row r="8944" spans="22:22">
      <c r="V8944" s="176"/>
    </row>
    <row r="8945" spans="22:22">
      <c r="V8945" s="176"/>
    </row>
    <row r="8946" spans="22:22">
      <c r="V8946" s="176"/>
    </row>
    <row r="8947" spans="22:22">
      <c r="V8947" s="176"/>
    </row>
    <row r="8948" spans="22:22">
      <c r="V8948" s="176"/>
    </row>
    <row r="8949" spans="22:22">
      <c r="V8949" s="176"/>
    </row>
    <row r="8950" spans="22:22">
      <c r="V8950" s="176"/>
    </row>
    <row r="8951" spans="22:22">
      <c r="V8951" s="176"/>
    </row>
    <row r="8952" spans="22:22">
      <c r="V8952" s="176"/>
    </row>
    <row r="8953" spans="22:22">
      <c r="V8953" s="176"/>
    </row>
    <row r="8954" spans="22:22">
      <c r="V8954" s="176"/>
    </row>
    <row r="8955" spans="22:22">
      <c r="V8955" s="176"/>
    </row>
    <row r="8956" spans="22:22">
      <c r="V8956" s="176"/>
    </row>
    <row r="8957" spans="22:22">
      <c r="V8957" s="176"/>
    </row>
    <row r="8958" spans="22:22">
      <c r="V8958" s="176"/>
    </row>
    <row r="8959" spans="22:22">
      <c r="V8959" s="176"/>
    </row>
    <row r="8960" spans="22:22">
      <c r="V8960" s="176"/>
    </row>
    <row r="8961" spans="22:22">
      <c r="V8961" s="176"/>
    </row>
    <row r="8962" spans="22:22">
      <c r="V8962" s="176"/>
    </row>
    <row r="8963" spans="22:22">
      <c r="V8963" s="176"/>
    </row>
    <row r="8964" spans="22:22">
      <c r="V8964" s="176"/>
    </row>
    <row r="8965" spans="22:22">
      <c r="V8965" s="176"/>
    </row>
    <row r="8966" spans="22:22">
      <c r="V8966" s="176"/>
    </row>
    <row r="8967" spans="22:22">
      <c r="V8967" s="176"/>
    </row>
    <row r="8968" spans="22:22">
      <c r="V8968" s="176"/>
    </row>
    <row r="8969" spans="22:22">
      <c r="V8969" s="176"/>
    </row>
    <row r="8970" spans="22:22">
      <c r="V8970" s="176"/>
    </row>
    <row r="8971" spans="22:22">
      <c r="V8971" s="176"/>
    </row>
    <row r="8972" spans="22:22">
      <c r="V8972" s="176"/>
    </row>
    <row r="8973" spans="22:22">
      <c r="V8973" s="176"/>
    </row>
    <row r="8974" spans="22:22">
      <c r="V8974" s="176"/>
    </row>
    <row r="8975" spans="22:22">
      <c r="V8975" s="176"/>
    </row>
    <row r="8976" spans="22:22">
      <c r="V8976" s="176"/>
    </row>
    <row r="8977" spans="22:22">
      <c r="V8977" s="176"/>
    </row>
    <row r="8978" spans="22:22">
      <c r="V8978" s="176"/>
    </row>
    <row r="8979" spans="22:22">
      <c r="V8979" s="176"/>
    </row>
    <row r="8980" spans="22:22">
      <c r="V8980" s="176"/>
    </row>
    <row r="8981" spans="22:22">
      <c r="V8981" s="176"/>
    </row>
    <row r="8982" spans="22:22">
      <c r="V8982" s="176"/>
    </row>
    <row r="8983" spans="22:22">
      <c r="V8983" s="176"/>
    </row>
    <row r="8984" spans="22:22">
      <c r="V8984" s="176"/>
    </row>
    <row r="8985" spans="22:22">
      <c r="V8985" s="176"/>
    </row>
    <row r="8986" spans="22:22">
      <c r="V8986" s="176"/>
    </row>
    <row r="8987" spans="22:22">
      <c r="V8987" s="176"/>
    </row>
    <row r="8988" spans="22:22">
      <c r="V8988" s="176"/>
    </row>
    <row r="8989" spans="22:22">
      <c r="V8989" s="176"/>
    </row>
    <row r="8990" spans="22:22">
      <c r="V8990" s="176"/>
    </row>
    <row r="8991" spans="22:22">
      <c r="V8991" s="176"/>
    </row>
    <row r="8992" spans="22:22">
      <c r="V8992" s="176"/>
    </row>
    <row r="8993" spans="22:22">
      <c r="V8993" s="176"/>
    </row>
    <row r="8994" spans="22:22">
      <c r="V8994" s="176"/>
    </row>
    <row r="8995" spans="22:22">
      <c r="V8995" s="176"/>
    </row>
    <row r="8996" spans="22:22">
      <c r="V8996" s="176"/>
    </row>
    <row r="8997" spans="22:22">
      <c r="V8997" s="176"/>
    </row>
    <row r="8998" spans="22:22">
      <c r="V8998" s="176"/>
    </row>
    <row r="8999" spans="22:22">
      <c r="V8999" s="176"/>
    </row>
    <row r="9000" spans="22:22">
      <c r="V9000" s="176"/>
    </row>
    <row r="9001" spans="22:22">
      <c r="V9001" s="176"/>
    </row>
    <row r="9002" spans="22:22">
      <c r="V9002" s="176"/>
    </row>
    <row r="9003" spans="22:22">
      <c r="V9003" s="176"/>
    </row>
    <row r="9004" spans="22:22">
      <c r="V9004" s="176"/>
    </row>
    <row r="9005" spans="22:22">
      <c r="V9005" s="176"/>
    </row>
    <row r="9006" spans="22:22">
      <c r="V9006" s="176"/>
    </row>
    <row r="9007" spans="22:22">
      <c r="V9007" s="176"/>
    </row>
    <row r="9008" spans="22:22">
      <c r="V9008" s="176"/>
    </row>
    <row r="9009" spans="22:22">
      <c r="V9009" s="176"/>
    </row>
    <row r="9010" spans="22:22">
      <c r="V9010" s="176"/>
    </row>
    <row r="9011" spans="22:22">
      <c r="V9011" s="176"/>
    </row>
    <row r="9012" spans="22:22">
      <c r="V9012" s="176"/>
    </row>
    <row r="9013" spans="22:22">
      <c r="V9013" s="176"/>
    </row>
    <row r="9014" spans="22:22">
      <c r="V9014" s="176"/>
    </row>
    <row r="9015" spans="22:22">
      <c r="V9015" s="176"/>
    </row>
    <row r="9016" spans="22:22">
      <c r="V9016" s="176"/>
    </row>
    <row r="9017" spans="22:22">
      <c r="V9017" s="176"/>
    </row>
    <row r="9018" spans="22:22">
      <c r="V9018" s="176"/>
    </row>
    <row r="9019" spans="22:22">
      <c r="V9019" s="176"/>
    </row>
    <row r="9020" spans="22:22">
      <c r="V9020" s="176"/>
    </row>
    <row r="9021" spans="22:22">
      <c r="V9021" s="176"/>
    </row>
    <row r="9022" spans="22:22">
      <c r="V9022" s="176"/>
    </row>
    <row r="9023" spans="22:22">
      <c r="V9023" s="176"/>
    </row>
    <row r="9024" spans="22:22">
      <c r="V9024" s="176"/>
    </row>
    <row r="9025" spans="22:22">
      <c r="V9025" s="176"/>
    </row>
    <row r="9026" spans="22:22">
      <c r="V9026" s="176"/>
    </row>
    <row r="9027" spans="22:22">
      <c r="V9027" s="176"/>
    </row>
    <row r="9028" spans="22:22">
      <c r="V9028" s="176"/>
    </row>
    <row r="9029" spans="22:22">
      <c r="V9029" s="176"/>
    </row>
    <row r="9030" spans="22:22">
      <c r="V9030" s="176"/>
    </row>
    <row r="9031" spans="22:22">
      <c r="V9031" s="176"/>
    </row>
    <row r="9032" spans="22:22">
      <c r="V9032" s="176"/>
    </row>
    <row r="9033" spans="22:22">
      <c r="V9033" s="176"/>
    </row>
    <row r="9034" spans="22:22">
      <c r="V9034" s="176"/>
    </row>
    <row r="9035" spans="22:22">
      <c r="V9035" s="176"/>
    </row>
    <row r="9036" spans="22:22">
      <c r="V9036" s="176"/>
    </row>
    <row r="9037" spans="22:22">
      <c r="V9037" s="176"/>
    </row>
    <row r="9038" spans="22:22">
      <c r="V9038" s="176"/>
    </row>
    <row r="9039" spans="22:22">
      <c r="V9039" s="176"/>
    </row>
    <row r="9040" spans="22:22">
      <c r="V9040" s="176"/>
    </row>
    <row r="9041" spans="22:22">
      <c r="V9041" s="176"/>
    </row>
    <row r="9042" spans="22:22">
      <c r="V9042" s="176"/>
    </row>
    <row r="9043" spans="22:22">
      <c r="V9043" s="176"/>
    </row>
    <row r="9044" spans="22:22">
      <c r="V9044" s="176"/>
    </row>
    <row r="9045" spans="22:22">
      <c r="V9045" s="176"/>
    </row>
    <row r="9046" spans="22:22">
      <c r="V9046" s="176"/>
    </row>
    <row r="9047" spans="22:22">
      <c r="V9047" s="176"/>
    </row>
    <row r="9048" spans="22:22">
      <c r="V9048" s="176"/>
    </row>
    <row r="9049" spans="22:22">
      <c r="V9049" s="176"/>
    </row>
    <row r="9050" spans="22:22">
      <c r="V9050" s="176"/>
    </row>
    <row r="9051" spans="22:22">
      <c r="V9051" s="176"/>
    </row>
    <row r="9052" spans="22:22">
      <c r="V9052" s="176"/>
    </row>
    <row r="9053" spans="22:22">
      <c r="V9053" s="176"/>
    </row>
    <row r="9054" spans="22:22">
      <c r="V9054" s="176"/>
    </row>
    <row r="9055" spans="22:22">
      <c r="V9055" s="176"/>
    </row>
    <row r="9056" spans="22:22">
      <c r="V9056" s="176"/>
    </row>
    <row r="9057" spans="22:22">
      <c r="V9057" s="176"/>
    </row>
    <row r="9058" spans="22:22">
      <c r="V9058" s="176"/>
    </row>
    <row r="9059" spans="22:22">
      <c r="V9059" s="176"/>
    </row>
    <row r="9060" spans="22:22">
      <c r="V9060" s="176"/>
    </row>
    <row r="9061" spans="22:22">
      <c r="V9061" s="176"/>
    </row>
    <row r="9062" spans="22:22">
      <c r="V9062" s="176"/>
    </row>
    <row r="9063" spans="22:22">
      <c r="V9063" s="176"/>
    </row>
    <row r="9064" spans="22:22">
      <c r="V9064" s="176"/>
    </row>
    <row r="9065" spans="22:22">
      <c r="V9065" s="176"/>
    </row>
    <row r="9066" spans="22:22">
      <c r="V9066" s="176"/>
    </row>
    <row r="9067" spans="22:22">
      <c r="V9067" s="176"/>
    </row>
    <row r="9068" spans="22:22">
      <c r="V9068" s="176"/>
    </row>
    <row r="9069" spans="22:22">
      <c r="V9069" s="176"/>
    </row>
    <row r="9070" spans="22:22">
      <c r="V9070" s="176"/>
    </row>
    <row r="9071" spans="22:22">
      <c r="V9071" s="176"/>
    </row>
    <row r="9072" spans="22:22">
      <c r="V9072" s="176"/>
    </row>
    <row r="9073" spans="22:22">
      <c r="V9073" s="176"/>
    </row>
    <row r="9074" spans="22:22">
      <c r="V9074" s="176"/>
    </row>
    <row r="9075" spans="22:22">
      <c r="V9075" s="176"/>
    </row>
    <row r="9076" spans="22:22">
      <c r="V9076" s="176"/>
    </row>
    <row r="9077" spans="22:22">
      <c r="V9077" s="176"/>
    </row>
    <row r="9078" spans="22:22">
      <c r="V9078" s="176"/>
    </row>
    <row r="9079" spans="22:22">
      <c r="V9079" s="176"/>
    </row>
    <row r="9080" spans="22:22">
      <c r="V9080" s="176"/>
    </row>
    <row r="9081" spans="22:22">
      <c r="V9081" s="176"/>
    </row>
    <row r="9082" spans="22:22">
      <c r="V9082" s="176"/>
    </row>
    <row r="9083" spans="22:22">
      <c r="V9083" s="176"/>
    </row>
    <row r="9084" spans="22:22">
      <c r="V9084" s="176"/>
    </row>
    <row r="9085" spans="22:22">
      <c r="V9085" s="176"/>
    </row>
    <row r="9086" spans="22:22">
      <c r="V9086" s="176"/>
    </row>
    <row r="9087" spans="22:22">
      <c r="V9087" s="176"/>
    </row>
    <row r="9088" spans="22:22">
      <c r="V9088" s="176"/>
    </row>
    <row r="9089" spans="22:22">
      <c r="V9089" s="176"/>
    </row>
    <row r="9090" spans="22:22">
      <c r="V9090" s="176"/>
    </row>
    <row r="9091" spans="22:22">
      <c r="V9091" s="176"/>
    </row>
    <row r="9092" spans="22:22">
      <c r="V9092" s="176"/>
    </row>
    <row r="9093" spans="22:22">
      <c r="V9093" s="176"/>
    </row>
    <row r="9094" spans="22:22">
      <c r="V9094" s="176"/>
    </row>
    <row r="9095" spans="22:22">
      <c r="V9095" s="176"/>
    </row>
    <row r="9096" spans="22:22">
      <c r="V9096" s="176"/>
    </row>
    <row r="9097" spans="22:22">
      <c r="V9097" s="176"/>
    </row>
    <row r="9098" spans="22:22">
      <c r="V9098" s="176"/>
    </row>
    <row r="9099" spans="22:22">
      <c r="V9099" s="176"/>
    </row>
    <row r="9100" spans="22:22">
      <c r="V9100" s="176"/>
    </row>
    <row r="9101" spans="22:22">
      <c r="V9101" s="176"/>
    </row>
    <row r="9102" spans="22:22">
      <c r="V9102" s="176"/>
    </row>
    <row r="9103" spans="22:22">
      <c r="V9103" s="176"/>
    </row>
    <row r="9104" spans="22:22">
      <c r="V9104" s="176"/>
    </row>
    <row r="9105" spans="22:22">
      <c r="V9105" s="176"/>
    </row>
    <row r="9106" spans="22:22">
      <c r="V9106" s="176"/>
    </row>
    <row r="9107" spans="22:22">
      <c r="V9107" s="176"/>
    </row>
    <row r="9108" spans="22:22">
      <c r="V9108" s="176"/>
    </row>
    <row r="9109" spans="22:22">
      <c r="V9109" s="176"/>
    </row>
    <row r="9110" spans="22:22">
      <c r="V9110" s="176"/>
    </row>
    <row r="9111" spans="22:22">
      <c r="V9111" s="176"/>
    </row>
    <row r="9112" spans="22:22">
      <c r="V9112" s="176"/>
    </row>
    <row r="9113" spans="22:22">
      <c r="V9113" s="176"/>
    </row>
    <row r="9114" spans="22:22">
      <c r="V9114" s="176"/>
    </row>
    <row r="9115" spans="22:22">
      <c r="V9115" s="176"/>
    </row>
    <row r="9116" spans="22:22">
      <c r="V9116" s="176"/>
    </row>
    <row r="9117" spans="22:22">
      <c r="V9117" s="176"/>
    </row>
    <row r="9118" spans="22:22">
      <c r="V9118" s="176"/>
    </row>
    <row r="9119" spans="22:22">
      <c r="V9119" s="176"/>
    </row>
    <row r="9120" spans="22:22">
      <c r="V9120" s="176"/>
    </row>
    <row r="9121" spans="22:22">
      <c r="V9121" s="176"/>
    </row>
    <row r="9122" spans="22:22">
      <c r="V9122" s="176"/>
    </row>
    <row r="9123" spans="22:22">
      <c r="V9123" s="176"/>
    </row>
    <row r="9124" spans="22:22">
      <c r="V9124" s="176"/>
    </row>
    <row r="9125" spans="22:22">
      <c r="V9125" s="176"/>
    </row>
    <row r="9126" spans="22:22">
      <c r="V9126" s="176"/>
    </row>
    <row r="9127" spans="22:22">
      <c r="V9127" s="176"/>
    </row>
    <row r="9128" spans="22:22">
      <c r="V9128" s="176"/>
    </row>
    <row r="9129" spans="22:22">
      <c r="V9129" s="176"/>
    </row>
    <row r="9130" spans="22:22">
      <c r="V9130" s="176"/>
    </row>
    <row r="9131" spans="22:22">
      <c r="V9131" s="176"/>
    </row>
    <row r="9132" spans="22:22">
      <c r="V9132" s="176"/>
    </row>
    <row r="9133" spans="22:22">
      <c r="V9133" s="176"/>
    </row>
    <row r="9134" spans="22:22">
      <c r="V9134" s="176"/>
    </row>
    <row r="9135" spans="22:22">
      <c r="V9135" s="176"/>
    </row>
    <row r="9136" spans="22:22">
      <c r="V9136" s="176"/>
    </row>
    <row r="9137" spans="22:22">
      <c r="V9137" s="176"/>
    </row>
    <row r="9138" spans="22:22">
      <c r="V9138" s="176"/>
    </row>
    <row r="9139" spans="22:22">
      <c r="V9139" s="176"/>
    </row>
    <row r="9140" spans="22:22">
      <c r="V9140" s="176"/>
    </row>
    <row r="9141" spans="22:22">
      <c r="V9141" s="176"/>
    </row>
    <row r="9142" spans="22:22">
      <c r="V9142" s="176"/>
    </row>
    <row r="9143" spans="22:22">
      <c r="V9143" s="176"/>
    </row>
    <row r="9144" spans="22:22">
      <c r="V9144" s="176"/>
    </row>
    <row r="9145" spans="22:22">
      <c r="V9145" s="176"/>
    </row>
    <row r="9146" spans="22:22">
      <c r="V9146" s="176"/>
    </row>
    <row r="9147" spans="22:22">
      <c r="V9147" s="176"/>
    </row>
    <row r="9148" spans="22:22">
      <c r="V9148" s="176"/>
    </row>
    <row r="9149" spans="22:22">
      <c r="V9149" s="176"/>
    </row>
    <row r="9150" spans="22:22">
      <c r="V9150" s="176"/>
    </row>
    <row r="9151" spans="22:22">
      <c r="V9151" s="176"/>
    </row>
    <row r="9152" spans="22:22">
      <c r="V9152" s="176"/>
    </row>
    <row r="9153" spans="22:22">
      <c r="V9153" s="176"/>
    </row>
    <row r="9154" spans="22:22">
      <c r="V9154" s="176"/>
    </row>
    <row r="9155" spans="22:22">
      <c r="V9155" s="176"/>
    </row>
    <row r="9156" spans="22:22">
      <c r="V9156" s="176"/>
    </row>
    <row r="9157" spans="22:22">
      <c r="V9157" s="176"/>
    </row>
    <row r="9158" spans="22:22">
      <c r="V9158" s="176"/>
    </row>
    <row r="9159" spans="22:22">
      <c r="V9159" s="176"/>
    </row>
    <row r="9160" spans="22:22">
      <c r="V9160" s="176"/>
    </row>
    <row r="9161" spans="22:22">
      <c r="V9161" s="176"/>
    </row>
    <row r="9162" spans="22:22">
      <c r="V9162" s="176"/>
    </row>
    <row r="9163" spans="22:22">
      <c r="V9163" s="176"/>
    </row>
    <row r="9164" spans="22:22">
      <c r="V9164" s="176"/>
    </row>
    <row r="9165" spans="22:22">
      <c r="V9165" s="176"/>
    </row>
    <row r="9166" spans="22:22">
      <c r="V9166" s="176"/>
    </row>
    <row r="9167" spans="22:22">
      <c r="V9167" s="176"/>
    </row>
    <row r="9168" spans="22:22">
      <c r="V9168" s="176"/>
    </row>
    <row r="9169" spans="22:22">
      <c r="V9169" s="176"/>
    </row>
    <row r="9170" spans="22:22">
      <c r="V9170" s="176"/>
    </row>
    <row r="9171" spans="22:22">
      <c r="V9171" s="176"/>
    </row>
    <row r="9172" spans="22:22">
      <c r="V9172" s="176"/>
    </row>
    <row r="9173" spans="22:22">
      <c r="V9173" s="176"/>
    </row>
    <row r="9174" spans="22:22">
      <c r="V9174" s="176"/>
    </row>
    <row r="9175" spans="22:22">
      <c r="V9175" s="176"/>
    </row>
    <row r="9176" spans="22:22">
      <c r="V9176" s="176"/>
    </row>
    <row r="9177" spans="22:22">
      <c r="V9177" s="176"/>
    </row>
    <row r="9178" spans="22:22">
      <c r="V9178" s="176"/>
    </row>
    <row r="9179" spans="22:22">
      <c r="V9179" s="176"/>
    </row>
    <row r="9180" spans="22:22">
      <c r="V9180" s="176"/>
    </row>
    <row r="9181" spans="22:22">
      <c r="V9181" s="176"/>
    </row>
    <row r="9182" spans="22:22">
      <c r="V9182" s="176"/>
    </row>
    <row r="9183" spans="22:22">
      <c r="V9183" s="176"/>
    </row>
    <row r="9184" spans="22:22">
      <c r="V9184" s="176"/>
    </row>
    <row r="9185" spans="22:22">
      <c r="V9185" s="176"/>
    </row>
    <row r="9186" spans="22:22">
      <c r="V9186" s="176"/>
    </row>
    <row r="9187" spans="22:22">
      <c r="V9187" s="176"/>
    </row>
    <row r="9188" spans="22:22">
      <c r="V9188" s="176"/>
    </row>
    <row r="9189" spans="22:22">
      <c r="V9189" s="176"/>
    </row>
    <row r="9190" spans="22:22">
      <c r="V9190" s="176"/>
    </row>
    <row r="9191" spans="22:22">
      <c r="V9191" s="176"/>
    </row>
    <row r="9192" spans="22:22">
      <c r="V9192" s="176"/>
    </row>
    <row r="9193" spans="22:22">
      <c r="V9193" s="176"/>
    </row>
    <row r="9194" spans="22:22">
      <c r="V9194" s="176"/>
    </row>
    <row r="9195" spans="22:22">
      <c r="V9195" s="176"/>
    </row>
    <row r="9196" spans="22:22">
      <c r="V9196" s="176"/>
    </row>
    <row r="9197" spans="22:22">
      <c r="V9197" s="176"/>
    </row>
    <row r="9198" spans="22:22">
      <c r="V9198" s="176"/>
    </row>
    <row r="9199" spans="22:22">
      <c r="V9199" s="176"/>
    </row>
    <row r="9200" spans="22:22">
      <c r="V9200" s="176"/>
    </row>
    <row r="9201" spans="22:22">
      <c r="V9201" s="176"/>
    </row>
    <row r="9202" spans="22:22">
      <c r="V9202" s="176"/>
    </row>
    <row r="9203" spans="22:22">
      <c r="V9203" s="176"/>
    </row>
    <row r="9204" spans="22:22">
      <c r="V9204" s="176"/>
    </row>
    <row r="9205" spans="22:22">
      <c r="V9205" s="176"/>
    </row>
    <row r="9206" spans="22:22">
      <c r="V9206" s="176"/>
    </row>
    <row r="9207" spans="22:22">
      <c r="V9207" s="176"/>
    </row>
    <row r="9208" spans="22:22">
      <c r="V9208" s="176"/>
    </row>
    <row r="9209" spans="22:22">
      <c r="V9209" s="176"/>
    </row>
    <row r="9210" spans="22:22">
      <c r="V9210" s="176"/>
    </row>
    <row r="9211" spans="22:22">
      <c r="V9211" s="176"/>
    </row>
    <row r="9212" spans="22:22">
      <c r="V9212" s="176"/>
    </row>
    <row r="9213" spans="22:22">
      <c r="V9213" s="176"/>
    </row>
    <row r="9214" spans="22:22">
      <c r="V9214" s="176"/>
    </row>
    <row r="9215" spans="22:22">
      <c r="V9215" s="176"/>
    </row>
    <row r="9216" spans="22:22">
      <c r="V9216" s="176"/>
    </row>
    <row r="9217" spans="22:22">
      <c r="V9217" s="176"/>
    </row>
    <row r="9218" spans="22:22">
      <c r="V9218" s="176"/>
    </row>
    <row r="9219" spans="22:22">
      <c r="V9219" s="176"/>
    </row>
    <row r="9220" spans="22:22">
      <c r="V9220" s="176"/>
    </row>
    <row r="9221" spans="22:22">
      <c r="V9221" s="176"/>
    </row>
    <row r="9222" spans="22:22">
      <c r="V9222" s="176"/>
    </row>
    <row r="9223" spans="22:22">
      <c r="V9223" s="176"/>
    </row>
    <row r="9224" spans="22:22">
      <c r="V9224" s="176"/>
    </row>
    <row r="9225" spans="22:22">
      <c r="V9225" s="176"/>
    </row>
    <row r="9226" spans="22:22">
      <c r="V9226" s="176"/>
    </row>
    <row r="9227" spans="22:22">
      <c r="V9227" s="176"/>
    </row>
    <row r="9228" spans="22:22">
      <c r="V9228" s="176"/>
    </row>
    <row r="9229" spans="22:22">
      <c r="V9229" s="176"/>
    </row>
    <row r="9230" spans="22:22">
      <c r="V9230" s="176"/>
    </row>
    <row r="9231" spans="22:22">
      <c r="V9231" s="176"/>
    </row>
    <row r="9232" spans="22:22">
      <c r="V9232" s="176"/>
    </row>
    <row r="9233" spans="22:22">
      <c r="V9233" s="176"/>
    </row>
    <row r="9234" spans="22:22">
      <c r="V9234" s="176"/>
    </row>
    <row r="9235" spans="22:22">
      <c r="V9235" s="176"/>
    </row>
    <row r="9236" spans="22:22">
      <c r="V9236" s="176"/>
    </row>
    <row r="9237" spans="22:22">
      <c r="V9237" s="176"/>
    </row>
    <row r="9238" spans="22:22">
      <c r="V9238" s="176"/>
    </row>
    <row r="9239" spans="22:22">
      <c r="V9239" s="176"/>
    </row>
    <row r="9240" spans="22:22">
      <c r="V9240" s="176"/>
    </row>
    <row r="9241" spans="22:22">
      <c r="V9241" s="176"/>
    </row>
    <row r="9242" spans="22:22">
      <c r="V9242" s="176"/>
    </row>
    <row r="9243" spans="22:22">
      <c r="V9243" s="176"/>
    </row>
    <row r="9244" spans="22:22">
      <c r="V9244" s="176"/>
    </row>
    <row r="9245" spans="22:22">
      <c r="V9245" s="176"/>
    </row>
    <row r="9246" spans="22:22">
      <c r="V9246" s="176"/>
    </row>
    <row r="9247" spans="22:22">
      <c r="V9247" s="176"/>
    </row>
    <row r="9248" spans="22:22">
      <c r="V9248" s="176"/>
    </row>
    <row r="9249" spans="22:22">
      <c r="V9249" s="176"/>
    </row>
    <row r="9250" spans="22:22">
      <c r="V9250" s="176"/>
    </row>
    <row r="9251" spans="22:22">
      <c r="V9251" s="176"/>
    </row>
    <row r="9252" spans="22:22">
      <c r="V9252" s="176"/>
    </row>
    <row r="9253" spans="22:22">
      <c r="V9253" s="176"/>
    </row>
    <row r="9254" spans="22:22">
      <c r="V9254" s="176"/>
    </row>
    <row r="9255" spans="22:22">
      <c r="V9255" s="176"/>
    </row>
    <row r="9256" spans="22:22">
      <c r="V9256" s="176"/>
    </row>
    <row r="9257" spans="22:22">
      <c r="V9257" s="176"/>
    </row>
    <row r="9258" spans="22:22">
      <c r="V9258" s="176"/>
    </row>
    <row r="9259" spans="22:22">
      <c r="V9259" s="176"/>
    </row>
    <row r="9260" spans="22:22">
      <c r="V9260" s="176"/>
    </row>
    <row r="9261" spans="22:22">
      <c r="V9261" s="176"/>
    </row>
    <row r="9262" spans="22:22">
      <c r="V9262" s="176"/>
    </row>
    <row r="9263" spans="22:22">
      <c r="V9263" s="176"/>
    </row>
    <row r="9264" spans="22:22">
      <c r="V9264" s="176"/>
    </row>
    <row r="9265" spans="22:22">
      <c r="V9265" s="176"/>
    </row>
    <row r="9266" spans="22:22">
      <c r="V9266" s="176"/>
    </row>
    <row r="9267" spans="22:22">
      <c r="V9267" s="176"/>
    </row>
    <row r="9268" spans="22:22">
      <c r="V9268" s="176"/>
    </row>
    <row r="9269" spans="22:22">
      <c r="V9269" s="176"/>
    </row>
    <row r="9270" spans="22:22">
      <c r="V9270" s="176"/>
    </row>
    <row r="9271" spans="22:22">
      <c r="V9271" s="176"/>
    </row>
    <row r="9272" spans="22:22">
      <c r="V9272" s="176"/>
    </row>
    <row r="9273" spans="22:22">
      <c r="V9273" s="176"/>
    </row>
    <row r="9274" spans="22:22">
      <c r="V9274" s="176"/>
    </row>
    <row r="9275" spans="22:22">
      <c r="V9275" s="176"/>
    </row>
    <row r="9276" spans="22:22">
      <c r="V9276" s="176"/>
    </row>
    <row r="9277" spans="22:22">
      <c r="V9277" s="176"/>
    </row>
    <row r="9278" spans="22:22">
      <c r="V9278" s="176"/>
    </row>
    <row r="9279" spans="22:22">
      <c r="V9279" s="176"/>
    </row>
    <row r="9280" spans="22:22">
      <c r="V9280" s="176"/>
    </row>
    <row r="9281" spans="22:22">
      <c r="V9281" s="176"/>
    </row>
    <row r="9282" spans="22:22">
      <c r="V9282" s="176"/>
    </row>
    <row r="9283" spans="22:22">
      <c r="V9283" s="176"/>
    </row>
    <row r="9284" spans="22:22">
      <c r="V9284" s="176"/>
    </row>
    <row r="9285" spans="22:22">
      <c r="V9285" s="176"/>
    </row>
    <row r="9286" spans="22:22">
      <c r="V9286" s="176"/>
    </row>
    <row r="9287" spans="22:22">
      <c r="V9287" s="176"/>
    </row>
    <row r="9288" spans="22:22">
      <c r="V9288" s="176"/>
    </row>
    <row r="9289" spans="22:22">
      <c r="V9289" s="176"/>
    </row>
    <row r="9290" spans="22:22">
      <c r="V9290" s="176"/>
    </row>
    <row r="9291" spans="22:22">
      <c r="V9291" s="176"/>
    </row>
    <row r="9292" spans="22:22">
      <c r="V9292" s="176"/>
    </row>
    <row r="9293" spans="22:22">
      <c r="V9293" s="176"/>
    </row>
    <row r="9294" spans="22:22">
      <c r="V9294" s="176"/>
    </row>
    <row r="9295" spans="22:22">
      <c r="V9295" s="176"/>
    </row>
    <row r="9296" spans="22:22">
      <c r="V9296" s="176"/>
    </row>
    <row r="9297" spans="22:22">
      <c r="V9297" s="176"/>
    </row>
    <row r="9298" spans="22:22">
      <c r="V9298" s="176"/>
    </row>
    <row r="9299" spans="22:22">
      <c r="V9299" s="176"/>
    </row>
    <row r="9300" spans="22:22">
      <c r="V9300" s="176"/>
    </row>
    <row r="9301" spans="22:22">
      <c r="V9301" s="176"/>
    </row>
    <row r="9302" spans="22:22">
      <c r="V9302" s="176"/>
    </row>
    <row r="9303" spans="22:22">
      <c r="V9303" s="176"/>
    </row>
    <row r="9304" spans="22:22">
      <c r="V9304" s="176"/>
    </row>
    <row r="9305" spans="22:22">
      <c r="V9305" s="176"/>
    </row>
    <row r="9306" spans="22:22">
      <c r="V9306" s="176"/>
    </row>
    <row r="9307" spans="22:22">
      <c r="V9307" s="176"/>
    </row>
    <row r="9308" spans="22:22">
      <c r="V9308" s="176"/>
    </row>
    <row r="9309" spans="22:22">
      <c r="V9309" s="176"/>
    </row>
    <row r="9310" spans="22:22">
      <c r="V9310" s="176"/>
    </row>
    <row r="9311" spans="22:22">
      <c r="V9311" s="176"/>
    </row>
    <row r="9312" spans="22:22">
      <c r="V9312" s="176"/>
    </row>
    <row r="9313" spans="22:22">
      <c r="V9313" s="176"/>
    </row>
    <row r="9314" spans="22:22">
      <c r="V9314" s="176"/>
    </row>
    <row r="9315" spans="22:22">
      <c r="V9315" s="176"/>
    </row>
    <row r="9316" spans="22:22">
      <c r="V9316" s="176"/>
    </row>
    <row r="9317" spans="22:22">
      <c r="V9317" s="176"/>
    </row>
    <row r="9318" spans="22:22">
      <c r="V9318" s="176"/>
    </row>
    <row r="9319" spans="22:22">
      <c r="V9319" s="176"/>
    </row>
    <row r="9320" spans="22:22">
      <c r="V9320" s="176"/>
    </row>
    <row r="9321" spans="22:22">
      <c r="V9321" s="176"/>
    </row>
    <row r="9322" spans="22:22">
      <c r="V9322" s="176"/>
    </row>
    <row r="9323" spans="22:22">
      <c r="V9323" s="176"/>
    </row>
    <row r="9324" spans="22:22">
      <c r="V9324" s="176"/>
    </row>
    <row r="9325" spans="22:22">
      <c r="V9325" s="176"/>
    </row>
    <row r="9326" spans="22:22">
      <c r="V9326" s="176"/>
    </row>
    <row r="9327" spans="22:22">
      <c r="V9327" s="176"/>
    </row>
    <row r="9328" spans="22:22">
      <c r="V9328" s="176"/>
    </row>
    <row r="9329" spans="22:22">
      <c r="V9329" s="176"/>
    </row>
    <row r="9330" spans="22:22">
      <c r="V9330" s="176"/>
    </row>
    <row r="9331" spans="22:22">
      <c r="V9331" s="176"/>
    </row>
    <row r="9332" spans="22:22">
      <c r="V9332" s="176"/>
    </row>
    <row r="9333" spans="22:22">
      <c r="V9333" s="176"/>
    </row>
    <row r="9334" spans="22:22">
      <c r="V9334" s="176"/>
    </row>
    <row r="9335" spans="22:22">
      <c r="V9335" s="176"/>
    </row>
    <row r="9336" spans="22:22">
      <c r="V9336" s="176"/>
    </row>
    <row r="9337" spans="22:22">
      <c r="V9337" s="176"/>
    </row>
    <row r="9338" spans="22:22">
      <c r="V9338" s="176"/>
    </row>
    <row r="9339" spans="22:22">
      <c r="V9339" s="176"/>
    </row>
    <row r="9340" spans="22:22">
      <c r="V9340" s="176"/>
    </row>
    <row r="9341" spans="22:22">
      <c r="V9341" s="176"/>
    </row>
    <row r="9342" spans="22:22">
      <c r="V9342" s="176"/>
    </row>
    <row r="9343" spans="22:22">
      <c r="V9343" s="176"/>
    </row>
    <row r="9344" spans="22:22">
      <c r="V9344" s="176"/>
    </row>
    <row r="9345" spans="22:22">
      <c r="V9345" s="176"/>
    </row>
    <row r="9346" spans="22:22">
      <c r="V9346" s="176"/>
    </row>
    <row r="9347" spans="22:22">
      <c r="V9347" s="176"/>
    </row>
    <row r="9348" spans="22:22">
      <c r="V9348" s="176"/>
    </row>
    <row r="9349" spans="22:22">
      <c r="V9349" s="176"/>
    </row>
    <row r="9350" spans="22:22">
      <c r="V9350" s="176"/>
    </row>
    <row r="9351" spans="22:22">
      <c r="V9351" s="176"/>
    </row>
    <row r="9352" spans="22:22">
      <c r="V9352" s="176"/>
    </row>
    <row r="9353" spans="22:22">
      <c r="V9353" s="176"/>
    </row>
    <row r="9354" spans="22:22">
      <c r="V9354" s="176"/>
    </row>
    <row r="9355" spans="22:22">
      <c r="V9355" s="176"/>
    </row>
    <row r="9356" spans="22:22">
      <c r="V9356" s="176"/>
    </row>
    <row r="9357" spans="22:22">
      <c r="V9357" s="176"/>
    </row>
    <row r="9358" spans="22:22">
      <c r="V9358" s="176"/>
    </row>
    <row r="9359" spans="22:22">
      <c r="V9359" s="176"/>
    </row>
    <row r="9360" spans="22:22">
      <c r="V9360" s="176"/>
    </row>
    <row r="9361" spans="22:22">
      <c r="V9361" s="176"/>
    </row>
    <row r="9362" spans="22:22">
      <c r="V9362" s="176"/>
    </row>
    <row r="9363" spans="22:22">
      <c r="V9363" s="176"/>
    </row>
    <row r="9364" spans="22:22">
      <c r="V9364" s="176"/>
    </row>
    <row r="9365" spans="22:22">
      <c r="V9365" s="176"/>
    </row>
    <row r="9366" spans="22:22">
      <c r="V9366" s="176"/>
    </row>
    <row r="9367" spans="22:22">
      <c r="V9367" s="176"/>
    </row>
    <row r="9368" spans="22:22">
      <c r="V9368" s="176"/>
    </row>
    <row r="9369" spans="22:22">
      <c r="V9369" s="176"/>
    </row>
    <row r="9370" spans="22:22">
      <c r="V9370" s="176"/>
    </row>
    <row r="9371" spans="22:22">
      <c r="V9371" s="176"/>
    </row>
    <row r="9372" spans="22:22">
      <c r="V9372" s="176"/>
    </row>
    <row r="9373" spans="22:22">
      <c r="V9373" s="176"/>
    </row>
    <row r="9374" spans="22:22">
      <c r="V9374" s="176"/>
    </row>
    <row r="9375" spans="22:22">
      <c r="V9375" s="176"/>
    </row>
    <row r="9376" spans="22:22">
      <c r="V9376" s="176"/>
    </row>
    <row r="9377" spans="22:22">
      <c r="V9377" s="176"/>
    </row>
    <row r="9378" spans="22:22">
      <c r="V9378" s="176"/>
    </row>
    <row r="9379" spans="22:22">
      <c r="V9379" s="176"/>
    </row>
    <row r="9380" spans="22:22">
      <c r="V9380" s="176"/>
    </row>
    <row r="9381" spans="22:22">
      <c r="V9381" s="176"/>
    </row>
    <row r="9382" spans="22:22">
      <c r="V9382" s="176"/>
    </row>
    <row r="9383" spans="22:22">
      <c r="V9383" s="176"/>
    </row>
    <row r="9384" spans="22:22">
      <c r="V9384" s="176"/>
    </row>
    <row r="9385" spans="22:22">
      <c r="V9385" s="176"/>
    </row>
    <row r="9386" spans="22:22">
      <c r="V9386" s="176"/>
    </row>
    <row r="9387" spans="22:22">
      <c r="V9387" s="176"/>
    </row>
    <row r="9388" spans="22:22">
      <c r="V9388" s="176"/>
    </row>
    <row r="9389" spans="22:22">
      <c r="V9389" s="176"/>
    </row>
    <row r="9390" spans="22:22">
      <c r="V9390" s="176"/>
    </row>
    <row r="9391" spans="22:22">
      <c r="V9391" s="176"/>
    </row>
    <row r="9392" spans="22:22">
      <c r="V9392" s="176"/>
    </row>
    <row r="9393" spans="22:22">
      <c r="V9393" s="176"/>
    </row>
    <row r="9394" spans="22:22">
      <c r="V9394" s="176"/>
    </row>
    <row r="9395" spans="22:22">
      <c r="V9395" s="176"/>
    </row>
    <row r="9396" spans="22:22">
      <c r="V9396" s="176"/>
    </row>
    <row r="9397" spans="22:22">
      <c r="V9397" s="176"/>
    </row>
    <row r="9398" spans="22:22">
      <c r="V9398" s="176"/>
    </row>
    <row r="9399" spans="22:22">
      <c r="V9399" s="176"/>
    </row>
    <row r="9400" spans="22:22">
      <c r="V9400" s="176"/>
    </row>
    <row r="9401" spans="22:22">
      <c r="V9401" s="176"/>
    </row>
    <row r="9402" spans="22:22">
      <c r="V9402" s="176"/>
    </row>
    <row r="9403" spans="22:22">
      <c r="V9403" s="176"/>
    </row>
    <row r="9404" spans="22:22">
      <c r="V9404" s="176"/>
    </row>
    <row r="9405" spans="22:22">
      <c r="V9405" s="176"/>
    </row>
    <row r="9406" spans="22:22">
      <c r="V9406" s="176"/>
    </row>
    <row r="9407" spans="22:22">
      <c r="V9407" s="176"/>
    </row>
    <row r="9408" spans="22:22">
      <c r="V9408" s="176"/>
    </row>
    <row r="9409" spans="22:22">
      <c r="V9409" s="176"/>
    </row>
    <row r="9410" spans="22:22">
      <c r="V9410" s="176"/>
    </row>
    <row r="9411" spans="22:22">
      <c r="V9411" s="176"/>
    </row>
    <row r="9412" spans="22:22">
      <c r="V9412" s="176"/>
    </row>
    <row r="9413" spans="22:22">
      <c r="V9413" s="176"/>
    </row>
    <row r="9414" spans="22:22">
      <c r="V9414" s="176"/>
    </row>
    <row r="9415" spans="22:22">
      <c r="V9415" s="176"/>
    </row>
    <row r="9416" spans="22:22">
      <c r="V9416" s="176"/>
    </row>
    <row r="9417" spans="22:22">
      <c r="V9417" s="176"/>
    </row>
    <row r="9418" spans="22:22">
      <c r="V9418" s="176"/>
    </row>
    <row r="9419" spans="22:22">
      <c r="V9419" s="176"/>
    </row>
    <row r="9420" spans="22:22">
      <c r="V9420" s="176"/>
    </row>
    <row r="9421" spans="22:22">
      <c r="V9421" s="176"/>
    </row>
    <row r="9422" spans="22:22">
      <c r="V9422" s="176"/>
    </row>
    <row r="9423" spans="22:22">
      <c r="V9423" s="176"/>
    </row>
    <row r="9424" spans="22:22">
      <c r="V9424" s="176"/>
    </row>
    <row r="9425" spans="22:22">
      <c r="V9425" s="176"/>
    </row>
    <row r="9426" spans="22:22">
      <c r="V9426" s="176"/>
    </row>
    <row r="9427" spans="22:22">
      <c r="V9427" s="176"/>
    </row>
    <row r="9428" spans="22:22">
      <c r="V9428" s="176"/>
    </row>
    <row r="9429" spans="22:22">
      <c r="V9429" s="176"/>
    </row>
    <row r="9430" spans="22:22">
      <c r="V9430" s="176"/>
    </row>
    <row r="9431" spans="22:22">
      <c r="V9431" s="176"/>
    </row>
    <row r="9432" spans="22:22">
      <c r="V9432" s="176"/>
    </row>
    <row r="9433" spans="22:22">
      <c r="V9433" s="176"/>
    </row>
    <row r="9434" spans="22:22">
      <c r="V9434" s="176"/>
    </row>
    <row r="9435" spans="22:22">
      <c r="V9435" s="176"/>
    </row>
    <row r="9436" spans="22:22">
      <c r="V9436" s="176"/>
    </row>
    <row r="9437" spans="22:22">
      <c r="V9437" s="176"/>
    </row>
    <row r="9438" spans="22:22">
      <c r="V9438" s="176"/>
    </row>
    <row r="9439" spans="22:22">
      <c r="V9439" s="176"/>
    </row>
    <row r="9440" spans="22:22">
      <c r="V9440" s="176"/>
    </row>
    <row r="9441" spans="22:22">
      <c r="V9441" s="176"/>
    </row>
    <row r="9442" spans="22:22">
      <c r="V9442" s="176"/>
    </row>
    <row r="9443" spans="22:22">
      <c r="V9443" s="176"/>
    </row>
    <row r="9444" spans="22:22">
      <c r="V9444" s="176"/>
    </row>
    <row r="9445" spans="22:22">
      <c r="V9445" s="176"/>
    </row>
    <row r="9446" spans="22:22">
      <c r="V9446" s="176"/>
    </row>
    <row r="9447" spans="22:22">
      <c r="V9447" s="176"/>
    </row>
    <row r="9448" spans="22:22">
      <c r="V9448" s="176"/>
    </row>
    <row r="9449" spans="22:22">
      <c r="V9449" s="176"/>
    </row>
    <row r="9450" spans="22:22">
      <c r="V9450" s="176"/>
    </row>
    <row r="9451" spans="22:22">
      <c r="V9451" s="176"/>
    </row>
    <row r="9452" spans="22:22">
      <c r="V9452" s="176"/>
    </row>
    <row r="9453" spans="22:22">
      <c r="V9453" s="176"/>
    </row>
    <row r="9454" spans="22:22">
      <c r="V9454" s="176"/>
    </row>
    <row r="9455" spans="22:22">
      <c r="V9455" s="176"/>
    </row>
    <row r="9456" spans="22:22">
      <c r="V9456" s="176"/>
    </row>
    <row r="9457" spans="22:22">
      <c r="V9457" s="176"/>
    </row>
    <row r="9458" spans="22:22">
      <c r="V9458" s="176"/>
    </row>
    <row r="9459" spans="22:22">
      <c r="V9459" s="176"/>
    </row>
    <row r="9460" spans="22:22">
      <c r="V9460" s="176"/>
    </row>
    <row r="9461" spans="22:22">
      <c r="V9461" s="176"/>
    </row>
    <row r="9462" spans="22:22">
      <c r="V9462" s="176"/>
    </row>
    <row r="9463" spans="22:22">
      <c r="V9463" s="176"/>
    </row>
    <row r="9464" spans="22:22">
      <c r="V9464" s="176"/>
    </row>
    <row r="9465" spans="22:22">
      <c r="V9465" s="176"/>
    </row>
    <row r="9466" spans="22:22">
      <c r="V9466" s="176"/>
    </row>
    <row r="9467" spans="22:22">
      <c r="V9467" s="176"/>
    </row>
    <row r="9468" spans="22:22">
      <c r="V9468" s="176"/>
    </row>
    <row r="9469" spans="22:22">
      <c r="V9469" s="176"/>
    </row>
    <row r="9470" spans="22:22">
      <c r="V9470" s="176"/>
    </row>
    <row r="9471" spans="22:22">
      <c r="V9471" s="176"/>
    </row>
    <row r="9472" spans="22:22">
      <c r="V9472" s="176"/>
    </row>
    <row r="9473" spans="22:22">
      <c r="V9473" s="176"/>
    </row>
    <row r="9474" spans="22:22">
      <c r="V9474" s="176"/>
    </row>
    <row r="9475" spans="22:22">
      <c r="V9475" s="176"/>
    </row>
    <row r="9476" spans="22:22">
      <c r="V9476" s="176"/>
    </row>
    <row r="9477" spans="22:22">
      <c r="V9477" s="176"/>
    </row>
    <row r="9478" spans="22:22">
      <c r="V9478" s="176"/>
    </row>
    <row r="9479" spans="22:22">
      <c r="V9479" s="176"/>
    </row>
    <row r="9480" spans="22:22">
      <c r="V9480" s="176"/>
    </row>
    <row r="9481" spans="22:22">
      <c r="V9481" s="176"/>
    </row>
    <row r="9482" spans="22:22">
      <c r="V9482" s="176"/>
    </row>
    <row r="9483" spans="22:22">
      <c r="V9483" s="176"/>
    </row>
    <row r="9484" spans="22:22">
      <c r="V9484" s="176"/>
    </row>
    <row r="9485" spans="22:22">
      <c r="V9485" s="176"/>
    </row>
    <row r="9486" spans="22:22">
      <c r="V9486" s="176"/>
    </row>
    <row r="9487" spans="22:22">
      <c r="V9487" s="176"/>
    </row>
    <row r="9488" spans="22:22">
      <c r="V9488" s="176"/>
    </row>
    <row r="9489" spans="22:22">
      <c r="V9489" s="176"/>
    </row>
    <row r="9490" spans="22:22">
      <c r="V9490" s="176"/>
    </row>
    <row r="9491" spans="22:22">
      <c r="V9491" s="176"/>
    </row>
    <row r="9492" spans="22:22">
      <c r="V9492" s="176"/>
    </row>
    <row r="9493" spans="22:22">
      <c r="V9493" s="176"/>
    </row>
    <row r="9494" spans="22:22">
      <c r="V9494" s="176"/>
    </row>
    <row r="9495" spans="22:22">
      <c r="V9495" s="176"/>
    </row>
    <row r="9496" spans="22:22">
      <c r="V9496" s="176"/>
    </row>
    <row r="9497" spans="22:22">
      <c r="V9497" s="176"/>
    </row>
    <row r="9498" spans="22:22">
      <c r="V9498" s="176"/>
    </row>
    <row r="9499" spans="22:22">
      <c r="V9499" s="176"/>
    </row>
    <row r="9500" spans="22:22">
      <c r="V9500" s="176"/>
    </row>
    <row r="9501" spans="22:22">
      <c r="V9501" s="176"/>
    </row>
    <row r="9502" spans="22:22">
      <c r="V9502" s="176"/>
    </row>
    <row r="9503" spans="22:22">
      <c r="V9503" s="176"/>
    </row>
    <row r="9504" spans="22:22">
      <c r="V9504" s="176"/>
    </row>
    <row r="9505" spans="22:22">
      <c r="V9505" s="176"/>
    </row>
    <row r="9506" spans="22:22">
      <c r="V9506" s="176"/>
    </row>
    <row r="9507" spans="22:22">
      <c r="V9507" s="176"/>
    </row>
    <row r="9508" spans="22:22">
      <c r="V9508" s="176"/>
    </row>
    <row r="9509" spans="22:22">
      <c r="V9509" s="176"/>
    </row>
    <row r="9510" spans="22:22">
      <c r="V9510" s="176"/>
    </row>
    <row r="9511" spans="22:22">
      <c r="V9511" s="176"/>
    </row>
    <row r="9512" spans="22:22">
      <c r="V9512" s="176"/>
    </row>
    <row r="9513" spans="22:22">
      <c r="V9513" s="176"/>
    </row>
    <row r="9514" spans="22:22">
      <c r="V9514" s="176"/>
    </row>
    <row r="9515" spans="22:22">
      <c r="V9515" s="176"/>
    </row>
    <row r="9516" spans="22:22">
      <c r="V9516" s="176"/>
    </row>
    <row r="9517" spans="22:22">
      <c r="V9517" s="176"/>
    </row>
    <row r="9518" spans="22:22">
      <c r="V9518" s="176"/>
    </row>
    <row r="9519" spans="22:22">
      <c r="V9519" s="176"/>
    </row>
    <row r="9520" spans="22:22">
      <c r="V9520" s="176"/>
    </row>
    <row r="9521" spans="22:22">
      <c r="V9521" s="176"/>
    </row>
    <row r="9522" spans="22:22">
      <c r="V9522" s="176"/>
    </row>
    <row r="9523" spans="22:22">
      <c r="V9523" s="176"/>
    </row>
    <row r="9524" spans="22:22">
      <c r="V9524" s="176"/>
    </row>
    <row r="9525" spans="22:22">
      <c r="V9525" s="176"/>
    </row>
    <row r="9526" spans="22:22">
      <c r="V9526" s="176"/>
    </row>
    <row r="9527" spans="22:22">
      <c r="V9527" s="176"/>
    </row>
    <row r="9528" spans="22:22">
      <c r="V9528" s="176"/>
    </row>
    <row r="9529" spans="22:22">
      <c r="V9529" s="176"/>
    </row>
    <row r="9530" spans="22:22">
      <c r="V9530" s="176"/>
    </row>
    <row r="9531" spans="22:22">
      <c r="V9531" s="176"/>
    </row>
    <row r="9532" spans="22:22">
      <c r="V9532" s="176"/>
    </row>
    <row r="9533" spans="22:22">
      <c r="V9533" s="176"/>
    </row>
    <row r="9534" spans="22:22">
      <c r="V9534" s="176"/>
    </row>
    <row r="9535" spans="22:22">
      <c r="V9535" s="176"/>
    </row>
    <row r="9536" spans="22:22">
      <c r="V9536" s="176"/>
    </row>
    <row r="9537" spans="22:22">
      <c r="V9537" s="176"/>
    </row>
    <row r="9538" spans="22:22">
      <c r="V9538" s="176"/>
    </row>
    <row r="9539" spans="22:22">
      <c r="V9539" s="176"/>
    </row>
    <row r="9540" spans="22:22">
      <c r="V9540" s="176"/>
    </row>
    <row r="9541" spans="22:22">
      <c r="V9541" s="176"/>
    </row>
    <row r="9542" spans="22:22">
      <c r="V9542" s="176"/>
    </row>
    <row r="9543" spans="22:22">
      <c r="V9543" s="176"/>
    </row>
    <row r="9544" spans="22:22">
      <c r="V9544" s="176"/>
    </row>
    <row r="9545" spans="22:22">
      <c r="V9545" s="176"/>
    </row>
    <row r="9546" spans="22:22">
      <c r="V9546" s="176"/>
    </row>
    <row r="9547" spans="22:22">
      <c r="V9547" s="176"/>
    </row>
    <row r="9548" spans="22:22">
      <c r="V9548" s="176"/>
    </row>
    <row r="9549" spans="22:22">
      <c r="V9549" s="176"/>
    </row>
    <row r="9550" spans="22:22">
      <c r="V9550" s="176"/>
    </row>
    <row r="9551" spans="22:22">
      <c r="V9551" s="176"/>
    </row>
    <row r="9552" spans="22:22">
      <c r="V9552" s="176"/>
    </row>
    <row r="9553" spans="22:22">
      <c r="V9553" s="176"/>
    </row>
    <row r="9554" spans="22:22">
      <c r="V9554" s="176"/>
    </row>
    <row r="9555" spans="22:22">
      <c r="V9555" s="176"/>
    </row>
    <row r="9556" spans="22:22">
      <c r="V9556" s="176"/>
    </row>
    <row r="9557" spans="22:22">
      <c r="V9557" s="176"/>
    </row>
    <row r="9558" spans="22:22">
      <c r="V9558" s="176"/>
    </row>
    <row r="9559" spans="22:22">
      <c r="V9559" s="176"/>
    </row>
    <row r="9560" spans="22:22">
      <c r="V9560" s="176"/>
    </row>
    <row r="9561" spans="22:22">
      <c r="V9561" s="176"/>
    </row>
    <row r="9562" spans="22:22">
      <c r="V9562" s="176"/>
    </row>
    <row r="9563" spans="22:22">
      <c r="V9563" s="176"/>
    </row>
    <row r="9564" spans="22:22">
      <c r="V9564" s="176"/>
    </row>
    <row r="9565" spans="22:22">
      <c r="V9565" s="176"/>
    </row>
    <row r="9566" spans="22:22">
      <c r="V9566" s="176"/>
    </row>
    <row r="9567" spans="22:22">
      <c r="V9567" s="176"/>
    </row>
    <row r="9568" spans="22:22">
      <c r="V9568" s="176"/>
    </row>
    <row r="9569" spans="22:22">
      <c r="V9569" s="176"/>
    </row>
    <row r="9570" spans="22:22">
      <c r="V9570" s="176"/>
    </row>
    <row r="9571" spans="22:22">
      <c r="V9571" s="176"/>
    </row>
    <row r="9572" spans="22:22">
      <c r="V9572" s="176"/>
    </row>
    <row r="9573" spans="22:22">
      <c r="V9573" s="176"/>
    </row>
    <row r="9574" spans="22:22">
      <c r="V9574" s="176"/>
    </row>
    <row r="9575" spans="22:22">
      <c r="V9575" s="176"/>
    </row>
    <row r="9576" spans="22:22">
      <c r="V9576" s="176"/>
    </row>
    <row r="9577" spans="22:22">
      <c r="V9577" s="176"/>
    </row>
    <row r="9578" spans="22:22">
      <c r="V9578" s="176"/>
    </row>
    <row r="9579" spans="22:22">
      <c r="V9579" s="176"/>
    </row>
    <row r="9580" spans="22:22">
      <c r="V9580" s="176"/>
    </row>
    <row r="9581" spans="22:22">
      <c r="V9581" s="176"/>
    </row>
    <row r="9582" spans="22:22">
      <c r="V9582" s="176"/>
    </row>
    <row r="9583" spans="22:22">
      <c r="V9583" s="176"/>
    </row>
    <row r="9584" spans="22:22">
      <c r="V9584" s="176"/>
    </row>
    <row r="9585" spans="22:22">
      <c r="V9585" s="176"/>
    </row>
    <row r="9586" spans="22:22">
      <c r="V9586" s="176"/>
    </row>
    <row r="9587" spans="22:22">
      <c r="V9587" s="176"/>
    </row>
    <row r="9588" spans="22:22">
      <c r="V9588" s="176"/>
    </row>
    <row r="9589" spans="22:22">
      <c r="V9589" s="176"/>
    </row>
    <row r="9590" spans="22:22">
      <c r="V9590" s="176"/>
    </row>
    <row r="9591" spans="22:22">
      <c r="V9591" s="176"/>
    </row>
    <row r="9592" spans="22:22">
      <c r="V9592" s="176"/>
    </row>
    <row r="9593" spans="22:22">
      <c r="V9593" s="176"/>
    </row>
    <row r="9594" spans="22:22">
      <c r="V9594" s="176"/>
    </row>
    <row r="9595" spans="22:22">
      <c r="V9595" s="176"/>
    </row>
    <row r="9596" spans="22:22">
      <c r="V9596" s="176"/>
    </row>
    <row r="9597" spans="22:22">
      <c r="V9597" s="176"/>
    </row>
    <row r="9598" spans="22:22">
      <c r="V9598" s="176"/>
    </row>
    <row r="9599" spans="22:22">
      <c r="V9599" s="176"/>
    </row>
    <row r="9600" spans="22:22">
      <c r="V9600" s="176"/>
    </row>
    <row r="9601" spans="22:22">
      <c r="V9601" s="176"/>
    </row>
    <row r="9602" spans="22:22">
      <c r="V9602" s="176"/>
    </row>
    <row r="9603" spans="22:22">
      <c r="V9603" s="176"/>
    </row>
    <row r="9604" spans="22:22">
      <c r="V9604" s="176"/>
    </row>
    <row r="9605" spans="22:22">
      <c r="V9605" s="176"/>
    </row>
    <row r="9606" spans="22:22">
      <c r="V9606" s="176"/>
    </row>
    <row r="9607" spans="22:22">
      <c r="V9607" s="176"/>
    </row>
    <row r="9608" spans="22:22">
      <c r="V9608" s="176"/>
    </row>
    <row r="9609" spans="22:22">
      <c r="V9609" s="176"/>
    </row>
    <row r="9610" spans="22:22">
      <c r="V9610" s="176"/>
    </row>
    <row r="9611" spans="22:22">
      <c r="V9611" s="176"/>
    </row>
    <row r="9612" spans="22:22">
      <c r="V9612" s="176"/>
    </row>
    <row r="9613" spans="22:22">
      <c r="V9613" s="176"/>
    </row>
    <row r="9614" spans="22:22">
      <c r="V9614" s="176"/>
    </row>
    <row r="9615" spans="22:22">
      <c r="V9615" s="176"/>
    </row>
    <row r="9616" spans="22:22">
      <c r="V9616" s="176"/>
    </row>
    <row r="9617" spans="22:22">
      <c r="V9617" s="176"/>
    </row>
    <row r="9618" spans="22:22">
      <c r="V9618" s="176"/>
    </row>
    <row r="9619" spans="22:22">
      <c r="V9619" s="176"/>
    </row>
    <row r="9620" spans="22:22">
      <c r="V9620" s="176"/>
    </row>
    <row r="9621" spans="22:22">
      <c r="V9621" s="176"/>
    </row>
    <row r="9622" spans="22:22">
      <c r="V9622" s="176"/>
    </row>
    <row r="9623" spans="22:22">
      <c r="V9623" s="176"/>
    </row>
    <row r="9624" spans="22:22">
      <c r="V9624" s="176"/>
    </row>
    <row r="9625" spans="22:22">
      <c r="V9625" s="176"/>
    </row>
    <row r="9626" spans="22:22">
      <c r="V9626" s="176"/>
    </row>
    <row r="9627" spans="22:22">
      <c r="V9627" s="176"/>
    </row>
    <row r="9628" spans="22:22">
      <c r="V9628" s="176"/>
    </row>
    <row r="9629" spans="22:22">
      <c r="V9629" s="176"/>
    </row>
    <row r="9630" spans="22:22">
      <c r="V9630" s="176"/>
    </row>
    <row r="9631" spans="22:22">
      <c r="V9631" s="176"/>
    </row>
    <row r="9632" spans="22:22">
      <c r="V9632" s="176"/>
    </row>
    <row r="9633" spans="22:22">
      <c r="V9633" s="176"/>
    </row>
    <row r="9634" spans="22:22">
      <c r="V9634" s="176"/>
    </row>
    <row r="9635" spans="22:22">
      <c r="V9635" s="176"/>
    </row>
    <row r="9636" spans="22:22">
      <c r="V9636" s="176"/>
    </row>
    <row r="9637" spans="22:22">
      <c r="V9637" s="176"/>
    </row>
    <row r="9638" spans="22:22">
      <c r="V9638" s="176"/>
    </row>
    <row r="9639" spans="22:22">
      <c r="V9639" s="176"/>
    </row>
    <row r="9640" spans="22:22">
      <c r="V9640" s="176"/>
    </row>
    <row r="9641" spans="22:22">
      <c r="V9641" s="176"/>
    </row>
    <row r="9642" spans="22:22">
      <c r="V9642" s="176"/>
    </row>
    <row r="9643" spans="22:22">
      <c r="V9643" s="176"/>
    </row>
    <row r="9644" spans="22:22">
      <c r="V9644" s="176"/>
    </row>
    <row r="9645" spans="22:22">
      <c r="V9645" s="176"/>
    </row>
    <row r="9646" spans="22:22">
      <c r="V9646" s="176"/>
    </row>
    <row r="9647" spans="22:22">
      <c r="V9647" s="176"/>
    </row>
    <row r="9648" spans="22:22">
      <c r="V9648" s="176"/>
    </row>
    <row r="9649" spans="22:22">
      <c r="V9649" s="176"/>
    </row>
    <row r="9650" spans="22:22">
      <c r="V9650" s="176"/>
    </row>
    <row r="9651" spans="22:22">
      <c r="V9651" s="176"/>
    </row>
    <row r="9652" spans="22:22">
      <c r="V9652" s="176"/>
    </row>
    <row r="9653" spans="22:22">
      <c r="V9653" s="176"/>
    </row>
    <row r="9654" spans="22:22">
      <c r="V9654" s="176"/>
    </row>
    <row r="9655" spans="22:22">
      <c r="V9655" s="176"/>
    </row>
    <row r="9656" spans="22:22">
      <c r="V9656" s="176"/>
    </row>
    <row r="9657" spans="22:22">
      <c r="V9657" s="176"/>
    </row>
    <row r="9658" spans="22:22">
      <c r="V9658" s="176"/>
    </row>
    <row r="9659" spans="22:22">
      <c r="V9659" s="176"/>
    </row>
    <row r="9660" spans="22:22">
      <c r="V9660" s="176"/>
    </row>
    <row r="9661" spans="22:22">
      <c r="V9661" s="176"/>
    </row>
    <row r="9662" spans="22:22">
      <c r="V9662" s="176"/>
    </row>
    <row r="9663" spans="22:22">
      <c r="V9663" s="176"/>
    </row>
    <row r="9664" spans="22:22">
      <c r="V9664" s="176"/>
    </row>
    <row r="9665" spans="22:22">
      <c r="V9665" s="176"/>
    </row>
    <row r="9666" spans="22:22">
      <c r="V9666" s="176"/>
    </row>
    <row r="9667" spans="22:22">
      <c r="V9667" s="176"/>
    </row>
    <row r="9668" spans="22:22">
      <c r="V9668" s="176"/>
    </row>
    <row r="9669" spans="22:22">
      <c r="V9669" s="176"/>
    </row>
    <row r="9670" spans="22:22">
      <c r="V9670" s="176"/>
    </row>
    <row r="9671" spans="22:22">
      <c r="V9671" s="176"/>
    </row>
    <row r="9672" spans="22:22">
      <c r="V9672" s="176"/>
    </row>
    <row r="9673" spans="22:22">
      <c r="V9673" s="176"/>
    </row>
    <row r="9674" spans="22:22">
      <c r="V9674" s="176"/>
    </row>
    <row r="9675" spans="22:22">
      <c r="V9675" s="176"/>
    </row>
    <row r="9676" spans="22:22">
      <c r="V9676" s="176"/>
    </row>
    <row r="9677" spans="22:22">
      <c r="V9677" s="176"/>
    </row>
    <row r="9678" spans="22:22">
      <c r="V9678" s="176"/>
    </row>
    <row r="9679" spans="22:22">
      <c r="V9679" s="176"/>
    </row>
    <row r="9680" spans="22:22">
      <c r="V9680" s="176"/>
    </row>
    <row r="9681" spans="22:22">
      <c r="V9681" s="176"/>
    </row>
    <row r="9682" spans="22:22">
      <c r="V9682" s="176"/>
    </row>
    <row r="9683" spans="22:22">
      <c r="V9683" s="176"/>
    </row>
    <row r="9684" spans="22:22">
      <c r="V9684" s="176"/>
    </row>
    <row r="9685" spans="22:22">
      <c r="V9685" s="176"/>
    </row>
    <row r="9686" spans="22:22">
      <c r="V9686" s="176"/>
    </row>
    <row r="9687" spans="22:22">
      <c r="V9687" s="176"/>
    </row>
    <row r="9688" spans="22:22">
      <c r="V9688" s="176"/>
    </row>
    <row r="9689" spans="22:22">
      <c r="V9689" s="176"/>
    </row>
    <row r="9690" spans="22:22">
      <c r="V9690" s="176"/>
    </row>
    <row r="9691" spans="22:22">
      <c r="V9691" s="176"/>
    </row>
    <row r="9692" spans="22:22">
      <c r="V9692" s="176"/>
    </row>
    <row r="9693" spans="22:22">
      <c r="V9693" s="176"/>
    </row>
    <row r="9694" spans="22:22">
      <c r="V9694" s="176"/>
    </row>
    <row r="9695" spans="22:22">
      <c r="V9695" s="176"/>
    </row>
    <row r="9696" spans="22:22">
      <c r="V9696" s="176"/>
    </row>
    <row r="9697" spans="22:22">
      <c r="V9697" s="176"/>
    </row>
    <row r="9698" spans="22:22">
      <c r="V9698" s="176"/>
    </row>
    <row r="9699" spans="22:22">
      <c r="V9699" s="176"/>
    </row>
    <row r="9700" spans="22:22">
      <c r="V9700" s="176"/>
    </row>
    <row r="9701" spans="22:22">
      <c r="V9701" s="176"/>
    </row>
    <row r="9702" spans="22:22">
      <c r="V9702" s="176"/>
    </row>
    <row r="9703" spans="22:22">
      <c r="V9703" s="176"/>
    </row>
    <row r="9704" spans="22:22">
      <c r="V9704" s="176"/>
    </row>
    <row r="9705" spans="22:22">
      <c r="V9705" s="176"/>
    </row>
    <row r="9706" spans="22:22">
      <c r="V9706" s="176"/>
    </row>
    <row r="9707" spans="22:22">
      <c r="V9707" s="176"/>
    </row>
    <row r="9708" spans="22:22">
      <c r="V9708" s="176"/>
    </row>
    <row r="9709" spans="22:22">
      <c r="V9709" s="176"/>
    </row>
    <row r="9710" spans="22:22">
      <c r="V9710" s="176"/>
    </row>
    <row r="9711" spans="22:22">
      <c r="V9711" s="176"/>
    </row>
    <row r="9712" spans="22:22">
      <c r="V9712" s="176"/>
    </row>
    <row r="9713" spans="22:22">
      <c r="V9713" s="176"/>
    </row>
    <row r="9714" spans="22:22">
      <c r="V9714" s="176"/>
    </row>
    <row r="9715" spans="22:22">
      <c r="V9715" s="176"/>
    </row>
    <row r="9716" spans="22:22">
      <c r="V9716" s="176"/>
    </row>
    <row r="9717" spans="22:22">
      <c r="V9717" s="176"/>
    </row>
    <row r="9718" spans="22:22">
      <c r="V9718" s="176"/>
    </row>
    <row r="9719" spans="22:22">
      <c r="V9719" s="176"/>
    </row>
    <row r="9720" spans="22:22">
      <c r="V9720" s="176"/>
    </row>
    <row r="9721" spans="22:22">
      <c r="V9721" s="176"/>
    </row>
    <row r="9722" spans="22:22">
      <c r="V9722" s="176"/>
    </row>
    <row r="9723" spans="22:22">
      <c r="V9723" s="176"/>
    </row>
    <row r="9724" spans="22:22">
      <c r="V9724" s="176"/>
    </row>
    <row r="9725" spans="22:22">
      <c r="V9725" s="176"/>
    </row>
    <row r="9726" spans="22:22">
      <c r="V9726" s="176"/>
    </row>
    <row r="9727" spans="22:22">
      <c r="V9727" s="176"/>
    </row>
    <row r="9728" spans="22:22">
      <c r="V9728" s="176"/>
    </row>
    <row r="9729" spans="22:22">
      <c r="V9729" s="176"/>
    </row>
    <row r="9730" spans="22:22">
      <c r="V9730" s="176"/>
    </row>
    <row r="9731" spans="22:22">
      <c r="V9731" s="176"/>
    </row>
    <row r="9732" spans="22:22">
      <c r="V9732" s="176"/>
    </row>
    <row r="9733" spans="22:22">
      <c r="V9733" s="176"/>
    </row>
    <row r="9734" spans="22:22">
      <c r="V9734" s="176"/>
    </row>
    <row r="9735" spans="22:22">
      <c r="V9735" s="176"/>
    </row>
    <row r="9736" spans="22:22">
      <c r="V9736" s="176"/>
    </row>
    <row r="9737" spans="22:22">
      <c r="V9737" s="176"/>
    </row>
    <row r="9738" spans="22:22">
      <c r="V9738" s="176"/>
    </row>
    <row r="9739" spans="22:22">
      <c r="V9739" s="176"/>
    </row>
    <row r="9740" spans="22:22">
      <c r="V9740" s="176"/>
    </row>
    <row r="9741" spans="22:22">
      <c r="V9741" s="176"/>
    </row>
    <row r="9742" spans="22:22">
      <c r="V9742" s="176"/>
    </row>
    <row r="9743" spans="22:22">
      <c r="V9743" s="176"/>
    </row>
    <row r="9744" spans="22:22">
      <c r="V9744" s="176"/>
    </row>
    <row r="9745" spans="22:22">
      <c r="V9745" s="176"/>
    </row>
    <row r="9746" spans="22:22">
      <c r="V9746" s="176"/>
    </row>
    <row r="9747" spans="22:22">
      <c r="V9747" s="176"/>
    </row>
    <row r="9748" spans="22:22">
      <c r="V9748" s="176"/>
    </row>
    <row r="9749" spans="22:22">
      <c r="V9749" s="176"/>
    </row>
    <row r="9750" spans="22:22">
      <c r="V9750" s="176"/>
    </row>
    <row r="9751" spans="22:22">
      <c r="V9751" s="176"/>
    </row>
    <row r="9752" spans="22:22">
      <c r="V9752" s="176"/>
    </row>
    <row r="9753" spans="22:22">
      <c r="V9753" s="176"/>
    </row>
    <row r="9754" spans="22:22">
      <c r="V9754" s="176"/>
    </row>
    <row r="9755" spans="22:22">
      <c r="V9755" s="176"/>
    </row>
    <row r="9756" spans="22:22">
      <c r="V9756" s="176"/>
    </row>
    <row r="9757" spans="22:22">
      <c r="V9757" s="176"/>
    </row>
    <row r="9758" spans="22:22">
      <c r="V9758" s="176"/>
    </row>
    <row r="9759" spans="22:22">
      <c r="V9759" s="176"/>
    </row>
    <row r="9760" spans="22:22">
      <c r="V9760" s="176"/>
    </row>
    <row r="9761" spans="22:22">
      <c r="V9761" s="176"/>
    </row>
    <row r="9762" spans="22:22">
      <c r="V9762" s="176"/>
    </row>
    <row r="9763" spans="22:22">
      <c r="V9763" s="176"/>
    </row>
    <row r="9764" spans="22:22">
      <c r="V9764" s="176"/>
    </row>
    <row r="9765" spans="22:22">
      <c r="V9765" s="176"/>
    </row>
    <row r="9766" spans="22:22">
      <c r="V9766" s="176"/>
    </row>
    <row r="9767" spans="22:22">
      <c r="V9767" s="176"/>
    </row>
    <row r="9768" spans="22:22">
      <c r="V9768" s="176"/>
    </row>
    <row r="9769" spans="22:22">
      <c r="V9769" s="176"/>
    </row>
    <row r="9770" spans="22:22">
      <c r="V9770" s="176"/>
    </row>
    <row r="9771" spans="22:22">
      <c r="V9771" s="176"/>
    </row>
    <row r="9772" spans="22:22">
      <c r="V9772" s="176"/>
    </row>
    <row r="9773" spans="22:22">
      <c r="V9773" s="176"/>
    </row>
    <row r="9774" spans="22:22">
      <c r="V9774" s="176"/>
    </row>
    <row r="9775" spans="22:22">
      <c r="V9775" s="176"/>
    </row>
    <row r="9776" spans="22:22">
      <c r="V9776" s="176"/>
    </row>
    <row r="9777" spans="22:22">
      <c r="V9777" s="176"/>
    </row>
    <row r="9778" spans="22:22">
      <c r="V9778" s="176"/>
    </row>
    <row r="9779" spans="22:22">
      <c r="V9779" s="176"/>
    </row>
    <row r="9780" spans="22:22">
      <c r="V9780" s="176"/>
    </row>
    <row r="9781" spans="22:22">
      <c r="V9781" s="176"/>
    </row>
    <row r="9782" spans="22:22">
      <c r="V9782" s="176"/>
    </row>
    <row r="9783" spans="22:22">
      <c r="V9783" s="176"/>
    </row>
    <row r="9784" spans="22:22">
      <c r="V9784" s="176"/>
    </row>
    <row r="9785" spans="22:22">
      <c r="V9785" s="176"/>
    </row>
    <row r="9786" spans="22:22">
      <c r="V9786" s="176"/>
    </row>
    <row r="9787" spans="22:22">
      <c r="V9787" s="176"/>
    </row>
    <row r="9788" spans="22:22">
      <c r="V9788" s="176"/>
    </row>
    <row r="9789" spans="22:22">
      <c r="V9789" s="176"/>
    </row>
    <row r="9790" spans="22:22">
      <c r="V9790" s="176"/>
    </row>
    <row r="9791" spans="22:22">
      <c r="V9791" s="176"/>
    </row>
    <row r="9792" spans="22:22">
      <c r="V9792" s="176"/>
    </row>
    <row r="9793" spans="22:22">
      <c r="V9793" s="176"/>
    </row>
    <row r="9794" spans="22:22">
      <c r="V9794" s="176"/>
    </row>
    <row r="9795" spans="22:22">
      <c r="V9795" s="176"/>
    </row>
    <row r="9796" spans="22:22">
      <c r="V9796" s="176"/>
    </row>
    <row r="9797" spans="22:22">
      <c r="V9797" s="176"/>
    </row>
    <row r="9798" spans="22:22">
      <c r="V9798" s="176"/>
    </row>
    <row r="9799" spans="22:22">
      <c r="V9799" s="176"/>
    </row>
    <row r="9800" spans="22:22">
      <c r="V9800" s="176"/>
    </row>
    <row r="9801" spans="22:22">
      <c r="V9801" s="176"/>
    </row>
    <row r="9802" spans="22:22">
      <c r="V9802" s="176"/>
    </row>
    <row r="9803" spans="22:22">
      <c r="V9803" s="176"/>
    </row>
    <row r="9804" spans="22:22">
      <c r="V9804" s="176"/>
    </row>
    <row r="9805" spans="22:22">
      <c r="V9805" s="176"/>
    </row>
    <row r="9806" spans="22:22">
      <c r="V9806" s="176"/>
    </row>
    <row r="9807" spans="22:22">
      <c r="V9807" s="176"/>
    </row>
    <row r="9808" spans="22:22">
      <c r="V9808" s="176"/>
    </row>
    <row r="9809" spans="22:22">
      <c r="V9809" s="176"/>
    </row>
    <row r="9810" spans="22:22">
      <c r="V9810" s="176"/>
    </row>
    <row r="9811" spans="22:22">
      <c r="V9811" s="176"/>
    </row>
    <row r="9812" spans="22:22">
      <c r="V9812" s="176"/>
    </row>
    <row r="9813" spans="22:22">
      <c r="V9813" s="176"/>
    </row>
    <row r="9814" spans="22:22">
      <c r="V9814" s="176"/>
    </row>
    <row r="9815" spans="22:22">
      <c r="V9815" s="176"/>
    </row>
    <row r="9816" spans="22:22">
      <c r="V9816" s="176"/>
    </row>
    <row r="9817" spans="22:22">
      <c r="V9817" s="176"/>
    </row>
    <row r="9818" spans="22:22">
      <c r="V9818" s="176"/>
    </row>
    <row r="9819" spans="22:22">
      <c r="V9819" s="176"/>
    </row>
    <row r="9820" spans="22:22">
      <c r="V9820" s="176"/>
    </row>
    <row r="9821" spans="22:22">
      <c r="V9821" s="176"/>
    </row>
    <row r="9822" spans="22:22">
      <c r="V9822" s="176"/>
    </row>
    <row r="9823" spans="22:22">
      <c r="V9823" s="176"/>
    </row>
    <row r="9824" spans="22:22">
      <c r="V9824" s="176"/>
    </row>
    <row r="9825" spans="22:22">
      <c r="V9825" s="176"/>
    </row>
    <row r="9826" spans="22:22">
      <c r="V9826" s="176"/>
    </row>
    <row r="9827" spans="22:22">
      <c r="V9827" s="176"/>
    </row>
    <row r="9828" spans="22:22">
      <c r="V9828" s="176"/>
    </row>
    <row r="9829" spans="22:22">
      <c r="V9829" s="176"/>
    </row>
    <row r="9830" spans="22:22">
      <c r="V9830" s="176"/>
    </row>
    <row r="9831" spans="22:22">
      <c r="V9831" s="176"/>
    </row>
    <row r="9832" spans="22:22">
      <c r="V9832" s="176"/>
    </row>
    <row r="9833" spans="22:22">
      <c r="V9833" s="176"/>
    </row>
    <row r="9834" spans="22:22">
      <c r="V9834" s="176"/>
    </row>
    <row r="9835" spans="22:22">
      <c r="V9835" s="176"/>
    </row>
    <row r="9836" spans="22:22">
      <c r="V9836" s="176"/>
    </row>
    <row r="9837" spans="22:22">
      <c r="V9837" s="176"/>
    </row>
    <row r="9838" spans="22:22">
      <c r="V9838" s="176"/>
    </row>
    <row r="9839" spans="22:22">
      <c r="V9839" s="176"/>
    </row>
    <row r="9840" spans="22:22">
      <c r="V9840" s="176"/>
    </row>
    <row r="9841" spans="22:22">
      <c r="V9841" s="176"/>
    </row>
    <row r="9842" spans="22:22">
      <c r="V9842" s="176"/>
    </row>
    <row r="9843" spans="22:22">
      <c r="V9843" s="176"/>
    </row>
    <row r="9844" spans="22:22">
      <c r="V9844" s="176"/>
    </row>
    <row r="9845" spans="22:22">
      <c r="V9845" s="176"/>
    </row>
    <row r="9846" spans="22:22">
      <c r="V9846" s="176"/>
    </row>
    <row r="9847" spans="22:22">
      <c r="V9847" s="176"/>
    </row>
    <row r="9848" spans="22:22">
      <c r="V9848" s="176"/>
    </row>
    <row r="9849" spans="22:22">
      <c r="V9849" s="176"/>
    </row>
    <row r="9850" spans="22:22">
      <c r="V9850" s="176"/>
    </row>
    <row r="9851" spans="22:22">
      <c r="V9851" s="176"/>
    </row>
    <row r="9852" spans="22:22">
      <c r="V9852" s="176"/>
    </row>
    <row r="9853" spans="22:22">
      <c r="V9853" s="176"/>
    </row>
    <row r="9854" spans="22:22">
      <c r="V9854" s="176"/>
    </row>
    <row r="9855" spans="22:22">
      <c r="V9855" s="176"/>
    </row>
    <row r="9856" spans="22:22">
      <c r="V9856" s="176"/>
    </row>
    <row r="9857" spans="22:22">
      <c r="V9857" s="176"/>
    </row>
    <row r="9858" spans="22:22">
      <c r="V9858" s="176"/>
    </row>
    <row r="9859" spans="22:22">
      <c r="V9859" s="176"/>
    </row>
    <row r="9860" spans="22:22">
      <c r="V9860" s="176"/>
    </row>
    <row r="9861" spans="22:22">
      <c r="V9861" s="176"/>
    </row>
    <row r="9862" spans="22:22">
      <c r="V9862" s="176"/>
    </row>
    <row r="9863" spans="22:22">
      <c r="V9863" s="176"/>
    </row>
    <row r="9864" spans="22:22">
      <c r="V9864" s="176"/>
    </row>
    <row r="9865" spans="22:22">
      <c r="V9865" s="176"/>
    </row>
    <row r="9866" spans="22:22">
      <c r="V9866" s="176"/>
    </row>
    <row r="9867" spans="22:22">
      <c r="V9867" s="176"/>
    </row>
    <row r="9868" spans="22:22">
      <c r="V9868" s="176"/>
    </row>
    <row r="9869" spans="22:22">
      <c r="V9869" s="176"/>
    </row>
    <row r="9870" spans="22:22">
      <c r="V9870" s="176"/>
    </row>
    <row r="9871" spans="22:22">
      <c r="V9871" s="176"/>
    </row>
    <row r="9872" spans="22:22">
      <c r="V9872" s="176"/>
    </row>
    <row r="9873" spans="22:22">
      <c r="V9873" s="176"/>
    </row>
    <row r="9874" spans="22:22">
      <c r="V9874" s="176"/>
    </row>
    <row r="9875" spans="22:22">
      <c r="V9875" s="176"/>
    </row>
    <row r="9876" spans="22:22">
      <c r="V9876" s="176"/>
    </row>
    <row r="9877" spans="22:22">
      <c r="V9877" s="176"/>
    </row>
    <row r="9878" spans="22:22">
      <c r="V9878" s="176"/>
    </row>
    <row r="9879" spans="22:22">
      <c r="V9879" s="176"/>
    </row>
    <row r="9880" spans="22:22">
      <c r="V9880" s="176"/>
    </row>
    <row r="9881" spans="22:22">
      <c r="V9881" s="176"/>
    </row>
    <row r="9882" spans="22:22">
      <c r="V9882" s="176"/>
    </row>
    <row r="9883" spans="22:22">
      <c r="V9883" s="176"/>
    </row>
    <row r="9884" spans="22:22">
      <c r="V9884" s="176"/>
    </row>
    <row r="9885" spans="22:22">
      <c r="V9885" s="176"/>
    </row>
    <row r="9886" spans="22:22">
      <c r="V9886" s="176"/>
    </row>
    <row r="9887" spans="22:22">
      <c r="V9887" s="176"/>
    </row>
    <row r="9888" spans="22:22">
      <c r="V9888" s="176"/>
    </row>
    <row r="9889" spans="22:22">
      <c r="V9889" s="176"/>
    </row>
    <row r="9890" spans="22:22">
      <c r="V9890" s="176"/>
    </row>
    <row r="9891" spans="22:22">
      <c r="V9891" s="176"/>
    </row>
    <row r="9892" spans="22:22">
      <c r="V9892" s="176"/>
    </row>
    <row r="9893" spans="22:22">
      <c r="V9893" s="176"/>
    </row>
    <row r="9894" spans="22:22">
      <c r="V9894" s="176"/>
    </row>
    <row r="9895" spans="22:22">
      <c r="V9895" s="176"/>
    </row>
    <row r="9896" spans="22:22">
      <c r="V9896" s="176"/>
    </row>
    <row r="9897" spans="22:22">
      <c r="V9897" s="176"/>
    </row>
    <row r="9898" spans="22:22">
      <c r="V9898" s="176"/>
    </row>
    <row r="9899" spans="22:22">
      <c r="V9899" s="176"/>
    </row>
    <row r="9900" spans="22:22">
      <c r="V9900" s="176"/>
    </row>
    <row r="9901" spans="22:22">
      <c r="V9901" s="176"/>
    </row>
    <row r="9902" spans="22:22">
      <c r="V9902" s="176"/>
    </row>
    <row r="9903" spans="22:22">
      <c r="V9903" s="176"/>
    </row>
    <row r="9904" spans="22:22">
      <c r="V9904" s="176"/>
    </row>
    <row r="9905" spans="22:22">
      <c r="V9905" s="176"/>
    </row>
    <row r="9906" spans="22:22">
      <c r="V9906" s="176"/>
    </row>
    <row r="9907" spans="22:22">
      <c r="V9907" s="176"/>
    </row>
    <row r="9908" spans="22:22">
      <c r="V9908" s="176"/>
    </row>
    <row r="9909" spans="22:22">
      <c r="V9909" s="176"/>
    </row>
    <row r="9910" spans="22:22">
      <c r="V9910" s="176"/>
    </row>
    <row r="9911" spans="22:22">
      <c r="V9911" s="176"/>
    </row>
    <row r="9912" spans="22:22">
      <c r="V9912" s="176"/>
    </row>
    <row r="9913" spans="22:22">
      <c r="V9913" s="176"/>
    </row>
    <row r="9914" spans="22:22">
      <c r="V9914" s="176"/>
    </row>
    <row r="9915" spans="22:22">
      <c r="V9915" s="176"/>
    </row>
    <row r="9916" spans="22:22">
      <c r="V9916" s="176"/>
    </row>
    <row r="9917" spans="22:22">
      <c r="V9917" s="176"/>
    </row>
    <row r="9918" spans="22:22">
      <c r="V9918" s="176"/>
    </row>
    <row r="9919" spans="22:22">
      <c r="V9919" s="176"/>
    </row>
    <row r="9920" spans="22:22">
      <c r="V9920" s="176"/>
    </row>
    <row r="9921" spans="22:22">
      <c r="V9921" s="176"/>
    </row>
    <row r="9922" spans="22:22">
      <c r="V9922" s="176"/>
    </row>
    <row r="9923" spans="22:22">
      <c r="V9923" s="176"/>
    </row>
    <row r="9924" spans="22:22">
      <c r="V9924" s="176"/>
    </row>
    <row r="9925" spans="22:22">
      <c r="V9925" s="176"/>
    </row>
    <row r="9926" spans="22:22">
      <c r="V9926" s="176"/>
    </row>
    <row r="9927" spans="22:22">
      <c r="V9927" s="176"/>
    </row>
    <row r="9928" spans="22:22">
      <c r="V9928" s="176"/>
    </row>
    <row r="9929" spans="22:22">
      <c r="V9929" s="176"/>
    </row>
    <row r="9930" spans="22:22">
      <c r="V9930" s="176"/>
    </row>
    <row r="9931" spans="22:22">
      <c r="V9931" s="176"/>
    </row>
    <row r="9932" spans="22:22">
      <c r="V9932" s="176"/>
    </row>
    <row r="9933" spans="22:22">
      <c r="V9933" s="176"/>
    </row>
    <row r="9934" spans="22:22">
      <c r="V9934" s="176"/>
    </row>
    <row r="9935" spans="22:22">
      <c r="V9935" s="176"/>
    </row>
    <row r="9936" spans="22:22">
      <c r="V9936" s="176"/>
    </row>
    <row r="9937" spans="22:22">
      <c r="V9937" s="176"/>
    </row>
    <row r="9938" spans="22:22">
      <c r="V9938" s="176"/>
    </row>
    <row r="9939" spans="22:22">
      <c r="V9939" s="176"/>
    </row>
    <row r="9940" spans="22:22">
      <c r="V9940" s="176"/>
    </row>
    <row r="9941" spans="22:22">
      <c r="V9941" s="176"/>
    </row>
    <row r="9942" spans="22:22">
      <c r="V9942" s="176"/>
    </row>
    <row r="9943" spans="22:22">
      <c r="V9943" s="176"/>
    </row>
    <row r="9944" spans="22:22">
      <c r="V9944" s="176"/>
    </row>
    <row r="9945" spans="22:22">
      <c r="V9945" s="176"/>
    </row>
    <row r="9946" spans="22:22">
      <c r="V9946" s="176"/>
    </row>
    <row r="9947" spans="22:22">
      <c r="V9947" s="176"/>
    </row>
    <row r="9948" spans="22:22">
      <c r="V9948" s="176"/>
    </row>
    <row r="9949" spans="22:22">
      <c r="V9949" s="176"/>
    </row>
    <row r="9950" spans="22:22">
      <c r="V9950" s="176"/>
    </row>
    <row r="9951" spans="22:22">
      <c r="V9951" s="176"/>
    </row>
    <row r="9952" spans="22:22">
      <c r="V9952" s="176"/>
    </row>
    <row r="9953" spans="22:22">
      <c r="V9953" s="176"/>
    </row>
    <row r="9954" spans="22:22">
      <c r="V9954" s="176"/>
    </row>
    <row r="9955" spans="22:22">
      <c r="V9955" s="176"/>
    </row>
    <row r="9956" spans="22:22">
      <c r="V9956" s="176"/>
    </row>
    <row r="9957" spans="22:22">
      <c r="V9957" s="176"/>
    </row>
    <row r="9958" spans="22:22">
      <c r="V9958" s="176"/>
    </row>
    <row r="9959" spans="22:22">
      <c r="V9959" s="176"/>
    </row>
    <row r="9960" spans="22:22">
      <c r="V9960" s="176"/>
    </row>
    <row r="9961" spans="22:22">
      <c r="V9961" s="176"/>
    </row>
    <row r="9962" spans="22:22">
      <c r="V9962" s="176"/>
    </row>
    <row r="9963" spans="22:22">
      <c r="V9963" s="176"/>
    </row>
    <row r="9964" spans="22:22">
      <c r="V9964" s="176"/>
    </row>
    <row r="9965" spans="22:22">
      <c r="V9965" s="176"/>
    </row>
    <row r="9966" spans="22:22">
      <c r="V9966" s="176"/>
    </row>
    <row r="9967" spans="22:22">
      <c r="V9967" s="176"/>
    </row>
    <row r="9968" spans="22:22">
      <c r="V9968" s="176"/>
    </row>
    <row r="9969" spans="22:22">
      <c r="V9969" s="176"/>
    </row>
    <row r="9970" spans="22:22">
      <c r="V9970" s="176"/>
    </row>
    <row r="9971" spans="22:22">
      <c r="V9971" s="176"/>
    </row>
    <row r="9972" spans="22:22">
      <c r="V9972" s="176"/>
    </row>
    <row r="9973" spans="22:22">
      <c r="V9973" s="176"/>
    </row>
    <row r="9974" spans="22:22">
      <c r="V9974" s="176"/>
    </row>
    <row r="9975" spans="22:22">
      <c r="V9975" s="176"/>
    </row>
    <row r="9976" spans="22:22">
      <c r="V9976" s="176"/>
    </row>
    <row r="9977" spans="22:22">
      <c r="V9977" s="176"/>
    </row>
    <row r="9978" spans="22:22">
      <c r="V9978" s="176"/>
    </row>
    <row r="9979" spans="22:22">
      <c r="V9979" s="176"/>
    </row>
    <row r="9980" spans="22:22">
      <c r="V9980" s="176"/>
    </row>
    <row r="9981" spans="22:22">
      <c r="V9981" s="176"/>
    </row>
    <row r="9982" spans="22:22">
      <c r="V9982" s="176"/>
    </row>
    <row r="9983" spans="22:22">
      <c r="V9983" s="176"/>
    </row>
    <row r="9984" spans="22:22">
      <c r="V9984" s="176"/>
    </row>
    <row r="9985" spans="22:22">
      <c r="V9985" s="176"/>
    </row>
    <row r="9986" spans="22:22">
      <c r="V9986" s="176"/>
    </row>
    <row r="9987" spans="22:22">
      <c r="V9987" s="176"/>
    </row>
    <row r="9988" spans="22:22">
      <c r="V9988" s="176"/>
    </row>
    <row r="9989" spans="22:22">
      <c r="V9989" s="176"/>
    </row>
    <row r="9990" spans="22:22">
      <c r="V9990" s="176"/>
    </row>
    <row r="9991" spans="22:22">
      <c r="V9991" s="176"/>
    </row>
    <row r="9992" spans="22:22">
      <c r="V9992" s="176"/>
    </row>
    <row r="9993" spans="22:22">
      <c r="V9993" s="176"/>
    </row>
    <row r="9994" spans="22:22">
      <c r="V9994" s="176"/>
    </row>
    <row r="9995" spans="22:22">
      <c r="V9995" s="176"/>
    </row>
    <row r="9996" spans="22:22">
      <c r="V9996" s="176"/>
    </row>
    <row r="9997" spans="22:22">
      <c r="V9997" s="176"/>
    </row>
    <row r="9998" spans="22:22">
      <c r="V9998" s="176"/>
    </row>
    <row r="9999" spans="22:22">
      <c r="V9999" s="176"/>
    </row>
    <row r="10000" spans="22:22">
      <c r="V10000" s="176"/>
    </row>
    <row r="10001" spans="22:22">
      <c r="V10001" s="176"/>
    </row>
    <row r="10002" spans="22:22">
      <c r="V10002" s="176"/>
    </row>
    <row r="10003" spans="22:22">
      <c r="V10003" s="176"/>
    </row>
    <row r="10004" spans="22:22">
      <c r="V10004" s="176"/>
    </row>
    <row r="10005" spans="22:22">
      <c r="V10005" s="176"/>
    </row>
    <row r="10006" spans="22:22">
      <c r="V10006" s="176"/>
    </row>
    <row r="10007" spans="22:22">
      <c r="V10007" s="176"/>
    </row>
    <row r="10008" spans="22:22">
      <c r="V10008" s="176"/>
    </row>
    <row r="10009" spans="22:22">
      <c r="V10009" s="176"/>
    </row>
    <row r="10010" spans="22:22">
      <c r="V10010" s="176"/>
    </row>
    <row r="10011" spans="22:22">
      <c r="V10011" s="176"/>
    </row>
    <row r="10012" spans="22:22">
      <c r="V10012" s="176"/>
    </row>
    <row r="10013" spans="22:22">
      <c r="V10013" s="176"/>
    </row>
    <row r="10014" spans="22:22">
      <c r="V10014" s="176"/>
    </row>
    <row r="10015" spans="22:22">
      <c r="V10015" s="176"/>
    </row>
    <row r="10016" spans="22:22">
      <c r="V10016" s="176"/>
    </row>
    <row r="10017" spans="22:22">
      <c r="V10017" s="176"/>
    </row>
    <row r="10018" spans="22:22">
      <c r="V10018" s="176"/>
    </row>
    <row r="10019" spans="22:22">
      <c r="V10019" s="176"/>
    </row>
    <row r="10020" spans="22:22">
      <c r="V10020" s="176"/>
    </row>
    <row r="10021" spans="22:22">
      <c r="V10021" s="176"/>
    </row>
    <row r="10022" spans="22:22">
      <c r="V10022" s="176"/>
    </row>
    <row r="10023" spans="22:22">
      <c r="V10023" s="176"/>
    </row>
    <row r="10024" spans="22:22">
      <c r="V10024" s="176"/>
    </row>
    <row r="10025" spans="22:22">
      <c r="V10025" s="176"/>
    </row>
    <row r="10026" spans="22:22">
      <c r="V10026" s="176"/>
    </row>
    <row r="10027" spans="22:22">
      <c r="V10027" s="176"/>
    </row>
    <row r="10028" spans="22:22">
      <c r="V10028" s="176"/>
    </row>
    <row r="10029" spans="22:22">
      <c r="V10029" s="176"/>
    </row>
    <row r="10030" spans="22:22">
      <c r="V10030" s="176"/>
    </row>
    <row r="10031" spans="22:22">
      <c r="V10031" s="176"/>
    </row>
    <row r="10032" spans="22:22">
      <c r="V10032" s="176"/>
    </row>
    <row r="10033" spans="22:22">
      <c r="V10033" s="176"/>
    </row>
    <row r="10034" spans="22:22">
      <c r="V10034" s="176"/>
    </row>
    <row r="10035" spans="22:22">
      <c r="V10035" s="176"/>
    </row>
    <row r="10036" spans="22:22">
      <c r="V10036" s="176"/>
    </row>
    <row r="10037" spans="22:22">
      <c r="V10037" s="176"/>
    </row>
    <row r="10038" spans="22:22">
      <c r="V10038" s="176"/>
    </row>
    <row r="10039" spans="22:22">
      <c r="V10039" s="176"/>
    </row>
    <row r="10040" spans="22:22">
      <c r="V10040" s="176"/>
    </row>
    <row r="10041" spans="22:22">
      <c r="V10041" s="176"/>
    </row>
    <row r="10042" spans="22:22">
      <c r="V10042" s="176"/>
    </row>
    <row r="10043" spans="22:22">
      <c r="V10043" s="176"/>
    </row>
    <row r="10044" spans="22:22">
      <c r="V10044" s="176"/>
    </row>
    <row r="10045" spans="22:22">
      <c r="V10045" s="176"/>
    </row>
    <row r="10046" spans="22:22">
      <c r="V10046" s="176"/>
    </row>
    <row r="10047" spans="22:22">
      <c r="V10047" s="176"/>
    </row>
    <row r="10048" spans="22:22">
      <c r="V10048" s="176"/>
    </row>
    <row r="10049" spans="22:22">
      <c r="V10049" s="176"/>
    </row>
    <row r="10050" spans="22:22">
      <c r="V10050" s="176"/>
    </row>
    <row r="10051" spans="22:22">
      <c r="V10051" s="176"/>
    </row>
    <row r="10052" spans="22:22">
      <c r="V10052" s="176"/>
    </row>
    <row r="10053" spans="22:22">
      <c r="V10053" s="176"/>
    </row>
    <row r="10054" spans="22:22">
      <c r="V10054" s="176"/>
    </row>
    <row r="10055" spans="22:22">
      <c r="V10055" s="176"/>
    </row>
    <row r="10056" spans="22:22">
      <c r="V10056" s="176"/>
    </row>
    <row r="10057" spans="22:22">
      <c r="V10057" s="176"/>
    </row>
    <row r="10058" spans="22:22">
      <c r="V10058" s="176"/>
    </row>
    <row r="10059" spans="22:22">
      <c r="V10059" s="176"/>
    </row>
    <row r="10060" spans="22:22">
      <c r="V10060" s="176"/>
    </row>
    <row r="10061" spans="22:22">
      <c r="V10061" s="176"/>
    </row>
    <row r="10062" spans="22:22">
      <c r="V10062" s="176"/>
    </row>
    <row r="10063" spans="22:22">
      <c r="V10063" s="176"/>
    </row>
    <row r="10064" spans="22:22">
      <c r="V10064" s="176"/>
    </row>
    <row r="10065" spans="22:22">
      <c r="V10065" s="176"/>
    </row>
    <row r="10066" spans="22:22">
      <c r="V10066" s="176"/>
    </row>
    <row r="10067" spans="22:22">
      <c r="V10067" s="176"/>
    </row>
    <row r="10068" spans="22:22">
      <c r="V10068" s="176"/>
    </row>
    <row r="10069" spans="22:22">
      <c r="V10069" s="176"/>
    </row>
    <row r="10070" spans="22:22">
      <c r="V10070" s="176"/>
    </row>
    <row r="10071" spans="22:22">
      <c r="V10071" s="176"/>
    </row>
    <row r="10072" spans="22:22">
      <c r="V10072" s="176"/>
    </row>
    <row r="10073" spans="22:22">
      <c r="V10073" s="176"/>
    </row>
    <row r="10074" spans="22:22">
      <c r="V10074" s="176"/>
    </row>
    <row r="10075" spans="22:22">
      <c r="V10075" s="176"/>
    </row>
    <row r="10076" spans="22:22">
      <c r="V10076" s="176"/>
    </row>
    <row r="10077" spans="22:22">
      <c r="V10077" s="176"/>
    </row>
    <row r="10078" spans="22:22">
      <c r="V10078" s="176"/>
    </row>
    <row r="10079" spans="22:22">
      <c r="V10079" s="176"/>
    </row>
    <row r="10080" spans="22:22">
      <c r="V10080" s="176"/>
    </row>
    <row r="10081" spans="22:22">
      <c r="V10081" s="176"/>
    </row>
    <row r="10082" spans="22:22">
      <c r="V10082" s="176"/>
    </row>
    <row r="10083" spans="22:22">
      <c r="V10083" s="176"/>
    </row>
    <row r="10084" spans="22:22">
      <c r="V10084" s="176"/>
    </row>
    <row r="10085" spans="22:22">
      <c r="V10085" s="176"/>
    </row>
    <row r="10086" spans="22:22">
      <c r="V10086" s="176"/>
    </row>
    <row r="10087" spans="22:22">
      <c r="V10087" s="176"/>
    </row>
    <row r="10088" spans="22:22">
      <c r="V10088" s="176"/>
    </row>
    <row r="10089" spans="22:22">
      <c r="V10089" s="176"/>
    </row>
    <row r="10090" spans="22:22">
      <c r="V10090" s="176"/>
    </row>
    <row r="10091" spans="22:22">
      <c r="V10091" s="176"/>
    </row>
    <row r="10092" spans="22:22">
      <c r="V10092" s="176"/>
    </row>
    <row r="10093" spans="22:22">
      <c r="V10093" s="176"/>
    </row>
    <row r="10094" spans="22:22">
      <c r="V10094" s="176"/>
    </row>
    <row r="10095" spans="22:22">
      <c r="V10095" s="176"/>
    </row>
    <row r="10096" spans="22:22">
      <c r="V10096" s="176"/>
    </row>
    <row r="10097" spans="22:22">
      <c r="V10097" s="176"/>
    </row>
    <row r="10098" spans="22:22">
      <c r="V10098" s="176"/>
    </row>
    <row r="10099" spans="22:22">
      <c r="V10099" s="176"/>
    </row>
    <row r="10100" spans="22:22">
      <c r="V10100" s="176"/>
    </row>
    <row r="10101" spans="22:22">
      <c r="V10101" s="176"/>
    </row>
    <row r="10102" spans="22:22">
      <c r="V10102" s="176"/>
    </row>
    <row r="10103" spans="22:22">
      <c r="V10103" s="176"/>
    </row>
    <row r="10104" spans="22:22">
      <c r="V10104" s="176"/>
    </row>
    <row r="10105" spans="22:22">
      <c r="V10105" s="176"/>
    </row>
    <row r="10106" spans="22:22">
      <c r="V10106" s="176"/>
    </row>
    <row r="10107" spans="22:22">
      <c r="V10107" s="176"/>
    </row>
    <row r="10108" spans="22:22">
      <c r="V10108" s="176"/>
    </row>
    <row r="10109" spans="22:22">
      <c r="V10109" s="176"/>
    </row>
    <row r="10110" spans="22:22">
      <c r="V10110" s="176"/>
    </row>
    <row r="10111" spans="22:22">
      <c r="V10111" s="176"/>
    </row>
    <row r="10112" spans="22:22">
      <c r="V10112" s="176"/>
    </row>
    <row r="10113" spans="22:22">
      <c r="V10113" s="176"/>
    </row>
    <row r="10114" spans="22:22">
      <c r="V10114" s="176"/>
    </row>
    <row r="10115" spans="22:22">
      <c r="V10115" s="176"/>
    </row>
    <row r="10116" spans="22:22">
      <c r="V10116" s="176"/>
    </row>
    <row r="10117" spans="22:22">
      <c r="V10117" s="176"/>
    </row>
    <row r="10118" spans="22:22">
      <c r="V10118" s="176"/>
    </row>
    <row r="10119" spans="22:22">
      <c r="V10119" s="176"/>
    </row>
    <row r="10120" spans="22:22">
      <c r="V10120" s="176"/>
    </row>
    <row r="10121" spans="22:22">
      <c r="V10121" s="176"/>
    </row>
    <row r="10122" spans="22:22">
      <c r="V10122" s="176"/>
    </row>
    <row r="10123" spans="22:22">
      <c r="V10123" s="176"/>
    </row>
    <row r="10124" spans="22:22">
      <c r="V10124" s="176"/>
    </row>
    <row r="10125" spans="22:22">
      <c r="V10125" s="176"/>
    </row>
    <row r="10126" spans="22:22">
      <c r="V10126" s="176"/>
    </row>
    <row r="10127" spans="22:22">
      <c r="V10127" s="176"/>
    </row>
    <row r="10128" spans="22:22">
      <c r="V10128" s="176"/>
    </row>
    <row r="10129" spans="22:22">
      <c r="V10129" s="176"/>
    </row>
    <row r="10130" spans="22:22">
      <c r="V10130" s="176"/>
    </row>
    <row r="10131" spans="22:22">
      <c r="V10131" s="176"/>
    </row>
    <row r="10132" spans="22:22">
      <c r="V10132" s="176"/>
    </row>
    <row r="10133" spans="22:22">
      <c r="V10133" s="176"/>
    </row>
    <row r="10134" spans="22:22">
      <c r="V10134" s="176"/>
    </row>
    <row r="10135" spans="22:22">
      <c r="V10135" s="176"/>
    </row>
    <row r="10136" spans="22:22">
      <c r="V10136" s="176"/>
    </row>
    <row r="10137" spans="22:22">
      <c r="V10137" s="176"/>
    </row>
    <row r="10138" spans="22:22">
      <c r="V10138" s="176"/>
    </row>
    <row r="10139" spans="22:22">
      <c r="V10139" s="176"/>
    </row>
    <row r="10140" spans="22:22">
      <c r="V10140" s="176"/>
    </row>
    <row r="10141" spans="22:22">
      <c r="V10141" s="176"/>
    </row>
    <row r="10142" spans="22:22">
      <c r="V10142" s="176"/>
    </row>
    <row r="10143" spans="22:22">
      <c r="V10143" s="176"/>
    </row>
    <row r="10144" spans="22:22">
      <c r="V10144" s="176"/>
    </row>
    <row r="10145" spans="22:22">
      <c r="V10145" s="176"/>
    </row>
    <row r="10146" spans="22:22">
      <c r="V10146" s="176"/>
    </row>
    <row r="10147" spans="22:22">
      <c r="V10147" s="176"/>
    </row>
    <row r="10148" spans="22:22">
      <c r="V10148" s="176"/>
    </row>
    <row r="10149" spans="22:22">
      <c r="V10149" s="176"/>
    </row>
    <row r="10150" spans="22:22">
      <c r="V10150" s="176"/>
    </row>
    <row r="10151" spans="22:22">
      <c r="V10151" s="176"/>
    </row>
    <row r="10152" spans="22:22">
      <c r="V10152" s="176"/>
    </row>
    <row r="10153" spans="22:22">
      <c r="V10153" s="176"/>
    </row>
    <row r="10154" spans="22:22">
      <c r="V10154" s="176"/>
    </row>
    <row r="10155" spans="22:22">
      <c r="V10155" s="176"/>
    </row>
    <row r="10156" spans="22:22">
      <c r="V10156" s="176"/>
    </row>
    <row r="10157" spans="22:22">
      <c r="V10157" s="176"/>
    </row>
    <row r="10158" spans="22:22">
      <c r="V10158" s="176"/>
    </row>
    <row r="10159" spans="22:22">
      <c r="V10159" s="176"/>
    </row>
    <row r="10160" spans="22:22">
      <c r="V10160" s="176"/>
    </row>
    <row r="10161" spans="22:22">
      <c r="V10161" s="176"/>
    </row>
    <row r="10162" spans="22:22">
      <c r="V10162" s="176"/>
    </row>
    <row r="10163" spans="22:22">
      <c r="V10163" s="176"/>
    </row>
    <row r="10164" spans="22:22">
      <c r="V10164" s="176"/>
    </row>
    <row r="10165" spans="22:22">
      <c r="V10165" s="176"/>
    </row>
    <row r="10166" spans="22:22">
      <c r="V10166" s="176"/>
    </row>
    <row r="10167" spans="22:22">
      <c r="V10167" s="176"/>
    </row>
    <row r="10168" spans="22:22">
      <c r="V10168" s="176"/>
    </row>
    <row r="10169" spans="22:22">
      <c r="V10169" s="176"/>
    </row>
    <row r="10170" spans="22:22">
      <c r="V10170" s="176"/>
    </row>
    <row r="10171" spans="22:22">
      <c r="V10171" s="176"/>
    </row>
    <row r="10172" spans="22:22">
      <c r="V10172" s="176"/>
    </row>
    <row r="10173" spans="22:22">
      <c r="V10173" s="176"/>
    </row>
    <row r="10174" spans="22:22">
      <c r="V10174" s="176"/>
    </row>
    <row r="10175" spans="22:22">
      <c r="V10175" s="176"/>
    </row>
    <row r="10176" spans="22:22">
      <c r="V10176" s="176"/>
    </row>
    <row r="10177" spans="22:22">
      <c r="V10177" s="176"/>
    </row>
    <row r="10178" spans="22:22">
      <c r="V10178" s="176"/>
    </row>
    <row r="10179" spans="22:22">
      <c r="V10179" s="176"/>
    </row>
    <row r="10180" spans="22:22">
      <c r="V10180" s="176"/>
    </row>
    <row r="10181" spans="22:22">
      <c r="V10181" s="176"/>
    </row>
    <row r="10182" spans="22:22">
      <c r="V10182" s="176"/>
    </row>
    <row r="10183" spans="22:22">
      <c r="V10183" s="176"/>
    </row>
    <row r="10184" spans="22:22">
      <c r="V10184" s="176"/>
    </row>
    <row r="10185" spans="22:22">
      <c r="V10185" s="176"/>
    </row>
    <row r="10186" spans="22:22">
      <c r="V10186" s="176"/>
    </row>
    <row r="10187" spans="22:22">
      <c r="V10187" s="176"/>
    </row>
    <row r="10188" spans="22:22">
      <c r="V10188" s="176"/>
    </row>
    <row r="10189" spans="22:22">
      <c r="V10189" s="176"/>
    </row>
    <row r="10190" spans="22:22">
      <c r="V10190" s="176"/>
    </row>
    <row r="10191" spans="22:22">
      <c r="V10191" s="176"/>
    </row>
    <row r="10192" spans="22:22">
      <c r="V10192" s="176"/>
    </row>
    <row r="10193" spans="22:22">
      <c r="V10193" s="176"/>
    </row>
    <row r="10194" spans="22:22">
      <c r="V10194" s="176"/>
    </row>
    <row r="10195" spans="22:22">
      <c r="V10195" s="176"/>
    </row>
    <row r="10196" spans="22:22">
      <c r="V10196" s="176"/>
    </row>
    <row r="10197" spans="22:22">
      <c r="V10197" s="176"/>
    </row>
    <row r="10198" spans="22:22">
      <c r="V10198" s="176"/>
    </row>
    <row r="10199" spans="22:22">
      <c r="V10199" s="176"/>
    </row>
    <row r="10200" spans="22:22">
      <c r="V10200" s="176"/>
    </row>
    <row r="10201" spans="22:22">
      <c r="V10201" s="176"/>
    </row>
    <row r="10202" spans="22:22">
      <c r="V10202" s="176"/>
    </row>
    <row r="10203" spans="22:22">
      <c r="V10203" s="176"/>
    </row>
    <row r="10204" spans="22:22">
      <c r="V10204" s="176"/>
    </row>
    <row r="10205" spans="22:22">
      <c r="V10205" s="176"/>
    </row>
    <row r="10206" spans="22:22">
      <c r="V10206" s="176"/>
    </row>
    <row r="10207" spans="22:22">
      <c r="V10207" s="176"/>
    </row>
    <row r="10208" spans="22:22">
      <c r="V10208" s="176"/>
    </row>
    <row r="10209" spans="22:22">
      <c r="V10209" s="176"/>
    </row>
    <row r="10210" spans="22:22">
      <c r="V10210" s="176"/>
    </row>
    <row r="10211" spans="22:22">
      <c r="V10211" s="176"/>
    </row>
    <row r="10212" spans="22:22">
      <c r="V10212" s="176"/>
    </row>
    <row r="10213" spans="22:22">
      <c r="V10213" s="176"/>
    </row>
    <row r="10214" spans="22:22">
      <c r="V10214" s="176"/>
    </row>
    <row r="10215" spans="22:22">
      <c r="V10215" s="176"/>
    </row>
    <row r="10216" spans="22:22">
      <c r="V10216" s="176"/>
    </row>
    <row r="10217" spans="22:22">
      <c r="V10217" s="176"/>
    </row>
    <row r="10218" spans="22:22">
      <c r="V10218" s="176"/>
    </row>
    <row r="10219" spans="22:22">
      <c r="V10219" s="176"/>
    </row>
    <row r="10220" spans="22:22">
      <c r="V10220" s="176"/>
    </row>
    <row r="10221" spans="22:22">
      <c r="V10221" s="176"/>
    </row>
    <row r="10222" spans="22:22">
      <c r="V10222" s="176"/>
    </row>
    <row r="10223" spans="22:22">
      <c r="V10223" s="176"/>
    </row>
    <row r="10224" spans="22:22">
      <c r="V10224" s="176"/>
    </row>
    <row r="10225" spans="22:22">
      <c r="V10225" s="176"/>
    </row>
    <row r="10226" spans="22:22">
      <c r="V10226" s="176"/>
    </row>
    <row r="10227" spans="22:22">
      <c r="V10227" s="176"/>
    </row>
    <row r="10228" spans="22:22">
      <c r="V10228" s="176"/>
    </row>
    <row r="10229" spans="22:22">
      <c r="V10229" s="176"/>
    </row>
    <row r="10230" spans="22:22">
      <c r="V10230" s="176"/>
    </row>
    <row r="10231" spans="22:22">
      <c r="V10231" s="176"/>
    </row>
    <row r="10232" spans="22:22">
      <c r="V10232" s="176"/>
    </row>
    <row r="10233" spans="22:22">
      <c r="V10233" s="176"/>
    </row>
    <row r="10234" spans="22:22">
      <c r="V10234" s="176"/>
    </row>
    <row r="10235" spans="22:22">
      <c r="V10235" s="176"/>
    </row>
    <row r="10236" spans="22:22">
      <c r="V10236" s="176"/>
    </row>
    <row r="10237" spans="22:22">
      <c r="V10237" s="176"/>
    </row>
    <row r="10238" spans="22:22">
      <c r="V10238" s="176"/>
    </row>
    <row r="10239" spans="22:22">
      <c r="V10239" s="176"/>
    </row>
    <row r="10240" spans="22:22">
      <c r="V10240" s="176"/>
    </row>
    <row r="10241" spans="22:22">
      <c r="V10241" s="176"/>
    </row>
    <row r="10242" spans="22:22">
      <c r="V10242" s="176"/>
    </row>
    <row r="10243" spans="22:22">
      <c r="V10243" s="176"/>
    </row>
    <row r="10244" spans="22:22">
      <c r="V10244" s="176"/>
    </row>
    <row r="10245" spans="22:22">
      <c r="V10245" s="176"/>
    </row>
    <row r="10246" spans="22:22">
      <c r="V10246" s="176"/>
    </row>
    <row r="10247" spans="22:22">
      <c r="V10247" s="176"/>
    </row>
    <row r="10248" spans="22:22">
      <c r="V10248" s="176"/>
    </row>
    <row r="10249" spans="22:22">
      <c r="V10249" s="176"/>
    </row>
    <row r="10250" spans="22:22">
      <c r="V10250" s="176"/>
    </row>
    <row r="10251" spans="22:22">
      <c r="V10251" s="176"/>
    </row>
    <row r="10252" spans="22:22">
      <c r="V10252" s="176"/>
    </row>
    <row r="10253" spans="22:22">
      <c r="V10253" s="176"/>
    </row>
    <row r="10254" spans="22:22">
      <c r="V10254" s="176"/>
    </row>
    <row r="10255" spans="22:22">
      <c r="V10255" s="176"/>
    </row>
    <row r="10256" spans="22:22">
      <c r="V10256" s="176"/>
    </row>
    <row r="10257" spans="22:22">
      <c r="V10257" s="176"/>
    </row>
    <row r="10258" spans="22:22">
      <c r="V10258" s="176"/>
    </row>
    <row r="10259" spans="22:22">
      <c r="V10259" s="176"/>
    </row>
    <row r="10260" spans="22:22">
      <c r="V10260" s="176"/>
    </row>
    <row r="10261" spans="22:22">
      <c r="V10261" s="176"/>
    </row>
    <row r="10262" spans="22:22">
      <c r="V10262" s="176"/>
    </row>
    <row r="10263" spans="22:22">
      <c r="V10263" s="176"/>
    </row>
    <row r="10264" spans="22:22">
      <c r="V10264" s="176"/>
    </row>
    <row r="10265" spans="22:22">
      <c r="V10265" s="176"/>
    </row>
    <row r="10266" spans="22:22">
      <c r="V10266" s="176"/>
    </row>
    <row r="10267" spans="22:22">
      <c r="V10267" s="176"/>
    </row>
    <row r="10268" spans="22:22">
      <c r="V10268" s="176"/>
    </row>
    <row r="10269" spans="22:22">
      <c r="V10269" s="176"/>
    </row>
    <row r="10270" spans="22:22">
      <c r="V10270" s="176"/>
    </row>
    <row r="10271" spans="22:22">
      <c r="V10271" s="176"/>
    </row>
    <row r="10272" spans="22:22">
      <c r="V10272" s="176"/>
    </row>
    <row r="10273" spans="22:22">
      <c r="V10273" s="176"/>
    </row>
    <row r="10274" spans="22:22">
      <c r="V10274" s="176"/>
    </row>
    <row r="10275" spans="22:22">
      <c r="V10275" s="176"/>
    </row>
    <row r="10276" spans="22:22">
      <c r="V10276" s="176"/>
    </row>
    <row r="10277" spans="22:22">
      <c r="V10277" s="176"/>
    </row>
    <row r="10278" spans="22:22">
      <c r="V10278" s="176"/>
    </row>
    <row r="10279" spans="22:22">
      <c r="V10279" s="176"/>
    </row>
    <row r="10280" spans="22:22">
      <c r="V10280" s="176"/>
    </row>
    <row r="10281" spans="22:22">
      <c r="V10281" s="176"/>
    </row>
    <row r="10282" spans="22:22">
      <c r="V10282" s="176"/>
    </row>
    <row r="10283" spans="22:22">
      <c r="V10283" s="176"/>
    </row>
    <row r="10284" spans="22:22">
      <c r="V10284" s="176"/>
    </row>
    <row r="10285" spans="22:22">
      <c r="V10285" s="176"/>
    </row>
    <row r="10286" spans="22:22">
      <c r="V10286" s="176"/>
    </row>
    <row r="10287" spans="22:22">
      <c r="V10287" s="176"/>
    </row>
    <row r="10288" spans="22:22">
      <c r="V10288" s="176"/>
    </row>
    <row r="10289" spans="22:22">
      <c r="V10289" s="176"/>
    </row>
    <row r="10290" spans="22:22">
      <c r="V10290" s="176"/>
    </row>
    <row r="10291" spans="22:22">
      <c r="V10291" s="176"/>
    </row>
    <row r="10292" spans="22:22">
      <c r="V10292" s="176"/>
    </row>
    <row r="10293" spans="22:22">
      <c r="V10293" s="176"/>
    </row>
    <row r="10294" spans="22:22">
      <c r="V10294" s="176"/>
    </row>
    <row r="10295" spans="22:22">
      <c r="V10295" s="176"/>
    </row>
    <row r="10296" spans="22:22">
      <c r="V10296" s="176"/>
    </row>
    <row r="10297" spans="22:22">
      <c r="V10297" s="176"/>
    </row>
    <row r="10298" spans="22:22">
      <c r="V10298" s="176"/>
    </row>
    <row r="10299" spans="22:22">
      <c r="V10299" s="176"/>
    </row>
    <row r="10300" spans="22:22">
      <c r="V10300" s="176"/>
    </row>
    <row r="10301" spans="22:22">
      <c r="V10301" s="176"/>
    </row>
    <row r="10302" spans="22:22">
      <c r="V10302" s="176"/>
    </row>
    <row r="10303" spans="22:22">
      <c r="V10303" s="176"/>
    </row>
    <row r="10304" spans="22:22">
      <c r="V10304" s="176"/>
    </row>
    <row r="10305" spans="22:22">
      <c r="V10305" s="176"/>
    </row>
    <row r="10306" spans="22:22">
      <c r="V10306" s="176"/>
    </row>
    <row r="10307" spans="22:22">
      <c r="V10307" s="176"/>
    </row>
    <row r="10308" spans="22:22">
      <c r="V10308" s="176"/>
    </row>
    <row r="10309" spans="22:22">
      <c r="V10309" s="176"/>
    </row>
    <row r="10310" spans="22:22">
      <c r="V10310" s="176"/>
    </row>
    <row r="10311" spans="22:22">
      <c r="V10311" s="176"/>
    </row>
    <row r="10312" spans="22:22">
      <c r="V10312" s="176"/>
    </row>
    <row r="10313" spans="22:22">
      <c r="V10313" s="176"/>
    </row>
    <row r="10314" spans="22:22">
      <c r="V10314" s="176"/>
    </row>
    <row r="10315" spans="22:22">
      <c r="V10315" s="176"/>
    </row>
    <row r="10316" spans="22:22">
      <c r="V10316" s="176"/>
    </row>
    <row r="10317" spans="22:22">
      <c r="V10317" s="176"/>
    </row>
    <row r="10318" spans="22:22">
      <c r="V10318" s="176"/>
    </row>
    <row r="10319" spans="22:22">
      <c r="V10319" s="176"/>
    </row>
    <row r="10320" spans="22:22">
      <c r="V10320" s="176"/>
    </row>
    <row r="10321" spans="22:22">
      <c r="V10321" s="176"/>
    </row>
    <row r="10322" spans="22:22">
      <c r="V10322" s="176"/>
    </row>
    <row r="10323" spans="22:22">
      <c r="V10323" s="176"/>
    </row>
    <row r="10324" spans="22:22">
      <c r="V10324" s="176"/>
    </row>
    <row r="10325" spans="22:22">
      <c r="V10325" s="176"/>
    </row>
    <row r="10326" spans="22:22">
      <c r="V10326" s="176"/>
    </row>
    <row r="10327" spans="22:22">
      <c r="V10327" s="176"/>
    </row>
    <row r="10328" spans="22:22">
      <c r="V10328" s="176"/>
    </row>
    <row r="10329" spans="22:22">
      <c r="V10329" s="176"/>
    </row>
    <row r="10330" spans="22:22">
      <c r="V10330" s="176"/>
    </row>
    <row r="10331" spans="22:22">
      <c r="V10331" s="176"/>
    </row>
    <row r="10332" spans="22:22">
      <c r="V10332" s="176"/>
    </row>
    <row r="10333" spans="22:22">
      <c r="V10333" s="176"/>
    </row>
    <row r="10334" spans="22:22">
      <c r="V10334" s="176"/>
    </row>
    <row r="10335" spans="22:22">
      <c r="V10335" s="176"/>
    </row>
    <row r="10336" spans="22:22">
      <c r="V10336" s="176"/>
    </row>
    <row r="10337" spans="22:22">
      <c r="V10337" s="176"/>
    </row>
    <row r="10338" spans="22:22">
      <c r="V10338" s="176"/>
    </row>
    <row r="10339" spans="22:22">
      <c r="V10339" s="176"/>
    </row>
    <row r="10340" spans="22:22">
      <c r="V10340" s="176"/>
    </row>
    <row r="10341" spans="22:22">
      <c r="V10341" s="176"/>
    </row>
    <row r="10342" spans="22:22">
      <c r="V10342" s="176"/>
    </row>
    <row r="10343" spans="22:22">
      <c r="V10343" s="176"/>
    </row>
    <row r="10344" spans="22:22">
      <c r="V10344" s="176"/>
    </row>
    <row r="10345" spans="22:22">
      <c r="V10345" s="176"/>
    </row>
    <row r="10346" spans="22:22">
      <c r="V10346" s="176"/>
    </row>
    <row r="10347" spans="22:22">
      <c r="V10347" s="176"/>
    </row>
    <row r="10348" spans="22:22">
      <c r="V10348" s="176"/>
    </row>
    <row r="10349" spans="22:22">
      <c r="V10349" s="176"/>
    </row>
    <row r="10350" spans="22:22">
      <c r="V10350" s="176"/>
    </row>
    <row r="10351" spans="22:22">
      <c r="V10351" s="176"/>
    </row>
    <row r="10352" spans="22:22">
      <c r="V10352" s="176"/>
    </row>
    <row r="10353" spans="22:22">
      <c r="V10353" s="176"/>
    </row>
    <row r="10354" spans="22:22">
      <c r="V10354" s="176"/>
    </row>
    <row r="10355" spans="22:22">
      <c r="V10355" s="176"/>
    </row>
    <row r="10356" spans="22:22">
      <c r="V10356" s="176"/>
    </row>
    <row r="10357" spans="22:22">
      <c r="V10357" s="176"/>
    </row>
    <row r="10358" spans="22:22">
      <c r="V10358" s="176"/>
    </row>
    <row r="10359" spans="22:22">
      <c r="V10359" s="176"/>
    </row>
    <row r="10360" spans="22:22">
      <c r="V10360" s="176"/>
    </row>
    <row r="10361" spans="22:22">
      <c r="V10361" s="176"/>
    </row>
    <row r="10362" spans="22:22">
      <c r="V10362" s="176"/>
    </row>
    <row r="10363" spans="22:22">
      <c r="V10363" s="176"/>
    </row>
    <row r="10364" spans="22:22">
      <c r="V10364" s="176"/>
    </row>
    <row r="10365" spans="22:22">
      <c r="V10365" s="176"/>
    </row>
    <row r="10366" spans="22:22">
      <c r="V10366" s="176"/>
    </row>
    <row r="10367" spans="22:22">
      <c r="V10367" s="176"/>
    </row>
    <row r="10368" spans="22:22">
      <c r="V10368" s="176"/>
    </row>
    <row r="10369" spans="22:22">
      <c r="V10369" s="176"/>
    </row>
    <row r="10370" spans="22:22">
      <c r="V10370" s="176"/>
    </row>
    <row r="10371" spans="22:22">
      <c r="V10371" s="176"/>
    </row>
    <row r="10372" spans="22:22">
      <c r="V10372" s="176"/>
    </row>
    <row r="10373" spans="22:22">
      <c r="V10373" s="176"/>
    </row>
    <row r="10374" spans="22:22">
      <c r="V10374" s="176"/>
    </row>
    <row r="10375" spans="22:22">
      <c r="V10375" s="176"/>
    </row>
    <row r="10376" spans="22:22">
      <c r="V10376" s="176"/>
    </row>
    <row r="10377" spans="22:22">
      <c r="V10377" s="176"/>
    </row>
    <row r="10378" spans="22:22">
      <c r="V10378" s="176"/>
    </row>
    <row r="10379" spans="22:22">
      <c r="V10379" s="176"/>
    </row>
    <row r="10380" spans="22:22">
      <c r="V10380" s="176"/>
    </row>
    <row r="10381" spans="22:22">
      <c r="V10381" s="176"/>
    </row>
    <row r="10382" spans="22:22">
      <c r="V10382" s="176"/>
    </row>
    <row r="10383" spans="22:22">
      <c r="V10383" s="176"/>
    </row>
    <row r="10384" spans="22:22">
      <c r="V10384" s="176"/>
    </row>
    <row r="10385" spans="22:22">
      <c r="V10385" s="176"/>
    </row>
    <row r="10386" spans="22:22">
      <c r="V10386" s="176"/>
    </row>
    <row r="10387" spans="22:22">
      <c r="V10387" s="176"/>
    </row>
    <row r="10388" spans="22:22">
      <c r="V10388" s="176"/>
    </row>
    <row r="10389" spans="22:22">
      <c r="V10389" s="176"/>
    </row>
    <row r="10390" spans="22:22">
      <c r="V10390" s="176"/>
    </row>
    <row r="10391" spans="22:22">
      <c r="V10391" s="176"/>
    </row>
    <row r="10392" spans="22:22">
      <c r="V10392" s="176"/>
    </row>
    <row r="10393" spans="22:22">
      <c r="V10393" s="176"/>
    </row>
    <row r="10394" spans="22:22">
      <c r="V10394" s="176"/>
    </row>
    <row r="10395" spans="22:22">
      <c r="V10395" s="176"/>
    </row>
    <row r="10396" spans="22:22">
      <c r="V10396" s="176"/>
    </row>
    <row r="10397" spans="22:22">
      <c r="V10397" s="176"/>
    </row>
    <row r="10398" spans="22:22">
      <c r="V10398" s="176"/>
    </row>
    <row r="10399" spans="22:22">
      <c r="V10399" s="176"/>
    </row>
    <row r="10400" spans="22:22">
      <c r="V10400" s="176"/>
    </row>
    <row r="10401" spans="22:22">
      <c r="V10401" s="176"/>
    </row>
    <row r="10402" spans="22:22">
      <c r="V10402" s="176"/>
    </row>
    <row r="10403" spans="22:22">
      <c r="V10403" s="176"/>
    </row>
    <row r="10404" spans="22:22">
      <c r="V10404" s="176"/>
    </row>
    <row r="10405" spans="22:22">
      <c r="V10405" s="176"/>
    </row>
    <row r="10406" spans="22:22">
      <c r="V10406" s="176"/>
    </row>
    <row r="10407" spans="22:22">
      <c r="V10407" s="176"/>
    </row>
    <row r="10408" spans="22:22">
      <c r="V10408" s="176"/>
    </row>
    <row r="10409" spans="22:22">
      <c r="V10409" s="176"/>
    </row>
    <row r="10410" spans="22:22">
      <c r="V10410" s="176"/>
    </row>
    <row r="10411" spans="22:22">
      <c r="V10411" s="176"/>
    </row>
    <row r="10412" spans="22:22">
      <c r="V10412" s="176"/>
    </row>
    <row r="10413" spans="22:22">
      <c r="V10413" s="176"/>
    </row>
    <row r="10414" spans="22:22">
      <c r="V10414" s="176"/>
    </row>
    <row r="10415" spans="22:22">
      <c r="V10415" s="176"/>
    </row>
    <row r="10416" spans="22:22">
      <c r="V10416" s="176"/>
    </row>
    <row r="10417" spans="22:22">
      <c r="V10417" s="176"/>
    </row>
    <row r="10418" spans="22:22">
      <c r="V10418" s="176"/>
    </row>
    <row r="10419" spans="22:22">
      <c r="V10419" s="176"/>
    </row>
    <row r="10420" spans="22:22">
      <c r="V10420" s="176"/>
    </row>
    <row r="10421" spans="22:22">
      <c r="V10421" s="176"/>
    </row>
    <row r="10422" spans="22:22">
      <c r="V10422" s="176"/>
    </row>
    <row r="10423" spans="22:22">
      <c r="V10423" s="176"/>
    </row>
    <row r="10424" spans="22:22">
      <c r="V10424" s="176"/>
    </row>
    <row r="10425" spans="22:22">
      <c r="V10425" s="176"/>
    </row>
    <row r="10426" spans="22:22">
      <c r="V10426" s="176"/>
    </row>
    <row r="10427" spans="22:22">
      <c r="V10427" s="176"/>
    </row>
    <row r="10428" spans="22:22">
      <c r="V10428" s="176"/>
    </row>
    <row r="10429" spans="22:22">
      <c r="V10429" s="176"/>
    </row>
    <row r="10430" spans="22:22">
      <c r="V10430" s="176"/>
    </row>
    <row r="10431" spans="22:22">
      <c r="V10431" s="176"/>
    </row>
    <row r="10432" spans="22:22">
      <c r="V10432" s="176"/>
    </row>
    <row r="10433" spans="22:22">
      <c r="V10433" s="176"/>
    </row>
    <row r="10434" spans="22:22">
      <c r="V10434" s="176"/>
    </row>
    <row r="10435" spans="22:22">
      <c r="V10435" s="176"/>
    </row>
    <row r="10436" spans="22:22">
      <c r="V10436" s="176"/>
    </row>
    <row r="10437" spans="22:22">
      <c r="V10437" s="176"/>
    </row>
    <row r="10438" spans="22:22">
      <c r="V10438" s="176"/>
    </row>
    <row r="10439" spans="22:22">
      <c r="V10439" s="176"/>
    </row>
    <row r="10440" spans="22:22">
      <c r="V10440" s="176"/>
    </row>
    <row r="10441" spans="22:22">
      <c r="V10441" s="176"/>
    </row>
    <row r="10442" spans="22:22">
      <c r="V10442" s="176"/>
    </row>
    <row r="10443" spans="22:22">
      <c r="V10443" s="176"/>
    </row>
    <row r="10444" spans="22:22">
      <c r="V10444" s="176"/>
    </row>
    <row r="10445" spans="22:22">
      <c r="V10445" s="176"/>
    </row>
    <row r="10446" spans="22:22">
      <c r="V10446" s="176"/>
    </row>
    <row r="10447" spans="22:22">
      <c r="V10447" s="176"/>
    </row>
    <row r="10448" spans="22:22">
      <c r="V10448" s="176"/>
    </row>
    <row r="10449" spans="22:22">
      <c r="V10449" s="176"/>
    </row>
    <row r="10450" spans="22:22">
      <c r="V10450" s="176"/>
    </row>
    <row r="10451" spans="22:22">
      <c r="V10451" s="176"/>
    </row>
    <row r="10452" spans="22:22">
      <c r="V10452" s="176"/>
    </row>
    <row r="10453" spans="22:22">
      <c r="V10453" s="176"/>
    </row>
    <row r="10454" spans="22:22">
      <c r="V10454" s="176"/>
    </row>
    <row r="10455" spans="22:22">
      <c r="V10455" s="176"/>
    </row>
    <row r="10456" spans="22:22">
      <c r="V10456" s="176"/>
    </row>
    <row r="10457" spans="22:22">
      <c r="V10457" s="176"/>
    </row>
    <row r="10458" spans="22:22">
      <c r="V10458" s="176"/>
    </row>
    <row r="10459" spans="22:22">
      <c r="V10459" s="176"/>
    </row>
    <row r="10460" spans="22:22">
      <c r="V10460" s="176"/>
    </row>
    <row r="10461" spans="22:22">
      <c r="V10461" s="176"/>
    </row>
    <row r="10462" spans="22:22">
      <c r="V10462" s="176"/>
    </row>
    <row r="10463" spans="22:22">
      <c r="V10463" s="176"/>
    </row>
    <row r="10464" spans="22:22">
      <c r="V10464" s="176"/>
    </row>
    <row r="10465" spans="22:22">
      <c r="V10465" s="176"/>
    </row>
    <row r="10466" spans="22:22">
      <c r="V10466" s="176"/>
    </row>
    <row r="10467" spans="22:22">
      <c r="V10467" s="176"/>
    </row>
    <row r="10468" spans="22:22">
      <c r="V10468" s="176"/>
    </row>
    <row r="10469" spans="22:22">
      <c r="V10469" s="176"/>
    </row>
    <row r="10470" spans="22:22">
      <c r="V10470" s="176"/>
    </row>
    <row r="10471" spans="22:22">
      <c r="V10471" s="176"/>
    </row>
    <row r="10472" spans="22:22">
      <c r="V10472" s="176"/>
    </row>
    <row r="10473" spans="22:22">
      <c r="V10473" s="176"/>
    </row>
    <row r="10474" spans="22:22">
      <c r="V10474" s="176"/>
    </row>
    <row r="10475" spans="22:22">
      <c r="V10475" s="176"/>
    </row>
    <row r="10476" spans="22:22">
      <c r="V10476" s="176"/>
    </row>
    <row r="10477" spans="22:22">
      <c r="V10477" s="176"/>
    </row>
    <row r="10478" spans="22:22">
      <c r="V10478" s="176"/>
    </row>
    <row r="10479" spans="22:22">
      <c r="V10479" s="176"/>
    </row>
    <row r="10480" spans="22:22">
      <c r="V10480" s="176"/>
    </row>
    <row r="10481" spans="22:22">
      <c r="V10481" s="176"/>
    </row>
    <row r="10482" spans="22:22">
      <c r="V10482" s="176"/>
    </row>
    <row r="10483" spans="22:22">
      <c r="V10483" s="176"/>
    </row>
    <row r="10484" spans="22:22">
      <c r="V10484" s="176"/>
    </row>
    <row r="10485" spans="22:22">
      <c r="V10485" s="176"/>
    </row>
    <row r="10486" spans="22:22">
      <c r="V10486" s="176"/>
    </row>
    <row r="10487" spans="22:22">
      <c r="V10487" s="176"/>
    </row>
    <row r="10488" spans="22:22">
      <c r="V10488" s="176"/>
    </row>
    <row r="10489" spans="22:22">
      <c r="V10489" s="176"/>
    </row>
    <row r="10490" spans="22:22">
      <c r="V10490" s="176"/>
    </row>
    <row r="10491" spans="22:22">
      <c r="V10491" s="176"/>
    </row>
    <row r="10492" spans="22:22">
      <c r="V10492" s="176"/>
    </row>
    <row r="10493" spans="22:22">
      <c r="V10493" s="176"/>
    </row>
    <row r="10494" spans="22:22">
      <c r="V10494" s="176"/>
    </row>
    <row r="10495" spans="22:22">
      <c r="V10495" s="176"/>
    </row>
    <row r="10496" spans="22:22">
      <c r="V10496" s="176"/>
    </row>
    <row r="10497" spans="22:22">
      <c r="V10497" s="176"/>
    </row>
    <row r="10498" spans="22:22">
      <c r="V10498" s="176"/>
    </row>
    <row r="10499" spans="22:22">
      <c r="V10499" s="176"/>
    </row>
    <row r="10500" spans="22:22">
      <c r="V10500" s="176"/>
    </row>
    <row r="10501" spans="22:22">
      <c r="V10501" s="176"/>
    </row>
    <row r="10502" spans="22:22">
      <c r="V10502" s="176"/>
    </row>
    <row r="10503" spans="22:22">
      <c r="V10503" s="176"/>
    </row>
    <row r="10504" spans="22:22">
      <c r="V10504" s="176"/>
    </row>
    <row r="10505" spans="22:22">
      <c r="V10505" s="176"/>
    </row>
    <row r="10506" spans="22:22">
      <c r="V10506" s="176"/>
    </row>
    <row r="10507" spans="22:22">
      <c r="V10507" s="176"/>
    </row>
    <row r="10508" spans="22:22">
      <c r="V10508" s="176"/>
    </row>
    <row r="10509" spans="22:22">
      <c r="V10509" s="176"/>
    </row>
    <row r="10510" spans="22:22">
      <c r="V10510" s="176"/>
    </row>
    <row r="10511" spans="22:22">
      <c r="V10511" s="176"/>
    </row>
    <row r="10512" spans="22:22">
      <c r="V10512" s="176"/>
    </row>
    <row r="10513" spans="22:22">
      <c r="V10513" s="176"/>
    </row>
    <row r="10514" spans="22:22">
      <c r="V10514" s="176"/>
    </row>
    <row r="10515" spans="22:22">
      <c r="V10515" s="176"/>
    </row>
    <row r="10516" spans="22:22">
      <c r="V10516" s="176"/>
    </row>
    <row r="10517" spans="22:22">
      <c r="V10517" s="176"/>
    </row>
    <row r="10518" spans="22:22">
      <c r="V10518" s="176"/>
    </row>
    <row r="10519" spans="22:22">
      <c r="V10519" s="176"/>
    </row>
    <row r="10520" spans="22:22">
      <c r="V10520" s="176"/>
    </row>
    <row r="10521" spans="22:22">
      <c r="V10521" s="176"/>
    </row>
    <row r="10522" spans="22:22">
      <c r="V10522" s="176"/>
    </row>
    <row r="10523" spans="22:22">
      <c r="V10523" s="176"/>
    </row>
    <row r="10524" spans="22:22">
      <c r="V10524" s="176"/>
    </row>
    <row r="10525" spans="22:22">
      <c r="V10525" s="176"/>
    </row>
    <row r="10526" spans="22:22">
      <c r="V10526" s="176"/>
    </row>
    <row r="10527" spans="22:22">
      <c r="V10527" s="176"/>
    </row>
    <row r="10528" spans="22:22">
      <c r="V10528" s="176"/>
    </row>
    <row r="10529" spans="22:22">
      <c r="V10529" s="176"/>
    </row>
    <row r="10530" spans="22:22">
      <c r="V10530" s="176"/>
    </row>
    <row r="10531" spans="22:22">
      <c r="V10531" s="176"/>
    </row>
    <row r="10532" spans="22:22">
      <c r="V10532" s="176"/>
    </row>
    <row r="10533" spans="22:22">
      <c r="V10533" s="176"/>
    </row>
    <row r="10534" spans="22:22">
      <c r="V10534" s="176"/>
    </row>
    <row r="10535" spans="22:22">
      <c r="V10535" s="176"/>
    </row>
    <row r="10536" spans="22:22">
      <c r="V10536" s="176"/>
    </row>
    <row r="10537" spans="22:22">
      <c r="V10537" s="176"/>
    </row>
    <row r="10538" spans="22:22">
      <c r="V10538" s="176"/>
    </row>
    <row r="10539" spans="22:22">
      <c r="V10539" s="176"/>
    </row>
    <row r="10540" spans="22:22">
      <c r="V10540" s="176"/>
    </row>
    <row r="10541" spans="22:22">
      <c r="V10541" s="176"/>
    </row>
    <row r="10542" spans="22:22">
      <c r="V10542" s="176"/>
    </row>
    <row r="10543" spans="22:22">
      <c r="V10543" s="176"/>
    </row>
    <row r="10544" spans="22:22">
      <c r="V10544" s="176"/>
    </row>
    <row r="10545" spans="22:22">
      <c r="V10545" s="176"/>
    </row>
    <row r="10546" spans="22:22">
      <c r="V10546" s="176"/>
    </row>
    <row r="10547" spans="22:22">
      <c r="V10547" s="176"/>
    </row>
    <row r="10548" spans="22:22">
      <c r="V10548" s="176"/>
    </row>
    <row r="10549" spans="22:22">
      <c r="V10549" s="176"/>
    </row>
    <row r="10550" spans="22:22">
      <c r="V10550" s="176"/>
    </row>
    <row r="10551" spans="22:22">
      <c r="V10551" s="176"/>
    </row>
    <row r="10552" spans="22:22">
      <c r="V10552" s="176"/>
    </row>
    <row r="10553" spans="22:22">
      <c r="V10553" s="176"/>
    </row>
    <row r="10554" spans="22:22">
      <c r="V10554" s="176"/>
    </row>
    <row r="10555" spans="22:22">
      <c r="V10555" s="176"/>
    </row>
    <row r="10556" spans="22:22">
      <c r="V10556" s="176"/>
    </row>
    <row r="10557" spans="22:22">
      <c r="V10557" s="176"/>
    </row>
    <row r="10558" spans="22:22">
      <c r="V10558" s="176"/>
    </row>
    <row r="10559" spans="22:22">
      <c r="V10559" s="176"/>
    </row>
    <row r="10560" spans="22:22">
      <c r="V10560" s="176"/>
    </row>
    <row r="10561" spans="22:22">
      <c r="V10561" s="176"/>
    </row>
    <row r="10562" spans="22:22">
      <c r="V10562" s="176"/>
    </row>
    <row r="10563" spans="22:22">
      <c r="V10563" s="176"/>
    </row>
    <row r="10564" spans="22:22">
      <c r="V10564" s="176"/>
    </row>
    <row r="10565" spans="22:22">
      <c r="V10565" s="176"/>
    </row>
    <row r="10566" spans="22:22">
      <c r="V10566" s="176"/>
    </row>
    <row r="10567" spans="22:22">
      <c r="V10567" s="176"/>
    </row>
    <row r="10568" spans="22:22">
      <c r="V10568" s="176"/>
    </row>
    <row r="10569" spans="22:22">
      <c r="V10569" s="176"/>
    </row>
    <row r="10570" spans="22:22">
      <c r="V10570" s="176"/>
    </row>
    <row r="10571" spans="22:22">
      <c r="V10571" s="176"/>
    </row>
    <row r="10572" spans="22:22">
      <c r="V10572" s="176"/>
    </row>
    <row r="10573" spans="22:22">
      <c r="V10573" s="176"/>
    </row>
    <row r="10574" spans="22:22">
      <c r="V10574" s="176"/>
    </row>
    <row r="10575" spans="22:22">
      <c r="V10575" s="176"/>
    </row>
    <row r="10576" spans="22:22">
      <c r="V10576" s="176"/>
    </row>
    <row r="10577" spans="22:22">
      <c r="V10577" s="176"/>
    </row>
    <row r="10578" spans="22:22">
      <c r="V10578" s="176"/>
    </row>
    <row r="10579" spans="22:22">
      <c r="V10579" s="176"/>
    </row>
    <row r="10580" spans="22:22">
      <c r="V10580" s="176"/>
    </row>
    <row r="10581" spans="22:22">
      <c r="V10581" s="176"/>
    </row>
    <row r="10582" spans="22:22">
      <c r="V10582" s="176"/>
    </row>
    <row r="10583" spans="22:22">
      <c r="V10583" s="176"/>
    </row>
    <row r="10584" spans="22:22">
      <c r="V10584" s="176"/>
    </row>
    <row r="10585" spans="22:22">
      <c r="V10585" s="176"/>
    </row>
    <row r="10586" spans="22:22">
      <c r="V10586" s="176"/>
    </row>
    <row r="10587" spans="22:22">
      <c r="V10587" s="176"/>
    </row>
    <row r="10588" spans="22:22">
      <c r="V10588" s="176"/>
    </row>
    <row r="10589" spans="22:22">
      <c r="V10589" s="176"/>
    </row>
    <row r="10590" spans="22:22">
      <c r="V10590" s="176"/>
    </row>
    <row r="10591" spans="22:22">
      <c r="V10591" s="176"/>
    </row>
    <row r="10592" spans="22:22">
      <c r="V10592" s="176"/>
    </row>
    <row r="10593" spans="22:22">
      <c r="V10593" s="176"/>
    </row>
    <row r="10594" spans="22:22">
      <c r="V10594" s="176"/>
    </row>
    <row r="10595" spans="22:22">
      <c r="V10595" s="176"/>
    </row>
    <row r="10596" spans="22:22">
      <c r="V10596" s="176"/>
    </row>
    <row r="10597" spans="22:22">
      <c r="V10597" s="176"/>
    </row>
    <row r="10598" spans="22:22">
      <c r="V10598" s="176"/>
    </row>
    <row r="10599" spans="22:22">
      <c r="V10599" s="176"/>
    </row>
    <row r="10600" spans="22:22">
      <c r="V10600" s="176"/>
    </row>
    <row r="10601" spans="22:22">
      <c r="V10601" s="176"/>
    </row>
    <row r="10602" spans="22:22">
      <c r="V10602" s="176"/>
    </row>
    <row r="10603" spans="22:22">
      <c r="V10603" s="176"/>
    </row>
    <row r="10604" spans="22:22">
      <c r="V10604" s="176"/>
    </row>
    <row r="10605" spans="22:22">
      <c r="V10605" s="176"/>
    </row>
    <row r="10606" spans="22:22">
      <c r="V10606" s="176"/>
    </row>
    <row r="10607" spans="22:22">
      <c r="V10607" s="176"/>
    </row>
    <row r="10608" spans="22:22">
      <c r="V10608" s="176"/>
    </row>
    <row r="10609" spans="22:22">
      <c r="V10609" s="176"/>
    </row>
    <row r="10610" spans="22:22">
      <c r="V10610" s="176"/>
    </row>
    <row r="10611" spans="22:22">
      <c r="V10611" s="176"/>
    </row>
    <row r="10612" spans="22:22">
      <c r="V10612" s="176"/>
    </row>
    <row r="10613" spans="22:22">
      <c r="V10613" s="176"/>
    </row>
    <row r="10614" spans="22:22">
      <c r="V10614" s="176"/>
    </row>
    <row r="10615" spans="22:22">
      <c r="V10615" s="176"/>
    </row>
    <row r="10616" spans="22:22">
      <c r="V10616" s="176"/>
    </row>
    <row r="10617" spans="22:22">
      <c r="V10617" s="176"/>
    </row>
    <row r="10618" spans="22:22">
      <c r="V10618" s="176"/>
    </row>
    <row r="10619" spans="22:22">
      <c r="V10619" s="176"/>
    </row>
    <row r="10620" spans="22:22">
      <c r="V10620" s="176"/>
    </row>
    <row r="10621" spans="22:22">
      <c r="V10621" s="176"/>
    </row>
    <row r="10622" spans="22:22">
      <c r="V10622" s="176"/>
    </row>
    <row r="10623" spans="22:22">
      <c r="V10623" s="176"/>
    </row>
    <row r="10624" spans="22:22">
      <c r="V10624" s="176"/>
    </row>
    <row r="10625" spans="22:22">
      <c r="V10625" s="176"/>
    </row>
    <row r="10626" spans="22:22">
      <c r="V10626" s="176"/>
    </row>
    <row r="10627" spans="22:22">
      <c r="V10627" s="176"/>
    </row>
    <row r="10628" spans="22:22">
      <c r="V10628" s="176"/>
    </row>
    <row r="10629" spans="22:22">
      <c r="V10629" s="176"/>
    </row>
    <row r="10630" spans="22:22">
      <c r="V10630" s="176"/>
    </row>
    <row r="10631" spans="22:22">
      <c r="V10631" s="176"/>
    </row>
    <row r="10632" spans="22:22">
      <c r="V10632" s="176"/>
    </row>
    <row r="10633" spans="22:22">
      <c r="V10633" s="176"/>
    </row>
    <row r="10634" spans="22:22">
      <c r="V10634" s="176"/>
    </row>
    <row r="10635" spans="22:22">
      <c r="V10635" s="176"/>
    </row>
    <row r="10636" spans="22:22">
      <c r="V10636" s="176"/>
    </row>
    <row r="10637" spans="22:22">
      <c r="V10637" s="176"/>
    </row>
    <row r="10638" spans="22:22">
      <c r="V10638" s="176"/>
    </row>
    <row r="10639" spans="22:22">
      <c r="V10639" s="176"/>
    </row>
    <row r="10640" spans="22:22">
      <c r="V10640" s="176"/>
    </row>
    <row r="10641" spans="22:22">
      <c r="V10641" s="176"/>
    </row>
    <row r="10642" spans="22:22">
      <c r="V10642" s="176"/>
    </row>
    <row r="10643" spans="22:22">
      <c r="V10643" s="176"/>
    </row>
    <row r="10644" spans="22:22">
      <c r="V10644" s="176"/>
    </row>
    <row r="10645" spans="22:22">
      <c r="V10645" s="176"/>
    </row>
    <row r="10646" spans="22:22">
      <c r="V10646" s="176"/>
    </row>
    <row r="10647" spans="22:22">
      <c r="V10647" s="176"/>
    </row>
    <row r="10648" spans="22:22">
      <c r="V10648" s="176"/>
    </row>
    <row r="10649" spans="22:22">
      <c r="V10649" s="176"/>
    </row>
    <row r="10650" spans="22:22">
      <c r="V10650" s="176"/>
    </row>
    <row r="10651" spans="22:22">
      <c r="V10651" s="176"/>
    </row>
    <row r="10652" spans="22:22">
      <c r="V10652" s="176"/>
    </row>
    <row r="10653" spans="22:22">
      <c r="V10653" s="176"/>
    </row>
    <row r="10654" spans="22:22">
      <c r="V10654" s="176"/>
    </row>
    <row r="10655" spans="22:22">
      <c r="V10655" s="176"/>
    </row>
    <row r="10656" spans="22:22">
      <c r="V10656" s="176"/>
    </row>
    <row r="10657" spans="22:22">
      <c r="V10657" s="176"/>
    </row>
    <row r="10658" spans="22:22">
      <c r="V10658" s="176"/>
    </row>
    <row r="10659" spans="22:22">
      <c r="V10659" s="176"/>
    </row>
    <row r="10660" spans="22:22">
      <c r="V10660" s="176"/>
    </row>
    <row r="10661" spans="22:22">
      <c r="V10661" s="176"/>
    </row>
    <row r="10662" spans="22:22">
      <c r="V10662" s="176"/>
    </row>
    <row r="10663" spans="22:22">
      <c r="V10663" s="176"/>
    </row>
    <row r="10664" spans="22:22">
      <c r="V10664" s="176"/>
    </row>
    <row r="10665" spans="22:22">
      <c r="V10665" s="176"/>
    </row>
    <row r="10666" spans="22:22">
      <c r="V10666" s="176"/>
    </row>
    <row r="10667" spans="22:22">
      <c r="V10667" s="176"/>
    </row>
    <row r="10668" spans="22:22">
      <c r="V10668" s="176"/>
    </row>
    <row r="10669" spans="22:22">
      <c r="V10669" s="176"/>
    </row>
    <row r="10670" spans="22:22">
      <c r="V10670" s="176"/>
    </row>
    <row r="10671" spans="22:22">
      <c r="V10671" s="176"/>
    </row>
    <row r="10672" spans="22:22">
      <c r="V10672" s="176"/>
    </row>
    <row r="10673" spans="22:22">
      <c r="V10673" s="176"/>
    </row>
    <row r="10674" spans="22:22">
      <c r="V10674" s="176"/>
    </row>
    <row r="10675" spans="22:22">
      <c r="V10675" s="176"/>
    </row>
    <row r="10676" spans="22:22">
      <c r="V10676" s="176"/>
    </row>
    <row r="10677" spans="22:22">
      <c r="V10677" s="176"/>
    </row>
    <row r="10678" spans="22:22">
      <c r="V10678" s="176"/>
    </row>
    <row r="10679" spans="22:22">
      <c r="V10679" s="176"/>
    </row>
    <row r="10680" spans="22:22">
      <c r="V10680" s="176"/>
    </row>
    <row r="10681" spans="22:22">
      <c r="V10681" s="176"/>
    </row>
    <row r="10682" spans="22:22">
      <c r="V10682" s="176"/>
    </row>
    <row r="10683" spans="22:22">
      <c r="V10683" s="176"/>
    </row>
    <row r="10684" spans="22:22">
      <c r="V10684" s="176"/>
    </row>
    <row r="10685" spans="22:22">
      <c r="V10685" s="176"/>
    </row>
    <row r="10686" spans="22:22">
      <c r="V10686" s="176"/>
    </row>
    <row r="10687" spans="22:22">
      <c r="V10687" s="176"/>
    </row>
    <row r="10688" spans="22:22">
      <c r="V10688" s="176"/>
    </row>
    <row r="10689" spans="22:22">
      <c r="V10689" s="176"/>
    </row>
    <row r="10690" spans="22:22">
      <c r="V10690" s="176"/>
    </row>
    <row r="10691" spans="22:22">
      <c r="V10691" s="176"/>
    </row>
    <row r="10692" spans="22:22">
      <c r="V10692" s="176"/>
    </row>
    <row r="10693" spans="22:22">
      <c r="V10693" s="176"/>
    </row>
    <row r="10694" spans="22:22">
      <c r="V10694" s="176"/>
    </row>
    <row r="10695" spans="22:22">
      <c r="V10695" s="176"/>
    </row>
    <row r="10696" spans="22:22">
      <c r="V10696" s="176"/>
    </row>
    <row r="10697" spans="22:22">
      <c r="V10697" s="176"/>
    </row>
    <row r="10698" spans="22:22">
      <c r="V10698" s="176"/>
    </row>
    <row r="10699" spans="22:22">
      <c r="V10699" s="176"/>
    </row>
    <row r="10700" spans="22:22">
      <c r="V10700" s="176"/>
    </row>
    <row r="10701" spans="22:22">
      <c r="V10701" s="176"/>
    </row>
    <row r="10702" spans="22:22">
      <c r="V10702" s="176"/>
    </row>
    <row r="10703" spans="22:22">
      <c r="V10703" s="176"/>
    </row>
    <row r="10704" spans="22:22">
      <c r="V10704" s="176"/>
    </row>
    <row r="10705" spans="22:22">
      <c r="V10705" s="176"/>
    </row>
    <row r="10706" spans="22:22">
      <c r="V10706" s="176"/>
    </row>
    <row r="10707" spans="22:22">
      <c r="V10707" s="176"/>
    </row>
    <row r="10708" spans="22:22">
      <c r="V10708" s="176"/>
    </row>
    <row r="10709" spans="22:22">
      <c r="V10709" s="176"/>
    </row>
    <row r="10710" spans="22:22">
      <c r="V10710" s="176"/>
    </row>
    <row r="10711" spans="22:22">
      <c r="V10711" s="176"/>
    </row>
    <row r="10712" spans="22:22">
      <c r="V10712" s="176"/>
    </row>
    <row r="10713" spans="22:22">
      <c r="V10713" s="176"/>
    </row>
    <row r="10714" spans="22:22">
      <c r="V10714" s="176"/>
    </row>
    <row r="10715" spans="22:22">
      <c r="V10715" s="176"/>
    </row>
    <row r="10716" spans="22:22">
      <c r="V10716" s="176"/>
    </row>
    <row r="10717" spans="22:22">
      <c r="V10717" s="176"/>
    </row>
    <row r="10718" spans="22:22">
      <c r="V10718" s="176"/>
    </row>
    <row r="10719" spans="22:22">
      <c r="V10719" s="176"/>
    </row>
    <row r="10720" spans="22:22">
      <c r="V10720" s="176"/>
    </row>
    <row r="10721" spans="22:22">
      <c r="V10721" s="176"/>
    </row>
    <row r="10722" spans="22:22">
      <c r="V10722" s="176"/>
    </row>
    <row r="10723" spans="22:22">
      <c r="V10723" s="176"/>
    </row>
    <row r="10724" spans="22:22">
      <c r="V10724" s="176"/>
    </row>
    <row r="10725" spans="22:22">
      <c r="V10725" s="176"/>
    </row>
    <row r="10726" spans="22:22">
      <c r="V10726" s="176"/>
    </row>
    <row r="10727" spans="22:22">
      <c r="V10727" s="176"/>
    </row>
    <row r="10728" spans="22:22">
      <c r="V10728" s="176"/>
    </row>
    <row r="10729" spans="22:22">
      <c r="V10729" s="176"/>
    </row>
    <row r="10730" spans="22:22">
      <c r="V10730" s="176"/>
    </row>
    <row r="10731" spans="22:22">
      <c r="V10731" s="176"/>
    </row>
    <row r="10732" spans="22:22">
      <c r="V10732" s="176"/>
    </row>
    <row r="10733" spans="22:22">
      <c r="V10733" s="176"/>
    </row>
    <row r="10734" spans="22:22">
      <c r="V10734" s="176"/>
    </row>
    <row r="10735" spans="22:22">
      <c r="V10735" s="176"/>
    </row>
    <row r="10736" spans="22:22">
      <c r="V10736" s="176"/>
    </row>
    <row r="10737" spans="22:22">
      <c r="V10737" s="176"/>
    </row>
    <row r="10738" spans="22:22">
      <c r="V10738" s="176"/>
    </row>
    <row r="10739" spans="22:22">
      <c r="V10739" s="176"/>
    </row>
    <row r="10740" spans="22:22">
      <c r="V10740" s="176"/>
    </row>
    <row r="10741" spans="22:22">
      <c r="V10741" s="176"/>
    </row>
    <row r="10742" spans="22:22">
      <c r="V10742" s="176"/>
    </row>
    <row r="10743" spans="22:22">
      <c r="V10743" s="176"/>
    </row>
    <row r="10744" spans="22:22">
      <c r="V10744" s="176"/>
    </row>
    <row r="10745" spans="22:22">
      <c r="V10745" s="176"/>
    </row>
    <row r="10746" spans="22:22">
      <c r="V10746" s="176"/>
    </row>
    <row r="10747" spans="22:22">
      <c r="V10747" s="176"/>
    </row>
    <row r="10748" spans="22:22">
      <c r="V10748" s="176"/>
    </row>
    <row r="10749" spans="22:22">
      <c r="V10749" s="176"/>
    </row>
    <row r="10750" spans="22:22">
      <c r="V10750" s="176"/>
    </row>
    <row r="10751" spans="22:22">
      <c r="V10751" s="176"/>
    </row>
    <row r="10752" spans="22:22">
      <c r="V10752" s="176"/>
    </row>
    <row r="10753" spans="22:22">
      <c r="V10753" s="176"/>
    </row>
    <row r="10754" spans="22:22">
      <c r="V10754" s="176"/>
    </row>
    <row r="10755" spans="22:22">
      <c r="V10755" s="176"/>
    </row>
    <row r="10756" spans="22:22">
      <c r="V10756" s="176"/>
    </row>
    <row r="10757" spans="22:22">
      <c r="V10757" s="176"/>
    </row>
    <row r="10758" spans="22:22">
      <c r="V10758" s="176"/>
    </row>
    <row r="10759" spans="22:22">
      <c r="V10759" s="176"/>
    </row>
    <row r="10760" spans="22:22">
      <c r="V10760" s="176"/>
    </row>
    <row r="10761" spans="22:22">
      <c r="V10761" s="176"/>
    </row>
    <row r="10762" spans="22:22">
      <c r="V10762" s="176"/>
    </row>
    <row r="10763" spans="22:22">
      <c r="V10763" s="176"/>
    </row>
    <row r="10764" spans="22:22">
      <c r="V10764" s="176"/>
    </row>
    <row r="10765" spans="22:22">
      <c r="V10765" s="176"/>
    </row>
    <row r="10766" spans="22:22">
      <c r="V10766" s="176"/>
    </row>
    <row r="10767" spans="22:22">
      <c r="V10767" s="176"/>
    </row>
    <row r="10768" spans="22:22">
      <c r="V10768" s="176"/>
    </row>
    <row r="10769" spans="22:22">
      <c r="V10769" s="176"/>
    </row>
    <row r="10770" spans="22:22">
      <c r="V10770" s="176"/>
    </row>
    <row r="10771" spans="22:22">
      <c r="V10771" s="176"/>
    </row>
    <row r="10772" spans="22:22">
      <c r="V10772" s="176"/>
    </row>
    <row r="10773" spans="22:22">
      <c r="V10773" s="176"/>
    </row>
    <row r="10774" spans="22:22">
      <c r="V10774" s="176"/>
    </row>
    <row r="10775" spans="22:22">
      <c r="V10775" s="176"/>
    </row>
    <row r="10776" spans="22:22">
      <c r="V10776" s="176"/>
    </row>
    <row r="10777" spans="22:22">
      <c r="V10777" s="176"/>
    </row>
    <row r="10778" spans="22:22">
      <c r="V10778" s="176"/>
    </row>
    <row r="10779" spans="22:22">
      <c r="V10779" s="176"/>
    </row>
    <row r="10780" spans="22:22">
      <c r="V10780" s="176"/>
    </row>
    <row r="10781" spans="22:22">
      <c r="V10781" s="176"/>
    </row>
    <row r="10782" spans="22:22">
      <c r="V10782" s="176"/>
    </row>
    <row r="10783" spans="22:22">
      <c r="V10783" s="176"/>
    </row>
    <row r="10784" spans="22:22">
      <c r="V10784" s="176"/>
    </row>
    <row r="10785" spans="22:22">
      <c r="V10785" s="176"/>
    </row>
    <row r="10786" spans="22:22">
      <c r="V10786" s="176"/>
    </row>
    <row r="10787" spans="22:22">
      <c r="V10787" s="176"/>
    </row>
    <row r="10788" spans="22:22">
      <c r="V10788" s="176"/>
    </row>
    <row r="10789" spans="22:22">
      <c r="V10789" s="176"/>
    </row>
    <row r="10790" spans="22:22">
      <c r="V10790" s="176"/>
    </row>
    <row r="10791" spans="22:22">
      <c r="V10791" s="176"/>
    </row>
    <row r="10792" spans="22:22">
      <c r="V10792" s="176"/>
    </row>
    <row r="10793" spans="22:22">
      <c r="V10793" s="176"/>
    </row>
    <row r="10794" spans="22:22">
      <c r="V10794" s="176"/>
    </row>
    <row r="10795" spans="22:22">
      <c r="V10795" s="176"/>
    </row>
    <row r="10796" spans="22:22">
      <c r="V10796" s="176"/>
    </row>
    <row r="10797" spans="22:22">
      <c r="V10797" s="176"/>
    </row>
    <row r="10798" spans="22:22">
      <c r="V10798" s="176"/>
    </row>
    <row r="10799" spans="22:22">
      <c r="V10799" s="176"/>
    </row>
    <row r="10800" spans="22:22">
      <c r="V10800" s="176"/>
    </row>
    <row r="10801" spans="22:22">
      <c r="V10801" s="176"/>
    </row>
    <row r="10802" spans="22:22">
      <c r="V10802" s="176"/>
    </row>
    <row r="10803" spans="22:22">
      <c r="V10803" s="176"/>
    </row>
    <row r="10804" spans="22:22">
      <c r="V10804" s="176"/>
    </row>
    <row r="10805" spans="22:22">
      <c r="V10805" s="176"/>
    </row>
    <row r="10806" spans="22:22">
      <c r="V10806" s="176"/>
    </row>
    <row r="10807" spans="22:22">
      <c r="V10807" s="176"/>
    </row>
    <row r="10808" spans="22:22">
      <c r="V10808" s="176"/>
    </row>
    <row r="10809" spans="22:22">
      <c r="V10809" s="176"/>
    </row>
    <row r="10810" spans="22:22">
      <c r="V10810" s="176"/>
    </row>
    <row r="10811" spans="22:22">
      <c r="V10811" s="176"/>
    </row>
    <row r="10812" spans="22:22">
      <c r="V10812" s="176"/>
    </row>
    <row r="10813" spans="22:22">
      <c r="V10813" s="176"/>
    </row>
    <row r="10814" spans="22:22">
      <c r="V10814" s="176"/>
    </row>
    <row r="10815" spans="22:22">
      <c r="V10815" s="176"/>
    </row>
    <row r="10816" spans="22:22">
      <c r="V10816" s="176"/>
    </row>
    <row r="10817" spans="22:22">
      <c r="V10817" s="176"/>
    </row>
    <row r="10818" spans="22:22">
      <c r="V10818" s="176"/>
    </row>
    <row r="10819" spans="22:22">
      <c r="V10819" s="176"/>
    </row>
    <row r="10820" spans="22:22">
      <c r="V10820" s="176"/>
    </row>
    <row r="10821" spans="22:22">
      <c r="V10821" s="176"/>
    </row>
    <row r="10822" spans="22:22">
      <c r="V10822" s="176"/>
    </row>
    <row r="10823" spans="22:22">
      <c r="V10823" s="176"/>
    </row>
    <row r="10824" spans="22:22">
      <c r="V10824" s="176"/>
    </row>
    <row r="10825" spans="22:22">
      <c r="V10825" s="176"/>
    </row>
    <row r="10826" spans="22:22">
      <c r="V10826" s="176"/>
    </row>
    <row r="10827" spans="22:22">
      <c r="V10827" s="176"/>
    </row>
    <row r="10828" spans="22:22">
      <c r="V10828" s="176"/>
    </row>
    <row r="10829" spans="22:22">
      <c r="V10829" s="176"/>
    </row>
    <row r="10830" spans="22:22">
      <c r="V10830" s="176"/>
    </row>
    <row r="10831" spans="22:22">
      <c r="V10831" s="176"/>
    </row>
    <row r="10832" spans="22:22">
      <c r="V10832" s="176"/>
    </row>
    <row r="10833" spans="22:22">
      <c r="V10833" s="176"/>
    </row>
    <row r="10834" spans="22:22">
      <c r="V10834" s="176"/>
    </row>
    <row r="10835" spans="22:22">
      <c r="V10835" s="176"/>
    </row>
    <row r="10836" spans="22:22">
      <c r="V10836" s="176"/>
    </row>
    <row r="10837" spans="22:22">
      <c r="V10837" s="176"/>
    </row>
    <row r="10838" spans="22:22">
      <c r="V10838" s="176"/>
    </row>
    <row r="10839" spans="22:22">
      <c r="V10839" s="176"/>
    </row>
    <row r="10840" spans="22:22">
      <c r="V10840" s="176"/>
    </row>
    <row r="10841" spans="22:22">
      <c r="V10841" s="176"/>
    </row>
    <row r="10842" spans="22:22">
      <c r="V10842" s="176"/>
    </row>
    <row r="10843" spans="22:22">
      <c r="V10843" s="176"/>
    </row>
    <row r="10844" spans="22:22">
      <c r="V10844" s="176"/>
    </row>
    <row r="10845" spans="22:22">
      <c r="V10845" s="176"/>
    </row>
    <row r="10846" spans="22:22">
      <c r="V10846" s="176"/>
    </row>
    <row r="10847" spans="22:22">
      <c r="V10847" s="176"/>
    </row>
    <row r="10848" spans="22:22">
      <c r="V10848" s="176"/>
    </row>
    <row r="10849" spans="22:22">
      <c r="V10849" s="176"/>
    </row>
    <row r="10850" spans="22:22">
      <c r="V10850" s="176"/>
    </row>
    <row r="10851" spans="22:22">
      <c r="V10851" s="176"/>
    </row>
    <row r="10852" spans="22:22">
      <c r="V10852" s="176"/>
    </row>
    <row r="10853" spans="22:22">
      <c r="V10853" s="176"/>
    </row>
    <row r="10854" spans="22:22">
      <c r="V10854" s="176"/>
    </row>
    <row r="10855" spans="22:22">
      <c r="V10855" s="176"/>
    </row>
    <row r="10856" spans="22:22">
      <c r="V10856" s="176"/>
    </row>
    <row r="10857" spans="22:22">
      <c r="V10857" s="176"/>
    </row>
    <row r="10858" spans="22:22">
      <c r="V10858" s="176"/>
    </row>
    <row r="10859" spans="22:22">
      <c r="V10859" s="176"/>
    </row>
    <row r="10860" spans="22:22">
      <c r="V10860" s="176"/>
    </row>
    <row r="10861" spans="22:22">
      <c r="V10861" s="176"/>
    </row>
    <row r="10862" spans="22:22">
      <c r="V10862" s="176"/>
    </row>
    <row r="10863" spans="22:22">
      <c r="V10863" s="176"/>
    </row>
    <row r="10864" spans="22:22">
      <c r="V10864" s="176"/>
    </row>
    <row r="10865" spans="22:22">
      <c r="V10865" s="176"/>
    </row>
    <row r="10866" spans="22:22">
      <c r="V10866" s="176"/>
    </row>
    <row r="10867" spans="22:22">
      <c r="V10867" s="176"/>
    </row>
    <row r="10868" spans="22:22">
      <c r="V10868" s="176"/>
    </row>
    <row r="10869" spans="22:22">
      <c r="V10869" s="176"/>
    </row>
    <row r="10870" spans="22:22">
      <c r="V10870" s="176"/>
    </row>
    <row r="10871" spans="22:22">
      <c r="V10871" s="176"/>
    </row>
    <row r="10872" spans="22:22">
      <c r="V10872" s="176"/>
    </row>
    <row r="10873" spans="22:22">
      <c r="V10873" s="176"/>
    </row>
    <row r="10874" spans="22:22">
      <c r="V10874" s="176"/>
    </row>
    <row r="10875" spans="22:22">
      <c r="V10875" s="176"/>
    </row>
    <row r="10876" spans="22:22">
      <c r="V10876" s="176"/>
    </row>
    <row r="10877" spans="22:22">
      <c r="V10877" s="176"/>
    </row>
    <row r="10878" spans="22:22">
      <c r="V10878" s="176"/>
    </row>
    <row r="10879" spans="22:22">
      <c r="V10879" s="176"/>
    </row>
    <row r="10880" spans="22:22">
      <c r="V10880" s="176"/>
    </row>
    <row r="10881" spans="22:22">
      <c r="V10881" s="176"/>
    </row>
    <row r="10882" spans="22:22">
      <c r="V10882" s="176"/>
    </row>
    <row r="10883" spans="22:22">
      <c r="V10883" s="176"/>
    </row>
    <row r="10884" spans="22:22">
      <c r="V10884" s="176"/>
    </row>
    <row r="10885" spans="22:22">
      <c r="V10885" s="176"/>
    </row>
    <row r="10886" spans="22:22">
      <c r="V10886" s="176"/>
    </row>
    <row r="10887" spans="22:22">
      <c r="V10887" s="176"/>
    </row>
    <row r="10888" spans="22:22">
      <c r="V10888" s="176"/>
    </row>
    <row r="10889" spans="22:22">
      <c r="V10889" s="176"/>
    </row>
    <row r="10890" spans="22:22">
      <c r="V10890" s="176"/>
    </row>
    <row r="10891" spans="22:22">
      <c r="V10891" s="176"/>
    </row>
    <row r="10892" spans="22:22">
      <c r="V10892" s="176"/>
    </row>
    <row r="10893" spans="22:22">
      <c r="V10893" s="176"/>
    </row>
    <row r="10894" spans="22:22">
      <c r="V10894" s="176"/>
    </row>
    <row r="10895" spans="22:22">
      <c r="V10895" s="176"/>
    </row>
    <row r="10896" spans="22:22">
      <c r="V10896" s="176"/>
    </row>
    <row r="10897" spans="22:22">
      <c r="V10897" s="176"/>
    </row>
    <row r="10898" spans="22:22">
      <c r="V10898" s="176"/>
    </row>
    <row r="10899" spans="22:22">
      <c r="V10899" s="176"/>
    </row>
    <row r="10900" spans="22:22">
      <c r="V10900" s="176"/>
    </row>
    <row r="10901" spans="22:22">
      <c r="V10901" s="176"/>
    </row>
    <row r="10902" spans="22:22">
      <c r="V10902" s="176"/>
    </row>
    <row r="10903" spans="22:22">
      <c r="V10903" s="176"/>
    </row>
    <row r="10904" spans="22:22">
      <c r="V10904" s="176"/>
    </row>
    <row r="10905" spans="22:22">
      <c r="V10905" s="176"/>
    </row>
    <row r="10906" spans="22:22">
      <c r="V10906" s="176"/>
    </row>
    <row r="10907" spans="22:22">
      <c r="V10907" s="176"/>
    </row>
    <row r="10908" spans="22:22">
      <c r="V10908" s="176"/>
    </row>
    <row r="10909" spans="22:22">
      <c r="V10909" s="176"/>
    </row>
    <row r="10910" spans="22:22">
      <c r="V10910" s="176"/>
    </row>
    <row r="10911" spans="22:22">
      <c r="V10911" s="176"/>
    </row>
    <row r="10912" spans="22:22">
      <c r="V10912" s="176"/>
    </row>
    <row r="10913" spans="22:22">
      <c r="V10913" s="176"/>
    </row>
    <row r="10914" spans="22:22">
      <c r="V10914" s="176"/>
    </row>
    <row r="10915" spans="22:22">
      <c r="V10915" s="176"/>
    </row>
    <row r="10916" spans="22:22">
      <c r="V10916" s="176"/>
    </row>
    <row r="10917" spans="22:22">
      <c r="V10917" s="176"/>
    </row>
    <row r="10918" spans="22:22">
      <c r="V10918" s="176"/>
    </row>
    <row r="10919" spans="22:22">
      <c r="V10919" s="176"/>
    </row>
    <row r="10920" spans="22:22">
      <c r="V10920" s="176"/>
    </row>
    <row r="10921" spans="22:22">
      <c r="V10921" s="176"/>
    </row>
    <row r="10922" spans="22:22">
      <c r="V10922" s="176"/>
    </row>
    <row r="10923" spans="22:22">
      <c r="V10923" s="176"/>
    </row>
    <row r="10924" spans="22:22">
      <c r="V10924" s="176"/>
    </row>
    <row r="10925" spans="22:22">
      <c r="V10925" s="176"/>
    </row>
    <row r="10926" spans="22:22">
      <c r="V10926" s="176"/>
    </row>
    <row r="10927" spans="22:22">
      <c r="V10927" s="176"/>
    </row>
    <row r="10928" spans="22:22">
      <c r="V10928" s="176"/>
    </row>
    <row r="10929" spans="22:22">
      <c r="V10929" s="176"/>
    </row>
    <row r="10930" spans="22:22">
      <c r="V10930" s="176"/>
    </row>
    <row r="10931" spans="22:22">
      <c r="V10931" s="176"/>
    </row>
    <row r="10932" spans="22:22">
      <c r="V10932" s="176"/>
    </row>
    <row r="10933" spans="22:22">
      <c r="V10933" s="176"/>
    </row>
    <row r="10934" spans="22:22">
      <c r="V10934" s="176"/>
    </row>
    <row r="10935" spans="22:22">
      <c r="V10935" s="176"/>
    </row>
    <row r="10936" spans="22:22">
      <c r="V10936" s="176"/>
    </row>
    <row r="10937" spans="22:22">
      <c r="V10937" s="176"/>
    </row>
    <row r="10938" spans="22:22">
      <c r="V10938" s="176"/>
    </row>
    <row r="10939" spans="22:22">
      <c r="V10939" s="176"/>
    </row>
    <row r="10940" spans="22:22">
      <c r="V10940" s="176"/>
    </row>
    <row r="10941" spans="22:22">
      <c r="V10941" s="176"/>
    </row>
    <row r="10942" spans="22:22">
      <c r="V10942" s="176"/>
    </row>
    <row r="10943" spans="22:22">
      <c r="V10943" s="176"/>
    </row>
    <row r="10944" spans="22:22">
      <c r="V10944" s="176"/>
    </row>
    <row r="10945" spans="22:22">
      <c r="V10945" s="176"/>
    </row>
    <row r="10946" spans="22:22">
      <c r="V10946" s="176"/>
    </row>
    <row r="10947" spans="22:22">
      <c r="V10947" s="176"/>
    </row>
    <row r="10948" spans="22:22">
      <c r="V10948" s="176"/>
    </row>
    <row r="10949" spans="22:22">
      <c r="V10949" s="176"/>
    </row>
    <row r="10950" spans="22:22">
      <c r="V10950" s="176"/>
    </row>
    <row r="10951" spans="22:22">
      <c r="V10951" s="176"/>
    </row>
    <row r="10952" spans="22:22">
      <c r="V10952" s="176"/>
    </row>
    <row r="10953" spans="22:22">
      <c r="V10953" s="176"/>
    </row>
    <row r="10954" spans="22:22">
      <c r="V10954" s="176"/>
    </row>
    <row r="10955" spans="22:22">
      <c r="V10955" s="176"/>
    </row>
    <row r="10956" spans="22:22">
      <c r="V10956" s="176"/>
    </row>
    <row r="10957" spans="22:22">
      <c r="V10957" s="176"/>
    </row>
    <row r="10958" spans="22:22">
      <c r="V10958" s="176"/>
    </row>
    <row r="10959" spans="22:22">
      <c r="V10959" s="176"/>
    </row>
    <row r="10960" spans="22:22">
      <c r="V10960" s="176"/>
    </row>
    <row r="10961" spans="22:22">
      <c r="V10961" s="176"/>
    </row>
    <row r="10962" spans="22:22">
      <c r="V10962" s="176"/>
    </row>
    <row r="10963" spans="22:22">
      <c r="V10963" s="176"/>
    </row>
    <row r="10964" spans="22:22">
      <c r="V10964" s="176"/>
    </row>
    <row r="10965" spans="22:22">
      <c r="V10965" s="176"/>
    </row>
    <row r="10966" spans="22:22">
      <c r="V10966" s="176"/>
    </row>
    <row r="10967" spans="22:22">
      <c r="V10967" s="176"/>
    </row>
    <row r="10968" spans="22:22">
      <c r="V10968" s="176"/>
    </row>
    <row r="10969" spans="22:22">
      <c r="V10969" s="176"/>
    </row>
    <row r="10970" spans="22:22">
      <c r="V10970" s="176"/>
    </row>
    <row r="10971" spans="22:22">
      <c r="V10971" s="176"/>
    </row>
    <row r="10972" spans="22:22">
      <c r="V10972" s="176"/>
    </row>
    <row r="10973" spans="22:22">
      <c r="V10973" s="176"/>
    </row>
    <row r="10974" spans="22:22">
      <c r="V10974" s="176"/>
    </row>
    <row r="10975" spans="22:22">
      <c r="V10975" s="176"/>
    </row>
    <row r="10976" spans="22:22">
      <c r="V10976" s="176"/>
    </row>
    <row r="10977" spans="22:22">
      <c r="V10977" s="176"/>
    </row>
    <row r="10978" spans="22:22">
      <c r="V10978" s="176"/>
    </row>
    <row r="10979" spans="22:22">
      <c r="V10979" s="176"/>
    </row>
    <row r="10980" spans="22:22">
      <c r="V10980" s="176"/>
    </row>
    <row r="10981" spans="22:22">
      <c r="V10981" s="176"/>
    </row>
    <row r="10982" spans="22:22">
      <c r="V10982" s="176"/>
    </row>
    <row r="10983" spans="22:22">
      <c r="V10983" s="176"/>
    </row>
    <row r="10984" spans="22:22">
      <c r="V10984" s="176"/>
    </row>
    <row r="10985" spans="22:22">
      <c r="V10985" s="176"/>
    </row>
    <row r="10986" spans="22:22">
      <c r="V10986" s="176"/>
    </row>
    <row r="10987" spans="22:22">
      <c r="V10987" s="176"/>
    </row>
    <row r="10988" spans="22:22">
      <c r="V10988" s="176"/>
    </row>
    <row r="10989" spans="22:22">
      <c r="V10989" s="176"/>
    </row>
    <row r="10990" spans="22:22">
      <c r="V10990" s="176"/>
    </row>
    <row r="10991" spans="22:22">
      <c r="V10991" s="176"/>
    </row>
    <row r="10992" spans="22:22">
      <c r="V10992" s="176"/>
    </row>
    <row r="10993" spans="22:22">
      <c r="V10993" s="176"/>
    </row>
    <row r="10994" spans="22:22">
      <c r="V10994" s="176"/>
    </row>
    <row r="10995" spans="22:22">
      <c r="V10995" s="176"/>
    </row>
    <row r="10996" spans="22:22">
      <c r="V10996" s="176"/>
    </row>
    <row r="10997" spans="22:22">
      <c r="V10997" s="176"/>
    </row>
    <row r="10998" spans="22:22">
      <c r="V10998" s="176"/>
    </row>
    <row r="10999" spans="22:22">
      <c r="V10999" s="176"/>
    </row>
    <row r="11000" spans="22:22">
      <c r="V11000" s="176"/>
    </row>
    <row r="11001" spans="22:22">
      <c r="V11001" s="176"/>
    </row>
    <row r="11002" spans="22:22">
      <c r="V11002" s="176"/>
    </row>
    <row r="11003" spans="22:22">
      <c r="V11003" s="176"/>
    </row>
    <row r="11004" spans="22:22">
      <c r="V11004" s="176"/>
    </row>
    <row r="11005" spans="22:22">
      <c r="V11005" s="176"/>
    </row>
    <row r="11006" spans="22:22">
      <c r="V11006" s="176"/>
    </row>
    <row r="11007" spans="22:22">
      <c r="V11007" s="176"/>
    </row>
    <row r="11008" spans="22:22">
      <c r="V11008" s="176"/>
    </row>
    <row r="11009" spans="22:22">
      <c r="V11009" s="176"/>
    </row>
    <row r="11010" spans="22:22">
      <c r="V11010" s="176"/>
    </row>
    <row r="11011" spans="22:22">
      <c r="V11011" s="176"/>
    </row>
    <row r="11012" spans="22:22">
      <c r="V11012" s="176"/>
    </row>
    <row r="11013" spans="22:22">
      <c r="V11013" s="176"/>
    </row>
    <row r="11014" spans="22:22">
      <c r="V11014" s="176"/>
    </row>
    <row r="11015" spans="22:22">
      <c r="V11015" s="176"/>
    </row>
    <row r="11016" spans="22:22">
      <c r="V11016" s="176"/>
    </row>
    <row r="11017" spans="22:22">
      <c r="V11017" s="176"/>
    </row>
    <row r="11018" spans="22:22">
      <c r="V11018" s="176"/>
    </row>
    <row r="11019" spans="22:22">
      <c r="V11019" s="176"/>
    </row>
    <row r="11020" spans="22:22">
      <c r="V11020" s="176"/>
    </row>
    <row r="11021" spans="22:22">
      <c r="V11021" s="176"/>
    </row>
    <row r="11022" spans="22:22">
      <c r="V11022" s="176"/>
    </row>
    <row r="11023" spans="22:22">
      <c r="V11023" s="176"/>
    </row>
    <row r="11024" spans="22:22">
      <c r="V11024" s="176"/>
    </row>
    <row r="11025" spans="22:22">
      <c r="V11025" s="176"/>
    </row>
    <row r="11026" spans="22:22">
      <c r="V11026" s="176"/>
    </row>
    <row r="11027" spans="22:22">
      <c r="V11027" s="176"/>
    </row>
    <row r="11028" spans="22:22">
      <c r="V11028" s="176"/>
    </row>
    <row r="11029" spans="22:22">
      <c r="V11029" s="176"/>
    </row>
    <row r="11030" spans="22:22">
      <c r="V11030" s="176"/>
    </row>
    <row r="11031" spans="22:22">
      <c r="V11031" s="176"/>
    </row>
    <row r="11032" spans="22:22">
      <c r="V11032" s="176"/>
    </row>
    <row r="11033" spans="22:22">
      <c r="V11033" s="176"/>
    </row>
    <row r="11034" spans="22:22">
      <c r="V11034" s="176"/>
    </row>
    <row r="11035" spans="22:22">
      <c r="V11035" s="176"/>
    </row>
    <row r="11036" spans="22:22">
      <c r="V11036" s="176"/>
    </row>
    <row r="11037" spans="22:22">
      <c r="V11037" s="176"/>
    </row>
    <row r="11038" spans="22:22">
      <c r="V11038" s="176"/>
    </row>
    <row r="11039" spans="22:22">
      <c r="V11039" s="176"/>
    </row>
    <row r="11040" spans="22:22">
      <c r="V11040" s="176"/>
    </row>
    <row r="11041" spans="22:22">
      <c r="V11041" s="176"/>
    </row>
    <row r="11042" spans="22:22">
      <c r="V11042" s="176"/>
    </row>
    <row r="11043" spans="22:22">
      <c r="V11043" s="176"/>
    </row>
    <row r="11044" spans="22:22">
      <c r="V11044" s="176"/>
    </row>
    <row r="11045" spans="22:22">
      <c r="V11045" s="176"/>
    </row>
    <row r="11046" spans="22:22">
      <c r="V11046" s="176"/>
    </row>
    <row r="11047" spans="22:22">
      <c r="V11047" s="176"/>
    </row>
    <row r="11048" spans="22:22">
      <c r="V11048" s="176"/>
    </row>
    <row r="11049" spans="22:22">
      <c r="V11049" s="176"/>
    </row>
    <row r="11050" spans="22:22">
      <c r="V11050" s="176"/>
    </row>
    <row r="11051" spans="22:22">
      <c r="V11051" s="176"/>
    </row>
    <row r="11052" spans="22:22">
      <c r="V11052" s="176"/>
    </row>
    <row r="11053" spans="22:22">
      <c r="V11053" s="176"/>
    </row>
    <row r="11054" spans="22:22">
      <c r="V11054" s="176"/>
    </row>
    <row r="11055" spans="22:22">
      <c r="V11055" s="176"/>
    </row>
    <row r="11056" spans="22:22">
      <c r="V11056" s="176"/>
    </row>
    <row r="11057" spans="22:22">
      <c r="V11057" s="176"/>
    </row>
    <row r="11058" spans="22:22">
      <c r="V11058" s="176"/>
    </row>
    <row r="11059" spans="22:22">
      <c r="V11059" s="176"/>
    </row>
    <row r="11060" spans="22:22">
      <c r="V11060" s="176"/>
    </row>
    <row r="11061" spans="22:22">
      <c r="V11061" s="176"/>
    </row>
    <row r="11062" spans="22:22">
      <c r="V11062" s="176"/>
    </row>
    <row r="11063" spans="22:22">
      <c r="V11063" s="176"/>
    </row>
    <row r="11064" spans="22:22">
      <c r="V11064" s="176"/>
    </row>
    <row r="11065" spans="22:22">
      <c r="V11065" s="176"/>
    </row>
    <row r="11066" spans="22:22">
      <c r="V11066" s="176"/>
    </row>
    <row r="11067" spans="22:22">
      <c r="V11067" s="176"/>
    </row>
    <row r="11068" spans="22:22">
      <c r="V11068" s="176"/>
    </row>
    <row r="11069" spans="22:22">
      <c r="V11069" s="176"/>
    </row>
    <row r="11070" spans="22:22">
      <c r="V11070" s="176"/>
    </row>
    <row r="11071" spans="22:22">
      <c r="V11071" s="176"/>
    </row>
    <row r="11072" spans="22:22">
      <c r="V11072" s="176"/>
    </row>
    <row r="11073" spans="22:22">
      <c r="V11073" s="176"/>
    </row>
    <row r="11074" spans="22:22">
      <c r="V11074" s="176"/>
    </row>
    <row r="11075" spans="22:22">
      <c r="V11075" s="176"/>
    </row>
    <row r="11076" spans="22:22">
      <c r="V11076" s="176"/>
    </row>
    <row r="11077" spans="22:22">
      <c r="V11077" s="176"/>
    </row>
    <row r="11078" spans="22:22">
      <c r="V11078" s="176"/>
    </row>
    <row r="11079" spans="22:22">
      <c r="V11079" s="176"/>
    </row>
    <row r="11080" spans="22:22">
      <c r="V11080" s="176"/>
    </row>
    <row r="11081" spans="22:22">
      <c r="V11081" s="176"/>
    </row>
    <row r="11082" spans="22:22">
      <c r="V11082" s="176"/>
    </row>
    <row r="11083" spans="22:22">
      <c r="V11083" s="176"/>
    </row>
    <row r="11084" spans="22:22">
      <c r="V11084" s="176"/>
    </row>
    <row r="11085" spans="22:22">
      <c r="V11085" s="176"/>
    </row>
    <row r="11086" spans="22:22">
      <c r="V11086" s="176"/>
    </row>
    <row r="11087" spans="22:22">
      <c r="V11087" s="176"/>
    </row>
    <row r="11088" spans="22:22">
      <c r="V11088" s="176"/>
    </row>
    <row r="11089" spans="22:22">
      <c r="V11089" s="176"/>
    </row>
    <row r="11090" spans="22:22">
      <c r="V11090" s="176"/>
    </row>
    <row r="11091" spans="22:22">
      <c r="V11091" s="176"/>
    </row>
    <row r="11092" spans="22:22">
      <c r="V11092" s="176"/>
    </row>
    <row r="11093" spans="22:22">
      <c r="V11093" s="176"/>
    </row>
    <row r="11094" spans="22:22">
      <c r="V11094" s="176"/>
    </row>
    <row r="11095" spans="22:22">
      <c r="V11095" s="176"/>
    </row>
    <row r="11096" spans="22:22">
      <c r="V11096" s="176"/>
    </row>
    <row r="11097" spans="22:22">
      <c r="V11097" s="176"/>
    </row>
    <row r="11098" spans="22:22">
      <c r="V11098" s="176"/>
    </row>
    <row r="11099" spans="22:22">
      <c r="V11099" s="176"/>
    </row>
    <row r="11100" spans="22:22">
      <c r="V11100" s="176"/>
    </row>
    <row r="11101" spans="22:22">
      <c r="V11101" s="176"/>
    </row>
    <row r="11102" spans="22:22">
      <c r="V11102" s="176"/>
    </row>
    <row r="11103" spans="22:22">
      <c r="V11103" s="176"/>
    </row>
    <row r="11104" spans="22:22">
      <c r="V11104" s="176"/>
    </row>
    <row r="11105" spans="22:22">
      <c r="V11105" s="176"/>
    </row>
    <row r="11106" spans="22:22">
      <c r="V11106" s="176"/>
    </row>
    <row r="11107" spans="22:22">
      <c r="V11107" s="176"/>
    </row>
    <row r="11108" spans="22:22">
      <c r="V11108" s="176"/>
    </row>
    <row r="11109" spans="22:22">
      <c r="V11109" s="176"/>
    </row>
    <row r="11110" spans="22:22">
      <c r="V11110" s="176"/>
    </row>
    <row r="11111" spans="22:22">
      <c r="V11111" s="176"/>
    </row>
    <row r="11112" spans="22:22">
      <c r="V11112" s="176"/>
    </row>
    <row r="11113" spans="22:22">
      <c r="V11113" s="176"/>
    </row>
    <row r="11114" spans="22:22">
      <c r="V11114" s="176"/>
    </row>
    <row r="11115" spans="22:22">
      <c r="V11115" s="176"/>
    </row>
    <row r="11116" spans="22:22">
      <c r="V11116" s="176"/>
    </row>
    <row r="11117" spans="22:22">
      <c r="V11117" s="176"/>
    </row>
    <row r="11118" spans="22:22">
      <c r="V11118" s="176"/>
    </row>
    <row r="11119" spans="22:22">
      <c r="V11119" s="176"/>
    </row>
    <row r="11120" spans="22:22">
      <c r="V11120" s="176"/>
    </row>
    <row r="11121" spans="22:22">
      <c r="V11121" s="176"/>
    </row>
    <row r="11122" spans="22:22">
      <c r="V11122" s="176"/>
    </row>
    <row r="11123" spans="22:22">
      <c r="V11123" s="176"/>
    </row>
    <row r="11124" spans="22:22">
      <c r="V11124" s="176"/>
    </row>
    <row r="11125" spans="22:22">
      <c r="V11125" s="176"/>
    </row>
    <row r="11126" spans="22:22">
      <c r="V11126" s="176"/>
    </row>
    <row r="11127" spans="22:22">
      <c r="V11127" s="176"/>
    </row>
    <row r="11128" spans="22:22">
      <c r="V11128" s="176"/>
    </row>
    <row r="11129" spans="22:22">
      <c r="V11129" s="176"/>
    </row>
    <row r="11130" spans="22:22">
      <c r="V11130" s="176"/>
    </row>
    <row r="11131" spans="22:22">
      <c r="V11131" s="176"/>
    </row>
    <row r="11132" spans="22:22">
      <c r="V11132" s="176"/>
    </row>
    <row r="11133" spans="22:22">
      <c r="V11133" s="176"/>
    </row>
    <row r="11134" spans="22:22">
      <c r="V11134" s="176"/>
    </row>
    <row r="11135" spans="22:22">
      <c r="V11135" s="176"/>
    </row>
    <row r="11136" spans="22:22">
      <c r="V11136" s="176"/>
    </row>
    <row r="11137" spans="22:22">
      <c r="V11137" s="176"/>
    </row>
    <row r="11138" spans="22:22">
      <c r="V11138" s="176"/>
    </row>
    <row r="11139" spans="22:22">
      <c r="V11139" s="176"/>
    </row>
    <row r="11140" spans="22:22">
      <c r="V11140" s="176"/>
    </row>
    <row r="11141" spans="22:22">
      <c r="V11141" s="176"/>
    </row>
    <row r="11142" spans="22:22">
      <c r="V11142" s="176"/>
    </row>
    <row r="11143" spans="22:22">
      <c r="V11143" s="176"/>
    </row>
    <row r="11144" spans="22:22">
      <c r="V11144" s="176"/>
    </row>
    <row r="11145" spans="22:22">
      <c r="V11145" s="176"/>
    </row>
    <row r="11146" spans="22:22">
      <c r="V11146" s="176"/>
    </row>
    <row r="11147" spans="22:22">
      <c r="V11147" s="176"/>
    </row>
    <row r="11148" spans="22:22">
      <c r="V11148" s="176"/>
    </row>
    <row r="11149" spans="22:22">
      <c r="V11149" s="176"/>
    </row>
    <row r="11150" spans="22:22">
      <c r="V11150" s="176"/>
    </row>
    <row r="11151" spans="22:22">
      <c r="V11151" s="176"/>
    </row>
    <row r="11152" spans="22:22">
      <c r="V11152" s="176"/>
    </row>
    <row r="11153" spans="22:22">
      <c r="V11153" s="176"/>
    </row>
    <row r="11154" spans="22:22">
      <c r="V11154" s="176"/>
    </row>
    <row r="11155" spans="22:22">
      <c r="V11155" s="176"/>
    </row>
    <row r="11156" spans="22:22">
      <c r="V11156" s="176"/>
    </row>
    <row r="11157" spans="22:22">
      <c r="V11157" s="176"/>
    </row>
    <row r="11158" spans="22:22">
      <c r="V11158" s="176"/>
    </row>
    <row r="11159" spans="22:22">
      <c r="V11159" s="176"/>
    </row>
    <row r="11160" spans="22:22">
      <c r="V11160" s="176"/>
    </row>
    <row r="11161" spans="22:22">
      <c r="V11161" s="176"/>
    </row>
    <row r="11162" spans="22:22">
      <c r="V11162" s="176"/>
    </row>
    <row r="11163" spans="22:22">
      <c r="V11163" s="176"/>
    </row>
    <row r="11164" spans="22:22">
      <c r="V11164" s="176"/>
    </row>
    <row r="11165" spans="22:22">
      <c r="V11165" s="176"/>
    </row>
    <row r="11166" spans="22:22">
      <c r="V11166" s="176"/>
    </row>
    <row r="11167" spans="22:22">
      <c r="V11167" s="176"/>
    </row>
    <row r="11168" spans="22:22">
      <c r="V11168" s="176"/>
    </row>
    <row r="11169" spans="22:22">
      <c r="V11169" s="176"/>
    </row>
    <row r="11170" spans="22:22">
      <c r="V11170" s="176"/>
    </row>
    <row r="11171" spans="22:22">
      <c r="V11171" s="176"/>
    </row>
    <row r="11172" spans="22:22">
      <c r="V11172" s="176"/>
    </row>
    <row r="11173" spans="22:22">
      <c r="V11173" s="176"/>
    </row>
    <row r="11174" spans="22:22">
      <c r="V11174" s="176"/>
    </row>
    <row r="11175" spans="22:22">
      <c r="V11175" s="176"/>
    </row>
    <row r="11176" spans="22:22">
      <c r="V11176" s="176"/>
    </row>
    <row r="11177" spans="22:22">
      <c r="V11177" s="176"/>
    </row>
    <row r="11178" spans="22:22">
      <c r="V11178" s="176"/>
    </row>
    <row r="11179" spans="22:22">
      <c r="V11179" s="176"/>
    </row>
    <row r="11180" spans="22:22">
      <c r="V11180" s="176"/>
    </row>
    <row r="11181" spans="22:22">
      <c r="V11181" s="176"/>
    </row>
    <row r="11182" spans="22:22">
      <c r="V11182" s="176"/>
    </row>
    <row r="11183" spans="22:22">
      <c r="V11183" s="176"/>
    </row>
    <row r="11184" spans="22:22">
      <c r="V11184" s="176"/>
    </row>
    <row r="11185" spans="22:22">
      <c r="V11185" s="176"/>
    </row>
    <row r="11186" spans="22:22">
      <c r="V11186" s="176"/>
    </row>
    <row r="11187" spans="22:22">
      <c r="V11187" s="176"/>
    </row>
    <row r="11188" spans="22:22">
      <c r="V11188" s="176"/>
    </row>
    <row r="11189" spans="22:22">
      <c r="V11189" s="176"/>
    </row>
    <row r="11190" spans="22:22">
      <c r="V11190" s="176"/>
    </row>
    <row r="11191" spans="22:22">
      <c r="V11191" s="176"/>
    </row>
    <row r="11192" spans="22:22">
      <c r="V11192" s="176"/>
    </row>
    <row r="11193" spans="22:22">
      <c r="V11193" s="176"/>
    </row>
    <row r="11194" spans="22:22">
      <c r="V11194" s="176"/>
    </row>
    <row r="11195" spans="22:22">
      <c r="V11195" s="176"/>
    </row>
    <row r="11196" spans="22:22">
      <c r="V11196" s="176"/>
    </row>
    <row r="11197" spans="22:22">
      <c r="V11197" s="176"/>
    </row>
    <row r="11198" spans="22:22">
      <c r="V11198" s="176"/>
    </row>
    <row r="11199" spans="22:22">
      <c r="V11199" s="176"/>
    </row>
    <row r="11200" spans="22:22">
      <c r="V11200" s="176"/>
    </row>
    <row r="11201" spans="22:22">
      <c r="V11201" s="176"/>
    </row>
    <row r="11202" spans="22:22">
      <c r="V11202" s="176"/>
    </row>
    <row r="11203" spans="22:22">
      <c r="V11203" s="176"/>
    </row>
    <row r="11204" spans="22:22">
      <c r="V11204" s="176"/>
    </row>
    <row r="11205" spans="22:22">
      <c r="V11205" s="176"/>
    </row>
    <row r="11206" spans="22:22">
      <c r="V11206" s="176"/>
    </row>
    <row r="11207" spans="22:22">
      <c r="V11207" s="176"/>
    </row>
    <row r="11208" spans="22:22">
      <c r="V11208" s="176"/>
    </row>
    <row r="11209" spans="22:22">
      <c r="V11209" s="176"/>
    </row>
    <row r="11210" spans="22:22">
      <c r="V11210" s="176"/>
    </row>
    <row r="11211" spans="22:22">
      <c r="V11211" s="176"/>
    </row>
    <row r="11212" spans="22:22">
      <c r="V11212" s="176"/>
    </row>
    <row r="11213" spans="22:22">
      <c r="V11213" s="176"/>
    </row>
    <row r="11214" spans="22:22">
      <c r="V11214" s="176"/>
    </row>
    <row r="11215" spans="22:22">
      <c r="V11215" s="176"/>
    </row>
    <row r="11216" spans="22:22">
      <c r="V11216" s="176"/>
    </row>
    <row r="11217" spans="22:22">
      <c r="V11217" s="176"/>
    </row>
    <row r="11218" spans="22:22">
      <c r="V11218" s="176"/>
    </row>
    <row r="11219" spans="22:22">
      <c r="V11219" s="176"/>
    </row>
    <row r="11220" spans="22:22">
      <c r="V11220" s="176"/>
    </row>
    <row r="11221" spans="22:22">
      <c r="V11221" s="176"/>
    </row>
    <row r="11222" spans="22:22">
      <c r="V11222" s="176"/>
    </row>
    <row r="11223" spans="22:22">
      <c r="V11223" s="176"/>
    </row>
    <row r="11224" spans="22:22">
      <c r="V11224" s="176"/>
    </row>
    <row r="11225" spans="22:22">
      <c r="V11225" s="176"/>
    </row>
    <row r="11226" spans="22:22">
      <c r="V11226" s="176"/>
    </row>
    <row r="11227" spans="22:22">
      <c r="V11227" s="176"/>
    </row>
    <row r="11228" spans="22:22">
      <c r="V11228" s="176"/>
    </row>
    <row r="11229" spans="22:22">
      <c r="V11229" s="176"/>
    </row>
    <row r="11230" spans="22:22">
      <c r="V11230" s="176"/>
    </row>
    <row r="11231" spans="22:22">
      <c r="V11231" s="176"/>
    </row>
    <row r="11232" spans="22:22">
      <c r="V11232" s="176"/>
    </row>
    <row r="11233" spans="22:22">
      <c r="V11233" s="176"/>
    </row>
    <row r="11234" spans="22:22">
      <c r="V11234" s="176"/>
    </row>
    <row r="11235" spans="22:22">
      <c r="V11235" s="176"/>
    </row>
    <row r="11236" spans="22:22">
      <c r="V11236" s="176"/>
    </row>
    <row r="11237" spans="22:22">
      <c r="V11237" s="176"/>
    </row>
    <row r="11238" spans="22:22">
      <c r="V11238" s="176"/>
    </row>
    <row r="11239" spans="22:22">
      <c r="V11239" s="176"/>
    </row>
    <row r="11240" spans="22:22">
      <c r="V11240" s="176"/>
    </row>
    <row r="11241" spans="22:22">
      <c r="V11241" s="176"/>
    </row>
    <row r="11242" spans="22:22">
      <c r="V11242" s="176"/>
    </row>
    <row r="11243" spans="22:22">
      <c r="V11243" s="176"/>
    </row>
    <row r="11244" spans="22:22">
      <c r="V11244" s="176"/>
    </row>
    <row r="11245" spans="22:22">
      <c r="V11245" s="176"/>
    </row>
    <row r="11246" spans="22:22">
      <c r="V11246" s="176"/>
    </row>
    <row r="11247" spans="22:22">
      <c r="V11247" s="176"/>
    </row>
    <row r="11248" spans="22:22">
      <c r="V11248" s="176"/>
    </row>
    <row r="11249" spans="22:22">
      <c r="V11249" s="176"/>
    </row>
    <row r="11250" spans="22:22">
      <c r="V11250" s="176"/>
    </row>
    <row r="11251" spans="22:22">
      <c r="V11251" s="176"/>
    </row>
    <row r="11252" spans="22:22">
      <c r="V11252" s="176"/>
    </row>
    <row r="11253" spans="22:22">
      <c r="V11253" s="176"/>
    </row>
    <row r="11254" spans="22:22">
      <c r="V11254" s="176"/>
    </row>
    <row r="11255" spans="22:22">
      <c r="V11255" s="176"/>
    </row>
    <row r="11256" spans="22:22">
      <c r="V11256" s="176"/>
    </row>
    <row r="11257" spans="22:22">
      <c r="V11257" s="176"/>
    </row>
    <row r="11258" spans="22:22">
      <c r="V11258" s="176"/>
    </row>
    <row r="11259" spans="22:22">
      <c r="V11259" s="176"/>
    </row>
    <row r="11260" spans="22:22">
      <c r="V11260" s="176"/>
    </row>
    <row r="11261" spans="22:22">
      <c r="V11261" s="176"/>
    </row>
    <row r="11262" spans="22:22">
      <c r="V11262" s="176"/>
    </row>
    <row r="11263" spans="22:22">
      <c r="V11263" s="176"/>
    </row>
    <row r="11264" spans="22:22">
      <c r="V11264" s="176"/>
    </row>
    <row r="11265" spans="22:22">
      <c r="V11265" s="176"/>
    </row>
    <row r="11266" spans="22:22">
      <c r="V11266" s="176"/>
    </row>
    <row r="11267" spans="22:22">
      <c r="V11267" s="176"/>
    </row>
    <row r="11268" spans="22:22">
      <c r="V11268" s="176"/>
    </row>
    <row r="11269" spans="22:22">
      <c r="V11269" s="176"/>
    </row>
    <row r="11270" spans="22:22">
      <c r="V11270" s="176"/>
    </row>
    <row r="11271" spans="22:22">
      <c r="V11271" s="176"/>
    </row>
    <row r="11272" spans="22:22">
      <c r="V11272" s="176"/>
    </row>
    <row r="11273" spans="22:22">
      <c r="V11273" s="176"/>
    </row>
    <row r="11274" spans="22:22">
      <c r="V11274" s="176"/>
    </row>
    <row r="11275" spans="22:22">
      <c r="V11275" s="176"/>
    </row>
    <row r="11276" spans="22:22">
      <c r="V11276" s="176"/>
    </row>
    <row r="11277" spans="22:22">
      <c r="V11277" s="176"/>
    </row>
    <row r="11278" spans="22:22">
      <c r="V11278" s="176"/>
    </row>
    <row r="11279" spans="22:22">
      <c r="V11279" s="176"/>
    </row>
    <row r="11280" spans="22:22">
      <c r="V11280" s="176"/>
    </row>
    <row r="11281" spans="22:22">
      <c r="V11281" s="176"/>
    </row>
    <row r="11282" spans="22:22">
      <c r="V11282" s="176"/>
    </row>
    <row r="11283" spans="22:22">
      <c r="V11283" s="176"/>
    </row>
    <row r="11284" spans="22:22">
      <c r="V11284" s="176"/>
    </row>
    <row r="11285" spans="22:22">
      <c r="V11285" s="176"/>
    </row>
    <row r="11286" spans="22:22">
      <c r="V11286" s="176"/>
    </row>
    <row r="11287" spans="22:22">
      <c r="V11287" s="176"/>
    </row>
    <row r="11288" spans="22:22">
      <c r="V11288" s="176"/>
    </row>
    <row r="11289" spans="22:22">
      <c r="V11289" s="176"/>
    </row>
    <row r="11290" spans="22:22">
      <c r="V11290" s="176"/>
    </row>
    <row r="11291" spans="22:22">
      <c r="V11291" s="176"/>
    </row>
    <row r="11292" spans="22:22">
      <c r="V11292" s="176"/>
    </row>
    <row r="11293" spans="22:22">
      <c r="V11293" s="176"/>
    </row>
    <row r="11294" spans="22:22">
      <c r="V11294" s="176"/>
    </row>
    <row r="11295" spans="22:22">
      <c r="V11295" s="176"/>
    </row>
    <row r="11296" spans="22:22">
      <c r="V11296" s="176"/>
    </row>
    <row r="11297" spans="22:22">
      <c r="V11297" s="176"/>
    </row>
    <row r="11298" spans="22:22">
      <c r="V11298" s="176"/>
    </row>
    <row r="11299" spans="22:22">
      <c r="V11299" s="176"/>
    </row>
    <row r="11300" spans="22:22">
      <c r="V11300" s="176"/>
    </row>
    <row r="11301" spans="22:22">
      <c r="V11301" s="176"/>
    </row>
    <row r="11302" spans="22:22">
      <c r="V11302" s="176"/>
    </row>
    <row r="11303" spans="22:22">
      <c r="V11303" s="176"/>
    </row>
    <row r="11304" spans="22:22">
      <c r="V11304" s="176"/>
    </row>
    <row r="11305" spans="22:22">
      <c r="V11305" s="176"/>
    </row>
    <row r="11306" spans="22:22">
      <c r="V11306" s="176"/>
    </row>
    <row r="11307" spans="22:22">
      <c r="V11307" s="176"/>
    </row>
    <row r="11308" spans="22:22">
      <c r="V11308" s="176"/>
    </row>
    <row r="11309" spans="22:22">
      <c r="V11309" s="176"/>
    </row>
    <row r="11310" spans="22:22">
      <c r="V11310" s="176"/>
    </row>
    <row r="11311" spans="22:22">
      <c r="V11311" s="176"/>
    </row>
    <row r="11312" spans="22:22">
      <c r="V11312" s="176"/>
    </row>
    <row r="11313" spans="22:22">
      <c r="V11313" s="176"/>
    </row>
    <row r="11314" spans="22:22">
      <c r="V11314" s="176"/>
    </row>
    <row r="11315" spans="22:22">
      <c r="V11315" s="176"/>
    </row>
    <row r="11316" spans="22:22">
      <c r="V11316" s="176"/>
    </row>
    <row r="11317" spans="22:22">
      <c r="V11317" s="176"/>
    </row>
    <row r="11318" spans="22:22">
      <c r="V11318" s="176"/>
    </row>
    <row r="11319" spans="22:22">
      <c r="V11319" s="176"/>
    </row>
    <row r="11320" spans="22:22">
      <c r="V11320" s="176"/>
    </row>
    <row r="11321" spans="22:22">
      <c r="V11321" s="176"/>
    </row>
    <row r="11322" spans="22:22">
      <c r="V11322" s="176"/>
    </row>
    <row r="11323" spans="22:22">
      <c r="V11323" s="176"/>
    </row>
    <row r="11324" spans="22:22">
      <c r="V11324" s="176"/>
    </row>
    <row r="11325" spans="22:22">
      <c r="V11325" s="176"/>
    </row>
    <row r="11326" spans="22:22">
      <c r="V11326" s="176"/>
    </row>
    <row r="11327" spans="22:22">
      <c r="V11327" s="176"/>
    </row>
    <row r="11328" spans="22:22">
      <c r="V11328" s="176"/>
    </row>
    <row r="11329" spans="22:22">
      <c r="V11329" s="176"/>
    </row>
    <row r="11330" spans="22:22">
      <c r="V11330" s="176"/>
    </row>
    <row r="11331" spans="22:22">
      <c r="V11331" s="176"/>
    </row>
    <row r="11332" spans="22:22">
      <c r="V11332" s="176"/>
    </row>
    <row r="11333" spans="22:22">
      <c r="V11333" s="176"/>
    </row>
    <row r="11334" spans="22:22">
      <c r="V11334" s="176"/>
    </row>
    <row r="11335" spans="22:22">
      <c r="V11335" s="176"/>
    </row>
    <row r="11336" spans="22:22">
      <c r="V11336" s="176"/>
    </row>
    <row r="11337" spans="22:22">
      <c r="V11337" s="176"/>
    </row>
    <row r="11338" spans="22:22">
      <c r="V11338" s="176"/>
    </row>
    <row r="11339" spans="22:22">
      <c r="V11339" s="176"/>
    </row>
    <row r="11340" spans="22:22">
      <c r="V11340" s="176"/>
    </row>
    <row r="11341" spans="22:22">
      <c r="V11341" s="176"/>
    </row>
    <row r="11342" spans="22:22">
      <c r="V11342" s="176"/>
    </row>
    <row r="11343" spans="22:22">
      <c r="V11343" s="176"/>
    </row>
    <row r="11344" spans="22:22">
      <c r="V11344" s="176"/>
    </row>
    <row r="11345" spans="22:22">
      <c r="V11345" s="176"/>
    </row>
    <row r="11346" spans="22:22">
      <c r="V11346" s="176"/>
    </row>
    <row r="11347" spans="22:22">
      <c r="V11347" s="176"/>
    </row>
    <row r="11348" spans="22:22">
      <c r="V11348" s="176"/>
    </row>
    <row r="11349" spans="22:22">
      <c r="V11349" s="176"/>
    </row>
    <row r="11350" spans="22:22">
      <c r="V11350" s="176"/>
    </row>
    <row r="11351" spans="22:22">
      <c r="V11351" s="176"/>
    </row>
    <row r="11352" spans="22:22">
      <c r="V11352" s="176"/>
    </row>
    <row r="11353" spans="22:22">
      <c r="V11353" s="176"/>
    </row>
    <row r="11354" spans="22:22">
      <c r="V11354" s="176"/>
    </row>
    <row r="11355" spans="22:22">
      <c r="V11355" s="176"/>
    </row>
    <row r="11356" spans="22:22">
      <c r="V11356" s="176"/>
    </row>
    <row r="11357" spans="22:22">
      <c r="V11357" s="176"/>
    </row>
    <row r="11358" spans="22:22">
      <c r="V11358" s="176"/>
    </row>
    <row r="11359" spans="22:22">
      <c r="V11359" s="176"/>
    </row>
    <row r="11360" spans="22:22">
      <c r="V11360" s="176"/>
    </row>
    <row r="11361" spans="22:22">
      <c r="V11361" s="176"/>
    </row>
    <row r="11362" spans="22:22">
      <c r="V11362" s="176"/>
    </row>
    <row r="11363" spans="22:22">
      <c r="V11363" s="176"/>
    </row>
    <row r="11364" spans="22:22">
      <c r="V11364" s="176"/>
    </row>
    <row r="11365" spans="22:22">
      <c r="V11365" s="176"/>
    </row>
    <row r="11366" spans="22:22">
      <c r="V11366" s="176"/>
    </row>
    <row r="11367" spans="22:22">
      <c r="V11367" s="176"/>
    </row>
    <row r="11368" spans="22:22">
      <c r="V11368" s="176"/>
    </row>
    <row r="11369" spans="22:22">
      <c r="V11369" s="176"/>
    </row>
    <row r="11370" spans="22:22">
      <c r="V11370" s="176"/>
    </row>
    <row r="11371" spans="22:22">
      <c r="V11371" s="176"/>
    </row>
    <row r="11372" spans="22:22">
      <c r="V11372" s="176"/>
    </row>
    <row r="11373" spans="22:22">
      <c r="V11373" s="176"/>
    </row>
    <row r="11374" spans="22:22">
      <c r="V11374" s="176"/>
    </row>
    <row r="11375" spans="22:22">
      <c r="V11375" s="176"/>
    </row>
    <row r="11376" spans="22:22">
      <c r="V11376" s="176"/>
    </row>
    <row r="11377" spans="22:22">
      <c r="V11377" s="176"/>
    </row>
    <row r="11378" spans="22:22">
      <c r="V11378" s="176"/>
    </row>
    <row r="11379" spans="22:22">
      <c r="V11379" s="176"/>
    </row>
    <row r="11380" spans="22:22">
      <c r="V11380" s="176"/>
    </row>
    <row r="11381" spans="22:22">
      <c r="V11381" s="176"/>
    </row>
    <row r="11382" spans="22:22">
      <c r="V11382" s="176"/>
    </row>
    <row r="11383" spans="22:22">
      <c r="V11383" s="176"/>
    </row>
    <row r="11384" spans="22:22">
      <c r="V11384" s="176"/>
    </row>
    <row r="11385" spans="22:22">
      <c r="V11385" s="176"/>
    </row>
    <row r="11386" spans="22:22">
      <c r="V11386" s="176"/>
    </row>
    <row r="11387" spans="22:22">
      <c r="V11387" s="176"/>
    </row>
    <row r="11388" spans="22:22">
      <c r="V11388" s="176"/>
    </row>
    <row r="11389" spans="22:22">
      <c r="V11389" s="176"/>
    </row>
    <row r="11390" spans="22:22">
      <c r="V11390" s="176"/>
    </row>
    <row r="11391" spans="22:22">
      <c r="V11391" s="176"/>
    </row>
    <row r="11392" spans="22:22">
      <c r="V11392" s="176"/>
    </row>
    <row r="11393" spans="22:22">
      <c r="V11393" s="176"/>
    </row>
    <row r="11394" spans="22:22">
      <c r="V11394" s="176"/>
    </row>
    <row r="11395" spans="22:22">
      <c r="V11395" s="176"/>
    </row>
    <row r="11396" spans="22:22">
      <c r="V11396" s="176"/>
    </row>
    <row r="11397" spans="22:22">
      <c r="V11397" s="176"/>
    </row>
    <row r="11398" spans="22:22">
      <c r="V11398" s="176"/>
    </row>
    <row r="11399" spans="22:22">
      <c r="V11399" s="176"/>
    </row>
    <row r="11400" spans="22:22">
      <c r="V11400" s="176"/>
    </row>
    <row r="11401" spans="22:22">
      <c r="V11401" s="176"/>
    </row>
    <row r="11402" spans="22:22">
      <c r="V11402" s="176"/>
    </row>
    <row r="11403" spans="22:22">
      <c r="V11403" s="176"/>
    </row>
    <row r="11404" spans="22:22">
      <c r="V11404" s="176"/>
    </row>
    <row r="11405" spans="22:22">
      <c r="V11405" s="176"/>
    </row>
    <row r="11406" spans="22:22">
      <c r="V11406" s="176"/>
    </row>
    <row r="11407" spans="22:22">
      <c r="V11407" s="176"/>
    </row>
    <row r="11408" spans="22:22">
      <c r="V11408" s="176"/>
    </row>
    <row r="11409" spans="22:22">
      <c r="V11409" s="176"/>
    </row>
    <row r="11410" spans="22:22">
      <c r="V11410" s="176"/>
    </row>
    <row r="11411" spans="22:22">
      <c r="V11411" s="176"/>
    </row>
    <row r="11412" spans="22:22">
      <c r="V11412" s="176"/>
    </row>
    <row r="11413" spans="22:22">
      <c r="V11413" s="176"/>
    </row>
    <row r="11414" spans="22:22">
      <c r="V11414" s="176"/>
    </row>
    <row r="11415" spans="22:22">
      <c r="V11415" s="176"/>
    </row>
    <row r="11416" spans="22:22">
      <c r="V11416" s="176"/>
    </row>
    <row r="11417" spans="22:22">
      <c r="V11417" s="176"/>
    </row>
    <row r="11418" spans="22:22">
      <c r="V11418" s="176"/>
    </row>
    <row r="11419" spans="22:22">
      <c r="V11419" s="176"/>
    </row>
    <row r="11420" spans="22:22">
      <c r="V11420" s="176"/>
    </row>
    <row r="11421" spans="22:22">
      <c r="V11421" s="176"/>
    </row>
    <row r="11422" spans="22:22">
      <c r="V11422" s="176"/>
    </row>
    <row r="11423" spans="22:22">
      <c r="V11423" s="176"/>
    </row>
    <row r="11424" spans="22:22">
      <c r="V11424" s="176"/>
    </row>
    <row r="11425" spans="22:22">
      <c r="V11425" s="176"/>
    </row>
    <row r="11426" spans="22:22">
      <c r="V11426" s="176"/>
    </row>
    <row r="11427" spans="22:22">
      <c r="V11427" s="176"/>
    </row>
    <row r="11428" spans="22:22">
      <c r="V11428" s="176"/>
    </row>
    <row r="11429" spans="22:22">
      <c r="V11429" s="176"/>
    </row>
    <row r="11430" spans="22:22">
      <c r="V11430" s="176"/>
    </row>
    <row r="11431" spans="22:22">
      <c r="V11431" s="176"/>
    </row>
    <row r="11432" spans="22:22">
      <c r="V11432" s="176"/>
    </row>
    <row r="11433" spans="22:22">
      <c r="V11433" s="176"/>
    </row>
    <row r="11434" spans="22:22">
      <c r="V11434" s="176"/>
    </row>
    <row r="11435" spans="22:22">
      <c r="V11435" s="176"/>
    </row>
    <row r="11436" spans="22:22">
      <c r="V11436" s="176"/>
    </row>
    <row r="11437" spans="22:22">
      <c r="V11437" s="176"/>
    </row>
    <row r="11438" spans="22:22">
      <c r="V11438" s="176"/>
    </row>
    <row r="11439" spans="22:22">
      <c r="V11439" s="176"/>
    </row>
    <row r="11440" spans="22:22">
      <c r="V11440" s="176"/>
    </row>
    <row r="11441" spans="22:22">
      <c r="V11441" s="176"/>
    </row>
    <row r="11442" spans="22:22">
      <c r="V11442" s="176"/>
    </row>
    <row r="11443" spans="22:22">
      <c r="V11443" s="176"/>
    </row>
    <row r="11444" spans="22:22">
      <c r="V11444" s="176"/>
    </row>
    <row r="11445" spans="22:22">
      <c r="V11445" s="176"/>
    </row>
    <row r="11446" spans="22:22">
      <c r="V11446" s="176"/>
    </row>
    <row r="11447" spans="22:22">
      <c r="V11447" s="176"/>
    </row>
    <row r="11448" spans="22:22">
      <c r="V11448" s="176"/>
    </row>
    <row r="11449" spans="22:22">
      <c r="V11449" s="176"/>
    </row>
    <row r="11450" spans="22:22">
      <c r="V11450" s="176"/>
    </row>
    <row r="11451" spans="22:22">
      <c r="V11451" s="176"/>
    </row>
    <row r="11452" spans="22:22">
      <c r="V11452" s="176"/>
    </row>
    <row r="11453" spans="22:22">
      <c r="V11453" s="176"/>
    </row>
    <row r="11454" spans="22:22">
      <c r="V11454" s="176"/>
    </row>
    <row r="11455" spans="22:22">
      <c r="V11455" s="176"/>
    </row>
    <row r="11456" spans="22:22">
      <c r="V11456" s="176"/>
    </row>
    <row r="11457" spans="22:22">
      <c r="V11457" s="176"/>
    </row>
    <row r="11458" spans="22:22">
      <c r="V11458" s="176"/>
    </row>
    <row r="11459" spans="22:22">
      <c r="V11459" s="176"/>
    </row>
    <row r="11460" spans="22:22">
      <c r="V11460" s="176"/>
    </row>
    <row r="11461" spans="22:22">
      <c r="V11461" s="176"/>
    </row>
    <row r="11462" spans="22:22">
      <c r="V11462" s="176"/>
    </row>
    <row r="11463" spans="22:22">
      <c r="V11463" s="176"/>
    </row>
    <row r="11464" spans="22:22">
      <c r="V11464" s="176"/>
    </row>
    <row r="11465" spans="22:22">
      <c r="V11465" s="176"/>
    </row>
    <row r="11466" spans="22:22">
      <c r="V11466" s="176"/>
    </row>
    <row r="11467" spans="22:22">
      <c r="V11467" s="176"/>
    </row>
    <row r="11468" spans="22:22">
      <c r="V11468" s="176"/>
    </row>
    <row r="11469" spans="22:22">
      <c r="V11469" s="176"/>
    </row>
    <row r="11470" spans="22:22">
      <c r="V11470" s="176"/>
    </row>
    <row r="11471" spans="22:22">
      <c r="V11471" s="176"/>
    </row>
    <row r="11472" spans="22:22">
      <c r="V11472" s="176"/>
    </row>
    <row r="11473" spans="22:22">
      <c r="V11473" s="176"/>
    </row>
    <row r="11474" spans="22:22">
      <c r="V11474" s="176"/>
    </row>
    <row r="11475" spans="22:22">
      <c r="V11475" s="176"/>
    </row>
    <row r="11476" spans="22:22">
      <c r="V11476" s="176"/>
    </row>
    <row r="11477" spans="22:22">
      <c r="V11477" s="176"/>
    </row>
    <row r="11478" spans="22:22">
      <c r="V11478" s="176"/>
    </row>
    <row r="11479" spans="22:22">
      <c r="V11479" s="176"/>
    </row>
    <row r="11480" spans="22:22">
      <c r="V11480" s="176"/>
    </row>
    <row r="11481" spans="22:22">
      <c r="V11481" s="176"/>
    </row>
    <row r="11482" spans="22:22">
      <c r="V11482" s="176"/>
    </row>
    <row r="11483" spans="22:22">
      <c r="V11483" s="176"/>
    </row>
    <row r="11484" spans="22:22">
      <c r="V11484" s="176"/>
    </row>
    <row r="11485" spans="22:22">
      <c r="V11485" s="176"/>
    </row>
    <row r="11486" spans="22:22">
      <c r="V11486" s="176"/>
    </row>
    <row r="11487" spans="22:22">
      <c r="V11487" s="176"/>
    </row>
    <row r="11488" spans="22:22">
      <c r="V11488" s="176"/>
    </row>
    <row r="11489" spans="22:22">
      <c r="V11489" s="176"/>
    </row>
    <row r="11490" spans="22:22">
      <c r="V11490" s="176"/>
    </row>
    <row r="11491" spans="22:22">
      <c r="V11491" s="176"/>
    </row>
    <row r="11492" spans="22:22">
      <c r="V11492" s="176"/>
    </row>
    <row r="11493" spans="22:22">
      <c r="V11493" s="176"/>
    </row>
    <row r="11494" spans="22:22">
      <c r="V11494" s="176"/>
    </row>
    <row r="11495" spans="22:22">
      <c r="V11495" s="176"/>
    </row>
    <row r="11496" spans="22:22">
      <c r="V11496" s="176"/>
    </row>
    <row r="11497" spans="22:22">
      <c r="V11497" s="176"/>
    </row>
    <row r="11498" spans="22:22">
      <c r="V11498" s="176"/>
    </row>
    <row r="11499" spans="22:22">
      <c r="V11499" s="176"/>
    </row>
    <row r="11500" spans="22:22">
      <c r="V11500" s="176"/>
    </row>
    <row r="11501" spans="22:22">
      <c r="V11501" s="176"/>
    </row>
    <row r="11502" spans="22:22">
      <c r="V11502" s="176"/>
    </row>
    <row r="11503" spans="22:22">
      <c r="V11503" s="176"/>
    </row>
    <row r="11504" spans="22:22">
      <c r="V11504" s="176"/>
    </row>
    <row r="11505" spans="22:22">
      <c r="V11505" s="176"/>
    </row>
    <row r="11506" spans="22:22">
      <c r="V11506" s="176"/>
    </row>
    <row r="11507" spans="22:22">
      <c r="V11507" s="176"/>
    </row>
    <row r="11508" spans="22:22">
      <c r="V11508" s="176"/>
    </row>
    <row r="11509" spans="22:22">
      <c r="V11509" s="176"/>
    </row>
    <row r="11510" spans="22:22">
      <c r="V11510" s="176"/>
    </row>
    <row r="11511" spans="22:22">
      <c r="V11511" s="176"/>
    </row>
    <row r="11512" spans="22:22">
      <c r="V11512" s="176"/>
    </row>
    <row r="11513" spans="22:22">
      <c r="V11513" s="176"/>
    </row>
    <row r="11514" spans="22:22">
      <c r="V11514" s="176"/>
    </row>
    <row r="11515" spans="22:22">
      <c r="V11515" s="176"/>
    </row>
    <row r="11516" spans="22:22">
      <c r="V11516" s="176"/>
    </row>
    <row r="11517" spans="22:22">
      <c r="V11517" s="176"/>
    </row>
    <row r="11518" spans="22:22">
      <c r="V11518" s="176"/>
    </row>
    <row r="11519" spans="22:22">
      <c r="V11519" s="176"/>
    </row>
    <row r="11520" spans="22:22">
      <c r="V11520" s="176"/>
    </row>
    <row r="11521" spans="22:22">
      <c r="V11521" s="176"/>
    </row>
    <row r="11522" spans="22:22">
      <c r="V11522" s="176"/>
    </row>
    <row r="11523" spans="22:22">
      <c r="V11523" s="176"/>
    </row>
    <row r="11524" spans="22:22">
      <c r="V11524" s="176"/>
    </row>
    <row r="11525" spans="22:22">
      <c r="V11525" s="176"/>
    </row>
    <row r="11526" spans="22:22">
      <c r="V11526" s="176"/>
    </row>
    <row r="11527" spans="22:22">
      <c r="V11527" s="176"/>
    </row>
    <row r="11528" spans="22:22">
      <c r="V11528" s="176"/>
    </row>
    <row r="11529" spans="22:22">
      <c r="V11529" s="176"/>
    </row>
    <row r="11530" spans="22:22">
      <c r="V11530" s="176"/>
    </row>
    <row r="11531" spans="22:22">
      <c r="V11531" s="176"/>
    </row>
    <row r="11532" spans="22:22">
      <c r="V11532" s="176"/>
    </row>
    <row r="11533" spans="22:22">
      <c r="V11533" s="176"/>
    </row>
    <row r="11534" spans="22:22">
      <c r="V11534" s="176"/>
    </row>
    <row r="11535" spans="22:22">
      <c r="V11535" s="176"/>
    </row>
    <row r="11536" spans="22:22">
      <c r="V11536" s="176"/>
    </row>
    <row r="11537" spans="22:22">
      <c r="V11537" s="176"/>
    </row>
    <row r="11538" spans="22:22">
      <c r="V11538" s="176"/>
    </row>
    <row r="11539" spans="22:22">
      <c r="V11539" s="176"/>
    </row>
    <row r="11540" spans="22:22">
      <c r="V11540" s="176"/>
    </row>
    <row r="11541" spans="22:22">
      <c r="V11541" s="176"/>
    </row>
    <row r="11542" spans="22:22">
      <c r="V11542" s="176"/>
    </row>
    <row r="11543" spans="22:22">
      <c r="V11543" s="176"/>
    </row>
    <row r="11544" spans="22:22">
      <c r="V11544" s="176"/>
    </row>
    <row r="11545" spans="22:22">
      <c r="V11545" s="176"/>
    </row>
    <row r="11546" spans="22:22">
      <c r="V11546" s="176"/>
    </row>
    <row r="11547" spans="22:22">
      <c r="V11547" s="176"/>
    </row>
    <row r="11548" spans="22:22">
      <c r="V11548" s="176"/>
    </row>
    <row r="11549" spans="22:22">
      <c r="V11549" s="176"/>
    </row>
    <row r="11550" spans="22:22">
      <c r="V11550" s="176"/>
    </row>
    <row r="11551" spans="22:22">
      <c r="V11551" s="176"/>
    </row>
    <row r="11552" spans="22:22">
      <c r="V11552" s="176"/>
    </row>
    <row r="11553" spans="22:22">
      <c r="V11553" s="176"/>
    </row>
    <row r="11554" spans="22:22">
      <c r="V11554" s="176"/>
    </row>
    <row r="11555" spans="22:22">
      <c r="V11555" s="176"/>
    </row>
    <row r="11556" spans="22:22">
      <c r="V11556" s="176"/>
    </row>
    <row r="11557" spans="22:22">
      <c r="V11557" s="176"/>
    </row>
    <row r="11558" spans="22:22">
      <c r="V11558" s="176"/>
    </row>
    <row r="11559" spans="22:22">
      <c r="V11559" s="176"/>
    </row>
    <row r="11560" spans="22:22">
      <c r="V11560" s="176"/>
    </row>
    <row r="11561" spans="22:22">
      <c r="V11561" s="176"/>
    </row>
    <row r="11562" spans="22:22">
      <c r="V11562" s="176"/>
    </row>
    <row r="11563" spans="22:22">
      <c r="V11563" s="176"/>
    </row>
    <row r="11564" spans="22:22">
      <c r="V11564" s="176"/>
    </row>
    <row r="11565" spans="22:22">
      <c r="V11565" s="176"/>
    </row>
    <row r="11566" spans="22:22">
      <c r="V11566" s="176"/>
    </row>
    <row r="11567" spans="22:22">
      <c r="V11567" s="176"/>
    </row>
    <row r="11568" spans="22:22">
      <c r="V11568" s="176"/>
    </row>
    <row r="11569" spans="22:22">
      <c r="V11569" s="176"/>
    </row>
    <row r="11570" spans="22:22">
      <c r="V11570" s="176"/>
    </row>
    <row r="11571" spans="22:22">
      <c r="V11571" s="176"/>
    </row>
    <row r="11572" spans="22:22">
      <c r="V11572" s="176"/>
    </row>
    <row r="11573" spans="22:22">
      <c r="V11573" s="176"/>
    </row>
    <row r="11574" spans="22:22">
      <c r="V11574" s="176"/>
    </row>
    <row r="11575" spans="22:22">
      <c r="V11575" s="176"/>
    </row>
    <row r="11576" spans="22:22">
      <c r="V11576" s="176"/>
    </row>
    <row r="11577" spans="22:22">
      <c r="V11577" s="176"/>
    </row>
    <row r="11578" spans="22:22">
      <c r="V11578" s="176"/>
    </row>
    <row r="11579" spans="22:22">
      <c r="V11579" s="176"/>
    </row>
    <row r="11580" spans="22:22">
      <c r="V11580" s="176"/>
    </row>
    <row r="11581" spans="22:22">
      <c r="V11581" s="176"/>
    </row>
    <row r="11582" spans="22:22">
      <c r="V11582" s="176"/>
    </row>
    <row r="11583" spans="22:22">
      <c r="V11583" s="176"/>
    </row>
    <row r="11584" spans="22:22">
      <c r="V11584" s="176"/>
    </row>
    <row r="11585" spans="22:22">
      <c r="V11585" s="176"/>
    </row>
    <row r="11586" spans="22:22">
      <c r="V11586" s="176"/>
    </row>
    <row r="11587" spans="22:22">
      <c r="V11587" s="176"/>
    </row>
    <row r="11588" spans="22:22">
      <c r="V11588" s="176"/>
    </row>
    <row r="11589" spans="22:22">
      <c r="V11589" s="176"/>
    </row>
    <row r="11590" spans="22:22">
      <c r="V11590" s="176"/>
    </row>
    <row r="11591" spans="22:22">
      <c r="V11591" s="176"/>
    </row>
    <row r="11592" spans="22:22">
      <c r="V11592" s="176"/>
    </row>
    <row r="11593" spans="22:22">
      <c r="V11593" s="176"/>
    </row>
    <row r="11594" spans="22:22">
      <c r="V11594" s="176"/>
    </row>
    <row r="11595" spans="22:22">
      <c r="V11595" s="176"/>
    </row>
    <row r="11596" spans="22:22">
      <c r="V11596" s="176"/>
    </row>
    <row r="11597" spans="22:22">
      <c r="V11597" s="176"/>
    </row>
    <row r="11598" spans="22:22">
      <c r="V11598" s="176"/>
    </row>
    <row r="11599" spans="22:22">
      <c r="V11599" s="176"/>
    </row>
    <row r="11600" spans="22:22">
      <c r="V11600" s="176"/>
    </row>
    <row r="11601" spans="22:22">
      <c r="V11601" s="176"/>
    </row>
    <row r="11602" spans="22:22">
      <c r="V11602" s="176"/>
    </row>
    <row r="11603" spans="22:22">
      <c r="V11603" s="176"/>
    </row>
    <row r="11604" spans="22:22">
      <c r="V11604" s="176"/>
    </row>
    <row r="11605" spans="22:22">
      <c r="V11605" s="176"/>
    </row>
    <row r="11606" spans="22:22">
      <c r="V11606" s="176"/>
    </row>
    <row r="11607" spans="22:22">
      <c r="V11607" s="176"/>
    </row>
    <row r="11608" spans="22:22">
      <c r="V11608" s="176"/>
    </row>
    <row r="11609" spans="22:22">
      <c r="V11609" s="176"/>
    </row>
    <row r="11610" spans="22:22">
      <c r="V11610" s="176"/>
    </row>
    <row r="11611" spans="22:22">
      <c r="V11611" s="176"/>
    </row>
    <row r="11612" spans="22:22">
      <c r="V11612" s="176"/>
    </row>
    <row r="11613" spans="22:22">
      <c r="V11613" s="176"/>
    </row>
    <row r="11614" spans="22:22">
      <c r="V11614" s="176"/>
    </row>
    <row r="11615" spans="22:22">
      <c r="V11615" s="176"/>
    </row>
    <row r="11616" spans="22:22">
      <c r="V11616" s="176"/>
    </row>
    <row r="11617" spans="22:22">
      <c r="V11617" s="176"/>
    </row>
    <row r="11618" spans="22:22">
      <c r="V11618" s="176"/>
    </row>
    <row r="11619" spans="22:22">
      <c r="V11619" s="176"/>
    </row>
    <row r="11620" spans="22:22">
      <c r="V11620" s="176"/>
    </row>
    <row r="11621" spans="22:22">
      <c r="V11621" s="176"/>
    </row>
    <row r="11622" spans="22:22">
      <c r="V11622" s="176"/>
    </row>
    <row r="11623" spans="22:22">
      <c r="V11623" s="176"/>
    </row>
    <row r="11624" spans="22:22">
      <c r="V11624" s="176"/>
    </row>
    <row r="11625" spans="22:22">
      <c r="V11625" s="176"/>
    </row>
    <row r="11626" spans="22:22">
      <c r="V11626" s="176"/>
    </row>
    <row r="11627" spans="22:22">
      <c r="V11627" s="176"/>
    </row>
    <row r="11628" spans="22:22">
      <c r="V11628" s="176"/>
    </row>
    <row r="11629" spans="22:22">
      <c r="V11629" s="176"/>
    </row>
    <row r="11630" spans="22:22">
      <c r="V11630" s="176"/>
    </row>
    <row r="11631" spans="22:22">
      <c r="V11631" s="176"/>
    </row>
    <row r="11632" spans="22:22">
      <c r="V11632" s="176"/>
    </row>
    <row r="11633" spans="22:22">
      <c r="V11633" s="176"/>
    </row>
    <row r="11634" spans="22:22">
      <c r="V11634" s="176"/>
    </row>
    <row r="11635" spans="22:22">
      <c r="V11635" s="176"/>
    </row>
    <row r="11636" spans="22:22">
      <c r="V11636" s="176"/>
    </row>
    <row r="11637" spans="22:22">
      <c r="V11637" s="176"/>
    </row>
    <row r="11638" spans="22:22">
      <c r="V11638" s="176"/>
    </row>
    <row r="11639" spans="22:22">
      <c r="V11639" s="176"/>
    </row>
    <row r="11640" spans="22:22">
      <c r="V11640" s="176"/>
    </row>
    <row r="11641" spans="22:22">
      <c r="V11641" s="176"/>
    </row>
    <row r="11642" spans="22:22">
      <c r="V11642" s="176"/>
    </row>
    <row r="11643" spans="22:22">
      <c r="V11643" s="176"/>
    </row>
    <row r="11644" spans="22:22">
      <c r="V11644" s="176"/>
    </row>
    <row r="11645" spans="22:22">
      <c r="V11645" s="176"/>
    </row>
    <row r="11646" spans="22:22">
      <c r="V11646" s="176"/>
    </row>
    <row r="11647" spans="22:22">
      <c r="V11647" s="176"/>
    </row>
    <row r="11648" spans="22:22">
      <c r="V11648" s="176"/>
    </row>
    <row r="11649" spans="22:22">
      <c r="V11649" s="176"/>
    </row>
    <row r="11650" spans="22:22">
      <c r="V11650" s="176"/>
    </row>
    <row r="11651" spans="22:22">
      <c r="V11651" s="176"/>
    </row>
    <row r="11652" spans="22:22">
      <c r="V11652" s="176"/>
    </row>
    <row r="11653" spans="22:22">
      <c r="V11653" s="176"/>
    </row>
    <row r="11654" spans="22:22">
      <c r="V11654" s="176"/>
    </row>
    <row r="11655" spans="22:22">
      <c r="V11655" s="176"/>
    </row>
    <row r="11656" spans="22:22">
      <c r="V11656" s="176"/>
    </row>
    <row r="11657" spans="22:22">
      <c r="V11657" s="176"/>
    </row>
    <row r="11658" spans="22:22">
      <c r="V11658" s="176"/>
    </row>
    <row r="11659" spans="22:22">
      <c r="V11659" s="176"/>
    </row>
    <row r="11660" spans="22:22">
      <c r="V11660" s="176"/>
    </row>
    <row r="11661" spans="22:22">
      <c r="V11661" s="176"/>
    </row>
    <row r="11662" spans="22:22">
      <c r="V11662" s="176"/>
    </row>
    <row r="11663" spans="22:22">
      <c r="V11663" s="176"/>
    </row>
    <row r="11664" spans="22:22">
      <c r="V11664" s="176"/>
    </row>
    <row r="11665" spans="22:22">
      <c r="V11665" s="176"/>
    </row>
    <row r="11666" spans="22:22">
      <c r="V11666" s="176"/>
    </row>
    <row r="11667" spans="22:22">
      <c r="V11667" s="176"/>
    </row>
    <row r="11668" spans="22:22">
      <c r="V11668" s="176"/>
    </row>
    <row r="11669" spans="22:22">
      <c r="V11669" s="176"/>
    </row>
    <row r="11670" spans="22:22">
      <c r="V11670" s="176"/>
    </row>
    <row r="11671" spans="22:22">
      <c r="V11671" s="176"/>
    </row>
    <row r="11672" spans="22:22">
      <c r="V11672" s="176"/>
    </row>
    <row r="11673" spans="22:22">
      <c r="V11673" s="176"/>
    </row>
    <row r="11674" spans="22:22">
      <c r="V11674" s="176"/>
    </row>
    <row r="11675" spans="22:22">
      <c r="V11675" s="176"/>
    </row>
    <row r="11676" spans="22:22">
      <c r="V11676" s="176"/>
    </row>
    <row r="11677" spans="22:22">
      <c r="V11677" s="176"/>
    </row>
    <row r="11678" spans="22:22">
      <c r="V11678" s="176"/>
    </row>
    <row r="11679" spans="22:22">
      <c r="V11679" s="176"/>
    </row>
    <row r="11680" spans="22:22">
      <c r="V11680" s="176"/>
    </row>
    <row r="11681" spans="22:22">
      <c r="V11681" s="176"/>
    </row>
    <row r="11682" spans="22:22">
      <c r="V11682" s="176"/>
    </row>
    <row r="11683" spans="22:22">
      <c r="V11683" s="176"/>
    </row>
    <row r="11684" spans="22:22">
      <c r="V11684" s="176"/>
    </row>
    <row r="11685" spans="22:22">
      <c r="V11685" s="176"/>
    </row>
    <row r="11686" spans="22:22">
      <c r="V11686" s="176"/>
    </row>
    <row r="11687" spans="22:22">
      <c r="V11687" s="176"/>
    </row>
    <row r="11688" spans="22:22">
      <c r="V11688" s="176"/>
    </row>
    <row r="11689" spans="22:22">
      <c r="V11689" s="176"/>
    </row>
    <row r="11690" spans="22:22">
      <c r="V11690" s="176"/>
    </row>
    <row r="11691" spans="22:22">
      <c r="V11691" s="176"/>
    </row>
    <row r="11692" spans="22:22">
      <c r="V11692" s="176"/>
    </row>
    <row r="11693" spans="22:22">
      <c r="V11693" s="176"/>
    </row>
    <row r="11694" spans="22:22">
      <c r="V11694" s="176"/>
    </row>
    <row r="11695" spans="22:22">
      <c r="V11695" s="176"/>
    </row>
    <row r="11696" spans="22:22">
      <c r="V11696" s="176"/>
    </row>
    <row r="11697" spans="22:22">
      <c r="V11697" s="176"/>
    </row>
    <row r="11698" spans="22:22">
      <c r="V11698" s="176"/>
    </row>
    <row r="11699" spans="22:22">
      <c r="V11699" s="176"/>
    </row>
    <row r="11700" spans="22:22">
      <c r="V11700" s="176"/>
    </row>
    <row r="11701" spans="22:22">
      <c r="V11701" s="176"/>
    </row>
    <row r="11702" spans="22:22">
      <c r="V11702" s="176"/>
    </row>
    <row r="11703" spans="22:22">
      <c r="V11703" s="176"/>
    </row>
    <row r="11704" spans="22:22">
      <c r="V11704" s="176"/>
    </row>
    <row r="11705" spans="22:22">
      <c r="V11705" s="176"/>
    </row>
    <row r="11706" spans="22:22">
      <c r="V11706" s="176"/>
    </row>
    <row r="11707" spans="22:22">
      <c r="V11707" s="176"/>
    </row>
    <row r="11708" spans="22:22">
      <c r="V11708" s="176"/>
    </row>
    <row r="11709" spans="22:22">
      <c r="V11709" s="176"/>
    </row>
    <row r="11710" spans="22:22">
      <c r="V11710" s="176"/>
    </row>
    <row r="11711" spans="22:22">
      <c r="V11711" s="176"/>
    </row>
    <row r="11712" spans="22:22">
      <c r="V11712" s="176"/>
    </row>
    <row r="11713" spans="22:22">
      <c r="V11713" s="176"/>
    </row>
    <row r="11714" spans="22:22">
      <c r="V11714" s="176"/>
    </row>
    <row r="11715" spans="22:22">
      <c r="V11715" s="176"/>
    </row>
    <row r="11716" spans="22:22">
      <c r="V11716" s="176"/>
    </row>
    <row r="11717" spans="22:22">
      <c r="V11717" s="176"/>
    </row>
    <row r="11718" spans="22:22">
      <c r="V11718" s="176"/>
    </row>
    <row r="11719" spans="22:22">
      <c r="V11719" s="176"/>
    </row>
    <row r="11720" spans="22:22">
      <c r="V11720" s="176"/>
    </row>
    <row r="11721" spans="22:22">
      <c r="V11721" s="176"/>
    </row>
    <row r="11722" spans="22:22">
      <c r="V11722" s="176"/>
    </row>
    <row r="11723" spans="22:22">
      <c r="V11723" s="176"/>
    </row>
    <row r="11724" spans="22:22">
      <c r="V11724" s="176"/>
    </row>
    <row r="11725" spans="22:22">
      <c r="V11725" s="176"/>
    </row>
    <row r="11726" spans="22:22">
      <c r="V11726" s="176"/>
    </row>
    <row r="11727" spans="22:22">
      <c r="V11727" s="176"/>
    </row>
    <row r="11728" spans="22:22">
      <c r="V11728" s="176"/>
    </row>
    <row r="11729" spans="22:22">
      <c r="V11729" s="176"/>
    </row>
    <row r="11730" spans="22:22">
      <c r="V11730" s="176"/>
    </row>
    <row r="11731" spans="22:22">
      <c r="V11731" s="176"/>
    </row>
    <row r="11732" spans="22:22">
      <c r="V11732" s="176"/>
    </row>
    <row r="11733" spans="22:22">
      <c r="V11733" s="176"/>
    </row>
    <row r="11734" spans="22:22">
      <c r="V11734" s="176"/>
    </row>
    <row r="11735" spans="22:22">
      <c r="V11735" s="176"/>
    </row>
    <row r="11736" spans="22:22">
      <c r="V11736" s="176"/>
    </row>
    <row r="11737" spans="22:22">
      <c r="V11737" s="176"/>
    </row>
    <row r="11738" spans="22:22">
      <c r="V11738" s="176"/>
    </row>
    <row r="11739" spans="22:22">
      <c r="V11739" s="176"/>
    </row>
    <row r="11740" spans="22:22">
      <c r="V11740" s="176"/>
    </row>
    <row r="11741" spans="22:22">
      <c r="V11741" s="176"/>
    </row>
    <row r="11742" spans="22:22">
      <c r="V11742" s="176"/>
    </row>
    <row r="11743" spans="22:22">
      <c r="V11743" s="176"/>
    </row>
    <row r="11744" spans="22:22">
      <c r="V11744" s="176"/>
    </row>
    <row r="11745" spans="22:22">
      <c r="V11745" s="176"/>
    </row>
    <row r="11746" spans="22:22">
      <c r="V11746" s="176"/>
    </row>
    <row r="11747" spans="22:22">
      <c r="V11747" s="176"/>
    </row>
    <row r="11748" spans="22:22">
      <c r="V11748" s="176"/>
    </row>
    <row r="11749" spans="22:22">
      <c r="V11749" s="176"/>
    </row>
    <row r="11750" spans="22:22">
      <c r="V11750" s="176"/>
    </row>
    <row r="11751" spans="22:22">
      <c r="V11751" s="176"/>
    </row>
    <row r="11752" spans="22:22">
      <c r="V11752" s="176"/>
    </row>
    <row r="11753" spans="22:22">
      <c r="V11753" s="176"/>
    </row>
    <row r="11754" spans="22:22">
      <c r="V11754" s="176"/>
    </row>
    <row r="11755" spans="22:22">
      <c r="V11755" s="176"/>
    </row>
    <row r="11756" spans="22:22">
      <c r="V11756" s="176"/>
    </row>
    <row r="11757" spans="22:22">
      <c r="V11757" s="176"/>
    </row>
    <row r="11758" spans="22:22">
      <c r="V11758" s="176"/>
    </row>
    <row r="11759" spans="22:22">
      <c r="V11759" s="176"/>
    </row>
    <row r="11760" spans="22:22">
      <c r="V11760" s="176"/>
    </row>
    <row r="11761" spans="22:22">
      <c r="V11761" s="176"/>
    </row>
    <row r="11762" spans="22:22">
      <c r="V11762" s="176"/>
    </row>
    <row r="11763" spans="22:22">
      <c r="V11763" s="176"/>
    </row>
    <row r="11764" spans="22:22">
      <c r="V11764" s="176"/>
    </row>
    <row r="11765" spans="22:22">
      <c r="V11765" s="176"/>
    </row>
    <row r="11766" spans="22:22">
      <c r="V11766" s="176"/>
    </row>
    <row r="11767" spans="22:22">
      <c r="V11767" s="176"/>
    </row>
    <row r="11768" spans="22:22">
      <c r="V11768" s="176"/>
    </row>
    <row r="11769" spans="22:22">
      <c r="V11769" s="176"/>
    </row>
    <row r="11770" spans="22:22">
      <c r="V11770" s="176"/>
    </row>
    <row r="11771" spans="22:22">
      <c r="V11771" s="176"/>
    </row>
    <row r="11772" spans="22:22">
      <c r="V11772" s="176"/>
    </row>
    <row r="11773" spans="22:22">
      <c r="V11773" s="176"/>
    </row>
    <row r="11774" spans="22:22">
      <c r="V11774" s="176"/>
    </row>
    <row r="11775" spans="22:22">
      <c r="V11775" s="176"/>
    </row>
    <row r="11776" spans="22:22">
      <c r="V11776" s="176"/>
    </row>
    <row r="11777" spans="22:22">
      <c r="V11777" s="176"/>
    </row>
    <row r="11778" spans="22:22">
      <c r="V11778" s="176"/>
    </row>
    <row r="11779" spans="22:22">
      <c r="V11779" s="176"/>
    </row>
    <row r="11780" spans="22:22">
      <c r="V11780" s="176"/>
    </row>
    <row r="11781" spans="22:22">
      <c r="V11781" s="176"/>
    </row>
    <row r="11782" spans="22:22">
      <c r="V11782" s="176"/>
    </row>
    <row r="11783" spans="22:22">
      <c r="V11783" s="176"/>
    </row>
    <row r="11784" spans="22:22">
      <c r="V11784" s="176"/>
    </row>
    <row r="11785" spans="22:22">
      <c r="V11785" s="176"/>
    </row>
    <row r="11786" spans="22:22">
      <c r="V11786" s="176"/>
    </row>
    <row r="11787" spans="22:22">
      <c r="V11787" s="176"/>
    </row>
    <row r="11788" spans="22:22">
      <c r="V11788" s="176"/>
    </row>
    <row r="11789" spans="22:22">
      <c r="V11789" s="176"/>
    </row>
    <row r="11790" spans="22:22">
      <c r="V11790" s="176"/>
    </row>
    <row r="11791" spans="22:22">
      <c r="V11791" s="176"/>
    </row>
    <row r="11792" spans="22:22">
      <c r="V11792" s="176"/>
    </row>
    <row r="11793" spans="22:22">
      <c r="V11793" s="176"/>
    </row>
    <row r="11794" spans="22:22">
      <c r="V11794" s="176"/>
    </row>
    <row r="11795" spans="22:22">
      <c r="V11795" s="176"/>
    </row>
    <row r="11796" spans="22:22">
      <c r="V11796" s="176"/>
    </row>
    <row r="11797" spans="22:22">
      <c r="V11797" s="176"/>
    </row>
    <row r="11798" spans="22:22">
      <c r="V11798" s="176"/>
    </row>
    <row r="11799" spans="22:22">
      <c r="V11799" s="176"/>
    </row>
    <row r="11800" spans="22:22">
      <c r="V11800" s="176"/>
    </row>
    <row r="11801" spans="22:22">
      <c r="V11801" s="176"/>
    </row>
    <row r="11802" spans="22:22">
      <c r="V11802" s="176"/>
    </row>
    <row r="11803" spans="22:22">
      <c r="V11803" s="176"/>
    </row>
    <row r="11804" spans="22:22">
      <c r="V11804" s="176"/>
    </row>
    <row r="11805" spans="22:22">
      <c r="V11805" s="176"/>
    </row>
    <row r="11806" spans="22:22">
      <c r="V11806" s="176"/>
    </row>
    <row r="11807" spans="22:22">
      <c r="V11807" s="176"/>
    </row>
    <row r="11808" spans="22:22">
      <c r="V11808" s="176"/>
    </row>
    <row r="11809" spans="22:22">
      <c r="V11809" s="176"/>
    </row>
    <row r="11810" spans="22:22">
      <c r="V11810" s="176"/>
    </row>
    <row r="11811" spans="22:22">
      <c r="V11811" s="176"/>
    </row>
    <row r="11812" spans="22:22">
      <c r="V11812" s="176"/>
    </row>
    <row r="11813" spans="22:22">
      <c r="V11813" s="176"/>
    </row>
    <row r="11814" spans="22:22">
      <c r="V11814" s="176"/>
    </row>
    <row r="11815" spans="22:22">
      <c r="V11815" s="176"/>
    </row>
    <row r="11816" spans="22:22">
      <c r="V11816" s="176"/>
    </row>
    <row r="11817" spans="22:22">
      <c r="V11817" s="176"/>
    </row>
    <row r="11818" spans="22:22">
      <c r="V11818" s="176"/>
    </row>
    <row r="11819" spans="22:22">
      <c r="V11819" s="176"/>
    </row>
    <row r="11820" spans="22:22">
      <c r="V11820" s="176"/>
    </row>
    <row r="11821" spans="22:22">
      <c r="V11821" s="176"/>
    </row>
    <row r="11822" spans="22:22">
      <c r="V11822" s="176"/>
    </row>
    <row r="11823" spans="22:22">
      <c r="V11823" s="176"/>
    </row>
    <row r="11824" spans="22:22">
      <c r="V11824" s="176"/>
    </row>
    <row r="11825" spans="22:22">
      <c r="V11825" s="176"/>
    </row>
    <row r="11826" spans="22:22">
      <c r="V11826" s="176"/>
    </row>
    <row r="11827" spans="22:22">
      <c r="V11827" s="176"/>
    </row>
    <row r="11828" spans="22:22">
      <c r="V11828" s="176"/>
    </row>
    <row r="11829" spans="22:22">
      <c r="V11829" s="176"/>
    </row>
    <row r="11830" spans="22:22">
      <c r="V11830" s="176"/>
    </row>
    <row r="11831" spans="22:22">
      <c r="V11831" s="176"/>
    </row>
    <row r="11832" spans="22:22">
      <c r="V11832" s="176"/>
    </row>
    <row r="11833" spans="22:22">
      <c r="V11833" s="176"/>
    </row>
    <row r="11834" spans="22:22">
      <c r="V11834" s="176"/>
    </row>
    <row r="11835" spans="22:22">
      <c r="V11835" s="176"/>
    </row>
    <row r="11836" spans="22:22">
      <c r="V11836" s="176"/>
    </row>
    <row r="11837" spans="22:22">
      <c r="V11837" s="176"/>
    </row>
    <row r="11838" spans="22:22">
      <c r="V11838" s="176"/>
    </row>
    <row r="11839" spans="22:22">
      <c r="V11839" s="176"/>
    </row>
    <row r="11840" spans="22:22">
      <c r="V11840" s="176"/>
    </row>
    <row r="11841" spans="22:22">
      <c r="V11841" s="176"/>
    </row>
    <row r="11842" spans="22:22">
      <c r="V11842" s="176"/>
    </row>
    <row r="11843" spans="22:22">
      <c r="V11843" s="176"/>
    </row>
    <row r="11844" spans="22:22">
      <c r="V11844" s="176"/>
    </row>
    <row r="11845" spans="22:22">
      <c r="V11845" s="176"/>
    </row>
    <row r="11846" spans="22:22">
      <c r="V11846" s="176"/>
    </row>
    <row r="11847" spans="22:22">
      <c r="V11847" s="176"/>
    </row>
    <row r="11848" spans="22:22">
      <c r="V11848" s="176"/>
    </row>
    <row r="11849" spans="22:22">
      <c r="V11849" s="176"/>
    </row>
    <row r="11850" spans="22:22">
      <c r="V11850" s="176"/>
    </row>
    <row r="11851" spans="22:22">
      <c r="V11851" s="176"/>
    </row>
    <row r="11852" spans="22:22">
      <c r="V11852" s="176"/>
    </row>
    <row r="11853" spans="22:22">
      <c r="V11853" s="176"/>
    </row>
    <row r="11854" spans="22:22">
      <c r="V11854" s="176"/>
    </row>
    <row r="11855" spans="22:22">
      <c r="V11855" s="176"/>
    </row>
    <row r="11856" spans="22:22">
      <c r="V11856" s="176"/>
    </row>
    <row r="11857" spans="22:22">
      <c r="V11857" s="176"/>
    </row>
    <row r="11858" spans="22:22">
      <c r="V11858" s="176"/>
    </row>
    <row r="11859" spans="22:22">
      <c r="V11859" s="176"/>
    </row>
    <row r="11860" spans="22:22">
      <c r="V11860" s="176"/>
    </row>
    <row r="11861" spans="22:22">
      <c r="V11861" s="176"/>
    </row>
    <row r="11862" spans="22:22">
      <c r="V11862" s="176"/>
    </row>
    <row r="11863" spans="22:22">
      <c r="V11863" s="176"/>
    </row>
    <row r="11864" spans="22:22">
      <c r="V11864" s="176"/>
    </row>
    <row r="11865" spans="22:22">
      <c r="V11865" s="176"/>
    </row>
    <row r="11866" spans="22:22">
      <c r="V11866" s="176"/>
    </row>
    <row r="11867" spans="22:22">
      <c r="V11867" s="176"/>
    </row>
    <row r="11868" spans="22:22">
      <c r="V11868" s="176"/>
    </row>
    <row r="11869" spans="22:22">
      <c r="V11869" s="176"/>
    </row>
    <row r="11870" spans="22:22">
      <c r="V11870" s="176"/>
    </row>
    <row r="11871" spans="22:22">
      <c r="V11871" s="176"/>
    </row>
    <row r="11872" spans="22:22">
      <c r="V11872" s="176"/>
    </row>
    <row r="11873" spans="22:22">
      <c r="V11873" s="176"/>
    </row>
    <row r="11874" spans="22:22">
      <c r="V11874" s="176"/>
    </row>
    <row r="11875" spans="22:22">
      <c r="V11875" s="176"/>
    </row>
    <row r="11876" spans="22:22">
      <c r="V11876" s="176"/>
    </row>
    <row r="11877" spans="22:22">
      <c r="V11877" s="176"/>
    </row>
    <row r="11878" spans="22:22">
      <c r="V11878" s="176"/>
    </row>
    <row r="11879" spans="22:22">
      <c r="V11879" s="176"/>
    </row>
    <row r="11880" spans="22:22">
      <c r="V11880" s="176"/>
    </row>
    <row r="11881" spans="22:22">
      <c r="V11881" s="176"/>
    </row>
    <row r="11882" spans="22:22">
      <c r="V11882" s="176"/>
    </row>
    <row r="11883" spans="22:22">
      <c r="V11883" s="176"/>
    </row>
    <row r="11884" spans="22:22">
      <c r="V11884" s="176"/>
    </row>
    <row r="11885" spans="22:22">
      <c r="V11885" s="176"/>
    </row>
    <row r="11886" spans="22:22">
      <c r="V11886" s="176"/>
    </row>
    <row r="11887" spans="22:22">
      <c r="V11887" s="176"/>
    </row>
    <row r="11888" spans="22:22">
      <c r="V11888" s="176"/>
    </row>
    <row r="11889" spans="22:22">
      <c r="V11889" s="176"/>
    </row>
    <row r="11890" spans="22:22">
      <c r="V11890" s="176"/>
    </row>
    <row r="11891" spans="22:22">
      <c r="V11891" s="176"/>
    </row>
    <row r="11892" spans="22:22">
      <c r="V11892" s="176"/>
    </row>
    <row r="11893" spans="22:22">
      <c r="V11893" s="176"/>
    </row>
    <row r="11894" spans="22:22">
      <c r="V11894" s="176"/>
    </row>
    <row r="11895" spans="22:22">
      <c r="V11895" s="176"/>
    </row>
    <row r="11896" spans="22:22">
      <c r="V11896" s="176"/>
    </row>
    <row r="11897" spans="22:22">
      <c r="V11897" s="176"/>
    </row>
    <row r="11898" spans="22:22">
      <c r="V11898" s="176"/>
    </row>
    <row r="11899" spans="22:22">
      <c r="V11899" s="176"/>
    </row>
    <row r="11900" spans="22:22">
      <c r="V11900" s="176"/>
    </row>
    <row r="11901" spans="22:22">
      <c r="V11901" s="176"/>
    </row>
    <row r="11902" spans="22:22">
      <c r="V11902" s="176"/>
    </row>
    <row r="11903" spans="22:22">
      <c r="V11903" s="176"/>
    </row>
    <row r="11904" spans="22:22">
      <c r="V11904" s="176"/>
    </row>
    <row r="11905" spans="22:22">
      <c r="V11905" s="176"/>
    </row>
    <row r="11906" spans="22:22">
      <c r="V11906" s="176"/>
    </row>
    <row r="11907" spans="22:22">
      <c r="V11907" s="176"/>
    </row>
    <row r="11908" spans="22:22">
      <c r="V11908" s="176"/>
    </row>
    <row r="11909" spans="22:22">
      <c r="V11909" s="176"/>
    </row>
    <row r="11910" spans="22:22">
      <c r="V11910" s="176"/>
    </row>
    <row r="11911" spans="22:22">
      <c r="V11911" s="176"/>
    </row>
    <row r="11912" spans="22:22">
      <c r="V11912" s="176"/>
    </row>
    <row r="11913" spans="22:22">
      <c r="V11913" s="176"/>
    </row>
    <row r="11914" spans="22:22">
      <c r="V11914" s="176"/>
    </row>
    <row r="11915" spans="22:22">
      <c r="V11915" s="176"/>
    </row>
    <row r="11916" spans="22:22">
      <c r="V11916" s="176"/>
    </row>
    <row r="11917" spans="22:22">
      <c r="V11917" s="176"/>
    </row>
    <row r="11918" spans="22:22">
      <c r="V11918" s="176"/>
    </row>
    <row r="11919" spans="22:22">
      <c r="V11919" s="176"/>
    </row>
    <row r="11920" spans="22:22">
      <c r="V11920" s="176"/>
    </row>
    <row r="11921" spans="22:22">
      <c r="V11921" s="176"/>
    </row>
    <row r="11922" spans="22:22">
      <c r="V11922" s="176"/>
    </row>
    <row r="11923" spans="22:22">
      <c r="V11923" s="176"/>
    </row>
    <row r="11924" spans="22:22">
      <c r="V11924" s="176"/>
    </row>
    <row r="11925" spans="22:22">
      <c r="V11925" s="176"/>
    </row>
    <row r="11926" spans="22:22">
      <c r="V11926" s="176"/>
    </row>
    <row r="11927" spans="22:22">
      <c r="V11927" s="176"/>
    </row>
    <row r="11928" spans="22:22">
      <c r="V11928" s="176"/>
    </row>
    <row r="11929" spans="22:22">
      <c r="V11929" s="176"/>
    </row>
    <row r="11930" spans="22:22">
      <c r="V11930" s="176"/>
    </row>
    <row r="11931" spans="22:22">
      <c r="V11931" s="176"/>
    </row>
    <row r="11932" spans="22:22">
      <c r="V11932" s="176"/>
    </row>
    <row r="11933" spans="22:22">
      <c r="V11933" s="176"/>
    </row>
    <row r="11934" spans="22:22">
      <c r="V11934" s="176"/>
    </row>
    <row r="11935" spans="22:22">
      <c r="V11935" s="176"/>
    </row>
    <row r="11936" spans="22:22">
      <c r="V11936" s="176"/>
    </row>
    <row r="11937" spans="22:22">
      <c r="V11937" s="176"/>
    </row>
    <row r="11938" spans="22:22">
      <c r="V11938" s="176"/>
    </row>
    <row r="11939" spans="22:22">
      <c r="V11939" s="176"/>
    </row>
    <row r="11940" spans="22:22">
      <c r="V11940" s="176"/>
    </row>
    <row r="11941" spans="22:22">
      <c r="V11941" s="176"/>
    </row>
    <row r="11942" spans="22:22">
      <c r="V11942" s="176"/>
    </row>
    <row r="11943" spans="22:22">
      <c r="V11943" s="176"/>
    </row>
    <row r="11944" spans="22:22">
      <c r="V11944" s="176"/>
    </row>
    <row r="11945" spans="22:22">
      <c r="V11945" s="176"/>
    </row>
    <row r="11946" spans="22:22">
      <c r="V11946" s="176"/>
    </row>
    <row r="11947" spans="22:22">
      <c r="V11947" s="176"/>
    </row>
    <row r="11948" spans="22:22">
      <c r="V11948" s="176"/>
    </row>
    <row r="11949" spans="22:22">
      <c r="V11949" s="176"/>
    </row>
    <row r="11950" spans="22:22">
      <c r="V11950" s="176"/>
    </row>
    <row r="11951" spans="22:22">
      <c r="V11951" s="176"/>
    </row>
    <row r="11952" spans="22:22">
      <c r="V11952" s="176"/>
    </row>
    <row r="11953" spans="22:22">
      <c r="V11953" s="176"/>
    </row>
    <row r="11954" spans="22:22">
      <c r="V11954" s="176"/>
    </row>
    <row r="11955" spans="22:22">
      <c r="V11955" s="176"/>
    </row>
    <row r="11956" spans="22:22">
      <c r="V11956" s="176"/>
    </row>
    <row r="11957" spans="22:22">
      <c r="V11957" s="176"/>
    </row>
    <row r="11958" spans="22:22">
      <c r="V11958" s="176"/>
    </row>
    <row r="11959" spans="22:22">
      <c r="V11959" s="176"/>
    </row>
    <row r="11960" spans="22:22">
      <c r="V11960" s="176"/>
    </row>
    <row r="11961" spans="22:22">
      <c r="V11961" s="176"/>
    </row>
    <row r="11962" spans="22:22">
      <c r="V11962" s="176"/>
    </row>
    <row r="11963" spans="22:22">
      <c r="V11963" s="176"/>
    </row>
    <row r="11964" spans="22:22">
      <c r="V11964" s="176"/>
    </row>
    <row r="11965" spans="22:22">
      <c r="V11965" s="176"/>
    </row>
    <row r="11966" spans="22:22">
      <c r="V11966" s="176"/>
    </row>
    <row r="11967" spans="22:22">
      <c r="V11967" s="176"/>
    </row>
    <row r="11968" spans="22:22">
      <c r="V11968" s="176"/>
    </row>
    <row r="11969" spans="22:22">
      <c r="V11969" s="176"/>
    </row>
    <row r="11970" spans="22:22">
      <c r="V11970" s="176"/>
    </row>
    <row r="11971" spans="22:22">
      <c r="V11971" s="176"/>
    </row>
    <row r="11972" spans="22:22">
      <c r="V11972" s="176"/>
    </row>
    <row r="11973" spans="22:22">
      <c r="V11973" s="176"/>
    </row>
    <row r="11974" spans="22:22">
      <c r="V11974" s="176"/>
    </row>
    <row r="11975" spans="22:22">
      <c r="V11975" s="176"/>
    </row>
    <row r="11976" spans="22:22">
      <c r="V11976" s="176"/>
    </row>
    <row r="11977" spans="22:22">
      <c r="V11977" s="176"/>
    </row>
    <row r="11978" spans="22:22">
      <c r="V11978" s="176"/>
    </row>
    <row r="11979" spans="22:22">
      <c r="V11979" s="176"/>
    </row>
    <row r="11980" spans="22:22">
      <c r="V11980" s="176"/>
    </row>
    <row r="11981" spans="22:22">
      <c r="V11981" s="176"/>
    </row>
    <row r="11982" spans="22:22">
      <c r="V11982" s="176"/>
    </row>
    <row r="11983" spans="22:22">
      <c r="V11983" s="176"/>
    </row>
    <row r="11984" spans="22:22">
      <c r="V11984" s="176"/>
    </row>
    <row r="11985" spans="22:22">
      <c r="V11985" s="176"/>
    </row>
    <row r="11986" spans="22:22">
      <c r="V11986" s="176"/>
    </row>
    <row r="11987" spans="22:22">
      <c r="V11987" s="176"/>
    </row>
    <row r="11988" spans="22:22">
      <c r="V11988" s="176"/>
    </row>
    <row r="11989" spans="22:22">
      <c r="V11989" s="176"/>
    </row>
    <row r="11990" spans="22:22">
      <c r="V11990" s="176"/>
    </row>
    <row r="11991" spans="22:22">
      <c r="V11991" s="176"/>
    </row>
    <row r="11992" spans="22:22">
      <c r="V11992" s="176"/>
    </row>
    <row r="11993" spans="22:22">
      <c r="V11993" s="176"/>
    </row>
    <row r="11994" spans="22:22">
      <c r="V11994" s="176"/>
    </row>
    <row r="11995" spans="22:22">
      <c r="V11995" s="176"/>
    </row>
    <row r="11996" spans="22:22">
      <c r="V11996" s="176"/>
    </row>
    <row r="11997" spans="22:22">
      <c r="V11997" s="176"/>
    </row>
    <row r="11998" spans="22:22">
      <c r="V11998" s="176"/>
    </row>
    <row r="11999" spans="22:22">
      <c r="V11999" s="176"/>
    </row>
    <row r="12000" spans="22:22">
      <c r="V12000" s="176"/>
    </row>
    <row r="12001" spans="22:22">
      <c r="V12001" s="176"/>
    </row>
    <row r="12002" spans="22:22">
      <c r="V12002" s="176"/>
    </row>
    <row r="12003" spans="22:22">
      <c r="V12003" s="176"/>
    </row>
    <row r="12004" spans="22:22">
      <c r="V12004" s="176"/>
    </row>
    <row r="12005" spans="22:22">
      <c r="V12005" s="176"/>
    </row>
    <row r="12006" spans="22:22">
      <c r="V12006" s="176"/>
    </row>
    <row r="12007" spans="22:22">
      <c r="V12007" s="176"/>
    </row>
    <row r="12008" spans="22:22">
      <c r="V12008" s="176"/>
    </row>
    <row r="12009" spans="22:22">
      <c r="V12009" s="176"/>
    </row>
    <row r="12010" spans="22:22">
      <c r="V12010" s="176"/>
    </row>
    <row r="12011" spans="22:22">
      <c r="V12011" s="176"/>
    </row>
    <row r="12012" spans="22:22">
      <c r="V12012" s="176"/>
    </row>
    <row r="12013" spans="22:22">
      <c r="V12013" s="176"/>
    </row>
    <row r="12014" spans="22:22">
      <c r="V12014" s="176"/>
    </row>
    <row r="12015" spans="22:22">
      <c r="V12015" s="176"/>
    </row>
    <row r="12016" spans="22:22">
      <c r="V12016" s="176"/>
    </row>
    <row r="12017" spans="22:22">
      <c r="V12017" s="176"/>
    </row>
    <row r="12018" spans="22:22">
      <c r="V12018" s="176"/>
    </row>
    <row r="12019" spans="22:22">
      <c r="V12019" s="176"/>
    </row>
    <row r="12020" spans="22:22">
      <c r="V12020" s="176"/>
    </row>
    <row r="12021" spans="22:22">
      <c r="V12021" s="176"/>
    </row>
    <row r="12022" spans="22:22">
      <c r="V12022" s="176"/>
    </row>
    <row r="12023" spans="22:22">
      <c r="V12023" s="176"/>
    </row>
    <row r="12024" spans="22:22">
      <c r="V12024" s="176"/>
    </row>
    <row r="12025" spans="22:22">
      <c r="V12025" s="176"/>
    </row>
    <row r="12026" spans="22:22">
      <c r="V12026" s="176"/>
    </row>
    <row r="12027" spans="22:22">
      <c r="V12027" s="176"/>
    </row>
    <row r="12028" spans="22:22">
      <c r="V12028" s="176"/>
    </row>
    <row r="12029" spans="22:22">
      <c r="V12029" s="176"/>
    </row>
    <row r="12030" spans="22:22">
      <c r="V12030" s="176"/>
    </row>
    <row r="12031" spans="22:22">
      <c r="V12031" s="176"/>
    </row>
    <row r="12032" spans="22:22">
      <c r="V12032" s="176"/>
    </row>
    <row r="12033" spans="22:22">
      <c r="V12033" s="176"/>
    </row>
    <row r="12034" spans="22:22">
      <c r="V12034" s="176"/>
    </row>
    <row r="12035" spans="22:22">
      <c r="V12035" s="176"/>
    </row>
    <row r="12036" spans="22:22">
      <c r="V12036" s="176"/>
    </row>
    <row r="12037" spans="22:22">
      <c r="V12037" s="176"/>
    </row>
    <row r="12038" spans="22:22">
      <c r="V12038" s="176"/>
    </row>
    <row r="12039" spans="22:22">
      <c r="V12039" s="176"/>
    </row>
    <row r="12040" spans="22:22">
      <c r="V12040" s="176"/>
    </row>
    <row r="12041" spans="22:22">
      <c r="V12041" s="176"/>
    </row>
    <row r="12042" spans="22:22">
      <c r="V12042" s="176"/>
    </row>
    <row r="12043" spans="22:22">
      <c r="V12043" s="176"/>
    </row>
    <row r="12044" spans="22:22">
      <c r="V12044" s="176"/>
    </row>
    <row r="12045" spans="22:22">
      <c r="V12045" s="176"/>
    </row>
    <row r="12046" spans="22:22">
      <c r="V12046" s="176"/>
    </row>
    <row r="12047" spans="22:22">
      <c r="V12047" s="176"/>
    </row>
    <row r="12048" spans="22:22">
      <c r="V12048" s="176"/>
    </row>
    <row r="12049" spans="22:22">
      <c r="V12049" s="176"/>
    </row>
    <row r="12050" spans="22:22">
      <c r="V12050" s="176"/>
    </row>
    <row r="12051" spans="22:22">
      <c r="V12051" s="176"/>
    </row>
    <row r="12052" spans="22:22">
      <c r="V12052" s="176"/>
    </row>
    <row r="12053" spans="22:22">
      <c r="V12053" s="176"/>
    </row>
    <row r="12054" spans="22:22">
      <c r="V12054" s="176"/>
    </row>
    <row r="12055" spans="22:22">
      <c r="V12055" s="176"/>
    </row>
    <row r="12056" spans="22:22">
      <c r="V12056" s="176"/>
    </row>
    <row r="12057" spans="22:22">
      <c r="V12057" s="176"/>
    </row>
    <row r="12058" spans="22:22">
      <c r="V12058" s="176"/>
    </row>
    <row r="12059" spans="22:22">
      <c r="V12059" s="176"/>
    </row>
    <row r="12060" spans="22:22">
      <c r="V12060" s="176"/>
    </row>
    <row r="12061" spans="22:22">
      <c r="V12061" s="176"/>
    </row>
    <row r="12062" spans="22:22">
      <c r="V12062" s="176"/>
    </row>
    <row r="12063" spans="22:22">
      <c r="V12063" s="176"/>
    </row>
    <row r="12064" spans="22:22">
      <c r="V12064" s="176"/>
    </row>
    <row r="12065" spans="22:22">
      <c r="V12065" s="176"/>
    </row>
    <row r="12066" spans="22:22">
      <c r="V12066" s="176"/>
    </row>
    <row r="12067" spans="22:22">
      <c r="V12067" s="176"/>
    </row>
    <row r="12068" spans="22:22">
      <c r="V12068" s="176"/>
    </row>
    <row r="12069" spans="22:22">
      <c r="V12069" s="176"/>
    </row>
    <row r="12070" spans="22:22">
      <c r="V12070" s="176"/>
    </row>
    <row r="12071" spans="22:22">
      <c r="V12071" s="176"/>
    </row>
    <row r="12072" spans="22:22">
      <c r="V12072" s="176"/>
    </row>
    <row r="12073" spans="22:22">
      <c r="V12073" s="176"/>
    </row>
    <row r="12074" spans="22:22">
      <c r="V12074" s="176"/>
    </row>
    <row r="12075" spans="22:22">
      <c r="V12075" s="176"/>
    </row>
    <row r="12076" spans="22:22">
      <c r="V12076" s="176"/>
    </row>
    <row r="12077" spans="22:22">
      <c r="V12077" s="176"/>
    </row>
    <row r="12078" spans="22:22">
      <c r="V12078" s="176"/>
    </row>
    <row r="12079" spans="22:22">
      <c r="V12079" s="176"/>
    </row>
    <row r="12080" spans="22:22">
      <c r="V12080" s="176"/>
    </row>
    <row r="12081" spans="22:22">
      <c r="V12081" s="176"/>
    </row>
    <row r="12082" spans="22:22">
      <c r="V12082" s="176"/>
    </row>
    <row r="12083" spans="22:22">
      <c r="V12083" s="176"/>
    </row>
    <row r="12084" spans="22:22">
      <c r="V12084" s="176"/>
    </row>
    <row r="12085" spans="22:22">
      <c r="V12085" s="176"/>
    </row>
    <row r="12086" spans="22:22">
      <c r="V12086" s="176"/>
    </row>
    <row r="12087" spans="22:22">
      <c r="V12087" s="176"/>
    </row>
    <row r="12088" spans="22:22">
      <c r="V12088" s="176"/>
    </row>
    <row r="12089" spans="22:22">
      <c r="V12089" s="176"/>
    </row>
    <row r="12090" spans="22:22">
      <c r="V12090" s="176"/>
    </row>
    <row r="12091" spans="22:22">
      <c r="V12091" s="176"/>
    </row>
    <row r="12092" spans="22:22">
      <c r="V12092" s="176"/>
    </row>
    <row r="12093" spans="22:22">
      <c r="V12093" s="176"/>
    </row>
    <row r="12094" spans="22:22">
      <c r="V12094" s="176"/>
    </row>
    <row r="12095" spans="22:22">
      <c r="V12095" s="176"/>
    </row>
    <row r="12096" spans="22:22">
      <c r="V12096" s="176"/>
    </row>
    <row r="12097" spans="22:22">
      <c r="V12097" s="176"/>
    </row>
    <row r="12098" spans="22:22">
      <c r="V12098" s="176"/>
    </row>
    <row r="12099" spans="22:22">
      <c r="V12099" s="176"/>
    </row>
    <row r="12100" spans="22:22">
      <c r="V12100" s="176"/>
    </row>
    <row r="12101" spans="22:22">
      <c r="V12101" s="176"/>
    </row>
    <row r="12102" spans="22:22">
      <c r="V12102" s="176"/>
    </row>
    <row r="12103" spans="22:22">
      <c r="V12103" s="176"/>
    </row>
    <row r="12104" spans="22:22">
      <c r="V12104" s="176"/>
    </row>
    <row r="12105" spans="22:22">
      <c r="V12105" s="176"/>
    </row>
    <row r="12106" spans="22:22">
      <c r="V12106" s="176"/>
    </row>
    <row r="12107" spans="22:22">
      <c r="V12107" s="176"/>
    </row>
    <row r="12108" spans="22:22">
      <c r="V12108" s="176"/>
    </row>
    <row r="12109" spans="22:22">
      <c r="V12109" s="176"/>
    </row>
    <row r="12110" spans="22:22">
      <c r="V12110" s="176"/>
    </row>
    <row r="12111" spans="22:22">
      <c r="V12111" s="176"/>
    </row>
    <row r="12112" spans="22:22">
      <c r="V12112" s="176"/>
    </row>
    <row r="12113" spans="22:22">
      <c r="V12113" s="176"/>
    </row>
    <row r="12114" spans="22:22">
      <c r="V12114" s="176"/>
    </row>
    <row r="12115" spans="22:22">
      <c r="V12115" s="176"/>
    </row>
    <row r="12116" spans="22:22">
      <c r="V12116" s="176"/>
    </row>
    <row r="12117" spans="22:22">
      <c r="V12117" s="176"/>
    </row>
    <row r="12118" spans="22:22">
      <c r="V12118" s="176"/>
    </row>
    <row r="12119" spans="22:22">
      <c r="V12119" s="176"/>
    </row>
    <row r="12120" spans="22:22">
      <c r="V12120" s="176"/>
    </row>
    <row r="12121" spans="22:22">
      <c r="V12121" s="176"/>
    </row>
    <row r="12122" spans="22:22">
      <c r="V12122" s="176"/>
    </row>
    <row r="12123" spans="22:22">
      <c r="V12123" s="176"/>
    </row>
    <row r="12124" spans="22:22">
      <c r="V12124" s="176"/>
    </row>
    <row r="12125" spans="22:22">
      <c r="V12125" s="176"/>
    </row>
    <row r="12126" spans="22:22">
      <c r="V12126" s="176"/>
    </row>
    <row r="12127" spans="22:22">
      <c r="V12127" s="176"/>
    </row>
    <row r="12128" spans="22:22">
      <c r="V12128" s="176"/>
    </row>
    <row r="12129" spans="22:22">
      <c r="V12129" s="176"/>
    </row>
    <row r="12130" spans="22:22">
      <c r="V12130" s="176"/>
    </row>
    <row r="12131" spans="22:22">
      <c r="V12131" s="176"/>
    </row>
    <row r="12132" spans="22:22">
      <c r="V12132" s="176"/>
    </row>
    <row r="12133" spans="22:22">
      <c r="V12133" s="176"/>
    </row>
    <row r="12134" spans="22:22">
      <c r="V12134" s="176"/>
    </row>
    <row r="12135" spans="22:22">
      <c r="V12135" s="176"/>
    </row>
    <row r="12136" spans="22:22">
      <c r="V12136" s="176"/>
    </row>
    <row r="12137" spans="22:22">
      <c r="V12137" s="176"/>
    </row>
    <row r="12138" spans="22:22">
      <c r="V12138" s="176"/>
    </row>
    <row r="12139" spans="22:22">
      <c r="V12139" s="176"/>
    </row>
    <row r="12140" spans="22:22">
      <c r="V12140" s="176"/>
    </row>
    <row r="12141" spans="22:22">
      <c r="V12141" s="176"/>
    </row>
    <row r="12142" spans="22:22">
      <c r="V12142" s="176"/>
    </row>
    <row r="12143" spans="22:22">
      <c r="V12143" s="176"/>
    </row>
    <row r="12144" spans="22:22">
      <c r="V12144" s="176"/>
    </row>
    <row r="12145" spans="22:22">
      <c r="V12145" s="176"/>
    </row>
    <row r="12146" spans="22:22">
      <c r="V12146" s="176"/>
    </row>
    <row r="12147" spans="22:22">
      <c r="V12147" s="176"/>
    </row>
    <row r="12148" spans="22:22">
      <c r="V12148" s="176"/>
    </row>
    <row r="12149" spans="22:22">
      <c r="V12149" s="176"/>
    </row>
    <row r="12150" spans="22:22">
      <c r="V12150" s="176"/>
    </row>
    <row r="12151" spans="22:22">
      <c r="V12151" s="176"/>
    </row>
    <row r="12152" spans="22:22">
      <c r="V12152" s="176"/>
    </row>
    <row r="12153" spans="22:22">
      <c r="V12153" s="176"/>
    </row>
    <row r="12154" spans="22:22">
      <c r="V12154" s="176"/>
    </row>
    <row r="12155" spans="22:22">
      <c r="V12155" s="176"/>
    </row>
    <row r="12156" spans="22:22">
      <c r="V12156" s="176"/>
    </row>
    <row r="12157" spans="22:22">
      <c r="V12157" s="176"/>
    </row>
    <row r="12158" spans="22:22">
      <c r="V12158" s="176"/>
    </row>
    <row r="12159" spans="22:22">
      <c r="V12159" s="176"/>
    </row>
    <row r="12160" spans="22:22">
      <c r="V12160" s="176"/>
    </row>
    <row r="12161" spans="22:22">
      <c r="V12161" s="176"/>
    </row>
    <row r="12162" spans="22:22">
      <c r="V12162" s="176"/>
    </row>
    <row r="12163" spans="22:22">
      <c r="V12163" s="176"/>
    </row>
    <row r="12164" spans="22:22">
      <c r="V12164" s="176"/>
    </row>
    <row r="12165" spans="22:22">
      <c r="V12165" s="176"/>
    </row>
    <row r="12166" spans="22:22">
      <c r="V12166" s="176"/>
    </row>
    <row r="12167" spans="22:22">
      <c r="V12167" s="176"/>
    </row>
    <row r="12168" spans="22:22">
      <c r="V12168" s="176"/>
    </row>
    <row r="12169" spans="22:22">
      <c r="V12169" s="176"/>
    </row>
    <row r="12170" spans="22:22">
      <c r="V12170" s="176"/>
    </row>
    <row r="12171" spans="22:22">
      <c r="V12171" s="176"/>
    </row>
    <row r="12172" spans="22:22">
      <c r="V12172" s="176"/>
    </row>
    <row r="12173" spans="22:22">
      <c r="V12173" s="176"/>
    </row>
    <row r="12174" spans="22:22">
      <c r="V12174" s="176"/>
    </row>
    <row r="12175" spans="22:22">
      <c r="V12175" s="176"/>
    </row>
    <row r="12176" spans="22:22">
      <c r="V12176" s="176"/>
    </row>
    <row r="12177" spans="22:22">
      <c r="V12177" s="176"/>
    </row>
    <row r="12178" spans="22:22">
      <c r="V12178" s="176"/>
    </row>
    <row r="12179" spans="22:22">
      <c r="V12179" s="176"/>
    </row>
    <row r="12180" spans="22:22">
      <c r="V12180" s="176"/>
    </row>
    <row r="12181" spans="22:22">
      <c r="V12181" s="176"/>
    </row>
    <row r="12182" spans="22:22">
      <c r="V12182" s="176"/>
    </row>
    <row r="12183" spans="22:22">
      <c r="V12183" s="176"/>
    </row>
    <row r="12184" spans="22:22">
      <c r="V12184" s="176"/>
    </row>
    <row r="12185" spans="22:22">
      <c r="V12185" s="176"/>
    </row>
    <row r="12186" spans="22:22">
      <c r="V12186" s="176"/>
    </row>
    <row r="12187" spans="22:22">
      <c r="V12187" s="176"/>
    </row>
    <row r="12188" spans="22:22">
      <c r="V12188" s="176"/>
    </row>
    <row r="12189" spans="22:22">
      <c r="V12189" s="176"/>
    </row>
    <row r="12190" spans="22:22">
      <c r="V12190" s="176"/>
    </row>
    <row r="12191" spans="22:22">
      <c r="V12191" s="176"/>
    </row>
    <row r="12192" spans="22:22">
      <c r="V12192" s="176"/>
    </row>
    <row r="12193" spans="22:22">
      <c r="V12193" s="176"/>
    </row>
    <row r="12194" spans="22:22">
      <c r="V12194" s="176"/>
    </row>
    <row r="12195" spans="22:22">
      <c r="V12195" s="176"/>
    </row>
    <row r="12196" spans="22:22">
      <c r="V12196" s="176"/>
    </row>
    <row r="12197" spans="22:22">
      <c r="V12197" s="176"/>
    </row>
    <row r="12198" spans="22:22">
      <c r="V12198" s="176"/>
    </row>
    <row r="12199" spans="22:22">
      <c r="V12199" s="176"/>
    </row>
    <row r="12200" spans="22:22">
      <c r="V12200" s="176"/>
    </row>
    <row r="12201" spans="22:22">
      <c r="V12201" s="176"/>
    </row>
    <row r="12202" spans="22:22">
      <c r="V12202" s="176"/>
    </row>
    <row r="12203" spans="22:22">
      <c r="V12203" s="176"/>
    </row>
    <row r="12204" spans="22:22">
      <c r="V12204" s="176"/>
    </row>
    <row r="12205" spans="22:22">
      <c r="V12205" s="176"/>
    </row>
    <row r="12206" spans="22:22">
      <c r="V12206" s="176"/>
    </row>
    <row r="12207" spans="22:22">
      <c r="V12207" s="176"/>
    </row>
    <row r="12208" spans="22:22">
      <c r="V12208" s="176"/>
    </row>
    <row r="12209" spans="22:22">
      <c r="V12209" s="176"/>
    </row>
    <row r="12210" spans="22:22">
      <c r="V12210" s="176"/>
    </row>
    <row r="12211" spans="22:22">
      <c r="V12211" s="176"/>
    </row>
    <row r="12212" spans="22:22">
      <c r="V12212" s="176"/>
    </row>
    <row r="12213" spans="22:22">
      <c r="V12213" s="176"/>
    </row>
    <row r="12214" spans="22:22">
      <c r="V12214" s="176"/>
    </row>
    <row r="12215" spans="22:22">
      <c r="V12215" s="176"/>
    </row>
    <row r="12216" spans="22:22">
      <c r="V12216" s="176"/>
    </row>
    <row r="12217" spans="22:22">
      <c r="V12217" s="176"/>
    </row>
    <row r="12218" spans="22:22">
      <c r="V12218" s="176"/>
    </row>
    <row r="12219" spans="22:22">
      <c r="V12219" s="176"/>
    </row>
    <row r="12220" spans="22:22">
      <c r="V12220" s="176"/>
    </row>
    <row r="12221" spans="22:22">
      <c r="V12221" s="176"/>
    </row>
    <row r="12222" spans="22:22">
      <c r="V12222" s="176"/>
    </row>
    <row r="12223" spans="22:22">
      <c r="V12223" s="176"/>
    </row>
    <row r="12224" spans="22:22">
      <c r="V12224" s="176"/>
    </row>
    <row r="12225" spans="22:22">
      <c r="V12225" s="176"/>
    </row>
    <row r="12226" spans="22:22">
      <c r="V12226" s="176"/>
    </row>
    <row r="12227" spans="22:22">
      <c r="V12227" s="176"/>
    </row>
    <row r="12228" spans="22:22">
      <c r="V12228" s="176"/>
    </row>
    <row r="12229" spans="22:22">
      <c r="V12229" s="176"/>
    </row>
    <row r="12230" spans="22:22">
      <c r="V12230" s="176"/>
    </row>
    <row r="12231" spans="22:22">
      <c r="V12231" s="176"/>
    </row>
    <row r="12232" spans="22:22">
      <c r="V12232" s="176"/>
    </row>
    <row r="12233" spans="22:22">
      <c r="V12233" s="176"/>
    </row>
    <row r="12234" spans="22:22">
      <c r="V12234" s="176"/>
    </row>
    <row r="12235" spans="22:22">
      <c r="V12235" s="176"/>
    </row>
    <row r="12236" spans="22:22">
      <c r="V12236" s="176"/>
    </row>
    <row r="12237" spans="22:22">
      <c r="V12237" s="176"/>
    </row>
    <row r="12238" spans="22:22">
      <c r="V12238" s="176"/>
    </row>
    <row r="12239" spans="22:22">
      <c r="V12239" s="176"/>
    </row>
    <row r="12240" spans="22:22">
      <c r="V12240" s="176"/>
    </row>
    <row r="12241" spans="22:22">
      <c r="V12241" s="176"/>
    </row>
    <row r="12242" spans="22:22">
      <c r="V12242" s="176"/>
    </row>
    <row r="12243" spans="22:22">
      <c r="V12243" s="176"/>
    </row>
    <row r="12244" spans="22:22">
      <c r="V12244" s="176"/>
    </row>
    <row r="12245" spans="22:22">
      <c r="V12245" s="176"/>
    </row>
    <row r="12246" spans="22:22">
      <c r="V12246" s="176"/>
    </row>
    <row r="12247" spans="22:22">
      <c r="V12247" s="176"/>
    </row>
    <row r="12248" spans="22:22">
      <c r="V12248" s="176"/>
    </row>
    <row r="12249" spans="22:22">
      <c r="V12249" s="176"/>
    </row>
    <row r="12250" spans="22:22">
      <c r="V12250" s="176"/>
    </row>
    <row r="12251" spans="22:22">
      <c r="V12251" s="176"/>
    </row>
    <row r="12252" spans="22:22">
      <c r="V12252" s="176"/>
    </row>
    <row r="12253" spans="22:22">
      <c r="V12253" s="176"/>
    </row>
    <row r="12254" spans="22:22">
      <c r="V12254" s="176"/>
    </row>
    <row r="12255" spans="22:22">
      <c r="V12255" s="176"/>
    </row>
    <row r="12256" spans="22:22">
      <c r="V12256" s="176"/>
    </row>
    <row r="12257" spans="22:22">
      <c r="V12257" s="176"/>
    </row>
    <row r="12258" spans="22:22">
      <c r="V12258" s="176"/>
    </row>
    <row r="12259" spans="22:22">
      <c r="V12259" s="176"/>
    </row>
    <row r="12260" spans="22:22">
      <c r="V12260" s="176"/>
    </row>
    <row r="12261" spans="22:22">
      <c r="V12261" s="176"/>
    </row>
    <row r="12262" spans="22:22">
      <c r="V12262" s="176"/>
    </row>
    <row r="12263" spans="22:22">
      <c r="V12263" s="176"/>
    </row>
    <row r="12264" spans="22:22">
      <c r="V12264" s="176"/>
    </row>
    <row r="12265" spans="22:22">
      <c r="V12265" s="176"/>
    </row>
    <row r="12266" spans="22:22">
      <c r="V12266" s="176"/>
    </row>
    <row r="12267" spans="22:22">
      <c r="V12267" s="176"/>
    </row>
    <row r="12268" spans="22:22">
      <c r="V12268" s="176"/>
    </row>
    <row r="12269" spans="22:22">
      <c r="V12269" s="176"/>
    </row>
    <row r="12270" spans="22:22">
      <c r="V12270" s="176"/>
    </row>
    <row r="12271" spans="22:22">
      <c r="V12271" s="176"/>
    </row>
    <row r="12272" spans="22:22">
      <c r="V12272" s="176"/>
    </row>
    <row r="12273" spans="22:22">
      <c r="V12273" s="176"/>
    </row>
    <row r="12274" spans="22:22">
      <c r="V12274" s="176"/>
    </row>
    <row r="12275" spans="22:22">
      <c r="V12275" s="176"/>
    </row>
    <row r="12276" spans="22:22">
      <c r="V12276" s="176"/>
    </row>
    <row r="12277" spans="22:22">
      <c r="V12277" s="176"/>
    </row>
    <row r="12278" spans="22:22">
      <c r="V12278" s="176"/>
    </row>
    <row r="12279" spans="22:22">
      <c r="V12279" s="176"/>
    </row>
    <row r="12280" spans="22:22">
      <c r="V12280" s="176"/>
    </row>
    <row r="12281" spans="22:22">
      <c r="V12281" s="176"/>
    </row>
    <row r="12282" spans="22:22">
      <c r="V12282" s="176"/>
    </row>
    <row r="12283" spans="22:22">
      <c r="V12283" s="176"/>
    </row>
    <row r="12284" spans="22:22">
      <c r="V12284" s="176"/>
    </row>
    <row r="12285" spans="22:22">
      <c r="V12285" s="176"/>
    </row>
    <row r="12286" spans="22:22">
      <c r="V12286" s="176"/>
    </row>
    <row r="12287" spans="22:22">
      <c r="V12287" s="176"/>
    </row>
    <row r="12288" spans="22:22">
      <c r="V12288" s="176"/>
    </row>
    <row r="12289" spans="22:22">
      <c r="V12289" s="176"/>
    </row>
    <row r="12290" spans="22:22">
      <c r="V12290" s="176"/>
    </row>
    <row r="12291" spans="22:22">
      <c r="V12291" s="176"/>
    </row>
    <row r="12292" spans="22:22">
      <c r="V12292" s="176"/>
    </row>
    <row r="12293" spans="22:22">
      <c r="V12293" s="176"/>
    </row>
    <row r="12294" spans="22:22">
      <c r="V12294" s="176"/>
    </row>
    <row r="12295" spans="22:22">
      <c r="V12295" s="176"/>
    </row>
    <row r="12296" spans="22:22">
      <c r="V12296" s="176"/>
    </row>
    <row r="12297" spans="22:22">
      <c r="V12297" s="176"/>
    </row>
    <row r="12298" spans="22:22">
      <c r="V12298" s="176"/>
    </row>
    <row r="12299" spans="22:22">
      <c r="V12299" s="176"/>
    </row>
    <row r="12300" spans="22:22">
      <c r="V12300" s="176"/>
    </row>
    <row r="12301" spans="22:22">
      <c r="V12301" s="176"/>
    </row>
    <row r="12302" spans="22:22">
      <c r="V12302" s="176"/>
    </row>
    <row r="12303" spans="22:22">
      <c r="V12303" s="176"/>
    </row>
    <row r="12304" spans="22:22">
      <c r="V12304" s="176"/>
    </row>
    <row r="12305" spans="22:22">
      <c r="V12305" s="176"/>
    </row>
    <row r="12306" spans="22:22">
      <c r="V12306" s="176"/>
    </row>
    <row r="12307" spans="22:22">
      <c r="V12307" s="176"/>
    </row>
    <row r="12308" spans="22:22">
      <c r="V12308" s="176"/>
    </row>
    <row r="12309" spans="22:22">
      <c r="V12309" s="176"/>
    </row>
    <row r="12310" spans="22:22">
      <c r="V12310" s="176"/>
    </row>
    <row r="12311" spans="22:22">
      <c r="V12311" s="176"/>
    </row>
    <row r="12312" spans="22:22">
      <c r="V12312" s="176"/>
    </row>
    <row r="12313" spans="22:22">
      <c r="V12313" s="176"/>
    </row>
    <row r="12314" spans="22:22">
      <c r="V12314" s="176"/>
    </row>
    <row r="12315" spans="22:22">
      <c r="V12315" s="176"/>
    </row>
    <row r="12316" spans="22:22">
      <c r="V12316" s="176"/>
    </row>
    <row r="12317" spans="22:22">
      <c r="V12317" s="176"/>
    </row>
    <row r="12318" spans="22:22">
      <c r="V12318" s="176"/>
    </row>
    <row r="12319" spans="22:22">
      <c r="V12319" s="176"/>
    </row>
    <row r="12320" spans="22:22">
      <c r="V12320" s="176"/>
    </row>
    <row r="12321" spans="22:22">
      <c r="V12321" s="176"/>
    </row>
    <row r="12322" spans="22:22">
      <c r="V12322" s="176"/>
    </row>
    <row r="12323" spans="22:22">
      <c r="V12323" s="176"/>
    </row>
    <row r="12324" spans="22:22">
      <c r="V12324" s="176"/>
    </row>
    <row r="12325" spans="22:22">
      <c r="V12325" s="176"/>
    </row>
    <row r="12326" spans="22:22">
      <c r="V12326" s="176"/>
    </row>
    <row r="12327" spans="22:22">
      <c r="V12327" s="176"/>
    </row>
    <row r="12328" spans="22:22">
      <c r="V12328" s="176"/>
    </row>
    <row r="12329" spans="22:22">
      <c r="V12329" s="176"/>
    </row>
    <row r="12330" spans="22:22">
      <c r="V12330" s="176"/>
    </row>
    <row r="12331" spans="22:22">
      <c r="V12331" s="176"/>
    </row>
    <row r="12332" spans="22:22">
      <c r="V12332" s="176"/>
    </row>
    <row r="12333" spans="22:22">
      <c r="V12333" s="176"/>
    </row>
    <row r="12334" spans="22:22">
      <c r="V12334" s="176"/>
    </row>
    <row r="12335" spans="22:22">
      <c r="V12335" s="176"/>
    </row>
    <row r="12336" spans="22:22">
      <c r="V12336" s="176"/>
    </row>
    <row r="12337" spans="22:22">
      <c r="V12337" s="176"/>
    </row>
    <row r="12338" spans="22:22">
      <c r="V12338" s="176"/>
    </row>
    <row r="12339" spans="22:22">
      <c r="V12339" s="176"/>
    </row>
    <row r="12340" spans="22:22">
      <c r="V12340" s="176"/>
    </row>
    <row r="12341" spans="22:22">
      <c r="V12341" s="176"/>
    </row>
    <row r="12342" spans="22:22">
      <c r="V12342" s="176"/>
    </row>
    <row r="12343" spans="22:22">
      <c r="V12343" s="176"/>
    </row>
    <row r="12344" spans="22:22">
      <c r="V12344" s="176"/>
    </row>
    <row r="12345" spans="22:22">
      <c r="V12345" s="176"/>
    </row>
    <row r="12346" spans="22:22">
      <c r="V12346" s="176"/>
    </row>
    <row r="12347" spans="22:22">
      <c r="V12347" s="176"/>
    </row>
    <row r="12348" spans="22:22">
      <c r="V12348" s="176"/>
    </row>
    <row r="12349" spans="22:22">
      <c r="V12349" s="176"/>
    </row>
    <row r="12350" spans="22:22">
      <c r="V12350" s="176"/>
    </row>
    <row r="12351" spans="22:22">
      <c r="V12351" s="176"/>
    </row>
    <row r="12352" spans="22:22">
      <c r="V12352" s="176"/>
    </row>
    <row r="12353" spans="22:22">
      <c r="V12353" s="176"/>
    </row>
    <row r="12354" spans="22:22">
      <c r="V12354" s="176"/>
    </row>
    <row r="12355" spans="22:22">
      <c r="V12355" s="176"/>
    </row>
    <row r="12356" spans="22:22">
      <c r="V12356" s="176"/>
    </row>
    <row r="12357" spans="22:22">
      <c r="V12357" s="176"/>
    </row>
    <row r="12358" spans="22:22">
      <c r="V12358" s="176"/>
    </row>
    <row r="12359" spans="22:22">
      <c r="V12359" s="176"/>
    </row>
    <row r="12360" spans="22:22">
      <c r="V12360" s="176"/>
    </row>
    <row r="12361" spans="22:22">
      <c r="V12361" s="176"/>
    </row>
    <row r="12362" spans="22:22">
      <c r="V12362" s="176"/>
    </row>
    <row r="12363" spans="22:22">
      <c r="V12363" s="176"/>
    </row>
    <row r="12364" spans="22:22">
      <c r="V12364" s="176"/>
    </row>
    <row r="12365" spans="22:22">
      <c r="V12365" s="176"/>
    </row>
    <row r="12366" spans="22:22">
      <c r="V12366" s="176"/>
    </row>
    <row r="12367" spans="22:22">
      <c r="V12367" s="176"/>
    </row>
    <row r="12368" spans="22:22">
      <c r="V12368" s="176"/>
    </row>
    <row r="12369" spans="22:22">
      <c r="V12369" s="176"/>
    </row>
    <row r="12370" spans="22:22">
      <c r="V12370" s="176"/>
    </row>
    <row r="12371" spans="22:22">
      <c r="V12371" s="176"/>
    </row>
    <row r="12372" spans="22:22">
      <c r="V12372" s="176"/>
    </row>
    <row r="12373" spans="22:22">
      <c r="V12373" s="176"/>
    </row>
    <row r="12374" spans="22:22">
      <c r="V12374" s="176"/>
    </row>
    <row r="12375" spans="22:22">
      <c r="V12375" s="176"/>
    </row>
    <row r="12376" spans="22:22">
      <c r="V12376" s="176"/>
    </row>
    <row r="12377" spans="22:22">
      <c r="V12377" s="176"/>
    </row>
    <row r="12378" spans="22:22">
      <c r="V12378" s="176"/>
    </row>
    <row r="12379" spans="22:22">
      <c r="V12379" s="176"/>
    </row>
    <row r="12380" spans="22:22">
      <c r="V12380" s="176"/>
    </row>
    <row r="12381" spans="22:22">
      <c r="V12381" s="176"/>
    </row>
    <row r="12382" spans="22:22">
      <c r="V12382" s="176"/>
    </row>
    <row r="12383" spans="22:22">
      <c r="V12383" s="176"/>
    </row>
    <row r="12384" spans="22:22">
      <c r="V12384" s="176"/>
    </row>
    <row r="12385" spans="22:22">
      <c r="V12385" s="176"/>
    </row>
    <row r="12386" spans="22:22">
      <c r="V12386" s="176"/>
    </row>
    <row r="12387" spans="22:22">
      <c r="V12387" s="176"/>
    </row>
    <row r="12388" spans="22:22">
      <c r="V12388" s="176"/>
    </row>
    <row r="12389" spans="22:22">
      <c r="V12389" s="176"/>
    </row>
    <row r="12390" spans="22:22">
      <c r="V12390" s="176"/>
    </row>
    <row r="12391" spans="22:22">
      <c r="V12391" s="176"/>
    </row>
    <row r="12392" spans="22:22">
      <c r="V12392" s="176"/>
    </row>
    <row r="12393" spans="22:22">
      <c r="V12393" s="176"/>
    </row>
    <row r="12394" spans="22:22">
      <c r="V12394" s="176"/>
    </row>
    <row r="12395" spans="22:22">
      <c r="V12395" s="176"/>
    </row>
    <row r="12396" spans="22:22">
      <c r="V12396" s="176"/>
    </row>
    <row r="12397" spans="22:22">
      <c r="V12397" s="176"/>
    </row>
    <row r="12398" spans="22:22">
      <c r="V12398" s="176"/>
    </row>
    <row r="12399" spans="22:22">
      <c r="V12399" s="176"/>
    </row>
    <row r="12400" spans="22:22">
      <c r="V12400" s="176"/>
    </row>
    <row r="12401" spans="22:22">
      <c r="V12401" s="176"/>
    </row>
    <row r="12402" spans="22:22">
      <c r="V12402" s="176"/>
    </row>
    <row r="12403" spans="22:22">
      <c r="V12403" s="176"/>
    </row>
    <row r="12404" spans="22:22">
      <c r="V12404" s="176"/>
    </row>
    <row r="12405" spans="22:22">
      <c r="V12405" s="176"/>
    </row>
    <row r="12406" spans="22:22">
      <c r="V12406" s="176"/>
    </row>
    <row r="12407" spans="22:22">
      <c r="V12407" s="176"/>
    </row>
    <row r="12408" spans="22:22">
      <c r="V12408" s="176"/>
    </row>
    <row r="12409" spans="22:22">
      <c r="V12409" s="176"/>
    </row>
    <row r="12410" spans="22:22">
      <c r="V12410" s="176"/>
    </row>
    <row r="12411" spans="22:22">
      <c r="V12411" s="176"/>
    </row>
    <row r="12412" spans="22:22">
      <c r="V12412" s="176"/>
    </row>
    <row r="12413" spans="22:22">
      <c r="V12413" s="176"/>
    </row>
    <row r="12414" spans="22:22">
      <c r="V12414" s="176"/>
    </row>
    <row r="12415" spans="22:22">
      <c r="V12415" s="176"/>
    </row>
    <row r="12416" spans="22:22">
      <c r="V12416" s="176"/>
    </row>
    <row r="12417" spans="22:22">
      <c r="V12417" s="176"/>
    </row>
    <row r="12418" spans="22:22">
      <c r="V12418" s="176"/>
    </row>
    <row r="12419" spans="22:22">
      <c r="V12419" s="176"/>
    </row>
    <row r="12420" spans="22:22">
      <c r="V12420" s="176"/>
    </row>
    <row r="12421" spans="22:22">
      <c r="V12421" s="176"/>
    </row>
    <row r="12422" spans="22:22">
      <c r="V12422" s="176"/>
    </row>
    <row r="12423" spans="22:22">
      <c r="V12423" s="176"/>
    </row>
    <row r="12424" spans="22:22">
      <c r="V12424" s="176"/>
    </row>
    <row r="12425" spans="22:22">
      <c r="V12425" s="176"/>
    </row>
    <row r="12426" spans="22:22">
      <c r="V12426" s="176"/>
    </row>
    <row r="12427" spans="22:22">
      <c r="V12427" s="176"/>
    </row>
    <row r="12428" spans="22:22">
      <c r="V12428" s="176"/>
    </row>
    <row r="12429" spans="22:22">
      <c r="V12429" s="176"/>
    </row>
    <row r="12430" spans="22:22">
      <c r="V12430" s="176"/>
    </row>
    <row r="12431" spans="22:22">
      <c r="V12431" s="176"/>
    </row>
    <row r="12432" spans="22:22">
      <c r="V12432" s="176"/>
    </row>
    <row r="12433" spans="22:22">
      <c r="V12433" s="176"/>
    </row>
    <row r="12434" spans="22:22">
      <c r="V12434" s="176"/>
    </row>
    <row r="12435" spans="22:22">
      <c r="V12435" s="176"/>
    </row>
    <row r="12436" spans="22:22">
      <c r="V12436" s="176"/>
    </row>
    <row r="12437" spans="22:22">
      <c r="V12437" s="176"/>
    </row>
    <row r="12438" spans="22:22">
      <c r="V12438" s="176"/>
    </row>
    <row r="12439" spans="22:22">
      <c r="V12439" s="176"/>
    </row>
    <row r="12440" spans="22:22">
      <c r="V12440" s="176"/>
    </row>
    <row r="12441" spans="22:22">
      <c r="V12441" s="176"/>
    </row>
    <row r="12442" spans="22:22">
      <c r="V12442" s="176"/>
    </row>
    <row r="12443" spans="22:22">
      <c r="V12443" s="176"/>
    </row>
    <row r="12444" spans="22:22">
      <c r="V12444" s="176"/>
    </row>
    <row r="12445" spans="22:22">
      <c r="V12445" s="176"/>
    </row>
    <row r="12446" spans="22:22">
      <c r="V12446" s="176"/>
    </row>
    <row r="12447" spans="22:22">
      <c r="V12447" s="176"/>
    </row>
    <row r="12448" spans="22:22">
      <c r="V12448" s="176"/>
    </row>
    <row r="12449" spans="22:22">
      <c r="V12449" s="176"/>
    </row>
    <row r="12450" spans="22:22">
      <c r="V12450" s="176"/>
    </row>
    <row r="12451" spans="22:22">
      <c r="V12451" s="176"/>
    </row>
    <row r="12452" spans="22:22">
      <c r="V12452" s="176"/>
    </row>
    <row r="12453" spans="22:22">
      <c r="V12453" s="176"/>
    </row>
    <row r="12454" spans="22:22">
      <c r="V12454" s="176"/>
    </row>
    <row r="12455" spans="22:22">
      <c r="V12455" s="176"/>
    </row>
    <row r="12456" spans="22:22">
      <c r="V12456" s="176"/>
    </row>
    <row r="12457" spans="22:22">
      <c r="V12457" s="176"/>
    </row>
    <row r="12458" spans="22:22">
      <c r="V12458" s="176"/>
    </row>
    <row r="12459" spans="22:22">
      <c r="V12459" s="176"/>
    </row>
    <row r="12460" spans="22:22">
      <c r="V12460" s="176"/>
    </row>
    <row r="12461" spans="22:22">
      <c r="V12461" s="176"/>
    </row>
    <row r="12462" spans="22:22">
      <c r="V12462" s="176"/>
    </row>
    <row r="12463" spans="22:22">
      <c r="V12463" s="176"/>
    </row>
    <row r="12464" spans="22:22">
      <c r="V12464" s="176"/>
    </row>
    <row r="12465" spans="22:22">
      <c r="V12465" s="176"/>
    </row>
    <row r="12466" spans="22:22">
      <c r="V12466" s="176"/>
    </row>
    <row r="12467" spans="22:22">
      <c r="V12467" s="176"/>
    </row>
    <row r="12468" spans="22:22">
      <c r="V12468" s="176"/>
    </row>
    <row r="12469" spans="22:22">
      <c r="V12469" s="176"/>
    </row>
    <row r="12470" spans="22:22">
      <c r="V12470" s="176"/>
    </row>
    <row r="12471" spans="22:22">
      <c r="V12471" s="176"/>
    </row>
    <row r="12472" spans="22:22">
      <c r="V12472" s="176"/>
    </row>
    <row r="12473" spans="22:22">
      <c r="V12473" s="176"/>
    </row>
    <row r="12474" spans="22:22">
      <c r="V12474" s="176"/>
    </row>
    <row r="12475" spans="22:22">
      <c r="V12475" s="176"/>
    </row>
    <row r="12476" spans="22:22">
      <c r="V12476" s="176"/>
    </row>
    <row r="12477" spans="22:22">
      <c r="V12477" s="176"/>
    </row>
    <row r="12478" spans="22:22">
      <c r="V12478" s="176"/>
    </row>
    <row r="12479" spans="22:22">
      <c r="V12479" s="176"/>
    </row>
    <row r="12480" spans="22:22">
      <c r="V12480" s="176"/>
    </row>
    <row r="12481" spans="22:22">
      <c r="V12481" s="176"/>
    </row>
    <row r="12482" spans="22:22">
      <c r="V12482" s="176"/>
    </row>
    <row r="12483" spans="22:22">
      <c r="V12483" s="176"/>
    </row>
    <row r="12484" spans="22:22">
      <c r="V12484" s="176"/>
    </row>
    <row r="12485" spans="22:22">
      <c r="V12485" s="176"/>
    </row>
    <row r="12486" spans="22:22">
      <c r="V12486" s="176"/>
    </row>
    <row r="12487" spans="22:22">
      <c r="V12487" s="176"/>
    </row>
    <row r="12488" spans="22:22">
      <c r="V12488" s="176"/>
    </row>
    <row r="12489" spans="22:22">
      <c r="V12489" s="176"/>
    </row>
    <row r="12490" spans="22:22">
      <c r="V12490" s="176"/>
    </row>
    <row r="12491" spans="22:22">
      <c r="V12491" s="176"/>
    </row>
    <row r="12492" spans="22:22">
      <c r="V12492" s="176"/>
    </row>
    <row r="12493" spans="22:22">
      <c r="V12493" s="176"/>
    </row>
    <row r="12494" spans="22:22">
      <c r="V12494" s="176"/>
    </row>
    <row r="12495" spans="22:22">
      <c r="V12495" s="176"/>
    </row>
    <row r="12496" spans="22:22">
      <c r="V12496" s="176"/>
    </row>
    <row r="12497" spans="22:22">
      <c r="V12497" s="176"/>
    </row>
    <row r="12498" spans="22:22">
      <c r="V12498" s="176"/>
    </row>
    <row r="12499" spans="22:22">
      <c r="V12499" s="176"/>
    </row>
    <row r="12500" spans="22:22">
      <c r="V12500" s="176"/>
    </row>
    <row r="12501" spans="22:22">
      <c r="V12501" s="176"/>
    </row>
    <row r="12502" spans="22:22">
      <c r="V12502" s="176"/>
    </row>
    <row r="12503" spans="22:22">
      <c r="V12503" s="176"/>
    </row>
    <row r="12504" spans="22:22">
      <c r="V12504" s="176"/>
    </row>
    <row r="12505" spans="22:22">
      <c r="V12505" s="176"/>
    </row>
    <row r="12506" spans="22:22">
      <c r="V12506" s="176"/>
    </row>
    <row r="12507" spans="22:22">
      <c r="V12507" s="176"/>
    </row>
    <row r="12508" spans="22:22">
      <c r="V12508" s="176"/>
    </row>
    <row r="12509" spans="22:22">
      <c r="V12509" s="176"/>
    </row>
    <row r="12510" spans="22:22">
      <c r="V12510" s="176"/>
    </row>
    <row r="12511" spans="22:22">
      <c r="V12511" s="176"/>
    </row>
    <row r="12512" spans="22:22">
      <c r="V12512" s="176"/>
    </row>
    <row r="12513" spans="22:22">
      <c r="V12513" s="176"/>
    </row>
    <row r="12514" spans="22:22">
      <c r="V12514" s="176"/>
    </row>
    <row r="12515" spans="22:22">
      <c r="V12515" s="176"/>
    </row>
    <row r="12516" spans="22:22">
      <c r="V12516" s="176"/>
    </row>
    <row r="12517" spans="22:22">
      <c r="V12517" s="176"/>
    </row>
    <row r="12518" spans="22:22">
      <c r="V12518" s="176"/>
    </row>
    <row r="12519" spans="22:22">
      <c r="V12519" s="176"/>
    </row>
    <row r="12520" spans="22:22">
      <c r="V12520" s="176"/>
    </row>
    <row r="12521" spans="22:22">
      <c r="V12521" s="176"/>
    </row>
    <row r="12522" spans="22:22">
      <c r="V12522" s="176"/>
    </row>
    <row r="12523" spans="22:22">
      <c r="V12523" s="176"/>
    </row>
    <row r="12524" spans="22:22">
      <c r="V12524" s="176"/>
    </row>
    <row r="12525" spans="22:22">
      <c r="V12525" s="176"/>
    </row>
    <row r="12526" spans="22:22">
      <c r="V12526" s="176"/>
    </row>
    <row r="12527" spans="22:22">
      <c r="V12527" s="176"/>
    </row>
    <row r="12528" spans="22:22">
      <c r="V12528" s="176"/>
    </row>
    <row r="12529" spans="22:22">
      <c r="V12529" s="176"/>
    </row>
    <row r="12530" spans="22:22">
      <c r="V12530" s="176"/>
    </row>
    <row r="12531" spans="22:22">
      <c r="V12531" s="176"/>
    </row>
    <row r="12532" spans="22:22">
      <c r="V12532" s="176"/>
    </row>
    <row r="12533" spans="22:22">
      <c r="V12533" s="176"/>
    </row>
    <row r="12534" spans="22:22">
      <c r="V12534" s="176"/>
    </row>
    <row r="12535" spans="22:22">
      <c r="V12535" s="176"/>
    </row>
    <row r="12536" spans="22:22">
      <c r="V12536" s="176"/>
    </row>
    <row r="12537" spans="22:22">
      <c r="V12537" s="176"/>
    </row>
    <row r="12538" spans="22:22">
      <c r="V12538" s="176"/>
    </row>
    <row r="12539" spans="22:22">
      <c r="V12539" s="176"/>
    </row>
    <row r="12540" spans="22:22">
      <c r="V12540" s="176"/>
    </row>
    <row r="12541" spans="22:22">
      <c r="V12541" s="176"/>
    </row>
    <row r="12542" spans="22:22">
      <c r="V12542" s="176"/>
    </row>
    <row r="12543" spans="22:22">
      <c r="V12543" s="176"/>
    </row>
    <row r="12544" spans="22:22">
      <c r="V12544" s="176"/>
    </row>
    <row r="12545" spans="22:22">
      <c r="V12545" s="176"/>
    </row>
    <row r="12546" spans="22:22">
      <c r="V12546" s="176"/>
    </row>
    <row r="12547" spans="22:22">
      <c r="V12547" s="176"/>
    </row>
    <row r="12548" spans="22:22">
      <c r="V12548" s="176"/>
    </row>
    <row r="12549" spans="22:22">
      <c r="V12549" s="176"/>
    </row>
    <row r="12550" spans="22:22">
      <c r="V12550" s="176"/>
    </row>
    <row r="12551" spans="22:22">
      <c r="V12551" s="176"/>
    </row>
    <row r="12552" spans="22:22">
      <c r="V12552" s="176"/>
    </row>
    <row r="12553" spans="22:22">
      <c r="V12553" s="176"/>
    </row>
    <row r="12554" spans="22:22">
      <c r="V12554" s="176"/>
    </row>
    <row r="12555" spans="22:22">
      <c r="V12555" s="176"/>
    </row>
    <row r="12556" spans="22:22">
      <c r="V12556" s="176"/>
    </row>
    <row r="12557" spans="22:22">
      <c r="V12557" s="176"/>
    </row>
    <row r="12558" spans="22:22">
      <c r="V12558" s="176"/>
    </row>
    <row r="12559" spans="22:22">
      <c r="V12559" s="176"/>
    </row>
    <row r="12560" spans="22:22">
      <c r="V12560" s="176"/>
    </row>
    <row r="12561" spans="22:22">
      <c r="V12561" s="176"/>
    </row>
    <row r="12562" spans="22:22">
      <c r="V12562" s="176"/>
    </row>
    <row r="12563" spans="22:22">
      <c r="V12563" s="176"/>
    </row>
    <row r="12564" spans="22:22">
      <c r="V12564" s="176"/>
    </row>
    <row r="12565" spans="22:22">
      <c r="V12565" s="176"/>
    </row>
    <row r="12566" spans="22:22">
      <c r="V12566" s="176"/>
    </row>
    <row r="12567" spans="22:22">
      <c r="V12567" s="176"/>
    </row>
    <row r="12568" spans="22:22">
      <c r="V12568" s="176"/>
    </row>
    <row r="12569" spans="22:22">
      <c r="V12569" s="176"/>
    </row>
    <row r="12570" spans="22:22">
      <c r="V12570" s="176"/>
    </row>
    <row r="12571" spans="22:22">
      <c r="V12571" s="176"/>
    </row>
    <row r="12572" spans="22:22">
      <c r="V12572" s="176"/>
    </row>
    <row r="12573" spans="22:22">
      <c r="V12573" s="176"/>
    </row>
    <row r="12574" spans="22:22">
      <c r="V12574" s="176"/>
    </row>
    <row r="12575" spans="22:22">
      <c r="V12575" s="176"/>
    </row>
    <row r="12576" spans="22:22">
      <c r="V12576" s="176"/>
    </row>
    <row r="12577" spans="22:22">
      <c r="V12577" s="176"/>
    </row>
    <row r="12578" spans="22:22">
      <c r="V12578" s="176"/>
    </row>
    <row r="12579" spans="22:22">
      <c r="V12579" s="176"/>
    </row>
    <row r="12580" spans="22:22">
      <c r="V12580" s="176"/>
    </row>
    <row r="12581" spans="22:22">
      <c r="V12581" s="176"/>
    </row>
    <row r="12582" spans="22:22">
      <c r="V12582" s="176"/>
    </row>
    <row r="12583" spans="22:22">
      <c r="V12583" s="176"/>
    </row>
    <row r="12584" spans="22:22">
      <c r="V12584" s="176"/>
    </row>
    <row r="12585" spans="22:22">
      <c r="V12585" s="176"/>
    </row>
    <row r="12586" spans="22:22">
      <c r="V12586" s="176"/>
    </row>
    <row r="12587" spans="22:22">
      <c r="V12587" s="176"/>
    </row>
    <row r="12588" spans="22:22">
      <c r="V12588" s="176"/>
    </row>
    <row r="12589" spans="22:22">
      <c r="V12589" s="176"/>
    </row>
    <row r="12590" spans="22:22">
      <c r="V12590" s="176"/>
    </row>
    <row r="12591" spans="22:22">
      <c r="V12591" s="176"/>
    </row>
    <row r="12592" spans="22:22">
      <c r="V12592" s="176"/>
    </row>
    <row r="12593" spans="22:22">
      <c r="V12593" s="176"/>
    </row>
    <row r="12594" spans="22:22">
      <c r="V12594" s="176"/>
    </row>
    <row r="12595" spans="22:22">
      <c r="V12595" s="176"/>
    </row>
    <row r="12596" spans="22:22">
      <c r="V12596" s="176"/>
    </row>
    <row r="12597" spans="22:22">
      <c r="V12597" s="176"/>
    </row>
    <row r="12598" spans="22:22">
      <c r="V12598" s="176"/>
    </row>
    <row r="12599" spans="22:22">
      <c r="V12599" s="176"/>
    </row>
    <row r="12600" spans="22:22">
      <c r="V12600" s="176"/>
    </row>
    <row r="12601" spans="22:22">
      <c r="V12601" s="176"/>
    </row>
    <row r="12602" spans="22:22">
      <c r="V12602" s="176"/>
    </row>
    <row r="12603" spans="22:22">
      <c r="V12603" s="176"/>
    </row>
    <row r="12604" spans="22:22">
      <c r="V12604" s="176"/>
    </row>
    <row r="12605" spans="22:22">
      <c r="V12605" s="176"/>
    </row>
    <row r="12606" spans="22:22">
      <c r="V12606" s="176"/>
    </row>
    <row r="12607" spans="22:22">
      <c r="V12607" s="176"/>
    </row>
    <row r="12608" spans="22:22">
      <c r="V12608" s="176"/>
    </row>
    <row r="12609" spans="22:22">
      <c r="V12609" s="176"/>
    </row>
    <row r="12610" spans="22:22">
      <c r="V12610" s="176"/>
    </row>
    <row r="12611" spans="22:22">
      <c r="V12611" s="176"/>
    </row>
    <row r="12612" spans="22:22">
      <c r="V12612" s="176"/>
    </row>
    <row r="12613" spans="22:22">
      <c r="V12613" s="176"/>
    </row>
    <row r="12614" spans="22:22">
      <c r="V12614" s="176"/>
    </row>
    <row r="12615" spans="22:22">
      <c r="V12615" s="176"/>
    </row>
    <row r="12616" spans="22:22">
      <c r="V12616" s="176"/>
    </row>
    <row r="12617" spans="22:22">
      <c r="V12617" s="176"/>
    </row>
    <row r="12618" spans="22:22">
      <c r="V12618" s="176"/>
    </row>
    <row r="12619" spans="22:22">
      <c r="V12619" s="176"/>
    </row>
    <row r="12620" spans="22:22">
      <c r="V12620" s="176"/>
    </row>
    <row r="12621" spans="22:22">
      <c r="V12621" s="176"/>
    </row>
    <row r="12622" spans="22:22">
      <c r="V12622" s="176"/>
    </row>
    <row r="12623" spans="22:22">
      <c r="V12623" s="176"/>
    </row>
    <row r="12624" spans="22:22">
      <c r="V12624" s="176"/>
    </row>
    <row r="12625" spans="22:22">
      <c r="V12625" s="176"/>
    </row>
    <row r="12626" spans="22:22">
      <c r="V12626" s="176"/>
    </row>
    <row r="12627" spans="22:22">
      <c r="V12627" s="176"/>
    </row>
    <row r="12628" spans="22:22">
      <c r="V12628" s="176"/>
    </row>
    <row r="12629" spans="22:22">
      <c r="V12629" s="176"/>
    </row>
    <row r="12630" spans="22:22">
      <c r="V12630" s="176"/>
    </row>
    <row r="12631" spans="22:22">
      <c r="V12631" s="176"/>
    </row>
    <row r="12632" spans="22:22">
      <c r="V12632" s="176"/>
    </row>
    <row r="12633" spans="22:22">
      <c r="V12633" s="176"/>
    </row>
    <row r="12634" spans="22:22">
      <c r="V12634" s="176"/>
    </row>
    <row r="12635" spans="22:22">
      <c r="V12635" s="176"/>
    </row>
    <row r="12636" spans="22:22">
      <c r="V12636" s="176"/>
    </row>
    <row r="12637" spans="22:22">
      <c r="V12637" s="176"/>
    </row>
    <row r="12638" spans="22:22">
      <c r="V12638" s="176"/>
    </row>
    <row r="12639" spans="22:22">
      <c r="V12639" s="176"/>
    </row>
    <row r="12640" spans="22:22">
      <c r="V12640" s="176"/>
    </row>
    <row r="12641" spans="22:22">
      <c r="V12641" s="176"/>
    </row>
    <row r="12642" spans="22:22">
      <c r="V12642" s="176"/>
    </row>
    <row r="12643" spans="22:22">
      <c r="V12643" s="176"/>
    </row>
    <row r="12644" spans="22:22">
      <c r="V12644" s="176"/>
    </row>
    <row r="12645" spans="22:22">
      <c r="V12645" s="176"/>
    </row>
    <row r="12646" spans="22:22">
      <c r="V12646" s="176"/>
    </row>
    <row r="12647" spans="22:22">
      <c r="V12647" s="176"/>
    </row>
    <row r="12648" spans="22:22">
      <c r="V12648" s="176"/>
    </row>
    <row r="12649" spans="22:22">
      <c r="V12649" s="176"/>
    </row>
    <row r="12650" spans="22:22">
      <c r="V12650" s="176"/>
    </row>
    <row r="12651" spans="22:22">
      <c r="V12651" s="176"/>
    </row>
    <row r="12652" spans="22:22">
      <c r="V12652" s="176"/>
    </row>
    <row r="12653" spans="22:22">
      <c r="V12653" s="176"/>
    </row>
    <row r="12654" spans="22:22">
      <c r="V12654" s="176"/>
    </row>
    <row r="12655" spans="22:22">
      <c r="V12655" s="176"/>
    </row>
    <row r="12656" spans="22:22">
      <c r="V12656" s="176"/>
    </row>
    <row r="12657" spans="22:22">
      <c r="V12657" s="176"/>
    </row>
    <row r="12658" spans="22:22">
      <c r="V12658" s="176"/>
    </row>
    <row r="12659" spans="22:22">
      <c r="V12659" s="176"/>
    </row>
    <row r="12660" spans="22:22">
      <c r="V12660" s="176"/>
    </row>
    <row r="12661" spans="22:22">
      <c r="V12661" s="176"/>
    </row>
    <row r="12662" spans="22:22">
      <c r="V12662" s="176"/>
    </row>
    <row r="12663" spans="22:22">
      <c r="V12663" s="176"/>
    </row>
    <row r="12664" spans="22:22">
      <c r="V12664" s="176"/>
    </row>
    <row r="12665" spans="22:22">
      <c r="V12665" s="176"/>
    </row>
    <row r="12666" spans="22:22">
      <c r="V12666" s="176"/>
    </row>
    <row r="12667" spans="22:22">
      <c r="V12667" s="176"/>
    </row>
    <row r="12668" spans="22:22">
      <c r="V12668" s="176"/>
    </row>
    <row r="12669" spans="22:22">
      <c r="V12669" s="176"/>
    </row>
    <row r="12670" spans="22:22">
      <c r="V12670" s="176"/>
    </row>
    <row r="12671" spans="22:22">
      <c r="V12671" s="176"/>
    </row>
    <row r="12672" spans="22:22">
      <c r="V12672" s="176"/>
    </row>
    <row r="12673" spans="22:22">
      <c r="V12673" s="176"/>
    </row>
    <row r="12674" spans="22:22">
      <c r="V12674" s="176"/>
    </row>
    <row r="12675" spans="22:22">
      <c r="V12675" s="176"/>
    </row>
    <row r="12676" spans="22:22">
      <c r="V12676" s="176"/>
    </row>
    <row r="12677" spans="22:22">
      <c r="V12677" s="176"/>
    </row>
    <row r="12678" spans="22:22">
      <c r="V12678" s="176"/>
    </row>
    <row r="12679" spans="22:22">
      <c r="V12679" s="176"/>
    </row>
    <row r="12680" spans="22:22">
      <c r="V12680" s="176"/>
    </row>
    <row r="12681" spans="22:22">
      <c r="V12681" s="176"/>
    </row>
    <row r="12682" spans="22:22">
      <c r="V12682" s="176"/>
    </row>
    <row r="12683" spans="22:22">
      <c r="V12683" s="176"/>
    </row>
    <row r="12684" spans="22:22">
      <c r="V12684" s="176"/>
    </row>
    <row r="12685" spans="22:22">
      <c r="V12685" s="176"/>
    </row>
    <row r="12686" spans="22:22">
      <c r="V12686" s="176"/>
    </row>
    <row r="12687" spans="22:22">
      <c r="V12687" s="176"/>
    </row>
    <row r="12688" spans="22:22">
      <c r="V12688" s="176"/>
    </row>
    <row r="12689" spans="22:22">
      <c r="V12689" s="176"/>
    </row>
    <row r="12690" spans="22:22">
      <c r="V12690" s="176"/>
    </row>
    <row r="12691" spans="22:22">
      <c r="V12691" s="176"/>
    </row>
    <row r="12692" spans="22:22">
      <c r="V12692" s="176"/>
    </row>
    <row r="12693" spans="22:22">
      <c r="V12693" s="176"/>
    </row>
    <row r="12694" spans="22:22">
      <c r="V12694" s="176"/>
    </row>
    <row r="12695" spans="22:22">
      <c r="V12695" s="176"/>
    </row>
    <row r="12696" spans="22:22">
      <c r="V12696" s="176"/>
    </row>
    <row r="12697" spans="22:22">
      <c r="V12697" s="176"/>
    </row>
    <row r="12698" spans="22:22">
      <c r="V12698" s="176"/>
    </row>
    <row r="12699" spans="22:22">
      <c r="V12699" s="176"/>
    </row>
    <row r="12700" spans="22:22">
      <c r="V12700" s="176"/>
    </row>
    <row r="12701" spans="22:22">
      <c r="V12701" s="176"/>
    </row>
    <row r="12702" spans="22:22">
      <c r="V12702" s="176"/>
    </row>
    <row r="12703" spans="22:22">
      <c r="V12703" s="176"/>
    </row>
    <row r="12704" spans="22:22">
      <c r="V12704" s="176"/>
    </row>
    <row r="12705" spans="22:22">
      <c r="V12705" s="176"/>
    </row>
    <row r="12706" spans="22:22">
      <c r="V12706" s="176"/>
    </row>
    <row r="12707" spans="22:22">
      <c r="V12707" s="176"/>
    </row>
    <row r="12708" spans="22:22">
      <c r="V12708" s="176"/>
    </row>
    <row r="12709" spans="22:22">
      <c r="V12709" s="176"/>
    </row>
    <row r="12710" spans="22:22">
      <c r="V12710" s="176"/>
    </row>
    <row r="12711" spans="22:22">
      <c r="V12711" s="176"/>
    </row>
    <row r="12712" spans="22:22">
      <c r="V12712" s="176"/>
    </row>
    <row r="12713" spans="22:22">
      <c r="V12713" s="176"/>
    </row>
    <row r="12714" spans="22:22">
      <c r="V12714" s="176"/>
    </row>
    <row r="12715" spans="22:22">
      <c r="V12715" s="176"/>
    </row>
    <row r="12716" spans="22:22">
      <c r="V12716" s="176"/>
    </row>
    <row r="12717" spans="22:22">
      <c r="V12717" s="176"/>
    </row>
    <row r="12718" spans="22:22">
      <c r="V12718" s="176"/>
    </row>
    <row r="12719" spans="22:22">
      <c r="V12719" s="176"/>
    </row>
    <row r="12720" spans="22:22">
      <c r="V12720" s="176"/>
    </row>
    <row r="12721" spans="22:22">
      <c r="V12721" s="176"/>
    </row>
    <row r="12722" spans="22:22">
      <c r="V12722" s="176"/>
    </row>
    <row r="12723" spans="22:22">
      <c r="V12723" s="176"/>
    </row>
    <row r="12724" spans="22:22">
      <c r="V12724" s="176"/>
    </row>
    <row r="12725" spans="22:22">
      <c r="V12725" s="176"/>
    </row>
    <row r="12726" spans="22:22">
      <c r="V12726" s="176"/>
    </row>
    <row r="12727" spans="22:22">
      <c r="V12727" s="176"/>
    </row>
    <row r="12728" spans="22:22">
      <c r="V12728" s="176"/>
    </row>
    <row r="12729" spans="22:22">
      <c r="V12729" s="176"/>
    </row>
    <row r="12730" spans="22:22">
      <c r="V12730" s="176"/>
    </row>
    <row r="12731" spans="22:22">
      <c r="V12731" s="176"/>
    </row>
    <row r="12732" spans="22:22">
      <c r="V12732" s="176"/>
    </row>
    <row r="12733" spans="22:22">
      <c r="V12733" s="176"/>
    </row>
    <row r="12734" spans="22:22">
      <c r="V12734" s="176"/>
    </row>
    <row r="12735" spans="22:22">
      <c r="V12735" s="176"/>
    </row>
    <row r="12736" spans="22:22">
      <c r="V12736" s="176"/>
    </row>
    <row r="12737" spans="22:22">
      <c r="V12737" s="176"/>
    </row>
    <row r="12738" spans="22:22">
      <c r="V12738" s="176"/>
    </row>
    <row r="12739" spans="22:22">
      <c r="V12739" s="176"/>
    </row>
    <row r="12740" spans="22:22">
      <c r="V12740" s="176"/>
    </row>
    <row r="12741" spans="22:22">
      <c r="V12741" s="176"/>
    </row>
    <row r="12742" spans="22:22">
      <c r="V12742" s="176"/>
    </row>
    <row r="12743" spans="22:22">
      <c r="V12743" s="176"/>
    </row>
    <row r="12744" spans="22:22">
      <c r="V12744" s="176"/>
    </row>
    <row r="12745" spans="22:22">
      <c r="V12745" s="176"/>
    </row>
    <row r="12746" spans="22:22">
      <c r="V12746" s="176"/>
    </row>
    <row r="12747" spans="22:22">
      <c r="V12747" s="176"/>
    </row>
    <row r="12748" spans="22:22">
      <c r="V12748" s="176"/>
    </row>
    <row r="12749" spans="22:22">
      <c r="V12749" s="176"/>
    </row>
    <row r="12750" spans="22:22">
      <c r="V12750" s="176"/>
    </row>
    <row r="12751" spans="22:22">
      <c r="V12751" s="176"/>
    </row>
    <row r="12752" spans="22:22">
      <c r="V12752" s="176"/>
    </row>
    <row r="12753" spans="22:22">
      <c r="V12753" s="176"/>
    </row>
    <row r="12754" spans="22:22">
      <c r="V12754" s="176"/>
    </row>
    <row r="12755" spans="22:22">
      <c r="V12755" s="176"/>
    </row>
    <row r="12756" spans="22:22">
      <c r="V12756" s="176"/>
    </row>
    <row r="12757" spans="22:22">
      <c r="V12757" s="176"/>
    </row>
    <row r="12758" spans="22:22">
      <c r="V12758" s="176"/>
    </row>
    <row r="12759" spans="22:22">
      <c r="V12759" s="176"/>
    </row>
    <row r="12760" spans="22:22">
      <c r="V12760" s="176"/>
    </row>
    <row r="12761" spans="22:22">
      <c r="V12761" s="176"/>
    </row>
    <row r="12762" spans="22:22">
      <c r="V12762" s="176"/>
    </row>
    <row r="12763" spans="22:22">
      <c r="V12763" s="176"/>
    </row>
    <row r="12764" spans="22:22">
      <c r="V12764" s="176"/>
    </row>
    <row r="12765" spans="22:22">
      <c r="V12765" s="176"/>
    </row>
    <row r="12766" spans="22:22">
      <c r="V12766" s="176"/>
    </row>
    <row r="12767" spans="22:22">
      <c r="V12767" s="176"/>
    </row>
    <row r="12768" spans="22:22">
      <c r="V12768" s="176"/>
    </row>
    <row r="12769" spans="22:22">
      <c r="V12769" s="176"/>
    </row>
    <row r="12770" spans="22:22">
      <c r="V12770" s="176"/>
    </row>
    <row r="12771" spans="22:22">
      <c r="V12771" s="176"/>
    </row>
    <row r="12772" spans="22:22">
      <c r="V12772" s="176"/>
    </row>
    <row r="12773" spans="22:22">
      <c r="V12773" s="176"/>
    </row>
    <row r="12774" spans="22:22">
      <c r="V12774" s="176"/>
    </row>
    <row r="12775" spans="22:22">
      <c r="V12775" s="176"/>
    </row>
    <row r="12776" spans="22:22">
      <c r="V12776" s="176"/>
    </row>
    <row r="12777" spans="22:22">
      <c r="V12777" s="176"/>
    </row>
    <row r="12778" spans="22:22">
      <c r="V12778" s="176"/>
    </row>
    <row r="12779" spans="22:22">
      <c r="V12779" s="176"/>
    </row>
    <row r="12780" spans="22:22">
      <c r="V12780" s="176"/>
    </row>
    <row r="12781" spans="22:22">
      <c r="V12781" s="176"/>
    </row>
    <row r="12782" spans="22:22">
      <c r="V12782" s="176"/>
    </row>
    <row r="12783" spans="22:22">
      <c r="V12783" s="176"/>
    </row>
    <row r="12784" spans="22:22">
      <c r="V12784" s="176"/>
    </row>
    <row r="12785" spans="22:22">
      <c r="V12785" s="176"/>
    </row>
    <row r="12786" spans="22:22">
      <c r="V12786" s="176"/>
    </row>
    <row r="12787" spans="22:22">
      <c r="V12787" s="176"/>
    </row>
    <row r="12788" spans="22:22">
      <c r="V12788" s="176"/>
    </row>
    <row r="12789" spans="22:22">
      <c r="V12789" s="176"/>
    </row>
    <row r="12790" spans="22:22">
      <c r="V12790" s="176"/>
    </row>
    <row r="12791" spans="22:22">
      <c r="V12791" s="176"/>
    </row>
    <row r="12792" spans="22:22">
      <c r="V12792" s="176"/>
    </row>
    <row r="12793" spans="22:22">
      <c r="V12793" s="176"/>
    </row>
    <row r="12794" spans="22:22">
      <c r="V12794" s="176"/>
    </row>
    <row r="12795" spans="22:22">
      <c r="V12795" s="176"/>
    </row>
    <row r="12796" spans="22:22">
      <c r="V12796" s="176"/>
    </row>
    <row r="12797" spans="22:22">
      <c r="V12797" s="176"/>
    </row>
    <row r="12798" spans="22:22">
      <c r="V12798" s="176"/>
    </row>
    <row r="12799" spans="22:22">
      <c r="V12799" s="176"/>
    </row>
    <row r="12800" spans="22:22">
      <c r="V12800" s="176"/>
    </row>
    <row r="12801" spans="22:22">
      <c r="V12801" s="176"/>
    </row>
    <row r="12802" spans="22:22">
      <c r="V12802" s="176"/>
    </row>
    <row r="12803" spans="22:22">
      <c r="V12803" s="176"/>
    </row>
    <row r="12804" spans="22:22">
      <c r="V12804" s="176"/>
    </row>
    <row r="12805" spans="22:22">
      <c r="V12805" s="176"/>
    </row>
    <row r="12806" spans="22:22">
      <c r="V12806" s="176"/>
    </row>
    <row r="12807" spans="22:22">
      <c r="V12807" s="176"/>
    </row>
    <row r="12808" spans="22:22">
      <c r="V12808" s="176"/>
    </row>
    <row r="12809" spans="22:22">
      <c r="V12809" s="176"/>
    </row>
    <row r="12810" spans="22:22">
      <c r="V12810" s="176"/>
    </row>
    <row r="12811" spans="22:22">
      <c r="V12811" s="176"/>
    </row>
    <row r="12812" spans="22:22">
      <c r="V12812" s="176"/>
    </row>
    <row r="12813" spans="22:22">
      <c r="V12813" s="176"/>
    </row>
    <row r="12814" spans="22:22">
      <c r="V12814" s="176"/>
    </row>
    <row r="12815" spans="22:22">
      <c r="V12815" s="176"/>
    </row>
    <row r="12816" spans="22:22">
      <c r="V12816" s="176"/>
    </row>
    <row r="12817" spans="22:22">
      <c r="V12817" s="176"/>
    </row>
    <row r="12818" spans="22:22">
      <c r="V12818" s="176"/>
    </row>
    <row r="12819" spans="22:22">
      <c r="V12819" s="176"/>
    </row>
    <row r="12820" spans="22:22">
      <c r="V12820" s="176"/>
    </row>
    <row r="12821" spans="22:22">
      <c r="V12821" s="176"/>
    </row>
    <row r="12822" spans="22:22">
      <c r="V12822" s="176"/>
    </row>
    <row r="12823" spans="22:22">
      <c r="V12823" s="176"/>
    </row>
    <row r="12824" spans="22:22">
      <c r="V12824" s="176"/>
    </row>
    <row r="12825" spans="22:22">
      <c r="V12825" s="176"/>
    </row>
    <row r="12826" spans="22:22">
      <c r="V12826" s="176"/>
    </row>
    <row r="12827" spans="22:22">
      <c r="V12827" s="176"/>
    </row>
    <row r="12828" spans="22:22">
      <c r="V12828" s="176"/>
    </row>
    <row r="12829" spans="22:22">
      <c r="V12829" s="176"/>
    </row>
    <row r="12830" spans="22:22">
      <c r="V12830" s="176"/>
    </row>
    <row r="12831" spans="22:22">
      <c r="V12831" s="176"/>
    </row>
    <row r="12832" spans="22:22">
      <c r="V12832" s="176"/>
    </row>
    <row r="12833" spans="22:22">
      <c r="V12833" s="176"/>
    </row>
    <row r="12834" spans="22:22">
      <c r="V12834" s="176"/>
    </row>
    <row r="12835" spans="22:22">
      <c r="V12835" s="176"/>
    </row>
    <row r="12836" spans="22:22">
      <c r="V12836" s="176"/>
    </row>
    <row r="12837" spans="22:22">
      <c r="V12837" s="176"/>
    </row>
    <row r="12838" spans="22:22">
      <c r="V12838" s="176"/>
    </row>
    <row r="12839" spans="22:22">
      <c r="V12839" s="176"/>
    </row>
    <row r="12840" spans="22:22">
      <c r="V12840" s="176"/>
    </row>
    <row r="12841" spans="22:22">
      <c r="V12841" s="176"/>
    </row>
    <row r="12842" spans="22:22">
      <c r="V12842" s="176"/>
    </row>
    <row r="12843" spans="22:22">
      <c r="V12843" s="176"/>
    </row>
    <row r="12844" spans="22:22">
      <c r="V12844" s="176"/>
    </row>
    <row r="12845" spans="22:22">
      <c r="V12845" s="176"/>
    </row>
    <row r="12846" spans="22:22">
      <c r="V12846" s="176"/>
    </row>
    <row r="12847" spans="22:22">
      <c r="V12847" s="176"/>
    </row>
    <row r="12848" spans="22:22">
      <c r="V12848" s="176"/>
    </row>
    <row r="12849" spans="22:22">
      <c r="V12849" s="176"/>
    </row>
    <row r="12850" spans="22:22">
      <c r="V12850" s="176"/>
    </row>
    <row r="12851" spans="22:22">
      <c r="V12851" s="176"/>
    </row>
    <row r="12852" spans="22:22">
      <c r="V12852" s="176"/>
    </row>
    <row r="12853" spans="22:22">
      <c r="V12853" s="176"/>
    </row>
    <row r="12854" spans="22:22">
      <c r="V12854" s="176"/>
    </row>
    <row r="12855" spans="22:22">
      <c r="V12855" s="176"/>
    </row>
    <row r="12856" spans="22:22">
      <c r="V12856" s="176"/>
    </row>
    <row r="12857" spans="22:22">
      <c r="V12857" s="176"/>
    </row>
    <row r="12858" spans="22:22">
      <c r="V12858" s="176"/>
    </row>
    <row r="12859" spans="22:22">
      <c r="V12859" s="176"/>
    </row>
    <row r="12860" spans="22:22">
      <c r="V12860" s="176"/>
    </row>
    <row r="12861" spans="22:22">
      <c r="V12861" s="176"/>
    </row>
    <row r="12862" spans="22:22">
      <c r="V12862" s="176"/>
    </row>
    <row r="12863" spans="22:22">
      <c r="V12863" s="176"/>
    </row>
    <row r="12864" spans="22:22">
      <c r="V12864" s="176"/>
    </row>
    <row r="12865" spans="22:22">
      <c r="V12865" s="176"/>
    </row>
    <row r="12866" spans="22:22">
      <c r="V12866" s="176"/>
    </row>
    <row r="12867" spans="22:22">
      <c r="V12867" s="176"/>
    </row>
    <row r="12868" spans="22:22">
      <c r="V12868" s="176"/>
    </row>
    <row r="12869" spans="22:22">
      <c r="V12869" s="176"/>
    </row>
    <row r="12870" spans="22:22">
      <c r="V12870" s="176"/>
    </row>
    <row r="12871" spans="22:22">
      <c r="V12871" s="176"/>
    </row>
    <row r="12872" spans="22:22">
      <c r="V12872" s="176"/>
    </row>
    <row r="12873" spans="22:22">
      <c r="V12873" s="176"/>
    </row>
    <row r="12874" spans="22:22">
      <c r="V12874" s="176"/>
    </row>
    <row r="12875" spans="22:22">
      <c r="V12875" s="176"/>
    </row>
    <row r="12876" spans="22:22">
      <c r="V12876" s="176"/>
    </row>
    <row r="12877" spans="22:22">
      <c r="V12877" s="176"/>
    </row>
    <row r="12878" spans="22:22">
      <c r="V12878" s="176"/>
    </row>
    <row r="12879" spans="22:22">
      <c r="V12879" s="176"/>
    </row>
    <row r="12880" spans="22:22">
      <c r="V12880" s="176"/>
    </row>
    <row r="12881" spans="22:22">
      <c r="V12881" s="176"/>
    </row>
    <row r="12882" spans="22:22">
      <c r="V12882" s="176"/>
    </row>
    <row r="12883" spans="22:22">
      <c r="V12883" s="176"/>
    </row>
    <row r="12884" spans="22:22">
      <c r="V12884" s="176"/>
    </row>
    <row r="12885" spans="22:22">
      <c r="V12885" s="176"/>
    </row>
    <row r="12886" spans="22:22">
      <c r="V12886" s="176"/>
    </row>
    <row r="12887" spans="22:22">
      <c r="V12887" s="176"/>
    </row>
    <row r="12888" spans="22:22">
      <c r="V12888" s="176"/>
    </row>
    <row r="12889" spans="22:22">
      <c r="V12889" s="176"/>
    </row>
    <row r="12890" spans="22:22">
      <c r="V12890" s="176"/>
    </row>
    <row r="12891" spans="22:22">
      <c r="V12891" s="176"/>
    </row>
    <row r="12892" spans="22:22">
      <c r="V12892" s="176"/>
    </row>
    <row r="12893" spans="22:22">
      <c r="V12893" s="176"/>
    </row>
    <row r="12894" spans="22:22">
      <c r="V12894" s="176"/>
    </row>
    <row r="12895" spans="22:22">
      <c r="V12895" s="176"/>
    </row>
    <row r="12896" spans="22:22">
      <c r="V12896" s="176"/>
    </row>
    <row r="12897" spans="22:22">
      <c r="V12897" s="176"/>
    </row>
    <row r="12898" spans="22:22">
      <c r="V12898" s="176"/>
    </row>
    <row r="12899" spans="22:22">
      <c r="V12899" s="176"/>
    </row>
    <row r="12900" spans="22:22">
      <c r="V12900" s="176"/>
    </row>
    <row r="12901" spans="22:22">
      <c r="V12901" s="176"/>
    </row>
    <row r="12902" spans="22:22">
      <c r="V12902" s="176"/>
    </row>
    <row r="12903" spans="22:22">
      <c r="V12903" s="176"/>
    </row>
    <row r="12904" spans="22:22">
      <c r="V12904" s="176"/>
    </row>
    <row r="12905" spans="22:22">
      <c r="V12905" s="176"/>
    </row>
    <row r="12906" spans="22:22">
      <c r="V12906" s="176"/>
    </row>
    <row r="12907" spans="22:22">
      <c r="V12907" s="176"/>
    </row>
    <row r="12908" spans="22:22">
      <c r="V12908" s="176"/>
    </row>
    <row r="12909" spans="22:22">
      <c r="V12909" s="176"/>
    </row>
    <row r="12910" spans="22:22">
      <c r="V12910" s="176"/>
    </row>
    <row r="12911" spans="22:22">
      <c r="V12911" s="176"/>
    </row>
    <row r="12912" spans="22:22">
      <c r="V12912" s="176"/>
    </row>
    <row r="12913" spans="22:22">
      <c r="V12913" s="176"/>
    </row>
    <row r="12914" spans="22:22">
      <c r="V12914" s="176"/>
    </row>
    <row r="12915" spans="22:22">
      <c r="V12915" s="176"/>
    </row>
    <row r="12916" spans="22:22">
      <c r="V12916" s="176"/>
    </row>
    <row r="12917" spans="22:22">
      <c r="V12917" s="176"/>
    </row>
    <row r="12918" spans="22:22">
      <c r="V12918" s="176"/>
    </row>
    <row r="12919" spans="22:22">
      <c r="V12919" s="176"/>
    </row>
    <row r="12920" spans="22:22">
      <c r="V12920" s="176"/>
    </row>
    <row r="12921" spans="22:22">
      <c r="V12921" s="176"/>
    </row>
    <row r="12922" spans="22:22">
      <c r="V12922" s="176"/>
    </row>
    <row r="12923" spans="22:22">
      <c r="V12923" s="176"/>
    </row>
    <row r="12924" spans="22:22">
      <c r="V12924" s="176"/>
    </row>
    <row r="12925" spans="22:22">
      <c r="V12925" s="176"/>
    </row>
    <row r="12926" spans="22:22">
      <c r="V12926" s="176"/>
    </row>
    <row r="12927" spans="22:22">
      <c r="V12927" s="176"/>
    </row>
    <row r="12928" spans="22:22">
      <c r="V12928" s="176"/>
    </row>
    <row r="12929" spans="22:22">
      <c r="V12929" s="176"/>
    </row>
    <row r="12930" spans="22:22">
      <c r="V12930" s="176"/>
    </row>
    <row r="12931" spans="22:22">
      <c r="V12931" s="176"/>
    </row>
    <row r="12932" spans="22:22">
      <c r="V12932" s="176"/>
    </row>
    <row r="12933" spans="22:22">
      <c r="V12933" s="176"/>
    </row>
    <row r="12934" spans="22:22">
      <c r="V12934" s="176"/>
    </row>
    <row r="12935" spans="22:22">
      <c r="V12935" s="176"/>
    </row>
    <row r="12936" spans="22:22">
      <c r="V12936" s="176"/>
    </row>
    <row r="12937" spans="22:22">
      <c r="V12937" s="176"/>
    </row>
    <row r="12938" spans="22:22">
      <c r="V12938" s="176"/>
    </row>
    <row r="12939" spans="22:22">
      <c r="V12939" s="176"/>
    </row>
    <row r="12940" spans="22:22">
      <c r="V12940" s="176"/>
    </row>
    <row r="12941" spans="22:22">
      <c r="V12941" s="176"/>
    </row>
    <row r="12942" spans="22:22">
      <c r="V12942" s="176"/>
    </row>
    <row r="12943" spans="22:22">
      <c r="V12943" s="176"/>
    </row>
    <row r="12944" spans="22:22">
      <c r="V12944" s="176"/>
    </row>
    <row r="12945" spans="22:22">
      <c r="V12945" s="176"/>
    </row>
    <row r="12946" spans="22:22">
      <c r="V12946" s="176"/>
    </row>
    <row r="12947" spans="22:22">
      <c r="V12947" s="176"/>
    </row>
    <row r="12948" spans="22:22">
      <c r="V12948" s="176"/>
    </row>
    <row r="12949" spans="22:22">
      <c r="V12949" s="176"/>
    </row>
    <row r="12950" spans="22:22">
      <c r="V12950" s="176"/>
    </row>
    <row r="12951" spans="22:22">
      <c r="V12951" s="176"/>
    </row>
    <row r="12952" spans="22:22">
      <c r="V12952" s="176"/>
    </row>
    <row r="12953" spans="22:22">
      <c r="V12953" s="176"/>
    </row>
    <row r="12954" spans="22:22">
      <c r="V12954" s="176"/>
    </row>
    <row r="12955" spans="22:22">
      <c r="V12955" s="176"/>
    </row>
    <row r="12956" spans="22:22">
      <c r="V12956" s="176"/>
    </row>
    <row r="12957" spans="22:22">
      <c r="V12957" s="176"/>
    </row>
    <row r="12958" spans="22:22">
      <c r="V12958" s="176"/>
    </row>
    <row r="12959" spans="22:22">
      <c r="V12959" s="176"/>
    </row>
    <row r="12960" spans="22:22">
      <c r="V12960" s="176"/>
    </row>
    <row r="12961" spans="22:22">
      <c r="V12961" s="176"/>
    </row>
    <row r="12962" spans="22:22">
      <c r="V12962" s="176"/>
    </row>
    <row r="12963" spans="22:22">
      <c r="V12963" s="176"/>
    </row>
    <row r="12964" spans="22:22">
      <c r="V12964" s="176"/>
    </row>
    <row r="12965" spans="22:22">
      <c r="V12965" s="176"/>
    </row>
    <row r="12966" spans="22:22">
      <c r="V12966" s="176"/>
    </row>
    <row r="12967" spans="22:22">
      <c r="V12967" s="176"/>
    </row>
    <row r="12968" spans="22:22">
      <c r="V12968" s="176"/>
    </row>
    <row r="12969" spans="22:22">
      <c r="V12969" s="176"/>
    </row>
    <row r="12970" spans="22:22">
      <c r="V12970" s="176"/>
    </row>
    <row r="12971" spans="22:22">
      <c r="V12971" s="176"/>
    </row>
    <row r="12972" spans="22:22">
      <c r="V12972" s="176"/>
    </row>
    <row r="12973" spans="22:22">
      <c r="V12973" s="176"/>
    </row>
    <row r="12974" spans="22:22">
      <c r="V12974" s="176"/>
    </row>
    <row r="12975" spans="22:22">
      <c r="V12975" s="176"/>
    </row>
    <row r="12976" spans="22:22">
      <c r="V12976" s="176"/>
    </row>
    <row r="12977" spans="22:22">
      <c r="V12977" s="176"/>
    </row>
    <row r="12978" spans="22:22">
      <c r="V12978" s="176"/>
    </row>
    <row r="12979" spans="22:22">
      <c r="V12979" s="176"/>
    </row>
    <row r="12980" spans="22:22">
      <c r="V12980" s="176"/>
    </row>
    <row r="12981" spans="22:22">
      <c r="V12981" s="176"/>
    </row>
    <row r="12982" spans="22:22">
      <c r="V12982" s="176"/>
    </row>
    <row r="12983" spans="22:22">
      <c r="V12983" s="176"/>
    </row>
    <row r="12984" spans="22:22">
      <c r="V12984" s="176"/>
    </row>
    <row r="12985" spans="22:22">
      <c r="V12985" s="176"/>
    </row>
    <row r="12986" spans="22:22">
      <c r="V12986" s="176"/>
    </row>
    <row r="12987" spans="22:22">
      <c r="V12987" s="176"/>
    </row>
    <row r="12988" spans="22:22">
      <c r="V12988" s="176"/>
    </row>
    <row r="12989" spans="22:22">
      <c r="V12989" s="176"/>
    </row>
    <row r="12990" spans="22:22">
      <c r="V12990" s="176"/>
    </row>
    <row r="12991" spans="22:22">
      <c r="V12991" s="176"/>
    </row>
    <row r="12992" spans="22:22">
      <c r="V12992" s="176"/>
    </row>
    <row r="12993" spans="22:22">
      <c r="V12993" s="176"/>
    </row>
    <row r="12994" spans="22:22">
      <c r="V12994" s="176"/>
    </row>
    <row r="12995" spans="22:22">
      <c r="V12995" s="176"/>
    </row>
    <row r="12996" spans="22:22">
      <c r="V12996" s="176"/>
    </row>
    <row r="12997" spans="22:22">
      <c r="V12997" s="176"/>
    </row>
    <row r="12998" spans="22:22">
      <c r="V12998" s="176"/>
    </row>
    <row r="12999" spans="22:22">
      <c r="V12999" s="176"/>
    </row>
    <row r="13000" spans="22:22">
      <c r="V13000" s="176"/>
    </row>
    <row r="13001" spans="22:22">
      <c r="V13001" s="176"/>
    </row>
    <row r="13002" spans="22:22">
      <c r="V13002" s="176"/>
    </row>
    <row r="13003" spans="22:22">
      <c r="V13003" s="176"/>
    </row>
    <row r="13004" spans="22:22">
      <c r="V13004" s="176"/>
    </row>
    <row r="13005" spans="22:22">
      <c r="V13005" s="176"/>
    </row>
    <row r="13006" spans="22:22">
      <c r="V13006" s="176"/>
    </row>
    <row r="13007" spans="22:22">
      <c r="V13007" s="176"/>
    </row>
    <row r="13008" spans="22:22">
      <c r="V13008" s="176"/>
    </row>
    <row r="13009" spans="22:22">
      <c r="V13009" s="176"/>
    </row>
    <row r="13010" spans="22:22">
      <c r="V13010" s="176"/>
    </row>
    <row r="13011" spans="22:22">
      <c r="V13011" s="176"/>
    </row>
    <row r="13012" spans="22:22">
      <c r="V13012" s="176"/>
    </row>
    <row r="13013" spans="22:22">
      <c r="V13013" s="176"/>
    </row>
    <row r="13014" spans="22:22">
      <c r="V13014" s="176"/>
    </row>
    <row r="13015" spans="22:22">
      <c r="V13015" s="176"/>
    </row>
    <row r="13016" spans="22:22">
      <c r="V13016" s="176"/>
    </row>
    <row r="13017" spans="22:22">
      <c r="V13017" s="176"/>
    </row>
    <row r="13018" spans="22:22">
      <c r="V13018" s="176"/>
    </row>
    <row r="13019" spans="22:22">
      <c r="V13019" s="176"/>
    </row>
    <row r="13020" spans="22:22">
      <c r="V13020" s="176"/>
    </row>
    <row r="13021" spans="22:22">
      <c r="V13021" s="176"/>
    </row>
    <row r="13022" spans="22:22">
      <c r="V13022" s="176"/>
    </row>
    <row r="13023" spans="22:22">
      <c r="V13023" s="176"/>
    </row>
    <row r="13024" spans="22:22">
      <c r="V13024" s="176"/>
    </row>
    <row r="13025" spans="22:22">
      <c r="V13025" s="176"/>
    </row>
    <row r="13026" spans="22:22">
      <c r="V13026" s="176"/>
    </row>
    <row r="13027" spans="22:22">
      <c r="V13027" s="176"/>
    </row>
    <row r="13028" spans="22:22">
      <c r="V13028" s="176"/>
    </row>
    <row r="13029" spans="22:22">
      <c r="V13029" s="176"/>
    </row>
    <row r="13030" spans="22:22">
      <c r="V13030" s="176"/>
    </row>
    <row r="13031" spans="22:22">
      <c r="V13031" s="176"/>
    </row>
    <row r="13032" spans="22:22">
      <c r="V13032" s="176"/>
    </row>
    <row r="13033" spans="22:22">
      <c r="V13033" s="176"/>
    </row>
    <row r="13034" spans="22:22">
      <c r="V13034" s="176"/>
    </row>
    <row r="13035" spans="22:22">
      <c r="V13035" s="176"/>
    </row>
    <row r="13036" spans="22:22">
      <c r="V13036" s="176"/>
    </row>
    <row r="13037" spans="22:22">
      <c r="V13037" s="176"/>
    </row>
    <row r="13038" spans="22:22">
      <c r="V13038" s="176"/>
    </row>
    <row r="13039" spans="22:22">
      <c r="V13039" s="176"/>
    </row>
    <row r="13040" spans="22:22">
      <c r="V13040" s="176"/>
    </row>
    <row r="13041" spans="22:22">
      <c r="V13041" s="176"/>
    </row>
    <row r="13042" spans="22:22">
      <c r="V13042" s="176"/>
    </row>
    <row r="13043" spans="22:22">
      <c r="V13043" s="176"/>
    </row>
    <row r="13044" spans="22:22">
      <c r="V13044" s="176"/>
    </row>
    <row r="13045" spans="22:22">
      <c r="V13045" s="176"/>
    </row>
    <row r="13046" spans="22:22">
      <c r="V13046" s="176"/>
    </row>
    <row r="13047" spans="22:22">
      <c r="V13047" s="176"/>
    </row>
    <row r="13048" spans="22:22">
      <c r="V13048" s="176"/>
    </row>
    <row r="13049" spans="22:22">
      <c r="V13049" s="176"/>
    </row>
    <row r="13050" spans="22:22">
      <c r="V13050" s="176"/>
    </row>
    <row r="13051" spans="22:22">
      <c r="V13051" s="176"/>
    </row>
    <row r="13052" spans="22:22">
      <c r="V13052" s="176"/>
    </row>
    <row r="13053" spans="22:22">
      <c r="V13053" s="176"/>
    </row>
    <row r="13054" spans="22:22">
      <c r="V13054" s="176"/>
    </row>
    <row r="13055" spans="22:22">
      <c r="V13055" s="176"/>
    </row>
    <row r="13056" spans="22:22">
      <c r="V13056" s="176"/>
    </row>
    <row r="13057" spans="22:22">
      <c r="V13057" s="176"/>
    </row>
    <row r="13058" spans="22:22">
      <c r="V13058" s="176"/>
    </row>
    <row r="13059" spans="22:22">
      <c r="V13059" s="176"/>
    </row>
    <row r="13060" spans="22:22">
      <c r="V13060" s="176"/>
    </row>
    <row r="13061" spans="22:22">
      <c r="V13061" s="176"/>
    </row>
    <row r="13062" spans="22:22">
      <c r="V13062" s="176"/>
    </row>
    <row r="13063" spans="22:22">
      <c r="V13063" s="176"/>
    </row>
    <row r="13064" spans="22:22">
      <c r="V13064" s="176"/>
    </row>
    <row r="13065" spans="22:22">
      <c r="V13065" s="176"/>
    </row>
    <row r="13066" spans="22:22">
      <c r="V13066" s="176"/>
    </row>
    <row r="13067" spans="22:22">
      <c r="V13067" s="176"/>
    </row>
    <row r="13068" spans="22:22">
      <c r="V13068" s="176"/>
    </row>
    <row r="13069" spans="22:22">
      <c r="V13069" s="176"/>
    </row>
    <row r="13070" spans="22:22">
      <c r="V13070" s="176"/>
    </row>
    <row r="13071" spans="22:22">
      <c r="V13071" s="176"/>
    </row>
    <row r="13072" spans="22:22">
      <c r="V13072" s="176"/>
    </row>
    <row r="13073" spans="22:22">
      <c r="V13073" s="176"/>
    </row>
    <row r="13074" spans="22:22">
      <c r="V13074" s="176"/>
    </row>
    <row r="13075" spans="22:22">
      <c r="V13075" s="176"/>
    </row>
    <row r="13076" spans="22:22">
      <c r="V13076" s="176"/>
    </row>
    <row r="13077" spans="22:22">
      <c r="V13077" s="176"/>
    </row>
    <row r="13078" spans="22:22">
      <c r="V13078" s="176"/>
    </row>
    <row r="13079" spans="22:22">
      <c r="V13079" s="176"/>
    </row>
    <row r="13080" spans="22:22">
      <c r="V13080" s="176"/>
    </row>
    <row r="13081" spans="22:22">
      <c r="V13081" s="176"/>
    </row>
    <row r="13082" spans="22:22">
      <c r="V13082" s="176"/>
    </row>
    <row r="13083" spans="22:22">
      <c r="V13083" s="176"/>
    </row>
    <row r="13084" spans="22:22">
      <c r="V13084" s="176"/>
    </row>
    <row r="13085" spans="22:22">
      <c r="V13085" s="176"/>
    </row>
    <row r="13086" spans="22:22">
      <c r="V13086" s="176"/>
    </row>
    <row r="13087" spans="22:22">
      <c r="V13087" s="176"/>
    </row>
    <row r="13088" spans="22:22">
      <c r="V13088" s="176"/>
    </row>
    <row r="13089" spans="22:22">
      <c r="V13089" s="176"/>
    </row>
    <row r="13090" spans="22:22">
      <c r="V13090" s="176"/>
    </row>
    <row r="13091" spans="22:22">
      <c r="V13091" s="176"/>
    </row>
    <row r="13092" spans="22:22">
      <c r="V13092" s="176"/>
    </row>
    <row r="13093" spans="22:22">
      <c r="V13093" s="176"/>
    </row>
    <row r="13094" spans="22:22">
      <c r="V13094" s="176"/>
    </row>
    <row r="13095" spans="22:22">
      <c r="V13095" s="176"/>
    </row>
    <row r="13096" spans="22:22">
      <c r="V13096" s="176"/>
    </row>
    <row r="13097" spans="22:22">
      <c r="V13097" s="176"/>
    </row>
    <row r="13098" spans="22:22">
      <c r="V13098" s="176"/>
    </row>
    <row r="13099" spans="22:22">
      <c r="V13099" s="176"/>
    </row>
    <row r="13100" spans="22:22">
      <c r="V13100" s="176"/>
    </row>
    <row r="13101" spans="22:22">
      <c r="V13101" s="176"/>
    </row>
    <row r="13102" spans="22:22">
      <c r="V13102" s="176"/>
    </row>
    <row r="13103" spans="22:22">
      <c r="V13103" s="176"/>
    </row>
    <row r="13104" spans="22:22">
      <c r="V13104" s="176"/>
    </row>
    <row r="13105" spans="22:22">
      <c r="V13105" s="176"/>
    </row>
    <row r="13106" spans="22:22">
      <c r="V13106" s="176"/>
    </row>
    <row r="13107" spans="22:22">
      <c r="V13107" s="176"/>
    </row>
    <row r="13108" spans="22:22">
      <c r="V13108" s="176"/>
    </row>
    <row r="13109" spans="22:22">
      <c r="V13109" s="176"/>
    </row>
    <row r="13110" spans="22:22">
      <c r="V13110" s="176"/>
    </row>
    <row r="13111" spans="22:22">
      <c r="V13111" s="176"/>
    </row>
    <row r="13112" spans="22:22">
      <c r="V13112" s="176"/>
    </row>
    <row r="13113" spans="22:22">
      <c r="V13113" s="176"/>
    </row>
    <row r="13114" spans="22:22">
      <c r="V13114" s="176"/>
    </row>
    <row r="13115" spans="22:22">
      <c r="V13115" s="176"/>
    </row>
    <row r="13116" spans="22:22">
      <c r="V13116" s="176"/>
    </row>
    <row r="13117" spans="22:22">
      <c r="V13117" s="176"/>
    </row>
    <row r="13118" spans="22:22">
      <c r="V13118" s="176"/>
    </row>
    <row r="13119" spans="22:22">
      <c r="V13119" s="176"/>
    </row>
    <row r="13120" spans="22:22">
      <c r="V13120" s="176"/>
    </row>
    <row r="13121" spans="22:22">
      <c r="V13121" s="176"/>
    </row>
    <row r="13122" spans="22:22">
      <c r="V13122" s="176"/>
    </row>
    <row r="13123" spans="22:22">
      <c r="V13123" s="176"/>
    </row>
    <row r="13124" spans="22:22">
      <c r="V13124" s="176"/>
    </row>
    <row r="13125" spans="22:22">
      <c r="V13125" s="176"/>
    </row>
    <row r="13126" spans="22:22">
      <c r="V13126" s="176"/>
    </row>
    <row r="13127" spans="22:22">
      <c r="V13127" s="176"/>
    </row>
    <row r="13128" spans="22:22">
      <c r="V13128" s="176"/>
    </row>
    <row r="13129" spans="22:22">
      <c r="V13129" s="176"/>
    </row>
    <row r="13130" spans="22:22">
      <c r="V13130" s="176"/>
    </row>
    <row r="13131" spans="22:22">
      <c r="V13131" s="176"/>
    </row>
    <row r="13132" spans="22:22">
      <c r="V13132" s="176"/>
    </row>
    <row r="13133" spans="22:22">
      <c r="V13133" s="176"/>
    </row>
    <row r="13134" spans="22:22">
      <c r="V13134" s="176"/>
    </row>
    <row r="13135" spans="22:22">
      <c r="V13135" s="176"/>
    </row>
    <row r="13136" spans="22:22">
      <c r="V13136" s="176"/>
    </row>
    <row r="13137" spans="22:22">
      <c r="V13137" s="176"/>
    </row>
    <row r="13138" spans="22:22">
      <c r="V13138" s="176"/>
    </row>
    <row r="13139" spans="22:22">
      <c r="V13139" s="176"/>
    </row>
    <row r="13140" spans="22:22">
      <c r="V13140" s="176"/>
    </row>
    <row r="13141" spans="22:22">
      <c r="V13141" s="176"/>
    </row>
    <row r="13142" spans="22:22">
      <c r="V13142" s="176"/>
    </row>
    <row r="13143" spans="22:22">
      <c r="V13143" s="176"/>
    </row>
    <row r="13144" spans="22:22">
      <c r="V13144" s="176"/>
    </row>
    <row r="13145" spans="22:22">
      <c r="V13145" s="176"/>
    </row>
    <row r="13146" spans="22:22">
      <c r="V13146" s="176"/>
    </row>
    <row r="13147" spans="22:22">
      <c r="V13147" s="176"/>
    </row>
    <row r="13148" spans="22:22">
      <c r="V13148" s="176"/>
    </row>
    <row r="13149" spans="22:22">
      <c r="V13149" s="176"/>
    </row>
    <row r="13150" spans="22:22">
      <c r="V13150" s="176"/>
    </row>
    <row r="13151" spans="22:22">
      <c r="V13151" s="176"/>
    </row>
    <row r="13152" spans="22:22">
      <c r="V13152" s="176"/>
    </row>
    <row r="13153" spans="22:22">
      <c r="V13153" s="176"/>
    </row>
    <row r="13154" spans="22:22">
      <c r="V13154" s="176"/>
    </row>
    <row r="13155" spans="22:22">
      <c r="V13155" s="176"/>
    </row>
    <row r="13156" spans="22:22">
      <c r="V13156" s="176"/>
    </row>
    <row r="13157" spans="22:22">
      <c r="V13157" s="176"/>
    </row>
    <row r="13158" spans="22:22">
      <c r="V13158" s="176"/>
    </row>
    <row r="13159" spans="22:22">
      <c r="V13159" s="176"/>
    </row>
    <row r="13160" spans="22:22">
      <c r="V13160" s="176"/>
    </row>
    <row r="13161" spans="22:22">
      <c r="V13161" s="176"/>
    </row>
    <row r="13162" spans="22:22">
      <c r="V13162" s="176"/>
    </row>
    <row r="13163" spans="22:22">
      <c r="V13163" s="176"/>
    </row>
    <row r="13164" spans="22:22">
      <c r="V13164" s="176"/>
    </row>
    <row r="13165" spans="22:22">
      <c r="V13165" s="176"/>
    </row>
    <row r="13166" spans="22:22">
      <c r="V13166" s="176"/>
    </row>
    <row r="13167" spans="22:22">
      <c r="V13167" s="176"/>
    </row>
    <row r="13168" spans="22:22">
      <c r="V13168" s="176"/>
    </row>
    <row r="13169" spans="22:22">
      <c r="V13169" s="176"/>
    </row>
    <row r="13170" spans="22:22">
      <c r="V13170" s="176"/>
    </row>
    <row r="13171" spans="22:22">
      <c r="V13171" s="176"/>
    </row>
    <row r="13172" spans="22:22">
      <c r="V13172" s="176"/>
    </row>
    <row r="13173" spans="22:22">
      <c r="V13173" s="176"/>
    </row>
    <row r="13174" spans="22:22">
      <c r="V13174" s="176"/>
    </row>
    <row r="13175" spans="22:22">
      <c r="V13175" s="176"/>
    </row>
    <row r="13176" spans="22:22">
      <c r="V13176" s="176"/>
    </row>
    <row r="13177" spans="22:22">
      <c r="V13177" s="176"/>
    </row>
    <row r="13178" spans="22:22">
      <c r="V13178" s="176"/>
    </row>
    <row r="13179" spans="22:22">
      <c r="V13179" s="176"/>
    </row>
    <row r="13180" spans="22:22">
      <c r="V13180" s="176"/>
    </row>
    <row r="13181" spans="22:22">
      <c r="V13181" s="176"/>
    </row>
    <row r="13182" spans="22:22">
      <c r="V13182" s="176"/>
    </row>
    <row r="13183" spans="22:22">
      <c r="V13183" s="176"/>
    </row>
    <row r="13184" spans="22:22">
      <c r="V13184" s="176"/>
    </row>
    <row r="13185" spans="22:22">
      <c r="V13185" s="176"/>
    </row>
    <row r="13186" spans="22:22">
      <c r="V13186" s="176"/>
    </row>
    <row r="13187" spans="22:22">
      <c r="V13187" s="176"/>
    </row>
    <row r="13188" spans="22:22">
      <c r="V13188" s="176"/>
    </row>
    <row r="13189" spans="22:22">
      <c r="V13189" s="176"/>
    </row>
    <row r="13190" spans="22:22">
      <c r="V13190" s="176"/>
    </row>
    <row r="13191" spans="22:22">
      <c r="V13191" s="176"/>
    </row>
    <row r="13192" spans="22:22">
      <c r="V13192" s="176"/>
    </row>
    <row r="13193" spans="22:22">
      <c r="V13193" s="176"/>
    </row>
    <row r="13194" spans="22:22">
      <c r="V13194" s="176"/>
    </row>
    <row r="13195" spans="22:22">
      <c r="V13195" s="176"/>
    </row>
    <row r="13196" spans="22:22">
      <c r="V13196" s="176"/>
    </row>
    <row r="13197" spans="22:22">
      <c r="V13197" s="176"/>
    </row>
    <row r="13198" spans="22:22">
      <c r="V13198" s="176"/>
    </row>
    <row r="13199" spans="22:22">
      <c r="V13199" s="176"/>
    </row>
    <row r="13200" spans="22:22">
      <c r="V13200" s="176"/>
    </row>
    <row r="13201" spans="22:22">
      <c r="V13201" s="176"/>
    </row>
    <row r="13202" spans="22:22">
      <c r="V13202" s="176"/>
    </row>
    <row r="13203" spans="22:22">
      <c r="V13203" s="176"/>
    </row>
    <row r="13204" spans="22:22">
      <c r="V13204" s="176"/>
    </row>
    <row r="13205" spans="22:22">
      <c r="V13205" s="176"/>
    </row>
    <row r="13206" spans="22:22">
      <c r="V13206" s="176"/>
    </row>
    <row r="13207" spans="22:22">
      <c r="V13207" s="176"/>
    </row>
    <row r="13208" spans="22:22">
      <c r="V13208" s="176"/>
    </row>
    <row r="13209" spans="22:22">
      <c r="V13209" s="176"/>
    </row>
    <row r="13210" spans="22:22">
      <c r="V13210" s="176"/>
    </row>
    <row r="13211" spans="22:22">
      <c r="V13211" s="176"/>
    </row>
    <row r="13212" spans="22:22">
      <c r="V13212" s="176"/>
    </row>
    <row r="13213" spans="22:22">
      <c r="V13213" s="176"/>
    </row>
    <row r="13214" spans="22:22">
      <c r="V13214" s="176"/>
    </row>
    <row r="13215" spans="22:22">
      <c r="V13215" s="176"/>
    </row>
    <row r="13216" spans="22:22">
      <c r="V13216" s="176"/>
    </row>
    <row r="13217" spans="22:22">
      <c r="V13217" s="176"/>
    </row>
    <row r="13218" spans="22:22">
      <c r="V13218" s="176"/>
    </row>
    <row r="13219" spans="22:22">
      <c r="V13219" s="176"/>
    </row>
    <row r="13220" spans="22:22">
      <c r="V13220" s="176"/>
    </row>
    <row r="13221" spans="22:22">
      <c r="V13221" s="176"/>
    </row>
    <row r="13222" spans="22:22">
      <c r="V13222" s="176"/>
    </row>
    <row r="13223" spans="22:22">
      <c r="V13223" s="176"/>
    </row>
    <row r="13224" spans="22:22">
      <c r="V13224" s="176"/>
    </row>
    <row r="13225" spans="22:22">
      <c r="V13225" s="176"/>
    </row>
    <row r="13226" spans="22:22">
      <c r="V13226" s="176"/>
    </row>
    <row r="13227" spans="22:22">
      <c r="V13227" s="176"/>
    </row>
    <row r="13228" spans="22:22">
      <c r="V13228" s="176"/>
    </row>
    <row r="13229" spans="22:22">
      <c r="V13229" s="176"/>
    </row>
    <row r="13230" spans="22:22">
      <c r="V13230" s="176"/>
    </row>
    <row r="13231" spans="22:22">
      <c r="V13231" s="176"/>
    </row>
    <row r="13232" spans="22:22">
      <c r="V13232" s="176"/>
    </row>
    <row r="13233" spans="22:22">
      <c r="V13233" s="176"/>
    </row>
    <row r="13234" spans="22:22">
      <c r="V13234" s="176"/>
    </row>
    <row r="13235" spans="22:22">
      <c r="V13235" s="176"/>
    </row>
    <row r="13236" spans="22:22">
      <c r="V13236" s="176"/>
    </row>
    <row r="13237" spans="22:22">
      <c r="V13237" s="176"/>
    </row>
    <row r="13238" spans="22:22">
      <c r="V13238" s="176"/>
    </row>
    <row r="13239" spans="22:22">
      <c r="V13239" s="176"/>
    </row>
    <row r="13240" spans="22:22">
      <c r="V13240" s="176"/>
    </row>
    <row r="13241" spans="22:22">
      <c r="V13241" s="176"/>
    </row>
    <row r="13242" spans="22:22">
      <c r="V13242" s="176"/>
    </row>
    <row r="13243" spans="22:22">
      <c r="V13243" s="176"/>
    </row>
    <row r="13244" spans="22:22">
      <c r="V13244" s="176"/>
    </row>
    <row r="13245" spans="22:22">
      <c r="V13245" s="176"/>
    </row>
    <row r="13246" spans="22:22">
      <c r="V13246" s="176"/>
    </row>
    <row r="13247" spans="22:22">
      <c r="V13247" s="176"/>
    </row>
    <row r="13248" spans="22:22">
      <c r="V13248" s="176"/>
    </row>
    <row r="13249" spans="22:22">
      <c r="V13249" s="176"/>
    </row>
    <row r="13250" spans="22:22">
      <c r="V13250" s="176"/>
    </row>
    <row r="13251" spans="22:22">
      <c r="V13251" s="176"/>
    </row>
    <row r="13252" spans="22:22">
      <c r="V13252" s="176"/>
    </row>
    <row r="13253" spans="22:22">
      <c r="V13253" s="176"/>
    </row>
    <row r="13254" spans="22:22">
      <c r="V13254" s="176"/>
    </row>
    <row r="13255" spans="22:22">
      <c r="V13255" s="176"/>
    </row>
    <row r="13256" spans="22:22">
      <c r="V13256" s="176"/>
    </row>
    <row r="13257" spans="22:22">
      <c r="V13257" s="176"/>
    </row>
    <row r="13258" spans="22:22">
      <c r="V13258" s="176"/>
    </row>
    <row r="13259" spans="22:22">
      <c r="V13259" s="176"/>
    </row>
    <row r="13260" spans="22:22">
      <c r="V13260" s="176"/>
    </row>
    <row r="13261" spans="22:22">
      <c r="V13261" s="176"/>
    </row>
    <row r="13262" spans="22:22">
      <c r="V13262" s="176"/>
    </row>
    <row r="13263" spans="22:22">
      <c r="V13263" s="176"/>
    </row>
    <row r="13264" spans="22:22">
      <c r="V13264" s="176"/>
    </row>
    <row r="13265" spans="22:22">
      <c r="V13265" s="176"/>
    </row>
    <row r="13266" spans="22:22">
      <c r="V13266" s="176"/>
    </row>
    <row r="13267" spans="22:22">
      <c r="V13267" s="176"/>
    </row>
    <row r="13268" spans="22:22">
      <c r="V13268" s="176"/>
    </row>
    <row r="13269" spans="22:22">
      <c r="V13269" s="176"/>
    </row>
    <row r="13270" spans="22:22">
      <c r="V13270" s="176"/>
    </row>
    <row r="13271" spans="22:22">
      <c r="V13271" s="176"/>
    </row>
    <row r="13272" spans="22:22">
      <c r="V13272" s="176"/>
    </row>
    <row r="13273" spans="22:22">
      <c r="V13273" s="176"/>
    </row>
    <row r="13274" spans="22:22">
      <c r="V13274" s="176"/>
    </row>
    <row r="13275" spans="22:22">
      <c r="V13275" s="176"/>
    </row>
    <row r="13276" spans="22:22">
      <c r="V13276" s="176"/>
    </row>
    <row r="13277" spans="22:22">
      <c r="V13277" s="176"/>
    </row>
    <row r="13278" spans="22:22">
      <c r="V13278" s="176"/>
    </row>
    <row r="13279" spans="22:22">
      <c r="V13279" s="176"/>
    </row>
    <row r="13280" spans="22:22">
      <c r="V13280" s="176"/>
    </row>
    <row r="13281" spans="22:22">
      <c r="V13281" s="176"/>
    </row>
    <row r="13282" spans="22:22">
      <c r="V13282" s="176"/>
    </row>
    <row r="13283" spans="22:22">
      <c r="V13283" s="176"/>
    </row>
    <row r="13284" spans="22:22">
      <c r="V13284" s="176"/>
    </row>
    <row r="13285" spans="22:22">
      <c r="V13285" s="176"/>
    </row>
    <row r="13286" spans="22:22">
      <c r="V13286" s="176"/>
    </row>
    <row r="13287" spans="22:22">
      <c r="V13287" s="176"/>
    </row>
    <row r="13288" spans="22:22">
      <c r="V13288" s="176"/>
    </row>
    <row r="13289" spans="22:22">
      <c r="V13289" s="176"/>
    </row>
    <row r="13290" spans="22:22">
      <c r="V13290" s="176"/>
    </row>
    <row r="13291" spans="22:22">
      <c r="V13291" s="176"/>
    </row>
    <row r="13292" spans="22:22">
      <c r="V13292" s="176"/>
    </row>
    <row r="13293" spans="22:22">
      <c r="V13293" s="176"/>
    </row>
    <row r="13294" spans="22:22">
      <c r="V13294" s="176"/>
    </row>
    <row r="13295" spans="22:22">
      <c r="V13295" s="176"/>
    </row>
    <row r="13296" spans="22:22">
      <c r="V13296" s="176"/>
    </row>
    <row r="13297" spans="22:22">
      <c r="V13297" s="176"/>
    </row>
    <row r="13298" spans="22:22">
      <c r="V13298" s="176"/>
    </row>
    <row r="13299" spans="22:22">
      <c r="V13299" s="176"/>
    </row>
    <row r="13300" spans="22:22">
      <c r="V13300" s="176"/>
    </row>
    <row r="13301" spans="22:22">
      <c r="V13301" s="176"/>
    </row>
    <row r="13302" spans="22:22">
      <c r="V13302" s="176"/>
    </row>
    <row r="13303" spans="22:22">
      <c r="V13303" s="176"/>
    </row>
    <row r="13304" spans="22:22">
      <c r="V13304" s="176"/>
    </row>
    <row r="13305" spans="22:22">
      <c r="V13305" s="176"/>
    </row>
    <row r="13306" spans="22:22">
      <c r="V13306" s="176"/>
    </row>
    <row r="13307" spans="22:22">
      <c r="V13307" s="176"/>
    </row>
    <row r="13308" spans="22:22">
      <c r="V13308" s="176"/>
    </row>
    <row r="13309" spans="22:22">
      <c r="V13309" s="176"/>
    </row>
    <row r="13310" spans="22:22">
      <c r="V13310" s="176"/>
    </row>
    <row r="13311" spans="22:22">
      <c r="V13311" s="176"/>
    </row>
    <row r="13312" spans="22:22">
      <c r="V13312" s="176"/>
    </row>
    <row r="13313" spans="22:22">
      <c r="V13313" s="176"/>
    </row>
    <row r="13314" spans="22:22">
      <c r="V13314" s="176"/>
    </row>
    <row r="13315" spans="22:22">
      <c r="V13315" s="176"/>
    </row>
    <row r="13316" spans="22:22">
      <c r="V13316" s="176"/>
    </row>
    <row r="13317" spans="22:22">
      <c r="V13317" s="176"/>
    </row>
    <row r="13318" spans="22:22">
      <c r="V13318" s="176"/>
    </row>
    <row r="13319" spans="22:22">
      <c r="V13319" s="176"/>
    </row>
    <row r="13320" spans="22:22">
      <c r="V13320" s="176"/>
    </row>
    <row r="13321" spans="22:22">
      <c r="V13321" s="176"/>
    </row>
    <row r="13322" spans="22:22">
      <c r="V13322" s="176"/>
    </row>
    <row r="13323" spans="22:22">
      <c r="V13323" s="176"/>
    </row>
    <row r="13324" spans="22:22">
      <c r="V13324" s="176"/>
    </row>
    <row r="13325" spans="22:22">
      <c r="V13325" s="176"/>
    </row>
    <row r="13326" spans="22:22">
      <c r="V13326" s="176"/>
    </row>
    <row r="13327" spans="22:22">
      <c r="V13327" s="176"/>
    </row>
    <row r="13328" spans="22:22">
      <c r="V13328" s="176"/>
    </row>
    <row r="13329" spans="22:22">
      <c r="V13329" s="176"/>
    </row>
    <row r="13330" spans="22:22">
      <c r="V13330" s="176"/>
    </row>
    <row r="13331" spans="22:22">
      <c r="V13331" s="176"/>
    </row>
    <row r="13332" spans="22:22">
      <c r="V13332" s="176"/>
    </row>
    <row r="13333" spans="22:22">
      <c r="V13333" s="176"/>
    </row>
    <row r="13334" spans="22:22">
      <c r="V13334" s="176"/>
    </row>
    <row r="13335" spans="22:22">
      <c r="V13335" s="176"/>
    </row>
    <row r="13336" spans="22:22">
      <c r="V13336" s="176"/>
    </row>
    <row r="13337" spans="22:22">
      <c r="V13337" s="176"/>
    </row>
    <row r="13338" spans="22:22">
      <c r="V13338" s="176"/>
    </row>
    <row r="13339" spans="22:22">
      <c r="V13339" s="176"/>
    </row>
    <row r="13340" spans="22:22">
      <c r="V13340" s="176"/>
    </row>
    <row r="13341" spans="22:22">
      <c r="V13341" s="176"/>
    </row>
    <row r="13342" spans="22:22">
      <c r="V13342" s="176"/>
    </row>
    <row r="13343" spans="22:22">
      <c r="V13343" s="176"/>
    </row>
    <row r="13344" spans="22:22">
      <c r="V13344" s="176"/>
    </row>
    <row r="13345" spans="22:22">
      <c r="V13345" s="176"/>
    </row>
    <row r="13346" spans="22:22">
      <c r="V13346" s="176"/>
    </row>
    <row r="13347" spans="22:22">
      <c r="V13347" s="176"/>
    </row>
    <row r="13348" spans="22:22">
      <c r="V13348" s="176"/>
    </row>
    <row r="13349" spans="22:22">
      <c r="V13349" s="176"/>
    </row>
    <row r="13350" spans="22:22">
      <c r="V13350" s="176"/>
    </row>
    <row r="13351" spans="22:22">
      <c r="V13351" s="176"/>
    </row>
    <row r="13352" spans="22:22">
      <c r="V13352" s="176"/>
    </row>
    <row r="13353" spans="22:22">
      <c r="V13353" s="176"/>
    </row>
    <row r="13354" spans="22:22">
      <c r="V13354" s="176"/>
    </row>
    <row r="13355" spans="22:22">
      <c r="V13355" s="176"/>
    </row>
    <row r="13356" spans="22:22">
      <c r="V13356" s="176"/>
    </row>
    <row r="13357" spans="22:22">
      <c r="V13357" s="176"/>
    </row>
    <row r="13358" spans="22:22">
      <c r="V13358" s="176"/>
    </row>
    <row r="13359" spans="22:22">
      <c r="V13359" s="176"/>
    </row>
    <row r="13360" spans="22:22">
      <c r="V13360" s="176"/>
    </row>
    <row r="13361" spans="22:22">
      <c r="V13361" s="176"/>
    </row>
    <row r="13362" spans="22:22">
      <c r="V13362" s="176"/>
    </row>
    <row r="13363" spans="22:22">
      <c r="V13363" s="176"/>
    </row>
    <row r="13364" spans="22:22">
      <c r="V13364" s="176"/>
    </row>
    <row r="13365" spans="22:22">
      <c r="V13365" s="176"/>
    </row>
    <row r="13366" spans="22:22">
      <c r="V13366" s="176"/>
    </row>
    <row r="13367" spans="22:22">
      <c r="V13367" s="176"/>
    </row>
    <row r="13368" spans="22:22">
      <c r="V13368" s="176"/>
    </row>
    <row r="13369" spans="22:22">
      <c r="V13369" s="176"/>
    </row>
    <row r="13370" spans="22:22">
      <c r="V13370" s="176"/>
    </row>
    <row r="13371" spans="22:22">
      <c r="V13371" s="176"/>
    </row>
    <row r="13372" spans="22:22">
      <c r="V13372" s="176"/>
    </row>
    <row r="13373" spans="22:22">
      <c r="V13373" s="176"/>
    </row>
    <row r="13374" spans="22:22">
      <c r="V13374" s="176"/>
    </row>
    <row r="13375" spans="22:22">
      <c r="V13375" s="176"/>
    </row>
    <row r="13376" spans="22:22">
      <c r="V13376" s="176"/>
    </row>
    <row r="13377" spans="22:22">
      <c r="V13377" s="176"/>
    </row>
    <row r="13378" spans="22:22">
      <c r="V13378" s="176"/>
    </row>
    <row r="13379" spans="22:22">
      <c r="V13379" s="176"/>
    </row>
    <row r="13380" spans="22:22">
      <c r="V13380" s="176"/>
    </row>
    <row r="13381" spans="22:22">
      <c r="V13381" s="176"/>
    </row>
    <row r="13382" spans="22:22">
      <c r="V13382" s="176"/>
    </row>
    <row r="13383" spans="22:22">
      <c r="V13383" s="176"/>
    </row>
    <row r="13384" spans="22:22">
      <c r="V13384" s="176"/>
    </row>
    <row r="13385" spans="22:22">
      <c r="V13385" s="176"/>
    </row>
    <row r="13386" spans="22:22">
      <c r="V13386" s="176"/>
    </row>
    <row r="13387" spans="22:22">
      <c r="V13387" s="176"/>
    </row>
    <row r="13388" spans="22:22">
      <c r="V13388" s="176"/>
    </row>
    <row r="13389" spans="22:22">
      <c r="V13389" s="176"/>
    </row>
    <row r="13390" spans="22:22">
      <c r="V13390" s="176"/>
    </row>
    <row r="13391" spans="22:22">
      <c r="V13391" s="176"/>
    </row>
    <row r="13392" spans="22:22">
      <c r="V13392" s="176"/>
    </row>
    <row r="13393" spans="22:22">
      <c r="V13393" s="176"/>
    </row>
    <row r="13394" spans="22:22">
      <c r="V13394" s="176"/>
    </row>
    <row r="13395" spans="22:22">
      <c r="V13395" s="176"/>
    </row>
    <row r="13396" spans="22:22">
      <c r="V13396" s="176"/>
    </row>
    <row r="13397" spans="22:22">
      <c r="V13397" s="176"/>
    </row>
    <row r="13398" spans="22:22">
      <c r="V13398" s="176"/>
    </row>
    <row r="13399" spans="22:22">
      <c r="V13399" s="176"/>
    </row>
    <row r="13400" spans="22:22">
      <c r="V13400" s="176"/>
    </row>
    <row r="13401" spans="22:22">
      <c r="V13401" s="176"/>
    </row>
    <row r="13402" spans="22:22">
      <c r="V13402" s="176"/>
    </row>
    <row r="13403" spans="22:22">
      <c r="V13403" s="176"/>
    </row>
    <row r="13404" spans="22:22">
      <c r="V13404" s="176"/>
    </row>
    <row r="13405" spans="22:22">
      <c r="V13405" s="176"/>
    </row>
    <row r="13406" spans="22:22">
      <c r="V13406" s="176"/>
    </row>
    <row r="13407" spans="22:22">
      <c r="V13407" s="176"/>
    </row>
    <row r="13408" spans="22:22">
      <c r="V13408" s="176"/>
    </row>
    <row r="13409" spans="22:22">
      <c r="V13409" s="176"/>
    </row>
    <row r="13410" spans="22:22">
      <c r="V13410" s="176"/>
    </row>
    <row r="13411" spans="22:22">
      <c r="V13411" s="176"/>
    </row>
    <row r="13412" spans="22:22">
      <c r="V13412" s="176"/>
    </row>
    <row r="13413" spans="22:22">
      <c r="V13413" s="176"/>
    </row>
    <row r="13414" spans="22:22">
      <c r="V13414" s="176"/>
    </row>
    <row r="13415" spans="22:22">
      <c r="V13415" s="176"/>
    </row>
    <row r="13416" spans="22:22">
      <c r="V13416" s="176"/>
    </row>
    <row r="13417" spans="22:22">
      <c r="V13417" s="176"/>
    </row>
    <row r="13418" spans="22:22">
      <c r="V13418" s="176"/>
    </row>
    <row r="13419" spans="22:22">
      <c r="V13419" s="176"/>
    </row>
    <row r="13420" spans="22:22">
      <c r="V13420" s="176"/>
    </row>
    <row r="13421" spans="22:22">
      <c r="V13421" s="176"/>
    </row>
    <row r="13422" spans="22:22">
      <c r="V13422" s="176"/>
    </row>
    <row r="13423" spans="22:22">
      <c r="V13423" s="176"/>
    </row>
    <row r="13424" spans="22:22">
      <c r="V13424" s="176"/>
    </row>
    <row r="13425" spans="22:22">
      <c r="V13425" s="176"/>
    </row>
    <row r="13426" spans="22:22">
      <c r="V13426" s="176"/>
    </row>
    <row r="13427" spans="22:22">
      <c r="V13427" s="176"/>
    </row>
    <row r="13428" spans="22:22">
      <c r="V13428" s="176"/>
    </row>
    <row r="13429" spans="22:22">
      <c r="V13429" s="176"/>
    </row>
    <row r="13430" spans="22:22">
      <c r="V13430" s="176"/>
    </row>
    <row r="13431" spans="22:22">
      <c r="V13431" s="176"/>
    </row>
    <row r="13432" spans="22:22">
      <c r="V13432" s="176"/>
    </row>
    <row r="13433" spans="22:22">
      <c r="V13433" s="176"/>
    </row>
    <row r="13434" spans="22:22">
      <c r="V13434" s="176"/>
    </row>
    <row r="13435" spans="22:22">
      <c r="V13435" s="176"/>
    </row>
    <row r="13436" spans="22:22">
      <c r="V13436" s="176"/>
    </row>
    <row r="13437" spans="22:22">
      <c r="V13437" s="176"/>
    </row>
    <row r="13438" spans="22:22">
      <c r="V13438" s="176"/>
    </row>
    <row r="13439" spans="22:22">
      <c r="V13439" s="176"/>
    </row>
    <row r="13440" spans="22:22">
      <c r="V13440" s="176"/>
    </row>
    <row r="13441" spans="22:22">
      <c r="V13441" s="176"/>
    </row>
    <row r="13442" spans="22:22">
      <c r="V13442" s="176"/>
    </row>
    <row r="13443" spans="22:22">
      <c r="V13443" s="176"/>
    </row>
    <row r="13444" spans="22:22">
      <c r="V13444" s="176"/>
    </row>
    <row r="13445" spans="22:22">
      <c r="V13445" s="176"/>
    </row>
    <row r="13446" spans="22:22">
      <c r="V13446" s="176"/>
    </row>
    <row r="13447" spans="22:22">
      <c r="V13447" s="176"/>
    </row>
    <row r="13448" spans="22:22">
      <c r="V13448" s="176"/>
    </row>
    <row r="13449" spans="22:22">
      <c r="V13449" s="176"/>
    </row>
    <row r="13450" spans="22:22">
      <c r="V13450" s="176"/>
    </row>
    <row r="13451" spans="22:22">
      <c r="V13451" s="176"/>
    </row>
    <row r="13452" spans="22:22">
      <c r="V13452" s="176"/>
    </row>
    <row r="13453" spans="22:22">
      <c r="V13453" s="176"/>
    </row>
    <row r="13454" spans="22:22">
      <c r="V13454" s="176"/>
    </row>
    <row r="13455" spans="22:22">
      <c r="V13455" s="176"/>
    </row>
    <row r="13456" spans="22:22">
      <c r="V13456" s="176"/>
    </row>
    <row r="13457" spans="22:22">
      <c r="V13457" s="176"/>
    </row>
    <row r="13458" spans="22:22">
      <c r="V13458" s="176"/>
    </row>
    <row r="13459" spans="22:22">
      <c r="V13459" s="176"/>
    </row>
    <row r="13460" spans="22:22">
      <c r="V13460" s="176"/>
    </row>
    <row r="13461" spans="22:22">
      <c r="V13461" s="176"/>
    </row>
    <row r="13462" spans="22:22">
      <c r="V13462" s="176"/>
    </row>
    <row r="13463" spans="22:22">
      <c r="V13463" s="176"/>
    </row>
    <row r="13464" spans="22:22">
      <c r="V13464" s="176"/>
    </row>
    <row r="13465" spans="22:22">
      <c r="V13465" s="176"/>
    </row>
    <row r="13466" spans="22:22">
      <c r="V13466" s="176"/>
    </row>
    <row r="13467" spans="22:22">
      <c r="V13467" s="176"/>
    </row>
    <row r="13468" spans="22:22">
      <c r="V13468" s="176"/>
    </row>
    <row r="13469" spans="22:22">
      <c r="V13469" s="176"/>
    </row>
    <row r="13470" spans="22:22">
      <c r="V13470" s="176"/>
    </row>
    <row r="13471" spans="22:22">
      <c r="V13471" s="176"/>
    </row>
    <row r="13472" spans="22:22">
      <c r="V13472" s="176"/>
    </row>
    <row r="13473" spans="22:22">
      <c r="V13473" s="176"/>
    </row>
    <row r="13474" spans="22:22">
      <c r="V13474" s="176"/>
    </row>
    <row r="13475" spans="22:22">
      <c r="V13475" s="176"/>
    </row>
    <row r="13476" spans="22:22">
      <c r="V13476" s="176"/>
    </row>
    <row r="13477" spans="22:22">
      <c r="V13477" s="176"/>
    </row>
    <row r="13478" spans="22:22">
      <c r="V13478" s="176"/>
    </row>
    <row r="13479" spans="22:22">
      <c r="V13479" s="176"/>
    </row>
    <row r="13480" spans="22:22">
      <c r="V13480" s="176"/>
    </row>
    <row r="13481" spans="22:22">
      <c r="V13481" s="176"/>
    </row>
    <row r="13482" spans="22:22">
      <c r="V13482" s="176"/>
    </row>
    <row r="13483" spans="22:22">
      <c r="V13483" s="176"/>
    </row>
    <row r="13484" spans="22:22">
      <c r="V13484" s="176"/>
    </row>
    <row r="13485" spans="22:22">
      <c r="V13485" s="176"/>
    </row>
    <row r="13486" spans="22:22">
      <c r="V13486" s="176"/>
    </row>
    <row r="13487" spans="22:22">
      <c r="V13487" s="176"/>
    </row>
    <row r="13488" spans="22:22">
      <c r="V13488" s="176"/>
    </row>
    <row r="13489" spans="22:22">
      <c r="V13489" s="176"/>
    </row>
    <row r="13490" spans="22:22">
      <c r="V13490" s="176"/>
    </row>
    <row r="13491" spans="22:22">
      <c r="V13491" s="176"/>
    </row>
    <row r="13492" spans="22:22">
      <c r="V13492" s="176"/>
    </row>
    <row r="13493" spans="22:22">
      <c r="V13493" s="176"/>
    </row>
    <row r="13494" spans="22:22">
      <c r="V13494" s="176"/>
    </row>
    <row r="13495" spans="22:22">
      <c r="V13495" s="176"/>
    </row>
    <row r="13496" spans="22:22">
      <c r="V13496" s="176"/>
    </row>
    <row r="13497" spans="22:22">
      <c r="V13497" s="176"/>
    </row>
    <row r="13498" spans="22:22">
      <c r="V13498" s="176"/>
    </row>
    <row r="13499" spans="22:22">
      <c r="V13499" s="176"/>
    </row>
    <row r="13500" spans="22:22">
      <c r="V13500" s="176"/>
    </row>
    <row r="13501" spans="22:22">
      <c r="V13501" s="176"/>
    </row>
    <row r="13502" spans="22:22">
      <c r="V13502" s="176"/>
    </row>
    <row r="13503" spans="22:22">
      <c r="V13503" s="176"/>
    </row>
    <row r="13504" spans="22:22">
      <c r="V13504" s="176"/>
    </row>
    <row r="13505" spans="22:22">
      <c r="V13505" s="176"/>
    </row>
    <row r="13506" spans="22:22">
      <c r="V13506" s="176"/>
    </row>
    <row r="13507" spans="22:22">
      <c r="V13507" s="176"/>
    </row>
    <row r="13508" spans="22:22">
      <c r="V13508" s="176"/>
    </row>
    <row r="13509" spans="22:22">
      <c r="V13509" s="176"/>
    </row>
    <row r="13510" spans="22:22">
      <c r="V13510" s="176"/>
    </row>
    <row r="13511" spans="22:22">
      <c r="V13511" s="176"/>
    </row>
    <row r="13512" spans="22:22">
      <c r="V13512" s="176"/>
    </row>
    <row r="13513" spans="22:22">
      <c r="V13513" s="176"/>
    </row>
    <row r="13514" spans="22:22">
      <c r="V13514" s="176"/>
    </row>
    <row r="13515" spans="22:22">
      <c r="V13515" s="176"/>
    </row>
    <row r="13516" spans="22:22">
      <c r="V13516" s="176"/>
    </row>
    <row r="13517" spans="22:22">
      <c r="V13517" s="176"/>
    </row>
    <row r="13518" spans="22:22">
      <c r="V13518" s="176"/>
    </row>
    <row r="13519" spans="22:22">
      <c r="V13519" s="176"/>
    </row>
    <row r="13520" spans="22:22">
      <c r="V13520" s="176"/>
    </row>
    <row r="13521" spans="22:22">
      <c r="V13521" s="176"/>
    </row>
    <row r="13522" spans="22:22">
      <c r="V13522" s="176"/>
    </row>
    <row r="13523" spans="22:22">
      <c r="V13523" s="176"/>
    </row>
    <row r="13524" spans="22:22">
      <c r="V13524" s="176"/>
    </row>
    <row r="13525" spans="22:22">
      <c r="V13525" s="176"/>
    </row>
    <row r="13526" spans="22:22">
      <c r="V13526" s="176"/>
    </row>
    <row r="13527" spans="22:22">
      <c r="V13527" s="176"/>
    </row>
    <row r="13528" spans="22:22">
      <c r="V13528" s="176"/>
    </row>
    <row r="13529" spans="22:22">
      <c r="V13529" s="176"/>
    </row>
    <row r="13530" spans="22:22">
      <c r="V13530" s="176"/>
    </row>
    <row r="13531" spans="22:22">
      <c r="V13531" s="176"/>
    </row>
    <row r="13532" spans="22:22">
      <c r="V13532" s="176"/>
    </row>
    <row r="13533" spans="22:22">
      <c r="V13533" s="176"/>
    </row>
    <row r="13534" spans="22:22">
      <c r="V13534" s="176"/>
    </row>
    <row r="13535" spans="22:22">
      <c r="V13535" s="176"/>
    </row>
    <row r="13536" spans="22:22">
      <c r="V13536" s="176"/>
    </row>
    <row r="13537" spans="22:22">
      <c r="V13537" s="176"/>
    </row>
    <row r="13538" spans="22:22">
      <c r="V13538" s="176"/>
    </row>
    <row r="13539" spans="22:22">
      <c r="V13539" s="176"/>
    </row>
    <row r="13540" spans="22:22">
      <c r="V13540" s="176"/>
    </row>
    <row r="13541" spans="22:22">
      <c r="V13541" s="176"/>
    </row>
    <row r="13542" spans="22:22">
      <c r="V13542" s="176"/>
    </row>
    <row r="13543" spans="22:22">
      <c r="V13543" s="176"/>
    </row>
    <row r="13544" spans="22:22">
      <c r="V13544" s="176"/>
    </row>
    <row r="13545" spans="22:22">
      <c r="V13545" s="176"/>
    </row>
    <row r="13546" spans="22:22">
      <c r="V13546" s="176"/>
    </row>
    <row r="13547" spans="22:22">
      <c r="V13547" s="176"/>
    </row>
    <row r="13548" spans="22:22">
      <c r="V13548" s="176"/>
    </row>
    <row r="13549" spans="22:22">
      <c r="V13549" s="176"/>
    </row>
    <row r="13550" spans="22:22">
      <c r="V13550" s="176"/>
    </row>
    <row r="13551" spans="22:22">
      <c r="V13551" s="176"/>
    </row>
    <row r="13552" spans="22:22">
      <c r="V13552" s="176"/>
    </row>
    <row r="13553" spans="22:22">
      <c r="V13553" s="176"/>
    </row>
    <row r="13554" spans="22:22">
      <c r="V13554" s="176"/>
    </row>
    <row r="13555" spans="22:22">
      <c r="V13555" s="176"/>
    </row>
    <row r="13556" spans="22:22">
      <c r="V13556" s="176"/>
    </row>
    <row r="13557" spans="22:22">
      <c r="V13557" s="176"/>
    </row>
    <row r="13558" spans="22:22">
      <c r="V13558" s="176"/>
    </row>
    <row r="13559" spans="22:22">
      <c r="V13559" s="176"/>
    </row>
    <row r="13560" spans="22:22">
      <c r="V13560" s="176"/>
    </row>
    <row r="13561" spans="22:22">
      <c r="V13561" s="176"/>
    </row>
    <row r="13562" spans="22:22">
      <c r="V13562" s="176"/>
    </row>
    <row r="13563" spans="22:22">
      <c r="V13563" s="176"/>
    </row>
    <row r="13564" spans="22:22">
      <c r="V13564" s="176"/>
    </row>
    <row r="13565" spans="22:22">
      <c r="V13565" s="176"/>
    </row>
    <row r="13566" spans="22:22">
      <c r="V13566" s="176"/>
    </row>
    <row r="13567" spans="22:22">
      <c r="V13567" s="176"/>
    </row>
    <row r="13568" spans="22:22">
      <c r="V13568" s="176"/>
    </row>
    <row r="13569" spans="22:22">
      <c r="V13569" s="176"/>
    </row>
    <row r="13570" spans="22:22">
      <c r="V13570" s="176"/>
    </row>
    <row r="13571" spans="22:22">
      <c r="V13571" s="176"/>
    </row>
    <row r="13572" spans="22:22">
      <c r="V13572" s="176"/>
    </row>
    <row r="13573" spans="22:22">
      <c r="V13573" s="176"/>
    </row>
    <row r="13574" spans="22:22">
      <c r="V13574" s="176"/>
    </row>
    <row r="13575" spans="22:22">
      <c r="V13575" s="176"/>
    </row>
    <row r="13576" spans="22:22">
      <c r="V13576" s="176"/>
    </row>
    <row r="13577" spans="22:22">
      <c r="V13577" s="176"/>
    </row>
    <row r="13578" spans="22:22">
      <c r="V13578" s="176"/>
    </row>
    <row r="13579" spans="22:22">
      <c r="V13579" s="176"/>
    </row>
    <row r="13580" spans="22:22">
      <c r="V13580" s="176"/>
    </row>
    <row r="13581" spans="22:22">
      <c r="V13581" s="176"/>
    </row>
    <row r="13582" spans="22:22">
      <c r="V13582" s="176"/>
    </row>
    <row r="13583" spans="22:22">
      <c r="V13583" s="176"/>
    </row>
    <row r="13584" spans="22:22">
      <c r="V13584" s="176"/>
    </row>
    <row r="13585" spans="22:22">
      <c r="V13585" s="176"/>
    </row>
    <row r="13586" spans="22:22">
      <c r="V13586" s="176"/>
    </row>
    <row r="13587" spans="22:22">
      <c r="V13587" s="176"/>
    </row>
    <row r="13588" spans="22:22">
      <c r="V13588" s="176"/>
    </row>
    <row r="13589" spans="22:22">
      <c r="V13589" s="176"/>
    </row>
    <row r="13590" spans="22:22">
      <c r="V13590" s="176"/>
    </row>
    <row r="13591" spans="22:22">
      <c r="V13591" s="176"/>
    </row>
    <row r="13592" spans="22:22">
      <c r="V13592" s="176"/>
    </row>
    <row r="13593" spans="22:22">
      <c r="V13593" s="176"/>
    </row>
    <row r="13594" spans="22:22">
      <c r="V13594" s="176"/>
    </row>
    <row r="13595" spans="22:22">
      <c r="V13595" s="176"/>
    </row>
    <row r="13596" spans="22:22">
      <c r="V13596" s="176"/>
    </row>
    <row r="13597" spans="22:22">
      <c r="V13597" s="176"/>
    </row>
    <row r="13598" spans="22:22">
      <c r="V13598" s="176"/>
    </row>
    <row r="13599" spans="22:22">
      <c r="V13599" s="176"/>
    </row>
    <row r="13600" spans="22:22">
      <c r="V13600" s="176"/>
    </row>
    <row r="13601" spans="22:22">
      <c r="V13601" s="176"/>
    </row>
    <row r="13602" spans="22:22">
      <c r="V13602" s="176"/>
    </row>
    <row r="13603" spans="22:22">
      <c r="V13603" s="176"/>
    </row>
    <row r="13604" spans="22:22">
      <c r="V13604" s="176"/>
    </row>
    <row r="13605" spans="22:22">
      <c r="V13605" s="176"/>
    </row>
    <row r="13606" spans="22:22">
      <c r="V13606" s="176"/>
    </row>
    <row r="13607" spans="22:22">
      <c r="V13607" s="176"/>
    </row>
    <row r="13608" spans="22:22">
      <c r="V13608" s="176"/>
    </row>
    <row r="13609" spans="22:22">
      <c r="V13609" s="176"/>
    </row>
    <row r="13610" spans="22:22">
      <c r="V13610" s="176"/>
    </row>
    <row r="13611" spans="22:22">
      <c r="V13611" s="176"/>
    </row>
    <row r="13612" spans="22:22">
      <c r="V13612" s="176"/>
    </row>
    <row r="13613" spans="22:22">
      <c r="V13613" s="176"/>
    </row>
    <row r="13614" spans="22:22">
      <c r="V13614" s="176"/>
    </row>
    <row r="13615" spans="22:22">
      <c r="V13615" s="176"/>
    </row>
    <row r="13616" spans="22:22">
      <c r="V13616" s="176"/>
    </row>
    <row r="13617" spans="22:22">
      <c r="V13617" s="176"/>
    </row>
    <row r="13618" spans="22:22">
      <c r="V13618" s="176"/>
    </row>
    <row r="13619" spans="22:22">
      <c r="V13619" s="176"/>
    </row>
    <row r="13620" spans="22:22">
      <c r="V13620" s="176"/>
    </row>
    <row r="13621" spans="22:22">
      <c r="V13621" s="176"/>
    </row>
    <row r="13622" spans="22:22">
      <c r="V13622" s="176"/>
    </row>
    <row r="13623" spans="22:22">
      <c r="V13623" s="176"/>
    </row>
    <row r="13624" spans="22:22">
      <c r="V13624" s="176"/>
    </row>
    <row r="13625" spans="22:22">
      <c r="V13625" s="176"/>
    </row>
    <row r="13626" spans="22:22">
      <c r="V13626" s="176"/>
    </row>
    <row r="13627" spans="22:22">
      <c r="V13627" s="176"/>
    </row>
    <row r="13628" spans="22:22">
      <c r="V13628" s="176"/>
    </row>
    <row r="13629" spans="22:22">
      <c r="V13629" s="176"/>
    </row>
    <row r="13630" spans="22:22">
      <c r="V13630" s="176"/>
    </row>
    <row r="13631" spans="22:22">
      <c r="V13631" s="176"/>
    </row>
    <row r="13632" spans="22:22">
      <c r="V13632" s="176"/>
    </row>
    <row r="13633" spans="22:22">
      <c r="V13633" s="176"/>
    </row>
    <row r="13634" spans="22:22">
      <c r="V13634" s="176"/>
    </row>
    <row r="13635" spans="22:22">
      <c r="V13635" s="176"/>
    </row>
    <row r="13636" spans="22:22">
      <c r="V13636" s="176"/>
    </row>
    <row r="13637" spans="22:22">
      <c r="V13637" s="176"/>
    </row>
    <row r="13638" spans="22:22">
      <c r="V13638" s="176"/>
    </row>
    <row r="13639" spans="22:22">
      <c r="V13639" s="176"/>
    </row>
    <row r="13640" spans="22:22">
      <c r="V13640" s="176"/>
    </row>
    <row r="13641" spans="22:22">
      <c r="V13641" s="176"/>
    </row>
    <row r="13642" spans="22:22">
      <c r="V13642" s="176"/>
    </row>
    <row r="13643" spans="22:22">
      <c r="V13643" s="176"/>
    </row>
    <row r="13644" spans="22:22">
      <c r="V13644" s="176"/>
    </row>
    <row r="13645" spans="22:22">
      <c r="V13645" s="176"/>
    </row>
    <row r="13646" spans="22:22">
      <c r="V13646" s="176"/>
    </row>
    <row r="13647" spans="22:22">
      <c r="V13647" s="176"/>
    </row>
    <row r="13648" spans="22:22">
      <c r="V13648" s="176"/>
    </row>
    <row r="13649" spans="22:22">
      <c r="V13649" s="176"/>
    </row>
    <row r="13650" spans="22:22">
      <c r="V13650" s="176"/>
    </row>
    <row r="13651" spans="22:22">
      <c r="V13651" s="176"/>
    </row>
    <row r="13652" spans="22:22">
      <c r="V13652" s="176"/>
    </row>
    <row r="13653" spans="22:22">
      <c r="V13653" s="176"/>
    </row>
    <row r="13654" spans="22:22">
      <c r="V13654" s="176"/>
    </row>
    <row r="13655" spans="22:22">
      <c r="V13655" s="176"/>
    </row>
    <row r="13656" spans="22:22">
      <c r="V13656" s="176"/>
    </row>
    <row r="13657" spans="22:22">
      <c r="V13657" s="176"/>
    </row>
    <row r="13658" spans="22:22">
      <c r="V13658" s="176"/>
    </row>
    <row r="13659" spans="22:22">
      <c r="V13659" s="176"/>
    </row>
    <row r="13660" spans="22:22">
      <c r="V13660" s="176"/>
    </row>
    <row r="13661" spans="22:22">
      <c r="V13661" s="176"/>
    </row>
    <row r="13662" spans="22:22">
      <c r="V13662" s="176"/>
    </row>
    <row r="13663" spans="22:22">
      <c r="V13663" s="176"/>
    </row>
    <row r="13664" spans="22:22">
      <c r="V13664" s="176"/>
    </row>
    <row r="13665" spans="22:22">
      <c r="V13665" s="176"/>
    </row>
    <row r="13666" spans="22:22">
      <c r="V13666" s="176"/>
    </row>
    <row r="13667" spans="22:22">
      <c r="V13667" s="176"/>
    </row>
    <row r="13668" spans="22:22">
      <c r="V13668" s="176"/>
    </row>
    <row r="13669" spans="22:22">
      <c r="V13669" s="176"/>
    </row>
    <row r="13670" spans="22:22">
      <c r="V13670" s="176"/>
    </row>
    <row r="13671" spans="22:22">
      <c r="V13671" s="176"/>
    </row>
    <row r="13672" spans="22:22">
      <c r="V13672" s="176"/>
    </row>
    <row r="13673" spans="22:22">
      <c r="V13673" s="176"/>
    </row>
    <row r="13674" spans="22:22">
      <c r="V13674" s="176"/>
    </row>
    <row r="13675" spans="22:22">
      <c r="V13675" s="176"/>
    </row>
    <row r="13676" spans="22:22">
      <c r="V13676" s="176"/>
    </row>
    <row r="13677" spans="22:22">
      <c r="V13677" s="176"/>
    </row>
    <row r="13678" spans="22:22">
      <c r="V13678" s="176"/>
    </row>
    <row r="13679" spans="22:22">
      <c r="V13679" s="176"/>
    </row>
    <row r="13680" spans="22:22">
      <c r="V13680" s="176"/>
    </row>
    <row r="13681" spans="22:22">
      <c r="V13681" s="176"/>
    </row>
    <row r="13682" spans="22:22">
      <c r="V13682" s="176"/>
    </row>
    <row r="13683" spans="22:22">
      <c r="V13683" s="176"/>
    </row>
    <row r="13684" spans="22:22">
      <c r="V13684" s="176"/>
    </row>
    <row r="13685" spans="22:22">
      <c r="V13685" s="176"/>
    </row>
    <row r="13686" spans="22:22">
      <c r="V13686" s="176"/>
    </row>
    <row r="13687" spans="22:22">
      <c r="V13687" s="176"/>
    </row>
    <row r="13688" spans="22:22">
      <c r="V13688" s="176"/>
    </row>
    <row r="13689" spans="22:22">
      <c r="V13689" s="176"/>
    </row>
    <row r="13690" spans="22:22">
      <c r="V13690" s="176"/>
    </row>
    <row r="13691" spans="22:22">
      <c r="V13691" s="176"/>
    </row>
    <row r="13692" spans="22:22">
      <c r="V13692" s="176"/>
    </row>
    <row r="13693" spans="22:22">
      <c r="V13693" s="176"/>
    </row>
    <row r="13694" spans="22:22">
      <c r="V13694" s="176"/>
    </row>
    <row r="13695" spans="22:22">
      <c r="V13695" s="176"/>
    </row>
    <row r="13696" spans="22:22">
      <c r="V13696" s="176"/>
    </row>
    <row r="13697" spans="22:22">
      <c r="V13697" s="176"/>
    </row>
    <row r="13698" spans="22:22">
      <c r="V13698" s="176"/>
    </row>
    <row r="13699" spans="22:22">
      <c r="V13699" s="176"/>
    </row>
    <row r="13700" spans="22:22">
      <c r="V13700" s="176"/>
    </row>
    <row r="13701" spans="22:22">
      <c r="V13701" s="176"/>
    </row>
    <row r="13702" spans="22:22">
      <c r="V13702" s="176"/>
    </row>
    <row r="13703" spans="22:22">
      <c r="V13703" s="176"/>
    </row>
    <row r="13704" spans="22:22">
      <c r="V13704" s="176"/>
    </row>
    <row r="13705" spans="22:22">
      <c r="V13705" s="176"/>
    </row>
    <row r="13706" spans="22:22">
      <c r="V13706" s="176"/>
    </row>
    <row r="13707" spans="22:22">
      <c r="V13707" s="176"/>
    </row>
    <row r="13708" spans="22:22">
      <c r="V13708" s="176"/>
    </row>
    <row r="13709" spans="22:22">
      <c r="V13709" s="176"/>
    </row>
    <row r="13710" spans="22:22">
      <c r="V13710" s="176"/>
    </row>
    <row r="13711" spans="22:22">
      <c r="V13711" s="176"/>
    </row>
    <row r="13712" spans="22:22">
      <c r="V13712" s="176"/>
    </row>
    <row r="13713" spans="22:22">
      <c r="V13713" s="176"/>
    </row>
    <row r="13714" spans="22:22">
      <c r="V13714" s="176"/>
    </row>
    <row r="13715" spans="22:22">
      <c r="V13715" s="176"/>
    </row>
    <row r="13716" spans="22:22">
      <c r="V13716" s="176"/>
    </row>
    <row r="13717" spans="22:22">
      <c r="V13717" s="176"/>
    </row>
    <row r="13718" spans="22:22">
      <c r="V13718" s="176"/>
    </row>
    <row r="13719" spans="22:22">
      <c r="V13719" s="176"/>
    </row>
    <row r="13720" spans="22:22">
      <c r="V13720" s="176"/>
    </row>
    <row r="13721" spans="22:22">
      <c r="V13721" s="176"/>
    </row>
    <row r="13722" spans="22:22">
      <c r="V13722" s="176"/>
    </row>
    <row r="13723" spans="22:22">
      <c r="V13723" s="176"/>
    </row>
    <row r="13724" spans="22:22">
      <c r="V13724" s="176"/>
    </row>
    <row r="13725" spans="22:22">
      <c r="V13725" s="176"/>
    </row>
    <row r="13726" spans="22:22">
      <c r="V13726" s="176"/>
    </row>
    <row r="13727" spans="22:22">
      <c r="V13727" s="176"/>
    </row>
    <row r="13728" spans="22:22">
      <c r="V13728" s="176"/>
    </row>
    <row r="13729" spans="22:22">
      <c r="V13729" s="176"/>
    </row>
    <row r="13730" spans="22:22">
      <c r="V13730" s="176"/>
    </row>
    <row r="13731" spans="22:22">
      <c r="V13731" s="176"/>
    </row>
    <row r="13732" spans="22:22">
      <c r="V13732" s="176"/>
    </row>
    <row r="13733" spans="22:22">
      <c r="V13733" s="176"/>
    </row>
    <row r="13734" spans="22:22">
      <c r="V13734" s="176"/>
    </row>
    <row r="13735" spans="22:22">
      <c r="V13735" s="176"/>
    </row>
    <row r="13736" spans="22:22">
      <c r="V13736" s="176"/>
    </row>
    <row r="13737" spans="22:22">
      <c r="V13737" s="176"/>
    </row>
    <row r="13738" spans="22:22">
      <c r="V13738" s="176"/>
    </row>
    <row r="13739" spans="22:22">
      <c r="V13739" s="176"/>
    </row>
    <row r="13740" spans="22:22">
      <c r="V13740" s="176"/>
    </row>
    <row r="13741" spans="22:22">
      <c r="V13741" s="176"/>
    </row>
    <row r="13742" spans="22:22">
      <c r="V13742" s="176"/>
    </row>
    <row r="13743" spans="22:22">
      <c r="V13743" s="176"/>
    </row>
    <row r="13744" spans="22:22">
      <c r="V13744" s="176"/>
    </row>
    <row r="13745" spans="22:22">
      <c r="V13745" s="176"/>
    </row>
    <row r="13746" spans="22:22">
      <c r="V13746" s="176"/>
    </row>
    <row r="13747" spans="22:22">
      <c r="V13747" s="176"/>
    </row>
    <row r="13748" spans="22:22">
      <c r="V13748" s="176"/>
    </row>
    <row r="13749" spans="22:22">
      <c r="V13749" s="176"/>
    </row>
    <row r="13750" spans="22:22">
      <c r="V13750" s="176"/>
    </row>
    <row r="13751" spans="22:22">
      <c r="V13751" s="176"/>
    </row>
    <row r="13752" spans="22:22">
      <c r="V13752" s="176"/>
    </row>
    <row r="13753" spans="22:22">
      <c r="V13753" s="176"/>
    </row>
    <row r="13754" spans="22:22">
      <c r="V13754" s="176"/>
    </row>
    <row r="13755" spans="22:22">
      <c r="V13755" s="176"/>
    </row>
    <row r="13756" spans="22:22">
      <c r="V13756" s="176"/>
    </row>
    <row r="13757" spans="22:22">
      <c r="V13757" s="176"/>
    </row>
    <row r="13758" spans="22:22">
      <c r="V13758" s="176"/>
    </row>
    <row r="13759" spans="22:22">
      <c r="V13759" s="176"/>
    </row>
    <row r="13760" spans="22:22">
      <c r="V13760" s="176"/>
    </row>
    <row r="13761" spans="22:22">
      <c r="V13761" s="176"/>
    </row>
    <row r="13762" spans="22:22">
      <c r="V13762" s="176"/>
    </row>
    <row r="13763" spans="22:22">
      <c r="V13763" s="176"/>
    </row>
    <row r="13764" spans="22:22">
      <c r="V13764" s="176"/>
    </row>
    <row r="13765" spans="22:22">
      <c r="V13765" s="176"/>
    </row>
    <row r="13766" spans="22:22">
      <c r="V13766" s="176"/>
    </row>
    <row r="13767" spans="22:22">
      <c r="V13767" s="176"/>
    </row>
    <row r="13768" spans="22:22">
      <c r="V13768" s="176"/>
    </row>
    <row r="13769" spans="22:22">
      <c r="V13769" s="176"/>
    </row>
    <row r="13770" spans="22:22">
      <c r="V13770" s="176"/>
    </row>
    <row r="13771" spans="22:22">
      <c r="V13771" s="176"/>
    </row>
    <row r="13772" spans="22:22">
      <c r="V13772" s="176"/>
    </row>
    <row r="13773" spans="22:22">
      <c r="V13773" s="176"/>
    </row>
    <row r="13774" spans="22:22">
      <c r="V13774" s="176"/>
    </row>
    <row r="13775" spans="22:22">
      <c r="V13775" s="176"/>
    </row>
    <row r="13776" spans="22:22">
      <c r="V13776" s="176"/>
    </row>
    <row r="13777" spans="22:22">
      <c r="V13777" s="176"/>
    </row>
    <row r="13778" spans="22:22">
      <c r="V13778" s="176"/>
    </row>
    <row r="13779" spans="22:22">
      <c r="V13779" s="176"/>
    </row>
    <row r="13780" spans="22:22">
      <c r="V13780" s="176"/>
    </row>
    <row r="13781" spans="22:22">
      <c r="V13781" s="176"/>
    </row>
    <row r="13782" spans="22:22">
      <c r="V13782" s="176"/>
    </row>
    <row r="13783" spans="22:22">
      <c r="V13783" s="176"/>
    </row>
    <row r="13784" spans="22:22">
      <c r="V13784" s="176"/>
    </row>
    <row r="13785" spans="22:22">
      <c r="V13785" s="176"/>
    </row>
    <row r="13786" spans="22:22">
      <c r="V13786" s="176"/>
    </row>
    <row r="13787" spans="22:22">
      <c r="V13787" s="176"/>
    </row>
    <row r="13788" spans="22:22">
      <c r="V13788" s="176"/>
    </row>
    <row r="13789" spans="22:22">
      <c r="V13789" s="176"/>
    </row>
    <row r="13790" spans="22:22">
      <c r="V13790" s="176"/>
    </row>
    <row r="13791" spans="22:22">
      <c r="V13791" s="176"/>
    </row>
    <row r="13792" spans="22:22">
      <c r="V13792" s="176"/>
    </row>
    <row r="13793" spans="22:22">
      <c r="V13793" s="176"/>
    </row>
    <row r="13794" spans="22:22">
      <c r="V13794" s="176"/>
    </row>
    <row r="13795" spans="22:22">
      <c r="V13795" s="176"/>
    </row>
    <row r="13796" spans="22:22">
      <c r="V13796" s="176"/>
    </row>
    <row r="13797" spans="22:22">
      <c r="V13797" s="176"/>
    </row>
    <row r="13798" spans="22:22">
      <c r="V13798" s="176"/>
    </row>
    <row r="13799" spans="22:22">
      <c r="V13799" s="176"/>
    </row>
    <row r="13800" spans="22:22">
      <c r="V13800" s="176"/>
    </row>
    <row r="13801" spans="22:22">
      <c r="V13801" s="176"/>
    </row>
    <row r="13802" spans="22:22">
      <c r="V13802" s="176"/>
    </row>
    <row r="13803" spans="22:22">
      <c r="V13803" s="176"/>
    </row>
    <row r="13804" spans="22:22">
      <c r="V13804" s="176"/>
    </row>
    <row r="13805" spans="22:22">
      <c r="V13805" s="176"/>
    </row>
    <row r="13806" spans="22:22">
      <c r="V13806" s="176"/>
    </row>
    <row r="13807" spans="22:22">
      <c r="V13807" s="176"/>
    </row>
    <row r="13808" spans="22:22">
      <c r="V13808" s="176"/>
    </row>
    <row r="13809" spans="22:22">
      <c r="V13809" s="176"/>
    </row>
    <row r="13810" spans="22:22">
      <c r="V13810" s="176"/>
    </row>
    <row r="13811" spans="22:22">
      <c r="V13811" s="176"/>
    </row>
    <row r="13812" spans="22:22">
      <c r="V13812" s="176"/>
    </row>
    <row r="13813" spans="22:22">
      <c r="V13813" s="176"/>
    </row>
    <row r="13814" spans="22:22">
      <c r="V13814" s="176"/>
    </row>
    <row r="13815" spans="22:22">
      <c r="V13815" s="176"/>
    </row>
    <row r="13816" spans="22:22">
      <c r="V13816" s="176"/>
    </row>
    <row r="13817" spans="22:22">
      <c r="V13817" s="176"/>
    </row>
    <row r="13818" spans="22:22">
      <c r="V13818" s="176"/>
    </row>
    <row r="13819" spans="22:22">
      <c r="V13819" s="176"/>
    </row>
    <row r="13820" spans="22:22">
      <c r="V13820" s="176"/>
    </row>
    <row r="13821" spans="22:22">
      <c r="V13821" s="176"/>
    </row>
    <row r="13822" spans="22:22">
      <c r="V13822" s="176"/>
    </row>
    <row r="13823" spans="22:22">
      <c r="V13823" s="176"/>
    </row>
    <row r="13824" spans="22:22">
      <c r="V13824" s="176"/>
    </row>
    <row r="13825" spans="22:22">
      <c r="V13825" s="176"/>
    </row>
    <row r="13826" spans="22:22">
      <c r="V13826" s="176"/>
    </row>
    <row r="13827" spans="22:22">
      <c r="V13827" s="176"/>
    </row>
    <row r="13828" spans="22:22">
      <c r="V13828" s="176"/>
    </row>
    <row r="13829" spans="22:22">
      <c r="V13829" s="176"/>
    </row>
    <row r="13830" spans="22:22">
      <c r="V13830" s="176"/>
    </row>
    <row r="13831" spans="22:22">
      <c r="V13831" s="176"/>
    </row>
    <row r="13832" spans="22:22">
      <c r="V13832" s="176"/>
    </row>
    <row r="13833" spans="22:22">
      <c r="V13833" s="176"/>
    </row>
    <row r="13834" spans="22:22">
      <c r="V13834" s="176"/>
    </row>
    <row r="13835" spans="22:22">
      <c r="V13835" s="176"/>
    </row>
    <row r="13836" spans="22:22">
      <c r="V13836" s="176"/>
    </row>
    <row r="13837" spans="22:22">
      <c r="V13837" s="176"/>
    </row>
    <row r="13838" spans="22:22">
      <c r="V13838" s="176"/>
    </row>
    <row r="13839" spans="22:22">
      <c r="V13839" s="176"/>
    </row>
    <row r="13840" spans="22:22">
      <c r="V13840" s="176"/>
    </row>
    <row r="13841" spans="22:22">
      <c r="V13841" s="176"/>
    </row>
    <row r="13842" spans="22:22">
      <c r="V13842" s="176"/>
    </row>
    <row r="13843" spans="22:22">
      <c r="V13843" s="176"/>
    </row>
    <row r="13844" spans="22:22">
      <c r="V13844" s="176"/>
    </row>
    <row r="13845" spans="22:22">
      <c r="V13845" s="176"/>
    </row>
    <row r="13846" spans="22:22">
      <c r="V13846" s="176"/>
    </row>
    <row r="13847" spans="22:22">
      <c r="V13847" s="176"/>
    </row>
    <row r="13848" spans="22:22">
      <c r="V13848" s="176"/>
    </row>
    <row r="13849" spans="22:22">
      <c r="V13849" s="176"/>
    </row>
    <row r="13850" spans="22:22">
      <c r="V13850" s="176"/>
    </row>
    <row r="13851" spans="22:22">
      <c r="V13851" s="176"/>
    </row>
    <row r="13852" spans="22:22">
      <c r="V13852" s="176"/>
    </row>
    <row r="13853" spans="22:22">
      <c r="V13853" s="176"/>
    </row>
    <row r="13854" spans="22:22">
      <c r="V13854" s="176"/>
    </row>
    <row r="13855" spans="22:22">
      <c r="V13855" s="176"/>
    </row>
    <row r="13856" spans="22:22">
      <c r="V13856" s="176"/>
    </row>
    <row r="13857" spans="22:22">
      <c r="V13857" s="176"/>
    </row>
    <row r="13858" spans="22:22">
      <c r="V13858" s="176"/>
    </row>
    <row r="13859" spans="22:22">
      <c r="V13859" s="176"/>
    </row>
    <row r="13860" spans="22:22">
      <c r="V13860" s="176"/>
    </row>
    <row r="13861" spans="22:22">
      <c r="V13861" s="176"/>
    </row>
    <row r="13862" spans="22:22">
      <c r="V13862" s="176"/>
    </row>
    <row r="13863" spans="22:22">
      <c r="V13863" s="176"/>
    </row>
    <row r="13864" spans="22:22">
      <c r="V13864" s="176"/>
    </row>
    <row r="13865" spans="22:22">
      <c r="V13865" s="176"/>
    </row>
    <row r="13866" spans="22:22">
      <c r="V13866" s="176"/>
    </row>
    <row r="13867" spans="22:22">
      <c r="V13867" s="176"/>
    </row>
    <row r="13868" spans="22:22">
      <c r="V13868" s="176"/>
    </row>
    <row r="13869" spans="22:22">
      <c r="V13869" s="176"/>
    </row>
    <row r="13870" spans="22:22">
      <c r="V13870" s="176"/>
    </row>
    <row r="13871" spans="22:22">
      <c r="V13871" s="176"/>
    </row>
    <row r="13872" spans="22:22">
      <c r="V13872" s="176"/>
    </row>
    <row r="13873" spans="22:22">
      <c r="V13873" s="176"/>
    </row>
    <row r="13874" spans="22:22">
      <c r="V13874" s="176"/>
    </row>
    <row r="13875" spans="22:22">
      <c r="V13875" s="176"/>
    </row>
    <row r="13876" spans="22:22">
      <c r="V13876" s="176"/>
    </row>
    <row r="13877" spans="22:22">
      <c r="V13877" s="176"/>
    </row>
    <row r="13878" spans="22:22">
      <c r="V13878" s="176"/>
    </row>
    <row r="13879" spans="22:22">
      <c r="V13879" s="176"/>
    </row>
    <row r="13880" spans="22:22">
      <c r="V13880" s="176"/>
    </row>
    <row r="13881" spans="22:22">
      <c r="V13881" s="176"/>
    </row>
    <row r="13882" spans="22:22">
      <c r="V13882" s="176"/>
    </row>
    <row r="13883" spans="22:22">
      <c r="V13883" s="176"/>
    </row>
    <row r="13884" spans="22:22">
      <c r="V13884" s="176"/>
    </row>
    <row r="13885" spans="22:22">
      <c r="V13885" s="176"/>
    </row>
    <row r="13886" spans="22:22">
      <c r="V13886" s="176"/>
    </row>
    <row r="13887" spans="22:22">
      <c r="V13887" s="176"/>
    </row>
    <row r="13888" spans="22:22">
      <c r="V13888" s="176"/>
    </row>
    <row r="13889" spans="22:22">
      <c r="V13889" s="176"/>
    </row>
    <row r="13890" spans="22:22">
      <c r="V13890" s="176"/>
    </row>
    <row r="13891" spans="22:22">
      <c r="V13891" s="176"/>
    </row>
    <row r="13892" spans="22:22">
      <c r="V13892" s="176"/>
    </row>
    <row r="13893" spans="22:22">
      <c r="V13893" s="176"/>
    </row>
    <row r="13894" spans="22:22">
      <c r="V13894" s="176"/>
    </row>
    <row r="13895" spans="22:22">
      <c r="V13895" s="176"/>
    </row>
    <row r="13896" spans="22:22">
      <c r="V13896" s="176"/>
    </row>
    <row r="13897" spans="22:22">
      <c r="V13897" s="176"/>
    </row>
    <row r="13898" spans="22:22">
      <c r="V13898" s="176"/>
    </row>
    <row r="13899" spans="22:22">
      <c r="V13899" s="176"/>
    </row>
    <row r="13900" spans="22:22">
      <c r="V13900" s="176"/>
    </row>
    <row r="13901" spans="22:22">
      <c r="V13901" s="176"/>
    </row>
    <row r="13902" spans="22:22">
      <c r="V13902" s="176"/>
    </row>
    <row r="13903" spans="22:22">
      <c r="V13903" s="176"/>
    </row>
    <row r="13904" spans="22:22">
      <c r="V13904" s="176"/>
    </row>
    <row r="13905" spans="22:22">
      <c r="V13905" s="176"/>
    </row>
    <row r="13906" spans="22:22">
      <c r="V13906" s="176"/>
    </row>
    <row r="13907" spans="22:22">
      <c r="V13907" s="176"/>
    </row>
    <row r="13908" spans="22:22">
      <c r="V13908" s="176"/>
    </row>
    <row r="13909" spans="22:22">
      <c r="V13909" s="176"/>
    </row>
    <row r="13910" spans="22:22">
      <c r="V13910" s="176"/>
    </row>
    <row r="13911" spans="22:22">
      <c r="V13911" s="176"/>
    </row>
    <row r="13912" spans="22:22">
      <c r="V13912" s="176"/>
    </row>
    <row r="13913" spans="22:22">
      <c r="V13913" s="176"/>
    </row>
    <row r="13914" spans="22:22">
      <c r="V13914" s="176"/>
    </row>
    <row r="13915" spans="22:22">
      <c r="V13915" s="176"/>
    </row>
    <row r="13916" spans="22:22">
      <c r="V13916" s="176"/>
    </row>
    <row r="13917" spans="22:22">
      <c r="V13917" s="176"/>
    </row>
    <row r="13918" spans="22:22">
      <c r="V13918" s="176"/>
    </row>
    <row r="13919" spans="22:22">
      <c r="V13919" s="176"/>
    </row>
    <row r="13920" spans="22:22">
      <c r="V13920" s="176"/>
    </row>
    <row r="13921" spans="22:22">
      <c r="V13921" s="176"/>
    </row>
    <row r="13922" spans="22:22">
      <c r="V13922" s="176"/>
    </row>
    <row r="13923" spans="22:22">
      <c r="V13923" s="176"/>
    </row>
    <row r="13924" spans="22:22">
      <c r="V13924" s="176"/>
    </row>
    <row r="13925" spans="22:22">
      <c r="V13925" s="176"/>
    </row>
    <row r="13926" spans="22:22">
      <c r="V13926" s="176"/>
    </row>
    <row r="13927" spans="22:22">
      <c r="V13927" s="176"/>
    </row>
    <row r="13928" spans="22:22">
      <c r="V13928" s="176"/>
    </row>
    <row r="13929" spans="22:22">
      <c r="V13929" s="176"/>
    </row>
    <row r="13930" spans="22:22">
      <c r="V13930" s="176"/>
    </row>
    <row r="13931" spans="22:22">
      <c r="V13931" s="176"/>
    </row>
    <row r="13932" spans="22:22">
      <c r="V13932" s="176"/>
    </row>
    <row r="13933" spans="22:22">
      <c r="V13933" s="176"/>
    </row>
    <row r="13934" spans="22:22">
      <c r="V13934" s="176"/>
    </row>
    <row r="13935" spans="22:22">
      <c r="V13935" s="176"/>
    </row>
    <row r="13936" spans="22:22">
      <c r="V13936" s="176"/>
    </row>
    <row r="13937" spans="22:22">
      <c r="V13937" s="176"/>
    </row>
    <row r="13938" spans="22:22">
      <c r="V13938" s="176"/>
    </row>
    <row r="13939" spans="22:22">
      <c r="V13939" s="176"/>
    </row>
    <row r="13940" spans="22:22">
      <c r="V13940" s="176"/>
    </row>
    <row r="13941" spans="22:22">
      <c r="V13941" s="176"/>
    </row>
    <row r="13942" spans="22:22">
      <c r="V13942" s="176"/>
    </row>
    <row r="13943" spans="22:22">
      <c r="V13943" s="176"/>
    </row>
    <row r="13944" spans="22:22">
      <c r="V13944" s="176"/>
    </row>
    <row r="13945" spans="22:22">
      <c r="V13945" s="176"/>
    </row>
    <row r="13946" spans="22:22">
      <c r="V13946" s="176"/>
    </row>
    <row r="13947" spans="22:22">
      <c r="V13947" s="176"/>
    </row>
    <row r="13948" spans="22:22">
      <c r="V13948" s="176"/>
    </row>
    <row r="13949" spans="22:22">
      <c r="V13949" s="176"/>
    </row>
    <row r="13950" spans="22:22">
      <c r="V13950" s="176"/>
    </row>
    <row r="13951" spans="22:22">
      <c r="V13951" s="176"/>
    </row>
    <row r="13952" spans="22:22">
      <c r="V13952" s="176"/>
    </row>
    <row r="13953" spans="22:22">
      <c r="V13953" s="176"/>
    </row>
    <row r="13954" spans="22:22">
      <c r="V13954" s="176"/>
    </row>
    <row r="13955" spans="22:22">
      <c r="V13955" s="176"/>
    </row>
    <row r="13956" spans="22:22">
      <c r="V13956" s="176"/>
    </row>
    <row r="13957" spans="22:22">
      <c r="V13957" s="176"/>
    </row>
    <row r="13958" spans="22:22">
      <c r="V13958" s="176"/>
    </row>
    <row r="13959" spans="22:22">
      <c r="V13959" s="176"/>
    </row>
    <row r="13960" spans="22:22">
      <c r="V13960" s="176"/>
    </row>
    <row r="13961" spans="22:22">
      <c r="V13961" s="176"/>
    </row>
    <row r="13962" spans="22:22">
      <c r="V13962" s="176"/>
    </row>
    <row r="13963" spans="22:22">
      <c r="V13963" s="176"/>
    </row>
    <row r="13964" spans="22:22">
      <c r="V13964" s="176"/>
    </row>
    <row r="13965" spans="22:22">
      <c r="V13965" s="176"/>
    </row>
    <row r="13966" spans="22:22">
      <c r="V13966" s="176"/>
    </row>
    <row r="13967" spans="22:22">
      <c r="V13967" s="176"/>
    </row>
    <row r="13968" spans="22:22">
      <c r="V13968" s="176"/>
    </row>
    <row r="13969" spans="22:22">
      <c r="V13969" s="176"/>
    </row>
    <row r="13970" spans="22:22">
      <c r="V13970" s="176"/>
    </row>
    <row r="13971" spans="22:22">
      <c r="V13971" s="176"/>
    </row>
    <row r="13972" spans="22:22">
      <c r="V13972" s="176"/>
    </row>
    <row r="13973" spans="22:22">
      <c r="V13973" s="176"/>
    </row>
    <row r="13974" spans="22:22">
      <c r="V13974" s="176"/>
    </row>
    <row r="13975" spans="22:22">
      <c r="V13975" s="176"/>
    </row>
    <row r="13976" spans="22:22">
      <c r="V13976" s="176"/>
    </row>
    <row r="13977" spans="22:22">
      <c r="V13977" s="176"/>
    </row>
    <row r="13978" spans="22:22">
      <c r="V13978" s="176"/>
    </row>
    <row r="13979" spans="22:22">
      <c r="V13979" s="176"/>
    </row>
    <row r="13980" spans="22:22">
      <c r="V13980" s="176"/>
    </row>
    <row r="13981" spans="22:22">
      <c r="V13981" s="176"/>
    </row>
    <row r="13982" spans="22:22">
      <c r="V13982" s="176"/>
    </row>
    <row r="13983" spans="22:22">
      <c r="V13983" s="176"/>
    </row>
    <row r="13984" spans="22:22">
      <c r="V13984" s="176"/>
    </row>
    <row r="13985" spans="22:22">
      <c r="V13985" s="176"/>
    </row>
    <row r="13986" spans="22:22">
      <c r="V13986" s="176"/>
    </row>
    <row r="13987" spans="22:22">
      <c r="V13987" s="176"/>
    </row>
    <row r="13988" spans="22:22">
      <c r="V13988" s="176"/>
    </row>
    <row r="13989" spans="22:22">
      <c r="V13989" s="176"/>
    </row>
    <row r="13990" spans="22:22">
      <c r="V13990" s="176"/>
    </row>
    <row r="13991" spans="22:22">
      <c r="V13991" s="176"/>
    </row>
    <row r="13992" spans="22:22">
      <c r="V13992" s="176"/>
    </row>
    <row r="13993" spans="22:22">
      <c r="V13993" s="176"/>
    </row>
    <row r="13994" spans="22:22">
      <c r="V13994" s="176"/>
    </row>
    <row r="13995" spans="22:22">
      <c r="V13995" s="176"/>
    </row>
    <row r="13996" spans="22:22">
      <c r="V13996" s="176"/>
    </row>
    <row r="13997" spans="22:22">
      <c r="V13997" s="176"/>
    </row>
    <row r="13998" spans="22:22">
      <c r="V13998" s="176"/>
    </row>
    <row r="13999" spans="22:22">
      <c r="V13999" s="176"/>
    </row>
    <row r="14000" spans="22:22">
      <c r="V14000" s="176"/>
    </row>
    <row r="14001" spans="22:22">
      <c r="V14001" s="176"/>
    </row>
    <row r="14002" spans="22:22">
      <c r="V14002" s="176"/>
    </row>
    <row r="14003" spans="22:22">
      <c r="V14003" s="176"/>
    </row>
    <row r="14004" spans="22:22">
      <c r="V14004" s="176"/>
    </row>
    <row r="14005" spans="22:22">
      <c r="V14005" s="176"/>
    </row>
    <row r="14006" spans="22:22">
      <c r="V14006" s="176"/>
    </row>
    <row r="14007" spans="22:22">
      <c r="V14007" s="176"/>
    </row>
    <row r="14008" spans="22:22">
      <c r="V14008" s="176"/>
    </row>
    <row r="14009" spans="22:22">
      <c r="V14009" s="176"/>
    </row>
    <row r="14010" spans="22:22">
      <c r="V14010" s="176"/>
    </row>
    <row r="14011" spans="22:22">
      <c r="V14011" s="176"/>
    </row>
    <row r="14012" spans="22:22">
      <c r="V14012" s="176"/>
    </row>
    <row r="14013" spans="22:22">
      <c r="V14013" s="176"/>
    </row>
    <row r="14014" spans="22:22">
      <c r="V14014" s="176"/>
    </row>
    <row r="14015" spans="22:22">
      <c r="V14015" s="176"/>
    </row>
    <row r="14016" spans="22:22">
      <c r="V14016" s="176"/>
    </row>
    <row r="14017" spans="22:22">
      <c r="V14017" s="176"/>
    </row>
    <row r="14018" spans="22:22">
      <c r="V14018" s="176"/>
    </row>
    <row r="14019" spans="22:22">
      <c r="V14019" s="176"/>
    </row>
    <row r="14020" spans="22:22">
      <c r="V14020" s="176"/>
    </row>
    <row r="14021" spans="22:22">
      <c r="V14021" s="176"/>
    </row>
    <row r="14022" spans="22:22">
      <c r="V14022" s="176"/>
    </row>
    <row r="14023" spans="22:22">
      <c r="V14023" s="176"/>
    </row>
    <row r="14024" spans="22:22">
      <c r="V14024" s="176"/>
    </row>
    <row r="14025" spans="22:22">
      <c r="V14025" s="176"/>
    </row>
    <row r="14026" spans="22:22">
      <c r="V14026" s="176"/>
    </row>
    <row r="14027" spans="22:22">
      <c r="V14027" s="176"/>
    </row>
    <row r="14028" spans="22:22">
      <c r="V14028" s="176"/>
    </row>
    <row r="14029" spans="22:22">
      <c r="V14029" s="176"/>
    </row>
    <row r="14030" spans="22:22">
      <c r="V14030" s="176"/>
    </row>
    <row r="14031" spans="22:22">
      <c r="V14031" s="176"/>
    </row>
    <row r="14032" spans="22:22">
      <c r="V14032" s="176"/>
    </row>
    <row r="14033" spans="22:22">
      <c r="V14033" s="176"/>
    </row>
    <row r="14034" spans="22:22">
      <c r="V14034" s="176"/>
    </row>
    <row r="14035" spans="22:22">
      <c r="V14035" s="176"/>
    </row>
    <row r="14036" spans="22:22">
      <c r="V14036" s="176"/>
    </row>
    <row r="14037" spans="22:22">
      <c r="V14037" s="176"/>
    </row>
    <row r="14038" spans="22:22">
      <c r="V14038" s="176"/>
    </row>
    <row r="14039" spans="22:22">
      <c r="V14039" s="176"/>
    </row>
    <row r="14040" spans="22:22">
      <c r="V14040" s="176"/>
    </row>
    <row r="14041" spans="22:22">
      <c r="V14041" s="176"/>
    </row>
    <row r="14042" spans="22:22">
      <c r="V14042" s="176"/>
    </row>
    <row r="14043" spans="22:22">
      <c r="V14043" s="176"/>
    </row>
    <row r="14044" spans="22:22">
      <c r="V14044" s="176"/>
    </row>
    <row r="14045" spans="22:22">
      <c r="V14045" s="176"/>
    </row>
    <row r="14046" spans="22:22">
      <c r="V14046" s="176"/>
    </row>
    <row r="14047" spans="22:22">
      <c r="V14047" s="176"/>
    </row>
    <row r="14048" spans="22:22">
      <c r="V14048" s="176"/>
    </row>
    <row r="14049" spans="22:22">
      <c r="V14049" s="176"/>
    </row>
    <row r="14050" spans="22:22">
      <c r="V14050" s="176"/>
    </row>
    <row r="14051" spans="22:22">
      <c r="V14051" s="176"/>
    </row>
    <row r="14052" spans="22:22">
      <c r="V14052" s="176"/>
    </row>
    <row r="14053" spans="22:22">
      <c r="V14053" s="176"/>
    </row>
    <row r="14054" spans="22:22">
      <c r="V14054" s="176"/>
    </row>
    <row r="14055" spans="22:22">
      <c r="V14055" s="176"/>
    </row>
    <row r="14056" spans="22:22">
      <c r="V14056" s="176"/>
    </row>
    <row r="14057" spans="22:22">
      <c r="V14057" s="176"/>
    </row>
    <row r="14058" spans="22:22">
      <c r="V14058" s="176"/>
    </row>
    <row r="14059" spans="22:22">
      <c r="V14059" s="176"/>
    </row>
    <row r="14060" spans="22:22">
      <c r="V14060" s="176"/>
    </row>
    <row r="14061" spans="22:22">
      <c r="V14061" s="176"/>
    </row>
    <row r="14062" spans="22:22">
      <c r="V14062" s="176"/>
    </row>
    <row r="14063" spans="22:22">
      <c r="V14063" s="176"/>
    </row>
    <row r="14064" spans="22:22">
      <c r="V14064" s="176"/>
    </row>
    <row r="14065" spans="22:22">
      <c r="V14065" s="176"/>
    </row>
    <row r="14066" spans="22:22">
      <c r="V14066" s="176"/>
    </row>
    <row r="14067" spans="22:22">
      <c r="V14067" s="176"/>
    </row>
    <row r="14068" spans="22:22">
      <c r="V14068" s="176"/>
    </row>
    <row r="14069" spans="22:22">
      <c r="V14069" s="176"/>
    </row>
    <row r="14070" spans="22:22">
      <c r="V14070" s="176"/>
    </row>
    <row r="14071" spans="22:22">
      <c r="V14071" s="176"/>
    </row>
    <row r="14072" spans="22:22">
      <c r="V14072" s="176"/>
    </row>
    <row r="14073" spans="22:22">
      <c r="V14073" s="176"/>
    </row>
    <row r="14074" spans="22:22">
      <c r="V14074" s="176"/>
    </row>
    <row r="14075" spans="22:22">
      <c r="V14075" s="176"/>
    </row>
    <row r="14076" spans="22:22">
      <c r="V14076" s="176"/>
    </row>
    <row r="14077" spans="22:22">
      <c r="V14077" s="176"/>
    </row>
    <row r="14078" spans="22:22">
      <c r="V14078" s="176"/>
    </row>
    <row r="14079" spans="22:22">
      <c r="V14079" s="176"/>
    </row>
    <row r="14080" spans="22:22">
      <c r="V14080" s="176"/>
    </row>
    <row r="14081" spans="22:22">
      <c r="V14081" s="176"/>
    </row>
    <row r="14082" spans="22:22">
      <c r="V14082" s="176"/>
    </row>
    <row r="14083" spans="22:22">
      <c r="V14083" s="176"/>
    </row>
    <row r="14084" spans="22:22">
      <c r="V14084" s="176"/>
    </row>
    <row r="14085" spans="22:22">
      <c r="V14085" s="176"/>
    </row>
    <row r="14086" spans="22:22">
      <c r="V14086" s="176"/>
    </row>
    <row r="14087" spans="22:22">
      <c r="V14087" s="176"/>
    </row>
    <row r="14088" spans="22:22">
      <c r="V14088" s="176"/>
    </row>
    <row r="14089" spans="22:22">
      <c r="V14089" s="176"/>
    </row>
    <row r="14090" spans="22:22">
      <c r="V14090" s="176"/>
    </row>
    <row r="14091" spans="22:22">
      <c r="V14091" s="176"/>
    </row>
    <row r="14092" spans="22:22">
      <c r="V14092" s="176"/>
    </row>
    <row r="14093" spans="22:22">
      <c r="V14093" s="176"/>
    </row>
    <row r="14094" spans="22:22">
      <c r="V14094" s="176"/>
    </row>
    <row r="14095" spans="22:22">
      <c r="V14095" s="176"/>
    </row>
    <row r="14096" spans="22:22">
      <c r="V14096" s="176"/>
    </row>
    <row r="14097" spans="22:22">
      <c r="V14097" s="176"/>
    </row>
    <row r="14098" spans="22:22">
      <c r="V14098" s="176"/>
    </row>
    <row r="14099" spans="22:22">
      <c r="V14099" s="176"/>
    </row>
    <row r="14100" spans="22:22">
      <c r="V14100" s="176"/>
    </row>
    <row r="14101" spans="22:22">
      <c r="V14101" s="176"/>
    </row>
    <row r="14102" spans="22:22">
      <c r="V14102" s="176"/>
    </row>
    <row r="14103" spans="22:22">
      <c r="V14103" s="176"/>
    </row>
    <row r="14104" spans="22:22">
      <c r="V14104" s="176"/>
    </row>
    <row r="14105" spans="22:22">
      <c r="V14105" s="176"/>
    </row>
    <row r="14106" spans="22:22">
      <c r="V14106" s="176"/>
    </row>
    <row r="14107" spans="22:22">
      <c r="V14107" s="176"/>
    </row>
    <row r="14108" spans="22:22">
      <c r="V14108" s="176"/>
    </row>
    <row r="14109" spans="22:22">
      <c r="V14109" s="176"/>
    </row>
    <row r="14110" spans="22:22">
      <c r="V14110" s="176"/>
    </row>
    <row r="14111" spans="22:22">
      <c r="V14111" s="176"/>
    </row>
    <row r="14112" spans="22:22">
      <c r="V14112" s="176"/>
    </row>
    <row r="14113" spans="22:22">
      <c r="V14113" s="176"/>
    </row>
    <row r="14114" spans="22:22">
      <c r="V14114" s="176"/>
    </row>
    <row r="14115" spans="22:22">
      <c r="V14115" s="176"/>
    </row>
    <row r="14116" spans="22:22">
      <c r="V14116" s="176"/>
    </row>
    <row r="14117" spans="22:22">
      <c r="V14117" s="176"/>
    </row>
    <row r="14118" spans="22:22">
      <c r="V14118" s="176"/>
    </row>
    <row r="14119" spans="22:22">
      <c r="V14119" s="176"/>
    </row>
    <row r="14120" spans="22:22">
      <c r="V14120" s="176"/>
    </row>
    <row r="14121" spans="22:22">
      <c r="V14121" s="176"/>
    </row>
    <row r="14122" spans="22:22">
      <c r="V14122" s="176"/>
    </row>
    <row r="14123" spans="22:22">
      <c r="V14123" s="176"/>
    </row>
    <row r="14124" spans="22:22">
      <c r="V14124" s="176"/>
    </row>
    <row r="14125" spans="22:22">
      <c r="V14125" s="176"/>
    </row>
    <row r="14126" spans="22:22">
      <c r="V14126" s="176"/>
    </row>
    <row r="14127" spans="22:22">
      <c r="V14127" s="176"/>
    </row>
    <row r="14128" spans="22:22">
      <c r="V14128" s="176"/>
    </row>
    <row r="14129" spans="22:22">
      <c r="V14129" s="176"/>
    </row>
    <row r="14130" spans="22:22">
      <c r="V14130" s="176"/>
    </row>
    <row r="14131" spans="22:22">
      <c r="V14131" s="176"/>
    </row>
    <row r="14132" spans="22:22">
      <c r="V14132" s="176"/>
    </row>
    <row r="14133" spans="22:22">
      <c r="V14133" s="176"/>
    </row>
    <row r="14134" spans="22:22">
      <c r="V14134" s="176"/>
    </row>
    <row r="14135" spans="22:22">
      <c r="V14135" s="176"/>
    </row>
    <row r="14136" spans="22:22">
      <c r="V14136" s="176"/>
    </row>
    <row r="14137" spans="22:22">
      <c r="V14137" s="176"/>
    </row>
    <row r="14138" spans="22:22">
      <c r="V14138" s="176"/>
    </row>
    <row r="14139" spans="22:22">
      <c r="V14139" s="176"/>
    </row>
    <row r="14140" spans="22:22">
      <c r="V14140" s="176"/>
    </row>
    <row r="14141" spans="22:22">
      <c r="V14141" s="176"/>
    </row>
    <row r="14142" spans="22:22">
      <c r="V14142" s="176"/>
    </row>
    <row r="14143" spans="22:22">
      <c r="V14143" s="176"/>
    </row>
    <row r="14144" spans="22:22">
      <c r="V14144" s="176"/>
    </row>
    <row r="14145" spans="22:22">
      <c r="V14145" s="176"/>
    </row>
    <row r="14146" spans="22:22">
      <c r="V14146" s="176"/>
    </row>
    <row r="14147" spans="22:22">
      <c r="V14147" s="176"/>
    </row>
    <row r="14148" spans="22:22">
      <c r="V14148" s="176"/>
    </row>
    <row r="14149" spans="22:22">
      <c r="V14149" s="176"/>
    </row>
    <row r="14150" spans="22:22">
      <c r="V14150" s="176"/>
    </row>
    <row r="14151" spans="22:22">
      <c r="V14151" s="176"/>
    </row>
    <row r="14152" spans="22:22">
      <c r="V14152" s="176"/>
    </row>
    <row r="14153" spans="22:22">
      <c r="V14153" s="176"/>
    </row>
    <row r="14154" spans="22:22">
      <c r="V14154" s="176"/>
    </row>
    <row r="14155" spans="22:22">
      <c r="V14155" s="176"/>
    </row>
    <row r="14156" spans="22:22">
      <c r="V14156" s="176"/>
    </row>
    <row r="14157" spans="22:22">
      <c r="V14157" s="176"/>
    </row>
    <row r="14158" spans="22:22">
      <c r="V14158" s="176"/>
    </row>
    <row r="14159" spans="22:22">
      <c r="V14159" s="176"/>
    </row>
    <row r="14160" spans="22:22">
      <c r="V14160" s="176"/>
    </row>
    <row r="14161" spans="22:22">
      <c r="V14161" s="176"/>
    </row>
    <row r="14162" spans="22:22">
      <c r="V14162" s="176"/>
    </row>
    <row r="14163" spans="22:22">
      <c r="V14163" s="176"/>
    </row>
    <row r="14164" spans="22:22">
      <c r="V14164" s="176"/>
    </row>
    <row r="14165" spans="22:22">
      <c r="V14165" s="176"/>
    </row>
    <row r="14166" spans="22:22">
      <c r="V14166" s="176"/>
    </row>
    <row r="14167" spans="22:22">
      <c r="V14167" s="176"/>
    </row>
    <row r="14168" spans="22:22">
      <c r="V14168" s="176"/>
    </row>
    <row r="14169" spans="22:22">
      <c r="V14169" s="176"/>
    </row>
    <row r="14170" spans="22:22">
      <c r="V14170" s="176"/>
    </row>
    <row r="14171" spans="22:22">
      <c r="V14171" s="176"/>
    </row>
    <row r="14172" spans="22:22">
      <c r="V14172" s="176"/>
    </row>
    <row r="14173" spans="22:22">
      <c r="V14173" s="176"/>
    </row>
    <row r="14174" spans="22:22">
      <c r="V14174" s="176"/>
    </row>
    <row r="14175" spans="22:22">
      <c r="V14175" s="176"/>
    </row>
    <row r="14176" spans="22:22">
      <c r="V14176" s="176"/>
    </row>
    <row r="14177" spans="22:22">
      <c r="V14177" s="176"/>
    </row>
    <row r="14178" spans="22:22">
      <c r="V14178" s="176"/>
    </row>
    <row r="14179" spans="22:22">
      <c r="V14179" s="176"/>
    </row>
    <row r="14180" spans="22:22">
      <c r="V14180" s="176"/>
    </row>
    <row r="14181" spans="22:22">
      <c r="V14181" s="176"/>
    </row>
    <row r="14182" spans="22:22">
      <c r="V14182" s="176"/>
    </row>
    <row r="14183" spans="22:22">
      <c r="V14183" s="176"/>
    </row>
    <row r="14184" spans="22:22">
      <c r="V14184" s="176"/>
    </row>
    <row r="14185" spans="22:22">
      <c r="V14185" s="176"/>
    </row>
    <row r="14186" spans="22:22">
      <c r="V14186" s="176"/>
    </row>
    <row r="14187" spans="22:22">
      <c r="V14187" s="176"/>
    </row>
    <row r="14188" spans="22:22">
      <c r="V14188" s="176"/>
    </row>
    <row r="14189" spans="22:22">
      <c r="V14189" s="176"/>
    </row>
    <row r="14190" spans="22:22">
      <c r="V14190" s="176"/>
    </row>
    <row r="14191" spans="22:22">
      <c r="V14191" s="176"/>
    </row>
    <row r="14192" spans="22:22">
      <c r="V14192" s="176"/>
    </row>
    <row r="14193" spans="22:22">
      <c r="V14193" s="176"/>
    </row>
    <row r="14194" spans="22:22">
      <c r="V14194" s="176"/>
    </row>
    <row r="14195" spans="22:22">
      <c r="V14195" s="176"/>
    </row>
    <row r="14196" spans="22:22">
      <c r="V14196" s="176"/>
    </row>
    <row r="14197" spans="22:22">
      <c r="V14197" s="176"/>
    </row>
    <row r="14198" spans="22:22">
      <c r="V14198" s="176"/>
    </row>
    <row r="14199" spans="22:22">
      <c r="V14199" s="176"/>
    </row>
    <row r="14200" spans="22:22">
      <c r="V14200" s="176"/>
    </row>
    <row r="14201" spans="22:22">
      <c r="V14201" s="176"/>
    </row>
    <row r="14202" spans="22:22">
      <c r="V14202" s="176"/>
    </row>
    <row r="14203" spans="22:22">
      <c r="V14203" s="176"/>
    </row>
    <row r="14204" spans="22:22">
      <c r="V14204" s="176"/>
    </row>
    <row r="14205" spans="22:22">
      <c r="V14205" s="176"/>
    </row>
    <row r="14206" spans="22:22">
      <c r="V14206" s="176"/>
    </row>
    <row r="14207" spans="22:22">
      <c r="V14207" s="176"/>
    </row>
    <row r="14208" spans="22:22">
      <c r="V14208" s="176"/>
    </row>
    <row r="14209" spans="22:22">
      <c r="V14209" s="176"/>
    </row>
    <row r="14210" spans="22:22">
      <c r="V14210" s="176"/>
    </row>
    <row r="14211" spans="22:22">
      <c r="V14211" s="176"/>
    </row>
    <row r="14212" spans="22:22">
      <c r="V14212" s="176"/>
    </row>
    <row r="14213" spans="22:22">
      <c r="V14213" s="176"/>
    </row>
    <row r="14214" spans="22:22">
      <c r="V14214" s="176"/>
    </row>
    <row r="14215" spans="22:22">
      <c r="V14215" s="176"/>
    </row>
    <row r="14216" spans="22:22">
      <c r="V14216" s="176"/>
    </row>
    <row r="14217" spans="22:22">
      <c r="V14217" s="176"/>
    </row>
    <row r="14218" spans="22:22">
      <c r="V14218" s="176"/>
    </row>
    <row r="14219" spans="22:22">
      <c r="V14219" s="176"/>
    </row>
    <row r="14220" spans="22:22">
      <c r="V14220" s="176"/>
    </row>
    <row r="14221" spans="22:22">
      <c r="V14221" s="176"/>
    </row>
    <row r="14222" spans="22:22">
      <c r="V14222" s="176"/>
    </row>
    <row r="14223" spans="22:22">
      <c r="V14223" s="176"/>
    </row>
    <row r="14224" spans="22:22">
      <c r="V14224" s="176"/>
    </row>
    <row r="14225" spans="22:22">
      <c r="V14225" s="176"/>
    </row>
    <row r="14226" spans="22:22">
      <c r="V14226" s="176"/>
    </row>
    <row r="14227" spans="22:22">
      <c r="V14227" s="176"/>
    </row>
    <row r="14228" spans="22:22">
      <c r="V14228" s="176"/>
    </row>
    <row r="14229" spans="22:22">
      <c r="V14229" s="176"/>
    </row>
    <row r="14230" spans="22:22">
      <c r="V14230" s="176"/>
    </row>
    <row r="14231" spans="22:22">
      <c r="V14231" s="176"/>
    </row>
    <row r="14232" spans="22:22">
      <c r="V14232" s="176"/>
    </row>
    <row r="14233" spans="22:22">
      <c r="V14233" s="176"/>
    </row>
    <row r="14234" spans="22:22">
      <c r="V14234" s="176"/>
    </row>
    <row r="14235" spans="22:22">
      <c r="V14235" s="176"/>
    </row>
    <row r="14236" spans="22:22">
      <c r="V14236" s="176"/>
    </row>
    <row r="14237" spans="22:22">
      <c r="V14237" s="176"/>
    </row>
    <row r="14238" spans="22:22">
      <c r="V14238" s="176"/>
    </row>
    <row r="14239" spans="22:22">
      <c r="V14239" s="176"/>
    </row>
    <row r="14240" spans="22:22">
      <c r="V14240" s="176"/>
    </row>
    <row r="14241" spans="22:22">
      <c r="V14241" s="176"/>
    </row>
    <row r="14242" spans="22:22">
      <c r="V14242" s="176"/>
    </row>
    <row r="14243" spans="22:22">
      <c r="V14243" s="176"/>
    </row>
    <row r="14244" spans="22:22">
      <c r="V14244" s="176"/>
    </row>
    <row r="14245" spans="22:22">
      <c r="V14245" s="176"/>
    </row>
    <row r="14246" spans="22:22">
      <c r="V14246" s="176"/>
    </row>
    <row r="14247" spans="22:22">
      <c r="V14247" s="176"/>
    </row>
    <row r="14248" spans="22:22">
      <c r="V14248" s="176"/>
    </row>
    <row r="14249" spans="22:22">
      <c r="V14249" s="176"/>
    </row>
    <row r="14250" spans="22:22">
      <c r="V14250" s="176"/>
    </row>
    <row r="14251" spans="22:22">
      <c r="V14251" s="176"/>
    </row>
    <row r="14252" spans="22:22">
      <c r="V14252" s="176"/>
    </row>
    <row r="14253" spans="22:22">
      <c r="V14253" s="176"/>
    </row>
    <row r="14254" spans="22:22">
      <c r="V14254" s="176"/>
    </row>
    <row r="14255" spans="22:22">
      <c r="V14255" s="176"/>
    </row>
    <row r="14256" spans="22:22">
      <c r="V14256" s="176"/>
    </row>
    <row r="14257" spans="22:22">
      <c r="V14257" s="176"/>
    </row>
    <row r="14258" spans="22:22">
      <c r="V14258" s="176"/>
    </row>
    <row r="14259" spans="22:22">
      <c r="V14259" s="176"/>
    </row>
    <row r="14260" spans="22:22">
      <c r="V14260" s="176"/>
    </row>
    <row r="14261" spans="22:22">
      <c r="V14261" s="176"/>
    </row>
    <row r="14262" spans="22:22">
      <c r="V14262" s="176"/>
    </row>
    <row r="14263" spans="22:22">
      <c r="V14263" s="176"/>
    </row>
    <row r="14264" spans="22:22">
      <c r="V14264" s="176"/>
    </row>
    <row r="14265" spans="22:22">
      <c r="V14265" s="176"/>
    </row>
    <row r="14266" spans="22:22">
      <c r="V14266" s="176"/>
    </row>
    <row r="14267" spans="22:22">
      <c r="V14267" s="176"/>
    </row>
    <row r="14268" spans="22:22">
      <c r="V14268" s="176"/>
    </row>
    <row r="14269" spans="22:22">
      <c r="V14269" s="176"/>
    </row>
    <row r="14270" spans="22:22">
      <c r="V14270" s="176"/>
    </row>
    <row r="14271" spans="22:22">
      <c r="V14271" s="176"/>
    </row>
    <row r="14272" spans="22:22">
      <c r="V14272" s="176"/>
    </row>
    <row r="14273" spans="22:22">
      <c r="V14273" s="176"/>
    </row>
    <row r="14274" spans="22:22">
      <c r="V14274" s="176"/>
    </row>
    <row r="14275" spans="22:22">
      <c r="V14275" s="176"/>
    </row>
    <row r="14276" spans="22:22">
      <c r="V14276" s="176"/>
    </row>
    <row r="14277" spans="22:22">
      <c r="V14277" s="176"/>
    </row>
    <row r="14278" spans="22:22">
      <c r="V14278" s="176"/>
    </row>
    <row r="14279" spans="22:22">
      <c r="V14279" s="176"/>
    </row>
    <row r="14280" spans="22:22">
      <c r="V14280" s="176"/>
    </row>
    <row r="14281" spans="22:22">
      <c r="V14281" s="176"/>
    </row>
    <row r="14282" spans="22:22">
      <c r="V14282" s="176"/>
    </row>
    <row r="14283" spans="22:22">
      <c r="V14283" s="176"/>
    </row>
    <row r="14284" spans="22:22">
      <c r="V14284" s="176"/>
    </row>
    <row r="14285" spans="22:22">
      <c r="V14285" s="176"/>
    </row>
    <row r="14286" spans="22:22">
      <c r="V14286" s="176"/>
    </row>
    <row r="14287" spans="22:22">
      <c r="V14287" s="176"/>
    </row>
    <row r="14288" spans="22:22">
      <c r="V14288" s="176"/>
    </row>
    <row r="14289" spans="22:22">
      <c r="V14289" s="176"/>
    </row>
    <row r="14290" spans="22:22">
      <c r="V14290" s="176"/>
    </row>
    <row r="14291" spans="22:22">
      <c r="V14291" s="176"/>
    </row>
    <row r="14292" spans="22:22">
      <c r="V14292" s="176"/>
    </row>
    <row r="14293" spans="22:22">
      <c r="V14293" s="176"/>
    </row>
    <row r="14294" spans="22:22">
      <c r="V14294" s="176"/>
    </row>
    <row r="14295" spans="22:22">
      <c r="V14295" s="176"/>
    </row>
    <row r="14296" spans="22:22">
      <c r="V14296" s="176"/>
    </row>
    <row r="14297" spans="22:22">
      <c r="V14297" s="176"/>
    </row>
    <row r="14298" spans="22:22">
      <c r="V14298" s="176"/>
    </row>
    <row r="14299" spans="22:22">
      <c r="V14299" s="176"/>
    </row>
    <row r="14300" spans="22:22">
      <c r="V14300" s="176"/>
    </row>
    <row r="14301" spans="22:22">
      <c r="V14301" s="176"/>
    </row>
    <row r="14302" spans="22:22">
      <c r="V14302" s="176"/>
    </row>
    <row r="14303" spans="22:22">
      <c r="V14303" s="176"/>
    </row>
    <row r="14304" spans="22:22">
      <c r="V14304" s="176"/>
    </row>
    <row r="14305" spans="22:22">
      <c r="V14305" s="176"/>
    </row>
    <row r="14306" spans="22:22">
      <c r="V14306" s="176"/>
    </row>
    <row r="14307" spans="22:22">
      <c r="V14307" s="176"/>
    </row>
    <row r="14308" spans="22:22">
      <c r="V14308" s="176"/>
    </row>
    <row r="14309" spans="22:22">
      <c r="V14309" s="176"/>
    </row>
    <row r="14310" spans="22:22">
      <c r="V14310" s="176"/>
    </row>
    <row r="14311" spans="22:22">
      <c r="V14311" s="176"/>
    </row>
    <row r="14312" spans="22:22">
      <c r="V14312" s="176"/>
    </row>
    <row r="14313" spans="22:22">
      <c r="V14313" s="176"/>
    </row>
    <row r="14314" spans="22:22">
      <c r="V14314" s="176"/>
    </row>
    <row r="14315" spans="22:22">
      <c r="V14315" s="176"/>
    </row>
    <row r="14316" spans="22:22">
      <c r="V14316" s="176"/>
    </row>
    <row r="14317" spans="22:22">
      <c r="V14317" s="176"/>
    </row>
    <row r="14318" spans="22:22">
      <c r="V14318" s="176"/>
    </row>
    <row r="14319" spans="22:22">
      <c r="V14319" s="176"/>
    </row>
    <row r="14320" spans="22:22">
      <c r="V14320" s="176"/>
    </row>
    <row r="14321" spans="22:22">
      <c r="V14321" s="176"/>
    </row>
    <row r="14322" spans="22:22">
      <c r="V14322" s="176"/>
    </row>
    <row r="14323" spans="22:22">
      <c r="V14323" s="176"/>
    </row>
    <row r="14324" spans="22:22">
      <c r="V14324" s="176"/>
    </row>
    <row r="14325" spans="22:22">
      <c r="V14325" s="176"/>
    </row>
    <row r="14326" spans="22:22">
      <c r="V14326" s="176"/>
    </row>
    <row r="14327" spans="22:22">
      <c r="V14327" s="176"/>
    </row>
    <row r="14328" spans="22:22">
      <c r="V14328" s="176"/>
    </row>
    <row r="14329" spans="22:22">
      <c r="V14329" s="176"/>
    </row>
    <row r="14330" spans="22:22">
      <c r="V14330" s="176"/>
    </row>
    <row r="14331" spans="22:22">
      <c r="V14331" s="176"/>
    </row>
    <row r="14332" spans="22:22">
      <c r="V14332" s="176"/>
    </row>
    <row r="14333" spans="22:22">
      <c r="V14333" s="176"/>
    </row>
    <row r="14334" spans="22:22">
      <c r="V14334" s="176"/>
    </row>
    <row r="14335" spans="22:22">
      <c r="V14335" s="176"/>
    </row>
    <row r="14336" spans="22:22">
      <c r="V14336" s="176"/>
    </row>
    <row r="14337" spans="22:22">
      <c r="V14337" s="176"/>
    </row>
    <row r="14338" spans="22:22">
      <c r="V14338" s="176"/>
    </row>
    <row r="14339" spans="22:22">
      <c r="V14339" s="176"/>
    </row>
    <row r="14340" spans="22:22">
      <c r="V14340" s="176"/>
    </row>
    <row r="14341" spans="22:22">
      <c r="V14341" s="176"/>
    </row>
    <row r="14342" spans="22:22">
      <c r="V14342" s="176"/>
    </row>
    <row r="14343" spans="22:22">
      <c r="V14343" s="176"/>
    </row>
    <row r="14344" spans="22:22">
      <c r="V14344" s="176"/>
    </row>
    <row r="14345" spans="22:22">
      <c r="V14345" s="176"/>
    </row>
    <row r="14346" spans="22:22">
      <c r="V14346" s="176"/>
    </row>
    <row r="14347" spans="22:22">
      <c r="V14347" s="176"/>
    </row>
    <row r="14348" spans="22:22">
      <c r="V14348" s="176"/>
    </row>
    <row r="14349" spans="22:22">
      <c r="V14349" s="176"/>
    </row>
    <row r="14350" spans="22:22">
      <c r="V14350" s="176"/>
    </row>
    <row r="14351" spans="22:22">
      <c r="V14351" s="176"/>
    </row>
    <row r="14352" spans="22:22">
      <c r="V14352" s="176"/>
    </row>
    <row r="14353" spans="22:22">
      <c r="V14353" s="176"/>
    </row>
    <row r="14354" spans="22:22">
      <c r="V14354" s="176"/>
    </row>
    <row r="14355" spans="22:22">
      <c r="V14355" s="176"/>
    </row>
    <row r="14356" spans="22:22">
      <c r="V14356" s="176"/>
    </row>
    <row r="14357" spans="22:22">
      <c r="V14357" s="176"/>
    </row>
    <row r="14358" spans="22:22">
      <c r="V14358" s="176"/>
    </row>
    <row r="14359" spans="22:22">
      <c r="V14359" s="176"/>
    </row>
    <row r="14360" spans="22:22">
      <c r="V14360" s="176"/>
    </row>
    <row r="14361" spans="22:22">
      <c r="V14361" s="176"/>
    </row>
    <row r="14362" spans="22:22">
      <c r="V14362" s="176"/>
    </row>
    <row r="14363" spans="22:22">
      <c r="V14363" s="176"/>
    </row>
    <row r="14364" spans="22:22">
      <c r="V14364" s="176"/>
    </row>
    <row r="14365" spans="22:22">
      <c r="V14365" s="176"/>
    </row>
    <row r="14366" spans="22:22">
      <c r="V14366" s="176"/>
    </row>
    <row r="14367" spans="22:22">
      <c r="V14367" s="176"/>
    </row>
    <row r="14368" spans="22:22">
      <c r="V14368" s="176"/>
    </row>
    <row r="14369" spans="22:22">
      <c r="V14369" s="176"/>
    </row>
    <row r="14370" spans="22:22">
      <c r="V14370" s="176"/>
    </row>
    <row r="14371" spans="22:22">
      <c r="V14371" s="176"/>
    </row>
    <row r="14372" spans="22:22">
      <c r="V14372" s="176"/>
    </row>
    <row r="14373" spans="22:22">
      <c r="V14373" s="176"/>
    </row>
    <row r="14374" spans="22:22">
      <c r="V14374" s="176"/>
    </row>
    <row r="14375" spans="22:22">
      <c r="V14375" s="176"/>
    </row>
    <row r="14376" spans="22:22">
      <c r="V14376" s="176"/>
    </row>
    <row r="14377" spans="22:22">
      <c r="V14377" s="176"/>
    </row>
    <row r="14378" spans="22:22">
      <c r="V14378" s="176"/>
    </row>
    <row r="14379" spans="22:22">
      <c r="V14379" s="176"/>
    </row>
    <row r="14380" spans="22:22">
      <c r="V14380" s="176"/>
    </row>
    <row r="14381" spans="22:22">
      <c r="V14381" s="176"/>
    </row>
    <row r="14382" spans="22:22">
      <c r="V14382" s="176"/>
    </row>
    <row r="14383" spans="22:22">
      <c r="V14383" s="176"/>
    </row>
    <row r="14384" spans="22:22">
      <c r="V14384" s="176"/>
    </row>
    <row r="14385" spans="22:22">
      <c r="V14385" s="176"/>
    </row>
    <row r="14386" spans="22:22">
      <c r="V14386" s="176"/>
    </row>
    <row r="14387" spans="22:22">
      <c r="V14387" s="176"/>
    </row>
    <row r="14388" spans="22:22">
      <c r="V14388" s="176"/>
    </row>
    <row r="14389" spans="22:22">
      <c r="V14389" s="176"/>
    </row>
    <row r="14390" spans="22:22">
      <c r="V14390" s="176"/>
    </row>
    <row r="14391" spans="22:22">
      <c r="V14391" s="176"/>
    </row>
    <row r="14392" spans="22:22">
      <c r="V14392" s="176"/>
    </row>
    <row r="14393" spans="22:22">
      <c r="V14393" s="176"/>
    </row>
    <row r="14394" spans="22:22">
      <c r="V14394" s="176"/>
    </row>
    <row r="14395" spans="22:22">
      <c r="V14395" s="176"/>
    </row>
    <row r="14396" spans="22:22">
      <c r="V14396" s="176"/>
    </row>
    <row r="14397" spans="22:22">
      <c r="V14397" s="176"/>
    </row>
    <row r="14398" spans="22:22">
      <c r="V14398" s="176"/>
    </row>
    <row r="14399" spans="22:22">
      <c r="V14399" s="176"/>
    </row>
    <row r="14400" spans="22:22">
      <c r="V14400" s="176"/>
    </row>
    <row r="14401" spans="22:22">
      <c r="V14401" s="176"/>
    </row>
    <row r="14402" spans="22:22">
      <c r="V14402" s="176"/>
    </row>
    <row r="14403" spans="22:22">
      <c r="V14403" s="176"/>
    </row>
    <row r="14404" spans="22:22">
      <c r="V14404" s="176"/>
    </row>
    <row r="14405" spans="22:22">
      <c r="V14405" s="176"/>
    </row>
    <row r="14406" spans="22:22">
      <c r="V14406" s="176"/>
    </row>
    <row r="14407" spans="22:22">
      <c r="V14407" s="176"/>
    </row>
    <row r="14408" spans="22:22">
      <c r="V14408" s="176"/>
    </row>
    <row r="14409" spans="22:22">
      <c r="V14409" s="176"/>
    </row>
    <row r="14410" spans="22:22">
      <c r="V14410" s="176"/>
    </row>
    <row r="14411" spans="22:22">
      <c r="V14411" s="176"/>
    </row>
    <row r="14412" spans="22:22">
      <c r="V14412" s="176"/>
    </row>
    <row r="14413" spans="22:22">
      <c r="V14413" s="176"/>
    </row>
    <row r="14414" spans="22:22">
      <c r="V14414" s="176"/>
    </row>
    <row r="14415" spans="22:22">
      <c r="V14415" s="176"/>
    </row>
    <row r="14416" spans="22:22">
      <c r="V14416" s="176"/>
    </row>
    <row r="14417" spans="22:22">
      <c r="V14417" s="176"/>
    </row>
    <row r="14418" spans="22:22">
      <c r="V14418" s="176"/>
    </row>
    <row r="14419" spans="22:22">
      <c r="V14419" s="176"/>
    </row>
    <row r="14420" spans="22:22">
      <c r="V14420" s="176"/>
    </row>
    <row r="14421" spans="22:22">
      <c r="V14421" s="176"/>
    </row>
    <row r="14422" spans="22:22">
      <c r="V14422" s="176"/>
    </row>
    <row r="14423" spans="22:22">
      <c r="V14423" s="176"/>
    </row>
    <row r="14424" spans="22:22">
      <c r="V14424" s="176"/>
    </row>
    <row r="14425" spans="22:22">
      <c r="V14425" s="176"/>
    </row>
    <row r="14426" spans="22:22">
      <c r="V14426" s="176"/>
    </row>
    <row r="14427" spans="22:22">
      <c r="V14427" s="176"/>
    </row>
    <row r="14428" spans="22:22">
      <c r="V14428" s="176"/>
    </row>
    <row r="14429" spans="22:22">
      <c r="V14429" s="176"/>
    </row>
    <row r="14430" spans="22:22">
      <c r="V14430" s="176"/>
    </row>
    <row r="14431" spans="22:22">
      <c r="V14431" s="176"/>
    </row>
    <row r="14432" spans="22:22">
      <c r="V14432" s="176"/>
    </row>
    <row r="14433" spans="22:22">
      <c r="V14433" s="176"/>
    </row>
    <row r="14434" spans="22:22">
      <c r="V14434" s="176"/>
    </row>
    <row r="14435" spans="22:22">
      <c r="V14435" s="176"/>
    </row>
    <row r="14436" spans="22:22">
      <c r="V14436" s="176"/>
    </row>
    <row r="14437" spans="22:22">
      <c r="V14437" s="176"/>
    </row>
    <row r="14438" spans="22:22">
      <c r="V14438" s="176"/>
    </row>
    <row r="14439" spans="22:22">
      <c r="V14439" s="176"/>
    </row>
    <row r="14440" spans="22:22">
      <c r="V14440" s="176"/>
    </row>
    <row r="14441" spans="22:22">
      <c r="V14441" s="176"/>
    </row>
    <row r="14442" spans="22:22">
      <c r="V14442" s="176"/>
    </row>
    <row r="14443" spans="22:22">
      <c r="V14443" s="176"/>
    </row>
    <row r="14444" spans="22:22">
      <c r="V14444" s="176"/>
    </row>
    <row r="14445" spans="22:22">
      <c r="V14445" s="176"/>
    </row>
    <row r="14446" spans="22:22">
      <c r="V14446" s="176"/>
    </row>
    <row r="14447" spans="22:22">
      <c r="V14447" s="176"/>
    </row>
    <row r="14448" spans="22:22">
      <c r="V14448" s="176"/>
    </row>
    <row r="14449" spans="22:22">
      <c r="V14449" s="176"/>
    </row>
    <row r="14450" spans="22:22">
      <c r="V14450" s="176"/>
    </row>
    <row r="14451" spans="22:22">
      <c r="V14451" s="176"/>
    </row>
    <row r="14452" spans="22:22">
      <c r="V14452" s="176"/>
    </row>
    <row r="14453" spans="22:22">
      <c r="V14453" s="176"/>
    </row>
    <row r="14454" spans="22:22">
      <c r="V14454" s="176"/>
    </row>
    <row r="14455" spans="22:22">
      <c r="V14455" s="176"/>
    </row>
    <row r="14456" spans="22:22">
      <c r="V14456" s="176"/>
    </row>
    <row r="14457" spans="22:22">
      <c r="V14457" s="176"/>
    </row>
    <row r="14458" spans="22:22">
      <c r="V14458" s="176"/>
    </row>
    <row r="14459" spans="22:22">
      <c r="V14459" s="176"/>
    </row>
    <row r="14460" spans="22:22">
      <c r="V14460" s="176"/>
    </row>
    <row r="14461" spans="22:22">
      <c r="V14461" s="176"/>
    </row>
    <row r="14462" spans="22:22">
      <c r="V14462" s="176"/>
    </row>
    <row r="14463" spans="22:22">
      <c r="V14463" s="176"/>
    </row>
    <row r="14464" spans="22:22">
      <c r="V14464" s="176"/>
    </row>
    <row r="14465" spans="22:22">
      <c r="V14465" s="176"/>
    </row>
    <row r="14466" spans="22:22">
      <c r="V14466" s="176"/>
    </row>
    <row r="14467" spans="22:22">
      <c r="V14467" s="176"/>
    </row>
    <row r="14468" spans="22:22">
      <c r="V14468" s="176"/>
    </row>
    <row r="14469" spans="22:22">
      <c r="V14469" s="176"/>
    </row>
    <row r="14470" spans="22:22">
      <c r="V14470" s="176"/>
    </row>
    <row r="14471" spans="22:22">
      <c r="V14471" s="176"/>
    </row>
    <row r="14472" spans="22:22">
      <c r="V14472" s="176"/>
    </row>
    <row r="14473" spans="22:22">
      <c r="V14473" s="176"/>
    </row>
    <row r="14474" spans="22:22">
      <c r="V14474" s="176"/>
    </row>
    <row r="14475" spans="22:22">
      <c r="V14475" s="176"/>
    </row>
    <row r="14476" spans="22:22">
      <c r="V14476" s="176"/>
    </row>
    <row r="14477" spans="22:22">
      <c r="V14477" s="176"/>
    </row>
    <row r="14478" spans="22:22">
      <c r="V14478" s="176"/>
    </row>
    <row r="14479" spans="22:22">
      <c r="V14479" s="176"/>
    </row>
    <row r="14480" spans="22:22">
      <c r="V14480" s="176"/>
    </row>
    <row r="14481" spans="22:22">
      <c r="V14481" s="176"/>
    </row>
    <row r="14482" spans="22:22">
      <c r="V14482" s="176"/>
    </row>
    <row r="14483" spans="22:22">
      <c r="V14483" s="176"/>
    </row>
    <row r="14484" spans="22:22">
      <c r="V14484" s="176"/>
    </row>
    <row r="14485" spans="22:22">
      <c r="V14485" s="176"/>
    </row>
    <row r="14486" spans="22:22">
      <c r="V14486" s="176"/>
    </row>
    <row r="14487" spans="22:22">
      <c r="V14487" s="176"/>
    </row>
    <row r="14488" spans="22:22">
      <c r="V14488" s="176"/>
    </row>
    <row r="14489" spans="22:22">
      <c r="V14489" s="176"/>
    </row>
    <row r="14490" spans="22:22">
      <c r="V14490" s="176"/>
    </row>
    <row r="14491" spans="22:22">
      <c r="V14491" s="176"/>
    </row>
    <row r="14492" spans="22:22">
      <c r="V14492" s="176"/>
    </row>
    <row r="14493" spans="22:22">
      <c r="V14493" s="176"/>
    </row>
    <row r="14494" spans="22:22">
      <c r="V14494" s="176"/>
    </row>
    <row r="14495" spans="22:22">
      <c r="V14495" s="176"/>
    </row>
    <row r="14496" spans="22:22">
      <c r="V14496" s="176"/>
    </row>
    <row r="14497" spans="22:22">
      <c r="V14497" s="176"/>
    </row>
    <row r="14498" spans="22:22">
      <c r="V14498" s="176"/>
    </row>
    <row r="14499" spans="22:22">
      <c r="V14499" s="176"/>
    </row>
    <row r="14500" spans="22:22">
      <c r="V14500" s="176"/>
    </row>
    <row r="14501" spans="22:22">
      <c r="V14501" s="176"/>
    </row>
    <row r="14502" spans="22:22">
      <c r="V14502" s="176"/>
    </row>
    <row r="14503" spans="22:22">
      <c r="V14503" s="176"/>
    </row>
    <row r="14504" spans="22:22">
      <c r="V14504" s="176"/>
    </row>
    <row r="14505" spans="22:22">
      <c r="V14505" s="176"/>
    </row>
    <row r="14506" spans="22:22">
      <c r="V14506" s="176"/>
    </row>
    <row r="14507" spans="22:22">
      <c r="V14507" s="176"/>
    </row>
    <row r="14508" spans="22:22">
      <c r="V14508" s="176"/>
    </row>
    <row r="14509" spans="22:22">
      <c r="V14509" s="176"/>
    </row>
    <row r="14510" spans="22:22">
      <c r="V14510" s="176"/>
    </row>
    <row r="14511" spans="22:22">
      <c r="V14511" s="176"/>
    </row>
    <row r="14512" spans="22:22">
      <c r="V14512" s="176"/>
    </row>
    <row r="14513" spans="22:22">
      <c r="V14513" s="176"/>
    </row>
    <row r="14514" spans="22:22">
      <c r="V14514" s="176"/>
    </row>
    <row r="14515" spans="22:22">
      <c r="V14515" s="176"/>
    </row>
    <row r="14516" spans="22:22">
      <c r="V14516" s="176"/>
    </row>
    <row r="14517" spans="22:22">
      <c r="V14517" s="176"/>
    </row>
    <row r="14518" spans="22:22">
      <c r="V14518" s="176"/>
    </row>
    <row r="14519" spans="22:22">
      <c r="V14519" s="176"/>
    </row>
    <row r="14520" spans="22:22">
      <c r="V14520" s="176"/>
    </row>
    <row r="14521" spans="22:22">
      <c r="V14521" s="176"/>
    </row>
    <row r="14522" spans="22:22">
      <c r="V14522" s="176"/>
    </row>
    <row r="14523" spans="22:22">
      <c r="V14523" s="176"/>
    </row>
    <row r="14524" spans="22:22">
      <c r="V14524" s="176"/>
    </row>
    <row r="14525" spans="22:22">
      <c r="V14525" s="176"/>
    </row>
    <row r="14526" spans="22:22">
      <c r="V14526" s="176"/>
    </row>
    <row r="14527" spans="22:22">
      <c r="V14527" s="176"/>
    </row>
    <row r="14528" spans="22:22">
      <c r="V14528" s="176"/>
    </row>
    <row r="14529" spans="22:22">
      <c r="V14529" s="176"/>
    </row>
    <row r="14530" spans="22:22">
      <c r="V14530" s="176"/>
    </row>
    <row r="14531" spans="22:22">
      <c r="V14531" s="176"/>
    </row>
    <row r="14532" spans="22:22">
      <c r="V14532" s="176"/>
    </row>
    <row r="14533" spans="22:22">
      <c r="V14533" s="176"/>
    </row>
    <row r="14534" spans="22:22">
      <c r="V14534" s="176"/>
    </row>
    <row r="14535" spans="22:22">
      <c r="V14535" s="176"/>
    </row>
    <row r="14536" spans="22:22">
      <c r="V14536" s="176"/>
    </row>
    <row r="14537" spans="22:22">
      <c r="V14537" s="176"/>
    </row>
    <row r="14538" spans="22:22">
      <c r="V14538" s="176"/>
    </row>
    <row r="14539" spans="22:22">
      <c r="V14539" s="176"/>
    </row>
    <row r="14540" spans="22:22">
      <c r="V14540" s="176"/>
    </row>
    <row r="14541" spans="22:22">
      <c r="V14541" s="176"/>
    </row>
    <row r="14542" spans="22:22">
      <c r="V14542" s="176"/>
    </row>
    <row r="14543" spans="22:22">
      <c r="V14543" s="176"/>
    </row>
    <row r="14544" spans="22:22">
      <c r="V14544" s="176"/>
    </row>
    <row r="14545" spans="22:22">
      <c r="V14545" s="176"/>
    </row>
    <row r="14546" spans="22:22">
      <c r="V14546" s="176"/>
    </row>
    <row r="14547" spans="22:22">
      <c r="V14547" s="176"/>
    </row>
    <row r="14548" spans="22:22">
      <c r="V14548" s="176"/>
    </row>
    <row r="14549" spans="22:22">
      <c r="V14549" s="176"/>
    </row>
    <row r="14550" spans="22:22">
      <c r="V14550" s="176"/>
    </row>
    <row r="14551" spans="22:22">
      <c r="V14551" s="176"/>
    </row>
    <row r="14552" spans="22:22">
      <c r="V14552" s="176"/>
    </row>
    <row r="14553" spans="22:22">
      <c r="V14553" s="176"/>
    </row>
    <row r="14554" spans="22:22">
      <c r="V14554" s="176"/>
    </row>
    <row r="14555" spans="22:22">
      <c r="V14555" s="176"/>
    </row>
    <row r="14556" spans="22:22">
      <c r="V14556" s="176"/>
    </row>
    <row r="14557" spans="22:22">
      <c r="V14557" s="176"/>
    </row>
    <row r="14558" spans="22:22">
      <c r="V14558" s="176"/>
    </row>
    <row r="14559" spans="22:22">
      <c r="V14559" s="176"/>
    </row>
    <row r="14560" spans="22:22">
      <c r="V14560" s="176"/>
    </row>
    <row r="14561" spans="22:22">
      <c r="V14561" s="176"/>
    </row>
    <row r="14562" spans="22:22">
      <c r="V14562" s="176"/>
    </row>
    <row r="14563" spans="22:22">
      <c r="V14563" s="176"/>
    </row>
    <row r="14564" spans="22:22">
      <c r="V14564" s="176"/>
    </row>
    <row r="14565" spans="22:22">
      <c r="V14565" s="176"/>
    </row>
    <row r="14566" spans="22:22">
      <c r="V14566" s="176"/>
    </row>
    <row r="14567" spans="22:22">
      <c r="V14567" s="176"/>
    </row>
    <row r="14568" spans="22:22">
      <c r="V14568" s="176"/>
    </row>
    <row r="14569" spans="22:22">
      <c r="V14569" s="176"/>
    </row>
    <row r="14570" spans="22:22">
      <c r="V14570" s="176"/>
    </row>
    <row r="14571" spans="22:22">
      <c r="V14571" s="176"/>
    </row>
    <row r="14572" spans="22:22">
      <c r="V14572" s="176"/>
    </row>
    <row r="14573" spans="22:22">
      <c r="V14573" s="176"/>
    </row>
    <row r="14574" spans="22:22">
      <c r="V14574" s="176"/>
    </row>
    <row r="14575" spans="22:22">
      <c r="V14575" s="176"/>
    </row>
    <row r="14576" spans="22:22">
      <c r="V14576" s="176"/>
    </row>
    <row r="14577" spans="22:22">
      <c r="V14577" s="176"/>
    </row>
    <row r="14578" spans="22:22">
      <c r="V14578" s="176"/>
    </row>
    <row r="14579" spans="22:22">
      <c r="V14579" s="176"/>
    </row>
    <row r="14580" spans="22:22">
      <c r="V14580" s="176"/>
    </row>
    <row r="14581" spans="22:22">
      <c r="V14581" s="176"/>
    </row>
    <row r="14582" spans="22:22">
      <c r="V14582" s="176"/>
    </row>
    <row r="14583" spans="22:22">
      <c r="V14583" s="176"/>
    </row>
    <row r="14584" spans="22:22">
      <c r="V14584" s="176"/>
    </row>
    <row r="14585" spans="22:22">
      <c r="V14585" s="176"/>
    </row>
    <row r="14586" spans="22:22">
      <c r="V14586" s="176"/>
    </row>
    <row r="14587" spans="22:22">
      <c r="V14587" s="176"/>
    </row>
    <row r="14588" spans="22:22">
      <c r="V14588" s="176"/>
    </row>
    <row r="14589" spans="22:22">
      <c r="V14589" s="176"/>
    </row>
    <row r="14590" spans="22:22">
      <c r="V14590" s="176"/>
    </row>
    <row r="14591" spans="22:22">
      <c r="V14591" s="176"/>
    </row>
    <row r="14592" spans="22:22">
      <c r="V14592" s="176"/>
    </row>
    <row r="14593" spans="22:22">
      <c r="V14593" s="176"/>
    </row>
    <row r="14594" spans="22:22">
      <c r="V14594" s="176"/>
    </row>
    <row r="14595" spans="22:22">
      <c r="V14595" s="176"/>
    </row>
    <row r="14596" spans="22:22">
      <c r="V14596" s="176"/>
    </row>
    <row r="14597" spans="22:22">
      <c r="V14597" s="176"/>
    </row>
    <row r="14598" spans="22:22">
      <c r="V14598" s="176"/>
    </row>
    <row r="14599" spans="22:22">
      <c r="V14599" s="176"/>
    </row>
    <row r="14600" spans="22:22">
      <c r="V14600" s="176"/>
    </row>
    <row r="14601" spans="22:22">
      <c r="V14601" s="176"/>
    </row>
    <row r="14602" spans="22:22">
      <c r="V14602" s="176"/>
    </row>
    <row r="14603" spans="22:22">
      <c r="V14603" s="176"/>
    </row>
    <row r="14604" spans="22:22">
      <c r="V14604" s="176"/>
    </row>
    <row r="14605" spans="22:22">
      <c r="V14605" s="176"/>
    </row>
    <row r="14606" spans="22:22">
      <c r="V14606" s="176"/>
    </row>
    <row r="14607" spans="22:22">
      <c r="V14607" s="176"/>
    </row>
    <row r="14608" spans="22:22">
      <c r="V14608" s="176"/>
    </row>
    <row r="14609" spans="22:22">
      <c r="V14609" s="176"/>
    </row>
    <row r="14610" spans="22:22">
      <c r="V14610" s="176"/>
    </row>
    <row r="14611" spans="22:22">
      <c r="V14611" s="176"/>
    </row>
    <row r="14612" spans="22:22">
      <c r="V14612" s="176"/>
    </row>
    <row r="14613" spans="22:22">
      <c r="V14613" s="176"/>
    </row>
    <row r="14614" spans="22:22">
      <c r="V14614" s="176"/>
    </row>
    <row r="14615" spans="22:22">
      <c r="V14615" s="176"/>
    </row>
    <row r="14616" spans="22:22">
      <c r="V14616" s="176"/>
    </row>
    <row r="14617" spans="22:22">
      <c r="V14617" s="176"/>
    </row>
    <row r="14618" spans="22:22">
      <c r="V14618" s="176"/>
    </row>
    <row r="14619" spans="22:22">
      <c r="V14619" s="176"/>
    </row>
    <row r="14620" spans="22:22">
      <c r="V14620" s="176"/>
    </row>
    <row r="14621" spans="22:22">
      <c r="V14621" s="176"/>
    </row>
    <row r="14622" spans="22:22">
      <c r="V14622" s="176"/>
    </row>
    <row r="14623" spans="22:22">
      <c r="V14623" s="176"/>
    </row>
    <row r="14624" spans="22:22">
      <c r="V14624" s="176"/>
    </row>
    <row r="14625" spans="22:22">
      <c r="V14625" s="176"/>
    </row>
    <row r="14626" spans="22:22">
      <c r="V14626" s="176"/>
    </row>
    <row r="14627" spans="22:22">
      <c r="V14627" s="176"/>
    </row>
    <row r="14628" spans="22:22">
      <c r="V14628" s="176"/>
    </row>
    <row r="14629" spans="22:22">
      <c r="V14629" s="176"/>
    </row>
    <row r="14630" spans="22:22">
      <c r="V14630" s="176"/>
    </row>
    <row r="14631" spans="22:22">
      <c r="V14631" s="176"/>
    </row>
    <row r="14632" spans="22:22">
      <c r="V14632" s="176"/>
    </row>
    <row r="14633" spans="22:22">
      <c r="V14633" s="176"/>
    </row>
    <row r="14634" spans="22:22">
      <c r="V14634" s="176"/>
    </row>
    <row r="14635" spans="22:22">
      <c r="V14635" s="176"/>
    </row>
    <row r="14636" spans="22:22">
      <c r="V14636" s="176"/>
    </row>
    <row r="14637" spans="22:22">
      <c r="V14637" s="176"/>
    </row>
    <row r="14638" spans="22:22">
      <c r="V14638" s="176"/>
    </row>
    <row r="14639" spans="22:22">
      <c r="V14639" s="176"/>
    </row>
    <row r="14640" spans="22:22">
      <c r="V14640" s="176"/>
    </row>
    <row r="14641" spans="22:22">
      <c r="V14641" s="176"/>
    </row>
    <row r="14642" spans="22:22">
      <c r="V14642" s="176"/>
    </row>
    <row r="14643" spans="22:22">
      <c r="V14643" s="176"/>
    </row>
    <row r="14644" spans="22:22">
      <c r="V14644" s="176"/>
    </row>
    <row r="14645" spans="22:22">
      <c r="V14645" s="176"/>
    </row>
    <row r="14646" spans="22:22">
      <c r="V14646" s="176"/>
    </row>
    <row r="14647" spans="22:22">
      <c r="V14647" s="176"/>
    </row>
    <row r="14648" spans="22:22">
      <c r="V14648" s="176"/>
    </row>
    <row r="14649" spans="22:22">
      <c r="V14649" s="176"/>
    </row>
    <row r="14650" spans="22:22">
      <c r="V14650" s="176"/>
    </row>
    <row r="14651" spans="22:22">
      <c r="V14651" s="176"/>
    </row>
    <row r="14652" spans="22:22">
      <c r="V14652" s="176"/>
    </row>
    <row r="14653" spans="22:22">
      <c r="V14653" s="176"/>
    </row>
    <row r="14654" spans="22:22">
      <c r="V14654" s="176"/>
    </row>
    <row r="14655" spans="22:22">
      <c r="V14655" s="176"/>
    </row>
    <row r="14656" spans="22:22">
      <c r="V14656" s="176"/>
    </row>
    <row r="14657" spans="22:22">
      <c r="V14657" s="176"/>
    </row>
    <row r="14658" spans="22:22">
      <c r="V14658" s="176"/>
    </row>
    <row r="14659" spans="22:22">
      <c r="V14659" s="176"/>
    </row>
    <row r="14660" spans="22:22">
      <c r="V14660" s="176"/>
    </row>
    <row r="14661" spans="22:22">
      <c r="V14661" s="176"/>
    </row>
    <row r="14662" spans="22:22">
      <c r="V14662" s="176"/>
    </row>
    <row r="14663" spans="22:22">
      <c r="V14663" s="176"/>
    </row>
    <row r="14664" spans="22:22">
      <c r="V14664" s="176"/>
    </row>
    <row r="14665" spans="22:22">
      <c r="V14665" s="176"/>
    </row>
    <row r="14666" spans="22:22">
      <c r="V14666" s="176"/>
    </row>
    <row r="14667" spans="22:22">
      <c r="V14667" s="176"/>
    </row>
    <row r="14668" spans="22:22">
      <c r="V14668" s="176"/>
    </row>
    <row r="14669" spans="22:22">
      <c r="V14669" s="176"/>
    </row>
    <row r="14670" spans="22:22">
      <c r="V14670" s="176"/>
    </row>
    <row r="14671" spans="22:22">
      <c r="V14671" s="176"/>
    </row>
    <row r="14672" spans="22:22">
      <c r="V14672" s="176"/>
    </row>
    <row r="14673" spans="22:22">
      <c r="V14673" s="176"/>
    </row>
    <row r="14674" spans="22:22">
      <c r="V14674" s="176"/>
    </row>
    <row r="14675" spans="22:22">
      <c r="V14675" s="176"/>
    </row>
    <row r="14676" spans="22:22">
      <c r="V14676" s="176"/>
    </row>
    <row r="14677" spans="22:22">
      <c r="V14677" s="176"/>
    </row>
    <row r="14678" spans="22:22">
      <c r="V14678" s="176"/>
    </row>
    <row r="14679" spans="22:22">
      <c r="V14679" s="176"/>
    </row>
    <row r="14680" spans="22:22">
      <c r="V14680" s="176"/>
    </row>
    <row r="14681" spans="22:22">
      <c r="V14681" s="176"/>
    </row>
    <row r="14682" spans="22:22">
      <c r="V14682" s="176"/>
    </row>
    <row r="14683" spans="22:22">
      <c r="V14683" s="176"/>
    </row>
    <row r="14684" spans="22:22">
      <c r="V14684" s="176"/>
    </row>
    <row r="14685" spans="22:22">
      <c r="V14685" s="176"/>
    </row>
    <row r="14686" spans="22:22">
      <c r="V14686" s="176"/>
    </row>
    <row r="14687" spans="22:22">
      <c r="V14687" s="176"/>
    </row>
    <row r="14688" spans="22:22">
      <c r="V14688" s="176"/>
    </row>
    <row r="14689" spans="22:22">
      <c r="V14689" s="176"/>
    </row>
    <row r="14690" spans="22:22">
      <c r="V14690" s="176"/>
    </row>
    <row r="14691" spans="22:22">
      <c r="V14691" s="176"/>
    </row>
    <row r="14692" spans="22:22">
      <c r="V14692" s="176"/>
    </row>
    <row r="14693" spans="22:22">
      <c r="V14693" s="176"/>
    </row>
    <row r="14694" spans="22:22">
      <c r="V14694" s="176"/>
    </row>
    <row r="14695" spans="22:22">
      <c r="V14695" s="176"/>
    </row>
    <row r="14696" spans="22:22">
      <c r="V14696" s="176"/>
    </row>
    <row r="14697" spans="22:22">
      <c r="V14697" s="176"/>
    </row>
    <row r="14698" spans="22:22">
      <c r="V14698" s="176"/>
    </row>
    <row r="14699" spans="22:22">
      <c r="V14699" s="176"/>
    </row>
    <row r="14700" spans="22:22">
      <c r="V14700" s="176"/>
    </row>
    <row r="14701" spans="22:22">
      <c r="V14701" s="176"/>
    </row>
    <row r="14702" spans="22:22">
      <c r="V14702" s="176"/>
    </row>
    <row r="14703" spans="22:22">
      <c r="V14703" s="176"/>
    </row>
    <row r="14704" spans="22:22">
      <c r="V14704" s="176"/>
    </row>
    <row r="14705" spans="22:22">
      <c r="V14705" s="176"/>
    </row>
    <row r="14706" spans="22:22">
      <c r="V14706" s="176"/>
    </row>
    <row r="14707" spans="22:22">
      <c r="V14707" s="176"/>
    </row>
    <row r="14708" spans="22:22">
      <c r="V14708" s="176"/>
    </row>
    <row r="14709" spans="22:22">
      <c r="V14709" s="176"/>
    </row>
    <row r="14710" spans="22:22">
      <c r="V14710" s="176"/>
    </row>
    <row r="14711" spans="22:22">
      <c r="V14711" s="176"/>
    </row>
    <row r="14712" spans="22:22">
      <c r="V14712" s="176"/>
    </row>
    <row r="14713" spans="22:22">
      <c r="V14713" s="176"/>
    </row>
    <row r="14714" spans="22:22">
      <c r="V14714" s="176"/>
    </row>
    <row r="14715" spans="22:22">
      <c r="V14715" s="176"/>
    </row>
    <row r="14716" spans="22:22">
      <c r="V14716" s="176"/>
    </row>
    <row r="14717" spans="22:22">
      <c r="V14717" s="176"/>
    </row>
    <row r="14718" spans="22:22">
      <c r="V14718" s="176"/>
    </row>
    <row r="14719" spans="22:22">
      <c r="V14719" s="176"/>
    </row>
    <row r="14720" spans="22:22">
      <c r="V14720" s="176"/>
    </row>
    <row r="14721" spans="22:22">
      <c r="V14721" s="176"/>
    </row>
    <row r="14722" spans="22:22">
      <c r="V14722" s="176"/>
    </row>
    <row r="14723" spans="22:22">
      <c r="V14723" s="176"/>
    </row>
    <row r="14724" spans="22:22">
      <c r="V14724" s="176"/>
    </row>
    <row r="14725" spans="22:22">
      <c r="V14725" s="176"/>
    </row>
    <row r="14726" spans="22:22">
      <c r="V14726" s="176"/>
    </row>
    <row r="14727" spans="22:22">
      <c r="V14727" s="176"/>
    </row>
    <row r="14728" spans="22:22">
      <c r="V14728" s="176"/>
    </row>
    <row r="14729" spans="22:22">
      <c r="V14729" s="176"/>
    </row>
    <row r="14730" spans="22:22">
      <c r="V14730" s="176"/>
    </row>
    <row r="14731" spans="22:22">
      <c r="V14731" s="176"/>
    </row>
    <row r="14732" spans="22:22">
      <c r="V14732" s="176"/>
    </row>
    <row r="14733" spans="22:22">
      <c r="V14733" s="176"/>
    </row>
    <row r="14734" spans="22:22">
      <c r="V14734" s="176"/>
    </row>
    <row r="14735" spans="22:22">
      <c r="V14735" s="176"/>
    </row>
    <row r="14736" spans="22:22">
      <c r="V14736" s="176"/>
    </row>
    <row r="14737" spans="22:22">
      <c r="V14737" s="176"/>
    </row>
    <row r="14738" spans="22:22">
      <c r="V14738" s="176"/>
    </row>
    <row r="14739" spans="22:22">
      <c r="V14739" s="176"/>
    </row>
    <row r="14740" spans="22:22">
      <c r="V14740" s="176"/>
    </row>
    <row r="14741" spans="22:22">
      <c r="V14741" s="176"/>
    </row>
    <row r="14742" spans="22:22">
      <c r="V14742" s="176"/>
    </row>
    <row r="14743" spans="22:22">
      <c r="V14743" s="176"/>
    </row>
    <row r="14744" spans="22:22">
      <c r="V14744" s="176"/>
    </row>
    <row r="14745" spans="22:22">
      <c r="V14745" s="176"/>
    </row>
    <row r="14746" spans="22:22">
      <c r="V14746" s="176"/>
    </row>
    <row r="14747" spans="22:22">
      <c r="V14747" s="176"/>
    </row>
    <row r="14748" spans="22:22">
      <c r="V14748" s="176"/>
    </row>
    <row r="14749" spans="22:22">
      <c r="V14749" s="176"/>
    </row>
    <row r="14750" spans="22:22">
      <c r="V14750" s="176"/>
    </row>
    <row r="14751" spans="22:22">
      <c r="V14751" s="176"/>
    </row>
    <row r="14752" spans="22:22">
      <c r="V14752" s="176"/>
    </row>
    <row r="14753" spans="22:22">
      <c r="V14753" s="176"/>
    </row>
    <row r="14754" spans="22:22">
      <c r="V14754" s="176"/>
    </row>
    <row r="14755" spans="22:22">
      <c r="V14755" s="176"/>
    </row>
    <row r="14756" spans="22:22">
      <c r="V14756" s="176"/>
    </row>
    <row r="14757" spans="22:22">
      <c r="V14757" s="176"/>
    </row>
    <row r="14758" spans="22:22">
      <c r="V14758" s="176"/>
    </row>
    <row r="14759" spans="22:22">
      <c r="V14759" s="176"/>
    </row>
    <row r="14760" spans="22:22">
      <c r="V14760" s="176"/>
    </row>
    <row r="14761" spans="22:22">
      <c r="V14761" s="176"/>
    </row>
    <row r="14762" spans="22:22">
      <c r="V14762" s="176"/>
    </row>
    <row r="14763" spans="22:22">
      <c r="V14763" s="176"/>
    </row>
    <row r="14764" spans="22:22">
      <c r="V14764" s="176"/>
    </row>
    <row r="14765" spans="22:22">
      <c r="V14765" s="176"/>
    </row>
    <row r="14766" spans="22:22">
      <c r="V14766" s="176"/>
    </row>
    <row r="14767" spans="22:22">
      <c r="V14767" s="176"/>
    </row>
    <row r="14768" spans="22:22">
      <c r="V14768" s="176"/>
    </row>
    <row r="14769" spans="22:22">
      <c r="V14769" s="176"/>
    </row>
    <row r="14770" spans="22:22">
      <c r="V14770" s="176"/>
    </row>
    <row r="14771" spans="22:22">
      <c r="V14771" s="176"/>
    </row>
    <row r="14772" spans="22:22">
      <c r="V14772" s="176"/>
    </row>
    <row r="14773" spans="22:22">
      <c r="V14773" s="176"/>
    </row>
    <row r="14774" spans="22:22">
      <c r="V14774" s="176"/>
    </row>
    <row r="14775" spans="22:22">
      <c r="V14775" s="176"/>
    </row>
    <row r="14776" spans="22:22">
      <c r="V14776" s="176"/>
    </row>
    <row r="14777" spans="22:22">
      <c r="V14777" s="176"/>
    </row>
    <row r="14778" spans="22:22">
      <c r="V14778" s="176"/>
    </row>
    <row r="14779" spans="22:22">
      <c r="V14779" s="176"/>
    </row>
    <row r="14780" spans="22:22">
      <c r="V14780" s="176"/>
    </row>
    <row r="14781" spans="22:22">
      <c r="V14781" s="176"/>
    </row>
    <row r="14782" spans="22:22">
      <c r="V14782" s="176"/>
    </row>
    <row r="14783" spans="22:22">
      <c r="V14783" s="176"/>
    </row>
    <row r="14784" spans="22:22">
      <c r="V14784" s="176"/>
    </row>
    <row r="14785" spans="22:22">
      <c r="V14785" s="176"/>
    </row>
    <row r="14786" spans="22:22">
      <c r="V14786" s="176"/>
    </row>
    <row r="14787" spans="22:22">
      <c r="V14787" s="176"/>
    </row>
    <row r="14788" spans="22:22">
      <c r="V14788" s="176"/>
    </row>
    <row r="14789" spans="22:22">
      <c r="V14789" s="176"/>
    </row>
    <row r="14790" spans="22:22">
      <c r="V14790" s="176"/>
    </row>
    <row r="14791" spans="22:22">
      <c r="V14791" s="176"/>
    </row>
    <row r="14792" spans="22:22">
      <c r="V14792" s="176"/>
    </row>
    <row r="14793" spans="22:22">
      <c r="V14793" s="176"/>
    </row>
    <row r="14794" spans="22:22">
      <c r="V14794" s="176"/>
    </row>
    <row r="14795" spans="22:22">
      <c r="V14795" s="176"/>
    </row>
    <row r="14796" spans="22:22">
      <c r="V14796" s="176"/>
    </row>
    <row r="14797" spans="22:22">
      <c r="V14797" s="176"/>
    </row>
    <row r="14798" spans="22:22">
      <c r="V14798" s="176"/>
    </row>
    <row r="14799" spans="22:22">
      <c r="V14799" s="176"/>
    </row>
    <row r="14800" spans="22:22">
      <c r="V14800" s="176"/>
    </row>
    <row r="14801" spans="22:22">
      <c r="V14801" s="176"/>
    </row>
    <row r="14802" spans="22:22">
      <c r="V14802" s="176"/>
    </row>
    <row r="14803" spans="22:22">
      <c r="V14803" s="176"/>
    </row>
    <row r="14804" spans="22:22">
      <c r="V14804" s="176"/>
    </row>
    <row r="14805" spans="22:22">
      <c r="V14805" s="176"/>
    </row>
    <row r="14806" spans="22:22">
      <c r="V14806" s="176"/>
    </row>
    <row r="14807" spans="22:22">
      <c r="V14807" s="176"/>
    </row>
    <row r="14808" spans="22:22">
      <c r="V14808" s="176"/>
    </row>
    <row r="14809" spans="22:22">
      <c r="V14809" s="176"/>
    </row>
    <row r="14810" spans="22:22">
      <c r="V14810" s="176"/>
    </row>
    <row r="14811" spans="22:22">
      <c r="V14811" s="176"/>
    </row>
    <row r="14812" spans="22:22">
      <c r="V14812" s="176"/>
    </row>
    <row r="14813" spans="22:22">
      <c r="V14813" s="176"/>
    </row>
    <row r="14814" spans="22:22">
      <c r="V14814" s="176"/>
    </row>
    <row r="14815" spans="22:22">
      <c r="V14815" s="176"/>
    </row>
    <row r="14816" spans="22:22">
      <c r="V14816" s="176"/>
    </row>
    <row r="14817" spans="22:22">
      <c r="V14817" s="176"/>
    </row>
    <row r="14818" spans="22:22">
      <c r="V14818" s="176"/>
    </row>
    <row r="14819" spans="22:22">
      <c r="V14819" s="176"/>
    </row>
    <row r="14820" spans="22:22">
      <c r="V14820" s="176"/>
    </row>
    <row r="14821" spans="22:22">
      <c r="V14821" s="176"/>
    </row>
    <row r="14822" spans="22:22">
      <c r="V14822" s="176"/>
    </row>
    <row r="14823" spans="22:22">
      <c r="V14823" s="176"/>
    </row>
    <row r="14824" spans="22:22">
      <c r="V14824" s="176"/>
    </row>
    <row r="14825" spans="22:22">
      <c r="V14825" s="176"/>
    </row>
    <row r="14826" spans="22:22">
      <c r="V14826" s="176"/>
    </row>
    <row r="14827" spans="22:22">
      <c r="V14827" s="176"/>
    </row>
    <row r="14828" spans="22:22">
      <c r="V14828" s="176"/>
    </row>
    <row r="14829" spans="22:22">
      <c r="V14829" s="176"/>
    </row>
    <row r="14830" spans="22:22">
      <c r="V14830" s="176"/>
    </row>
    <row r="14831" spans="22:22">
      <c r="V14831" s="176"/>
    </row>
    <row r="14832" spans="22:22">
      <c r="V14832" s="176"/>
    </row>
    <row r="14833" spans="22:22">
      <c r="V14833" s="176"/>
    </row>
    <row r="14834" spans="22:22">
      <c r="V14834" s="176"/>
    </row>
    <row r="14835" spans="22:22">
      <c r="V14835" s="176"/>
    </row>
    <row r="14836" spans="22:22">
      <c r="V14836" s="176"/>
    </row>
    <row r="14837" spans="22:22">
      <c r="V14837" s="176"/>
    </row>
    <row r="14838" spans="22:22">
      <c r="V14838" s="176"/>
    </row>
    <row r="14839" spans="22:22">
      <c r="V14839" s="176"/>
    </row>
    <row r="14840" spans="22:22">
      <c r="V14840" s="176"/>
    </row>
    <row r="14841" spans="22:22">
      <c r="V14841" s="176"/>
    </row>
    <row r="14842" spans="22:22">
      <c r="V14842" s="176"/>
    </row>
    <row r="14843" spans="22:22">
      <c r="V14843" s="176"/>
    </row>
    <row r="14844" spans="22:22">
      <c r="V14844" s="176"/>
    </row>
    <row r="14845" spans="22:22">
      <c r="V14845" s="176"/>
    </row>
    <row r="14846" spans="22:22">
      <c r="V14846" s="176"/>
    </row>
    <row r="14847" spans="22:22">
      <c r="V14847" s="176"/>
    </row>
    <row r="14848" spans="22:22">
      <c r="V14848" s="176"/>
    </row>
    <row r="14849" spans="22:22">
      <c r="V14849" s="176"/>
    </row>
    <row r="14850" spans="22:22">
      <c r="V14850" s="176"/>
    </row>
    <row r="14851" spans="22:22">
      <c r="V14851" s="176"/>
    </row>
    <row r="14852" spans="22:22">
      <c r="V14852" s="176"/>
    </row>
    <row r="14853" spans="22:22">
      <c r="V14853" s="176"/>
    </row>
    <row r="14854" spans="22:22">
      <c r="V14854" s="176"/>
    </row>
    <row r="14855" spans="22:22">
      <c r="V14855" s="176"/>
    </row>
    <row r="14856" spans="22:22">
      <c r="V14856" s="176"/>
    </row>
    <row r="14857" spans="22:22">
      <c r="V14857" s="176"/>
    </row>
    <row r="14858" spans="22:22">
      <c r="V14858" s="176"/>
    </row>
    <row r="14859" spans="22:22">
      <c r="V14859" s="176"/>
    </row>
    <row r="14860" spans="22:22">
      <c r="V14860" s="176"/>
    </row>
    <row r="14861" spans="22:22">
      <c r="V14861" s="176"/>
    </row>
    <row r="14862" spans="22:22">
      <c r="V14862" s="176"/>
    </row>
    <row r="14863" spans="22:22">
      <c r="V14863" s="176"/>
    </row>
    <row r="14864" spans="22:22">
      <c r="V14864" s="176"/>
    </row>
    <row r="14865" spans="22:22">
      <c r="V14865" s="176"/>
    </row>
    <row r="14866" spans="22:22">
      <c r="V14866" s="176"/>
    </row>
    <row r="14867" spans="22:22">
      <c r="V14867" s="176"/>
    </row>
    <row r="14868" spans="22:22">
      <c r="V14868" s="176"/>
    </row>
    <row r="14869" spans="22:22">
      <c r="V14869" s="176"/>
    </row>
    <row r="14870" spans="22:22">
      <c r="V14870" s="176"/>
    </row>
    <row r="14871" spans="22:22">
      <c r="V14871" s="176"/>
    </row>
    <row r="14872" spans="22:22">
      <c r="V14872" s="176"/>
    </row>
    <row r="14873" spans="22:22">
      <c r="V14873" s="176"/>
    </row>
    <row r="14874" spans="22:22">
      <c r="V14874" s="176"/>
    </row>
    <row r="14875" spans="22:22">
      <c r="V14875" s="176"/>
    </row>
    <row r="14876" spans="22:22">
      <c r="V14876" s="176"/>
    </row>
    <row r="14877" spans="22:22">
      <c r="V14877" s="176"/>
    </row>
    <row r="14878" spans="22:22">
      <c r="V14878" s="176"/>
    </row>
    <row r="14879" spans="22:22">
      <c r="V14879" s="176"/>
    </row>
    <row r="14880" spans="22:22">
      <c r="V14880" s="176"/>
    </row>
    <row r="14881" spans="22:22">
      <c r="V14881" s="176"/>
    </row>
    <row r="14882" spans="22:22">
      <c r="V14882" s="176"/>
    </row>
    <row r="14883" spans="22:22">
      <c r="V14883" s="176"/>
    </row>
    <row r="14884" spans="22:22">
      <c r="V14884" s="176"/>
    </row>
    <row r="14885" spans="22:22">
      <c r="V14885" s="176"/>
    </row>
    <row r="14886" spans="22:22">
      <c r="V14886" s="176"/>
    </row>
    <row r="14887" spans="22:22">
      <c r="V14887" s="176"/>
    </row>
    <row r="14888" spans="22:22">
      <c r="V14888" s="176"/>
    </row>
    <row r="14889" spans="22:22">
      <c r="V14889" s="176"/>
    </row>
    <row r="14890" spans="22:22">
      <c r="V14890" s="176"/>
    </row>
    <row r="14891" spans="22:22">
      <c r="V14891" s="176"/>
    </row>
    <row r="14892" spans="22:22">
      <c r="V14892" s="176"/>
    </row>
    <row r="14893" spans="22:22">
      <c r="V14893" s="176"/>
    </row>
    <row r="14894" spans="22:22">
      <c r="V14894" s="176"/>
    </row>
    <row r="14895" spans="22:22">
      <c r="V14895" s="176"/>
    </row>
    <row r="14896" spans="22:22">
      <c r="V14896" s="176"/>
    </row>
    <row r="14897" spans="22:22">
      <c r="V14897" s="176"/>
    </row>
    <row r="14898" spans="22:22">
      <c r="V14898" s="176"/>
    </row>
    <row r="14899" spans="22:22">
      <c r="V14899" s="176"/>
    </row>
    <row r="14900" spans="22:22">
      <c r="V14900" s="176"/>
    </row>
    <row r="14901" spans="22:22">
      <c r="V14901" s="176"/>
    </row>
    <row r="14902" spans="22:22">
      <c r="V14902" s="176"/>
    </row>
    <row r="14903" spans="22:22">
      <c r="V14903" s="176"/>
    </row>
    <row r="14904" spans="22:22">
      <c r="V14904" s="176"/>
    </row>
    <row r="14905" spans="22:22">
      <c r="V14905" s="176"/>
    </row>
    <row r="14906" spans="22:22">
      <c r="V14906" s="176"/>
    </row>
    <row r="14907" spans="22:22">
      <c r="V14907" s="176"/>
    </row>
    <row r="14908" spans="22:22">
      <c r="V14908" s="176"/>
    </row>
    <row r="14909" spans="22:22">
      <c r="V14909" s="176"/>
    </row>
    <row r="14910" spans="22:22">
      <c r="V14910" s="176"/>
    </row>
    <row r="14911" spans="22:22">
      <c r="V14911" s="176"/>
    </row>
    <row r="14912" spans="22:22">
      <c r="V14912" s="176"/>
    </row>
    <row r="14913" spans="22:22">
      <c r="V14913" s="176"/>
    </row>
    <row r="14914" spans="22:22">
      <c r="V14914" s="176"/>
    </row>
    <row r="14915" spans="22:22">
      <c r="V14915" s="176"/>
    </row>
    <row r="14916" spans="22:22">
      <c r="V14916" s="176"/>
    </row>
    <row r="14917" spans="22:22">
      <c r="V14917" s="176"/>
    </row>
    <row r="14918" spans="22:22">
      <c r="V14918" s="176"/>
    </row>
    <row r="14919" spans="22:22">
      <c r="V14919" s="176"/>
    </row>
    <row r="14920" spans="22:22">
      <c r="V14920" s="176"/>
    </row>
    <row r="14921" spans="22:22">
      <c r="V14921" s="176"/>
    </row>
    <row r="14922" spans="22:22">
      <c r="V14922" s="176"/>
    </row>
    <row r="14923" spans="22:22">
      <c r="V14923" s="176"/>
    </row>
    <row r="14924" spans="22:22">
      <c r="V14924" s="176"/>
    </row>
    <row r="14925" spans="22:22">
      <c r="V14925" s="176"/>
    </row>
    <row r="14926" spans="22:22">
      <c r="V14926" s="176"/>
    </row>
    <row r="14927" spans="22:22">
      <c r="V14927" s="176"/>
    </row>
    <row r="14928" spans="22:22">
      <c r="V14928" s="176"/>
    </row>
    <row r="14929" spans="22:22">
      <c r="V14929" s="176"/>
    </row>
    <row r="14930" spans="22:22">
      <c r="V14930" s="176"/>
    </row>
    <row r="14931" spans="22:22">
      <c r="V14931" s="176"/>
    </row>
    <row r="14932" spans="22:22">
      <c r="V14932" s="176"/>
    </row>
    <row r="14933" spans="22:22">
      <c r="V14933" s="176"/>
    </row>
    <row r="14934" spans="22:22">
      <c r="V14934" s="176"/>
    </row>
    <row r="14935" spans="22:22">
      <c r="V14935" s="176"/>
    </row>
    <row r="14936" spans="22:22">
      <c r="V14936" s="176"/>
    </row>
    <row r="14937" spans="22:22">
      <c r="V14937" s="176"/>
    </row>
    <row r="14938" spans="22:22">
      <c r="V14938" s="176"/>
    </row>
    <row r="14939" spans="22:22">
      <c r="V14939" s="176"/>
    </row>
    <row r="14940" spans="22:22">
      <c r="V14940" s="176"/>
    </row>
    <row r="14941" spans="22:22">
      <c r="V14941" s="176"/>
    </row>
    <row r="14942" spans="22:22">
      <c r="V14942" s="176"/>
    </row>
    <row r="14943" spans="22:22">
      <c r="V14943" s="176"/>
    </row>
    <row r="14944" spans="22:22">
      <c r="V14944" s="176"/>
    </row>
    <row r="14945" spans="22:22">
      <c r="V14945" s="176"/>
    </row>
    <row r="14946" spans="22:22">
      <c r="V14946" s="176"/>
    </row>
    <row r="14947" spans="22:22">
      <c r="V14947" s="176"/>
    </row>
    <row r="14948" spans="22:22">
      <c r="V14948" s="176"/>
    </row>
    <row r="14949" spans="22:22">
      <c r="V14949" s="176"/>
    </row>
    <row r="14950" spans="22:22">
      <c r="V14950" s="176"/>
    </row>
    <row r="14951" spans="22:22">
      <c r="V14951" s="176"/>
    </row>
    <row r="14952" spans="22:22">
      <c r="V14952" s="176"/>
    </row>
    <row r="14953" spans="22:22">
      <c r="V14953" s="176"/>
    </row>
    <row r="14954" spans="22:22">
      <c r="V14954" s="176"/>
    </row>
    <row r="14955" spans="22:22">
      <c r="V14955" s="176"/>
    </row>
    <row r="14956" spans="22:22">
      <c r="V14956" s="176"/>
    </row>
    <row r="14957" spans="22:22">
      <c r="V14957" s="176"/>
    </row>
    <row r="14958" spans="22:22">
      <c r="V14958" s="176"/>
    </row>
    <row r="14959" spans="22:22">
      <c r="V14959" s="176"/>
    </row>
    <row r="14960" spans="22:22">
      <c r="V14960" s="176"/>
    </row>
    <row r="14961" spans="22:22">
      <c r="V14961" s="176"/>
    </row>
    <row r="14962" spans="22:22">
      <c r="V14962" s="176"/>
    </row>
    <row r="14963" spans="22:22">
      <c r="V14963" s="176"/>
    </row>
    <row r="14964" spans="22:22">
      <c r="V14964" s="176"/>
    </row>
    <row r="14965" spans="22:22">
      <c r="V14965" s="176"/>
    </row>
    <row r="14966" spans="22:22">
      <c r="V14966" s="176"/>
    </row>
    <row r="14967" spans="22:22">
      <c r="V14967" s="176"/>
    </row>
    <row r="14968" spans="22:22">
      <c r="V14968" s="176"/>
    </row>
    <row r="14969" spans="22:22">
      <c r="V14969" s="176"/>
    </row>
    <row r="14970" spans="22:22">
      <c r="V14970" s="176"/>
    </row>
    <row r="14971" spans="22:22">
      <c r="V14971" s="176"/>
    </row>
    <row r="14972" spans="22:22">
      <c r="V14972" s="176"/>
    </row>
    <row r="14973" spans="22:22">
      <c r="V14973" s="176"/>
    </row>
    <row r="14974" spans="22:22">
      <c r="V14974" s="176"/>
    </row>
    <row r="14975" spans="22:22">
      <c r="V14975" s="176"/>
    </row>
    <row r="14976" spans="22:22">
      <c r="V14976" s="176"/>
    </row>
    <row r="14977" spans="22:22">
      <c r="V14977" s="176"/>
    </row>
    <row r="14978" spans="22:22">
      <c r="V14978" s="176"/>
    </row>
    <row r="14979" spans="22:22">
      <c r="V14979" s="176"/>
    </row>
    <row r="14980" spans="22:22">
      <c r="V14980" s="176"/>
    </row>
    <row r="14981" spans="22:22">
      <c r="V14981" s="176"/>
    </row>
    <row r="14982" spans="22:22">
      <c r="V14982" s="176"/>
    </row>
    <row r="14983" spans="22:22">
      <c r="V14983" s="176"/>
    </row>
    <row r="14984" spans="22:22">
      <c r="V14984" s="176"/>
    </row>
    <row r="14985" spans="22:22">
      <c r="V14985" s="176"/>
    </row>
    <row r="14986" spans="22:22">
      <c r="V14986" s="176"/>
    </row>
    <row r="14987" spans="22:22">
      <c r="V14987" s="176"/>
    </row>
    <row r="14988" spans="22:22">
      <c r="V14988" s="176"/>
    </row>
    <row r="14989" spans="22:22">
      <c r="V14989" s="176"/>
    </row>
    <row r="14990" spans="22:22">
      <c r="V14990" s="176"/>
    </row>
    <row r="14991" spans="22:22">
      <c r="V14991" s="176"/>
    </row>
    <row r="14992" spans="22:22">
      <c r="V14992" s="176"/>
    </row>
    <row r="14993" spans="22:22">
      <c r="V14993" s="176"/>
    </row>
    <row r="14994" spans="22:22">
      <c r="V14994" s="176"/>
    </row>
    <row r="14995" spans="22:22">
      <c r="V14995" s="176"/>
    </row>
    <row r="14996" spans="22:22">
      <c r="V14996" s="176"/>
    </row>
    <row r="14997" spans="22:22">
      <c r="V14997" s="176"/>
    </row>
    <row r="14998" spans="22:22">
      <c r="V14998" s="176"/>
    </row>
    <row r="14999" spans="22:22">
      <c r="V14999" s="176"/>
    </row>
    <row r="15000" spans="22:22">
      <c r="V15000" s="176"/>
    </row>
    <row r="15001" spans="22:22">
      <c r="V15001" s="176"/>
    </row>
    <row r="15002" spans="22:22">
      <c r="V15002" s="176"/>
    </row>
    <row r="15003" spans="22:22">
      <c r="V15003" s="176"/>
    </row>
    <row r="15004" spans="22:22">
      <c r="V15004" s="176"/>
    </row>
    <row r="15005" spans="22:22">
      <c r="V15005" s="176"/>
    </row>
    <row r="15006" spans="22:22">
      <c r="V15006" s="176"/>
    </row>
    <row r="15007" spans="22:22">
      <c r="V15007" s="176"/>
    </row>
    <row r="15008" spans="22:22">
      <c r="V15008" s="176"/>
    </row>
    <row r="15009" spans="22:22">
      <c r="V15009" s="176"/>
    </row>
    <row r="15010" spans="22:22">
      <c r="V15010" s="176"/>
    </row>
    <row r="15011" spans="22:22">
      <c r="V15011" s="176"/>
    </row>
    <row r="15012" spans="22:22">
      <c r="V15012" s="176"/>
    </row>
    <row r="15013" spans="22:22">
      <c r="V15013" s="176"/>
    </row>
    <row r="15014" spans="22:22">
      <c r="V15014" s="176"/>
    </row>
    <row r="15015" spans="22:22">
      <c r="V15015" s="176"/>
    </row>
    <row r="15016" spans="22:22">
      <c r="V15016" s="176"/>
    </row>
    <row r="15017" spans="22:22">
      <c r="V15017" s="176"/>
    </row>
    <row r="15018" spans="22:22">
      <c r="V15018" s="176"/>
    </row>
    <row r="15019" spans="22:22">
      <c r="V15019" s="176"/>
    </row>
    <row r="15020" spans="22:22">
      <c r="V15020" s="176"/>
    </row>
    <row r="15021" spans="22:22">
      <c r="V15021" s="176"/>
    </row>
    <row r="15022" spans="22:22">
      <c r="V15022" s="176"/>
    </row>
    <row r="15023" spans="22:22">
      <c r="V15023" s="176"/>
    </row>
    <row r="15024" spans="22:22">
      <c r="V15024" s="176"/>
    </row>
    <row r="15025" spans="22:22">
      <c r="V15025" s="176"/>
    </row>
    <row r="15026" spans="22:22">
      <c r="V15026" s="176"/>
    </row>
    <row r="15027" spans="22:22">
      <c r="V15027" s="176"/>
    </row>
    <row r="15028" spans="22:22">
      <c r="V15028" s="176"/>
    </row>
    <row r="15029" spans="22:22">
      <c r="V15029" s="176"/>
    </row>
    <row r="15030" spans="22:22">
      <c r="V15030" s="176"/>
    </row>
    <row r="15031" spans="22:22">
      <c r="V15031" s="176"/>
    </row>
    <row r="15032" spans="22:22">
      <c r="V15032" s="176"/>
    </row>
    <row r="15033" spans="22:22">
      <c r="V15033" s="176"/>
    </row>
    <row r="15034" spans="22:22">
      <c r="V15034" s="176"/>
    </row>
    <row r="15035" spans="22:22">
      <c r="V15035" s="176"/>
    </row>
    <row r="15036" spans="22:22">
      <c r="V15036" s="176"/>
    </row>
    <row r="15037" spans="22:22">
      <c r="V15037" s="176"/>
    </row>
    <row r="15038" spans="22:22">
      <c r="V15038" s="176"/>
    </row>
    <row r="15039" spans="22:22">
      <c r="V15039" s="176"/>
    </row>
    <row r="15040" spans="22:22">
      <c r="V15040" s="176"/>
    </row>
    <row r="15041" spans="22:22">
      <c r="V15041" s="176"/>
    </row>
    <row r="15042" spans="22:22">
      <c r="V15042" s="176"/>
    </row>
    <row r="15043" spans="22:22">
      <c r="V15043" s="176"/>
    </row>
    <row r="15044" spans="22:22">
      <c r="V15044" s="176"/>
    </row>
    <row r="15045" spans="22:22">
      <c r="V15045" s="176"/>
    </row>
    <row r="15046" spans="22:22">
      <c r="V15046" s="176"/>
    </row>
    <row r="15047" spans="22:22">
      <c r="V15047" s="176"/>
    </row>
    <row r="15048" spans="22:22">
      <c r="V15048" s="176"/>
    </row>
    <row r="15049" spans="22:22">
      <c r="V15049" s="176"/>
    </row>
    <row r="15050" spans="22:22">
      <c r="V15050" s="176"/>
    </row>
    <row r="15051" spans="22:22">
      <c r="V15051" s="176"/>
    </row>
    <row r="15052" spans="22:22">
      <c r="V15052" s="176"/>
    </row>
    <row r="15053" spans="22:22">
      <c r="V15053" s="176"/>
    </row>
    <row r="15054" spans="22:22">
      <c r="V15054" s="176"/>
    </row>
    <row r="15055" spans="22:22">
      <c r="V15055" s="176"/>
    </row>
    <row r="15056" spans="22:22">
      <c r="V15056" s="176"/>
    </row>
    <row r="15057" spans="22:22">
      <c r="V15057" s="176"/>
    </row>
    <row r="15058" spans="22:22">
      <c r="V15058" s="176"/>
    </row>
    <row r="15059" spans="22:22">
      <c r="V15059" s="176"/>
    </row>
    <row r="15060" spans="22:22">
      <c r="V15060" s="176"/>
    </row>
    <row r="15061" spans="22:22">
      <c r="V15061" s="176"/>
    </row>
    <row r="15062" spans="22:22">
      <c r="V15062" s="176"/>
    </row>
    <row r="15063" spans="22:22">
      <c r="V15063" s="176"/>
    </row>
    <row r="15064" spans="22:22">
      <c r="V15064" s="176"/>
    </row>
    <row r="15065" spans="22:22">
      <c r="V15065" s="176"/>
    </row>
    <row r="15066" spans="22:22">
      <c r="V15066" s="176"/>
    </row>
    <row r="15067" spans="22:22">
      <c r="V15067" s="176"/>
    </row>
    <row r="15068" spans="22:22">
      <c r="V15068" s="176"/>
    </row>
    <row r="15069" spans="22:22">
      <c r="V15069" s="176"/>
    </row>
    <row r="15070" spans="22:22">
      <c r="V15070" s="176"/>
    </row>
    <row r="15071" spans="22:22">
      <c r="V15071" s="176"/>
    </row>
    <row r="15072" spans="22:22">
      <c r="V15072" s="176"/>
    </row>
    <row r="15073" spans="22:22">
      <c r="V15073" s="176"/>
    </row>
    <row r="15074" spans="22:22">
      <c r="V15074" s="176"/>
    </row>
    <row r="15075" spans="22:22">
      <c r="V15075" s="176"/>
    </row>
    <row r="15076" spans="22:22">
      <c r="V15076" s="176"/>
    </row>
    <row r="15077" spans="22:22">
      <c r="V15077" s="176"/>
    </row>
    <row r="15078" spans="22:22">
      <c r="V15078" s="176"/>
    </row>
    <row r="15079" spans="22:22">
      <c r="V15079" s="176"/>
    </row>
    <row r="15080" spans="22:22">
      <c r="V15080" s="176"/>
    </row>
    <row r="15081" spans="22:22">
      <c r="V15081" s="176"/>
    </row>
    <row r="15082" spans="22:22">
      <c r="V15082" s="176"/>
    </row>
    <row r="15083" spans="22:22">
      <c r="V15083" s="176"/>
    </row>
    <row r="15084" spans="22:22">
      <c r="V15084" s="176"/>
    </row>
    <row r="15085" spans="22:22">
      <c r="V15085" s="176"/>
    </row>
    <row r="15086" spans="22:22">
      <c r="V15086" s="176"/>
    </row>
    <row r="15087" spans="22:22">
      <c r="V15087" s="176"/>
    </row>
    <row r="15088" spans="22:22">
      <c r="V15088" s="176"/>
    </row>
    <row r="15089" spans="22:22">
      <c r="V15089" s="176"/>
    </row>
    <row r="15090" spans="22:22">
      <c r="V15090" s="176"/>
    </row>
    <row r="15091" spans="22:22">
      <c r="V15091" s="176"/>
    </row>
    <row r="15092" spans="22:22">
      <c r="V15092" s="176"/>
    </row>
    <row r="15093" spans="22:22">
      <c r="V15093" s="176"/>
    </row>
    <row r="15094" spans="22:22">
      <c r="V15094" s="176"/>
    </row>
    <row r="15095" spans="22:22">
      <c r="V15095" s="176"/>
    </row>
    <row r="15096" spans="22:22">
      <c r="V15096" s="176"/>
    </row>
    <row r="15097" spans="22:22">
      <c r="V15097" s="176"/>
    </row>
    <row r="15098" spans="22:22">
      <c r="V15098" s="176"/>
    </row>
    <row r="15099" spans="22:22">
      <c r="V15099" s="176"/>
    </row>
    <row r="15100" spans="22:22">
      <c r="V15100" s="176"/>
    </row>
    <row r="15101" spans="22:22">
      <c r="V15101" s="176"/>
    </row>
    <row r="15102" spans="22:22">
      <c r="V15102" s="176"/>
    </row>
    <row r="15103" spans="22:22">
      <c r="V15103" s="176"/>
    </row>
    <row r="15104" spans="22:22">
      <c r="V15104" s="176"/>
    </row>
    <row r="15105" spans="22:22">
      <c r="V15105" s="176"/>
    </row>
    <row r="15106" spans="22:22">
      <c r="V15106" s="176"/>
    </row>
    <row r="15107" spans="22:22">
      <c r="V15107" s="176"/>
    </row>
    <row r="15108" spans="22:22">
      <c r="V15108" s="176"/>
    </row>
    <row r="15109" spans="22:22">
      <c r="V15109" s="176"/>
    </row>
    <row r="15110" spans="22:22">
      <c r="V15110" s="176"/>
    </row>
    <row r="15111" spans="22:22">
      <c r="V15111" s="176"/>
    </row>
    <row r="15112" spans="22:22">
      <c r="V15112" s="176"/>
    </row>
    <row r="15113" spans="22:22">
      <c r="V15113" s="176"/>
    </row>
    <row r="15114" spans="22:22">
      <c r="V15114" s="176"/>
    </row>
    <row r="15115" spans="22:22">
      <c r="V15115" s="176"/>
    </row>
    <row r="15116" spans="22:22">
      <c r="V15116" s="176"/>
    </row>
    <row r="15117" spans="22:22">
      <c r="V15117" s="176"/>
    </row>
    <row r="15118" spans="22:22">
      <c r="V15118" s="176"/>
    </row>
    <row r="15119" spans="22:22">
      <c r="V15119" s="176"/>
    </row>
    <row r="15120" spans="22:22">
      <c r="V15120" s="176"/>
    </row>
    <row r="15121" spans="22:22">
      <c r="V15121" s="176"/>
    </row>
    <row r="15122" spans="22:22">
      <c r="V15122" s="176"/>
    </row>
    <row r="15123" spans="22:22">
      <c r="V15123" s="176"/>
    </row>
    <row r="15124" spans="22:22">
      <c r="V15124" s="176"/>
    </row>
    <row r="15125" spans="22:22">
      <c r="V15125" s="176"/>
    </row>
    <row r="15126" spans="22:22">
      <c r="V15126" s="176"/>
    </row>
    <row r="15127" spans="22:22">
      <c r="V15127" s="176"/>
    </row>
    <row r="15128" spans="22:22">
      <c r="V15128" s="176"/>
    </row>
    <row r="15129" spans="22:22">
      <c r="V15129" s="176"/>
    </row>
    <row r="15130" spans="22:22">
      <c r="V15130" s="176"/>
    </row>
    <row r="15131" spans="22:22">
      <c r="V15131" s="176"/>
    </row>
    <row r="15132" spans="22:22">
      <c r="V15132" s="176"/>
    </row>
    <row r="15133" spans="22:22">
      <c r="V15133" s="176"/>
    </row>
    <row r="15134" spans="22:22">
      <c r="V15134" s="176"/>
    </row>
    <row r="15135" spans="22:22">
      <c r="V15135" s="176"/>
    </row>
    <row r="15136" spans="22:22">
      <c r="V15136" s="176"/>
    </row>
    <row r="15137" spans="22:22">
      <c r="V15137" s="176"/>
    </row>
    <row r="15138" spans="22:22">
      <c r="V15138" s="176"/>
    </row>
    <row r="15139" spans="22:22">
      <c r="V15139" s="176"/>
    </row>
    <row r="15140" spans="22:22">
      <c r="V15140" s="176"/>
    </row>
    <row r="15141" spans="22:22">
      <c r="V15141" s="176"/>
    </row>
    <row r="15142" spans="22:22">
      <c r="V15142" s="176"/>
    </row>
    <row r="15143" spans="22:22">
      <c r="V15143" s="176"/>
    </row>
    <row r="15144" spans="22:22">
      <c r="V15144" s="176"/>
    </row>
    <row r="15145" spans="22:22">
      <c r="V15145" s="176"/>
    </row>
    <row r="15146" spans="22:22">
      <c r="V15146" s="176"/>
    </row>
    <row r="15147" spans="22:22">
      <c r="V15147" s="176"/>
    </row>
    <row r="15148" spans="22:22">
      <c r="V15148" s="176"/>
    </row>
    <row r="15149" spans="22:22">
      <c r="V15149" s="176"/>
    </row>
    <row r="15150" spans="22:22">
      <c r="V15150" s="176"/>
    </row>
    <row r="15151" spans="22:22">
      <c r="V15151" s="176"/>
    </row>
    <row r="15152" spans="22:22">
      <c r="V15152" s="176"/>
    </row>
    <row r="15153" spans="22:22">
      <c r="V15153" s="176"/>
    </row>
    <row r="15154" spans="22:22">
      <c r="V15154" s="176"/>
    </row>
    <row r="15155" spans="22:22">
      <c r="V15155" s="176"/>
    </row>
    <row r="15156" spans="22:22">
      <c r="V15156" s="176"/>
    </row>
    <row r="15157" spans="22:22">
      <c r="V15157" s="176"/>
    </row>
    <row r="15158" spans="22:22">
      <c r="V15158" s="176"/>
    </row>
    <row r="15159" spans="22:22">
      <c r="V15159" s="176"/>
    </row>
    <row r="15160" spans="22:22">
      <c r="V15160" s="176"/>
    </row>
    <row r="15161" spans="22:22">
      <c r="V15161" s="176"/>
    </row>
    <row r="15162" spans="22:22">
      <c r="V15162" s="176"/>
    </row>
    <row r="15163" spans="22:22">
      <c r="V15163" s="176"/>
    </row>
    <row r="15164" spans="22:22">
      <c r="V15164" s="176"/>
    </row>
    <row r="15165" spans="22:22">
      <c r="V15165" s="176"/>
    </row>
    <row r="15166" spans="22:22">
      <c r="V15166" s="176"/>
    </row>
    <row r="15167" spans="22:22">
      <c r="V15167" s="176"/>
    </row>
    <row r="15168" spans="22:22">
      <c r="V15168" s="176"/>
    </row>
    <row r="15169" spans="22:22">
      <c r="V15169" s="176"/>
    </row>
    <row r="15170" spans="22:22">
      <c r="V15170" s="176"/>
    </row>
    <row r="15171" spans="22:22">
      <c r="V15171" s="176"/>
    </row>
    <row r="15172" spans="22:22">
      <c r="V15172" s="176"/>
    </row>
    <row r="15173" spans="22:22">
      <c r="V15173" s="176"/>
    </row>
    <row r="15174" spans="22:22">
      <c r="V15174" s="176"/>
    </row>
    <row r="15175" spans="22:22">
      <c r="V15175" s="176"/>
    </row>
    <row r="15176" spans="22:22">
      <c r="V15176" s="176"/>
    </row>
    <row r="15177" spans="22:22">
      <c r="V15177" s="176"/>
    </row>
    <row r="15178" spans="22:22">
      <c r="V15178" s="176"/>
    </row>
    <row r="15179" spans="22:22">
      <c r="V15179" s="176"/>
    </row>
    <row r="15180" spans="22:22">
      <c r="V15180" s="176"/>
    </row>
    <row r="15181" spans="22:22">
      <c r="V15181" s="176"/>
    </row>
    <row r="15182" spans="22:22">
      <c r="V15182" s="176"/>
    </row>
    <row r="15183" spans="22:22">
      <c r="V15183" s="176"/>
    </row>
    <row r="15184" spans="22:22">
      <c r="V15184" s="176"/>
    </row>
    <row r="15185" spans="22:22">
      <c r="V15185" s="176"/>
    </row>
    <row r="15186" spans="22:22">
      <c r="V15186" s="176"/>
    </row>
    <row r="15187" spans="22:22">
      <c r="V15187" s="176"/>
    </row>
    <row r="15188" spans="22:22">
      <c r="V15188" s="176"/>
    </row>
    <row r="15189" spans="22:22">
      <c r="V15189" s="176"/>
    </row>
    <row r="15190" spans="22:22">
      <c r="V15190" s="176"/>
    </row>
    <row r="15191" spans="22:22">
      <c r="V15191" s="176"/>
    </row>
    <row r="15192" spans="22:22">
      <c r="V15192" s="176"/>
    </row>
    <row r="15193" spans="22:22">
      <c r="V15193" s="176"/>
    </row>
    <row r="15194" spans="22:22">
      <c r="V15194" s="176"/>
    </row>
    <row r="15195" spans="22:22">
      <c r="V15195" s="176"/>
    </row>
    <row r="15196" spans="22:22">
      <c r="V15196" s="176"/>
    </row>
    <row r="15197" spans="22:22">
      <c r="V15197" s="176"/>
    </row>
    <row r="15198" spans="22:22">
      <c r="V15198" s="176"/>
    </row>
    <row r="15199" spans="22:22">
      <c r="V15199" s="176"/>
    </row>
    <row r="15200" spans="22:22">
      <c r="V15200" s="176"/>
    </row>
    <row r="15201" spans="22:22">
      <c r="V15201" s="176"/>
    </row>
    <row r="15202" spans="22:22">
      <c r="V15202" s="176"/>
    </row>
    <row r="15203" spans="22:22">
      <c r="V15203" s="176"/>
    </row>
    <row r="15204" spans="22:22">
      <c r="V15204" s="176"/>
    </row>
    <row r="15205" spans="22:22">
      <c r="V15205" s="176"/>
    </row>
    <row r="15206" spans="22:22">
      <c r="V15206" s="176"/>
    </row>
    <row r="15207" spans="22:22">
      <c r="V15207" s="176"/>
    </row>
    <row r="15208" spans="22:22">
      <c r="V15208" s="176"/>
    </row>
    <row r="15209" spans="22:22">
      <c r="V15209" s="176"/>
    </row>
    <row r="15210" spans="22:22">
      <c r="V15210" s="176"/>
    </row>
    <row r="15211" spans="22:22">
      <c r="V15211" s="176"/>
    </row>
    <row r="15212" spans="22:22">
      <c r="V15212" s="176"/>
    </row>
    <row r="15213" spans="22:22">
      <c r="V15213" s="176"/>
    </row>
    <row r="15214" spans="22:22">
      <c r="V15214" s="176"/>
    </row>
    <row r="15215" spans="22:22">
      <c r="V15215" s="176"/>
    </row>
    <row r="15216" spans="22:22">
      <c r="V15216" s="176"/>
    </row>
    <row r="15217" spans="22:22">
      <c r="V15217" s="176"/>
    </row>
    <row r="15218" spans="22:22">
      <c r="V15218" s="176"/>
    </row>
    <row r="15219" spans="22:22">
      <c r="V15219" s="176"/>
    </row>
    <row r="15220" spans="22:22">
      <c r="V15220" s="176"/>
    </row>
    <row r="15221" spans="22:22">
      <c r="V15221" s="176"/>
    </row>
    <row r="15222" spans="22:22">
      <c r="V15222" s="176"/>
    </row>
    <row r="15223" spans="22:22">
      <c r="V15223" s="176"/>
    </row>
    <row r="15224" spans="22:22">
      <c r="V15224" s="176"/>
    </row>
    <row r="15225" spans="22:22">
      <c r="V15225" s="176"/>
    </row>
    <row r="15226" spans="22:22">
      <c r="V15226" s="176"/>
    </row>
    <row r="15227" spans="22:22">
      <c r="V15227" s="176"/>
    </row>
    <row r="15228" spans="22:22">
      <c r="V15228" s="176"/>
    </row>
    <row r="15229" spans="22:22">
      <c r="V15229" s="176"/>
    </row>
    <row r="15230" spans="22:22">
      <c r="V15230" s="176"/>
    </row>
    <row r="15231" spans="22:22">
      <c r="V15231" s="176"/>
    </row>
    <row r="15232" spans="22:22">
      <c r="V15232" s="176"/>
    </row>
    <row r="15233" spans="22:22">
      <c r="V15233" s="176"/>
    </row>
    <row r="15234" spans="22:22">
      <c r="V15234" s="176"/>
    </row>
    <row r="15235" spans="22:22">
      <c r="V15235" s="176"/>
    </row>
    <row r="15236" spans="22:22">
      <c r="V15236" s="176"/>
    </row>
    <row r="15237" spans="22:22">
      <c r="V15237" s="176"/>
    </row>
    <row r="15238" spans="22:22">
      <c r="V15238" s="176"/>
    </row>
    <row r="15239" spans="22:22">
      <c r="V15239" s="176"/>
    </row>
    <row r="15240" spans="22:22">
      <c r="V15240" s="176"/>
    </row>
    <row r="15241" spans="22:22">
      <c r="V15241" s="176"/>
    </row>
    <row r="15242" spans="22:22">
      <c r="V15242" s="176"/>
    </row>
    <row r="15243" spans="22:22">
      <c r="V15243" s="176"/>
    </row>
    <row r="15244" spans="22:22">
      <c r="V15244" s="176"/>
    </row>
    <row r="15245" spans="22:22">
      <c r="V15245" s="176"/>
    </row>
    <row r="15246" spans="22:22">
      <c r="V15246" s="176"/>
    </row>
    <row r="15247" spans="22:22">
      <c r="V15247" s="176"/>
    </row>
    <row r="15248" spans="22:22">
      <c r="V15248" s="176"/>
    </row>
    <row r="15249" spans="22:22">
      <c r="V15249" s="176"/>
    </row>
    <row r="15250" spans="22:22">
      <c r="V15250" s="176"/>
    </row>
    <row r="15251" spans="22:22">
      <c r="V15251" s="176"/>
    </row>
    <row r="15252" spans="22:22">
      <c r="V15252" s="176"/>
    </row>
    <row r="15253" spans="22:22">
      <c r="V15253" s="176"/>
    </row>
    <row r="15254" spans="22:22">
      <c r="V15254" s="176"/>
    </row>
    <row r="15255" spans="22:22">
      <c r="V15255" s="176"/>
    </row>
    <row r="15256" spans="22:22">
      <c r="V15256" s="176"/>
    </row>
    <row r="15257" spans="22:22">
      <c r="V15257" s="176"/>
    </row>
    <row r="15258" spans="22:22">
      <c r="V15258" s="176"/>
    </row>
    <row r="15259" spans="22:22">
      <c r="V15259" s="176"/>
    </row>
    <row r="15260" spans="22:22">
      <c r="V15260" s="176"/>
    </row>
    <row r="15261" spans="22:22">
      <c r="V15261" s="176"/>
    </row>
    <row r="15262" spans="22:22">
      <c r="V15262" s="176"/>
    </row>
    <row r="15263" spans="22:22">
      <c r="V15263" s="176"/>
    </row>
    <row r="15264" spans="22:22">
      <c r="V15264" s="176"/>
    </row>
    <row r="15265" spans="22:22">
      <c r="V15265" s="176"/>
    </row>
    <row r="15266" spans="22:22">
      <c r="V15266" s="176"/>
    </row>
    <row r="15267" spans="22:22">
      <c r="V15267" s="176"/>
    </row>
    <row r="15268" spans="22:22">
      <c r="V15268" s="176"/>
    </row>
    <row r="15269" spans="22:22">
      <c r="V15269" s="176"/>
    </row>
    <row r="15270" spans="22:22">
      <c r="V15270" s="176"/>
    </row>
    <row r="15271" spans="22:22">
      <c r="V15271" s="176"/>
    </row>
    <row r="15272" spans="22:22">
      <c r="V15272" s="176"/>
    </row>
    <row r="15273" spans="22:22">
      <c r="V15273" s="176"/>
    </row>
    <row r="15274" spans="22:22">
      <c r="V15274" s="176"/>
    </row>
    <row r="15275" spans="22:22">
      <c r="V15275" s="176"/>
    </row>
    <row r="15276" spans="22:22">
      <c r="V15276" s="176"/>
    </row>
    <row r="15277" spans="22:22">
      <c r="V15277" s="176"/>
    </row>
    <row r="15278" spans="22:22">
      <c r="V15278" s="176"/>
    </row>
    <row r="15279" spans="22:22">
      <c r="V15279" s="176"/>
    </row>
    <row r="15280" spans="22:22">
      <c r="V15280" s="176"/>
    </row>
    <row r="15281" spans="22:22">
      <c r="V15281" s="176"/>
    </row>
    <row r="15282" spans="22:22">
      <c r="V15282" s="176"/>
    </row>
    <row r="15283" spans="22:22">
      <c r="V15283" s="176"/>
    </row>
    <row r="15284" spans="22:22">
      <c r="V15284" s="176"/>
    </row>
    <row r="15285" spans="22:22">
      <c r="V15285" s="176"/>
    </row>
    <row r="15286" spans="22:22">
      <c r="V15286" s="176"/>
    </row>
    <row r="15287" spans="22:22">
      <c r="V15287" s="176"/>
    </row>
    <row r="15288" spans="22:22">
      <c r="V15288" s="176"/>
    </row>
    <row r="15289" spans="22:22">
      <c r="V15289" s="176"/>
    </row>
    <row r="15290" spans="22:22">
      <c r="V15290" s="176"/>
    </row>
    <row r="15291" spans="22:22">
      <c r="V15291" s="176"/>
    </row>
    <row r="15292" spans="22:22">
      <c r="V15292" s="176"/>
    </row>
    <row r="15293" spans="22:22">
      <c r="V15293" s="176"/>
    </row>
    <row r="15294" spans="22:22">
      <c r="V15294" s="176"/>
    </row>
    <row r="15295" spans="22:22">
      <c r="V15295" s="176"/>
    </row>
    <row r="15296" spans="22:22">
      <c r="V15296" s="176"/>
    </row>
    <row r="15297" spans="22:22">
      <c r="V15297" s="176"/>
    </row>
    <row r="15298" spans="22:22">
      <c r="V15298" s="176"/>
    </row>
    <row r="15299" spans="22:22">
      <c r="V15299" s="176"/>
    </row>
    <row r="15300" spans="22:22">
      <c r="V15300" s="176"/>
    </row>
    <row r="15301" spans="22:22">
      <c r="V15301" s="176"/>
    </row>
    <row r="15302" spans="22:22">
      <c r="V15302" s="176"/>
    </row>
    <row r="15303" spans="22:22">
      <c r="V15303" s="176"/>
    </row>
    <row r="15304" spans="22:22">
      <c r="V15304" s="176"/>
    </row>
    <row r="15305" spans="22:22">
      <c r="V15305" s="176"/>
    </row>
    <row r="15306" spans="22:22">
      <c r="V15306" s="176"/>
    </row>
    <row r="15307" spans="22:22">
      <c r="V15307" s="176"/>
    </row>
    <row r="15308" spans="22:22">
      <c r="V15308" s="176"/>
    </row>
    <row r="15309" spans="22:22">
      <c r="V15309" s="176"/>
    </row>
    <row r="15310" spans="22:22">
      <c r="V15310" s="176"/>
    </row>
    <row r="15311" spans="22:22">
      <c r="V15311" s="176"/>
    </row>
    <row r="15312" spans="22:22">
      <c r="V15312" s="176"/>
    </row>
    <row r="15313" spans="22:22">
      <c r="V15313" s="176"/>
    </row>
    <row r="15314" spans="22:22">
      <c r="V15314" s="176"/>
    </row>
    <row r="15315" spans="22:22">
      <c r="V15315" s="176"/>
    </row>
    <row r="15316" spans="22:22">
      <c r="V15316" s="176"/>
    </row>
    <row r="15317" spans="22:22">
      <c r="V15317" s="176"/>
    </row>
    <row r="15318" spans="22:22">
      <c r="V15318" s="176"/>
    </row>
    <row r="15319" spans="22:22">
      <c r="V15319" s="176"/>
    </row>
    <row r="15320" spans="22:22">
      <c r="V15320" s="176"/>
    </row>
    <row r="15321" spans="22:22">
      <c r="V15321" s="176"/>
    </row>
    <row r="15322" spans="22:22">
      <c r="V15322" s="176"/>
    </row>
    <row r="15323" spans="22:22">
      <c r="V15323" s="176"/>
    </row>
    <row r="15324" spans="22:22">
      <c r="V15324" s="176"/>
    </row>
    <row r="15325" spans="22:22">
      <c r="V15325" s="176"/>
    </row>
    <row r="15326" spans="22:22">
      <c r="V15326" s="176"/>
    </row>
    <row r="15327" spans="22:22">
      <c r="V15327" s="176"/>
    </row>
    <row r="15328" spans="22:22">
      <c r="V15328" s="176"/>
    </row>
    <row r="15329" spans="22:22">
      <c r="V15329" s="176"/>
    </row>
    <row r="15330" spans="22:22">
      <c r="V15330" s="176"/>
    </row>
    <row r="15331" spans="22:22">
      <c r="V15331" s="176"/>
    </row>
    <row r="15332" spans="22:22">
      <c r="V15332" s="176"/>
    </row>
    <row r="15333" spans="22:22">
      <c r="V15333" s="176"/>
    </row>
    <row r="15334" spans="22:22">
      <c r="V15334" s="176"/>
    </row>
    <row r="15335" spans="22:22">
      <c r="V15335" s="176"/>
    </row>
    <row r="15336" spans="22:22">
      <c r="V15336" s="176"/>
    </row>
    <row r="15337" spans="22:22">
      <c r="V15337" s="176"/>
    </row>
    <row r="15338" spans="22:22">
      <c r="V15338" s="176"/>
    </row>
    <row r="15339" spans="22:22">
      <c r="V15339" s="176"/>
    </row>
    <row r="15340" spans="22:22">
      <c r="V15340" s="176"/>
    </row>
    <row r="15341" spans="22:22">
      <c r="V15341" s="176"/>
    </row>
    <row r="15342" spans="22:22">
      <c r="V15342" s="176"/>
    </row>
    <row r="15343" spans="22:22">
      <c r="V15343" s="176"/>
    </row>
    <row r="15344" spans="22:22">
      <c r="V15344" s="176"/>
    </row>
    <row r="15345" spans="22:22">
      <c r="V15345" s="176"/>
    </row>
    <row r="15346" spans="22:22">
      <c r="V15346" s="176"/>
    </row>
    <row r="15347" spans="22:22">
      <c r="V15347" s="176"/>
    </row>
    <row r="15348" spans="22:22">
      <c r="V15348" s="176"/>
    </row>
    <row r="15349" spans="22:22">
      <c r="V15349" s="176"/>
    </row>
    <row r="15350" spans="22:22">
      <c r="V15350" s="176"/>
    </row>
    <row r="15351" spans="22:22">
      <c r="V15351" s="176"/>
    </row>
    <row r="15352" spans="22:22">
      <c r="V15352" s="176"/>
    </row>
    <row r="15353" spans="22:22">
      <c r="V15353" s="176"/>
    </row>
    <row r="15354" spans="22:22">
      <c r="V15354" s="176"/>
    </row>
    <row r="15355" spans="22:22">
      <c r="V15355" s="176"/>
    </row>
    <row r="15356" spans="22:22">
      <c r="V15356" s="176"/>
    </row>
    <row r="15357" spans="22:22">
      <c r="V15357" s="176"/>
    </row>
    <row r="15358" spans="22:22">
      <c r="V15358" s="176"/>
    </row>
    <row r="15359" spans="22:22">
      <c r="V15359" s="176"/>
    </row>
    <row r="15360" spans="22:22">
      <c r="V15360" s="176"/>
    </row>
    <row r="15361" spans="22:22">
      <c r="V15361" s="176"/>
    </row>
    <row r="15362" spans="22:22">
      <c r="V15362" s="176"/>
    </row>
    <row r="15363" spans="22:22">
      <c r="V15363" s="176"/>
    </row>
    <row r="15364" spans="22:22">
      <c r="V15364" s="176"/>
    </row>
    <row r="15365" spans="22:22">
      <c r="V15365" s="176"/>
    </row>
    <row r="15366" spans="22:22">
      <c r="V15366" s="176"/>
    </row>
    <row r="15367" spans="22:22">
      <c r="V15367" s="176"/>
    </row>
    <row r="15368" spans="22:22">
      <c r="V15368" s="176"/>
    </row>
    <row r="15369" spans="22:22">
      <c r="V15369" s="176"/>
    </row>
    <row r="15370" spans="22:22">
      <c r="V15370" s="176"/>
    </row>
    <row r="15371" spans="22:22">
      <c r="V15371" s="176"/>
    </row>
    <row r="15372" spans="22:22">
      <c r="V15372" s="176"/>
    </row>
    <row r="15373" spans="22:22">
      <c r="V15373" s="176"/>
    </row>
    <row r="15374" spans="22:22">
      <c r="V15374" s="176"/>
    </row>
    <row r="15375" spans="22:22">
      <c r="V15375" s="176"/>
    </row>
    <row r="15376" spans="22:22">
      <c r="V15376" s="176"/>
    </row>
    <row r="15377" spans="22:22">
      <c r="V15377" s="176"/>
    </row>
    <row r="15378" spans="22:22">
      <c r="V15378" s="176"/>
    </row>
    <row r="15379" spans="22:22">
      <c r="V15379" s="176"/>
    </row>
    <row r="15380" spans="22:22">
      <c r="V15380" s="176"/>
    </row>
    <row r="15381" spans="22:22">
      <c r="V15381" s="176"/>
    </row>
    <row r="15382" spans="22:22">
      <c r="V15382" s="176"/>
    </row>
    <row r="15383" spans="22:22">
      <c r="V15383" s="176"/>
    </row>
    <row r="15384" spans="22:22">
      <c r="V15384" s="176"/>
    </row>
    <row r="15385" spans="22:22">
      <c r="V15385" s="176"/>
    </row>
    <row r="15386" spans="22:22">
      <c r="V15386" s="176"/>
    </row>
    <row r="15387" spans="22:22">
      <c r="V15387" s="176"/>
    </row>
    <row r="15388" spans="22:22">
      <c r="V15388" s="176"/>
    </row>
    <row r="15389" spans="22:22">
      <c r="V15389" s="176"/>
    </row>
    <row r="15390" spans="22:22">
      <c r="V15390" s="176"/>
    </row>
    <row r="15391" spans="22:22">
      <c r="V15391" s="176"/>
    </row>
    <row r="15392" spans="22:22">
      <c r="V15392" s="176"/>
    </row>
    <row r="15393" spans="22:22">
      <c r="V15393" s="176"/>
    </row>
    <row r="15394" spans="22:22">
      <c r="V15394" s="176"/>
    </row>
    <row r="15395" spans="22:22">
      <c r="V15395" s="176"/>
    </row>
    <row r="15396" spans="22:22">
      <c r="V15396" s="176"/>
    </row>
    <row r="15397" spans="22:22">
      <c r="V15397" s="176"/>
    </row>
    <row r="15398" spans="22:22">
      <c r="V15398" s="176"/>
    </row>
    <row r="15399" spans="22:22">
      <c r="V15399" s="176"/>
    </row>
    <row r="15400" spans="22:22">
      <c r="V15400" s="176"/>
    </row>
    <row r="15401" spans="22:22">
      <c r="V15401" s="176"/>
    </row>
    <row r="15402" spans="22:22">
      <c r="V15402" s="176"/>
    </row>
    <row r="15403" spans="22:22">
      <c r="V15403" s="176"/>
    </row>
    <row r="15404" spans="22:22">
      <c r="V15404" s="176"/>
    </row>
    <row r="15405" spans="22:22">
      <c r="V15405" s="176"/>
    </row>
    <row r="15406" spans="22:22">
      <c r="V15406" s="176"/>
    </row>
    <row r="15407" spans="22:22">
      <c r="V15407" s="176"/>
    </row>
    <row r="15408" spans="22:22">
      <c r="V15408" s="176"/>
    </row>
    <row r="15409" spans="22:22">
      <c r="V15409" s="176"/>
    </row>
    <row r="15410" spans="22:22">
      <c r="V15410" s="176"/>
    </row>
    <row r="15411" spans="22:22">
      <c r="V15411" s="176"/>
    </row>
    <row r="15412" spans="22:22">
      <c r="V15412" s="176"/>
    </row>
    <row r="15413" spans="22:22">
      <c r="V15413" s="176"/>
    </row>
    <row r="15414" spans="22:22">
      <c r="V15414" s="176"/>
    </row>
    <row r="15415" spans="22:22">
      <c r="V15415" s="176"/>
    </row>
    <row r="15416" spans="22:22">
      <c r="V15416" s="176"/>
    </row>
    <row r="15417" spans="22:22">
      <c r="V15417" s="176"/>
    </row>
    <row r="15418" spans="22:22">
      <c r="V15418" s="176"/>
    </row>
    <row r="15419" spans="22:22">
      <c r="V15419" s="176"/>
    </row>
    <row r="15420" spans="22:22">
      <c r="V15420" s="176"/>
    </row>
    <row r="15421" spans="22:22">
      <c r="V15421" s="176"/>
    </row>
    <row r="15422" spans="22:22">
      <c r="V15422" s="176"/>
    </row>
    <row r="15423" spans="22:22">
      <c r="V15423" s="176"/>
    </row>
    <row r="15424" spans="22:22">
      <c r="V15424" s="176"/>
    </row>
    <row r="15425" spans="22:22">
      <c r="V15425" s="176"/>
    </row>
    <row r="15426" spans="22:22">
      <c r="V15426" s="176"/>
    </row>
    <row r="15427" spans="22:22">
      <c r="V15427" s="176"/>
    </row>
    <row r="15428" spans="22:22">
      <c r="V15428" s="176"/>
    </row>
    <row r="15429" spans="22:22">
      <c r="V15429" s="176"/>
    </row>
    <row r="15430" spans="22:22">
      <c r="V15430" s="176"/>
    </row>
    <row r="15431" spans="22:22">
      <c r="V15431" s="176"/>
    </row>
    <row r="15432" spans="22:22">
      <c r="V15432" s="176"/>
    </row>
    <row r="15433" spans="22:22">
      <c r="V15433" s="176"/>
    </row>
    <row r="15434" spans="22:22">
      <c r="V15434" s="176"/>
    </row>
    <row r="15435" spans="22:22">
      <c r="V15435" s="176"/>
    </row>
    <row r="15436" spans="22:22">
      <c r="V15436" s="176"/>
    </row>
    <row r="15437" spans="22:22">
      <c r="V15437" s="176"/>
    </row>
    <row r="15438" spans="22:22">
      <c r="V15438" s="176"/>
    </row>
    <row r="15439" spans="22:22">
      <c r="V15439" s="176"/>
    </row>
    <row r="15440" spans="22:22">
      <c r="V15440" s="176"/>
    </row>
    <row r="15441" spans="22:22">
      <c r="V15441" s="176"/>
    </row>
    <row r="15442" spans="22:22">
      <c r="V15442" s="176"/>
    </row>
    <row r="15443" spans="22:22">
      <c r="V15443" s="176"/>
    </row>
    <row r="15444" spans="22:22">
      <c r="V15444" s="176"/>
    </row>
    <row r="15445" spans="22:22">
      <c r="V15445" s="176"/>
    </row>
    <row r="15446" spans="22:22">
      <c r="V15446" s="176"/>
    </row>
    <row r="15447" spans="22:22">
      <c r="V15447" s="176"/>
    </row>
    <row r="15448" spans="22:22">
      <c r="V15448" s="176"/>
    </row>
    <row r="15449" spans="22:22">
      <c r="V15449" s="176"/>
    </row>
    <row r="15450" spans="22:22">
      <c r="V15450" s="176"/>
    </row>
    <row r="15451" spans="22:22">
      <c r="V15451" s="176"/>
    </row>
    <row r="15452" spans="22:22">
      <c r="V15452" s="176"/>
    </row>
    <row r="15453" spans="22:22">
      <c r="V15453" s="176"/>
    </row>
    <row r="15454" spans="22:22">
      <c r="V15454" s="176"/>
    </row>
    <row r="15455" spans="22:22">
      <c r="V15455" s="176"/>
    </row>
    <row r="15456" spans="22:22">
      <c r="V15456" s="176"/>
    </row>
    <row r="15457" spans="22:22">
      <c r="V15457" s="176"/>
    </row>
    <row r="15458" spans="22:22">
      <c r="V15458" s="176"/>
    </row>
    <row r="15459" spans="22:22">
      <c r="V15459" s="176"/>
    </row>
    <row r="15460" spans="22:22">
      <c r="V15460" s="176"/>
    </row>
    <row r="15461" spans="22:22">
      <c r="V15461" s="176"/>
    </row>
    <row r="15462" spans="22:22">
      <c r="V15462" s="176"/>
    </row>
    <row r="15463" spans="22:22">
      <c r="V15463" s="176"/>
    </row>
    <row r="15464" spans="22:22">
      <c r="V15464" s="176"/>
    </row>
    <row r="15465" spans="22:22">
      <c r="V15465" s="176"/>
    </row>
    <row r="15466" spans="22:22">
      <c r="V15466" s="176"/>
    </row>
    <row r="15467" spans="22:22">
      <c r="V15467" s="176"/>
    </row>
    <row r="15468" spans="22:22">
      <c r="V15468" s="176"/>
    </row>
    <row r="15469" spans="22:22">
      <c r="V15469" s="176"/>
    </row>
    <row r="15470" spans="22:22">
      <c r="V15470" s="176"/>
    </row>
    <row r="15471" spans="22:22">
      <c r="V15471" s="176"/>
    </row>
    <row r="15472" spans="22:22">
      <c r="V15472" s="176"/>
    </row>
    <row r="15473" spans="22:22">
      <c r="V15473" s="176"/>
    </row>
    <row r="15474" spans="22:22">
      <c r="V15474" s="176"/>
    </row>
    <row r="15475" spans="22:22">
      <c r="V15475" s="176"/>
    </row>
    <row r="15476" spans="22:22">
      <c r="V15476" s="176"/>
    </row>
    <row r="15477" spans="22:22">
      <c r="V15477" s="176"/>
    </row>
    <row r="15478" spans="22:22">
      <c r="V15478" s="176"/>
    </row>
    <row r="15479" spans="22:22">
      <c r="V15479" s="176"/>
    </row>
    <row r="15480" spans="22:22">
      <c r="V15480" s="176"/>
    </row>
    <row r="15481" spans="22:22">
      <c r="V15481" s="176"/>
    </row>
    <row r="15482" spans="22:22">
      <c r="V15482" s="176"/>
    </row>
    <row r="15483" spans="22:22">
      <c r="V15483" s="176"/>
    </row>
    <row r="15484" spans="22:22">
      <c r="V15484" s="176"/>
    </row>
    <row r="15485" spans="22:22">
      <c r="V15485" s="176"/>
    </row>
    <row r="15486" spans="22:22">
      <c r="V15486" s="176"/>
    </row>
    <row r="15487" spans="22:22">
      <c r="V15487" s="176"/>
    </row>
    <row r="15488" spans="22:22">
      <c r="V15488" s="176"/>
    </row>
    <row r="15489" spans="22:22">
      <c r="V15489" s="176"/>
    </row>
    <row r="15490" spans="22:22">
      <c r="V15490" s="176"/>
    </row>
    <row r="15491" spans="22:22">
      <c r="V15491" s="176"/>
    </row>
    <row r="15492" spans="22:22">
      <c r="V15492" s="176"/>
    </row>
    <row r="15493" spans="22:22">
      <c r="V15493" s="176"/>
    </row>
    <row r="15494" spans="22:22">
      <c r="V15494" s="176"/>
    </row>
    <row r="15495" spans="22:22">
      <c r="V15495" s="176"/>
    </row>
    <row r="15496" spans="22:22">
      <c r="V15496" s="176"/>
    </row>
    <row r="15497" spans="22:22">
      <c r="V15497" s="176"/>
    </row>
    <row r="15498" spans="22:22">
      <c r="V15498" s="176"/>
    </row>
    <row r="15499" spans="22:22">
      <c r="V15499" s="176"/>
    </row>
    <row r="15500" spans="22:22">
      <c r="V15500" s="176"/>
    </row>
    <row r="15501" spans="22:22">
      <c r="V15501" s="176"/>
    </row>
    <row r="15502" spans="22:22">
      <c r="V15502" s="176"/>
    </row>
    <row r="15503" spans="22:22">
      <c r="V15503" s="176"/>
    </row>
    <row r="15504" spans="22:22">
      <c r="V15504" s="176"/>
    </row>
    <row r="15505" spans="22:22">
      <c r="V15505" s="176"/>
    </row>
    <row r="15506" spans="22:22">
      <c r="V15506" s="176"/>
    </row>
    <row r="15507" spans="22:22">
      <c r="V15507" s="176"/>
    </row>
    <row r="15508" spans="22:22">
      <c r="V15508" s="176"/>
    </row>
    <row r="15509" spans="22:22">
      <c r="V15509" s="176"/>
    </row>
    <row r="15510" spans="22:22">
      <c r="V15510" s="176"/>
    </row>
    <row r="15511" spans="22:22">
      <c r="V15511" s="176"/>
    </row>
    <row r="15512" spans="22:22">
      <c r="V15512" s="176"/>
    </row>
    <row r="15513" spans="22:22">
      <c r="V15513" s="176"/>
    </row>
    <row r="15514" spans="22:22">
      <c r="V15514" s="176"/>
    </row>
    <row r="15515" spans="22:22">
      <c r="V15515" s="176"/>
    </row>
    <row r="15516" spans="22:22">
      <c r="V15516" s="176"/>
    </row>
    <row r="15517" spans="22:22">
      <c r="V15517" s="176"/>
    </row>
    <row r="15518" spans="22:22">
      <c r="V15518" s="176"/>
    </row>
    <row r="15519" spans="22:22">
      <c r="V15519" s="176"/>
    </row>
    <row r="15520" spans="22:22">
      <c r="V15520" s="176"/>
    </row>
    <row r="15521" spans="22:22">
      <c r="V15521" s="176"/>
    </row>
    <row r="15522" spans="22:22">
      <c r="V15522" s="176"/>
    </row>
    <row r="15523" spans="22:22">
      <c r="V15523" s="176"/>
    </row>
    <row r="15524" spans="22:22">
      <c r="V15524" s="176"/>
    </row>
    <row r="15525" spans="22:22">
      <c r="V15525" s="176"/>
    </row>
    <row r="15526" spans="22:22">
      <c r="V15526" s="176"/>
    </row>
    <row r="15527" spans="22:22">
      <c r="V15527" s="176"/>
    </row>
    <row r="15528" spans="22:22">
      <c r="V15528" s="176"/>
    </row>
    <row r="15529" spans="22:22">
      <c r="V15529" s="176"/>
    </row>
    <row r="15530" spans="22:22">
      <c r="V15530" s="176"/>
    </row>
    <row r="15531" spans="22:22">
      <c r="V15531" s="176"/>
    </row>
    <row r="15532" spans="22:22">
      <c r="V15532" s="176"/>
    </row>
    <row r="15533" spans="22:22">
      <c r="V15533" s="176"/>
    </row>
    <row r="15534" spans="22:22">
      <c r="V15534" s="176"/>
    </row>
    <row r="15535" spans="22:22">
      <c r="V15535" s="176"/>
    </row>
    <row r="15536" spans="22:22">
      <c r="V15536" s="176"/>
    </row>
    <row r="15537" spans="22:22">
      <c r="V15537" s="176"/>
    </row>
    <row r="15538" spans="22:22">
      <c r="V15538" s="176"/>
    </row>
    <row r="15539" spans="22:22">
      <c r="V15539" s="176"/>
    </row>
    <row r="15540" spans="22:22">
      <c r="V15540" s="176"/>
    </row>
    <row r="15541" spans="22:22">
      <c r="V15541" s="176"/>
    </row>
    <row r="15542" spans="22:22">
      <c r="V15542" s="176"/>
    </row>
    <row r="15543" spans="22:22">
      <c r="V15543" s="176"/>
    </row>
    <row r="15544" spans="22:22">
      <c r="V15544" s="176"/>
    </row>
    <row r="15545" spans="22:22">
      <c r="V15545" s="176"/>
    </row>
    <row r="15546" spans="22:22">
      <c r="V15546" s="176"/>
    </row>
    <row r="15547" spans="22:22">
      <c r="V15547" s="176"/>
    </row>
    <row r="15548" spans="22:22">
      <c r="V15548" s="176"/>
    </row>
    <row r="15549" spans="22:22">
      <c r="V15549" s="176"/>
    </row>
    <row r="15550" spans="22:22">
      <c r="V15550" s="176"/>
    </row>
    <row r="15551" spans="22:22">
      <c r="V15551" s="176"/>
    </row>
    <row r="15552" spans="22:22">
      <c r="V15552" s="176"/>
    </row>
    <row r="15553" spans="22:22">
      <c r="V15553" s="176"/>
    </row>
    <row r="15554" spans="22:22">
      <c r="V15554" s="176"/>
    </row>
    <row r="15555" spans="22:22">
      <c r="V15555" s="176"/>
    </row>
    <row r="15556" spans="22:22">
      <c r="V15556" s="176"/>
    </row>
    <row r="15557" spans="22:22">
      <c r="V15557" s="176"/>
    </row>
    <row r="15558" spans="22:22">
      <c r="V15558" s="176"/>
    </row>
    <row r="15559" spans="22:22">
      <c r="V15559" s="176"/>
    </row>
    <row r="15560" spans="22:22">
      <c r="V15560" s="176"/>
    </row>
    <row r="15561" spans="22:22">
      <c r="V15561" s="176"/>
    </row>
    <row r="15562" spans="22:22">
      <c r="V15562" s="176"/>
    </row>
    <row r="15563" spans="22:22">
      <c r="V15563" s="176"/>
    </row>
    <row r="15564" spans="22:22">
      <c r="V15564" s="176"/>
    </row>
    <row r="15565" spans="22:22">
      <c r="V15565" s="176"/>
    </row>
    <row r="15566" spans="22:22">
      <c r="V15566" s="176"/>
    </row>
    <row r="15567" spans="22:22">
      <c r="V15567" s="176"/>
    </row>
    <row r="15568" spans="22:22">
      <c r="V15568" s="176"/>
    </row>
    <row r="15569" spans="22:22">
      <c r="V15569" s="176"/>
    </row>
    <row r="15570" spans="22:22">
      <c r="V15570" s="176"/>
    </row>
    <row r="15571" spans="22:22">
      <c r="V15571" s="176"/>
    </row>
    <row r="15572" spans="22:22">
      <c r="V15572" s="176"/>
    </row>
    <row r="15573" spans="22:22">
      <c r="V15573" s="176"/>
    </row>
    <row r="15574" spans="22:22">
      <c r="V15574" s="176"/>
    </row>
    <row r="15575" spans="22:22">
      <c r="V15575" s="176"/>
    </row>
    <row r="15576" spans="22:22">
      <c r="V15576" s="176"/>
    </row>
    <row r="15577" spans="22:22">
      <c r="V15577" s="176"/>
    </row>
    <row r="15578" spans="22:22">
      <c r="V15578" s="176"/>
    </row>
    <row r="15579" spans="22:22">
      <c r="V15579" s="176"/>
    </row>
    <row r="15580" spans="22:22">
      <c r="V15580" s="176"/>
    </row>
    <row r="15581" spans="22:22">
      <c r="V15581" s="176"/>
    </row>
    <row r="15582" spans="22:22">
      <c r="V15582" s="176"/>
    </row>
    <row r="15583" spans="22:22">
      <c r="V15583" s="176"/>
    </row>
    <row r="15584" spans="22:22">
      <c r="V15584" s="176"/>
    </row>
    <row r="15585" spans="22:22">
      <c r="V15585" s="176"/>
    </row>
    <row r="15586" spans="22:22">
      <c r="V15586" s="176"/>
    </row>
    <row r="15587" spans="22:22">
      <c r="V15587" s="176"/>
    </row>
    <row r="15588" spans="22:22">
      <c r="V15588" s="176"/>
    </row>
    <row r="15589" spans="22:22">
      <c r="V15589" s="176"/>
    </row>
    <row r="15590" spans="22:22">
      <c r="V15590" s="176"/>
    </row>
    <row r="15591" spans="22:22">
      <c r="V15591" s="176"/>
    </row>
    <row r="15592" spans="22:22">
      <c r="V15592" s="176"/>
    </row>
    <row r="15593" spans="22:22">
      <c r="V15593" s="176"/>
    </row>
    <row r="15594" spans="22:22">
      <c r="V15594" s="176"/>
    </row>
    <row r="15595" spans="22:22">
      <c r="V15595" s="176"/>
    </row>
    <row r="15596" spans="22:22">
      <c r="V15596" s="176"/>
    </row>
    <row r="15597" spans="22:22">
      <c r="V15597" s="176"/>
    </row>
    <row r="15598" spans="22:22">
      <c r="V15598" s="176"/>
    </row>
    <row r="15599" spans="22:22">
      <c r="V15599" s="176"/>
    </row>
    <row r="15600" spans="22:22">
      <c r="V15600" s="176"/>
    </row>
    <row r="15601" spans="22:22">
      <c r="V15601" s="176"/>
    </row>
    <row r="15602" spans="22:22">
      <c r="V15602" s="176"/>
    </row>
    <row r="15603" spans="22:22">
      <c r="V15603" s="176"/>
    </row>
    <row r="15604" spans="22:22">
      <c r="V15604" s="176"/>
    </row>
    <row r="15605" spans="22:22">
      <c r="V15605" s="176"/>
    </row>
    <row r="15606" spans="22:22">
      <c r="V15606" s="176"/>
    </row>
    <row r="15607" spans="22:22">
      <c r="V15607" s="176"/>
    </row>
    <row r="15608" spans="22:22">
      <c r="V15608" s="176"/>
    </row>
    <row r="15609" spans="22:22">
      <c r="V15609" s="176"/>
    </row>
    <row r="15610" spans="22:22">
      <c r="V15610" s="176"/>
    </row>
    <row r="15611" spans="22:22">
      <c r="V15611" s="176"/>
    </row>
    <row r="15612" spans="22:22">
      <c r="V15612" s="176"/>
    </row>
    <row r="15613" spans="22:22">
      <c r="V15613" s="176"/>
    </row>
    <row r="15614" spans="22:22">
      <c r="V15614" s="176"/>
    </row>
    <row r="15615" spans="22:22">
      <c r="V15615" s="176"/>
    </row>
    <row r="15616" spans="22:22">
      <c r="V15616" s="176"/>
    </row>
    <row r="15617" spans="22:22">
      <c r="V15617" s="176"/>
    </row>
    <row r="15618" spans="22:22">
      <c r="V15618" s="176"/>
    </row>
    <row r="15619" spans="22:22">
      <c r="V15619" s="176"/>
    </row>
    <row r="15620" spans="22:22">
      <c r="V15620" s="176"/>
    </row>
    <row r="15621" spans="22:22">
      <c r="V15621" s="176"/>
    </row>
    <row r="15622" spans="22:22">
      <c r="V15622" s="176"/>
    </row>
    <row r="15623" spans="22:22">
      <c r="V15623" s="176"/>
    </row>
    <row r="15624" spans="22:22">
      <c r="V15624" s="176"/>
    </row>
    <row r="15625" spans="22:22">
      <c r="V15625" s="176"/>
    </row>
    <row r="15626" spans="22:22">
      <c r="V15626" s="176"/>
    </row>
    <row r="15627" spans="22:22">
      <c r="V15627" s="176"/>
    </row>
    <row r="15628" spans="22:22">
      <c r="V15628" s="176"/>
    </row>
    <row r="15629" spans="22:22">
      <c r="V15629" s="176"/>
    </row>
    <row r="15630" spans="22:22">
      <c r="V15630" s="176"/>
    </row>
    <row r="15631" spans="22:22">
      <c r="V15631" s="176"/>
    </row>
    <row r="15632" spans="22:22">
      <c r="V15632" s="176"/>
    </row>
    <row r="15633" spans="22:22">
      <c r="V15633" s="176"/>
    </row>
    <row r="15634" spans="22:22">
      <c r="V15634" s="176"/>
    </row>
    <row r="15635" spans="22:22">
      <c r="V15635" s="176"/>
    </row>
    <row r="15636" spans="22:22">
      <c r="V15636" s="176"/>
    </row>
    <row r="15637" spans="22:22">
      <c r="V15637" s="176"/>
    </row>
    <row r="15638" spans="22:22">
      <c r="V15638" s="176"/>
    </row>
    <row r="15639" spans="22:22">
      <c r="V15639" s="176"/>
    </row>
    <row r="15640" spans="22:22">
      <c r="V15640" s="176"/>
    </row>
    <row r="15641" spans="22:22">
      <c r="V15641" s="176"/>
    </row>
    <row r="15642" spans="22:22">
      <c r="V15642" s="176"/>
    </row>
    <row r="15643" spans="22:22">
      <c r="V15643" s="176"/>
    </row>
    <row r="15644" spans="22:22">
      <c r="V15644" s="176"/>
    </row>
    <row r="15645" spans="22:22">
      <c r="V15645" s="176"/>
    </row>
    <row r="15646" spans="22:22">
      <c r="V15646" s="176"/>
    </row>
    <row r="15647" spans="22:22">
      <c r="V15647" s="176"/>
    </row>
    <row r="15648" spans="22:22">
      <c r="V15648" s="176"/>
    </row>
    <row r="15649" spans="22:22">
      <c r="V15649" s="176"/>
    </row>
    <row r="15650" spans="22:22">
      <c r="V15650" s="176"/>
    </row>
    <row r="15651" spans="22:22">
      <c r="V15651" s="176"/>
    </row>
    <row r="15652" spans="22:22">
      <c r="V15652" s="176"/>
    </row>
    <row r="15653" spans="22:22">
      <c r="V15653" s="176"/>
    </row>
    <row r="15654" spans="22:22">
      <c r="V15654" s="176"/>
    </row>
    <row r="15655" spans="22:22">
      <c r="V15655" s="176"/>
    </row>
    <row r="15656" spans="22:22">
      <c r="V15656" s="176"/>
    </row>
    <row r="15657" spans="22:22">
      <c r="V15657" s="176"/>
    </row>
    <row r="15658" spans="22:22">
      <c r="V15658" s="176"/>
    </row>
    <row r="15659" spans="22:22">
      <c r="V15659" s="176"/>
    </row>
    <row r="15660" spans="22:22">
      <c r="V15660" s="176"/>
    </row>
    <row r="15661" spans="22:22">
      <c r="V15661" s="176"/>
    </row>
    <row r="15662" spans="22:22">
      <c r="V15662" s="176"/>
    </row>
    <row r="15663" spans="22:22">
      <c r="V15663" s="176"/>
    </row>
    <row r="15664" spans="22:22">
      <c r="V15664" s="176"/>
    </row>
    <row r="15665" spans="22:22">
      <c r="V15665" s="176"/>
    </row>
    <row r="15666" spans="22:22">
      <c r="V15666" s="176"/>
    </row>
    <row r="15667" spans="22:22">
      <c r="V15667" s="176"/>
    </row>
    <row r="15668" spans="22:22">
      <c r="V15668" s="176"/>
    </row>
    <row r="15669" spans="22:22">
      <c r="V15669" s="176"/>
    </row>
    <row r="15670" spans="22:22">
      <c r="V15670" s="176"/>
    </row>
    <row r="15671" spans="22:22">
      <c r="V15671" s="176"/>
    </row>
    <row r="15672" spans="22:22">
      <c r="V15672" s="176"/>
    </row>
    <row r="15673" spans="22:22">
      <c r="V15673" s="176"/>
    </row>
    <row r="15674" spans="22:22">
      <c r="V15674" s="176"/>
    </row>
    <row r="15675" spans="22:22">
      <c r="V15675" s="176"/>
    </row>
    <row r="15676" spans="22:22">
      <c r="V15676" s="176"/>
    </row>
    <row r="15677" spans="22:22">
      <c r="V15677" s="176"/>
    </row>
    <row r="15678" spans="22:22">
      <c r="V15678" s="176"/>
    </row>
    <row r="15679" spans="22:22">
      <c r="V15679" s="176"/>
    </row>
    <row r="15680" spans="22:22">
      <c r="V15680" s="176"/>
    </row>
    <row r="15681" spans="22:22">
      <c r="V15681" s="176"/>
    </row>
    <row r="15682" spans="22:22">
      <c r="V15682" s="176"/>
    </row>
    <row r="15683" spans="22:22">
      <c r="V15683" s="176"/>
    </row>
    <row r="15684" spans="22:22">
      <c r="V15684" s="176"/>
    </row>
    <row r="15685" spans="22:22">
      <c r="V15685" s="176"/>
    </row>
    <row r="15686" spans="22:22">
      <c r="V15686" s="176"/>
    </row>
    <row r="15687" spans="22:22">
      <c r="V15687" s="176"/>
    </row>
    <row r="15688" spans="22:22">
      <c r="V15688" s="176"/>
    </row>
    <row r="15689" spans="22:22">
      <c r="V15689" s="176"/>
    </row>
    <row r="15690" spans="22:22">
      <c r="V15690" s="176"/>
    </row>
    <row r="15691" spans="22:22">
      <c r="V15691" s="176"/>
    </row>
    <row r="15692" spans="22:22">
      <c r="V15692" s="176"/>
    </row>
    <row r="15693" spans="22:22">
      <c r="V15693" s="176"/>
    </row>
    <row r="15694" spans="22:22">
      <c r="V15694" s="176"/>
    </row>
    <row r="15695" spans="22:22">
      <c r="V15695" s="176"/>
    </row>
    <row r="15696" spans="22:22">
      <c r="V15696" s="176"/>
    </row>
    <row r="15697" spans="22:22">
      <c r="V15697" s="176"/>
    </row>
    <row r="15698" spans="22:22">
      <c r="V15698" s="176"/>
    </row>
    <row r="15699" spans="22:22">
      <c r="V15699" s="176"/>
    </row>
    <row r="15700" spans="22:22">
      <c r="V15700" s="176"/>
    </row>
    <row r="15701" spans="22:22">
      <c r="V15701" s="176"/>
    </row>
    <row r="15702" spans="22:22">
      <c r="V15702" s="176"/>
    </row>
    <row r="15703" spans="22:22">
      <c r="V15703" s="176"/>
    </row>
    <row r="15704" spans="22:22">
      <c r="V15704" s="176"/>
    </row>
    <row r="15705" spans="22:22">
      <c r="V15705" s="176"/>
    </row>
    <row r="15706" spans="22:22">
      <c r="V15706" s="176"/>
    </row>
    <row r="15707" spans="22:22">
      <c r="V15707" s="176"/>
    </row>
    <row r="15708" spans="22:22">
      <c r="V15708" s="176"/>
    </row>
    <row r="15709" spans="22:22">
      <c r="V15709" s="176"/>
    </row>
    <row r="15710" spans="22:22">
      <c r="V15710" s="176"/>
    </row>
    <row r="15711" spans="22:22">
      <c r="V15711" s="176"/>
    </row>
    <row r="15712" spans="22:22">
      <c r="V15712" s="176"/>
    </row>
    <row r="15713" spans="22:22">
      <c r="V15713" s="176"/>
    </row>
    <row r="15714" spans="22:22">
      <c r="V15714" s="176"/>
    </row>
    <row r="15715" spans="22:22">
      <c r="V15715" s="176"/>
    </row>
    <row r="15716" spans="22:22">
      <c r="V15716" s="176"/>
    </row>
    <row r="15717" spans="22:22">
      <c r="V15717" s="176"/>
    </row>
    <row r="15718" spans="22:22">
      <c r="V15718" s="176"/>
    </row>
    <row r="15719" spans="22:22">
      <c r="V15719" s="176"/>
    </row>
    <row r="15720" spans="22:22">
      <c r="V15720" s="176"/>
    </row>
    <row r="15721" spans="22:22">
      <c r="V15721" s="176"/>
    </row>
    <row r="15722" spans="22:22">
      <c r="V15722" s="176"/>
    </row>
    <row r="15723" spans="22:22">
      <c r="V15723" s="176"/>
    </row>
    <row r="15724" spans="22:22">
      <c r="V15724" s="176"/>
    </row>
    <row r="15725" spans="22:22">
      <c r="V15725" s="176"/>
    </row>
    <row r="15726" spans="22:22">
      <c r="V15726" s="176"/>
    </row>
    <row r="15727" spans="22:22">
      <c r="V15727" s="176"/>
    </row>
    <row r="15728" spans="22:22">
      <c r="V15728" s="176"/>
    </row>
    <row r="15729" spans="22:22">
      <c r="V15729" s="176"/>
    </row>
    <row r="15730" spans="22:22">
      <c r="V15730" s="176"/>
    </row>
    <row r="15731" spans="22:22">
      <c r="V15731" s="176"/>
    </row>
    <row r="15732" spans="22:22">
      <c r="V15732" s="176"/>
    </row>
    <row r="15733" spans="22:22">
      <c r="V15733" s="176"/>
    </row>
    <row r="15734" spans="22:22">
      <c r="V15734" s="176"/>
    </row>
    <row r="15735" spans="22:22">
      <c r="V15735" s="176"/>
    </row>
    <row r="15736" spans="22:22">
      <c r="V15736" s="176"/>
    </row>
    <row r="15737" spans="22:22">
      <c r="V15737" s="176"/>
    </row>
    <row r="15738" spans="22:22">
      <c r="V15738" s="176"/>
    </row>
    <row r="15739" spans="22:22">
      <c r="V15739" s="176"/>
    </row>
    <row r="15740" spans="22:22">
      <c r="V15740" s="176"/>
    </row>
    <row r="15741" spans="22:22">
      <c r="V15741" s="176"/>
    </row>
    <row r="15742" spans="22:22">
      <c r="V15742" s="176"/>
    </row>
    <row r="15743" spans="22:22">
      <c r="V15743" s="176"/>
    </row>
    <row r="15744" spans="22:22">
      <c r="V15744" s="176"/>
    </row>
    <row r="15745" spans="22:22">
      <c r="V15745" s="176"/>
    </row>
    <row r="15746" spans="22:22">
      <c r="V15746" s="176"/>
    </row>
    <row r="15747" spans="22:22">
      <c r="V15747" s="176"/>
    </row>
    <row r="15748" spans="22:22">
      <c r="V15748" s="176"/>
    </row>
    <row r="15749" spans="22:22">
      <c r="V15749" s="176"/>
    </row>
    <row r="15750" spans="22:22">
      <c r="V15750" s="176"/>
    </row>
    <row r="15751" spans="22:22">
      <c r="V15751" s="176"/>
    </row>
    <row r="15752" spans="22:22">
      <c r="V15752" s="176"/>
    </row>
    <row r="15753" spans="22:22">
      <c r="V15753" s="176"/>
    </row>
    <row r="15754" spans="22:22">
      <c r="V15754" s="176"/>
    </row>
    <row r="15755" spans="22:22">
      <c r="V15755" s="176"/>
    </row>
    <row r="15756" spans="22:22">
      <c r="V15756" s="176"/>
    </row>
    <row r="15757" spans="22:22">
      <c r="V15757" s="176"/>
    </row>
    <row r="15758" spans="22:22">
      <c r="V15758" s="176"/>
    </row>
    <row r="15759" spans="22:22">
      <c r="V15759" s="176"/>
    </row>
    <row r="15760" spans="22:22">
      <c r="V15760" s="176"/>
    </row>
    <row r="15761" spans="22:22">
      <c r="V15761" s="176"/>
    </row>
    <row r="15762" spans="22:22">
      <c r="V15762" s="176"/>
    </row>
    <row r="15763" spans="22:22">
      <c r="V15763" s="176"/>
    </row>
    <row r="15764" spans="22:22">
      <c r="V15764" s="176"/>
    </row>
    <row r="15765" spans="22:22">
      <c r="V15765" s="176"/>
    </row>
    <row r="15766" spans="22:22">
      <c r="V15766" s="176"/>
    </row>
    <row r="15767" spans="22:22">
      <c r="V15767" s="176"/>
    </row>
    <row r="15768" spans="22:22">
      <c r="V15768" s="176"/>
    </row>
    <row r="15769" spans="22:22">
      <c r="V15769" s="176"/>
    </row>
    <row r="15770" spans="22:22">
      <c r="V15770" s="176"/>
    </row>
    <row r="15771" spans="22:22">
      <c r="V15771" s="176"/>
    </row>
    <row r="15772" spans="22:22">
      <c r="V15772" s="176"/>
    </row>
    <row r="15773" spans="22:22">
      <c r="V15773" s="176"/>
    </row>
    <row r="15774" spans="22:22">
      <c r="V15774" s="176"/>
    </row>
    <row r="15775" spans="22:22">
      <c r="V15775" s="176"/>
    </row>
    <row r="15776" spans="22:22">
      <c r="V15776" s="176"/>
    </row>
    <row r="15777" spans="22:22">
      <c r="V15777" s="176"/>
    </row>
    <row r="15778" spans="22:22">
      <c r="V15778" s="176"/>
    </row>
    <row r="15779" spans="22:22">
      <c r="V15779" s="176"/>
    </row>
    <row r="15780" spans="22:22">
      <c r="V15780" s="176"/>
    </row>
    <row r="15781" spans="22:22">
      <c r="V15781" s="176"/>
    </row>
    <row r="15782" spans="22:22">
      <c r="V15782" s="176"/>
    </row>
    <row r="15783" spans="22:22">
      <c r="V15783" s="176"/>
    </row>
    <row r="15784" spans="22:22">
      <c r="V15784" s="176"/>
    </row>
    <row r="15785" spans="22:22">
      <c r="V15785" s="176"/>
    </row>
    <row r="15786" spans="22:22">
      <c r="V15786" s="176"/>
    </row>
    <row r="15787" spans="22:22">
      <c r="V15787" s="176"/>
    </row>
    <row r="15788" spans="22:22">
      <c r="V15788" s="176"/>
    </row>
    <row r="15789" spans="22:22">
      <c r="V15789" s="176"/>
    </row>
    <row r="15790" spans="22:22">
      <c r="V15790" s="176"/>
    </row>
    <row r="15791" spans="22:22">
      <c r="V15791" s="176"/>
    </row>
    <row r="15792" spans="22:22">
      <c r="V15792" s="176"/>
    </row>
    <row r="15793" spans="22:22">
      <c r="V15793" s="176"/>
    </row>
    <row r="15794" spans="22:22">
      <c r="V15794" s="176"/>
    </row>
    <row r="15795" spans="22:22">
      <c r="V15795" s="176"/>
    </row>
    <row r="15796" spans="22:22">
      <c r="V15796" s="176"/>
    </row>
    <row r="15797" spans="22:22">
      <c r="V15797" s="176"/>
    </row>
    <row r="15798" spans="22:22">
      <c r="V15798" s="176"/>
    </row>
    <row r="15799" spans="22:22">
      <c r="V15799" s="176"/>
    </row>
    <row r="15800" spans="22:22">
      <c r="V15800" s="176"/>
    </row>
    <row r="15801" spans="22:22">
      <c r="V15801" s="176"/>
    </row>
    <row r="15802" spans="22:22">
      <c r="V15802" s="176"/>
    </row>
    <row r="15803" spans="22:22">
      <c r="V15803" s="176"/>
    </row>
    <row r="15804" spans="22:22">
      <c r="V15804" s="176"/>
    </row>
    <row r="15805" spans="22:22">
      <c r="V15805" s="176"/>
    </row>
    <row r="15806" spans="22:22">
      <c r="V15806" s="176"/>
    </row>
    <row r="15807" spans="22:22">
      <c r="V15807" s="176"/>
    </row>
    <row r="15808" spans="22:22">
      <c r="V15808" s="176"/>
    </row>
    <row r="15809" spans="22:22">
      <c r="V15809" s="176"/>
    </row>
    <row r="15810" spans="22:22">
      <c r="V15810" s="176"/>
    </row>
    <row r="15811" spans="22:22">
      <c r="V15811" s="176"/>
    </row>
    <row r="15812" spans="22:22">
      <c r="V15812" s="176"/>
    </row>
    <row r="15813" spans="22:22">
      <c r="V15813" s="176"/>
    </row>
    <row r="15814" spans="22:22">
      <c r="V15814" s="176"/>
    </row>
    <row r="15815" spans="22:22">
      <c r="V15815" s="176"/>
    </row>
    <row r="15816" spans="22:22">
      <c r="V15816" s="176"/>
    </row>
    <row r="15817" spans="22:22">
      <c r="V15817" s="176"/>
    </row>
    <row r="15818" spans="22:22">
      <c r="V15818" s="176"/>
    </row>
    <row r="15819" spans="22:22">
      <c r="V15819" s="176"/>
    </row>
    <row r="15820" spans="22:22">
      <c r="V15820" s="176"/>
    </row>
    <row r="15821" spans="22:22">
      <c r="V15821" s="176"/>
    </row>
    <row r="15822" spans="22:22">
      <c r="V15822" s="176"/>
    </row>
    <row r="15823" spans="22:22">
      <c r="V15823" s="176"/>
    </row>
    <row r="15824" spans="22:22">
      <c r="V15824" s="176"/>
    </row>
    <row r="15825" spans="22:22">
      <c r="V15825" s="176"/>
    </row>
    <row r="15826" spans="22:22">
      <c r="V15826" s="176"/>
    </row>
    <row r="15827" spans="22:22">
      <c r="V15827" s="176"/>
    </row>
    <row r="15828" spans="22:22">
      <c r="V15828" s="176"/>
    </row>
    <row r="15829" spans="22:22">
      <c r="V15829" s="176"/>
    </row>
    <row r="15830" spans="22:22">
      <c r="V15830" s="176"/>
    </row>
    <row r="15831" spans="22:22">
      <c r="V15831" s="176"/>
    </row>
    <row r="15832" spans="22:22">
      <c r="V15832" s="176"/>
    </row>
    <row r="15833" spans="22:22">
      <c r="V15833" s="176"/>
    </row>
    <row r="15834" spans="22:22">
      <c r="V15834" s="176"/>
    </row>
    <row r="15835" spans="22:22">
      <c r="V15835" s="176"/>
    </row>
    <row r="15836" spans="22:22">
      <c r="V15836" s="176"/>
    </row>
    <row r="15837" spans="22:22">
      <c r="V15837" s="176"/>
    </row>
    <row r="15838" spans="22:22">
      <c r="V15838" s="176"/>
    </row>
    <row r="15839" spans="22:22">
      <c r="V15839" s="176"/>
    </row>
    <row r="15840" spans="22:22">
      <c r="V15840" s="176"/>
    </row>
    <row r="15841" spans="22:22">
      <c r="V15841" s="176"/>
    </row>
    <row r="15842" spans="22:22">
      <c r="V15842" s="176"/>
    </row>
    <row r="15843" spans="22:22">
      <c r="V15843" s="176"/>
    </row>
    <row r="15844" spans="22:22">
      <c r="V15844" s="176"/>
    </row>
    <row r="15845" spans="22:22">
      <c r="V15845" s="176"/>
    </row>
    <row r="15846" spans="22:22">
      <c r="V15846" s="176"/>
    </row>
    <row r="15847" spans="22:22">
      <c r="V15847" s="176"/>
    </row>
    <row r="15848" spans="22:22">
      <c r="V15848" s="176"/>
    </row>
    <row r="15849" spans="22:22">
      <c r="V15849" s="176"/>
    </row>
    <row r="15850" spans="22:22">
      <c r="V15850" s="176"/>
    </row>
    <row r="15851" spans="22:22">
      <c r="V15851" s="176"/>
    </row>
    <row r="15852" spans="22:22">
      <c r="V15852" s="176"/>
    </row>
    <row r="15853" spans="22:22">
      <c r="V15853" s="176"/>
    </row>
    <row r="15854" spans="22:22">
      <c r="V15854" s="176"/>
    </row>
    <row r="15855" spans="22:22">
      <c r="V15855" s="176"/>
    </row>
    <row r="15856" spans="22:22">
      <c r="V15856" s="176"/>
    </row>
    <row r="15857" spans="22:22">
      <c r="V15857" s="176"/>
    </row>
    <row r="15858" spans="22:22">
      <c r="V15858" s="176"/>
    </row>
    <row r="15859" spans="22:22">
      <c r="V15859" s="176"/>
    </row>
    <row r="15860" spans="22:22">
      <c r="V15860" s="176"/>
    </row>
    <row r="15861" spans="22:22">
      <c r="V15861" s="176"/>
    </row>
    <row r="15862" spans="22:22">
      <c r="V15862" s="176"/>
    </row>
    <row r="15863" spans="22:22">
      <c r="V15863" s="176"/>
    </row>
    <row r="15864" spans="22:22">
      <c r="V15864" s="176"/>
    </row>
    <row r="15865" spans="22:22">
      <c r="V15865" s="176"/>
    </row>
    <row r="15866" spans="22:22">
      <c r="V15866" s="176"/>
    </row>
    <row r="15867" spans="22:22">
      <c r="V15867" s="176"/>
    </row>
    <row r="15868" spans="22:22">
      <c r="V15868" s="176"/>
    </row>
    <row r="15869" spans="22:22">
      <c r="V15869" s="176"/>
    </row>
    <row r="15870" spans="22:22">
      <c r="V15870" s="176"/>
    </row>
    <row r="15871" spans="22:22">
      <c r="V15871" s="176"/>
    </row>
    <row r="15872" spans="22:22">
      <c r="V15872" s="176"/>
    </row>
    <row r="15873" spans="22:22">
      <c r="V15873" s="176"/>
    </row>
    <row r="15874" spans="22:22">
      <c r="V15874" s="176"/>
    </row>
    <row r="15875" spans="22:22">
      <c r="V15875" s="176"/>
    </row>
    <row r="15876" spans="22:22">
      <c r="V15876" s="176"/>
    </row>
    <row r="15877" spans="22:22">
      <c r="V15877" s="176"/>
    </row>
    <row r="15878" spans="22:22">
      <c r="V15878" s="176"/>
    </row>
    <row r="15879" spans="22:22">
      <c r="V15879" s="176"/>
    </row>
    <row r="15880" spans="22:22">
      <c r="V15880" s="176"/>
    </row>
    <row r="15881" spans="22:22">
      <c r="V15881" s="176"/>
    </row>
    <row r="15882" spans="22:22">
      <c r="V15882" s="176"/>
    </row>
    <row r="15883" spans="22:22">
      <c r="V15883" s="176"/>
    </row>
    <row r="15884" spans="22:22">
      <c r="V15884" s="176"/>
    </row>
    <row r="15885" spans="22:22">
      <c r="V15885" s="176"/>
    </row>
    <row r="15886" spans="22:22">
      <c r="V15886" s="176"/>
    </row>
    <row r="15887" spans="22:22">
      <c r="V15887" s="176"/>
    </row>
    <row r="15888" spans="22:22">
      <c r="V15888" s="176"/>
    </row>
    <row r="15889" spans="22:22">
      <c r="V15889" s="176"/>
    </row>
    <row r="15890" spans="22:22">
      <c r="V15890" s="176"/>
    </row>
    <row r="15891" spans="22:22">
      <c r="V15891" s="176"/>
    </row>
    <row r="15892" spans="22:22">
      <c r="V15892" s="176"/>
    </row>
    <row r="15893" spans="22:22">
      <c r="V15893" s="176"/>
    </row>
    <row r="15894" spans="22:22">
      <c r="V15894" s="176"/>
    </row>
    <row r="15895" spans="22:22">
      <c r="V15895" s="176"/>
    </row>
    <row r="15896" spans="22:22">
      <c r="V15896" s="176"/>
    </row>
    <row r="15897" spans="22:22">
      <c r="V15897" s="176"/>
    </row>
    <row r="15898" spans="22:22">
      <c r="V15898" s="176"/>
    </row>
    <row r="15899" spans="22:22">
      <c r="V15899" s="176"/>
    </row>
    <row r="15900" spans="22:22">
      <c r="V15900" s="176"/>
    </row>
    <row r="15901" spans="22:22">
      <c r="V15901" s="176"/>
    </row>
    <row r="15902" spans="22:22">
      <c r="V15902" s="176"/>
    </row>
    <row r="15903" spans="22:22">
      <c r="V15903" s="176"/>
    </row>
    <row r="15904" spans="22:22">
      <c r="V15904" s="176"/>
    </row>
    <row r="15905" spans="22:22">
      <c r="V15905" s="176"/>
    </row>
    <row r="15906" spans="22:22">
      <c r="V15906" s="176"/>
    </row>
    <row r="15907" spans="22:22">
      <c r="V15907" s="176"/>
    </row>
    <row r="15908" spans="22:22">
      <c r="V15908" s="176"/>
    </row>
    <row r="15909" spans="22:22">
      <c r="V15909" s="176"/>
    </row>
    <row r="15910" spans="22:22">
      <c r="V15910" s="176"/>
    </row>
    <row r="15911" spans="22:22">
      <c r="V15911" s="176"/>
    </row>
    <row r="15912" spans="22:22">
      <c r="V15912" s="176"/>
    </row>
    <row r="15913" spans="22:22">
      <c r="V15913" s="176"/>
    </row>
    <row r="15914" spans="22:22">
      <c r="V15914" s="176"/>
    </row>
    <row r="15915" spans="22:22">
      <c r="V15915" s="176"/>
    </row>
    <row r="15916" spans="22:22">
      <c r="V15916" s="176"/>
    </row>
    <row r="15917" spans="22:22">
      <c r="V15917" s="176"/>
    </row>
    <row r="15918" spans="22:22">
      <c r="V15918" s="176"/>
    </row>
    <row r="15919" spans="22:22">
      <c r="V15919" s="176"/>
    </row>
    <row r="15920" spans="22:22">
      <c r="V15920" s="176"/>
    </row>
    <row r="15921" spans="22:22">
      <c r="V15921" s="176"/>
    </row>
    <row r="15922" spans="22:22">
      <c r="V15922" s="176"/>
    </row>
    <row r="15923" spans="22:22">
      <c r="V15923" s="176"/>
    </row>
    <row r="15924" spans="22:22">
      <c r="V15924" s="176"/>
    </row>
    <row r="15925" spans="22:22">
      <c r="V15925" s="176"/>
    </row>
    <row r="15926" spans="22:22">
      <c r="V15926" s="176"/>
    </row>
    <row r="15927" spans="22:22">
      <c r="V15927" s="176"/>
    </row>
    <row r="15928" spans="22:22">
      <c r="V15928" s="176"/>
    </row>
    <row r="15929" spans="22:22">
      <c r="V15929" s="176"/>
    </row>
    <row r="15930" spans="22:22">
      <c r="V15930" s="176"/>
    </row>
    <row r="15931" spans="22:22">
      <c r="V15931" s="176"/>
    </row>
    <row r="15932" spans="22:22">
      <c r="V15932" s="176"/>
    </row>
    <row r="15933" spans="22:22">
      <c r="V15933" s="176"/>
    </row>
    <row r="15934" spans="22:22">
      <c r="V15934" s="176"/>
    </row>
    <row r="15935" spans="22:22">
      <c r="V15935" s="176"/>
    </row>
    <row r="15936" spans="22:22">
      <c r="V15936" s="176"/>
    </row>
    <row r="15937" spans="22:22">
      <c r="V15937" s="176"/>
    </row>
    <row r="15938" spans="22:22">
      <c r="V15938" s="176"/>
    </row>
    <row r="15939" spans="22:22">
      <c r="V15939" s="176"/>
    </row>
    <row r="15940" spans="22:22">
      <c r="V15940" s="176"/>
    </row>
    <row r="15941" spans="22:22">
      <c r="V15941" s="176"/>
    </row>
    <row r="15942" spans="22:22">
      <c r="V15942" s="176"/>
    </row>
    <row r="15943" spans="22:22">
      <c r="V15943" s="176"/>
    </row>
    <row r="15944" spans="22:22">
      <c r="V15944" s="176"/>
    </row>
    <row r="15945" spans="22:22">
      <c r="V15945" s="176"/>
    </row>
    <row r="15946" spans="22:22">
      <c r="V15946" s="176"/>
    </row>
    <row r="15947" spans="22:22">
      <c r="V15947" s="176"/>
    </row>
    <row r="15948" spans="22:22">
      <c r="V15948" s="176"/>
    </row>
    <row r="15949" spans="22:22">
      <c r="V15949" s="176"/>
    </row>
    <row r="15950" spans="22:22">
      <c r="V15950" s="176"/>
    </row>
    <row r="15951" spans="22:22">
      <c r="V15951" s="176"/>
    </row>
    <row r="15952" spans="22:22">
      <c r="V15952" s="176"/>
    </row>
    <row r="15953" spans="22:22">
      <c r="V15953" s="176"/>
    </row>
    <row r="15954" spans="22:22">
      <c r="V15954" s="176"/>
    </row>
    <row r="15955" spans="22:22">
      <c r="V15955" s="176"/>
    </row>
    <row r="15956" spans="22:22">
      <c r="V15956" s="176"/>
    </row>
    <row r="15957" spans="22:22">
      <c r="V15957" s="176"/>
    </row>
    <row r="15958" spans="22:22">
      <c r="V15958" s="176"/>
    </row>
    <row r="15959" spans="22:22">
      <c r="V15959" s="176"/>
    </row>
    <row r="15960" spans="22:22">
      <c r="V15960" s="176"/>
    </row>
    <row r="15961" spans="22:22">
      <c r="V15961" s="176"/>
    </row>
    <row r="15962" spans="22:22">
      <c r="V15962" s="176"/>
    </row>
    <row r="15963" spans="22:22">
      <c r="V15963" s="176"/>
    </row>
    <row r="15964" spans="22:22">
      <c r="V15964" s="176"/>
    </row>
    <row r="15965" spans="22:22">
      <c r="V15965" s="176"/>
    </row>
    <row r="15966" spans="22:22">
      <c r="V15966" s="176"/>
    </row>
    <row r="15967" spans="22:22">
      <c r="V15967" s="176"/>
    </row>
    <row r="15968" spans="22:22">
      <c r="V15968" s="176"/>
    </row>
    <row r="15969" spans="22:22">
      <c r="V15969" s="176"/>
    </row>
    <row r="15970" spans="22:22">
      <c r="V15970" s="176"/>
    </row>
    <row r="15971" spans="22:22">
      <c r="V15971" s="176"/>
    </row>
    <row r="15972" spans="22:22">
      <c r="V15972" s="176"/>
    </row>
    <row r="15973" spans="22:22">
      <c r="V15973" s="176"/>
    </row>
    <row r="15974" spans="22:22">
      <c r="V15974" s="176"/>
    </row>
    <row r="15975" spans="22:22">
      <c r="V15975" s="176"/>
    </row>
    <row r="15976" spans="22:22">
      <c r="V15976" s="176"/>
    </row>
    <row r="15977" spans="22:22">
      <c r="V15977" s="176"/>
    </row>
    <row r="15978" spans="22:22">
      <c r="V15978" s="176"/>
    </row>
    <row r="15979" spans="22:22">
      <c r="V15979" s="176"/>
    </row>
    <row r="15980" spans="22:22">
      <c r="V15980" s="176"/>
    </row>
    <row r="15981" spans="22:22">
      <c r="V15981" s="176"/>
    </row>
    <row r="15982" spans="22:22">
      <c r="V15982" s="176"/>
    </row>
    <row r="15983" spans="22:22">
      <c r="V15983" s="176"/>
    </row>
    <row r="15984" spans="22:22">
      <c r="V15984" s="176"/>
    </row>
    <row r="15985" spans="22:22">
      <c r="V15985" s="176"/>
    </row>
    <row r="15986" spans="22:22">
      <c r="V15986" s="176"/>
    </row>
    <row r="15987" spans="22:22">
      <c r="V15987" s="176"/>
    </row>
    <row r="15988" spans="22:22">
      <c r="V15988" s="176"/>
    </row>
    <row r="15989" spans="22:22">
      <c r="V15989" s="176"/>
    </row>
    <row r="15990" spans="22:22">
      <c r="V15990" s="176"/>
    </row>
    <row r="15991" spans="22:22">
      <c r="V15991" s="176"/>
    </row>
    <row r="15992" spans="22:22">
      <c r="V15992" s="176"/>
    </row>
    <row r="15993" spans="22:22">
      <c r="V15993" s="176"/>
    </row>
    <row r="15994" spans="22:22">
      <c r="V15994" s="176"/>
    </row>
    <row r="15995" spans="22:22">
      <c r="V15995" s="176"/>
    </row>
    <row r="15996" spans="22:22">
      <c r="V15996" s="176"/>
    </row>
    <row r="15997" spans="22:22">
      <c r="V15997" s="176"/>
    </row>
    <row r="15998" spans="22:22">
      <c r="V15998" s="176"/>
    </row>
    <row r="15999" spans="22:22">
      <c r="V15999" s="176"/>
    </row>
    <row r="16000" spans="22:22">
      <c r="V16000" s="176"/>
    </row>
    <row r="16001" spans="22:22">
      <c r="V16001" s="176"/>
    </row>
    <row r="16002" spans="22:22">
      <c r="V16002" s="176"/>
    </row>
    <row r="16003" spans="22:22">
      <c r="V16003" s="176"/>
    </row>
    <row r="16004" spans="22:22">
      <c r="V16004" s="176"/>
    </row>
    <row r="16005" spans="22:22">
      <c r="V16005" s="176"/>
    </row>
    <row r="16006" spans="22:22">
      <c r="V16006" s="176"/>
    </row>
    <row r="16007" spans="22:22">
      <c r="V16007" s="176"/>
    </row>
    <row r="16008" spans="22:22">
      <c r="V16008" s="176"/>
    </row>
    <row r="16009" spans="22:22">
      <c r="V16009" s="176"/>
    </row>
    <row r="16010" spans="22:22">
      <c r="V16010" s="176"/>
    </row>
    <row r="16011" spans="22:22">
      <c r="V16011" s="176"/>
    </row>
    <row r="16012" spans="22:22">
      <c r="V16012" s="176"/>
    </row>
    <row r="16013" spans="22:22">
      <c r="V16013" s="176"/>
    </row>
    <row r="16014" spans="22:22">
      <c r="V16014" s="176"/>
    </row>
    <row r="16015" spans="22:22">
      <c r="V16015" s="176"/>
    </row>
    <row r="16016" spans="22:22">
      <c r="V16016" s="176"/>
    </row>
    <row r="16017" spans="22:22">
      <c r="V16017" s="176"/>
    </row>
    <row r="16018" spans="22:22">
      <c r="V16018" s="176"/>
    </row>
    <row r="16019" spans="22:22">
      <c r="V16019" s="176"/>
    </row>
    <row r="16020" spans="22:22">
      <c r="V16020" s="176"/>
    </row>
    <row r="16021" spans="22:22">
      <c r="V16021" s="176"/>
    </row>
    <row r="16022" spans="22:22">
      <c r="V16022" s="176"/>
    </row>
    <row r="16023" spans="22:22">
      <c r="V16023" s="176"/>
    </row>
    <row r="16024" spans="22:22">
      <c r="V16024" s="176"/>
    </row>
    <row r="16025" spans="22:22">
      <c r="V16025" s="176"/>
    </row>
    <row r="16026" spans="22:22">
      <c r="V16026" s="176"/>
    </row>
    <row r="16027" spans="22:22">
      <c r="V16027" s="176"/>
    </row>
    <row r="16028" spans="22:22">
      <c r="V16028" s="176"/>
    </row>
    <row r="16029" spans="22:22">
      <c r="V16029" s="176"/>
    </row>
    <row r="16030" spans="22:22">
      <c r="V16030" s="176"/>
    </row>
    <row r="16031" spans="22:22">
      <c r="V16031" s="176"/>
    </row>
    <row r="16032" spans="22:22">
      <c r="V16032" s="176"/>
    </row>
    <row r="16033" spans="22:22">
      <c r="V16033" s="176"/>
    </row>
    <row r="16034" spans="22:22">
      <c r="V16034" s="176"/>
    </row>
    <row r="16035" spans="22:22">
      <c r="V16035" s="176"/>
    </row>
    <row r="16036" spans="22:22">
      <c r="V16036" s="176"/>
    </row>
    <row r="16037" spans="22:22">
      <c r="V16037" s="176"/>
    </row>
    <row r="16038" spans="22:22">
      <c r="V16038" s="176"/>
    </row>
    <row r="16039" spans="22:22">
      <c r="V16039" s="176"/>
    </row>
    <row r="16040" spans="22:22">
      <c r="V16040" s="176"/>
    </row>
    <row r="16041" spans="22:22">
      <c r="V16041" s="176"/>
    </row>
    <row r="16042" spans="22:22">
      <c r="V16042" s="176"/>
    </row>
    <row r="16043" spans="22:22">
      <c r="V16043" s="176"/>
    </row>
    <row r="16044" spans="22:22">
      <c r="V16044" s="176"/>
    </row>
    <row r="16045" spans="22:22">
      <c r="V16045" s="176"/>
    </row>
    <row r="16046" spans="22:22">
      <c r="V16046" s="176"/>
    </row>
    <row r="16047" spans="22:22">
      <c r="V16047" s="176"/>
    </row>
    <row r="16048" spans="22:22">
      <c r="V16048" s="176"/>
    </row>
    <row r="16049" spans="22:22">
      <c r="V16049" s="176"/>
    </row>
    <row r="16050" spans="22:22">
      <c r="V16050" s="176"/>
    </row>
    <row r="16051" spans="22:22">
      <c r="V16051" s="176"/>
    </row>
    <row r="16052" spans="22:22">
      <c r="V16052" s="176"/>
    </row>
    <row r="16053" spans="22:22">
      <c r="V16053" s="176"/>
    </row>
    <row r="16054" spans="22:22">
      <c r="V16054" s="176"/>
    </row>
    <row r="16055" spans="22:22">
      <c r="V16055" s="176"/>
    </row>
    <row r="16056" spans="22:22">
      <c r="V16056" s="176"/>
    </row>
    <row r="16057" spans="22:22">
      <c r="V16057" s="176"/>
    </row>
    <row r="16058" spans="22:22">
      <c r="V16058" s="176"/>
    </row>
    <row r="16059" spans="22:22">
      <c r="V16059" s="176"/>
    </row>
    <row r="16060" spans="22:22">
      <c r="V16060" s="176"/>
    </row>
    <row r="16061" spans="22:22">
      <c r="V16061" s="176"/>
    </row>
    <row r="16062" spans="22:22">
      <c r="V16062" s="176"/>
    </row>
    <row r="16063" spans="22:22">
      <c r="V16063" s="176"/>
    </row>
    <row r="16064" spans="22:22">
      <c r="V16064" s="176"/>
    </row>
    <row r="16065" spans="22:22">
      <c r="V16065" s="176"/>
    </row>
    <row r="16066" spans="22:22">
      <c r="V16066" s="176"/>
    </row>
    <row r="16067" spans="22:22">
      <c r="V16067" s="176"/>
    </row>
    <row r="16068" spans="22:22">
      <c r="V16068" s="176"/>
    </row>
    <row r="16069" spans="22:22">
      <c r="V16069" s="176"/>
    </row>
    <row r="16070" spans="22:22">
      <c r="V16070" s="176"/>
    </row>
    <row r="16071" spans="22:22">
      <c r="V16071" s="176"/>
    </row>
    <row r="16072" spans="22:22">
      <c r="V16072" s="176"/>
    </row>
    <row r="16073" spans="22:22">
      <c r="V16073" s="176"/>
    </row>
    <row r="16074" spans="22:22">
      <c r="V16074" s="176"/>
    </row>
    <row r="16075" spans="22:22">
      <c r="V16075" s="176"/>
    </row>
    <row r="16076" spans="22:22">
      <c r="V16076" s="176"/>
    </row>
    <row r="16077" spans="22:22">
      <c r="V16077" s="176"/>
    </row>
    <row r="16078" spans="22:22">
      <c r="V16078" s="176"/>
    </row>
    <row r="16079" spans="22:22">
      <c r="V16079" s="176"/>
    </row>
    <row r="16080" spans="22:22">
      <c r="V16080" s="176"/>
    </row>
    <row r="16081" spans="22:22">
      <c r="V16081" s="176"/>
    </row>
    <row r="16082" spans="22:22">
      <c r="V16082" s="176"/>
    </row>
    <row r="16083" spans="22:22">
      <c r="V16083" s="176"/>
    </row>
    <row r="16084" spans="22:22">
      <c r="V16084" s="176"/>
    </row>
    <row r="16085" spans="22:22">
      <c r="V16085" s="176"/>
    </row>
    <row r="16086" spans="22:22">
      <c r="V16086" s="176"/>
    </row>
    <row r="16087" spans="22:22">
      <c r="V16087" s="176"/>
    </row>
    <row r="16088" spans="22:22">
      <c r="V16088" s="176"/>
    </row>
    <row r="16089" spans="22:22">
      <c r="V16089" s="176"/>
    </row>
    <row r="16090" spans="22:22">
      <c r="V16090" s="176"/>
    </row>
    <row r="16091" spans="22:22">
      <c r="V16091" s="176"/>
    </row>
    <row r="16092" spans="22:22">
      <c r="V16092" s="176"/>
    </row>
    <row r="16093" spans="22:22">
      <c r="V16093" s="176"/>
    </row>
    <row r="16094" spans="22:22">
      <c r="V16094" s="176"/>
    </row>
    <row r="16095" spans="22:22">
      <c r="V16095" s="176"/>
    </row>
    <row r="16096" spans="22:22">
      <c r="V16096" s="176"/>
    </row>
    <row r="16097" spans="22:22">
      <c r="V16097" s="176"/>
    </row>
    <row r="16098" spans="22:22">
      <c r="V16098" s="176"/>
    </row>
    <row r="16099" spans="22:22">
      <c r="V16099" s="176"/>
    </row>
    <row r="16100" spans="22:22">
      <c r="V16100" s="176"/>
    </row>
    <row r="16101" spans="22:22">
      <c r="V16101" s="176"/>
    </row>
    <row r="16102" spans="22:22">
      <c r="V16102" s="176"/>
    </row>
    <row r="16103" spans="22:22">
      <c r="V16103" s="176"/>
    </row>
    <row r="16104" spans="22:22">
      <c r="V16104" s="176"/>
    </row>
    <row r="16105" spans="22:22">
      <c r="V16105" s="176"/>
    </row>
    <row r="16106" spans="22:22">
      <c r="V16106" s="176"/>
    </row>
    <row r="16107" spans="22:22">
      <c r="V16107" s="176"/>
    </row>
    <row r="16108" spans="22:22">
      <c r="V16108" s="176"/>
    </row>
    <row r="16109" spans="22:22">
      <c r="V16109" s="176"/>
    </row>
    <row r="16110" spans="22:22">
      <c r="V16110" s="176"/>
    </row>
    <row r="16111" spans="22:22">
      <c r="V16111" s="176"/>
    </row>
    <row r="16112" spans="22:22">
      <c r="V16112" s="176"/>
    </row>
    <row r="16113" spans="22:22">
      <c r="V16113" s="176"/>
    </row>
    <row r="16114" spans="22:22">
      <c r="V16114" s="176"/>
    </row>
    <row r="16115" spans="22:22">
      <c r="V16115" s="176"/>
    </row>
    <row r="16116" spans="22:22">
      <c r="V16116" s="176"/>
    </row>
    <row r="16117" spans="22:22">
      <c r="V16117" s="176"/>
    </row>
    <row r="16118" spans="22:22">
      <c r="V16118" s="176"/>
    </row>
    <row r="16119" spans="22:22">
      <c r="V16119" s="176"/>
    </row>
    <row r="16120" spans="22:22">
      <c r="V16120" s="176"/>
    </row>
    <row r="16121" spans="22:22">
      <c r="V16121" s="176"/>
    </row>
    <row r="16122" spans="22:22">
      <c r="V16122" s="176"/>
    </row>
    <row r="16123" spans="22:22">
      <c r="V16123" s="176"/>
    </row>
    <row r="16124" spans="22:22">
      <c r="V16124" s="176"/>
    </row>
    <row r="16125" spans="22:22">
      <c r="V16125" s="176"/>
    </row>
    <row r="16126" spans="22:22">
      <c r="V16126" s="176"/>
    </row>
    <row r="16127" spans="22:22">
      <c r="V16127" s="176"/>
    </row>
    <row r="16128" spans="22:22">
      <c r="V16128" s="176"/>
    </row>
    <row r="16129" spans="22:22">
      <c r="V16129" s="176"/>
    </row>
    <row r="16130" spans="22:22">
      <c r="V16130" s="176"/>
    </row>
    <row r="16131" spans="22:22">
      <c r="V16131" s="176"/>
    </row>
    <row r="16132" spans="22:22">
      <c r="V16132" s="176"/>
    </row>
    <row r="16133" spans="22:22">
      <c r="V16133" s="176"/>
    </row>
    <row r="16134" spans="22:22">
      <c r="V16134" s="176"/>
    </row>
    <row r="16135" spans="22:22">
      <c r="V16135" s="176"/>
    </row>
    <row r="16136" spans="22:22">
      <c r="V16136" s="176"/>
    </row>
    <row r="16137" spans="22:22">
      <c r="V16137" s="176"/>
    </row>
    <row r="16138" spans="22:22">
      <c r="V16138" s="176"/>
    </row>
    <row r="16139" spans="22:22">
      <c r="V16139" s="176"/>
    </row>
    <row r="16140" spans="22:22">
      <c r="V16140" s="176"/>
    </row>
    <row r="16141" spans="22:22">
      <c r="V16141" s="176"/>
    </row>
    <row r="16142" spans="22:22">
      <c r="V16142" s="176"/>
    </row>
    <row r="16143" spans="22:22">
      <c r="V16143" s="176"/>
    </row>
    <row r="16144" spans="22:22">
      <c r="V16144" s="176"/>
    </row>
    <row r="16145" spans="22:22">
      <c r="V16145" s="176"/>
    </row>
    <row r="16146" spans="22:22">
      <c r="V16146" s="176"/>
    </row>
    <row r="16147" spans="22:22">
      <c r="V16147" s="176"/>
    </row>
    <row r="16148" spans="22:22">
      <c r="V16148" s="176"/>
    </row>
    <row r="16149" spans="22:22">
      <c r="V16149" s="176"/>
    </row>
    <row r="16150" spans="22:22">
      <c r="V16150" s="176"/>
    </row>
    <row r="16151" spans="22:22">
      <c r="V16151" s="176"/>
    </row>
    <row r="16152" spans="22:22">
      <c r="V16152" s="176"/>
    </row>
    <row r="16153" spans="22:22">
      <c r="V16153" s="176"/>
    </row>
    <row r="16154" spans="22:22">
      <c r="V16154" s="176"/>
    </row>
    <row r="16155" spans="22:22">
      <c r="V16155" s="176"/>
    </row>
    <row r="16156" spans="22:22">
      <c r="V16156" s="176"/>
    </row>
    <row r="16157" spans="22:22">
      <c r="V16157" s="176"/>
    </row>
    <row r="16158" spans="22:22">
      <c r="V16158" s="176"/>
    </row>
    <row r="16159" spans="22:22">
      <c r="V16159" s="176"/>
    </row>
    <row r="16160" spans="22:22">
      <c r="V16160" s="176"/>
    </row>
    <row r="16161" spans="22:22">
      <c r="V16161" s="176"/>
    </row>
    <row r="16162" spans="22:22">
      <c r="V16162" s="176"/>
    </row>
    <row r="16163" spans="22:22">
      <c r="V16163" s="176"/>
    </row>
    <row r="16164" spans="22:22">
      <c r="V16164" s="176"/>
    </row>
    <row r="16165" spans="22:22">
      <c r="V16165" s="176"/>
    </row>
    <row r="16166" spans="22:22">
      <c r="V16166" s="176"/>
    </row>
    <row r="16167" spans="22:22">
      <c r="V16167" s="176"/>
    </row>
    <row r="16168" spans="22:22">
      <c r="V16168" s="176"/>
    </row>
    <row r="16169" spans="22:22">
      <c r="V16169" s="176"/>
    </row>
    <row r="16170" spans="22:22">
      <c r="V16170" s="176"/>
    </row>
    <row r="16171" spans="22:22">
      <c r="V16171" s="176"/>
    </row>
    <row r="16172" spans="22:22">
      <c r="V16172" s="176"/>
    </row>
    <row r="16173" spans="22:22">
      <c r="V16173" s="176"/>
    </row>
    <row r="16174" spans="22:22">
      <c r="V16174" s="176"/>
    </row>
    <row r="16175" spans="22:22">
      <c r="V16175" s="176"/>
    </row>
    <row r="16176" spans="22:22">
      <c r="V16176" s="176"/>
    </row>
    <row r="16177" spans="22:22">
      <c r="V16177" s="176"/>
    </row>
    <row r="16178" spans="22:22">
      <c r="V16178" s="176"/>
    </row>
    <row r="16179" spans="22:22">
      <c r="V16179" s="176"/>
    </row>
    <row r="16180" spans="22:22">
      <c r="V16180" s="176"/>
    </row>
    <row r="16181" spans="22:22">
      <c r="V16181" s="176"/>
    </row>
    <row r="16182" spans="22:22">
      <c r="V16182" s="176"/>
    </row>
    <row r="16183" spans="22:22">
      <c r="V16183" s="176"/>
    </row>
    <row r="16184" spans="22:22">
      <c r="V16184" s="176"/>
    </row>
    <row r="16185" spans="22:22">
      <c r="V16185" s="176"/>
    </row>
    <row r="16186" spans="22:22">
      <c r="V16186" s="176"/>
    </row>
    <row r="16187" spans="22:22">
      <c r="V16187" s="176"/>
    </row>
    <row r="16188" spans="22:22">
      <c r="V16188" s="176"/>
    </row>
    <row r="16189" spans="22:22">
      <c r="V16189" s="176"/>
    </row>
    <row r="16190" spans="22:22">
      <c r="V16190" s="176"/>
    </row>
    <row r="16191" spans="22:22">
      <c r="V16191" s="176"/>
    </row>
    <row r="16192" spans="22:22">
      <c r="V16192" s="176"/>
    </row>
    <row r="16193" spans="22:22">
      <c r="V16193" s="176"/>
    </row>
    <row r="16194" spans="22:22">
      <c r="V16194" s="176"/>
    </row>
    <row r="16195" spans="22:22">
      <c r="V16195" s="176"/>
    </row>
    <row r="16196" spans="22:22">
      <c r="V16196" s="176"/>
    </row>
    <row r="16197" spans="22:22">
      <c r="V16197" s="176"/>
    </row>
    <row r="16198" spans="22:22">
      <c r="V16198" s="176"/>
    </row>
    <row r="16199" spans="22:22">
      <c r="V16199" s="176"/>
    </row>
    <row r="16200" spans="22:22">
      <c r="V16200" s="176"/>
    </row>
    <row r="16201" spans="22:22">
      <c r="V16201" s="176"/>
    </row>
    <row r="16202" spans="22:22">
      <c r="V16202" s="176"/>
    </row>
    <row r="16203" spans="22:22">
      <c r="V16203" s="176"/>
    </row>
    <row r="16204" spans="22:22">
      <c r="V16204" s="176"/>
    </row>
    <row r="16205" spans="22:22">
      <c r="V16205" s="176"/>
    </row>
    <row r="16206" spans="22:22">
      <c r="V16206" s="176"/>
    </row>
    <row r="16207" spans="22:22">
      <c r="V16207" s="176"/>
    </row>
    <row r="16208" spans="22:22">
      <c r="V16208" s="176"/>
    </row>
    <row r="16209" spans="22:22">
      <c r="V16209" s="176"/>
    </row>
    <row r="16210" spans="22:22">
      <c r="V16210" s="176"/>
    </row>
    <row r="16211" spans="22:22">
      <c r="V16211" s="176"/>
    </row>
    <row r="16212" spans="22:22">
      <c r="V16212" s="176"/>
    </row>
    <row r="16213" spans="22:22">
      <c r="V16213" s="176"/>
    </row>
    <row r="16214" spans="22:22">
      <c r="V16214" s="176"/>
    </row>
    <row r="16215" spans="22:22">
      <c r="V16215" s="176"/>
    </row>
    <row r="16216" spans="22:22">
      <c r="V16216" s="176"/>
    </row>
    <row r="16217" spans="22:22">
      <c r="V16217" s="176"/>
    </row>
    <row r="16218" spans="22:22">
      <c r="V16218" s="176"/>
    </row>
    <row r="16219" spans="22:22">
      <c r="V16219" s="176"/>
    </row>
    <row r="16220" spans="22:22">
      <c r="V16220" s="176"/>
    </row>
    <row r="16221" spans="22:22">
      <c r="V16221" s="176"/>
    </row>
    <row r="16222" spans="22:22">
      <c r="V16222" s="176"/>
    </row>
    <row r="16223" spans="22:22">
      <c r="V16223" s="176"/>
    </row>
    <row r="16224" spans="22:22">
      <c r="V16224" s="176"/>
    </row>
    <row r="16225" spans="22:22">
      <c r="V16225" s="176"/>
    </row>
    <row r="16226" spans="22:22">
      <c r="V16226" s="176"/>
    </row>
    <row r="16227" spans="22:22">
      <c r="V16227" s="176"/>
    </row>
    <row r="16228" spans="22:22">
      <c r="V16228" s="176"/>
    </row>
    <row r="16229" spans="22:22">
      <c r="V16229" s="176"/>
    </row>
    <row r="16230" spans="22:22">
      <c r="V16230" s="176"/>
    </row>
    <row r="16231" spans="22:22">
      <c r="V16231" s="176"/>
    </row>
    <row r="16232" spans="22:22">
      <c r="V16232" s="176"/>
    </row>
    <row r="16233" spans="22:22">
      <c r="V16233" s="176"/>
    </row>
    <row r="16234" spans="22:22">
      <c r="V16234" s="176"/>
    </row>
    <row r="16235" spans="22:22">
      <c r="V16235" s="176"/>
    </row>
    <row r="16236" spans="22:22">
      <c r="V16236" s="176"/>
    </row>
    <row r="16237" spans="22:22">
      <c r="V16237" s="176"/>
    </row>
    <row r="16238" spans="22:22">
      <c r="V16238" s="176"/>
    </row>
    <row r="16239" spans="22:22">
      <c r="V16239" s="176"/>
    </row>
    <row r="16240" spans="22:22">
      <c r="V16240" s="176"/>
    </row>
    <row r="16241" spans="22:22">
      <c r="V16241" s="176"/>
    </row>
    <row r="16242" spans="22:22">
      <c r="V16242" s="176"/>
    </row>
    <row r="16243" spans="22:22">
      <c r="V16243" s="176"/>
    </row>
    <row r="16244" spans="22:22">
      <c r="V16244" s="176"/>
    </row>
    <row r="16245" spans="22:22">
      <c r="V16245" s="176"/>
    </row>
    <row r="16246" spans="22:22">
      <c r="V16246" s="176"/>
    </row>
    <row r="16247" spans="22:22">
      <c r="V16247" s="176"/>
    </row>
    <row r="16248" spans="22:22">
      <c r="V16248" s="176"/>
    </row>
    <row r="16249" spans="22:22">
      <c r="V16249" s="176"/>
    </row>
    <row r="16250" spans="22:22">
      <c r="V16250" s="176"/>
    </row>
    <row r="16251" spans="22:22">
      <c r="V16251" s="176"/>
    </row>
    <row r="16252" spans="22:22">
      <c r="V16252" s="176"/>
    </row>
    <row r="16253" spans="22:22">
      <c r="V16253" s="176"/>
    </row>
    <row r="16254" spans="22:22">
      <c r="V16254" s="176"/>
    </row>
    <row r="16255" spans="22:22">
      <c r="V16255" s="176"/>
    </row>
    <row r="16256" spans="22:22">
      <c r="V16256" s="176"/>
    </row>
    <row r="16257" spans="22:22">
      <c r="V16257" s="176"/>
    </row>
    <row r="16258" spans="22:22">
      <c r="V16258" s="176"/>
    </row>
    <row r="16259" spans="22:22">
      <c r="V16259" s="176"/>
    </row>
    <row r="16260" spans="22:22">
      <c r="V16260" s="176"/>
    </row>
    <row r="16261" spans="22:22">
      <c r="V16261" s="176"/>
    </row>
    <row r="16262" spans="22:22">
      <c r="V16262" s="176"/>
    </row>
    <row r="16263" spans="22:22">
      <c r="V16263" s="176"/>
    </row>
    <row r="16264" spans="22:22">
      <c r="V16264" s="176"/>
    </row>
    <row r="16265" spans="22:22">
      <c r="V16265" s="176"/>
    </row>
    <row r="16266" spans="22:22">
      <c r="V16266" s="176"/>
    </row>
    <row r="16267" spans="22:22">
      <c r="V16267" s="176"/>
    </row>
    <row r="16268" spans="22:22">
      <c r="V16268" s="176"/>
    </row>
    <row r="16269" spans="22:22">
      <c r="V16269" s="176"/>
    </row>
    <row r="16270" spans="22:22">
      <c r="V16270" s="176"/>
    </row>
    <row r="16271" spans="22:22">
      <c r="V16271" s="176"/>
    </row>
    <row r="16272" spans="22:22">
      <c r="V16272" s="176"/>
    </row>
    <row r="16273" spans="22:22">
      <c r="V16273" s="176"/>
    </row>
    <row r="16274" spans="22:22">
      <c r="V16274" s="176"/>
    </row>
    <row r="16275" spans="22:22">
      <c r="V16275" s="176"/>
    </row>
    <row r="16276" spans="22:22">
      <c r="V16276" s="176"/>
    </row>
    <row r="16277" spans="22:22">
      <c r="V16277" s="176"/>
    </row>
    <row r="16278" spans="22:22">
      <c r="V16278" s="176"/>
    </row>
    <row r="16279" spans="22:22">
      <c r="V16279" s="176"/>
    </row>
    <row r="16280" spans="22:22">
      <c r="V16280" s="176"/>
    </row>
    <row r="16281" spans="22:22">
      <c r="V16281" s="176"/>
    </row>
    <row r="16282" spans="22:22">
      <c r="V16282" s="176"/>
    </row>
    <row r="16283" spans="22:22">
      <c r="V16283" s="176"/>
    </row>
    <row r="16284" spans="22:22">
      <c r="V16284" s="176"/>
    </row>
    <row r="16285" spans="22:22">
      <c r="V16285" s="176"/>
    </row>
    <row r="16286" spans="22:22">
      <c r="V16286" s="176"/>
    </row>
    <row r="16287" spans="22:22">
      <c r="V16287" s="176"/>
    </row>
    <row r="16288" spans="22:22">
      <c r="V16288" s="176"/>
    </row>
    <row r="16289" spans="22:22">
      <c r="V16289" s="176"/>
    </row>
    <row r="16290" spans="22:22">
      <c r="V16290" s="176"/>
    </row>
    <row r="16291" spans="22:22">
      <c r="V16291" s="176"/>
    </row>
    <row r="16292" spans="22:22">
      <c r="V16292" s="176"/>
    </row>
    <row r="16293" spans="22:22">
      <c r="V16293" s="176"/>
    </row>
    <row r="16294" spans="22:22">
      <c r="V16294" s="176"/>
    </row>
    <row r="16295" spans="22:22">
      <c r="V16295" s="176"/>
    </row>
    <row r="16296" spans="22:22">
      <c r="V16296" s="176"/>
    </row>
    <row r="16297" spans="22:22">
      <c r="V16297" s="176"/>
    </row>
    <row r="16298" spans="22:22">
      <c r="V16298" s="176"/>
    </row>
    <row r="16299" spans="22:22">
      <c r="V16299" s="176"/>
    </row>
    <row r="16300" spans="22:22">
      <c r="V16300" s="176"/>
    </row>
    <row r="16301" spans="22:22">
      <c r="V16301" s="176"/>
    </row>
    <row r="16302" spans="22:22">
      <c r="V16302" s="176"/>
    </row>
    <row r="16303" spans="22:22">
      <c r="V16303" s="176"/>
    </row>
    <row r="16304" spans="22:22">
      <c r="V16304" s="176"/>
    </row>
    <row r="16305" spans="22:22">
      <c r="V16305" s="176"/>
    </row>
    <row r="16306" spans="22:22">
      <c r="V16306" s="176"/>
    </row>
    <row r="16307" spans="22:22">
      <c r="V16307" s="176"/>
    </row>
    <row r="16308" spans="22:22">
      <c r="V16308" s="176"/>
    </row>
    <row r="16309" spans="22:22">
      <c r="V16309" s="176"/>
    </row>
    <row r="16310" spans="22:22">
      <c r="V16310" s="176"/>
    </row>
    <row r="16311" spans="22:22">
      <c r="V16311" s="176"/>
    </row>
    <row r="16312" spans="22:22">
      <c r="V16312" s="176"/>
    </row>
    <row r="16313" spans="22:22">
      <c r="V16313" s="176"/>
    </row>
    <row r="16314" spans="22:22">
      <c r="V16314" s="176"/>
    </row>
    <row r="16315" spans="22:22">
      <c r="V16315" s="176"/>
    </row>
    <row r="16316" spans="22:22">
      <c r="V16316" s="176"/>
    </row>
    <row r="16317" spans="22:22">
      <c r="V16317" s="176"/>
    </row>
    <row r="16318" spans="22:22">
      <c r="V16318" s="176"/>
    </row>
    <row r="16319" spans="22:22">
      <c r="V16319" s="176"/>
    </row>
    <row r="16320" spans="22:22">
      <c r="V16320" s="176"/>
    </row>
    <row r="16321" spans="22:22">
      <c r="V16321" s="176"/>
    </row>
    <row r="16322" spans="22:22">
      <c r="V16322" s="176"/>
    </row>
    <row r="16323" spans="22:22">
      <c r="V16323" s="176"/>
    </row>
    <row r="16324" spans="22:22">
      <c r="V16324" s="176"/>
    </row>
    <row r="16325" spans="22:22">
      <c r="V16325" s="176"/>
    </row>
    <row r="16326" spans="22:22">
      <c r="V16326" s="176"/>
    </row>
    <row r="16327" spans="22:22">
      <c r="V16327" s="176"/>
    </row>
    <row r="16328" spans="22:22">
      <c r="V16328" s="176"/>
    </row>
    <row r="16329" spans="22:22">
      <c r="V16329" s="176"/>
    </row>
    <row r="16330" spans="22:22">
      <c r="V16330" s="176"/>
    </row>
    <row r="16331" spans="22:22">
      <c r="V16331" s="176"/>
    </row>
    <row r="16332" spans="22:22">
      <c r="V16332" s="176"/>
    </row>
    <row r="16333" spans="22:22">
      <c r="V16333" s="176"/>
    </row>
    <row r="16334" spans="22:22">
      <c r="V16334" s="176"/>
    </row>
    <row r="16335" spans="22:22">
      <c r="V16335" s="176"/>
    </row>
    <row r="16336" spans="22:22">
      <c r="V16336" s="176"/>
    </row>
    <row r="16337" spans="22:22">
      <c r="V16337" s="176"/>
    </row>
    <row r="16338" spans="22:22">
      <c r="V16338" s="176"/>
    </row>
    <row r="16339" spans="22:22">
      <c r="V16339" s="176"/>
    </row>
    <row r="16340" spans="22:22">
      <c r="V16340" s="176"/>
    </row>
    <row r="16341" spans="22:22">
      <c r="V16341" s="176"/>
    </row>
    <row r="16342" spans="22:22">
      <c r="V16342" s="176"/>
    </row>
    <row r="16343" spans="22:22">
      <c r="V16343" s="176"/>
    </row>
    <row r="16344" spans="22:22">
      <c r="V16344" s="176"/>
    </row>
    <row r="16345" spans="22:22">
      <c r="V16345" s="176"/>
    </row>
    <row r="16346" spans="22:22">
      <c r="V16346" s="176"/>
    </row>
    <row r="16347" spans="22:22">
      <c r="V16347" s="176"/>
    </row>
    <row r="16348" spans="22:22">
      <c r="V16348" s="176"/>
    </row>
    <row r="16349" spans="22:22">
      <c r="V16349" s="176"/>
    </row>
    <row r="16350" spans="22:22">
      <c r="V16350" s="176"/>
    </row>
    <row r="16351" spans="22:22">
      <c r="V16351" s="176"/>
    </row>
    <row r="16352" spans="22:22">
      <c r="V16352" s="176"/>
    </row>
    <row r="16353" spans="22:22">
      <c r="V16353" s="176"/>
    </row>
    <row r="16354" spans="22:22">
      <c r="V16354" s="176"/>
    </row>
    <row r="16355" spans="22:22">
      <c r="V16355" s="176"/>
    </row>
    <row r="16356" spans="22:22">
      <c r="V16356" s="176"/>
    </row>
    <row r="16357" spans="22:22">
      <c r="V16357" s="176"/>
    </row>
    <row r="16358" spans="22:22">
      <c r="V16358" s="176"/>
    </row>
    <row r="16359" spans="22:22">
      <c r="V16359" s="176"/>
    </row>
    <row r="16360" spans="22:22">
      <c r="V16360" s="176"/>
    </row>
    <row r="16361" spans="22:22">
      <c r="V16361" s="176"/>
    </row>
    <row r="16362" spans="22:22">
      <c r="V16362" s="176"/>
    </row>
    <row r="16363" spans="22:22">
      <c r="V16363" s="176"/>
    </row>
    <row r="16364" spans="22:22">
      <c r="V16364" s="176"/>
    </row>
    <row r="16365" spans="22:22">
      <c r="V16365" s="176"/>
    </row>
    <row r="16366" spans="22:22">
      <c r="V16366" s="176"/>
    </row>
    <row r="16367" spans="22:22">
      <c r="V16367" s="176"/>
    </row>
    <row r="16368" spans="22:22">
      <c r="V16368" s="176"/>
    </row>
    <row r="16369" spans="22:22">
      <c r="V16369" s="176"/>
    </row>
    <row r="16370" spans="22:22">
      <c r="V16370" s="176"/>
    </row>
    <row r="16371" spans="22:22">
      <c r="V16371" s="176"/>
    </row>
    <row r="16372" spans="22:22">
      <c r="V16372" s="176"/>
    </row>
    <row r="16373" spans="22:22">
      <c r="V16373" s="176"/>
    </row>
    <row r="16374" spans="22:22">
      <c r="V16374" s="176"/>
    </row>
    <row r="16375" spans="22:22">
      <c r="V16375" s="176"/>
    </row>
    <row r="16376" spans="22:22">
      <c r="V16376" s="176"/>
    </row>
    <row r="16377" spans="22:22">
      <c r="V16377" s="176"/>
    </row>
    <row r="16378" spans="22:22">
      <c r="V16378" s="176"/>
    </row>
    <row r="16379" spans="22:22">
      <c r="V16379" s="176"/>
    </row>
    <row r="16380" spans="22:22">
      <c r="V16380" s="176"/>
    </row>
    <row r="16381" spans="22:22">
      <c r="V16381" s="176"/>
    </row>
    <row r="16382" spans="22:22">
      <c r="V16382" s="176"/>
    </row>
    <row r="16383" spans="22:22">
      <c r="V16383" s="176"/>
    </row>
    <row r="16384" spans="22:22">
      <c r="V16384" s="176"/>
    </row>
    <row r="16385" spans="22:22">
      <c r="V16385" s="176"/>
    </row>
    <row r="16386" spans="22:22">
      <c r="V16386" s="176"/>
    </row>
    <row r="16387" spans="22:22">
      <c r="V16387" s="176"/>
    </row>
  </sheetData>
  <mergeCells count="22">
    <mergeCell ref="U2:V2"/>
    <mergeCell ref="Q2:R2"/>
    <mergeCell ref="S2:T2"/>
    <mergeCell ref="C2:D2"/>
    <mergeCell ref="E2:F2"/>
    <mergeCell ref="G2:H2"/>
    <mergeCell ref="A2:B2"/>
    <mergeCell ref="I2:J2"/>
    <mergeCell ref="K2:L2"/>
    <mergeCell ref="M2:N2"/>
    <mergeCell ref="O2:P2"/>
    <mergeCell ref="K1:L1"/>
    <mergeCell ref="A1:B1"/>
    <mergeCell ref="C1:D1"/>
    <mergeCell ref="E1:F1"/>
    <mergeCell ref="G1:H1"/>
    <mergeCell ref="I1:J1"/>
    <mergeCell ref="M1:N1"/>
    <mergeCell ref="O1:P1"/>
    <mergeCell ref="Q1:R1"/>
    <mergeCell ref="S1:T1"/>
    <mergeCell ref="U1:V1"/>
  </mergeCells>
  <conditionalFormatting sqref="F4:F259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11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1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J4:J259">
    <cfRule type="colorScale" priority="9">
      <colorScale>
        <cfvo type="min"/>
        <cfvo type="max"/>
        <color theme="0"/>
        <color theme="5" tint="0.59999389629810485"/>
      </colorScale>
    </cfRule>
  </conditionalFormatting>
  <conditionalFormatting sqref="L4:L259">
    <cfRule type="colorScale" priority="8">
      <colorScale>
        <cfvo type="min"/>
        <cfvo type="max"/>
        <color theme="0"/>
        <color theme="9" tint="0.59999389629810485"/>
      </colorScale>
    </cfRule>
  </conditionalFormatting>
  <conditionalFormatting sqref="N4:N259">
    <cfRule type="colorScale" priority="7">
      <colorScale>
        <cfvo type="min"/>
        <cfvo type="max"/>
        <color theme="0"/>
        <color theme="4" tint="0.59999389629810485"/>
      </colorScale>
    </cfRule>
  </conditionalFormatting>
  <conditionalFormatting sqref="P4:P259">
    <cfRule type="colorScale" priority="6">
      <colorScale>
        <cfvo type="min"/>
        <cfvo type="max"/>
        <color theme="0"/>
        <color rgb="FFFFF7E1"/>
      </colorScale>
    </cfRule>
  </conditionalFormatting>
  <conditionalFormatting sqref="R4:R259">
    <cfRule type="colorScale" priority="5">
      <colorScale>
        <cfvo type="min"/>
        <cfvo type="max"/>
        <color theme="0"/>
        <color theme="7" tint="0.59999389629810485"/>
      </colorScale>
    </cfRule>
  </conditionalFormatting>
  <conditionalFormatting sqref="T4:T259">
    <cfRule type="colorScale" priority="3">
      <colorScale>
        <cfvo type="min"/>
        <cfvo type="max"/>
        <color theme="0"/>
        <color rgb="FFD0FCA0"/>
      </colorScale>
    </cfRule>
    <cfRule type="colorScale" priority="4">
      <colorScale>
        <cfvo type="min"/>
        <cfvo type="max"/>
        <color theme="0"/>
        <color rgb="FFD9FCA0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CF59F-8B8B-4384-A81C-5BD54A0DF96A}">
  <dimension ref="A1:AN16387"/>
  <sheetViews>
    <sheetView topLeftCell="W1" zoomScale="160" zoomScaleNormal="160" workbookViewId="0">
      <pane ySplit="3" topLeftCell="A163" activePane="bottomLeft" state="frozen"/>
      <selection pane="bottomLeft" activeCell="AG165" sqref="AG165"/>
    </sheetView>
  </sheetViews>
  <sheetFormatPr defaultColWidth="8.85546875" defaultRowHeight="14.45"/>
  <cols>
    <col min="1" max="6" width="8.85546875" style="1"/>
    <col min="7" max="8" width="13.7109375" style="1" customWidth="1"/>
    <col min="9" max="9" width="16.5703125" style="1" customWidth="1"/>
    <col min="10" max="31" width="8.85546875" style="1"/>
    <col min="32" max="32" width="17.5703125" style="1" customWidth="1"/>
    <col min="33" max="34" width="43.5703125" style="1" bestFit="1" customWidth="1"/>
    <col min="35" max="36" width="8.85546875" style="1"/>
    <col min="37" max="38" width="13.7109375" customWidth="1"/>
    <col min="39" max="39" width="16.5703125" customWidth="1"/>
    <col min="41" max="16384" width="8.85546875" style="1"/>
  </cols>
  <sheetData>
    <row r="1" spans="1:40" s="5" customFormat="1" ht="18">
      <c r="A1" s="327" t="s">
        <v>25</v>
      </c>
      <c r="B1" s="325"/>
      <c r="C1" s="326"/>
      <c r="D1" s="327" t="s">
        <v>26</v>
      </c>
      <c r="E1" s="325"/>
      <c r="F1" s="326"/>
      <c r="G1" s="327" t="s">
        <v>27</v>
      </c>
      <c r="H1" s="325"/>
      <c r="I1" s="326"/>
      <c r="J1" s="327" t="s">
        <v>51</v>
      </c>
      <c r="K1" s="325"/>
      <c r="L1" s="326"/>
      <c r="M1" s="370" t="s">
        <v>52</v>
      </c>
      <c r="N1" s="371"/>
      <c r="O1" s="372"/>
      <c r="P1" s="373" t="s">
        <v>53</v>
      </c>
      <c r="Q1" s="374"/>
      <c r="R1" s="375"/>
      <c r="S1" s="358" t="s">
        <v>54</v>
      </c>
      <c r="T1" s="359"/>
      <c r="U1" s="360"/>
      <c r="V1" s="361" t="s">
        <v>55</v>
      </c>
      <c r="W1" s="362"/>
      <c r="X1" s="363"/>
      <c r="Y1" s="364" t="s">
        <v>56</v>
      </c>
      <c r="Z1" s="365"/>
      <c r="AA1" s="366"/>
      <c r="AB1" s="367" t="s">
        <v>57</v>
      </c>
      <c r="AC1" s="368"/>
      <c r="AD1" s="369"/>
      <c r="AE1" s="347" t="s">
        <v>45</v>
      </c>
      <c r="AF1" s="348"/>
      <c r="AG1" s="7" t="s">
        <v>113</v>
      </c>
      <c r="AH1" s="7" t="s">
        <v>137</v>
      </c>
      <c r="AK1"/>
      <c r="AL1"/>
      <c r="AM1"/>
      <c r="AN1"/>
    </row>
    <row r="2" spans="1:40" s="5" customFormat="1" ht="30.6" customHeight="1">
      <c r="A2" s="338" t="s">
        <v>132</v>
      </c>
      <c r="B2" s="344"/>
      <c r="C2" s="345"/>
      <c r="D2" s="332" t="s">
        <v>138</v>
      </c>
      <c r="E2" s="377"/>
      <c r="F2" s="378"/>
      <c r="G2" s="334" t="s">
        <v>139</v>
      </c>
      <c r="H2" s="379"/>
      <c r="I2" s="333"/>
      <c r="J2" s="338" t="s">
        <v>132</v>
      </c>
      <c r="K2" s="344"/>
      <c r="L2" s="345"/>
      <c r="M2" s="338" t="s">
        <v>132</v>
      </c>
      <c r="N2" s="344"/>
      <c r="O2" s="345"/>
      <c r="P2" s="338" t="s">
        <v>132</v>
      </c>
      <c r="Q2" s="344"/>
      <c r="R2" s="345"/>
      <c r="S2" s="338" t="s">
        <v>132</v>
      </c>
      <c r="T2" s="344"/>
      <c r="U2" s="345"/>
      <c r="V2" s="338" t="s">
        <v>132</v>
      </c>
      <c r="W2" s="344"/>
      <c r="X2" s="345"/>
      <c r="Y2" s="338" t="s">
        <v>132</v>
      </c>
      <c r="Z2" s="344"/>
      <c r="AA2" s="345"/>
      <c r="AB2" s="338" t="s">
        <v>132</v>
      </c>
      <c r="AC2" s="344"/>
      <c r="AD2" s="345"/>
      <c r="AE2" s="334" t="s">
        <v>136</v>
      </c>
      <c r="AF2" s="333"/>
      <c r="AG2" s="7"/>
      <c r="AH2" s="7"/>
      <c r="AK2"/>
      <c r="AL2"/>
      <c r="AM2"/>
      <c r="AN2"/>
    </row>
    <row r="3" spans="1:40">
      <c r="A3" s="210">
        <v>1</v>
      </c>
      <c r="B3" s="210">
        <v>2</v>
      </c>
      <c r="C3" s="3" t="s">
        <v>104</v>
      </c>
      <c r="D3" s="210">
        <v>3</v>
      </c>
      <c r="E3" s="210">
        <v>4</v>
      </c>
      <c r="F3" s="3" t="s">
        <v>104</v>
      </c>
      <c r="G3" s="210">
        <v>5</v>
      </c>
      <c r="H3" s="210">
        <v>6</v>
      </c>
      <c r="I3" s="3" t="s">
        <v>104</v>
      </c>
      <c r="J3" s="210">
        <v>7</v>
      </c>
      <c r="K3" s="210">
        <v>8</v>
      </c>
      <c r="L3" s="3" t="s">
        <v>104</v>
      </c>
      <c r="M3" s="210">
        <v>9</v>
      </c>
      <c r="N3" s="210">
        <v>10</v>
      </c>
      <c r="O3" s="3" t="s">
        <v>104</v>
      </c>
      <c r="P3" s="210">
        <v>11</v>
      </c>
      <c r="Q3" s="210">
        <v>12</v>
      </c>
      <c r="R3" s="3" t="s">
        <v>104</v>
      </c>
      <c r="S3" s="210">
        <v>13</v>
      </c>
      <c r="T3" s="210">
        <v>14</v>
      </c>
      <c r="U3" s="3" t="s">
        <v>104</v>
      </c>
      <c r="V3" s="210">
        <v>15</v>
      </c>
      <c r="W3" s="210">
        <v>16</v>
      </c>
      <c r="X3" s="3" t="s">
        <v>104</v>
      </c>
      <c r="Y3" s="210">
        <v>17</v>
      </c>
      <c r="Z3" s="210">
        <v>18</v>
      </c>
      <c r="AA3" s="3" t="s">
        <v>104</v>
      </c>
      <c r="AB3" s="210">
        <v>19</v>
      </c>
      <c r="AC3" s="210">
        <v>20</v>
      </c>
      <c r="AD3" s="3" t="s">
        <v>104</v>
      </c>
      <c r="AE3" s="210">
        <v>21</v>
      </c>
      <c r="AF3" s="3" t="s">
        <v>117</v>
      </c>
      <c r="AG3" s="210">
        <v>22</v>
      </c>
      <c r="AH3" s="210">
        <v>22</v>
      </c>
    </row>
    <row r="4" spans="1:40">
      <c r="A4" s="376">
        <v>0</v>
      </c>
      <c r="B4" s="376"/>
      <c r="C4" s="164">
        <f t="shared" ref="C4:C67" si="0">(A4/65535)</f>
        <v>0</v>
      </c>
      <c r="D4" s="376">
        <v>0</v>
      </c>
      <c r="E4" s="376"/>
      <c r="F4" s="3">
        <v>1700</v>
      </c>
      <c r="G4" s="376">
        <v>0</v>
      </c>
      <c r="H4" s="376"/>
      <c r="I4" s="3">
        <v>0</v>
      </c>
      <c r="J4" s="376">
        <v>0</v>
      </c>
      <c r="K4" s="376"/>
      <c r="L4" s="164">
        <f t="shared" ref="L4:L67" si="1">(J4/65535)</f>
        <v>0</v>
      </c>
      <c r="M4" s="376">
        <v>0</v>
      </c>
      <c r="N4" s="376"/>
      <c r="O4" s="164">
        <f t="shared" ref="O4:O67" si="2">(M4/65535)</f>
        <v>0</v>
      </c>
      <c r="P4" s="376">
        <v>0</v>
      </c>
      <c r="Q4" s="376"/>
      <c r="R4" s="164">
        <f t="shared" ref="R4:R67" si="3">(P4/65535)</f>
        <v>0</v>
      </c>
      <c r="S4" s="376">
        <v>0</v>
      </c>
      <c r="T4" s="376"/>
      <c r="U4" s="164">
        <f t="shared" ref="U4:U67" si="4">(S4/65535)</f>
        <v>0</v>
      </c>
      <c r="V4" s="376">
        <v>0</v>
      </c>
      <c r="W4" s="376"/>
      <c r="X4" s="164">
        <f t="shared" ref="X4:X67" si="5">(V4/65535)</f>
        <v>0</v>
      </c>
      <c r="Y4" s="376">
        <v>0</v>
      </c>
      <c r="Z4" s="376"/>
      <c r="AA4" s="164">
        <f>(Y4/65535)</f>
        <v>0</v>
      </c>
      <c r="AB4" s="376">
        <v>0</v>
      </c>
      <c r="AC4" s="376"/>
      <c r="AD4" s="164">
        <f t="shared" ref="AD4:AD67" si="6">(Y4/65535)</f>
        <v>0</v>
      </c>
      <c r="AE4" s="3">
        <v>0</v>
      </c>
      <c r="AF4" s="174">
        <v>0</v>
      </c>
      <c r="AG4" s="173" t="s">
        <v>118</v>
      </c>
      <c r="AH4" s="175" t="s">
        <v>118</v>
      </c>
    </row>
    <row r="5" spans="1:40">
      <c r="A5" s="376">
        <v>257</v>
      </c>
      <c r="B5" s="376"/>
      <c r="C5" s="164">
        <f t="shared" si="0"/>
        <v>3.9215686274509803E-3</v>
      </c>
      <c r="D5" s="376">
        <v>257</v>
      </c>
      <c r="E5" s="376"/>
      <c r="F5" s="3">
        <v>1750</v>
      </c>
      <c r="G5" s="376">
        <v>257</v>
      </c>
      <c r="H5" s="376"/>
      <c r="I5" s="3">
        <v>0</v>
      </c>
      <c r="J5" s="376">
        <v>257</v>
      </c>
      <c r="K5" s="376"/>
      <c r="L5" s="164">
        <f t="shared" si="1"/>
        <v>3.9215686274509803E-3</v>
      </c>
      <c r="M5" s="376">
        <v>257</v>
      </c>
      <c r="N5" s="376"/>
      <c r="O5" s="164">
        <f t="shared" si="2"/>
        <v>3.9215686274509803E-3</v>
      </c>
      <c r="P5" s="376">
        <v>257</v>
      </c>
      <c r="Q5" s="376"/>
      <c r="R5" s="164">
        <f t="shared" si="3"/>
        <v>3.9215686274509803E-3</v>
      </c>
      <c r="S5" s="376">
        <v>257</v>
      </c>
      <c r="T5" s="376"/>
      <c r="U5" s="164">
        <f t="shared" si="4"/>
        <v>3.9215686274509803E-3</v>
      </c>
      <c r="V5" s="376">
        <v>257</v>
      </c>
      <c r="W5" s="376"/>
      <c r="X5" s="164">
        <f t="shared" si="5"/>
        <v>3.9215686274509803E-3</v>
      </c>
      <c r="Y5" s="376">
        <v>257</v>
      </c>
      <c r="Z5" s="376"/>
      <c r="AA5" s="164">
        <f t="shared" ref="AA5:AA68" si="7">(Y5/65535)</f>
        <v>3.9215686274509803E-3</v>
      </c>
      <c r="AB5" s="376">
        <v>257</v>
      </c>
      <c r="AC5" s="376"/>
      <c r="AD5" s="164">
        <f t="shared" si="6"/>
        <v>3.9215686274509803E-3</v>
      </c>
      <c r="AE5" s="3">
        <v>1</v>
      </c>
      <c r="AF5" s="174">
        <v>0</v>
      </c>
      <c r="AG5" s="163" t="str">
        <f>AG4</f>
        <v>nothing</v>
      </c>
      <c r="AH5" s="3" t="str">
        <f>AH4</f>
        <v>nothing</v>
      </c>
    </row>
    <row r="6" spans="1:40">
      <c r="A6" s="376">
        <v>514</v>
      </c>
      <c r="B6" s="376"/>
      <c r="C6" s="164">
        <f t="shared" si="0"/>
        <v>7.8431372549019607E-3</v>
      </c>
      <c r="D6" s="376">
        <v>514</v>
      </c>
      <c r="E6" s="376"/>
      <c r="F6" s="3">
        <v>1750</v>
      </c>
      <c r="G6" s="376">
        <v>514</v>
      </c>
      <c r="H6" s="376"/>
      <c r="I6" s="3">
        <v>0</v>
      </c>
      <c r="J6" s="376">
        <v>514</v>
      </c>
      <c r="K6" s="376"/>
      <c r="L6" s="164">
        <f t="shared" si="1"/>
        <v>7.8431372549019607E-3</v>
      </c>
      <c r="M6" s="376">
        <v>514</v>
      </c>
      <c r="N6" s="376"/>
      <c r="O6" s="164">
        <f t="shared" si="2"/>
        <v>7.8431372549019607E-3</v>
      </c>
      <c r="P6" s="376">
        <v>514</v>
      </c>
      <c r="Q6" s="376"/>
      <c r="R6" s="164">
        <f t="shared" si="3"/>
        <v>7.8431372549019607E-3</v>
      </c>
      <c r="S6" s="376">
        <v>514</v>
      </c>
      <c r="T6" s="376"/>
      <c r="U6" s="164">
        <f t="shared" si="4"/>
        <v>7.8431372549019607E-3</v>
      </c>
      <c r="V6" s="376">
        <v>514</v>
      </c>
      <c r="W6" s="376"/>
      <c r="X6" s="164">
        <f t="shared" si="5"/>
        <v>7.8431372549019607E-3</v>
      </c>
      <c r="Y6" s="376">
        <v>514</v>
      </c>
      <c r="Z6" s="376"/>
      <c r="AA6" s="164">
        <f t="shared" si="7"/>
        <v>7.8431372549019607E-3</v>
      </c>
      <c r="AB6" s="376">
        <v>514</v>
      </c>
      <c r="AC6" s="376"/>
      <c r="AD6" s="164">
        <f t="shared" si="6"/>
        <v>7.8431372549019607E-3</v>
      </c>
      <c r="AE6" s="3">
        <v>2</v>
      </c>
      <c r="AF6" s="174">
        <v>0</v>
      </c>
      <c r="AG6" s="163" t="str">
        <f t="shared" ref="AG6:AG54" si="8">AG5</f>
        <v>nothing</v>
      </c>
      <c r="AH6" s="3" t="str">
        <f t="shared" ref="AH6:AH37" si="9">AH5</f>
        <v>nothing</v>
      </c>
    </row>
    <row r="7" spans="1:40">
      <c r="A7" s="376">
        <v>771</v>
      </c>
      <c r="B7" s="376"/>
      <c r="C7" s="164">
        <f t="shared" si="0"/>
        <v>1.1764705882352941E-2</v>
      </c>
      <c r="D7" s="376">
        <v>771</v>
      </c>
      <c r="E7" s="376"/>
      <c r="F7" s="3">
        <v>1800</v>
      </c>
      <c r="G7" s="376">
        <v>771</v>
      </c>
      <c r="H7" s="376"/>
      <c r="I7" s="3">
        <v>0</v>
      </c>
      <c r="J7" s="376">
        <v>771</v>
      </c>
      <c r="K7" s="376"/>
      <c r="L7" s="164">
        <f t="shared" si="1"/>
        <v>1.1764705882352941E-2</v>
      </c>
      <c r="M7" s="376">
        <v>771</v>
      </c>
      <c r="N7" s="376"/>
      <c r="O7" s="164">
        <f t="shared" si="2"/>
        <v>1.1764705882352941E-2</v>
      </c>
      <c r="P7" s="376">
        <v>771</v>
      </c>
      <c r="Q7" s="376"/>
      <c r="R7" s="164">
        <f t="shared" si="3"/>
        <v>1.1764705882352941E-2</v>
      </c>
      <c r="S7" s="376">
        <v>771</v>
      </c>
      <c r="T7" s="376"/>
      <c r="U7" s="164">
        <f t="shared" si="4"/>
        <v>1.1764705882352941E-2</v>
      </c>
      <c r="V7" s="376">
        <v>771</v>
      </c>
      <c r="W7" s="376"/>
      <c r="X7" s="164">
        <f t="shared" si="5"/>
        <v>1.1764705882352941E-2</v>
      </c>
      <c r="Y7" s="376">
        <v>771</v>
      </c>
      <c r="Z7" s="376"/>
      <c r="AA7" s="164">
        <f t="shared" si="7"/>
        <v>1.1764705882352941E-2</v>
      </c>
      <c r="AB7" s="376">
        <v>771</v>
      </c>
      <c r="AC7" s="376"/>
      <c r="AD7" s="164">
        <f t="shared" si="6"/>
        <v>1.1764705882352941E-2</v>
      </c>
      <c r="AE7" s="3">
        <v>3</v>
      </c>
      <c r="AF7" s="174">
        <v>0</v>
      </c>
      <c r="AG7" s="163" t="str">
        <f t="shared" si="8"/>
        <v>nothing</v>
      </c>
      <c r="AH7" s="3" t="str">
        <f t="shared" si="9"/>
        <v>nothing</v>
      </c>
    </row>
    <row r="8" spans="1:40">
      <c r="A8" s="376">
        <v>1028</v>
      </c>
      <c r="B8" s="376"/>
      <c r="C8" s="164">
        <f t="shared" si="0"/>
        <v>1.5686274509803921E-2</v>
      </c>
      <c r="D8" s="376">
        <v>1028</v>
      </c>
      <c r="E8" s="376"/>
      <c r="F8" s="3">
        <v>1850</v>
      </c>
      <c r="G8" s="376">
        <v>1028</v>
      </c>
      <c r="H8" s="376"/>
      <c r="I8" s="3">
        <v>-100</v>
      </c>
      <c r="J8" s="376">
        <v>1028</v>
      </c>
      <c r="K8" s="376"/>
      <c r="L8" s="164">
        <f t="shared" si="1"/>
        <v>1.5686274509803921E-2</v>
      </c>
      <c r="M8" s="376">
        <v>1028</v>
      </c>
      <c r="N8" s="376"/>
      <c r="O8" s="164">
        <f t="shared" si="2"/>
        <v>1.5686274509803921E-2</v>
      </c>
      <c r="P8" s="376">
        <v>1028</v>
      </c>
      <c r="Q8" s="376"/>
      <c r="R8" s="164">
        <f t="shared" si="3"/>
        <v>1.5686274509803921E-2</v>
      </c>
      <c r="S8" s="376">
        <v>1028</v>
      </c>
      <c r="T8" s="376"/>
      <c r="U8" s="164">
        <f t="shared" si="4"/>
        <v>1.5686274509803921E-2</v>
      </c>
      <c r="V8" s="376">
        <v>1028</v>
      </c>
      <c r="W8" s="376"/>
      <c r="X8" s="164">
        <f t="shared" si="5"/>
        <v>1.5686274509803921E-2</v>
      </c>
      <c r="Y8" s="376">
        <v>1028</v>
      </c>
      <c r="Z8" s="376"/>
      <c r="AA8" s="164">
        <f t="shared" si="7"/>
        <v>1.5686274509803921E-2</v>
      </c>
      <c r="AB8" s="376">
        <v>1028</v>
      </c>
      <c r="AC8" s="376"/>
      <c r="AD8" s="164">
        <f t="shared" si="6"/>
        <v>1.5686274509803921E-2</v>
      </c>
      <c r="AE8" s="3">
        <v>4</v>
      </c>
      <c r="AF8" s="174">
        <v>0</v>
      </c>
      <c r="AG8" s="163" t="str">
        <f t="shared" si="8"/>
        <v>nothing</v>
      </c>
      <c r="AH8" s="3" t="str">
        <f t="shared" si="9"/>
        <v>nothing</v>
      </c>
    </row>
    <row r="9" spans="1:40">
      <c r="A9" s="376">
        <v>1285</v>
      </c>
      <c r="B9" s="376"/>
      <c r="C9" s="164">
        <f t="shared" si="0"/>
        <v>1.9607843137254902E-2</v>
      </c>
      <c r="D9" s="376">
        <v>1285</v>
      </c>
      <c r="E9" s="376"/>
      <c r="F9" s="3">
        <v>1850</v>
      </c>
      <c r="G9" s="376">
        <v>1285</v>
      </c>
      <c r="H9" s="376"/>
      <c r="I9" s="3">
        <v>-99</v>
      </c>
      <c r="J9" s="376">
        <v>1285</v>
      </c>
      <c r="K9" s="376"/>
      <c r="L9" s="164">
        <f t="shared" si="1"/>
        <v>1.9607843137254902E-2</v>
      </c>
      <c r="M9" s="376">
        <v>1285</v>
      </c>
      <c r="N9" s="376"/>
      <c r="O9" s="164">
        <f t="shared" si="2"/>
        <v>1.9607843137254902E-2</v>
      </c>
      <c r="P9" s="376">
        <v>1285</v>
      </c>
      <c r="Q9" s="376"/>
      <c r="R9" s="164">
        <f t="shared" si="3"/>
        <v>1.9607843137254902E-2</v>
      </c>
      <c r="S9" s="376">
        <v>1285</v>
      </c>
      <c r="T9" s="376"/>
      <c r="U9" s="164">
        <f t="shared" si="4"/>
        <v>1.9607843137254902E-2</v>
      </c>
      <c r="V9" s="376">
        <v>1285</v>
      </c>
      <c r="W9" s="376"/>
      <c r="X9" s="164">
        <f t="shared" si="5"/>
        <v>1.9607843137254902E-2</v>
      </c>
      <c r="Y9" s="376">
        <v>1285</v>
      </c>
      <c r="Z9" s="376"/>
      <c r="AA9" s="164">
        <f t="shared" si="7"/>
        <v>1.9607843137254902E-2</v>
      </c>
      <c r="AB9" s="376">
        <v>1285</v>
      </c>
      <c r="AC9" s="376"/>
      <c r="AD9" s="164">
        <f t="shared" si="6"/>
        <v>1.9607843137254902E-2</v>
      </c>
      <c r="AE9" s="3">
        <v>5</v>
      </c>
      <c r="AF9" s="174">
        <v>9.9601593625498003E-2</v>
      </c>
      <c r="AG9" s="163" t="str">
        <f t="shared" si="8"/>
        <v>nothing</v>
      </c>
      <c r="AH9" s="3" t="str">
        <f t="shared" si="9"/>
        <v>nothing</v>
      </c>
    </row>
    <row r="10" spans="1:40">
      <c r="A10" s="376">
        <v>1542</v>
      </c>
      <c r="B10" s="376"/>
      <c r="C10" s="164">
        <f t="shared" si="0"/>
        <v>2.3529411764705882E-2</v>
      </c>
      <c r="D10" s="376">
        <v>1542</v>
      </c>
      <c r="E10" s="376"/>
      <c r="F10" s="3">
        <v>1900</v>
      </c>
      <c r="G10" s="376">
        <v>1542</v>
      </c>
      <c r="H10" s="376"/>
      <c r="I10" s="3">
        <v>-98</v>
      </c>
      <c r="J10" s="376">
        <v>1542</v>
      </c>
      <c r="K10" s="376"/>
      <c r="L10" s="164">
        <f t="shared" si="1"/>
        <v>2.3529411764705882E-2</v>
      </c>
      <c r="M10" s="376">
        <v>1542</v>
      </c>
      <c r="N10" s="376"/>
      <c r="O10" s="164">
        <f t="shared" si="2"/>
        <v>2.3529411764705882E-2</v>
      </c>
      <c r="P10" s="376">
        <v>1542</v>
      </c>
      <c r="Q10" s="376"/>
      <c r="R10" s="164">
        <f t="shared" si="3"/>
        <v>2.3529411764705882E-2</v>
      </c>
      <c r="S10" s="376">
        <v>1542</v>
      </c>
      <c r="T10" s="376"/>
      <c r="U10" s="164">
        <f t="shared" si="4"/>
        <v>2.3529411764705882E-2</v>
      </c>
      <c r="V10" s="376">
        <v>1542</v>
      </c>
      <c r="W10" s="376"/>
      <c r="X10" s="164">
        <f t="shared" si="5"/>
        <v>2.3529411764705882E-2</v>
      </c>
      <c r="Y10" s="376">
        <v>1542</v>
      </c>
      <c r="Z10" s="376"/>
      <c r="AA10" s="164">
        <f t="shared" si="7"/>
        <v>2.3529411764705882E-2</v>
      </c>
      <c r="AB10" s="376">
        <v>1542</v>
      </c>
      <c r="AC10" s="376"/>
      <c r="AD10" s="164">
        <f t="shared" si="6"/>
        <v>2.3529411764705882E-2</v>
      </c>
      <c r="AE10" s="3">
        <v>6</v>
      </c>
      <c r="AF10" s="174">
        <v>0.19920318725099601</v>
      </c>
      <c r="AG10" s="163" t="str">
        <f t="shared" si="8"/>
        <v>nothing</v>
      </c>
      <c r="AH10" s="3" t="str">
        <f t="shared" si="9"/>
        <v>nothing</v>
      </c>
    </row>
    <row r="11" spans="1:40">
      <c r="A11" s="376">
        <v>1799</v>
      </c>
      <c r="B11" s="376"/>
      <c r="C11" s="164">
        <f t="shared" si="0"/>
        <v>2.7450980392156862E-2</v>
      </c>
      <c r="D11" s="376">
        <v>1799</v>
      </c>
      <c r="E11" s="376"/>
      <c r="F11" s="3">
        <v>1950</v>
      </c>
      <c r="G11" s="376">
        <v>1799</v>
      </c>
      <c r="H11" s="376"/>
      <c r="I11" s="3">
        <v>-98</v>
      </c>
      <c r="J11" s="376">
        <v>1799</v>
      </c>
      <c r="K11" s="376"/>
      <c r="L11" s="164">
        <f t="shared" si="1"/>
        <v>2.7450980392156862E-2</v>
      </c>
      <c r="M11" s="376">
        <v>1799</v>
      </c>
      <c r="N11" s="376"/>
      <c r="O11" s="164">
        <f t="shared" si="2"/>
        <v>2.7450980392156862E-2</v>
      </c>
      <c r="P11" s="376">
        <v>1799</v>
      </c>
      <c r="Q11" s="376"/>
      <c r="R11" s="164">
        <f t="shared" si="3"/>
        <v>2.7450980392156862E-2</v>
      </c>
      <c r="S11" s="376">
        <v>1799</v>
      </c>
      <c r="T11" s="376"/>
      <c r="U11" s="164">
        <f t="shared" si="4"/>
        <v>2.7450980392156862E-2</v>
      </c>
      <c r="V11" s="376">
        <v>1799</v>
      </c>
      <c r="W11" s="376"/>
      <c r="X11" s="282">
        <f t="shared" si="5"/>
        <v>2.7450980392156862E-2</v>
      </c>
      <c r="Y11" s="376">
        <v>1799</v>
      </c>
      <c r="Z11" s="376"/>
      <c r="AA11" s="164">
        <f t="shared" si="7"/>
        <v>2.7450980392156862E-2</v>
      </c>
      <c r="AB11" s="376">
        <v>1799</v>
      </c>
      <c r="AC11" s="376"/>
      <c r="AD11" s="164">
        <f t="shared" si="6"/>
        <v>2.7450980392156862E-2</v>
      </c>
      <c r="AE11" s="3">
        <v>7</v>
      </c>
      <c r="AF11" s="174">
        <v>0.29880478087649398</v>
      </c>
      <c r="AG11" s="163" t="str">
        <f t="shared" si="8"/>
        <v>nothing</v>
      </c>
      <c r="AH11" s="3" t="str">
        <f t="shared" si="9"/>
        <v>nothing</v>
      </c>
    </row>
    <row r="12" spans="1:40">
      <c r="A12" s="376">
        <v>2056</v>
      </c>
      <c r="B12" s="376"/>
      <c r="C12" s="164">
        <f t="shared" si="0"/>
        <v>3.1372549019607843E-2</v>
      </c>
      <c r="D12" s="376">
        <v>2056</v>
      </c>
      <c r="E12" s="376"/>
      <c r="F12" s="3">
        <v>1950</v>
      </c>
      <c r="G12" s="376">
        <v>2056</v>
      </c>
      <c r="H12" s="376"/>
      <c r="I12" s="3">
        <v>-97</v>
      </c>
      <c r="J12" s="376">
        <v>2056</v>
      </c>
      <c r="K12" s="376"/>
      <c r="L12" s="164">
        <f t="shared" si="1"/>
        <v>3.1372549019607843E-2</v>
      </c>
      <c r="M12" s="376">
        <v>2056</v>
      </c>
      <c r="N12" s="376"/>
      <c r="O12" s="164">
        <f t="shared" si="2"/>
        <v>3.1372549019607843E-2</v>
      </c>
      <c r="P12" s="376">
        <v>2056</v>
      </c>
      <c r="Q12" s="376"/>
      <c r="R12" s="164">
        <f t="shared" si="3"/>
        <v>3.1372549019607843E-2</v>
      </c>
      <c r="S12" s="376">
        <v>2056</v>
      </c>
      <c r="T12" s="376"/>
      <c r="U12" s="164">
        <f t="shared" si="4"/>
        <v>3.1372549019607843E-2</v>
      </c>
      <c r="V12" s="376">
        <v>2056</v>
      </c>
      <c r="W12" s="376"/>
      <c r="X12" s="164">
        <f t="shared" si="5"/>
        <v>3.1372549019607843E-2</v>
      </c>
      <c r="Y12" s="376">
        <v>2056</v>
      </c>
      <c r="Z12" s="376"/>
      <c r="AA12" s="164">
        <f t="shared" si="7"/>
        <v>3.1372549019607843E-2</v>
      </c>
      <c r="AB12" s="376">
        <v>2056</v>
      </c>
      <c r="AC12" s="376"/>
      <c r="AD12" s="164">
        <f t="shared" si="6"/>
        <v>3.1372549019607843E-2</v>
      </c>
      <c r="AE12" s="3">
        <v>8</v>
      </c>
      <c r="AF12" s="174">
        <v>0.39840637450199201</v>
      </c>
      <c r="AG12" s="163" t="str">
        <f t="shared" si="8"/>
        <v>nothing</v>
      </c>
      <c r="AH12" s="3" t="str">
        <f t="shared" si="9"/>
        <v>nothing</v>
      </c>
    </row>
    <row r="13" spans="1:40">
      <c r="A13" s="376">
        <v>2313</v>
      </c>
      <c r="B13" s="376"/>
      <c r="C13" s="164">
        <f t="shared" si="0"/>
        <v>3.5294117647058823E-2</v>
      </c>
      <c r="D13" s="376">
        <v>2313</v>
      </c>
      <c r="E13" s="376"/>
      <c r="F13" s="3">
        <v>2000</v>
      </c>
      <c r="G13" s="376">
        <v>2313</v>
      </c>
      <c r="H13" s="376"/>
      <c r="I13" s="3">
        <v>-96</v>
      </c>
      <c r="J13" s="376">
        <v>2313</v>
      </c>
      <c r="K13" s="376"/>
      <c r="L13" s="164">
        <f t="shared" si="1"/>
        <v>3.5294117647058823E-2</v>
      </c>
      <c r="M13" s="376">
        <v>2313</v>
      </c>
      <c r="N13" s="376"/>
      <c r="O13" s="164">
        <f t="shared" si="2"/>
        <v>3.5294117647058823E-2</v>
      </c>
      <c r="P13" s="376">
        <v>2313</v>
      </c>
      <c r="Q13" s="376"/>
      <c r="R13" s="164">
        <f t="shared" si="3"/>
        <v>3.5294117647058823E-2</v>
      </c>
      <c r="S13" s="376">
        <v>2313</v>
      </c>
      <c r="T13" s="376"/>
      <c r="U13" s="164">
        <f t="shared" si="4"/>
        <v>3.5294117647058823E-2</v>
      </c>
      <c r="V13" s="376">
        <v>2313</v>
      </c>
      <c r="W13" s="376"/>
      <c r="X13" s="164">
        <f t="shared" si="5"/>
        <v>3.5294117647058823E-2</v>
      </c>
      <c r="Y13" s="376">
        <v>2313</v>
      </c>
      <c r="Z13" s="376"/>
      <c r="AA13" s="164">
        <f t="shared" si="7"/>
        <v>3.5294117647058823E-2</v>
      </c>
      <c r="AB13" s="376">
        <v>2313</v>
      </c>
      <c r="AC13" s="376"/>
      <c r="AD13" s="164">
        <f t="shared" si="6"/>
        <v>3.5294117647058823E-2</v>
      </c>
      <c r="AE13" s="3">
        <v>9</v>
      </c>
      <c r="AF13" s="174">
        <v>0.49800796812749004</v>
      </c>
      <c r="AG13" s="163" t="str">
        <f t="shared" si="8"/>
        <v>nothing</v>
      </c>
      <c r="AH13" s="3" t="str">
        <f t="shared" si="9"/>
        <v>nothing</v>
      </c>
    </row>
    <row r="14" spans="1:40">
      <c r="A14" s="376">
        <v>2570</v>
      </c>
      <c r="B14" s="376"/>
      <c r="C14" s="164">
        <f t="shared" si="0"/>
        <v>3.9215686274509803E-2</v>
      </c>
      <c r="D14" s="376">
        <v>2570</v>
      </c>
      <c r="E14" s="376"/>
      <c r="F14" s="3">
        <v>2050</v>
      </c>
      <c r="G14" s="376">
        <v>2570</v>
      </c>
      <c r="H14" s="376"/>
      <c r="I14" s="3">
        <v>-95</v>
      </c>
      <c r="J14" s="376">
        <v>2570</v>
      </c>
      <c r="K14" s="376"/>
      <c r="L14" s="164">
        <f t="shared" si="1"/>
        <v>3.9215686274509803E-2</v>
      </c>
      <c r="M14" s="376">
        <v>2570</v>
      </c>
      <c r="N14" s="376"/>
      <c r="O14" s="164">
        <f t="shared" si="2"/>
        <v>3.9215686274509803E-2</v>
      </c>
      <c r="P14" s="376">
        <v>2570</v>
      </c>
      <c r="Q14" s="376"/>
      <c r="R14" s="164">
        <f t="shared" si="3"/>
        <v>3.9215686274509803E-2</v>
      </c>
      <c r="S14" s="376">
        <v>2570</v>
      </c>
      <c r="T14" s="376"/>
      <c r="U14" s="164">
        <f t="shared" si="4"/>
        <v>3.9215686274509803E-2</v>
      </c>
      <c r="V14" s="376">
        <v>2570</v>
      </c>
      <c r="W14" s="376"/>
      <c r="X14" s="164">
        <f t="shared" si="5"/>
        <v>3.9215686274509803E-2</v>
      </c>
      <c r="Y14" s="376">
        <v>2570</v>
      </c>
      <c r="Z14" s="376"/>
      <c r="AA14" s="164">
        <f t="shared" si="7"/>
        <v>3.9215686274509803E-2</v>
      </c>
      <c r="AB14" s="376">
        <v>2570</v>
      </c>
      <c r="AC14" s="376"/>
      <c r="AD14" s="164">
        <f t="shared" si="6"/>
        <v>3.9215686274509803E-2</v>
      </c>
      <c r="AE14" s="3">
        <v>10</v>
      </c>
      <c r="AF14" s="174">
        <v>0.59760956175298796</v>
      </c>
      <c r="AG14" s="163" t="str">
        <f t="shared" si="8"/>
        <v>nothing</v>
      </c>
      <c r="AH14" s="3" t="str">
        <f t="shared" si="9"/>
        <v>nothing</v>
      </c>
    </row>
    <row r="15" spans="1:40">
      <c r="A15" s="376">
        <v>2827</v>
      </c>
      <c r="B15" s="376"/>
      <c r="C15" s="164">
        <f t="shared" si="0"/>
        <v>4.3137254901960784E-2</v>
      </c>
      <c r="D15" s="376">
        <v>2827</v>
      </c>
      <c r="E15" s="376"/>
      <c r="F15" s="3">
        <v>2050</v>
      </c>
      <c r="G15" s="376">
        <v>2827</v>
      </c>
      <c r="H15" s="376"/>
      <c r="I15" s="3">
        <v>-94</v>
      </c>
      <c r="J15" s="376">
        <v>2827</v>
      </c>
      <c r="K15" s="376"/>
      <c r="L15" s="164">
        <f t="shared" si="1"/>
        <v>4.3137254901960784E-2</v>
      </c>
      <c r="M15" s="376">
        <v>2827</v>
      </c>
      <c r="N15" s="376"/>
      <c r="O15" s="164">
        <f t="shared" si="2"/>
        <v>4.3137254901960784E-2</v>
      </c>
      <c r="P15" s="376">
        <v>2827</v>
      </c>
      <c r="Q15" s="376"/>
      <c r="R15" s="164">
        <f t="shared" si="3"/>
        <v>4.3137254901960784E-2</v>
      </c>
      <c r="S15" s="376">
        <v>2827</v>
      </c>
      <c r="T15" s="376"/>
      <c r="U15" s="164">
        <f t="shared" si="4"/>
        <v>4.3137254901960784E-2</v>
      </c>
      <c r="V15" s="376">
        <v>2827</v>
      </c>
      <c r="W15" s="376"/>
      <c r="X15" s="164">
        <f t="shared" si="5"/>
        <v>4.3137254901960784E-2</v>
      </c>
      <c r="Y15" s="376">
        <v>2827</v>
      </c>
      <c r="Z15" s="376"/>
      <c r="AA15" s="164">
        <f t="shared" si="7"/>
        <v>4.3137254901960784E-2</v>
      </c>
      <c r="AB15" s="376">
        <v>2827</v>
      </c>
      <c r="AC15" s="376"/>
      <c r="AD15" s="164">
        <f t="shared" si="6"/>
        <v>4.3137254901960784E-2</v>
      </c>
      <c r="AE15" s="3">
        <v>11</v>
      </c>
      <c r="AF15" s="174">
        <v>0.69721115537848599</v>
      </c>
      <c r="AG15" s="187" t="s">
        <v>119</v>
      </c>
      <c r="AH15" s="3" t="str">
        <f t="shared" si="9"/>
        <v>nothing</v>
      </c>
    </row>
    <row r="16" spans="1:40">
      <c r="A16" s="376">
        <v>3084</v>
      </c>
      <c r="B16" s="376"/>
      <c r="C16" s="164">
        <f t="shared" si="0"/>
        <v>4.7058823529411764E-2</v>
      </c>
      <c r="D16" s="376">
        <v>3084</v>
      </c>
      <c r="E16" s="376"/>
      <c r="F16" s="3">
        <v>2100</v>
      </c>
      <c r="G16" s="376">
        <v>3084</v>
      </c>
      <c r="H16" s="376"/>
      <c r="I16" s="3">
        <v>-94</v>
      </c>
      <c r="J16" s="376">
        <v>3084</v>
      </c>
      <c r="K16" s="376"/>
      <c r="L16" s="164">
        <f t="shared" si="1"/>
        <v>4.7058823529411764E-2</v>
      </c>
      <c r="M16" s="376">
        <v>3084</v>
      </c>
      <c r="N16" s="376"/>
      <c r="O16" s="164">
        <f t="shared" si="2"/>
        <v>4.7058823529411764E-2</v>
      </c>
      <c r="P16" s="376">
        <v>3084</v>
      </c>
      <c r="Q16" s="376"/>
      <c r="R16" s="164">
        <f t="shared" si="3"/>
        <v>4.7058823529411764E-2</v>
      </c>
      <c r="S16" s="376">
        <v>3084</v>
      </c>
      <c r="T16" s="376"/>
      <c r="U16" s="164">
        <f t="shared" si="4"/>
        <v>4.7058823529411764E-2</v>
      </c>
      <c r="V16" s="376">
        <v>3084</v>
      </c>
      <c r="W16" s="376"/>
      <c r="X16" s="164">
        <f t="shared" si="5"/>
        <v>4.7058823529411764E-2</v>
      </c>
      <c r="Y16" s="376">
        <v>3084</v>
      </c>
      <c r="Z16" s="376"/>
      <c r="AA16" s="164">
        <f t="shared" si="7"/>
        <v>4.7058823529411764E-2</v>
      </c>
      <c r="AB16" s="376">
        <v>3084</v>
      </c>
      <c r="AC16" s="376"/>
      <c r="AD16" s="164">
        <f t="shared" si="6"/>
        <v>4.7058823529411764E-2</v>
      </c>
      <c r="AE16" s="3">
        <v>12</v>
      </c>
      <c r="AF16" s="174">
        <v>0.79681274900398402</v>
      </c>
      <c r="AG16" s="179" t="str">
        <f t="shared" si="8"/>
        <v>dimmer linear</v>
      </c>
      <c r="AH16" s="3" t="str">
        <f t="shared" si="9"/>
        <v>nothing</v>
      </c>
    </row>
    <row r="17" spans="1:34">
      <c r="A17" s="376">
        <v>3341</v>
      </c>
      <c r="B17" s="376"/>
      <c r="C17" s="164">
        <f t="shared" si="0"/>
        <v>5.0980392156862744E-2</v>
      </c>
      <c r="D17" s="376">
        <v>3341</v>
      </c>
      <c r="E17" s="376"/>
      <c r="F17" s="3">
        <v>2100</v>
      </c>
      <c r="G17" s="376">
        <v>3341</v>
      </c>
      <c r="H17" s="376"/>
      <c r="I17" s="3">
        <v>-93</v>
      </c>
      <c r="J17" s="376">
        <v>3341</v>
      </c>
      <c r="K17" s="376"/>
      <c r="L17" s="164">
        <f t="shared" si="1"/>
        <v>5.0980392156862744E-2</v>
      </c>
      <c r="M17" s="376">
        <v>3341</v>
      </c>
      <c r="N17" s="376"/>
      <c r="O17" s="164">
        <f t="shared" si="2"/>
        <v>5.0980392156862744E-2</v>
      </c>
      <c r="P17" s="376">
        <v>3341</v>
      </c>
      <c r="Q17" s="376"/>
      <c r="R17" s="164">
        <f t="shared" si="3"/>
        <v>5.0980392156862744E-2</v>
      </c>
      <c r="S17" s="376">
        <v>3341</v>
      </c>
      <c r="T17" s="376"/>
      <c r="U17" s="164">
        <f t="shared" si="4"/>
        <v>5.0980392156862744E-2</v>
      </c>
      <c r="V17" s="376">
        <v>3341</v>
      </c>
      <c r="W17" s="376"/>
      <c r="X17" s="164">
        <f t="shared" si="5"/>
        <v>5.0980392156862744E-2</v>
      </c>
      <c r="Y17" s="376">
        <v>3341</v>
      </c>
      <c r="Z17" s="376"/>
      <c r="AA17" s="164">
        <f t="shared" si="7"/>
        <v>5.0980392156862744E-2</v>
      </c>
      <c r="AB17" s="376">
        <v>3341</v>
      </c>
      <c r="AC17" s="376"/>
      <c r="AD17" s="164">
        <f t="shared" si="6"/>
        <v>5.0980392156862744E-2</v>
      </c>
      <c r="AE17" s="3">
        <v>13</v>
      </c>
      <c r="AF17" s="174">
        <v>0.89641434262948205</v>
      </c>
      <c r="AG17" s="179" t="str">
        <f t="shared" si="8"/>
        <v>dimmer linear</v>
      </c>
      <c r="AH17" s="3" t="str">
        <f t="shared" si="9"/>
        <v>nothing</v>
      </c>
    </row>
    <row r="18" spans="1:34">
      <c r="A18" s="376">
        <v>3598</v>
      </c>
      <c r="B18" s="376"/>
      <c r="C18" s="164">
        <f t="shared" si="0"/>
        <v>5.4901960784313725E-2</v>
      </c>
      <c r="D18" s="376">
        <v>3598</v>
      </c>
      <c r="E18" s="376"/>
      <c r="F18" s="3">
        <v>2150</v>
      </c>
      <c r="G18" s="376">
        <v>3598</v>
      </c>
      <c r="H18" s="376"/>
      <c r="I18" s="3">
        <v>-92</v>
      </c>
      <c r="J18" s="376">
        <v>3598</v>
      </c>
      <c r="K18" s="376"/>
      <c r="L18" s="164">
        <f t="shared" si="1"/>
        <v>5.4901960784313725E-2</v>
      </c>
      <c r="M18" s="376">
        <v>3598</v>
      </c>
      <c r="N18" s="376"/>
      <c r="O18" s="164">
        <f t="shared" si="2"/>
        <v>5.4901960784313725E-2</v>
      </c>
      <c r="P18" s="376">
        <v>3598</v>
      </c>
      <c r="Q18" s="376"/>
      <c r="R18" s="164">
        <f t="shared" si="3"/>
        <v>5.4901960784313725E-2</v>
      </c>
      <c r="S18" s="376">
        <v>3598</v>
      </c>
      <c r="T18" s="376"/>
      <c r="U18" s="164">
        <f t="shared" si="4"/>
        <v>5.4901960784313725E-2</v>
      </c>
      <c r="V18" s="376">
        <v>3598</v>
      </c>
      <c r="W18" s="376"/>
      <c r="X18" s="164">
        <f t="shared" si="5"/>
        <v>5.4901960784313725E-2</v>
      </c>
      <c r="Y18" s="376">
        <v>3598</v>
      </c>
      <c r="Z18" s="376"/>
      <c r="AA18" s="164">
        <f t="shared" si="7"/>
        <v>5.4901960784313725E-2</v>
      </c>
      <c r="AB18" s="376">
        <v>3598</v>
      </c>
      <c r="AC18" s="376"/>
      <c r="AD18" s="164">
        <f t="shared" si="6"/>
        <v>5.4901960784313725E-2</v>
      </c>
      <c r="AE18" s="3">
        <v>14</v>
      </c>
      <c r="AF18" s="174">
        <v>0.99601593625498008</v>
      </c>
      <c r="AG18" s="179" t="str">
        <f t="shared" si="8"/>
        <v>dimmer linear</v>
      </c>
      <c r="AH18" s="3" t="str">
        <f t="shared" si="9"/>
        <v>nothing</v>
      </c>
    </row>
    <row r="19" spans="1:34">
      <c r="A19" s="376">
        <v>3855</v>
      </c>
      <c r="B19" s="376"/>
      <c r="C19" s="164">
        <f t="shared" si="0"/>
        <v>5.8823529411764705E-2</v>
      </c>
      <c r="D19" s="376">
        <v>3855</v>
      </c>
      <c r="E19" s="376"/>
      <c r="F19" s="3">
        <v>2200</v>
      </c>
      <c r="G19" s="376">
        <v>3855</v>
      </c>
      <c r="H19" s="376"/>
      <c r="I19" s="3">
        <v>-91</v>
      </c>
      <c r="J19" s="376">
        <v>3855</v>
      </c>
      <c r="K19" s="376"/>
      <c r="L19" s="164">
        <f t="shared" si="1"/>
        <v>5.8823529411764705E-2</v>
      </c>
      <c r="M19" s="376">
        <v>3855</v>
      </c>
      <c r="N19" s="376"/>
      <c r="O19" s="164">
        <f t="shared" si="2"/>
        <v>5.8823529411764705E-2</v>
      </c>
      <c r="P19" s="376">
        <v>3855</v>
      </c>
      <c r="Q19" s="376"/>
      <c r="R19" s="164">
        <f t="shared" si="3"/>
        <v>5.8823529411764705E-2</v>
      </c>
      <c r="S19" s="376">
        <v>3855</v>
      </c>
      <c r="T19" s="376"/>
      <c r="U19" s="164">
        <f t="shared" si="4"/>
        <v>5.8823529411764705E-2</v>
      </c>
      <c r="V19" s="376">
        <v>3855</v>
      </c>
      <c r="W19" s="376"/>
      <c r="X19" s="164">
        <f t="shared" si="5"/>
        <v>5.8823529411764705E-2</v>
      </c>
      <c r="Y19" s="376">
        <v>3855</v>
      </c>
      <c r="Z19" s="376"/>
      <c r="AA19" s="164">
        <f t="shared" si="7"/>
        <v>5.8823529411764705E-2</v>
      </c>
      <c r="AB19" s="376">
        <v>3855</v>
      </c>
      <c r="AC19" s="376"/>
      <c r="AD19" s="164">
        <f t="shared" si="6"/>
        <v>5.8823529411764705E-2</v>
      </c>
      <c r="AE19" s="3">
        <v>15</v>
      </c>
      <c r="AF19" s="174">
        <v>1.095617529880478</v>
      </c>
      <c r="AG19" s="179" t="str">
        <f t="shared" si="8"/>
        <v>dimmer linear</v>
      </c>
      <c r="AH19" s="3" t="str">
        <f t="shared" si="9"/>
        <v>nothing</v>
      </c>
    </row>
    <row r="20" spans="1:34">
      <c r="A20" s="376">
        <v>4112</v>
      </c>
      <c r="B20" s="376"/>
      <c r="C20" s="164">
        <f t="shared" si="0"/>
        <v>6.2745098039215685E-2</v>
      </c>
      <c r="D20" s="376">
        <v>4112</v>
      </c>
      <c r="E20" s="376"/>
      <c r="F20" s="3">
        <v>2200</v>
      </c>
      <c r="G20" s="376">
        <v>4112</v>
      </c>
      <c r="H20" s="376"/>
      <c r="I20" s="3">
        <v>-90</v>
      </c>
      <c r="J20" s="376">
        <v>4112</v>
      </c>
      <c r="K20" s="376"/>
      <c r="L20" s="164">
        <f t="shared" si="1"/>
        <v>6.2745098039215685E-2</v>
      </c>
      <c r="M20" s="376">
        <v>4112</v>
      </c>
      <c r="N20" s="376"/>
      <c r="O20" s="164">
        <f t="shared" si="2"/>
        <v>6.2745098039215685E-2</v>
      </c>
      <c r="P20" s="376">
        <v>4112</v>
      </c>
      <c r="Q20" s="376"/>
      <c r="R20" s="164">
        <f t="shared" si="3"/>
        <v>6.2745098039215685E-2</v>
      </c>
      <c r="S20" s="376">
        <v>4112</v>
      </c>
      <c r="T20" s="376"/>
      <c r="U20" s="164">
        <f t="shared" si="4"/>
        <v>6.2745098039215685E-2</v>
      </c>
      <c r="V20" s="376">
        <v>4112</v>
      </c>
      <c r="W20" s="376"/>
      <c r="X20" s="164">
        <f t="shared" si="5"/>
        <v>6.2745098039215685E-2</v>
      </c>
      <c r="Y20" s="376">
        <v>4112</v>
      </c>
      <c r="Z20" s="376"/>
      <c r="AA20" s="164">
        <f t="shared" si="7"/>
        <v>6.2745098039215685E-2</v>
      </c>
      <c r="AB20" s="376">
        <v>4112</v>
      </c>
      <c r="AC20" s="376"/>
      <c r="AD20" s="164">
        <f t="shared" si="6"/>
        <v>6.2745098039215685E-2</v>
      </c>
      <c r="AE20" s="3">
        <v>16</v>
      </c>
      <c r="AF20" s="174">
        <v>1.1952191235059759</v>
      </c>
      <c r="AG20" s="179" t="str">
        <f t="shared" si="8"/>
        <v>dimmer linear</v>
      </c>
      <c r="AH20" s="3" t="str">
        <f t="shared" si="9"/>
        <v>nothing</v>
      </c>
    </row>
    <row r="21" spans="1:34">
      <c r="A21" s="376">
        <v>4369</v>
      </c>
      <c r="B21" s="376"/>
      <c r="C21" s="164">
        <f t="shared" si="0"/>
        <v>6.6666666666666666E-2</v>
      </c>
      <c r="D21" s="376">
        <v>4369</v>
      </c>
      <c r="E21" s="376"/>
      <c r="F21" s="3">
        <v>2250</v>
      </c>
      <c r="G21" s="376">
        <v>4369</v>
      </c>
      <c r="H21" s="376"/>
      <c r="I21" s="3">
        <v>-90</v>
      </c>
      <c r="J21" s="376">
        <v>4369</v>
      </c>
      <c r="K21" s="376"/>
      <c r="L21" s="164">
        <f t="shared" si="1"/>
        <v>6.6666666666666666E-2</v>
      </c>
      <c r="M21" s="376">
        <v>4369</v>
      </c>
      <c r="N21" s="376"/>
      <c r="O21" s="164">
        <f t="shared" si="2"/>
        <v>6.6666666666666666E-2</v>
      </c>
      <c r="P21" s="376">
        <v>4369</v>
      </c>
      <c r="Q21" s="376"/>
      <c r="R21" s="164">
        <f t="shared" si="3"/>
        <v>6.6666666666666666E-2</v>
      </c>
      <c r="S21" s="376">
        <v>4369</v>
      </c>
      <c r="T21" s="376"/>
      <c r="U21" s="164">
        <f t="shared" si="4"/>
        <v>6.6666666666666666E-2</v>
      </c>
      <c r="V21" s="376">
        <v>4369</v>
      </c>
      <c r="W21" s="376"/>
      <c r="X21" s="164">
        <f t="shared" si="5"/>
        <v>6.6666666666666666E-2</v>
      </c>
      <c r="Y21" s="376">
        <v>4369</v>
      </c>
      <c r="Z21" s="376"/>
      <c r="AA21" s="164">
        <f t="shared" si="7"/>
        <v>6.6666666666666666E-2</v>
      </c>
      <c r="AB21" s="376">
        <v>4369</v>
      </c>
      <c r="AC21" s="376"/>
      <c r="AD21" s="164">
        <f t="shared" si="6"/>
        <v>6.6666666666666666E-2</v>
      </c>
      <c r="AE21" s="3">
        <v>17</v>
      </c>
      <c r="AF21" s="174">
        <v>1.2948207171314741</v>
      </c>
      <c r="AG21" s="179" t="str">
        <f t="shared" si="8"/>
        <v>dimmer linear</v>
      </c>
      <c r="AH21" s="3" t="str">
        <f t="shared" si="9"/>
        <v>nothing</v>
      </c>
    </row>
    <row r="22" spans="1:34">
      <c r="A22" s="376">
        <v>4626</v>
      </c>
      <c r="B22" s="376"/>
      <c r="C22" s="164">
        <f t="shared" si="0"/>
        <v>7.0588235294117646E-2</v>
      </c>
      <c r="D22" s="376">
        <v>4626</v>
      </c>
      <c r="E22" s="376"/>
      <c r="F22" s="3">
        <v>2300</v>
      </c>
      <c r="G22" s="376">
        <v>4626</v>
      </c>
      <c r="H22" s="376"/>
      <c r="I22" s="3">
        <v>-89</v>
      </c>
      <c r="J22" s="376">
        <v>4626</v>
      </c>
      <c r="K22" s="376"/>
      <c r="L22" s="164">
        <f t="shared" si="1"/>
        <v>7.0588235294117646E-2</v>
      </c>
      <c r="M22" s="376">
        <v>4626</v>
      </c>
      <c r="N22" s="376"/>
      <c r="O22" s="164">
        <f t="shared" si="2"/>
        <v>7.0588235294117646E-2</v>
      </c>
      <c r="P22" s="376">
        <v>4626</v>
      </c>
      <c r="Q22" s="376"/>
      <c r="R22" s="164">
        <f t="shared" si="3"/>
        <v>7.0588235294117646E-2</v>
      </c>
      <c r="S22" s="376">
        <v>4626</v>
      </c>
      <c r="T22" s="376"/>
      <c r="U22" s="164">
        <f t="shared" si="4"/>
        <v>7.0588235294117646E-2</v>
      </c>
      <c r="V22" s="376">
        <v>4626</v>
      </c>
      <c r="W22" s="376"/>
      <c r="X22" s="164">
        <f t="shared" si="5"/>
        <v>7.0588235294117646E-2</v>
      </c>
      <c r="Y22" s="376">
        <v>4626</v>
      </c>
      <c r="Z22" s="376"/>
      <c r="AA22" s="164">
        <f t="shared" si="7"/>
        <v>7.0588235294117646E-2</v>
      </c>
      <c r="AB22" s="376">
        <v>4626</v>
      </c>
      <c r="AC22" s="376"/>
      <c r="AD22" s="164">
        <f t="shared" si="6"/>
        <v>7.0588235294117646E-2</v>
      </c>
      <c r="AE22" s="3">
        <v>18</v>
      </c>
      <c r="AF22" s="174">
        <v>1.394422310756972</v>
      </c>
      <c r="AG22" s="179" t="str">
        <f t="shared" si="8"/>
        <v>dimmer linear</v>
      </c>
      <c r="AH22" s="3" t="str">
        <f t="shared" si="9"/>
        <v>nothing</v>
      </c>
    </row>
    <row r="23" spans="1:34">
      <c r="A23" s="376">
        <v>4883</v>
      </c>
      <c r="B23" s="376"/>
      <c r="C23" s="164">
        <f t="shared" si="0"/>
        <v>7.4509803921568626E-2</v>
      </c>
      <c r="D23" s="376">
        <v>4883</v>
      </c>
      <c r="E23" s="376"/>
      <c r="F23" s="3">
        <v>2300</v>
      </c>
      <c r="G23" s="376">
        <v>4883</v>
      </c>
      <c r="H23" s="376"/>
      <c r="I23" s="3">
        <v>-88</v>
      </c>
      <c r="J23" s="376">
        <v>4883</v>
      </c>
      <c r="K23" s="376"/>
      <c r="L23" s="164">
        <f t="shared" si="1"/>
        <v>7.4509803921568626E-2</v>
      </c>
      <c r="M23" s="376">
        <v>4883</v>
      </c>
      <c r="N23" s="376"/>
      <c r="O23" s="164">
        <f t="shared" si="2"/>
        <v>7.4509803921568626E-2</v>
      </c>
      <c r="P23" s="376">
        <v>4883</v>
      </c>
      <c r="Q23" s="376"/>
      <c r="R23" s="164">
        <f t="shared" si="3"/>
        <v>7.4509803921568626E-2</v>
      </c>
      <c r="S23" s="376">
        <v>4883</v>
      </c>
      <c r="T23" s="376"/>
      <c r="U23" s="164">
        <f t="shared" si="4"/>
        <v>7.4509803921568626E-2</v>
      </c>
      <c r="V23" s="376">
        <v>4883</v>
      </c>
      <c r="W23" s="376"/>
      <c r="X23" s="164">
        <f t="shared" si="5"/>
        <v>7.4509803921568626E-2</v>
      </c>
      <c r="Y23" s="376">
        <v>4883</v>
      </c>
      <c r="Z23" s="376"/>
      <c r="AA23" s="164">
        <f t="shared" si="7"/>
        <v>7.4509803921568626E-2</v>
      </c>
      <c r="AB23" s="376">
        <v>4883</v>
      </c>
      <c r="AC23" s="376"/>
      <c r="AD23" s="164">
        <f t="shared" si="6"/>
        <v>7.4509803921568626E-2</v>
      </c>
      <c r="AE23" s="3">
        <v>19</v>
      </c>
      <c r="AF23" s="174">
        <v>1.4940239043824701</v>
      </c>
      <c r="AG23" s="179" t="str">
        <f t="shared" si="8"/>
        <v>dimmer linear</v>
      </c>
      <c r="AH23" s="3" t="str">
        <f t="shared" si="9"/>
        <v>nothing</v>
      </c>
    </row>
    <row r="24" spans="1:34">
      <c r="A24" s="376">
        <v>5140</v>
      </c>
      <c r="B24" s="376"/>
      <c r="C24" s="164">
        <f t="shared" si="0"/>
        <v>7.8431372549019607E-2</v>
      </c>
      <c r="D24" s="376">
        <v>5140</v>
      </c>
      <c r="E24" s="376"/>
      <c r="F24" s="3">
        <v>2350</v>
      </c>
      <c r="G24" s="376">
        <v>5140</v>
      </c>
      <c r="H24" s="376"/>
      <c r="I24" s="3">
        <v>-87</v>
      </c>
      <c r="J24" s="376">
        <v>5140</v>
      </c>
      <c r="K24" s="376"/>
      <c r="L24" s="164">
        <f t="shared" si="1"/>
        <v>7.8431372549019607E-2</v>
      </c>
      <c r="M24" s="376">
        <v>5140</v>
      </c>
      <c r="N24" s="376"/>
      <c r="O24" s="164">
        <f t="shared" si="2"/>
        <v>7.8431372549019607E-2</v>
      </c>
      <c r="P24" s="376">
        <v>5140</v>
      </c>
      <c r="Q24" s="376"/>
      <c r="R24" s="164">
        <f t="shared" si="3"/>
        <v>7.8431372549019607E-2</v>
      </c>
      <c r="S24" s="376">
        <v>5140</v>
      </c>
      <c r="T24" s="376"/>
      <c r="U24" s="164">
        <f t="shared" si="4"/>
        <v>7.8431372549019607E-2</v>
      </c>
      <c r="V24" s="376">
        <v>5140</v>
      </c>
      <c r="W24" s="376"/>
      <c r="X24" s="164">
        <f t="shared" si="5"/>
        <v>7.8431372549019607E-2</v>
      </c>
      <c r="Y24" s="376">
        <v>5140</v>
      </c>
      <c r="Z24" s="376"/>
      <c r="AA24" s="164">
        <f t="shared" si="7"/>
        <v>7.8431372549019607E-2</v>
      </c>
      <c r="AB24" s="376">
        <v>5140</v>
      </c>
      <c r="AC24" s="376"/>
      <c r="AD24" s="164">
        <f t="shared" si="6"/>
        <v>7.8431372549019607E-2</v>
      </c>
      <c r="AE24" s="3">
        <v>20</v>
      </c>
      <c r="AF24" s="174">
        <v>1.593625498007968</v>
      </c>
      <c r="AG24" s="179" t="str">
        <f t="shared" si="8"/>
        <v>dimmer linear</v>
      </c>
      <c r="AH24" s="3" t="str">
        <f t="shared" si="9"/>
        <v>nothing</v>
      </c>
    </row>
    <row r="25" spans="1:34">
      <c r="A25" s="376">
        <v>5397</v>
      </c>
      <c r="B25" s="376"/>
      <c r="C25" s="164">
        <f t="shared" si="0"/>
        <v>8.2352941176470587E-2</v>
      </c>
      <c r="D25" s="376">
        <v>5397</v>
      </c>
      <c r="E25" s="376"/>
      <c r="F25" s="3">
        <v>2400</v>
      </c>
      <c r="G25" s="376">
        <v>5397</v>
      </c>
      <c r="H25" s="376"/>
      <c r="I25" s="3">
        <v>-86</v>
      </c>
      <c r="J25" s="376">
        <v>5397</v>
      </c>
      <c r="K25" s="376"/>
      <c r="L25" s="164">
        <f t="shared" si="1"/>
        <v>8.2352941176470587E-2</v>
      </c>
      <c r="M25" s="376">
        <v>5397</v>
      </c>
      <c r="N25" s="376"/>
      <c r="O25" s="164">
        <f t="shared" si="2"/>
        <v>8.2352941176470587E-2</v>
      </c>
      <c r="P25" s="376">
        <v>5397</v>
      </c>
      <c r="Q25" s="376"/>
      <c r="R25" s="164">
        <f t="shared" si="3"/>
        <v>8.2352941176470587E-2</v>
      </c>
      <c r="S25" s="376">
        <v>5397</v>
      </c>
      <c r="T25" s="376"/>
      <c r="U25" s="164">
        <f t="shared" si="4"/>
        <v>8.2352941176470587E-2</v>
      </c>
      <c r="V25" s="376">
        <v>5397</v>
      </c>
      <c r="W25" s="376"/>
      <c r="X25" s="164">
        <f t="shared" si="5"/>
        <v>8.2352941176470587E-2</v>
      </c>
      <c r="Y25" s="376">
        <v>5397</v>
      </c>
      <c r="Z25" s="376"/>
      <c r="AA25" s="164">
        <f t="shared" si="7"/>
        <v>8.2352941176470587E-2</v>
      </c>
      <c r="AB25" s="376">
        <v>5397</v>
      </c>
      <c r="AC25" s="376"/>
      <c r="AD25" s="164">
        <f t="shared" si="6"/>
        <v>8.2352941176470587E-2</v>
      </c>
      <c r="AE25" s="3">
        <v>21</v>
      </c>
      <c r="AF25" s="174">
        <v>1.693227091633466</v>
      </c>
      <c r="AG25" s="190" t="s">
        <v>120</v>
      </c>
      <c r="AH25" s="3" t="str">
        <f t="shared" si="9"/>
        <v>nothing</v>
      </c>
    </row>
    <row r="26" spans="1:34">
      <c r="A26" s="376">
        <v>5654</v>
      </c>
      <c r="B26" s="376"/>
      <c r="C26" s="164">
        <f t="shared" si="0"/>
        <v>8.6274509803921567E-2</v>
      </c>
      <c r="D26" s="376">
        <v>5654</v>
      </c>
      <c r="E26" s="376"/>
      <c r="F26" s="3">
        <v>2400</v>
      </c>
      <c r="G26" s="376">
        <v>5654</v>
      </c>
      <c r="H26" s="376"/>
      <c r="I26" s="3">
        <v>-85</v>
      </c>
      <c r="J26" s="376">
        <v>5654</v>
      </c>
      <c r="K26" s="376"/>
      <c r="L26" s="164">
        <f t="shared" si="1"/>
        <v>8.6274509803921567E-2</v>
      </c>
      <c r="M26" s="376">
        <v>5654</v>
      </c>
      <c r="N26" s="376"/>
      <c r="O26" s="164">
        <f t="shared" si="2"/>
        <v>8.6274509803921567E-2</v>
      </c>
      <c r="P26" s="376">
        <v>5654</v>
      </c>
      <c r="Q26" s="376"/>
      <c r="R26" s="164">
        <f t="shared" si="3"/>
        <v>8.6274509803921567E-2</v>
      </c>
      <c r="S26" s="376">
        <v>5654</v>
      </c>
      <c r="T26" s="376"/>
      <c r="U26" s="164">
        <f t="shared" si="4"/>
        <v>8.6274509803921567E-2</v>
      </c>
      <c r="V26" s="376">
        <v>5654</v>
      </c>
      <c r="W26" s="376"/>
      <c r="X26" s="164">
        <f t="shared" si="5"/>
        <v>8.6274509803921567E-2</v>
      </c>
      <c r="Y26" s="376">
        <v>5654</v>
      </c>
      <c r="Z26" s="376"/>
      <c r="AA26" s="164">
        <f t="shared" si="7"/>
        <v>8.6274509803921567E-2</v>
      </c>
      <c r="AB26" s="376">
        <v>5654</v>
      </c>
      <c r="AC26" s="376"/>
      <c r="AD26" s="164">
        <f t="shared" si="6"/>
        <v>8.6274509803921567E-2</v>
      </c>
      <c r="AE26" s="3">
        <v>22</v>
      </c>
      <c r="AF26" s="174">
        <v>1.7928286852589641</v>
      </c>
      <c r="AG26" s="191" t="str">
        <f>AG25</f>
        <v>dimmer square law</v>
      </c>
      <c r="AH26" s="3" t="str">
        <f t="shared" si="9"/>
        <v>nothing</v>
      </c>
    </row>
    <row r="27" spans="1:34">
      <c r="A27" s="376">
        <v>5911</v>
      </c>
      <c r="B27" s="376"/>
      <c r="C27" s="164">
        <f t="shared" si="0"/>
        <v>9.0196078431372548E-2</v>
      </c>
      <c r="D27" s="376">
        <v>5911</v>
      </c>
      <c r="E27" s="376"/>
      <c r="F27" s="3">
        <v>2450</v>
      </c>
      <c r="G27" s="376">
        <v>5911</v>
      </c>
      <c r="H27" s="376"/>
      <c r="I27" s="3">
        <v>-85</v>
      </c>
      <c r="J27" s="376">
        <v>5911</v>
      </c>
      <c r="K27" s="376"/>
      <c r="L27" s="164">
        <f t="shared" si="1"/>
        <v>9.0196078431372548E-2</v>
      </c>
      <c r="M27" s="376">
        <v>5911</v>
      </c>
      <c r="N27" s="376"/>
      <c r="O27" s="164">
        <f t="shared" si="2"/>
        <v>9.0196078431372548E-2</v>
      </c>
      <c r="P27" s="376">
        <v>5911</v>
      </c>
      <c r="Q27" s="376"/>
      <c r="R27" s="164">
        <f t="shared" si="3"/>
        <v>9.0196078431372548E-2</v>
      </c>
      <c r="S27" s="376">
        <v>5911</v>
      </c>
      <c r="T27" s="376"/>
      <c r="U27" s="164">
        <f t="shared" si="4"/>
        <v>9.0196078431372548E-2</v>
      </c>
      <c r="V27" s="376">
        <v>5911</v>
      </c>
      <c r="W27" s="376"/>
      <c r="X27" s="164">
        <f t="shared" si="5"/>
        <v>9.0196078431372548E-2</v>
      </c>
      <c r="Y27" s="376">
        <v>5911</v>
      </c>
      <c r="Z27" s="376"/>
      <c r="AA27" s="164">
        <f t="shared" si="7"/>
        <v>9.0196078431372548E-2</v>
      </c>
      <c r="AB27" s="376">
        <v>5911</v>
      </c>
      <c r="AC27" s="376"/>
      <c r="AD27" s="164">
        <f t="shared" si="6"/>
        <v>9.0196078431372548E-2</v>
      </c>
      <c r="AE27" s="3">
        <v>23</v>
      </c>
      <c r="AF27" s="174">
        <v>1.892430278884462</v>
      </c>
      <c r="AG27" s="191" t="str">
        <f t="shared" si="8"/>
        <v>dimmer square law</v>
      </c>
      <c r="AH27" s="3" t="str">
        <f t="shared" si="9"/>
        <v>nothing</v>
      </c>
    </row>
    <row r="28" spans="1:34">
      <c r="A28" s="376">
        <v>6168</v>
      </c>
      <c r="B28" s="376"/>
      <c r="C28" s="164">
        <f t="shared" si="0"/>
        <v>9.4117647058823528E-2</v>
      </c>
      <c r="D28" s="376">
        <v>6168</v>
      </c>
      <c r="E28" s="376"/>
      <c r="F28" s="3">
        <v>2500</v>
      </c>
      <c r="G28" s="376">
        <v>6168</v>
      </c>
      <c r="H28" s="376"/>
      <c r="I28" s="3">
        <v>-84</v>
      </c>
      <c r="J28" s="376">
        <v>6168</v>
      </c>
      <c r="K28" s="376"/>
      <c r="L28" s="164">
        <f t="shared" si="1"/>
        <v>9.4117647058823528E-2</v>
      </c>
      <c r="M28" s="376">
        <v>6168</v>
      </c>
      <c r="N28" s="376"/>
      <c r="O28" s="164">
        <f t="shared" si="2"/>
        <v>9.4117647058823528E-2</v>
      </c>
      <c r="P28" s="376">
        <v>6168</v>
      </c>
      <c r="Q28" s="376"/>
      <c r="R28" s="164">
        <f t="shared" si="3"/>
        <v>9.4117647058823528E-2</v>
      </c>
      <c r="S28" s="376">
        <v>6168</v>
      </c>
      <c r="T28" s="376"/>
      <c r="U28" s="164">
        <f t="shared" si="4"/>
        <v>9.4117647058823528E-2</v>
      </c>
      <c r="V28" s="376">
        <v>6168</v>
      </c>
      <c r="W28" s="376"/>
      <c r="X28" s="164">
        <f t="shared" si="5"/>
        <v>9.4117647058823528E-2</v>
      </c>
      <c r="Y28" s="376">
        <v>6168</v>
      </c>
      <c r="Z28" s="376"/>
      <c r="AA28" s="164">
        <f t="shared" si="7"/>
        <v>9.4117647058823528E-2</v>
      </c>
      <c r="AB28" s="376">
        <v>6168</v>
      </c>
      <c r="AC28" s="376"/>
      <c r="AD28" s="164">
        <f t="shared" si="6"/>
        <v>9.4117647058823528E-2</v>
      </c>
      <c r="AE28" s="3">
        <v>24</v>
      </c>
      <c r="AF28" s="174">
        <v>1.9920318725099602</v>
      </c>
      <c r="AG28" s="191" t="str">
        <f t="shared" si="8"/>
        <v>dimmer square law</v>
      </c>
      <c r="AH28" s="3" t="str">
        <f t="shared" si="9"/>
        <v>nothing</v>
      </c>
    </row>
    <row r="29" spans="1:34">
      <c r="A29" s="376">
        <v>6425</v>
      </c>
      <c r="B29" s="376"/>
      <c r="C29" s="164">
        <f t="shared" si="0"/>
        <v>9.8039215686274508E-2</v>
      </c>
      <c r="D29" s="376">
        <v>6425</v>
      </c>
      <c r="E29" s="376"/>
      <c r="F29" s="3">
        <v>2500</v>
      </c>
      <c r="G29" s="376">
        <v>6425</v>
      </c>
      <c r="H29" s="376"/>
      <c r="I29" s="3">
        <v>-83</v>
      </c>
      <c r="J29" s="376">
        <v>6425</v>
      </c>
      <c r="K29" s="376"/>
      <c r="L29" s="164">
        <f t="shared" si="1"/>
        <v>9.8039215686274508E-2</v>
      </c>
      <c r="M29" s="376">
        <v>6425</v>
      </c>
      <c r="N29" s="376"/>
      <c r="O29" s="164">
        <f t="shared" si="2"/>
        <v>9.8039215686274508E-2</v>
      </c>
      <c r="P29" s="376">
        <v>6425</v>
      </c>
      <c r="Q29" s="376"/>
      <c r="R29" s="164">
        <f t="shared" si="3"/>
        <v>9.8039215686274508E-2</v>
      </c>
      <c r="S29" s="376">
        <v>6425</v>
      </c>
      <c r="T29" s="376"/>
      <c r="U29" s="164">
        <f t="shared" si="4"/>
        <v>9.8039215686274508E-2</v>
      </c>
      <c r="V29" s="376">
        <v>6425</v>
      </c>
      <c r="W29" s="376"/>
      <c r="X29" s="164">
        <f t="shared" si="5"/>
        <v>9.8039215686274508E-2</v>
      </c>
      <c r="Y29" s="376">
        <v>6425</v>
      </c>
      <c r="Z29" s="376"/>
      <c r="AA29" s="164">
        <f t="shared" si="7"/>
        <v>9.8039215686274508E-2</v>
      </c>
      <c r="AB29" s="376">
        <v>6425</v>
      </c>
      <c r="AC29" s="376"/>
      <c r="AD29" s="164">
        <f t="shared" si="6"/>
        <v>9.8039215686274508E-2</v>
      </c>
      <c r="AE29" s="3">
        <v>25</v>
      </c>
      <c r="AF29" s="174">
        <v>2.0916334661354581</v>
      </c>
      <c r="AG29" s="191" t="str">
        <f t="shared" si="8"/>
        <v>dimmer square law</v>
      </c>
      <c r="AH29" s="3" t="str">
        <f t="shared" si="9"/>
        <v>nothing</v>
      </c>
    </row>
    <row r="30" spans="1:34">
      <c r="A30" s="376">
        <v>6682</v>
      </c>
      <c r="B30" s="376"/>
      <c r="C30" s="164">
        <f t="shared" si="0"/>
        <v>0.10196078431372549</v>
      </c>
      <c r="D30" s="376">
        <v>6682</v>
      </c>
      <c r="E30" s="376"/>
      <c r="F30" s="3">
        <v>2550</v>
      </c>
      <c r="G30" s="376">
        <v>6682</v>
      </c>
      <c r="H30" s="376"/>
      <c r="I30" s="3">
        <v>-82</v>
      </c>
      <c r="J30" s="376">
        <v>6682</v>
      </c>
      <c r="K30" s="376"/>
      <c r="L30" s="164">
        <f t="shared" si="1"/>
        <v>0.10196078431372549</v>
      </c>
      <c r="M30" s="376">
        <v>6682</v>
      </c>
      <c r="N30" s="376"/>
      <c r="O30" s="164">
        <f t="shared" si="2"/>
        <v>0.10196078431372549</v>
      </c>
      <c r="P30" s="376">
        <v>6682</v>
      </c>
      <c r="Q30" s="376"/>
      <c r="R30" s="164">
        <f t="shared" si="3"/>
        <v>0.10196078431372549</v>
      </c>
      <c r="S30" s="376">
        <v>6682</v>
      </c>
      <c r="T30" s="376"/>
      <c r="U30" s="164">
        <f t="shared" si="4"/>
        <v>0.10196078431372549</v>
      </c>
      <c r="V30" s="376">
        <v>6682</v>
      </c>
      <c r="W30" s="376"/>
      <c r="X30" s="164">
        <f t="shared" si="5"/>
        <v>0.10196078431372549</v>
      </c>
      <c r="Y30" s="376">
        <v>6682</v>
      </c>
      <c r="Z30" s="376"/>
      <c r="AA30" s="164">
        <f t="shared" si="7"/>
        <v>0.10196078431372549</v>
      </c>
      <c r="AB30" s="376">
        <v>6682</v>
      </c>
      <c r="AC30" s="376"/>
      <c r="AD30" s="164">
        <f t="shared" si="6"/>
        <v>0.10196078431372549</v>
      </c>
      <c r="AE30" s="3">
        <v>26</v>
      </c>
      <c r="AF30" s="174">
        <v>2.191235059760956</v>
      </c>
      <c r="AG30" s="191" t="str">
        <f t="shared" si="8"/>
        <v>dimmer square law</v>
      </c>
      <c r="AH30" s="3" t="str">
        <f t="shared" si="9"/>
        <v>nothing</v>
      </c>
    </row>
    <row r="31" spans="1:34">
      <c r="A31" s="376">
        <v>6939</v>
      </c>
      <c r="B31" s="376"/>
      <c r="C31" s="164">
        <f t="shared" si="0"/>
        <v>0.10588235294117647</v>
      </c>
      <c r="D31" s="376">
        <v>6939</v>
      </c>
      <c r="E31" s="376"/>
      <c r="F31" s="3">
        <v>2600</v>
      </c>
      <c r="G31" s="376">
        <v>6939</v>
      </c>
      <c r="H31" s="376"/>
      <c r="I31" s="3">
        <v>-81</v>
      </c>
      <c r="J31" s="376">
        <v>6939</v>
      </c>
      <c r="K31" s="376"/>
      <c r="L31" s="164">
        <f t="shared" si="1"/>
        <v>0.10588235294117647</v>
      </c>
      <c r="M31" s="376">
        <v>6939</v>
      </c>
      <c r="N31" s="376"/>
      <c r="O31" s="164">
        <f t="shared" si="2"/>
        <v>0.10588235294117647</v>
      </c>
      <c r="P31" s="376">
        <v>6939</v>
      </c>
      <c r="Q31" s="376"/>
      <c r="R31" s="164">
        <f t="shared" si="3"/>
        <v>0.10588235294117647</v>
      </c>
      <c r="S31" s="376">
        <v>6939</v>
      </c>
      <c r="T31" s="376"/>
      <c r="U31" s="164">
        <f t="shared" si="4"/>
        <v>0.10588235294117647</v>
      </c>
      <c r="V31" s="376">
        <v>6939</v>
      </c>
      <c r="W31" s="376"/>
      <c r="X31" s="164">
        <f t="shared" si="5"/>
        <v>0.10588235294117647</v>
      </c>
      <c r="Y31" s="376">
        <v>6939</v>
      </c>
      <c r="Z31" s="376"/>
      <c r="AA31" s="164">
        <f t="shared" si="7"/>
        <v>0.10588235294117647</v>
      </c>
      <c r="AB31" s="376">
        <v>6939</v>
      </c>
      <c r="AC31" s="376"/>
      <c r="AD31" s="164">
        <f t="shared" si="6"/>
        <v>0.10588235294117647</v>
      </c>
      <c r="AE31" s="3">
        <v>27</v>
      </c>
      <c r="AF31" s="174">
        <v>2.2908366533864539</v>
      </c>
      <c r="AG31" s="191" t="str">
        <f t="shared" si="8"/>
        <v>dimmer square law</v>
      </c>
      <c r="AH31" s="3" t="str">
        <f t="shared" si="9"/>
        <v>nothing</v>
      </c>
    </row>
    <row r="32" spans="1:34">
      <c r="A32" s="376">
        <v>7196</v>
      </c>
      <c r="B32" s="376"/>
      <c r="C32" s="164">
        <f t="shared" si="0"/>
        <v>0.10980392156862745</v>
      </c>
      <c r="D32" s="376">
        <v>7196</v>
      </c>
      <c r="E32" s="376"/>
      <c r="F32" s="3">
        <v>2600</v>
      </c>
      <c r="G32" s="376">
        <v>7196</v>
      </c>
      <c r="H32" s="376"/>
      <c r="I32" s="3">
        <v>-81</v>
      </c>
      <c r="J32" s="376">
        <v>7196</v>
      </c>
      <c r="K32" s="376"/>
      <c r="L32" s="164">
        <f t="shared" si="1"/>
        <v>0.10980392156862745</v>
      </c>
      <c r="M32" s="376">
        <v>7196</v>
      </c>
      <c r="N32" s="376"/>
      <c r="O32" s="164">
        <f t="shared" si="2"/>
        <v>0.10980392156862745</v>
      </c>
      <c r="P32" s="376">
        <v>7196</v>
      </c>
      <c r="Q32" s="376"/>
      <c r="R32" s="164">
        <f t="shared" si="3"/>
        <v>0.10980392156862745</v>
      </c>
      <c r="S32" s="376">
        <v>7196</v>
      </c>
      <c r="T32" s="376"/>
      <c r="U32" s="164">
        <f t="shared" si="4"/>
        <v>0.10980392156862745</v>
      </c>
      <c r="V32" s="376">
        <v>7196</v>
      </c>
      <c r="W32" s="376"/>
      <c r="X32" s="164">
        <f t="shared" si="5"/>
        <v>0.10980392156862745</v>
      </c>
      <c r="Y32" s="376">
        <v>7196</v>
      </c>
      <c r="Z32" s="376"/>
      <c r="AA32" s="164">
        <f t="shared" si="7"/>
        <v>0.10980392156862745</v>
      </c>
      <c r="AB32" s="376">
        <v>7196</v>
      </c>
      <c r="AC32" s="376"/>
      <c r="AD32" s="164">
        <f t="shared" si="6"/>
        <v>0.10980392156862745</v>
      </c>
      <c r="AE32" s="3">
        <v>28</v>
      </c>
      <c r="AF32" s="174">
        <v>2.3904382470119518</v>
      </c>
      <c r="AG32" s="191" t="str">
        <f t="shared" si="8"/>
        <v>dimmer square law</v>
      </c>
      <c r="AH32" s="3" t="str">
        <f t="shared" si="9"/>
        <v>nothing</v>
      </c>
    </row>
    <row r="33" spans="1:34">
      <c r="A33" s="376">
        <v>7453</v>
      </c>
      <c r="B33" s="376"/>
      <c r="C33" s="164">
        <f t="shared" si="0"/>
        <v>0.11372549019607843</v>
      </c>
      <c r="D33" s="376">
        <v>7453</v>
      </c>
      <c r="E33" s="376"/>
      <c r="F33" s="3">
        <v>2650</v>
      </c>
      <c r="G33" s="376">
        <v>7453</v>
      </c>
      <c r="H33" s="376"/>
      <c r="I33" s="3">
        <v>-80</v>
      </c>
      <c r="J33" s="376">
        <v>7453</v>
      </c>
      <c r="K33" s="376"/>
      <c r="L33" s="164">
        <f t="shared" si="1"/>
        <v>0.11372549019607843</v>
      </c>
      <c r="M33" s="376">
        <v>7453</v>
      </c>
      <c r="N33" s="376"/>
      <c r="O33" s="164">
        <f t="shared" si="2"/>
        <v>0.11372549019607843</v>
      </c>
      <c r="P33" s="376">
        <v>7453</v>
      </c>
      <c r="Q33" s="376"/>
      <c r="R33" s="164">
        <f t="shared" si="3"/>
        <v>0.11372549019607843</v>
      </c>
      <c r="S33" s="376">
        <v>7453</v>
      </c>
      <c r="T33" s="376"/>
      <c r="U33" s="164">
        <f t="shared" si="4"/>
        <v>0.11372549019607843</v>
      </c>
      <c r="V33" s="376">
        <v>7453</v>
      </c>
      <c r="W33" s="376"/>
      <c r="X33" s="164">
        <f t="shared" si="5"/>
        <v>0.11372549019607843</v>
      </c>
      <c r="Y33" s="376">
        <v>7453</v>
      </c>
      <c r="Z33" s="376"/>
      <c r="AA33" s="164">
        <f t="shared" si="7"/>
        <v>0.11372549019607843</v>
      </c>
      <c r="AB33" s="376">
        <v>7453</v>
      </c>
      <c r="AC33" s="376"/>
      <c r="AD33" s="164">
        <f t="shared" si="6"/>
        <v>0.11372549019607843</v>
      </c>
      <c r="AE33" s="3">
        <v>29</v>
      </c>
      <c r="AF33" s="174">
        <v>2.4900398406374502</v>
      </c>
      <c r="AG33" s="191" t="str">
        <f t="shared" si="8"/>
        <v>dimmer square law</v>
      </c>
      <c r="AH33" s="3" t="str">
        <f t="shared" si="9"/>
        <v>nothing</v>
      </c>
    </row>
    <row r="34" spans="1:34">
      <c r="A34" s="376">
        <v>7710</v>
      </c>
      <c r="B34" s="376"/>
      <c r="C34" s="164">
        <f t="shared" si="0"/>
        <v>0.11764705882352941</v>
      </c>
      <c r="D34" s="376">
        <v>7710</v>
      </c>
      <c r="E34" s="376"/>
      <c r="F34" s="3">
        <v>2700</v>
      </c>
      <c r="G34" s="376">
        <v>7710</v>
      </c>
      <c r="H34" s="376"/>
      <c r="I34" s="3">
        <v>-79</v>
      </c>
      <c r="J34" s="376">
        <v>7710</v>
      </c>
      <c r="K34" s="376"/>
      <c r="L34" s="164">
        <f t="shared" si="1"/>
        <v>0.11764705882352941</v>
      </c>
      <c r="M34" s="376">
        <v>7710</v>
      </c>
      <c r="N34" s="376"/>
      <c r="O34" s="164">
        <f t="shared" si="2"/>
        <v>0.11764705882352941</v>
      </c>
      <c r="P34" s="376">
        <v>7710</v>
      </c>
      <c r="Q34" s="376"/>
      <c r="R34" s="164">
        <f t="shared" si="3"/>
        <v>0.11764705882352941</v>
      </c>
      <c r="S34" s="376">
        <v>7710</v>
      </c>
      <c r="T34" s="376"/>
      <c r="U34" s="164">
        <f t="shared" si="4"/>
        <v>0.11764705882352941</v>
      </c>
      <c r="V34" s="376">
        <v>7710</v>
      </c>
      <c r="W34" s="376"/>
      <c r="X34" s="164">
        <f t="shared" si="5"/>
        <v>0.11764705882352941</v>
      </c>
      <c r="Y34" s="376">
        <v>7710</v>
      </c>
      <c r="Z34" s="376"/>
      <c r="AA34" s="164">
        <f t="shared" si="7"/>
        <v>0.11764705882352941</v>
      </c>
      <c r="AB34" s="376">
        <v>7710</v>
      </c>
      <c r="AC34" s="376"/>
      <c r="AD34" s="164">
        <f t="shared" si="6"/>
        <v>0.11764705882352941</v>
      </c>
      <c r="AE34" s="3">
        <v>30</v>
      </c>
      <c r="AF34" s="174">
        <v>2.5896414342629481</v>
      </c>
      <c r="AG34" s="191" t="str">
        <f t="shared" si="8"/>
        <v>dimmer square law</v>
      </c>
      <c r="AH34" s="3" t="str">
        <f t="shared" si="9"/>
        <v>nothing</v>
      </c>
    </row>
    <row r="35" spans="1:34">
      <c r="A35" s="376">
        <v>7967</v>
      </c>
      <c r="B35" s="376"/>
      <c r="C35" s="164">
        <f t="shared" si="0"/>
        <v>0.12156862745098039</v>
      </c>
      <c r="D35" s="376">
        <v>7967</v>
      </c>
      <c r="E35" s="376"/>
      <c r="F35" s="3">
        <v>2700</v>
      </c>
      <c r="G35" s="376">
        <v>7967</v>
      </c>
      <c r="H35" s="376"/>
      <c r="I35" s="3">
        <v>-78</v>
      </c>
      <c r="J35" s="376">
        <v>7967</v>
      </c>
      <c r="K35" s="376"/>
      <c r="L35" s="164">
        <f t="shared" si="1"/>
        <v>0.12156862745098039</v>
      </c>
      <c r="M35" s="376">
        <v>7967</v>
      </c>
      <c r="N35" s="376"/>
      <c r="O35" s="164">
        <f t="shared" si="2"/>
        <v>0.12156862745098039</v>
      </c>
      <c r="P35" s="376">
        <v>7967</v>
      </c>
      <c r="Q35" s="376"/>
      <c r="R35" s="164">
        <f t="shared" si="3"/>
        <v>0.12156862745098039</v>
      </c>
      <c r="S35" s="376">
        <v>7967</v>
      </c>
      <c r="T35" s="376"/>
      <c r="U35" s="164">
        <f t="shared" si="4"/>
        <v>0.12156862745098039</v>
      </c>
      <c r="V35" s="376">
        <v>7967</v>
      </c>
      <c r="W35" s="376"/>
      <c r="X35" s="164">
        <f t="shared" si="5"/>
        <v>0.12156862745098039</v>
      </c>
      <c r="Y35" s="376">
        <v>7967</v>
      </c>
      <c r="Z35" s="376"/>
      <c r="AA35" s="164">
        <f t="shared" si="7"/>
        <v>0.12156862745098039</v>
      </c>
      <c r="AB35" s="376">
        <v>7967</v>
      </c>
      <c r="AC35" s="376"/>
      <c r="AD35" s="164">
        <f t="shared" si="6"/>
        <v>0.12156862745098039</v>
      </c>
      <c r="AE35" s="3">
        <v>31</v>
      </c>
      <c r="AF35" s="174">
        <v>2.689243027888446</v>
      </c>
      <c r="AG35" s="188" t="s">
        <v>121</v>
      </c>
      <c r="AH35" s="3" t="str">
        <f t="shared" si="9"/>
        <v>nothing</v>
      </c>
    </row>
    <row r="36" spans="1:34">
      <c r="A36" s="376">
        <v>8224</v>
      </c>
      <c r="B36" s="376"/>
      <c r="C36" s="164">
        <f t="shared" si="0"/>
        <v>0.12549019607843137</v>
      </c>
      <c r="D36" s="376">
        <v>8224</v>
      </c>
      <c r="E36" s="376"/>
      <c r="F36" s="3">
        <v>2750</v>
      </c>
      <c r="G36" s="376">
        <v>8224</v>
      </c>
      <c r="H36" s="376"/>
      <c r="I36" s="3">
        <v>-77</v>
      </c>
      <c r="J36" s="376">
        <v>8224</v>
      </c>
      <c r="K36" s="376"/>
      <c r="L36" s="164">
        <f t="shared" si="1"/>
        <v>0.12549019607843137</v>
      </c>
      <c r="M36" s="376">
        <v>8224</v>
      </c>
      <c r="N36" s="376"/>
      <c r="O36" s="164">
        <f t="shared" si="2"/>
        <v>0.12549019607843137</v>
      </c>
      <c r="P36" s="376">
        <v>8224</v>
      </c>
      <c r="Q36" s="376"/>
      <c r="R36" s="164">
        <f t="shared" si="3"/>
        <v>0.12549019607843137</v>
      </c>
      <c r="S36" s="376">
        <v>8224</v>
      </c>
      <c r="T36" s="376"/>
      <c r="U36" s="164">
        <f t="shared" si="4"/>
        <v>0.12549019607843137</v>
      </c>
      <c r="V36" s="376">
        <v>8224</v>
      </c>
      <c r="W36" s="376"/>
      <c r="X36" s="164">
        <f t="shared" si="5"/>
        <v>0.12549019607843137</v>
      </c>
      <c r="Y36" s="376">
        <v>8224</v>
      </c>
      <c r="Z36" s="376"/>
      <c r="AA36" s="164">
        <f t="shared" si="7"/>
        <v>0.12549019607843137</v>
      </c>
      <c r="AB36" s="376">
        <v>8224</v>
      </c>
      <c r="AC36" s="376"/>
      <c r="AD36" s="164">
        <f t="shared" si="6"/>
        <v>0.12549019607843137</v>
      </c>
      <c r="AE36" s="3">
        <v>32</v>
      </c>
      <c r="AF36" s="174">
        <v>2.788844621513944</v>
      </c>
      <c r="AG36" s="189" t="str">
        <f>AG35</f>
        <v>dimmer in S curve mode</v>
      </c>
      <c r="AH36" s="3" t="str">
        <f t="shared" si="9"/>
        <v>nothing</v>
      </c>
    </row>
    <row r="37" spans="1:34">
      <c r="A37" s="376">
        <v>8481</v>
      </c>
      <c r="B37" s="376"/>
      <c r="C37" s="164">
        <f t="shared" si="0"/>
        <v>0.12941176470588237</v>
      </c>
      <c r="D37" s="376">
        <v>8481</v>
      </c>
      <c r="E37" s="376"/>
      <c r="F37" s="3">
        <v>2750</v>
      </c>
      <c r="G37" s="376">
        <v>8481</v>
      </c>
      <c r="H37" s="376"/>
      <c r="I37" s="3">
        <v>-77</v>
      </c>
      <c r="J37" s="376">
        <v>8481</v>
      </c>
      <c r="K37" s="376"/>
      <c r="L37" s="164">
        <f t="shared" si="1"/>
        <v>0.12941176470588237</v>
      </c>
      <c r="M37" s="376">
        <v>8481</v>
      </c>
      <c r="N37" s="376"/>
      <c r="O37" s="164">
        <f t="shared" si="2"/>
        <v>0.12941176470588237</v>
      </c>
      <c r="P37" s="376">
        <v>8481</v>
      </c>
      <c r="Q37" s="376"/>
      <c r="R37" s="164">
        <f t="shared" si="3"/>
        <v>0.12941176470588237</v>
      </c>
      <c r="S37" s="376">
        <v>8481</v>
      </c>
      <c r="T37" s="376"/>
      <c r="U37" s="164">
        <f t="shared" si="4"/>
        <v>0.12941176470588237</v>
      </c>
      <c r="V37" s="376">
        <v>8481</v>
      </c>
      <c r="W37" s="376"/>
      <c r="X37" s="164">
        <f t="shared" si="5"/>
        <v>0.12941176470588237</v>
      </c>
      <c r="Y37" s="376">
        <v>8481</v>
      </c>
      <c r="Z37" s="376"/>
      <c r="AA37" s="164">
        <f t="shared" si="7"/>
        <v>0.12941176470588237</v>
      </c>
      <c r="AB37" s="376">
        <v>8481</v>
      </c>
      <c r="AC37" s="376"/>
      <c r="AD37" s="164">
        <f t="shared" si="6"/>
        <v>0.12941176470588237</v>
      </c>
      <c r="AE37" s="3">
        <v>33</v>
      </c>
      <c r="AF37" s="174">
        <v>2.8884462151394419</v>
      </c>
      <c r="AG37" s="189" t="str">
        <f t="shared" si="8"/>
        <v>dimmer in S curve mode</v>
      </c>
      <c r="AH37" s="3" t="str">
        <f t="shared" si="9"/>
        <v>nothing</v>
      </c>
    </row>
    <row r="38" spans="1:34">
      <c r="A38" s="376">
        <v>8738</v>
      </c>
      <c r="B38" s="376"/>
      <c r="C38" s="164">
        <f t="shared" si="0"/>
        <v>0.13333333333333333</v>
      </c>
      <c r="D38" s="376">
        <v>8738</v>
      </c>
      <c r="E38" s="376"/>
      <c r="F38" s="3">
        <v>2800</v>
      </c>
      <c r="G38" s="376">
        <v>8738</v>
      </c>
      <c r="H38" s="376"/>
      <c r="I38" s="3">
        <v>-76</v>
      </c>
      <c r="J38" s="376">
        <v>8738</v>
      </c>
      <c r="K38" s="376"/>
      <c r="L38" s="164">
        <f t="shared" si="1"/>
        <v>0.13333333333333333</v>
      </c>
      <c r="M38" s="376">
        <v>8738</v>
      </c>
      <c r="N38" s="376"/>
      <c r="O38" s="164">
        <f t="shared" si="2"/>
        <v>0.13333333333333333</v>
      </c>
      <c r="P38" s="376">
        <v>8738</v>
      </c>
      <c r="Q38" s="376"/>
      <c r="R38" s="164">
        <f t="shared" si="3"/>
        <v>0.13333333333333333</v>
      </c>
      <c r="S38" s="376">
        <v>8738</v>
      </c>
      <c r="T38" s="376"/>
      <c r="U38" s="164">
        <f t="shared" si="4"/>
        <v>0.13333333333333333</v>
      </c>
      <c r="V38" s="376">
        <v>8738</v>
      </c>
      <c r="W38" s="376"/>
      <c r="X38" s="164">
        <f t="shared" si="5"/>
        <v>0.13333333333333333</v>
      </c>
      <c r="Y38" s="376">
        <v>8738</v>
      </c>
      <c r="Z38" s="376"/>
      <c r="AA38" s="164">
        <f t="shared" si="7"/>
        <v>0.13333333333333333</v>
      </c>
      <c r="AB38" s="376">
        <v>8738</v>
      </c>
      <c r="AC38" s="376"/>
      <c r="AD38" s="164">
        <f t="shared" si="6"/>
        <v>0.13333333333333333</v>
      </c>
      <c r="AE38" s="3">
        <v>34</v>
      </c>
      <c r="AF38" s="174">
        <v>2.9880478087649402</v>
      </c>
      <c r="AG38" s="189" t="str">
        <f t="shared" si="8"/>
        <v>dimmer in S curve mode</v>
      </c>
      <c r="AH38" s="3" t="str">
        <f t="shared" ref="AH38:AH54" si="10">AH37</f>
        <v>nothing</v>
      </c>
    </row>
    <row r="39" spans="1:34">
      <c r="A39" s="376">
        <v>8995</v>
      </c>
      <c r="B39" s="376"/>
      <c r="C39" s="164">
        <f t="shared" si="0"/>
        <v>0.13725490196078433</v>
      </c>
      <c r="D39" s="376">
        <v>8995</v>
      </c>
      <c r="E39" s="376"/>
      <c r="F39" s="3">
        <v>2850</v>
      </c>
      <c r="G39" s="376">
        <v>8995</v>
      </c>
      <c r="H39" s="376"/>
      <c r="I39" s="3">
        <v>-75</v>
      </c>
      <c r="J39" s="376">
        <v>8995</v>
      </c>
      <c r="K39" s="376"/>
      <c r="L39" s="164">
        <f t="shared" si="1"/>
        <v>0.13725490196078433</v>
      </c>
      <c r="M39" s="376">
        <v>8995</v>
      </c>
      <c r="N39" s="376"/>
      <c r="O39" s="164">
        <f t="shared" si="2"/>
        <v>0.13725490196078433</v>
      </c>
      <c r="P39" s="376">
        <v>8995</v>
      </c>
      <c r="Q39" s="376"/>
      <c r="R39" s="164">
        <f t="shared" si="3"/>
        <v>0.13725490196078433</v>
      </c>
      <c r="S39" s="376">
        <v>8995</v>
      </c>
      <c r="T39" s="376"/>
      <c r="U39" s="164">
        <f t="shared" si="4"/>
        <v>0.13725490196078433</v>
      </c>
      <c r="V39" s="376">
        <v>8995</v>
      </c>
      <c r="W39" s="376"/>
      <c r="X39" s="164">
        <f t="shared" si="5"/>
        <v>0.13725490196078433</v>
      </c>
      <c r="Y39" s="376">
        <v>8995</v>
      </c>
      <c r="Z39" s="376"/>
      <c r="AA39" s="164">
        <f t="shared" si="7"/>
        <v>0.13725490196078433</v>
      </c>
      <c r="AB39" s="376">
        <v>8995</v>
      </c>
      <c r="AC39" s="376"/>
      <c r="AD39" s="164">
        <f t="shared" si="6"/>
        <v>0.13725490196078433</v>
      </c>
      <c r="AE39" s="3">
        <v>35</v>
      </c>
      <c r="AF39" s="174">
        <v>3.0876494023904382</v>
      </c>
      <c r="AG39" s="189" t="str">
        <f t="shared" si="8"/>
        <v>dimmer in S curve mode</v>
      </c>
      <c r="AH39" s="3" t="str">
        <f t="shared" si="10"/>
        <v>nothing</v>
      </c>
    </row>
    <row r="40" spans="1:34">
      <c r="A40" s="376">
        <v>9252</v>
      </c>
      <c r="B40" s="376"/>
      <c r="C40" s="164">
        <f t="shared" si="0"/>
        <v>0.14117647058823529</v>
      </c>
      <c r="D40" s="376">
        <v>9252</v>
      </c>
      <c r="E40" s="376"/>
      <c r="F40" s="3">
        <v>2850</v>
      </c>
      <c r="G40" s="376">
        <v>9252</v>
      </c>
      <c r="H40" s="376"/>
      <c r="I40" s="3">
        <v>-74</v>
      </c>
      <c r="J40" s="376">
        <v>9252</v>
      </c>
      <c r="K40" s="376"/>
      <c r="L40" s="164">
        <f t="shared" si="1"/>
        <v>0.14117647058823529</v>
      </c>
      <c r="M40" s="376">
        <v>9252</v>
      </c>
      <c r="N40" s="376"/>
      <c r="O40" s="164">
        <f t="shared" si="2"/>
        <v>0.14117647058823529</v>
      </c>
      <c r="P40" s="376">
        <v>9252</v>
      </c>
      <c r="Q40" s="376"/>
      <c r="R40" s="164">
        <f t="shared" si="3"/>
        <v>0.14117647058823529</v>
      </c>
      <c r="S40" s="376">
        <v>9252</v>
      </c>
      <c r="T40" s="376"/>
      <c r="U40" s="164">
        <f t="shared" si="4"/>
        <v>0.14117647058823529</v>
      </c>
      <c r="V40" s="376">
        <v>9252</v>
      </c>
      <c r="W40" s="376"/>
      <c r="X40" s="164">
        <f t="shared" si="5"/>
        <v>0.14117647058823529</v>
      </c>
      <c r="Y40" s="376">
        <v>9252</v>
      </c>
      <c r="Z40" s="376"/>
      <c r="AA40" s="164">
        <f t="shared" si="7"/>
        <v>0.14117647058823529</v>
      </c>
      <c r="AB40" s="376">
        <v>9252</v>
      </c>
      <c r="AC40" s="376"/>
      <c r="AD40" s="164">
        <f t="shared" si="6"/>
        <v>0.14117647058823529</v>
      </c>
      <c r="AE40" s="3">
        <v>36</v>
      </c>
      <c r="AF40" s="174">
        <v>3.1872509960159361</v>
      </c>
      <c r="AG40" s="189" t="str">
        <f t="shared" si="8"/>
        <v>dimmer in S curve mode</v>
      </c>
      <c r="AH40" s="3" t="str">
        <f t="shared" si="10"/>
        <v>nothing</v>
      </c>
    </row>
    <row r="41" spans="1:34">
      <c r="A41" s="376">
        <v>9509</v>
      </c>
      <c r="B41" s="376"/>
      <c r="C41" s="164">
        <f t="shared" si="0"/>
        <v>0.14509803921568629</v>
      </c>
      <c r="D41" s="376">
        <v>9509</v>
      </c>
      <c r="E41" s="376"/>
      <c r="F41" s="3">
        <v>2900</v>
      </c>
      <c r="G41" s="376">
        <v>9509</v>
      </c>
      <c r="H41" s="376"/>
      <c r="I41" s="3">
        <v>-73</v>
      </c>
      <c r="J41" s="376">
        <v>9509</v>
      </c>
      <c r="K41" s="376"/>
      <c r="L41" s="164">
        <f t="shared" si="1"/>
        <v>0.14509803921568629</v>
      </c>
      <c r="M41" s="376">
        <v>9509</v>
      </c>
      <c r="N41" s="376"/>
      <c r="O41" s="164">
        <f t="shared" si="2"/>
        <v>0.14509803921568629</v>
      </c>
      <c r="P41" s="376">
        <v>9509</v>
      </c>
      <c r="Q41" s="376"/>
      <c r="R41" s="164">
        <f t="shared" si="3"/>
        <v>0.14509803921568629</v>
      </c>
      <c r="S41" s="376">
        <v>9509</v>
      </c>
      <c r="T41" s="376"/>
      <c r="U41" s="164">
        <f t="shared" si="4"/>
        <v>0.14509803921568629</v>
      </c>
      <c r="V41" s="376">
        <v>9509</v>
      </c>
      <c r="W41" s="376"/>
      <c r="X41" s="164">
        <f t="shared" si="5"/>
        <v>0.14509803921568629</v>
      </c>
      <c r="Y41" s="376">
        <v>9509</v>
      </c>
      <c r="Z41" s="376"/>
      <c r="AA41" s="164">
        <f t="shared" si="7"/>
        <v>0.14509803921568629</v>
      </c>
      <c r="AB41" s="376">
        <v>9509</v>
      </c>
      <c r="AC41" s="376"/>
      <c r="AD41" s="164">
        <f t="shared" si="6"/>
        <v>0.14509803921568629</v>
      </c>
      <c r="AE41" s="3">
        <v>37</v>
      </c>
      <c r="AF41" s="174">
        <v>3.286852589641434</v>
      </c>
      <c r="AG41" s="189" t="str">
        <f t="shared" si="8"/>
        <v>dimmer in S curve mode</v>
      </c>
      <c r="AH41" s="3" t="str">
        <f t="shared" si="10"/>
        <v>nothing</v>
      </c>
    </row>
    <row r="42" spans="1:34">
      <c r="A42" s="376">
        <v>9766</v>
      </c>
      <c r="B42" s="376"/>
      <c r="C42" s="164">
        <f t="shared" si="0"/>
        <v>0.14901960784313725</v>
      </c>
      <c r="D42" s="376">
        <v>9766</v>
      </c>
      <c r="E42" s="376"/>
      <c r="F42" s="3">
        <v>2950</v>
      </c>
      <c r="G42" s="376">
        <v>9766</v>
      </c>
      <c r="H42" s="376"/>
      <c r="I42" s="3">
        <v>-73</v>
      </c>
      <c r="J42" s="376">
        <v>9766</v>
      </c>
      <c r="K42" s="376"/>
      <c r="L42" s="164">
        <f t="shared" si="1"/>
        <v>0.14901960784313725</v>
      </c>
      <c r="M42" s="376">
        <v>9766</v>
      </c>
      <c r="N42" s="376"/>
      <c r="O42" s="164">
        <f t="shared" si="2"/>
        <v>0.14901960784313725</v>
      </c>
      <c r="P42" s="376">
        <v>9766</v>
      </c>
      <c r="Q42" s="376"/>
      <c r="R42" s="164">
        <f t="shared" si="3"/>
        <v>0.14901960784313725</v>
      </c>
      <c r="S42" s="376">
        <v>9766</v>
      </c>
      <c r="T42" s="376"/>
      <c r="U42" s="164">
        <f t="shared" si="4"/>
        <v>0.14901960784313725</v>
      </c>
      <c r="V42" s="376">
        <v>9766</v>
      </c>
      <c r="W42" s="376"/>
      <c r="X42" s="164">
        <f t="shared" si="5"/>
        <v>0.14901960784313725</v>
      </c>
      <c r="Y42" s="376">
        <v>9766</v>
      </c>
      <c r="Z42" s="376"/>
      <c r="AA42" s="164">
        <f t="shared" si="7"/>
        <v>0.14901960784313725</v>
      </c>
      <c r="AB42" s="376">
        <v>9766</v>
      </c>
      <c r="AC42" s="376"/>
      <c r="AD42" s="164">
        <f t="shared" si="6"/>
        <v>0.14901960784313725</v>
      </c>
      <c r="AE42" s="3">
        <v>38</v>
      </c>
      <c r="AF42" s="174">
        <v>3.3864541832669319</v>
      </c>
      <c r="AG42" s="189" t="str">
        <f t="shared" si="8"/>
        <v>dimmer in S curve mode</v>
      </c>
      <c r="AH42" s="3" t="str">
        <f t="shared" si="10"/>
        <v>nothing</v>
      </c>
    </row>
    <row r="43" spans="1:34">
      <c r="A43" s="376">
        <v>10023</v>
      </c>
      <c r="B43" s="376"/>
      <c r="C43" s="164">
        <f t="shared" si="0"/>
        <v>0.15294117647058825</v>
      </c>
      <c r="D43" s="376">
        <v>10023</v>
      </c>
      <c r="E43" s="376"/>
      <c r="F43" s="3">
        <v>2950</v>
      </c>
      <c r="G43" s="376">
        <v>10023</v>
      </c>
      <c r="H43" s="376"/>
      <c r="I43" s="3">
        <v>-72</v>
      </c>
      <c r="J43" s="376">
        <v>10023</v>
      </c>
      <c r="K43" s="376"/>
      <c r="L43" s="164">
        <f t="shared" si="1"/>
        <v>0.15294117647058825</v>
      </c>
      <c r="M43" s="376">
        <v>10023</v>
      </c>
      <c r="N43" s="376"/>
      <c r="O43" s="164">
        <f t="shared" si="2"/>
        <v>0.15294117647058825</v>
      </c>
      <c r="P43" s="376">
        <v>10023</v>
      </c>
      <c r="Q43" s="376"/>
      <c r="R43" s="164">
        <f t="shared" si="3"/>
        <v>0.15294117647058825</v>
      </c>
      <c r="S43" s="376">
        <v>10023</v>
      </c>
      <c r="T43" s="376"/>
      <c r="U43" s="164">
        <f t="shared" si="4"/>
        <v>0.15294117647058825</v>
      </c>
      <c r="V43" s="376">
        <v>10023</v>
      </c>
      <c r="W43" s="376"/>
      <c r="X43" s="164">
        <f t="shared" si="5"/>
        <v>0.15294117647058825</v>
      </c>
      <c r="Y43" s="376">
        <v>10023</v>
      </c>
      <c r="Z43" s="376"/>
      <c r="AA43" s="164">
        <f t="shared" si="7"/>
        <v>0.15294117647058825</v>
      </c>
      <c r="AB43" s="376">
        <v>10023</v>
      </c>
      <c r="AC43" s="376"/>
      <c r="AD43" s="164">
        <f t="shared" si="6"/>
        <v>0.15294117647058825</v>
      </c>
      <c r="AE43" s="3">
        <v>39</v>
      </c>
      <c r="AF43" s="174">
        <v>3.4860557768924303</v>
      </c>
      <c r="AG43" s="189" t="str">
        <f t="shared" si="8"/>
        <v>dimmer in S curve mode</v>
      </c>
      <c r="AH43" s="3" t="str">
        <f t="shared" si="10"/>
        <v>nothing</v>
      </c>
    </row>
    <row r="44" spans="1:34">
      <c r="A44" s="376">
        <v>10280</v>
      </c>
      <c r="B44" s="376"/>
      <c r="C44" s="164">
        <f t="shared" si="0"/>
        <v>0.15686274509803921</v>
      </c>
      <c r="D44" s="376">
        <v>10280</v>
      </c>
      <c r="E44" s="376"/>
      <c r="F44" s="3">
        <v>3000</v>
      </c>
      <c r="G44" s="376">
        <v>10280</v>
      </c>
      <c r="H44" s="376"/>
      <c r="I44" s="3">
        <v>-71</v>
      </c>
      <c r="J44" s="376">
        <v>10280</v>
      </c>
      <c r="K44" s="376"/>
      <c r="L44" s="164">
        <f t="shared" si="1"/>
        <v>0.15686274509803921</v>
      </c>
      <c r="M44" s="376">
        <v>10280</v>
      </c>
      <c r="N44" s="376"/>
      <c r="O44" s="164">
        <f t="shared" si="2"/>
        <v>0.15686274509803921</v>
      </c>
      <c r="P44" s="376">
        <v>10280</v>
      </c>
      <c r="Q44" s="376"/>
      <c r="R44" s="164">
        <f t="shared" si="3"/>
        <v>0.15686274509803921</v>
      </c>
      <c r="S44" s="376">
        <v>10280</v>
      </c>
      <c r="T44" s="376"/>
      <c r="U44" s="164">
        <f t="shared" si="4"/>
        <v>0.15686274509803921</v>
      </c>
      <c r="V44" s="376">
        <v>10280</v>
      </c>
      <c r="W44" s="376"/>
      <c r="X44" s="164">
        <f t="shared" si="5"/>
        <v>0.15686274509803921</v>
      </c>
      <c r="Y44" s="376">
        <v>10280</v>
      </c>
      <c r="Z44" s="376"/>
      <c r="AA44" s="164">
        <f t="shared" si="7"/>
        <v>0.15686274509803921</v>
      </c>
      <c r="AB44" s="376">
        <v>10280</v>
      </c>
      <c r="AC44" s="376"/>
      <c r="AD44" s="164">
        <f t="shared" si="6"/>
        <v>0.15686274509803921</v>
      </c>
      <c r="AE44" s="3">
        <v>40</v>
      </c>
      <c r="AF44" s="174">
        <v>3.5856573705179282</v>
      </c>
      <c r="AG44" s="189" t="str">
        <f t="shared" si="8"/>
        <v>dimmer in S curve mode</v>
      </c>
      <c r="AH44" s="3" t="str">
        <f t="shared" si="10"/>
        <v>nothing</v>
      </c>
    </row>
    <row r="45" spans="1:34">
      <c r="A45" s="376">
        <v>10537</v>
      </c>
      <c r="B45" s="376"/>
      <c r="C45" s="164">
        <f t="shared" si="0"/>
        <v>0.16078431372549021</v>
      </c>
      <c r="D45" s="376">
        <v>10537</v>
      </c>
      <c r="E45" s="376"/>
      <c r="F45" s="3">
        <v>3050</v>
      </c>
      <c r="G45" s="376">
        <v>10537</v>
      </c>
      <c r="H45" s="376"/>
      <c r="I45" s="3">
        <v>-70</v>
      </c>
      <c r="J45" s="376">
        <v>10537</v>
      </c>
      <c r="K45" s="376"/>
      <c r="L45" s="164">
        <f t="shared" si="1"/>
        <v>0.16078431372549021</v>
      </c>
      <c r="M45" s="376">
        <v>10537</v>
      </c>
      <c r="N45" s="376"/>
      <c r="O45" s="164">
        <f t="shared" si="2"/>
        <v>0.16078431372549021</v>
      </c>
      <c r="P45" s="376">
        <v>10537</v>
      </c>
      <c r="Q45" s="376"/>
      <c r="R45" s="164">
        <f t="shared" si="3"/>
        <v>0.16078431372549021</v>
      </c>
      <c r="S45" s="376">
        <v>10537</v>
      </c>
      <c r="T45" s="376"/>
      <c r="U45" s="164">
        <f t="shared" si="4"/>
        <v>0.16078431372549021</v>
      </c>
      <c r="V45" s="376">
        <v>10537</v>
      </c>
      <c r="W45" s="376"/>
      <c r="X45" s="164">
        <f t="shared" si="5"/>
        <v>0.16078431372549021</v>
      </c>
      <c r="Y45" s="376">
        <v>10537</v>
      </c>
      <c r="Z45" s="376"/>
      <c r="AA45" s="164">
        <f t="shared" si="7"/>
        <v>0.16078431372549021</v>
      </c>
      <c r="AB45" s="376">
        <v>10537</v>
      </c>
      <c r="AC45" s="376"/>
      <c r="AD45" s="164">
        <f t="shared" si="6"/>
        <v>0.16078431372549021</v>
      </c>
      <c r="AE45" s="3">
        <v>41</v>
      </c>
      <c r="AF45" s="174">
        <v>3.6852589641434261</v>
      </c>
      <c r="AG45" s="180" t="s">
        <v>122</v>
      </c>
      <c r="AH45" s="3" t="str">
        <f t="shared" si="10"/>
        <v>nothing</v>
      </c>
    </row>
    <row r="46" spans="1:34">
      <c r="A46" s="376">
        <v>10794</v>
      </c>
      <c r="B46" s="376"/>
      <c r="C46" s="164">
        <f t="shared" si="0"/>
        <v>0.16470588235294117</v>
      </c>
      <c r="D46" s="376">
        <v>10794</v>
      </c>
      <c r="E46" s="376"/>
      <c r="F46" s="3">
        <v>3050</v>
      </c>
      <c r="G46" s="376">
        <v>10794</v>
      </c>
      <c r="H46" s="376"/>
      <c r="I46" s="3">
        <v>-69</v>
      </c>
      <c r="J46" s="376">
        <v>10794</v>
      </c>
      <c r="K46" s="376"/>
      <c r="L46" s="164">
        <f t="shared" si="1"/>
        <v>0.16470588235294117</v>
      </c>
      <c r="M46" s="376">
        <v>10794</v>
      </c>
      <c r="N46" s="376"/>
      <c r="O46" s="164">
        <f t="shared" si="2"/>
        <v>0.16470588235294117</v>
      </c>
      <c r="P46" s="376">
        <v>10794</v>
      </c>
      <c r="Q46" s="376"/>
      <c r="R46" s="164">
        <f t="shared" si="3"/>
        <v>0.16470588235294117</v>
      </c>
      <c r="S46" s="376">
        <v>10794</v>
      </c>
      <c r="T46" s="376"/>
      <c r="U46" s="164">
        <f t="shared" si="4"/>
        <v>0.16470588235294117</v>
      </c>
      <c r="V46" s="376">
        <v>10794</v>
      </c>
      <c r="W46" s="376"/>
      <c r="X46" s="164">
        <f t="shared" si="5"/>
        <v>0.16470588235294117</v>
      </c>
      <c r="Y46" s="376">
        <v>10794</v>
      </c>
      <c r="Z46" s="376"/>
      <c r="AA46" s="164">
        <f t="shared" si="7"/>
        <v>0.16470588235294117</v>
      </c>
      <c r="AB46" s="376">
        <v>10794</v>
      </c>
      <c r="AC46" s="376"/>
      <c r="AD46" s="164">
        <f t="shared" si="6"/>
        <v>0.16470588235294117</v>
      </c>
      <c r="AE46" s="3">
        <v>42</v>
      </c>
      <c r="AF46" s="174">
        <v>3.784860557768924</v>
      </c>
      <c r="AG46" s="181" t="str">
        <f>AG45</f>
        <v>dimmer in tungsten emulated</v>
      </c>
      <c r="AH46" s="3" t="str">
        <f t="shared" si="10"/>
        <v>nothing</v>
      </c>
    </row>
    <row r="47" spans="1:34">
      <c r="A47" s="376">
        <v>11051</v>
      </c>
      <c r="B47" s="376"/>
      <c r="C47" s="164">
        <f t="shared" si="0"/>
        <v>0.16862745098039217</v>
      </c>
      <c r="D47" s="376">
        <v>11051</v>
      </c>
      <c r="E47" s="376"/>
      <c r="F47" s="3">
        <v>3100</v>
      </c>
      <c r="G47" s="376">
        <v>11051</v>
      </c>
      <c r="H47" s="376"/>
      <c r="I47" s="3">
        <v>-69</v>
      </c>
      <c r="J47" s="376">
        <v>11051</v>
      </c>
      <c r="K47" s="376"/>
      <c r="L47" s="164">
        <f t="shared" si="1"/>
        <v>0.16862745098039217</v>
      </c>
      <c r="M47" s="376">
        <v>11051</v>
      </c>
      <c r="N47" s="376"/>
      <c r="O47" s="164">
        <f t="shared" si="2"/>
        <v>0.16862745098039217</v>
      </c>
      <c r="P47" s="376">
        <v>11051</v>
      </c>
      <c r="Q47" s="376"/>
      <c r="R47" s="164">
        <f t="shared" si="3"/>
        <v>0.16862745098039217</v>
      </c>
      <c r="S47" s="376">
        <v>11051</v>
      </c>
      <c r="T47" s="376"/>
      <c r="U47" s="164">
        <f t="shared" si="4"/>
        <v>0.16862745098039217</v>
      </c>
      <c r="V47" s="376">
        <v>11051</v>
      </c>
      <c r="W47" s="376"/>
      <c r="X47" s="164">
        <f t="shared" si="5"/>
        <v>0.16862745098039217</v>
      </c>
      <c r="Y47" s="376">
        <v>11051</v>
      </c>
      <c r="Z47" s="376"/>
      <c r="AA47" s="164">
        <f t="shared" si="7"/>
        <v>0.16862745098039217</v>
      </c>
      <c r="AB47" s="376">
        <v>11051</v>
      </c>
      <c r="AC47" s="376"/>
      <c r="AD47" s="164">
        <f t="shared" si="6"/>
        <v>0.16862745098039217</v>
      </c>
      <c r="AE47" s="3">
        <v>43</v>
      </c>
      <c r="AF47" s="174">
        <v>3.884462151394422</v>
      </c>
      <c r="AG47" s="181" t="str">
        <f t="shared" si="8"/>
        <v>dimmer in tungsten emulated</v>
      </c>
      <c r="AH47" s="3" t="str">
        <f t="shared" si="10"/>
        <v>nothing</v>
      </c>
    </row>
    <row r="48" spans="1:34">
      <c r="A48" s="376">
        <v>11308</v>
      </c>
      <c r="B48" s="376"/>
      <c r="C48" s="164">
        <f t="shared" si="0"/>
        <v>0.17254901960784313</v>
      </c>
      <c r="D48" s="376">
        <v>11308</v>
      </c>
      <c r="E48" s="376"/>
      <c r="F48" s="3">
        <v>3150</v>
      </c>
      <c r="G48" s="376">
        <v>11308</v>
      </c>
      <c r="H48" s="376"/>
      <c r="I48" s="3">
        <v>-68</v>
      </c>
      <c r="J48" s="376">
        <v>11308</v>
      </c>
      <c r="K48" s="376"/>
      <c r="L48" s="164">
        <f t="shared" si="1"/>
        <v>0.17254901960784313</v>
      </c>
      <c r="M48" s="376">
        <v>11308</v>
      </c>
      <c r="N48" s="376"/>
      <c r="O48" s="164">
        <f t="shared" si="2"/>
        <v>0.17254901960784313</v>
      </c>
      <c r="P48" s="376">
        <v>11308</v>
      </c>
      <c r="Q48" s="376"/>
      <c r="R48" s="164">
        <f t="shared" si="3"/>
        <v>0.17254901960784313</v>
      </c>
      <c r="S48" s="376">
        <v>11308</v>
      </c>
      <c r="T48" s="376"/>
      <c r="U48" s="164">
        <f t="shared" si="4"/>
        <v>0.17254901960784313</v>
      </c>
      <c r="V48" s="376">
        <v>11308</v>
      </c>
      <c r="W48" s="376"/>
      <c r="X48" s="164">
        <f t="shared" si="5"/>
        <v>0.17254901960784313</v>
      </c>
      <c r="Y48" s="376">
        <v>11308</v>
      </c>
      <c r="Z48" s="376"/>
      <c r="AA48" s="164">
        <f t="shared" si="7"/>
        <v>0.17254901960784313</v>
      </c>
      <c r="AB48" s="376">
        <v>11308</v>
      </c>
      <c r="AC48" s="376"/>
      <c r="AD48" s="164">
        <f t="shared" si="6"/>
        <v>0.17254901960784313</v>
      </c>
      <c r="AE48" s="3">
        <v>44</v>
      </c>
      <c r="AF48" s="174">
        <v>3.9840637450199203</v>
      </c>
      <c r="AG48" s="181" t="str">
        <f t="shared" si="8"/>
        <v>dimmer in tungsten emulated</v>
      </c>
      <c r="AH48" s="3" t="str">
        <f t="shared" si="10"/>
        <v>nothing</v>
      </c>
    </row>
    <row r="49" spans="1:34">
      <c r="A49" s="376">
        <v>11565</v>
      </c>
      <c r="B49" s="376"/>
      <c r="C49" s="164">
        <f t="shared" si="0"/>
        <v>0.17647058823529413</v>
      </c>
      <c r="D49" s="376">
        <v>11565</v>
      </c>
      <c r="E49" s="376"/>
      <c r="F49" s="3">
        <v>3150</v>
      </c>
      <c r="G49" s="376">
        <v>11565</v>
      </c>
      <c r="H49" s="376"/>
      <c r="I49" s="3">
        <v>-67</v>
      </c>
      <c r="J49" s="376">
        <v>11565</v>
      </c>
      <c r="K49" s="376"/>
      <c r="L49" s="164">
        <f t="shared" si="1"/>
        <v>0.17647058823529413</v>
      </c>
      <c r="M49" s="376">
        <v>11565</v>
      </c>
      <c r="N49" s="376"/>
      <c r="O49" s="164">
        <f t="shared" si="2"/>
        <v>0.17647058823529413</v>
      </c>
      <c r="P49" s="376">
        <v>11565</v>
      </c>
      <c r="Q49" s="376"/>
      <c r="R49" s="164">
        <f t="shared" si="3"/>
        <v>0.17647058823529413</v>
      </c>
      <c r="S49" s="376">
        <v>11565</v>
      </c>
      <c r="T49" s="376"/>
      <c r="U49" s="164">
        <f t="shared" si="4"/>
        <v>0.17647058823529413</v>
      </c>
      <c r="V49" s="376">
        <v>11565</v>
      </c>
      <c r="W49" s="376"/>
      <c r="X49" s="164">
        <f t="shared" si="5"/>
        <v>0.17647058823529413</v>
      </c>
      <c r="Y49" s="376">
        <v>11565</v>
      </c>
      <c r="Z49" s="376"/>
      <c r="AA49" s="164">
        <f t="shared" si="7"/>
        <v>0.17647058823529413</v>
      </c>
      <c r="AB49" s="376">
        <v>11565</v>
      </c>
      <c r="AC49" s="376"/>
      <c r="AD49" s="164">
        <f t="shared" si="6"/>
        <v>0.17647058823529413</v>
      </c>
      <c r="AE49" s="3">
        <v>45</v>
      </c>
      <c r="AF49" s="174">
        <v>4.0836653386454183</v>
      </c>
      <c r="AG49" s="181" t="str">
        <f t="shared" si="8"/>
        <v>dimmer in tungsten emulated</v>
      </c>
      <c r="AH49" s="3" t="str">
        <f t="shared" si="10"/>
        <v>nothing</v>
      </c>
    </row>
    <row r="50" spans="1:34">
      <c r="A50" s="376">
        <v>11822</v>
      </c>
      <c r="B50" s="376"/>
      <c r="C50" s="164">
        <f t="shared" si="0"/>
        <v>0.1803921568627451</v>
      </c>
      <c r="D50" s="376">
        <v>11822</v>
      </c>
      <c r="E50" s="376"/>
      <c r="F50" s="3">
        <v>3200</v>
      </c>
      <c r="G50" s="376">
        <v>11822</v>
      </c>
      <c r="H50" s="376"/>
      <c r="I50" s="3">
        <v>-66</v>
      </c>
      <c r="J50" s="376">
        <v>11822</v>
      </c>
      <c r="K50" s="376"/>
      <c r="L50" s="164">
        <f t="shared" si="1"/>
        <v>0.1803921568627451</v>
      </c>
      <c r="M50" s="376">
        <v>11822</v>
      </c>
      <c r="N50" s="376"/>
      <c r="O50" s="164">
        <f t="shared" si="2"/>
        <v>0.1803921568627451</v>
      </c>
      <c r="P50" s="376">
        <v>11822</v>
      </c>
      <c r="Q50" s="376"/>
      <c r="R50" s="164">
        <f t="shared" si="3"/>
        <v>0.1803921568627451</v>
      </c>
      <c r="S50" s="376">
        <v>11822</v>
      </c>
      <c r="T50" s="376"/>
      <c r="U50" s="164">
        <f t="shared" si="4"/>
        <v>0.1803921568627451</v>
      </c>
      <c r="V50" s="376">
        <v>11822</v>
      </c>
      <c r="W50" s="376"/>
      <c r="X50" s="164">
        <f t="shared" si="5"/>
        <v>0.1803921568627451</v>
      </c>
      <c r="Y50" s="376">
        <v>11822</v>
      </c>
      <c r="Z50" s="376"/>
      <c r="AA50" s="164">
        <f t="shared" si="7"/>
        <v>0.1803921568627451</v>
      </c>
      <c r="AB50" s="376">
        <v>11822</v>
      </c>
      <c r="AC50" s="376"/>
      <c r="AD50" s="164">
        <f t="shared" si="6"/>
        <v>0.1803921568627451</v>
      </c>
      <c r="AE50" s="3">
        <v>46</v>
      </c>
      <c r="AF50" s="174">
        <v>4.1832669322709162</v>
      </c>
      <c r="AG50" s="181" t="str">
        <f t="shared" si="8"/>
        <v>dimmer in tungsten emulated</v>
      </c>
      <c r="AH50" s="3" t="str">
        <f t="shared" si="10"/>
        <v>nothing</v>
      </c>
    </row>
    <row r="51" spans="1:34">
      <c r="A51" s="376">
        <v>12079</v>
      </c>
      <c r="B51" s="376"/>
      <c r="C51" s="164">
        <f t="shared" si="0"/>
        <v>0.18431372549019609</v>
      </c>
      <c r="D51" s="376">
        <v>12079</v>
      </c>
      <c r="E51" s="376"/>
      <c r="F51" s="3">
        <v>3250</v>
      </c>
      <c r="G51" s="376">
        <v>12079</v>
      </c>
      <c r="H51" s="376"/>
      <c r="I51" s="3">
        <v>-65</v>
      </c>
      <c r="J51" s="376">
        <v>12079</v>
      </c>
      <c r="K51" s="376"/>
      <c r="L51" s="164">
        <f t="shared" si="1"/>
        <v>0.18431372549019609</v>
      </c>
      <c r="M51" s="376">
        <v>12079</v>
      </c>
      <c r="N51" s="376"/>
      <c r="O51" s="164">
        <f t="shared" si="2"/>
        <v>0.18431372549019609</v>
      </c>
      <c r="P51" s="376">
        <v>12079</v>
      </c>
      <c r="Q51" s="376"/>
      <c r="R51" s="164">
        <f t="shared" si="3"/>
        <v>0.18431372549019609</v>
      </c>
      <c r="S51" s="376">
        <v>12079</v>
      </c>
      <c r="T51" s="376"/>
      <c r="U51" s="164">
        <f t="shared" si="4"/>
        <v>0.18431372549019609</v>
      </c>
      <c r="V51" s="376">
        <v>12079</v>
      </c>
      <c r="W51" s="376"/>
      <c r="X51" s="164">
        <f t="shared" si="5"/>
        <v>0.18431372549019609</v>
      </c>
      <c r="Y51" s="376">
        <v>12079</v>
      </c>
      <c r="Z51" s="376"/>
      <c r="AA51" s="164">
        <f t="shared" si="7"/>
        <v>0.18431372549019609</v>
      </c>
      <c r="AB51" s="376">
        <v>12079</v>
      </c>
      <c r="AC51" s="376"/>
      <c r="AD51" s="164">
        <f t="shared" si="6"/>
        <v>0.18431372549019609</v>
      </c>
      <c r="AE51" s="3">
        <v>47</v>
      </c>
      <c r="AF51" s="174">
        <v>4.2828685258964141</v>
      </c>
      <c r="AG51" s="181" t="str">
        <f t="shared" si="8"/>
        <v>dimmer in tungsten emulated</v>
      </c>
      <c r="AH51" s="3" t="str">
        <f t="shared" si="10"/>
        <v>nothing</v>
      </c>
    </row>
    <row r="52" spans="1:34">
      <c r="A52" s="376">
        <v>12336</v>
      </c>
      <c r="B52" s="376"/>
      <c r="C52" s="164">
        <f t="shared" si="0"/>
        <v>0.18823529411764706</v>
      </c>
      <c r="D52" s="376">
        <v>12336</v>
      </c>
      <c r="E52" s="376"/>
      <c r="F52" s="3">
        <v>3250</v>
      </c>
      <c r="G52" s="376">
        <v>12336</v>
      </c>
      <c r="H52" s="376"/>
      <c r="I52" s="3">
        <v>-65</v>
      </c>
      <c r="J52" s="376">
        <v>12336</v>
      </c>
      <c r="K52" s="376"/>
      <c r="L52" s="164">
        <f t="shared" si="1"/>
        <v>0.18823529411764706</v>
      </c>
      <c r="M52" s="376">
        <v>12336</v>
      </c>
      <c r="N52" s="376"/>
      <c r="O52" s="164">
        <f t="shared" si="2"/>
        <v>0.18823529411764706</v>
      </c>
      <c r="P52" s="376">
        <v>12336</v>
      </c>
      <c r="Q52" s="376"/>
      <c r="R52" s="164">
        <f t="shared" si="3"/>
        <v>0.18823529411764706</v>
      </c>
      <c r="S52" s="376">
        <v>12336</v>
      </c>
      <c r="T52" s="376"/>
      <c r="U52" s="164">
        <f t="shared" si="4"/>
        <v>0.18823529411764706</v>
      </c>
      <c r="V52" s="376">
        <v>12336</v>
      </c>
      <c r="W52" s="376"/>
      <c r="X52" s="164">
        <f t="shared" si="5"/>
        <v>0.18823529411764706</v>
      </c>
      <c r="Y52" s="376">
        <v>12336</v>
      </c>
      <c r="Z52" s="376"/>
      <c r="AA52" s="164">
        <f t="shared" si="7"/>
        <v>0.18823529411764706</v>
      </c>
      <c r="AB52" s="376">
        <v>12336</v>
      </c>
      <c r="AC52" s="376"/>
      <c r="AD52" s="164">
        <f t="shared" si="6"/>
        <v>0.18823529411764706</v>
      </c>
      <c r="AE52" s="3">
        <v>48</v>
      </c>
      <c r="AF52" s="174">
        <v>4.382470119521912</v>
      </c>
      <c r="AG52" s="181" t="str">
        <f t="shared" si="8"/>
        <v>dimmer in tungsten emulated</v>
      </c>
      <c r="AH52" s="3" t="str">
        <f t="shared" si="10"/>
        <v>nothing</v>
      </c>
    </row>
    <row r="53" spans="1:34">
      <c r="A53" s="376">
        <v>12593</v>
      </c>
      <c r="B53" s="376"/>
      <c r="C53" s="164">
        <f t="shared" si="0"/>
        <v>0.19215686274509805</v>
      </c>
      <c r="D53" s="376">
        <v>12593</v>
      </c>
      <c r="E53" s="376"/>
      <c r="F53" s="3">
        <v>3300</v>
      </c>
      <c r="G53" s="376">
        <v>12593</v>
      </c>
      <c r="H53" s="376"/>
      <c r="I53" s="3">
        <v>-64</v>
      </c>
      <c r="J53" s="376">
        <v>12593</v>
      </c>
      <c r="K53" s="376"/>
      <c r="L53" s="164">
        <f t="shared" si="1"/>
        <v>0.19215686274509805</v>
      </c>
      <c r="M53" s="376">
        <v>12593</v>
      </c>
      <c r="N53" s="376"/>
      <c r="O53" s="164">
        <f t="shared" si="2"/>
        <v>0.19215686274509805</v>
      </c>
      <c r="P53" s="376">
        <v>12593</v>
      </c>
      <c r="Q53" s="376"/>
      <c r="R53" s="164">
        <f t="shared" si="3"/>
        <v>0.19215686274509805</v>
      </c>
      <c r="S53" s="376">
        <v>12593</v>
      </c>
      <c r="T53" s="376"/>
      <c r="U53" s="164">
        <f t="shared" si="4"/>
        <v>0.19215686274509805</v>
      </c>
      <c r="V53" s="376">
        <v>12593</v>
      </c>
      <c r="W53" s="376"/>
      <c r="X53" s="164">
        <f t="shared" si="5"/>
        <v>0.19215686274509805</v>
      </c>
      <c r="Y53" s="376">
        <v>12593</v>
      </c>
      <c r="Z53" s="376"/>
      <c r="AA53" s="164">
        <f t="shared" si="7"/>
        <v>0.19215686274509805</v>
      </c>
      <c r="AB53" s="376">
        <v>12593</v>
      </c>
      <c r="AC53" s="376"/>
      <c r="AD53" s="164">
        <f t="shared" si="6"/>
        <v>0.19215686274509805</v>
      </c>
      <c r="AE53" s="3">
        <v>49</v>
      </c>
      <c r="AF53" s="174">
        <v>4.4820717131474099</v>
      </c>
      <c r="AG53" s="181" t="str">
        <f t="shared" si="8"/>
        <v>dimmer in tungsten emulated</v>
      </c>
      <c r="AH53" s="3" t="str">
        <f t="shared" si="10"/>
        <v>nothing</v>
      </c>
    </row>
    <row r="54" spans="1:34">
      <c r="A54" s="376">
        <v>12850</v>
      </c>
      <c r="B54" s="376"/>
      <c r="C54" s="164">
        <f t="shared" si="0"/>
        <v>0.19607843137254902</v>
      </c>
      <c r="D54" s="376">
        <v>12850</v>
      </c>
      <c r="E54" s="376"/>
      <c r="F54" s="3">
        <v>3350</v>
      </c>
      <c r="G54" s="376">
        <v>12850</v>
      </c>
      <c r="H54" s="376"/>
      <c r="I54" s="3">
        <v>-63</v>
      </c>
      <c r="J54" s="376">
        <v>12850</v>
      </c>
      <c r="K54" s="376"/>
      <c r="L54" s="164">
        <f t="shared" si="1"/>
        <v>0.19607843137254902</v>
      </c>
      <c r="M54" s="376">
        <v>12850</v>
      </c>
      <c r="N54" s="376"/>
      <c r="O54" s="164">
        <f t="shared" si="2"/>
        <v>0.19607843137254902</v>
      </c>
      <c r="P54" s="376">
        <v>12850</v>
      </c>
      <c r="Q54" s="376"/>
      <c r="R54" s="164">
        <f t="shared" si="3"/>
        <v>0.19607843137254902</v>
      </c>
      <c r="S54" s="376">
        <v>12850</v>
      </c>
      <c r="T54" s="376"/>
      <c r="U54" s="164">
        <f t="shared" si="4"/>
        <v>0.19607843137254902</v>
      </c>
      <c r="V54" s="376">
        <v>12850</v>
      </c>
      <c r="W54" s="376"/>
      <c r="X54" s="164">
        <f t="shared" si="5"/>
        <v>0.19607843137254902</v>
      </c>
      <c r="Y54" s="376">
        <v>12850</v>
      </c>
      <c r="Z54" s="376"/>
      <c r="AA54" s="164">
        <f t="shared" si="7"/>
        <v>0.19607843137254902</v>
      </c>
      <c r="AB54" s="376">
        <v>12850</v>
      </c>
      <c r="AC54" s="376"/>
      <c r="AD54" s="164">
        <f t="shared" si="6"/>
        <v>0.19607843137254902</v>
      </c>
      <c r="AE54" s="3">
        <v>50</v>
      </c>
      <c r="AF54" s="174">
        <v>4.5816733067729078</v>
      </c>
      <c r="AG54" s="181" t="str">
        <f t="shared" si="8"/>
        <v>dimmer in tungsten emulated</v>
      </c>
      <c r="AH54" s="3" t="str">
        <f t="shared" si="10"/>
        <v>nothing</v>
      </c>
    </row>
    <row r="55" spans="1:34">
      <c r="A55" s="376">
        <v>13107</v>
      </c>
      <c r="B55" s="376"/>
      <c r="C55" s="164">
        <f t="shared" si="0"/>
        <v>0.2</v>
      </c>
      <c r="D55" s="376">
        <v>13107</v>
      </c>
      <c r="E55" s="376"/>
      <c r="F55" s="3">
        <v>3350</v>
      </c>
      <c r="G55" s="376">
        <v>13107</v>
      </c>
      <c r="H55" s="376"/>
      <c r="I55" s="3">
        <v>-62</v>
      </c>
      <c r="J55" s="376">
        <v>13107</v>
      </c>
      <c r="K55" s="376"/>
      <c r="L55" s="164">
        <f t="shared" si="1"/>
        <v>0.2</v>
      </c>
      <c r="M55" s="376">
        <v>13107</v>
      </c>
      <c r="N55" s="376"/>
      <c r="O55" s="164">
        <f t="shared" si="2"/>
        <v>0.2</v>
      </c>
      <c r="P55" s="376">
        <v>13107</v>
      </c>
      <c r="Q55" s="376"/>
      <c r="R55" s="164">
        <f t="shared" si="3"/>
        <v>0.2</v>
      </c>
      <c r="S55" s="376">
        <v>13107</v>
      </c>
      <c r="T55" s="376"/>
      <c r="U55" s="164">
        <f t="shared" si="4"/>
        <v>0.2</v>
      </c>
      <c r="V55" s="376">
        <v>13107</v>
      </c>
      <c r="W55" s="376"/>
      <c r="X55" s="164">
        <f t="shared" si="5"/>
        <v>0.2</v>
      </c>
      <c r="Y55" s="376">
        <v>13107</v>
      </c>
      <c r="Z55" s="376"/>
      <c r="AA55" s="164">
        <f t="shared" si="7"/>
        <v>0.2</v>
      </c>
      <c r="AB55" s="376">
        <v>13107</v>
      </c>
      <c r="AC55" s="376"/>
      <c r="AD55" s="164">
        <f t="shared" si="6"/>
        <v>0.2</v>
      </c>
      <c r="AE55" s="3">
        <v>51</v>
      </c>
      <c r="AF55" s="174">
        <v>4.6812749003984058</v>
      </c>
      <c r="AG55" s="163" t="str">
        <f t="shared" ref="AG55:AG64" si="11">AG4</f>
        <v>nothing</v>
      </c>
      <c r="AH55" s="3" t="str">
        <f t="shared" ref="AH55:AH64" si="12">AH4</f>
        <v>nothing</v>
      </c>
    </row>
    <row r="56" spans="1:34">
      <c r="A56" s="376">
        <v>13364</v>
      </c>
      <c r="B56" s="376"/>
      <c r="C56" s="164">
        <f t="shared" si="0"/>
        <v>0.20392156862745098</v>
      </c>
      <c r="D56" s="376">
        <v>13364</v>
      </c>
      <c r="E56" s="376"/>
      <c r="F56" s="3">
        <v>3400</v>
      </c>
      <c r="G56" s="376">
        <v>13364</v>
      </c>
      <c r="H56" s="376"/>
      <c r="I56" s="3">
        <v>-61</v>
      </c>
      <c r="J56" s="376">
        <v>13364</v>
      </c>
      <c r="K56" s="376"/>
      <c r="L56" s="164">
        <f t="shared" si="1"/>
        <v>0.20392156862745098</v>
      </c>
      <c r="M56" s="376">
        <v>13364</v>
      </c>
      <c r="N56" s="376"/>
      <c r="O56" s="164">
        <f t="shared" si="2"/>
        <v>0.20392156862745098</v>
      </c>
      <c r="P56" s="376">
        <v>13364</v>
      </c>
      <c r="Q56" s="376"/>
      <c r="R56" s="164">
        <f t="shared" si="3"/>
        <v>0.20392156862745098</v>
      </c>
      <c r="S56" s="376">
        <v>13364</v>
      </c>
      <c r="T56" s="376"/>
      <c r="U56" s="164">
        <f t="shared" si="4"/>
        <v>0.20392156862745098</v>
      </c>
      <c r="V56" s="376">
        <v>13364</v>
      </c>
      <c r="W56" s="376"/>
      <c r="X56" s="164">
        <f t="shared" si="5"/>
        <v>0.20392156862745098</v>
      </c>
      <c r="Y56" s="376">
        <v>13364</v>
      </c>
      <c r="Z56" s="376"/>
      <c r="AA56" s="164">
        <f t="shared" si="7"/>
        <v>0.20392156862745098</v>
      </c>
      <c r="AB56" s="376">
        <v>13364</v>
      </c>
      <c r="AC56" s="376"/>
      <c r="AD56" s="164">
        <f t="shared" si="6"/>
        <v>0.20392156862745098</v>
      </c>
      <c r="AE56" s="3">
        <v>52</v>
      </c>
      <c r="AF56" s="174">
        <v>4.7808764940239037</v>
      </c>
      <c r="AG56" s="163" t="str">
        <f t="shared" si="11"/>
        <v>nothing</v>
      </c>
      <c r="AH56" s="3" t="str">
        <f t="shared" si="12"/>
        <v>nothing</v>
      </c>
    </row>
    <row r="57" spans="1:34">
      <c r="A57" s="376">
        <v>13621</v>
      </c>
      <c r="B57" s="376"/>
      <c r="C57" s="164">
        <f t="shared" si="0"/>
        <v>0.20784313725490197</v>
      </c>
      <c r="D57" s="376">
        <v>13621</v>
      </c>
      <c r="E57" s="376"/>
      <c r="F57" s="3">
        <v>3450</v>
      </c>
      <c r="G57" s="376">
        <v>13621</v>
      </c>
      <c r="H57" s="376"/>
      <c r="I57" s="3">
        <v>-60</v>
      </c>
      <c r="J57" s="376">
        <v>13621</v>
      </c>
      <c r="K57" s="376"/>
      <c r="L57" s="164">
        <f t="shared" si="1"/>
        <v>0.20784313725490197</v>
      </c>
      <c r="M57" s="376">
        <v>13621</v>
      </c>
      <c r="N57" s="376"/>
      <c r="O57" s="164">
        <f t="shared" si="2"/>
        <v>0.20784313725490197</v>
      </c>
      <c r="P57" s="376">
        <v>13621</v>
      </c>
      <c r="Q57" s="376"/>
      <c r="R57" s="164">
        <f t="shared" si="3"/>
        <v>0.20784313725490197</v>
      </c>
      <c r="S57" s="376">
        <v>13621</v>
      </c>
      <c r="T57" s="376"/>
      <c r="U57" s="164">
        <f t="shared" si="4"/>
        <v>0.20784313725490197</v>
      </c>
      <c r="V57" s="376">
        <v>13621</v>
      </c>
      <c r="W57" s="376"/>
      <c r="X57" s="164">
        <f t="shared" si="5"/>
        <v>0.20784313725490197</v>
      </c>
      <c r="Y57" s="376">
        <v>13621</v>
      </c>
      <c r="Z57" s="376"/>
      <c r="AA57" s="164">
        <f t="shared" si="7"/>
        <v>0.20784313725490197</v>
      </c>
      <c r="AB57" s="376">
        <v>13621</v>
      </c>
      <c r="AC57" s="376"/>
      <c r="AD57" s="164">
        <f t="shared" si="6"/>
        <v>0.20784313725490197</v>
      </c>
      <c r="AE57" s="3">
        <v>53</v>
      </c>
      <c r="AF57" s="174">
        <v>4.8804780876494025</v>
      </c>
      <c r="AG57" s="163" t="str">
        <f t="shared" si="11"/>
        <v>nothing</v>
      </c>
      <c r="AH57" s="3" t="str">
        <f t="shared" si="12"/>
        <v>nothing</v>
      </c>
    </row>
    <row r="58" spans="1:34">
      <c r="A58" s="376">
        <v>13878</v>
      </c>
      <c r="B58" s="376"/>
      <c r="C58" s="164">
        <f t="shared" si="0"/>
        <v>0.21176470588235294</v>
      </c>
      <c r="D58" s="376">
        <v>13878</v>
      </c>
      <c r="E58" s="376"/>
      <c r="F58" s="3">
        <v>3450</v>
      </c>
      <c r="G58" s="376">
        <v>13878</v>
      </c>
      <c r="H58" s="376"/>
      <c r="I58" s="3">
        <v>-60</v>
      </c>
      <c r="J58" s="376">
        <v>13878</v>
      </c>
      <c r="K58" s="376"/>
      <c r="L58" s="164">
        <f t="shared" si="1"/>
        <v>0.21176470588235294</v>
      </c>
      <c r="M58" s="376">
        <v>13878</v>
      </c>
      <c r="N58" s="376"/>
      <c r="O58" s="164">
        <f t="shared" si="2"/>
        <v>0.21176470588235294</v>
      </c>
      <c r="P58" s="376">
        <v>13878</v>
      </c>
      <c r="Q58" s="376"/>
      <c r="R58" s="164">
        <f t="shared" si="3"/>
        <v>0.21176470588235294</v>
      </c>
      <c r="S58" s="376">
        <v>13878</v>
      </c>
      <c r="T58" s="376"/>
      <c r="U58" s="164">
        <f t="shared" si="4"/>
        <v>0.21176470588235294</v>
      </c>
      <c r="V58" s="376">
        <v>13878</v>
      </c>
      <c r="W58" s="376"/>
      <c r="X58" s="164">
        <f t="shared" si="5"/>
        <v>0.21176470588235294</v>
      </c>
      <c r="Y58" s="376">
        <v>13878</v>
      </c>
      <c r="Z58" s="376"/>
      <c r="AA58" s="164">
        <f t="shared" si="7"/>
        <v>0.21176470588235294</v>
      </c>
      <c r="AB58" s="376">
        <v>13878</v>
      </c>
      <c r="AC58" s="376"/>
      <c r="AD58" s="164">
        <f t="shared" si="6"/>
        <v>0.21176470588235294</v>
      </c>
      <c r="AE58" s="3">
        <v>54</v>
      </c>
      <c r="AF58" s="174">
        <v>4.9800796812749004</v>
      </c>
      <c r="AG58" s="163" t="str">
        <f t="shared" si="11"/>
        <v>nothing</v>
      </c>
      <c r="AH58" s="3" t="str">
        <f t="shared" si="12"/>
        <v>nothing</v>
      </c>
    </row>
    <row r="59" spans="1:34">
      <c r="A59" s="376">
        <v>14135</v>
      </c>
      <c r="B59" s="376"/>
      <c r="C59" s="164">
        <f t="shared" si="0"/>
        <v>0.21568627450980393</v>
      </c>
      <c r="D59" s="376">
        <v>14135</v>
      </c>
      <c r="E59" s="376"/>
      <c r="F59" s="3">
        <v>3500</v>
      </c>
      <c r="G59" s="376">
        <v>14135</v>
      </c>
      <c r="H59" s="376"/>
      <c r="I59" s="3">
        <v>-59</v>
      </c>
      <c r="J59" s="376">
        <v>14135</v>
      </c>
      <c r="K59" s="376"/>
      <c r="L59" s="164">
        <f t="shared" si="1"/>
        <v>0.21568627450980393</v>
      </c>
      <c r="M59" s="376">
        <v>14135</v>
      </c>
      <c r="N59" s="376"/>
      <c r="O59" s="164">
        <f t="shared" si="2"/>
        <v>0.21568627450980393</v>
      </c>
      <c r="P59" s="376">
        <v>14135</v>
      </c>
      <c r="Q59" s="376"/>
      <c r="R59" s="164">
        <f t="shared" si="3"/>
        <v>0.21568627450980393</v>
      </c>
      <c r="S59" s="376">
        <v>14135</v>
      </c>
      <c r="T59" s="376"/>
      <c r="U59" s="164">
        <f t="shared" si="4"/>
        <v>0.21568627450980393</v>
      </c>
      <c r="V59" s="376">
        <v>14135</v>
      </c>
      <c r="W59" s="376"/>
      <c r="X59" s="164">
        <f t="shared" si="5"/>
        <v>0.21568627450980393</v>
      </c>
      <c r="Y59" s="376">
        <v>14135</v>
      </c>
      <c r="Z59" s="376"/>
      <c r="AA59" s="164">
        <f t="shared" si="7"/>
        <v>0.21568627450980393</v>
      </c>
      <c r="AB59" s="376">
        <v>14135</v>
      </c>
      <c r="AC59" s="376"/>
      <c r="AD59" s="164">
        <f t="shared" si="6"/>
        <v>0.21568627450980393</v>
      </c>
      <c r="AE59" s="3">
        <v>55</v>
      </c>
      <c r="AF59" s="174">
        <v>5.0796812749003983</v>
      </c>
      <c r="AG59" s="163" t="str">
        <f t="shared" si="11"/>
        <v>nothing</v>
      </c>
      <c r="AH59" s="3" t="str">
        <f t="shared" si="12"/>
        <v>nothing</v>
      </c>
    </row>
    <row r="60" spans="1:34">
      <c r="A60" s="376">
        <v>14392</v>
      </c>
      <c r="B60" s="376"/>
      <c r="C60" s="164">
        <f t="shared" si="0"/>
        <v>0.2196078431372549</v>
      </c>
      <c r="D60" s="376">
        <v>14392</v>
      </c>
      <c r="E60" s="376"/>
      <c r="F60" s="3">
        <v>3500</v>
      </c>
      <c r="G60" s="376">
        <v>14392</v>
      </c>
      <c r="H60" s="376"/>
      <c r="I60" s="3">
        <v>-58</v>
      </c>
      <c r="J60" s="376">
        <v>14392</v>
      </c>
      <c r="K60" s="376"/>
      <c r="L60" s="164">
        <f t="shared" si="1"/>
        <v>0.2196078431372549</v>
      </c>
      <c r="M60" s="376">
        <v>14392</v>
      </c>
      <c r="N60" s="376"/>
      <c r="O60" s="164">
        <f t="shared" si="2"/>
        <v>0.2196078431372549</v>
      </c>
      <c r="P60" s="376">
        <v>14392</v>
      </c>
      <c r="Q60" s="376"/>
      <c r="R60" s="164">
        <f t="shared" si="3"/>
        <v>0.2196078431372549</v>
      </c>
      <c r="S60" s="376">
        <v>14392</v>
      </c>
      <c r="T60" s="376"/>
      <c r="U60" s="164">
        <f t="shared" si="4"/>
        <v>0.2196078431372549</v>
      </c>
      <c r="V60" s="376">
        <v>14392</v>
      </c>
      <c r="W60" s="376"/>
      <c r="X60" s="164">
        <f t="shared" si="5"/>
        <v>0.2196078431372549</v>
      </c>
      <c r="Y60" s="376">
        <v>14392</v>
      </c>
      <c r="Z60" s="376"/>
      <c r="AA60" s="164">
        <f t="shared" si="7"/>
        <v>0.2196078431372549</v>
      </c>
      <c r="AB60" s="376">
        <v>14392</v>
      </c>
      <c r="AC60" s="376"/>
      <c r="AD60" s="164">
        <f t="shared" si="6"/>
        <v>0.2196078431372549</v>
      </c>
      <c r="AE60" s="3">
        <v>56</v>
      </c>
      <c r="AF60" s="174">
        <v>5.1792828685258963</v>
      </c>
      <c r="AG60" s="163" t="str">
        <f t="shared" si="11"/>
        <v>nothing</v>
      </c>
      <c r="AH60" s="3" t="str">
        <f t="shared" si="12"/>
        <v>nothing</v>
      </c>
    </row>
    <row r="61" spans="1:34">
      <c r="A61" s="376">
        <v>14649</v>
      </c>
      <c r="B61" s="376"/>
      <c r="C61" s="164">
        <f t="shared" si="0"/>
        <v>0.22352941176470589</v>
      </c>
      <c r="D61" s="376">
        <v>14649</v>
      </c>
      <c r="E61" s="376"/>
      <c r="F61" s="3">
        <v>3550</v>
      </c>
      <c r="G61" s="376">
        <v>14649</v>
      </c>
      <c r="H61" s="376"/>
      <c r="I61" s="3">
        <v>-57</v>
      </c>
      <c r="J61" s="376">
        <v>14649</v>
      </c>
      <c r="K61" s="376"/>
      <c r="L61" s="164">
        <f t="shared" si="1"/>
        <v>0.22352941176470589</v>
      </c>
      <c r="M61" s="376">
        <v>14649</v>
      </c>
      <c r="N61" s="376"/>
      <c r="O61" s="164">
        <f t="shared" si="2"/>
        <v>0.22352941176470589</v>
      </c>
      <c r="P61" s="376">
        <v>14649</v>
      </c>
      <c r="Q61" s="376"/>
      <c r="R61" s="164">
        <f t="shared" si="3"/>
        <v>0.22352941176470589</v>
      </c>
      <c r="S61" s="376">
        <v>14649</v>
      </c>
      <c r="T61" s="376"/>
      <c r="U61" s="164">
        <f t="shared" si="4"/>
        <v>0.22352941176470589</v>
      </c>
      <c r="V61" s="376">
        <v>14649</v>
      </c>
      <c r="W61" s="376"/>
      <c r="X61" s="164">
        <f t="shared" si="5"/>
        <v>0.22352941176470589</v>
      </c>
      <c r="Y61" s="376">
        <v>14649</v>
      </c>
      <c r="Z61" s="376"/>
      <c r="AA61" s="164">
        <f t="shared" si="7"/>
        <v>0.22352941176470589</v>
      </c>
      <c r="AB61" s="376">
        <v>14649</v>
      </c>
      <c r="AC61" s="376"/>
      <c r="AD61" s="164">
        <f t="shared" si="6"/>
        <v>0.22352941176470589</v>
      </c>
      <c r="AE61" s="3">
        <v>57</v>
      </c>
      <c r="AF61" s="174">
        <v>5.2788844621513942</v>
      </c>
      <c r="AG61" s="163" t="str">
        <f t="shared" si="11"/>
        <v>nothing</v>
      </c>
      <c r="AH61" s="3" t="str">
        <f t="shared" si="12"/>
        <v>nothing</v>
      </c>
    </row>
    <row r="62" spans="1:34">
      <c r="A62" s="376">
        <v>14906</v>
      </c>
      <c r="B62" s="376"/>
      <c r="C62" s="164">
        <f t="shared" si="0"/>
        <v>0.22745098039215686</v>
      </c>
      <c r="D62" s="376">
        <v>14906</v>
      </c>
      <c r="E62" s="376"/>
      <c r="F62" s="3">
        <v>3600</v>
      </c>
      <c r="G62" s="376">
        <v>14906</v>
      </c>
      <c r="H62" s="376"/>
      <c r="I62" s="3">
        <v>-56</v>
      </c>
      <c r="J62" s="376">
        <v>14906</v>
      </c>
      <c r="K62" s="376"/>
      <c r="L62" s="164">
        <f t="shared" si="1"/>
        <v>0.22745098039215686</v>
      </c>
      <c r="M62" s="376">
        <v>14906</v>
      </c>
      <c r="N62" s="376"/>
      <c r="O62" s="164">
        <f t="shared" si="2"/>
        <v>0.22745098039215686</v>
      </c>
      <c r="P62" s="376">
        <v>14906</v>
      </c>
      <c r="Q62" s="376"/>
      <c r="R62" s="164">
        <f t="shared" si="3"/>
        <v>0.22745098039215686</v>
      </c>
      <c r="S62" s="376">
        <v>14906</v>
      </c>
      <c r="T62" s="376"/>
      <c r="U62" s="164">
        <f t="shared" si="4"/>
        <v>0.22745098039215686</v>
      </c>
      <c r="V62" s="376">
        <v>14906</v>
      </c>
      <c r="W62" s="376"/>
      <c r="X62" s="164">
        <f t="shared" si="5"/>
        <v>0.22745098039215686</v>
      </c>
      <c r="Y62" s="376">
        <v>14906</v>
      </c>
      <c r="Z62" s="376"/>
      <c r="AA62" s="164">
        <f t="shared" si="7"/>
        <v>0.22745098039215686</v>
      </c>
      <c r="AB62" s="376">
        <v>14906</v>
      </c>
      <c r="AC62" s="376"/>
      <c r="AD62" s="164">
        <f t="shared" si="6"/>
        <v>0.22745098039215686</v>
      </c>
      <c r="AE62" s="3">
        <v>58</v>
      </c>
      <c r="AF62" s="174">
        <v>5.3784860557768921</v>
      </c>
      <c r="AG62" s="163" t="str">
        <f t="shared" si="11"/>
        <v>nothing</v>
      </c>
      <c r="AH62" s="3" t="str">
        <f t="shared" si="12"/>
        <v>nothing</v>
      </c>
    </row>
    <row r="63" spans="1:34">
      <c r="A63" s="376">
        <v>15163</v>
      </c>
      <c r="B63" s="376"/>
      <c r="C63" s="164">
        <f t="shared" si="0"/>
        <v>0.23137254901960785</v>
      </c>
      <c r="D63" s="376">
        <v>15163</v>
      </c>
      <c r="E63" s="376"/>
      <c r="F63" s="3">
        <v>3600</v>
      </c>
      <c r="G63" s="376">
        <v>15163</v>
      </c>
      <c r="H63" s="376"/>
      <c r="I63" s="3">
        <v>-56</v>
      </c>
      <c r="J63" s="376">
        <v>15163</v>
      </c>
      <c r="K63" s="376"/>
      <c r="L63" s="164">
        <f t="shared" si="1"/>
        <v>0.23137254901960785</v>
      </c>
      <c r="M63" s="376">
        <v>15163</v>
      </c>
      <c r="N63" s="376"/>
      <c r="O63" s="164">
        <f t="shared" si="2"/>
        <v>0.23137254901960785</v>
      </c>
      <c r="P63" s="376">
        <v>15163</v>
      </c>
      <c r="Q63" s="376"/>
      <c r="R63" s="164">
        <f t="shared" si="3"/>
        <v>0.23137254901960785</v>
      </c>
      <c r="S63" s="376">
        <v>15163</v>
      </c>
      <c r="T63" s="376"/>
      <c r="U63" s="164">
        <f t="shared" si="4"/>
        <v>0.23137254901960785</v>
      </c>
      <c r="V63" s="376">
        <v>15163</v>
      </c>
      <c r="W63" s="376"/>
      <c r="X63" s="164">
        <f t="shared" si="5"/>
        <v>0.23137254901960785</v>
      </c>
      <c r="Y63" s="376">
        <v>15163</v>
      </c>
      <c r="Z63" s="376"/>
      <c r="AA63" s="164">
        <f t="shared" si="7"/>
        <v>0.23137254901960785</v>
      </c>
      <c r="AB63" s="376">
        <v>15163</v>
      </c>
      <c r="AC63" s="376"/>
      <c r="AD63" s="164">
        <f t="shared" si="6"/>
        <v>0.23137254901960785</v>
      </c>
      <c r="AE63" s="3">
        <v>59</v>
      </c>
      <c r="AF63" s="174">
        <v>5.47808764940239</v>
      </c>
      <c r="AG63" s="163" t="str">
        <f t="shared" si="11"/>
        <v>nothing</v>
      </c>
      <c r="AH63" s="3" t="str">
        <f t="shared" si="12"/>
        <v>nothing</v>
      </c>
    </row>
    <row r="64" spans="1:34">
      <c r="A64" s="376">
        <v>15420</v>
      </c>
      <c r="B64" s="376"/>
      <c r="C64" s="164">
        <f t="shared" si="0"/>
        <v>0.23529411764705882</v>
      </c>
      <c r="D64" s="376">
        <v>15420</v>
      </c>
      <c r="E64" s="376"/>
      <c r="F64" s="3">
        <v>3650</v>
      </c>
      <c r="G64" s="376">
        <v>15420</v>
      </c>
      <c r="H64" s="376"/>
      <c r="I64" s="3">
        <v>-55</v>
      </c>
      <c r="J64" s="376">
        <v>15420</v>
      </c>
      <c r="K64" s="376"/>
      <c r="L64" s="164">
        <f t="shared" si="1"/>
        <v>0.23529411764705882</v>
      </c>
      <c r="M64" s="376">
        <v>15420</v>
      </c>
      <c r="N64" s="376"/>
      <c r="O64" s="164">
        <f t="shared" si="2"/>
        <v>0.23529411764705882</v>
      </c>
      <c r="P64" s="376">
        <v>15420</v>
      </c>
      <c r="Q64" s="376"/>
      <c r="R64" s="164">
        <f t="shared" si="3"/>
        <v>0.23529411764705882</v>
      </c>
      <c r="S64" s="376">
        <v>15420</v>
      </c>
      <c r="T64" s="376"/>
      <c r="U64" s="164">
        <f t="shared" si="4"/>
        <v>0.23529411764705882</v>
      </c>
      <c r="V64" s="376">
        <v>15420</v>
      </c>
      <c r="W64" s="376"/>
      <c r="X64" s="164">
        <f t="shared" si="5"/>
        <v>0.23529411764705882</v>
      </c>
      <c r="Y64" s="376">
        <v>15420</v>
      </c>
      <c r="Z64" s="376"/>
      <c r="AA64" s="164">
        <f t="shared" si="7"/>
        <v>0.23529411764705882</v>
      </c>
      <c r="AB64" s="376">
        <v>15420</v>
      </c>
      <c r="AC64" s="376"/>
      <c r="AD64" s="164">
        <f t="shared" si="6"/>
        <v>0.23529411764705882</v>
      </c>
      <c r="AE64" s="3">
        <v>60</v>
      </c>
      <c r="AF64" s="174">
        <v>5.5776892430278879</v>
      </c>
      <c r="AG64" s="163" t="str">
        <f t="shared" si="11"/>
        <v>nothing</v>
      </c>
      <c r="AH64" s="3" t="str">
        <f t="shared" si="12"/>
        <v>nothing</v>
      </c>
    </row>
    <row r="65" spans="1:34">
      <c r="A65" s="376">
        <v>15677</v>
      </c>
      <c r="B65" s="376"/>
      <c r="C65" s="164">
        <f t="shared" si="0"/>
        <v>0.23921568627450981</v>
      </c>
      <c r="D65" s="376">
        <v>15677</v>
      </c>
      <c r="E65" s="376"/>
      <c r="F65" s="3">
        <v>3700</v>
      </c>
      <c r="G65" s="376">
        <v>15677</v>
      </c>
      <c r="H65" s="376"/>
      <c r="I65" s="3">
        <v>-54</v>
      </c>
      <c r="J65" s="376">
        <v>15677</v>
      </c>
      <c r="K65" s="376"/>
      <c r="L65" s="164">
        <f t="shared" si="1"/>
        <v>0.23921568627450981</v>
      </c>
      <c r="M65" s="376">
        <v>15677</v>
      </c>
      <c r="N65" s="376"/>
      <c r="O65" s="164">
        <f t="shared" si="2"/>
        <v>0.23921568627450981</v>
      </c>
      <c r="P65" s="376">
        <v>15677</v>
      </c>
      <c r="Q65" s="376"/>
      <c r="R65" s="164">
        <f t="shared" si="3"/>
        <v>0.23921568627450981</v>
      </c>
      <c r="S65" s="376">
        <v>15677</v>
      </c>
      <c r="T65" s="376"/>
      <c r="U65" s="164">
        <f t="shared" si="4"/>
        <v>0.23921568627450981</v>
      </c>
      <c r="V65" s="376">
        <v>15677</v>
      </c>
      <c r="W65" s="376"/>
      <c r="X65" s="164">
        <f t="shared" si="5"/>
        <v>0.23921568627450981</v>
      </c>
      <c r="Y65" s="376">
        <v>15677</v>
      </c>
      <c r="Z65" s="376"/>
      <c r="AA65" s="164">
        <f t="shared" si="7"/>
        <v>0.23921568627450981</v>
      </c>
      <c r="AB65" s="376">
        <v>15677</v>
      </c>
      <c r="AC65" s="376"/>
      <c r="AD65" s="164">
        <f t="shared" si="6"/>
        <v>0.23921568627450981</v>
      </c>
      <c r="AE65" s="3">
        <v>61</v>
      </c>
      <c r="AF65" s="174">
        <v>5.6772908366533859</v>
      </c>
      <c r="AG65" s="182" t="s">
        <v>123</v>
      </c>
      <c r="AH65" s="183" t="s">
        <v>123</v>
      </c>
    </row>
    <row r="66" spans="1:34">
      <c r="A66" s="376">
        <v>15934</v>
      </c>
      <c r="B66" s="376"/>
      <c r="C66" s="164">
        <f t="shared" si="0"/>
        <v>0.24313725490196078</v>
      </c>
      <c r="D66" s="376">
        <v>15934</v>
      </c>
      <c r="E66" s="376"/>
      <c r="F66" s="3">
        <v>3700</v>
      </c>
      <c r="G66" s="376">
        <v>15934</v>
      </c>
      <c r="H66" s="376"/>
      <c r="I66" s="3">
        <v>-53</v>
      </c>
      <c r="J66" s="376">
        <v>15934</v>
      </c>
      <c r="K66" s="376"/>
      <c r="L66" s="164">
        <f t="shared" si="1"/>
        <v>0.24313725490196078</v>
      </c>
      <c r="M66" s="376">
        <v>15934</v>
      </c>
      <c r="N66" s="376"/>
      <c r="O66" s="164">
        <f t="shared" si="2"/>
        <v>0.24313725490196078</v>
      </c>
      <c r="P66" s="376">
        <v>15934</v>
      </c>
      <c r="Q66" s="376"/>
      <c r="R66" s="164">
        <f t="shared" si="3"/>
        <v>0.24313725490196078</v>
      </c>
      <c r="S66" s="376">
        <v>15934</v>
      </c>
      <c r="T66" s="376"/>
      <c r="U66" s="164">
        <f t="shared" si="4"/>
        <v>0.24313725490196078</v>
      </c>
      <c r="V66" s="376">
        <v>15934</v>
      </c>
      <c r="W66" s="376"/>
      <c r="X66" s="164">
        <f t="shared" si="5"/>
        <v>0.24313725490196078</v>
      </c>
      <c r="Y66" s="376">
        <v>15934</v>
      </c>
      <c r="Z66" s="376"/>
      <c r="AA66" s="164">
        <f t="shared" si="7"/>
        <v>0.24313725490196078</v>
      </c>
      <c r="AB66" s="376">
        <v>15934</v>
      </c>
      <c r="AC66" s="376"/>
      <c r="AD66" s="164">
        <f t="shared" si="6"/>
        <v>0.24313725490196078</v>
      </c>
      <c r="AE66" s="3">
        <v>62</v>
      </c>
      <c r="AF66" s="174">
        <v>5.7768924302788838</v>
      </c>
      <c r="AG66" s="182" t="s">
        <v>123</v>
      </c>
      <c r="AH66" s="183" t="s">
        <v>123</v>
      </c>
    </row>
    <row r="67" spans="1:34">
      <c r="A67" s="376">
        <v>16191</v>
      </c>
      <c r="B67" s="376"/>
      <c r="C67" s="164">
        <f t="shared" si="0"/>
        <v>0.24705882352941178</v>
      </c>
      <c r="D67" s="376">
        <v>16191</v>
      </c>
      <c r="E67" s="376"/>
      <c r="F67" s="3">
        <v>3750</v>
      </c>
      <c r="G67" s="376">
        <v>16191</v>
      </c>
      <c r="H67" s="376"/>
      <c r="I67" s="3">
        <v>-52</v>
      </c>
      <c r="J67" s="376">
        <v>16191</v>
      </c>
      <c r="K67" s="376"/>
      <c r="L67" s="164">
        <f t="shared" si="1"/>
        <v>0.24705882352941178</v>
      </c>
      <c r="M67" s="376">
        <v>16191</v>
      </c>
      <c r="N67" s="376"/>
      <c r="O67" s="164">
        <f t="shared" si="2"/>
        <v>0.24705882352941178</v>
      </c>
      <c r="P67" s="376">
        <v>16191</v>
      </c>
      <c r="Q67" s="376"/>
      <c r="R67" s="164">
        <f t="shared" si="3"/>
        <v>0.24705882352941178</v>
      </c>
      <c r="S67" s="376">
        <v>16191</v>
      </c>
      <c r="T67" s="376"/>
      <c r="U67" s="164">
        <f t="shared" si="4"/>
        <v>0.24705882352941178</v>
      </c>
      <c r="V67" s="376">
        <v>16191</v>
      </c>
      <c r="W67" s="376"/>
      <c r="X67" s="164">
        <f t="shared" si="5"/>
        <v>0.24705882352941178</v>
      </c>
      <c r="Y67" s="376">
        <v>16191</v>
      </c>
      <c r="Z67" s="376"/>
      <c r="AA67" s="164">
        <f t="shared" si="7"/>
        <v>0.24705882352941178</v>
      </c>
      <c r="AB67" s="376">
        <v>16191</v>
      </c>
      <c r="AC67" s="376"/>
      <c r="AD67" s="164">
        <f t="shared" si="6"/>
        <v>0.24705882352941178</v>
      </c>
      <c r="AE67" s="3">
        <v>63</v>
      </c>
      <c r="AF67" s="174">
        <v>5.8764940239043826</v>
      </c>
      <c r="AG67" s="182" t="s">
        <v>123</v>
      </c>
      <c r="AH67" s="183" t="s">
        <v>123</v>
      </c>
    </row>
    <row r="68" spans="1:34">
      <c r="A68" s="376">
        <v>16448</v>
      </c>
      <c r="B68" s="376"/>
      <c r="C68" s="164">
        <f t="shared" ref="C68:C131" si="13">(A68/65535)</f>
        <v>0.25098039215686274</v>
      </c>
      <c r="D68" s="376">
        <v>16448</v>
      </c>
      <c r="E68" s="376"/>
      <c r="F68" s="3">
        <v>3800</v>
      </c>
      <c r="G68" s="376">
        <v>16448</v>
      </c>
      <c r="H68" s="376"/>
      <c r="I68" s="3">
        <v>-52</v>
      </c>
      <c r="J68" s="376">
        <v>16448</v>
      </c>
      <c r="K68" s="376"/>
      <c r="L68" s="164">
        <f t="shared" ref="L68:L131" si="14">(J68/65535)</f>
        <v>0.25098039215686274</v>
      </c>
      <c r="M68" s="376">
        <v>16448</v>
      </c>
      <c r="N68" s="376"/>
      <c r="O68" s="164">
        <f t="shared" ref="O68:O131" si="15">(M68/65535)</f>
        <v>0.25098039215686274</v>
      </c>
      <c r="P68" s="376">
        <v>16448</v>
      </c>
      <c r="Q68" s="376"/>
      <c r="R68" s="164">
        <f t="shared" ref="R68:R131" si="16">(P68/65535)</f>
        <v>0.25098039215686274</v>
      </c>
      <c r="S68" s="376">
        <v>16448</v>
      </c>
      <c r="T68" s="376"/>
      <c r="U68" s="164">
        <f t="shared" ref="U68:U131" si="17">(S68/65535)</f>
        <v>0.25098039215686274</v>
      </c>
      <c r="V68" s="376">
        <v>16448</v>
      </c>
      <c r="W68" s="376"/>
      <c r="X68" s="164">
        <f t="shared" ref="X68:X131" si="18">(V68/65535)</f>
        <v>0.25098039215686274</v>
      </c>
      <c r="Y68" s="376">
        <v>16448</v>
      </c>
      <c r="Z68" s="376"/>
      <c r="AA68" s="164">
        <f t="shared" si="7"/>
        <v>0.25098039215686274</v>
      </c>
      <c r="AB68" s="376">
        <v>16448</v>
      </c>
      <c r="AC68" s="376"/>
      <c r="AD68" s="164">
        <f t="shared" ref="AD68:AD131" si="19">(Y68/65535)</f>
        <v>0.25098039215686274</v>
      </c>
      <c r="AE68" s="3">
        <v>64</v>
      </c>
      <c r="AF68" s="174">
        <v>5.9760956175298805</v>
      </c>
      <c r="AG68" s="184" t="str">
        <f t="shared" ref="AG68:AG80" si="20">AG67</f>
        <v>unlink the fixture from a lumenradio transmitter</v>
      </c>
      <c r="AH68" s="185" t="str">
        <f t="shared" ref="AH68:AH80" si="21">AH67</f>
        <v>unlink the fixture from a lumenradio transmitter</v>
      </c>
    </row>
    <row r="69" spans="1:34">
      <c r="A69" s="376">
        <v>16705</v>
      </c>
      <c r="B69" s="376"/>
      <c r="C69" s="164">
        <f t="shared" si="13"/>
        <v>0.25490196078431371</v>
      </c>
      <c r="D69" s="376">
        <v>16705</v>
      </c>
      <c r="E69" s="376"/>
      <c r="F69" s="3">
        <v>3800</v>
      </c>
      <c r="G69" s="376">
        <v>16705</v>
      </c>
      <c r="H69" s="376"/>
      <c r="I69" s="3">
        <v>-51</v>
      </c>
      <c r="J69" s="376">
        <v>16705</v>
      </c>
      <c r="K69" s="376"/>
      <c r="L69" s="164">
        <f t="shared" si="14"/>
        <v>0.25490196078431371</v>
      </c>
      <c r="M69" s="376">
        <v>16705</v>
      </c>
      <c r="N69" s="376"/>
      <c r="O69" s="164">
        <f t="shared" si="15"/>
        <v>0.25490196078431371</v>
      </c>
      <c r="P69" s="376">
        <v>16705</v>
      </c>
      <c r="Q69" s="376"/>
      <c r="R69" s="164">
        <f t="shared" si="16"/>
        <v>0.25490196078431371</v>
      </c>
      <c r="S69" s="376">
        <v>16705</v>
      </c>
      <c r="T69" s="376"/>
      <c r="U69" s="164">
        <f t="shared" si="17"/>
        <v>0.25490196078431371</v>
      </c>
      <c r="V69" s="376">
        <v>16705</v>
      </c>
      <c r="W69" s="376"/>
      <c r="X69" s="164">
        <f t="shared" si="18"/>
        <v>0.25490196078431371</v>
      </c>
      <c r="Y69" s="376">
        <v>16705</v>
      </c>
      <c r="Z69" s="376"/>
      <c r="AA69" s="164">
        <f t="shared" ref="AA69:AA132" si="22">(Y69/65535)</f>
        <v>0.25490196078431371</v>
      </c>
      <c r="AB69" s="376">
        <v>16705</v>
      </c>
      <c r="AC69" s="376"/>
      <c r="AD69" s="164">
        <f t="shared" si="19"/>
        <v>0.25490196078431371</v>
      </c>
      <c r="AE69" s="3">
        <v>65</v>
      </c>
      <c r="AF69" s="174">
        <v>6.0756972111553784</v>
      </c>
      <c r="AG69" s="184" t="str">
        <f t="shared" si="20"/>
        <v>unlink the fixture from a lumenradio transmitter</v>
      </c>
      <c r="AH69" s="185" t="str">
        <f t="shared" si="21"/>
        <v>unlink the fixture from a lumenradio transmitter</v>
      </c>
    </row>
    <row r="70" spans="1:34">
      <c r="A70" s="376">
        <v>16962</v>
      </c>
      <c r="B70" s="376"/>
      <c r="C70" s="164">
        <f t="shared" si="13"/>
        <v>0.25882352941176473</v>
      </c>
      <c r="D70" s="376">
        <v>16962</v>
      </c>
      <c r="E70" s="376"/>
      <c r="F70" s="3">
        <v>3850</v>
      </c>
      <c r="G70" s="376">
        <v>16962</v>
      </c>
      <c r="H70" s="376"/>
      <c r="I70" s="3">
        <v>-50</v>
      </c>
      <c r="J70" s="376">
        <v>16962</v>
      </c>
      <c r="K70" s="376"/>
      <c r="L70" s="164">
        <f t="shared" si="14"/>
        <v>0.25882352941176473</v>
      </c>
      <c r="M70" s="376">
        <v>16962</v>
      </c>
      <c r="N70" s="376"/>
      <c r="O70" s="164">
        <f t="shared" si="15"/>
        <v>0.25882352941176473</v>
      </c>
      <c r="P70" s="376">
        <v>16962</v>
      </c>
      <c r="Q70" s="376"/>
      <c r="R70" s="164">
        <f t="shared" si="16"/>
        <v>0.25882352941176473</v>
      </c>
      <c r="S70" s="376">
        <v>16962</v>
      </c>
      <c r="T70" s="376"/>
      <c r="U70" s="164">
        <f t="shared" si="17"/>
        <v>0.25882352941176473</v>
      </c>
      <c r="V70" s="376">
        <v>16962</v>
      </c>
      <c r="W70" s="376"/>
      <c r="X70" s="164">
        <f t="shared" si="18"/>
        <v>0.25882352941176473</v>
      </c>
      <c r="Y70" s="376">
        <v>16962</v>
      </c>
      <c r="Z70" s="376"/>
      <c r="AA70" s="164">
        <f t="shared" si="22"/>
        <v>0.25882352941176473</v>
      </c>
      <c r="AB70" s="376">
        <v>16962</v>
      </c>
      <c r="AC70" s="376"/>
      <c r="AD70" s="164">
        <f t="shared" si="19"/>
        <v>0.25882352941176473</v>
      </c>
      <c r="AE70" s="3">
        <v>66</v>
      </c>
      <c r="AF70" s="174">
        <v>6.1752988047808763</v>
      </c>
      <c r="AG70" s="184" t="str">
        <f t="shared" si="20"/>
        <v>unlink the fixture from a lumenradio transmitter</v>
      </c>
      <c r="AH70" s="185" t="str">
        <f t="shared" si="21"/>
        <v>unlink the fixture from a lumenradio transmitter</v>
      </c>
    </row>
    <row r="71" spans="1:34">
      <c r="A71" s="376">
        <v>17219</v>
      </c>
      <c r="B71" s="376"/>
      <c r="C71" s="164">
        <f t="shared" si="13"/>
        <v>0.2627450980392157</v>
      </c>
      <c r="D71" s="376">
        <v>17219</v>
      </c>
      <c r="E71" s="376"/>
      <c r="F71" s="3">
        <v>3900</v>
      </c>
      <c r="G71" s="376">
        <v>17219</v>
      </c>
      <c r="H71" s="376"/>
      <c r="I71" s="3">
        <v>-49</v>
      </c>
      <c r="J71" s="376">
        <v>17219</v>
      </c>
      <c r="K71" s="376"/>
      <c r="L71" s="164">
        <f t="shared" si="14"/>
        <v>0.2627450980392157</v>
      </c>
      <c r="M71" s="376">
        <v>17219</v>
      </c>
      <c r="N71" s="376"/>
      <c r="O71" s="164">
        <f t="shared" si="15"/>
        <v>0.2627450980392157</v>
      </c>
      <c r="P71" s="376">
        <v>17219</v>
      </c>
      <c r="Q71" s="376"/>
      <c r="R71" s="164">
        <f t="shared" si="16"/>
        <v>0.2627450980392157</v>
      </c>
      <c r="S71" s="376">
        <v>17219</v>
      </c>
      <c r="T71" s="376"/>
      <c r="U71" s="164">
        <f t="shared" si="17"/>
        <v>0.2627450980392157</v>
      </c>
      <c r="V71" s="376">
        <v>17219</v>
      </c>
      <c r="W71" s="376"/>
      <c r="X71" s="164">
        <f t="shared" si="18"/>
        <v>0.2627450980392157</v>
      </c>
      <c r="Y71" s="376">
        <v>17219</v>
      </c>
      <c r="Z71" s="376"/>
      <c r="AA71" s="164">
        <f t="shared" si="22"/>
        <v>0.2627450980392157</v>
      </c>
      <c r="AB71" s="376">
        <v>17219</v>
      </c>
      <c r="AC71" s="376"/>
      <c r="AD71" s="164">
        <f t="shared" si="19"/>
        <v>0.2627450980392157</v>
      </c>
      <c r="AE71" s="3">
        <v>67</v>
      </c>
      <c r="AF71" s="174">
        <v>6.2749003984063743</v>
      </c>
      <c r="AG71" s="184" t="str">
        <f t="shared" si="20"/>
        <v>unlink the fixture from a lumenradio transmitter</v>
      </c>
      <c r="AH71" s="185" t="str">
        <f t="shared" si="21"/>
        <v>unlink the fixture from a lumenradio transmitter</v>
      </c>
    </row>
    <row r="72" spans="1:34">
      <c r="A72" s="376">
        <v>17476</v>
      </c>
      <c r="B72" s="376"/>
      <c r="C72" s="164">
        <f t="shared" si="13"/>
        <v>0.26666666666666666</v>
      </c>
      <c r="D72" s="376">
        <v>17476</v>
      </c>
      <c r="E72" s="376"/>
      <c r="F72" s="3">
        <v>3900</v>
      </c>
      <c r="G72" s="376">
        <v>17476</v>
      </c>
      <c r="H72" s="376"/>
      <c r="I72" s="3">
        <v>-48</v>
      </c>
      <c r="J72" s="376">
        <v>17476</v>
      </c>
      <c r="K72" s="376"/>
      <c r="L72" s="164">
        <f t="shared" si="14"/>
        <v>0.26666666666666666</v>
      </c>
      <c r="M72" s="376">
        <v>17476</v>
      </c>
      <c r="N72" s="376"/>
      <c r="O72" s="164">
        <f t="shared" si="15"/>
        <v>0.26666666666666666</v>
      </c>
      <c r="P72" s="376">
        <v>17476</v>
      </c>
      <c r="Q72" s="376"/>
      <c r="R72" s="164">
        <f t="shared" si="16"/>
        <v>0.26666666666666666</v>
      </c>
      <c r="S72" s="376">
        <v>17476</v>
      </c>
      <c r="T72" s="376"/>
      <c r="U72" s="164">
        <f t="shared" si="17"/>
        <v>0.26666666666666666</v>
      </c>
      <c r="V72" s="376">
        <v>17476</v>
      </c>
      <c r="W72" s="376"/>
      <c r="X72" s="164">
        <f t="shared" si="18"/>
        <v>0.26666666666666666</v>
      </c>
      <c r="Y72" s="376">
        <v>17476</v>
      </c>
      <c r="Z72" s="376"/>
      <c r="AA72" s="164">
        <f t="shared" si="22"/>
        <v>0.26666666666666666</v>
      </c>
      <c r="AB72" s="376">
        <v>17476</v>
      </c>
      <c r="AC72" s="376"/>
      <c r="AD72" s="164">
        <f t="shared" si="19"/>
        <v>0.26666666666666666</v>
      </c>
      <c r="AE72" s="3">
        <v>68</v>
      </c>
      <c r="AF72" s="174">
        <v>6.3745019920318722</v>
      </c>
      <c r="AG72" s="184" t="str">
        <f t="shared" si="20"/>
        <v>unlink the fixture from a lumenradio transmitter</v>
      </c>
      <c r="AH72" s="185" t="str">
        <f t="shared" si="21"/>
        <v>unlink the fixture from a lumenradio transmitter</v>
      </c>
    </row>
    <row r="73" spans="1:34">
      <c r="A73" s="376">
        <v>17733</v>
      </c>
      <c r="B73" s="376"/>
      <c r="C73" s="164">
        <f t="shared" si="13"/>
        <v>0.27058823529411763</v>
      </c>
      <c r="D73" s="376">
        <v>17733</v>
      </c>
      <c r="E73" s="376"/>
      <c r="F73" s="3">
        <v>3950</v>
      </c>
      <c r="G73" s="376">
        <v>17733</v>
      </c>
      <c r="H73" s="376"/>
      <c r="I73" s="3">
        <v>-48</v>
      </c>
      <c r="J73" s="376">
        <v>17733</v>
      </c>
      <c r="K73" s="376"/>
      <c r="L73" s="164">
        <f t="shared" si="14"/>
        <v>0.27058823529411763</v>
      </c>
      <c r="M73" s="376">
        <v>17733</v>
      </c>
      <c r="N73" s="376"/>
      <c r="O73" s="164">
        <f t="shared" si="15"/>
        <v>0.27058823529411763</v>
      </c>
      <c r="P73" s="376">
        <v>17733</v>
      </c>
      <c r="Q73" s="376"/>
      <c r="R73" s="164">
        <f t="shared" si="16"/>
        <v>0.27058823529411763</v>
      </c>
      <c r="S73" s="376">
        <v>17733</v>
      </c>
      <c r="T73" s="376"/>
      <c r="U73" s="164">
        <f t="shared" si="17"/>
        <v>0.27058823529411763</v>
      </c>
      <c r="V73" s="376">
        <v>17733</v>
      </c>
      <c r="W73" s="376"/>
      <c r="X73" s="164">
        <f t="shared" si="18"/>
        <v>0.27058823529411763</v>
      </c>
      <c r="Y73" s="376">
        <v>17733</v>
      </c>
      <c r="Z73" s="376"/>
      <c r="AA73" s="164">
        <f t="shared" si="22"/>
        <v>0.27058823529411763</v>
      </c>
      <c r="AB73" s="376">
        <v>17733</v>
      </c>
      <c r="AC73" s="376"/>
      <c r="AD73" s="164">
        <f t="shared" si="19"/>
        <v>0.27058823529411763</v>
      </c>
      <c r="AE73" s="3">
        <v>69</v>
      </c>
      <c r="AF73" s="174">
        <v>6.4741035856573701</v>
      </c>
      <c r="AG73" s="184" t="str">
        <f t="shared" si="20"/>
        <v>unlink the fixture from a lumenradio transmitter</v>
      </c>
      <c r="AH73" s="185" t="str">
        <f t="shared" si="21"/>
        <v>unlink the fixture from a lumenradio transmitter</v>
      </c>
    </row>
    <row r="74" spans="1:34">
      <c r="A74" s="376">
        <v>17990</v>
      </c>
      <c r="B74" s="376"/>
      <c r="C74" s="164">
        <f t="shared" si="13"/>
        <v>0.27450980392156865</v>
      </c>
      <c r="D74" s="376">
        <v>17990</v>
      </c>
      <c r="E74" s="376"/>
      <c r="F74" s="3">
        <v>4000</v>
      </c>
      <c r="G74" s="376">
        <v>17990</v>
      </c>
      <c r="H74" s="376"/>
      <c r="I74" s="3">
        <v>-47</v>
      </c>
      <c r="J74" s="376">
        <v>17990</v>
      </c>
      <c r="K74" s="376"/>
      <c r="L74" s="164">
        <f t="shared" si="14"/>
        <v>0.27450980392156865</v>
      </c>
      <c r="M74" s="376">
        <v>17990</v>
      </c>
      <c r="N74" s="376"/>
      <c r="O74" s="164">
        <f t="shared" si="15"/>
        <v>0.27450980392156865</v>
      </c>
      <c r="P74" s="376">
        <v>17990</v>
      </c>
      <c r="Q74" s="376"/>
      <c r="R74" s="164">
        <f t="shared" si="16"/>
        <v>0.27450980392156865</v>
      </c>
      <c r="S74" s="376">
        <v>17990</v>
      </c>
      <c r="T74" s="376"/>
      <c r="U74" s="164">
        <f t="shared" si="17"/>
        <v>0.27450980392156865</v>
      </c>
      <c r="V74" s="376">
        <v>17990</v>
      </c>
      <c r="W74" s="376"/>
      <c r="X74" s="164">
        <f t="shared" si="18"/>
        <v>0.27450980392156865</v>
      </c>
      <c r="Y74" s="376">
        <v>17990</v>
      </c>
      <c r="Z74" s="376"/>
      <c r="AA74" s="164">
        <f t="shared" si="22"/>
        <v>0.27450980392156865</v>
      </c>
      <c r="AB74" s="376">
        <v>17990</v>
      </c>
      <c r="AC74" s="376"/>
      <c r="AD74" s="164">
        <f t="shared" si="19"/>
        <v>0.27450980392156865</v>
      </c>
      <c r="AE74" s="3">
        <v>70</v>
      </c>
      <c r="AF74" s="174">
        <v>6.573705179282868</v>
      </c>
      <c r="AG74" s="184" t="str">
        <f t="shared" si="20"/>
        <v>unlink the fixture from a lumenradio transmitter</v>
      </c>
      <c r="AH74" s="185" t="str">
        <f t="shared" si="21"/>
        <v>unlink the fixture from a lumenradio transmitter</v>
      </c>
    </row>
    <row r="75" spans="1:34">
      <c r="A75" s="376">
        <v>18247</v>
      </c>
      <c r="B75" s="376"/>
      <c r="C75" s="164">
        <f t="shared" si="13"/>
        <v>0.27843137254901962</v>
      </c>
      <c r="D75" s="376">
        <v>18247</v>
      </c>
      <c r="E75" s="376"/>
      <c r="F75" s="3">
        <v>4000</v>
      </c>
      <c r="G75" s="376">
        <v>18247</v>
      </c>
      <c r="H75" s="376"/>
      <c r="I75" s="3">
        <v>-46</v>
      </c>
      <c r="J75" s="376">
        <v>18247</v>
      </c>
      <c r="K75" s="376"/>
      <c r="L75" s="164">
        <f t="shared" si="14"/>
        <v>0.27843137254901962</v>
      </c>
      <c r="M75" s="376">
        <v>18247</v>
      </c>
      <c r="N75" s="376"/>
      <c r="O75" s="164">
        <f t="shared" si="15"/>
        <v>0.27843137254901962</v>
      </c>
      <c r="P75" s="376">
        <v>18247</v>
      </c>
      <c r="Q75" s="376"/>
      <c r="R75" s="164">
        <f t="shared" si="16"/>
        <v>0.27843137254901962</v>
      </c>
      <c r="S75" s="376">
        <v>18247</v>
      </c>
      <c r="T75" s="376"/>
      <c r="U75" s="164">
        <f t="shared" si="17"/>
        <v>0.27843137254901962</v>
      </c>
      <c r="V75" s="376">
        <v>18247</v>
      </c>
      <c r="W75" s="376"/>
      <c r="X75" s="164">
        <f t="shared" si="18"/>
        <v>0.27843137254901962</v>
      </c>
      <c r="Y75" s="376">
        <v>18247</v>
      </c>
      <c r="Z75" s="376"/>
      <c r="AA75" s="164">
        <f t="shared" si="22"/>
        <v>0.27843137254901962</v>
      </c>
      <c r="AB75" s="376">
        <v>18247</v>
      </c>
      <c r="AC75" s="376"/>
      <c r="AD75" s="164">
        <f t="shared" si="19"/>
        <v>0.27843137254901962</v>
      </c>
      <c r="AE75" s="3">
        <v>71</v>
      </c>
      <c r="AF75" s="174">
        <v>6.6733067729083659</v>
      </c>
      <c r="AG75" s="184" t="str">
        <f t="shared" si="20"/>
        <v>unlink the fixture from a lumenradio transmitter</v>
      </c>
      <c r="AH75" s="185" t="str">
        <f t="shared" si="21"/>
        <v>unlink the fixture from a lumenradio transmitter</v>
      </c>
    </row>
    <row r="76" spans="1:34">
      <c r="A76" s="376">
        <v>18504</v>
      </c>
      <c r="B76" s="376"/>
      <c r="C76" s="164">
        <f t="shared" si="13"/>
        <v>0.28235294117647058</v>
      </c>
      <c r="D76" s="376">
        <v>18504</v>
      </c>
      <c r="E76" s="376"/>
      <c r="F76" s="3">
        <v>4050</v>
      </c>
      <c r="G76" s="376">
        <v>18504</v>
      </c>
      <c r="H76" s="376"/>
      <c r="I76" s="3">
        <v>-45</v>
      </c>
      <c r="J76" s="376">
        <v>18504</v>
      </c>
      <c r="K76" s="376"/>
      <c r="L76" s="164">
        <f t="shared" si="14"/>
        <v>0.28235294117647058</v>
      </c>
      <c r="M76" s="376">
        <v>18504</v>
      </c>
      <c r="N76" s="376"/>
      <c r="O76" s="164">
        <f t="shared" si="15"/>
        <v>0.28235294117647058</v>
      </c>
      <c r="P76" s="376">
        <v>18504</v>
      </c>
      <c r="Q76" s="376"/>
      <c r="R76" s="164">
        <f t="shared" si="16"/>
        <v>0.28235294117647058</v>
      </c>
      <c r="S76" s="376">
        <v>18504</v>
      </c>
      <c r="T76" s="376"/>
      <c r="U76" s="164">
        <f t="shared" si="17"/>
        <v>0.28235294117647058</v>
      </c>
      <c r="V76" s="376">
        <v>18504</v>
      </c>
      <c r="W76" s="376"/>
      <c r="X76" s="164">
        <f t="shared" si="18"/>
        <v>0.28235294117647058</v>
      </c>
      <c r="Y76" s="376">
        <v>18504</v>
      </c>
      <c r="Z76" s="376"/>
      <c r="AA76" s="164">
        <f t="shared" si="22"/>
        <v>0.28235294117647058</v>
      </c>
      <c r="AB76" s="376">
        <v>18504</v>
      </c>
      <c r="AC76" s="376"/>
      <c r="AD76" s="164">
        <f t="shared" si="19"/>
        <v>0.28235294117647058</v>
      </c>
      <c r="AE76" s="3">
        <v>72</v>
      </c>
      <c r="AF76" s="174">
        <v>6.7729083665338639</v>
      </c>
      <c r="AG76" s="184" t="str">
        <f t="shared" si="20"/>
        <v>unlink the fixture from a lumenradio transmitter</v>
      </c>
      <c r="AH76" s="185" t="str">
        <f t="shared" si="21"/>
        <v>unlink the fixture from a lumenradio transmitter</v>
      </c>
    </row>
    <row r="77" spans="1:34">
      <c r="A77" s="376">
        <v>18761</v>
      </c>
      <c r="B77" s="376"/>
      <c r="C77" s="164">
        <f t="shared" si="13"/>
        <v>0.28627450980392155</v>
      </c>
      <c r="D77" s="376">
        <v>18761</v>
      </c>
      <c r="E77" s="376"/>
      <c r="F77" s="3">
        <v>4100</v>
      </c>
      <c r="G77" s="376">
        <v>18761</v>
      </c>
      <c r="H77" s="376"/>
      <c r="I77" s="3">
        <v>-44</v>
      </c>
      <c r="J77" s="376">
        <v>18761</v>
      </c>
      <c r="K77" s="376"/>
      <c r="L77" s="164">
        <f t="shared" si="14"/>
        <v>0.28627450980392155</v>
      </c>
      <c r="M77" s="376">
        <v>18761</v>
      </c>
      <c r="N77" s="376"/>
      <c r="O77" s="164">
        <f t="shared" si="15"/>
        <v>0.28627450980392155</v>
      </c>
      <c r="P77" s="376">
        <v>18761</v>
      </c>
      <c r="Q77" s="376"/>
      <c r="R77" s="164">
        <f t="shared" si="16"/>
        <v>0.28627450980392155</v>
      </c>
      <c r="S77" s="376">
        <v>18761</v>
      </c>
      <c r="T77" s="376"/>
      <c r="U77" s="164">
        <f t="shared" si="17"/>
        <v>0.28627450980392155</v>
      </c>
      <c r="V77" s="376">
        <v>18761</v>
      </c>
      <c r="W77" s="376"/>
      <c r="X77" s="164">
        <f t="shared" si="18"/>
        <v>0.28627450980392155</v>
      </c>
      <c r="Y77" s="376">
        <v>18761</v>
      </c>
      <c r="Z77" s="376"/>
      <c r="AA77" s="164">
        <f t="shared" si="22"/>
        <v>0.28627450980392155</v>
      </c>
      <c r="AB77" s="376">
        <v>18761</v>
      </c>
      <c r="AC77" s="376"/>
      <c r="AD77" s="164">
        <f t="shared" si="19"/>
        <v>0.28627450980392155</v>
      </c>
      <c r="AE77" s="3">
        <v>73</v>
      </c>
      <c r="AF77" s="174">
        <v>6.8725099601593618</v>
      </c>
      <c r="AG77" s="184" t="str">
        <f t="shared" si="20"/>
        <v>unlink the fixture from a lumenradio transmitter</v>
      </c>
      <c r="AH77" s="185" t="str">
        <f t="shared" si="21"/>
        <v>unlink the fixture from a lumenradio transmitter</v>
      </c>
    </row>
    <row r="78" spans="1:34">
      <c r="A78" s="376">
        <v>19018</v>
      </c>
      <c r="B78" s="376"/>
      <c r="C78" s="164">
        <f t="shared" si="13"/>
        <v>0.29019607843137257</v>
      </c>
      <c r="D78" s="376">
        <v>19018</v>
      </c>
      <c r="E78" s="376"/>
      <c r="F78" s="3">
        <v>4100</v>
      </c>
      <c r="G78" s="376">
        <v>19018</v>
      </c>
      <c r="H78" s="376"/>
      <c r="I78" s="3">
        <v>-44</v>
      </c>
      <c r="J78" s="376">
        <v>19018</v>
      </c>
      <c r="K78" s="376"/>
      <c r="L78" s="164">
        <f t="shared" si="14"/>
        <v>0.29019607843137257</v>
      </c>
      <c r="M78" s="376">
        <v>19018</v>
      </c>
      <c r="N78" s="376"/>
      <c r="O78" s="164">
        <f t="shared" si="15"/>
        <v>0.29019607843137257</v>
      </c>
      <c r="P78" s="376">
        <v>19018</v>
      </c>
      <c r="Q78" s="376"/>
      <c r="R78" s="164">
        <f t="shared" si="16"/>
        <v>0.29019607843137257</v>
      </c>
      <c r="S78" s="376">
        <v>19018</v>
      </c>
      <c r="T78" s="376"/>
      <c r="U78" s="164">
        <f t="shared" si="17"/>
        <v>0.29019607843137257</v>
      </c>
      <c r="V78" s="376">
        <v>19018</v>
      </c>
      <c r="W78" s="376"/>
      <c r="X78" s="164">
        <f t="shared" si="18"/>
        <v>0.29019607843137257</v>
      </c>
      <c r="Y78" s="376">
        <v>19018</v>
      </c>
      <c r="Z78" s="376"/>
      <c r="AA78" s="164">
        <f t="shared" si="22"/>
        <v>0.29019607843137257</v>
      </c>
      <c r="AB78" s="376">
        <v>19018</v>
      </c>
      <c r="AC78" s="376"/>
      <c r="AD78" s="164">
        <f t="shared" si="19"/>
        <v>0.29019607843137257</v>
      </c>
      <c r="AE78" s="3">
        <v>74</v>
      </c>
      <c r="AF78" s="174">
        <v>6.9721115537848606</v>
      </c>
      <c r="AG78" s="184" t="str">
        <f t="shared" si="20"/>
        <v>unlink the fixture from a lumenradio transmitter</v>
      </c>
      <c r="AH78" s="185" t="str">
        <f t="shared" si="21"/>
        <v>unlink the fixture from a lumenradio transmitter</v>
      </c>
    </row>
    <row r="79" spans="1:34">
      <c r="A79" s="376">
        <v>19275</v>
      </c>
      <c r="B79" s="376"/>
      <c r="C79" s="164">
        <f t="shared" si="13"/>
        <v>0.29411764705882354</v>
      </c>
      <c r="D79" s="376">
        <v>19275</v>
      </c>
      <c r="E79" s="376"/>
      <c r="F79" s="3">
        <v>4150</v>
      </c>
      <c r="G79" s="376">
        <v>19275</v>
      </c>
      <c r="H79" s="376"/>
      <c r="I79" s="3">
        <v>-43</v>
      </c>
      <c r="J79" s="376">
        <v>19275</v>
      </c>
      <c r="K79" s="376"/>
      <c r="L79" s="164">
        <f t="shared" si="14"/>
        <v>0.29411764705882354</v>
      </c>
      <c r="M79" s="376">
        <v>19275</v>
      </c>
      <c r="N79" s="376"/>
      <c r="O79" s="164">
        <f t="shared" si="15"/>
        <v>0.29411764705882354</v>
      </c>
      <c r="P79" s="376">
        <v>19275</v>
      </c>
      <c r="Q79" s="376"/>
      <c r="R79" s="164">
        <f t="shared" si="16"/>
        <v>0.29411764705882354</v>
      </c>
      <c r="S79" s="376">
        <v>19275</v>
      </c>
      <c r="T79" s="376"/>
      <c r="U79" s="164">
        <f t="shared" si="17"/>
        <v>0.29411764705882354</v>
      </c>
      <c r="V79" s="376">
        <v>19275</v>
      </c>
      <c r="W79" s="376"/>
      <c r="X79" s="164">
        <f t="shared" si="18"/>
        <v>0.29411764705882354</v>
      </c>
      <c r="Y79" s="376">
        <v>19275</v>
      </c>
      <c r="Z79" s="376"/>
      <c r="AA79" s="164">
        <f t="shared" si="22"/>
        <v>0.29411764705882354</v>
      </c>
      <c r="AB79" s="376">
        <v>19275</v>
      </c>
      <c r="AC79" s="376"/>
      <c r="AD79" s="164">
        <f t="shared" si="19"/>
        <v>0.29411764705882354</v>
      </c>
      <c r="AE79" s="3">
        <v>75</v>
      </c>
      <c r="AF79" s="174">
        <v>7.0717131474103585</v>
      </c>
      <c r="AG79" s="184" t="str">
        <f t="shared" si="20"/>
        <v>unlink the fixture from a lumenradio transmitter</v>
      </c>
      <c r="AH79" s="185" t="str">
        <f t="shared" si="21"/>
        <v>unlink the fixture from a lumenradio transmitter</v>
      </c>
    </row>
    <row r="80" spans="1:34">
      <c r="A80" s="376">
        <v>19532</v>
      </c>
      <c r="B80" s="376"/>
      <c r="C80" s="164">
        <f t="shared" si="13"/>
        <v>0.29803921568627451</v>
      </c>
      <c r="D80" s="376">
        <v>19532</v>
      </c>
      <c r="E80" s="376"/>
      <c r="F80" s="3">
        <v>4150</v>
      </c>
      <c r="G80" s="376">
        <v>19532</v>
      </c>
      <c r="H80" s="376"/>
      <c r="I80" s="3">
        <v>-42</v>
      </c>
      <c r="J80" s="376">
        <v>19532</v>
      </c>
      <c r="K80" s="376"/>
      <c r="L80" s="164">
        <f t="shared" si="14"/>
        <v>0.29803921568627451</v>
      </c>
      <c r="M80" s="376">
        <v>19532</v>
      </c>
      <c r="N80" s="376"/>
      <c r="O80" s="164">
        <f t="shared" si="15"/>
        <v>0.29803921568627451</v>
      </c>
      <c r="P80" s="376">
        <v>19532</v>
      </c>
      <c r="Q80" s="376"/>
      <c r="R80" s="164">
        <f t="shared" si="16"/>
        <v>0.29803921568627451</v>
      </c>
      <c r="S80" s="376">
        <v>19532</v>
      </c>
      <c r="T80" s="376"/>
      <c r="U80" s="164">
        <f t="shared" si="17"/>
        <v>0.29803921568627451</v>
      </c>
      <c r="V80" s="376">
        <v>19532</v>
      </c>
      <c r="W80" s="376"/>
      <c r="X80" s="164">
        <f t="shared" si="18"/>
        <v>0.29803921568627451</v>
      </c>
      <c r="Y80" s="376">
        <v>19532</v>
      </c>
      <c r="Z80" s="376"/>
      <c r="AA80" s="164">
        <f t="shared" si="22"/>
        <v>0.29803921568627451</v>
      </c>
      <c r="AB80" s="376">
        <v>19532</v>
      </c>
      <c r="AC80" s="376"/>
      <c r="AD80" s="164">
        <f t="shared" si="19"/>
        <v>0.29803921568627451</v>
      </c>
      <c r="AE80" s="3">
        <v>76</v>
      </c>
      <c r="AF80" s="174">
        <v>7.1713147410358564</v>
      </c>
      <c r="AG80" s="184" t="str">
        <f t="shared" si="20"/>
        <v>unlink the fixture from a lumenradio transmitter</v>
      </c>
      <c r="AH80" s="185" t="str">
        <f t="shared" si="21"/>
        <v>unlink the fixture from a lumenradio transmitter</v>
      </c>
    </row>
    <row r="81" spans="1:34">
      <c r="A81" s="376">
        <v>19789</v>
      </c>
      <c r="B81" s="376"/>
      <c r="C81" s="164">
        <f t="shared" si="13"/>
        <v>0.30196078431372547</v>
      </c>
      <c r="D81" s="376">
        <v>19789</v>
      </c>
      <c r="E81" s="376"/>
      <c r="F81" s="3">
        <v>4200</v>
      </c>
      <c r="G81" s="376">
        <v>19789</v>
      </c>
      <c r="H81" s="376"/>
      <c r="I81" s="3">
        <v>-41</v>
      </c>
      <c r="J81" s="376">
        <v>19789</v>
      </c>
      <c r="K81" s="376"/>
      <c r="L81" s="164">
        <f t="shared" si="14"/>
        <v>0.30196078431372547</v>
      </c>
      <c r="M81" s="376">
        <v>19789</v>
      </c>
      <c r="N81" s="376"/>
      <c r="O81" s="164">
        <f t="shared" si="15"/>
        <v>0.30196078431372547</v>
      </c>
      <c r="P81" s="376">
        <v>19789</v>
      </c>
      <c r="Q81" s="376"/>
      <c r="R81" s="164">
        <f t="shared" si="16"/>
        <v>0.30196078431372547</v>
      </c>
      <c r="S81" s="376">
        <v>19789</v>
      </c>
      <c r="T81" s="376"/>
      <c r="U81" s="164">
        <f t="shared" si="17"/>
        <v>0.30196078431372547</v>
      </c>
      <c r="V81" s="376">
        <v>19789</v>
      </c>
      <c r="W81" s="376"/>
      <c r="X81" s="164">
        <f t="shared" si="18"/>
        <v>0.30196078431372547</v>
      </c>
      <c r="Y81" s="376">
        <v>19789</v>
      </c>
      <c r="Z81" s="376"/>
      <c r="AA81" s="164">
        <f t="shared" si="22"/>
        <v>0.30196078431372547</v>
      </c>
      <c r="AB81" s="376">
        <v>19789</v>
      </c>
      <c r="AC81" s="376"/>
      <c r="AD81" s="164">
        <f t="shared" si="19"/>
        <v>0.30196078431372547</v>
      </c>
      <c r="AE81" s="3">
        <v>77</v>
      </c>
      <c r="AF81" s="174">
        <v>7.2709163346613543</v>
      </c>
      <c r="AG81" s="184" t="str">
        <f t="shared" ref="AG81:AH84" si="23">AG79</f>
        <v>unlink the fixture from a lumenradio transmitter</v>
      </c>
      <c r="AH81" s="185" t="str">
        <f t="shared" si="23"/>
        <v>unlink the fixture from a lumenradio transmitter</v>
      </c>
    </row>
    <row r="82" spans="1:34">
      <c r="A82" s="376">
        <v>20046</v>
      </c>
      <c r="B82" s="376"/>
      <c r="C82" s="164">
        <f t="shared" si="13"/>
        <v>0.30588235294117649</v>
      </c>
      <c r="D82" s="376">
        <v>20046</v>
      </c>
      <c r="E82" s="376"/>
      <c r="F82" s="3">
        <v>4250</v>
      </c>
      <c r="G82" s="376">
        <v>20046</v>
      </c>
      <c r="H82" s="376"/>
      <c r="I82" s="3">
        <v>-40</v>
      </c>
      <c r="J82" s="376">
        <v>20046</v>
      </c>
      <c r="K82" s="376"/>
      <c r="L82" s="164">
        <f t="shared" si="14"/>
        <v>0.30588235294117649</v>
      </c>
      <c r="M82" s="376">
        <v>20046</v>
      </c>
      <c r="N82" s="376"/>
      <c r="O82" s="164">
        <f t="shared" si="15"/>
        <v>0.30588235294117649</v>
      </c>
      <c r="P82" s="376">
        <v>20046</v>
      </c>
      <c r="Q82" s="376"/>
      <c r="R82" s="164">
        <f t="shared" si="16"/>
        <v>0.30588235294117649</v>
      </c>
      <c r="S82" s="376">
        <v>20046</v>
      </c>
      <c r="T82" s="376"/>
      <c r="U82" s="164">
        <f t="shared" si="17"/>
        <v>0.30588235294117649</v>
      </c>
      <c r="V82" s="376">
        <v>20046</v>
      </c>
      <c r="W82" s="376"/>
      <c r="X82" s="164">
        <f t="shared" si="18"/>
        <v>0.30588235294117649</v>
      </c>
      <c r="Y82" s="376">
        <v>20046</v>
      </c>
      <c r="Z82" s="376"/>
      <c r="AA82" s="164">
        <f t="shared" si="22"/>
        <v>0.30588235294117649</v>
      </c>
      <c r="AB82" s="376">
        <v>20046</v>
      </c>
      <c r="AC82" s="376"/>
      <c r="AD82" s="164">
        <f t="shared" si="19"/>
        <v>0.30588235294117649</v>
      </c>
      <c r="AE82" s="3">
        <v>78</v>
      </c>
      <c r="AF82" s="174">
        <v>7.3705179282868523</v>
      </c>
      <c r="AG82" s="184" t="str">
        <f t="shared" si="23"/>
        <v>unlink the fixture from a lumenradio transmitter</v>
      </c>
      <c r="AH82" s="185" t="str">
        <f t="shared" si="23"/>
        <v>unlink the fixture from a lumenradio transmitter</v>
      </c>
    </row>
    <row r="83" spans="1:34">
      <c r="A83" s="376">
        <v>20303</v>
      </c>
      <c r="B83" s="376"/>
      <c r="C83" s="164">
        <f t="shared" si="13"/>
        <v>0.30980392156862746</v>
      </c>
      <c r="D83" s="376">
        <v>20303</v>
      </c>
      <c r="E83" s="376"/>
      <c r="F83" s="3">
        <v>4250</v>
      </c>
      <c r="G83" s="376">
        <v>20303</v>
      </c>
      <c r="H83" s="376"/>
      <c r="I83" s="3">
        <v>-40</v>
      </c>
      <c r="J83" s="376">
        <v>20303</v>
      </c>
      <c r="K83" s="376"/>
      <c r="L83" s="164">
        <f t="shared" si="14"/>
        <v>0.30980392156862746</v>
      </c>
      <c r="M83" s="376">
        <v>20303</v>
      </c>
      <c r="N83" s="376"/>
      <c r="O83" s="164">
        <f t="shared" si="15"/>
        <v>0.30980392156862746</v>
      </c>
      <c r="P83" s="376">
        <v>20303</v>
      </c>
      <c r="Q83" s="376"/>
      <c r="R83" s="164">
        <f t="shared" si="16"/>
        <v>0.30980392156862746</v>
      </c>
      <c r="S83" s="376">
        <v>20303</v>
      </c>
      <c r="T83" s="376"/>
      <c r="U83" s="164">
        <f t="shared" si="17"/>
        <v>0.30980392156862746</v>
      </c>
      <c r="V83" s="376">
        <v>20303</v>
      </c>
      <c r="W83" s="376"/>
      <c r="X83" s="164">
        <f t="shared" si="18"/>
        <v>0.30980392156862746</v>
      </c>
      <c r="Y83" s="376">
        <v>20303</v>
      </c>
      <c r="Z83" s="376"/>
      <c r="AA83" s="164">
        <f t="shared" si="22"/>
        <v>0.30980392156862746</v>
      </c>
      <c r="AB83" s="376">
        <v>20303</v>
      </c>
      <c r="AC83" s="376"/>
      <c r="AD83" s="164">
        <f t="shared" si="19"/>
        <v>0.30980392156862746</v>
      </c>
      <c r="AE83" s="3">
        <v>79</v>
      </c>
      <c r="AF83" s="174">
        <v>7.4701195219123502</v>
      </c>
      <c r="AG83" s="184" t="str">
        <f t="shared" si="23"/>
        <v>unlink the fixture from a lumenradio transmitter</v>
      </c>
      <c r="AH83" s="185" t="str">
        <f t="shared" si="23"/>
        <v>unlink the fixture from a lumenradio transmitter</v>
      </c>
    </row>
    <row r="84" spans="1:34">
      <c r="A84" s="376">
        <v>20560</v>
      </c>
      <c r="B84" s="376"/>
      <c r="C84" s="164">
        <f t="shared" si="13"/>
        <v>0.31372549019607843</v>
      </c>
      <c r="D84" s="376">
        <v>20560</v>
      </c>
      <c r="E84" s="376"/>
      <c r="F84" s="3">
        <v>4300</v>
      </c>
      <c r="G84" s="376">
        <v>20560</v>
      </c>
      <c r="H84" s="376"/>
      <c r="I84" s="3">
        <v>-39</v>
      </c>
      <c r="J84" s="376">
        <v>20560</v>
      </c>
      <c r="K84" s="376"/>
      <c r="L84" s="164">
        <f t="shared" si="14"/>
        <v>0.31372549019607843</v>
      </c>
      <c r="M84" s="376">
        <v>20560</v>
      </c>
      <c r="N84" s="376"/>
      <c r="O84" s="164">
        <f t="shared" si="15"/>
        <v>0.31372549019607843</v>
      </c>
      <c r="P84" s="376">
        <v>20560</v>
      </c>
      <c r="Q84" s="376"/>
      <c r="R84" s="164">
        <f t="shared" si="16"/>
        <v>0.31372549019607843</v>
      </c>
      <c r="S84" s="376">
        <v>20560</v>
      </c>
      <c r="T84" s="376"/>
      <c r="U84" s="164">
        <f t="shared" si="17"/>
        <v>0.31372549019607843</v>
      </c>
      <c r="V84" s="376">
        <v>20560</v>
      </c>
      <c r="W84" s="376"/>
      <c r="X84" s="164">
        <f t="shared" si="18"/>
        <v>0.31372549019607843</v>
      </c>
      <c r="Y84" s="376">
        <v>20560</v>
      </c>
      <c r="Z84" s="376"/>
      <c r="AA84" s="164">
        <f t="shared" si="22"/>
        <v>0.31372549019607843</v>
      </c>
      <c r="AB84" s="376">
        <v>20560</v>
      </c>
      <c r="AC84" s="376"/>
      <c r="AD84" s="164">
        <f t="shared" si="19"/>
        <v>0.31372549019607843</v>
      </c>
      <c r="AE84" s="3">
        <v>80</v>
      </c>
      <c r="AF84" s="174">
        <v>7.5697211155378481</v>
      </c>
      <c r="AG84" s="184" t="str">
        <f t="shared" si="23"/>
        <v>unlink the fixture from a lumenradio transmitter</v>
      </c>
      <c r="AH84" s="185" t="str">
        <f t="shared" si="23"/>
        <v>unlink the fixture from a lumenradio transmitter</v>
      </c>
    </row>
    <row r="85" spans="1:34">
      <c r="A85" s="376">
        <v>20817</v>
      </c>
      <c r="B85" s="376"/>
      <c r="C85" s="164">
        <f t="shared" si="13"/>
        <v>0.31764705882352939</v>
      </c>
      <c r="D85" s="376">
        <v>20817</v>
      </c>
      <c r="E85" s="376"/>
      <c r="F85" s="3">
        <v>4350</v>
      </c>
      <c r="G85" s="376">
        <v>20817</v>
      </c>
      <c r="H85" s="376"/>
      <c r="I85" s="3">
        <v>-38</v>
      </c>
      <c r="J85" s="376">
        <v>20817</v>
      </c>
      <c r="K85" s="376"/>
      <c r="L85" s="164">
        <f t="shared" si="14"/>
        <v>0.31764705882352939</v>
      </c>
      <c r="M85" s="376">
        <v>20817</v>
      </c>
      <c r="N85" s="376"/>
      <c r="O85" s="164">
        <f t="shared" si="15"/>
        <v>0.31764705882352939</v>
      </c>
      <c r="P85" s="376">
        <v>20817</v>
      </c>
      <c r="Q85" s="376"/>
      <c r="R85" s="164">
        <f t="shared" si="16"/>
        <v>0.31764705882352939</v>
      </c>
      <c r="S85" s="376">
        <v>20817</v>
      </c>
      <c r="T85" s="376"/>
      <c r="U85" s="164">
        <f t="shared" si="17"/>
        <v>0.31764705882352939</v>
      </c>
      <c r="V85" s="376">
        <v>20817</v>
      </c>
      <c r="W85" s="376"/>
      <c r="X85" s="164">
        <f t="shared" si="18"/>
        <v>0.31764705882352939</v>
      </c>
      <c r="Y85" s="376">
        <v>20817</v>
      </c>
      <c r="Z85" s="376"/>
      <c r="AA85" s="164">
        <f t="shared" si="22"/>
        <v>0.31764705882352939</v>
      </c>
      <c r="AB85" s="376">
        <v>20817</v>
      </c>
      <c r="AC85" s="376"/>
      <c r="AD85" s="164">
        <f t="shared" si="19"/>
        <v>0.31764705882352939</v>
      </c>
      <c r="AE85" s="3">
        <v>81</v>
      </c>
      <c r="AF85" s="174">
        <v>7.669322709163346</v>
      </c>
      <c r="AG85" s="163" t="str">
        <f>AG55</f>
        <v>nothing</v>
      </c>
      <c r="AH85" s="3" t="str">
        <f>AH55</f>
        <v>nothing</v>
      </c>
    </row>
    <row r="86" spans="1:34">
      <c r="A86" s="376">
        <v>21074</v>
      </c>
      <c r="B86" s="376"/>
      <c r="C86" s="164">
        <f t="shared" si="13"/>
        <v>0.32156862745098042</v>
      </c>
      <c r="D86" s="376">
        <v>21074</v>
      </c>
      <c r="E86" s="376"/>
      <c r="F86" s="3">
        <v>4350</v>
      </c>
      <c r="G86" s="376">
        <v>21074</v>
      </c>
      <c r="H86" s="376"/>
      <c r="I86" s="3">
        <v>-37</v>
      </c>
      <c r="J86" s="376">
        <v>21074</v>
      </c>
      <c r="K86" s="376"/>
      <c r="L86" s="164">
        <f t="shared" si="14"/>
        <v>0.32156862745098042</v>
      </c>
      <c r="M86" s="376">
        <v>21074</v>
      </c>
      <c r="N86" s="376"/>
      <c r="O86" s="164">
        <f t="shared" si="15"/>
        <v>0.32156862745098042</v>
      </c>
      <c r="P86" s="376">
        <v>21074</v>
      </c>
      <c r="Q86" s="376"/>
      <c r="R86" s="164">
        <f t="shared" si="16"/>
        <v>0.32156862745098042</v>
      </c>
      <c r="S86" s="376">
        <v>21074</v>
      </c>
      <c r="T86" s="376"/>
      <c r="U86" s="164">
        <f t="shared" si="17"/>
        <v>0.32156862745098042</v>
      </c>
      <c r="V86" s="376">
        <v>21074</v>
      </c>
      <c r="W86" s="376"/>
      <c r="X86" s="164">
        <f t="shared" si="18"/>
        <v>0.32156862745098042</v>
      </c>
      <c r="Y86" s="376">
        <v>21074</v>
      </c>
      <c r="Z86" s="376"/>
      <c r="AA86" s="164">
        <f t="shared" si="22"/>
        <v>0.32156862745098042</v>
      </c>
      <c r="AB86" s="376">
        <v>21074</v>
      </c>
      <c r="AC86" s="376"/>
      <c r="AD86" s="164">
        <f t="shared" si="19"/>
        <v>0.32156862745098042</v>
      </c>
      <c r="AE86" s="3">
        <v>82</v>
      </c>
      <c r="AF86" s="174">
        <v>7.7689243027888439</v>
      </c>
      <c r="AG86" s="163" t="str">
        <f t="shared" ref="AG86:AG94" si="24">AG85</f>
        <v>nothing</v>
      </c>
      <c r="AH86" s="3" t="str">
        <f t="shared" ref="AH86:AH94" si="25">AH85</f>
        <v>nothing</v>
      </c>
    </row>
    <row r="87" spans="1:34">
      <c r="A87" s="376">
        <v>21331</v>
      </c>
      <c r="B87" s="376"/>
      <c r="C87" s="164">
        <f t="shared" si="13"/>
        <v>0.32549019607843138</v>
      </c>
      <c r="D87" s="376">
        <v>21331</v>
      </c>
      <c r="E87" s="376"/>
      <c r="F87" s="3">
        <v>4400</v>
      </c>
      <c r="G87" s="376">
        <v>21331</v>
      </c>
      <c r="H87" s="376"/>
      <c r="I87" s="3">
        <v>-36</v>
      </c>
      <c r="J87" s="376">
        <v>21331</v>
      </c>
      <c r="K87" s="376"/>
      <c r="L87" s="164">
        <f t="shared" si="14"/>
        <v>0.32549019607843138</v>
      </c>
      <c r="M87" s="376">
        <v>21331</v>
      </c>
      <c r="N87" s="376"/>
      <c r="O87" s="164">
        <f t="shared" si="15"/>
        <v>0.32549019607843138</v>
      </c>
      <c r="P87" s="376">
        <v>21331</v>
      </c>
      <c r="Q87" s="376"/>
      <c r="R87" s="164">
        <f t="shared" si="16"/>
        <v>0.32549019607843138</v>
      </c>
      <c r="S87" s="376">
        <v>21331</v>
      </c>
      <c r="T87" s="376"/>
      <c r="U87" s="164">
        <f t="shared" si="17"/>
        <v>0.32549019607843138</v>
      </c>
      <c r="V87" s="376">
        <v>21331</v>
      </c>
      <c r="W87" s="376"/>
      <c r="X87" s="164">
        <f t="shared" si="18"/>
        <v>0.32549019607843138</v>
      </c>
      <c r="Y87" s="376">
        <v>21331</v>
      </c>
      <c r="Z87" s="376"/>
      <c r="AA87" s="164">
        <f t="shared" si="22"/>
        <v>0.32549019607843138</v>
      </c>
      <c r="AB87" s="376">
        <v>21331</v>
      </c>
      <c r="AC87" s="376"/>
      <c r="AD87" s="164">
        <f t="shared" si="19"/>
        <v>0.32549019607843138</v>
      </c>
      <c r="AE87" s="3">
        <v>83</v>
      </c>
      <c r="AF87" s="174">
        <v>7.8685258964143419</v>
      </c>
      <c r="AG87" s="163" t="str">
        <f t="shared" si="24"/>
        <v>nothing</v>
      </c>
      <c r="AH87" s="3" t="str">
        <f t="shared" si="25"/>
        <v>nothing</v>
      </c>
    </row>
    <row r="88" spans="1:34">
      <c r="A88" s="376">
        <v>21588</v>
      </c>
      <c r="B88" s="376"/>
      <c r="C88" s="164">
        <f t="shared" si="13"/>
        <v>0.32941176470588235</v>
      </c>
      <c r="D88" s="376">
        <v>21588</v>
      </c>
      <c r="E88" s="376"/>
      <c r="F88" s="3">
        <v>4450</v>
      </c>
      <c r="G88" s="376">
        <v>21588</v>
      </c>
      <c r="H88" s="376"/>
      <c r="I88" s="3">
        <v>-35</v>
      </c>
      <c r="J88" s="376">
        <v>21588</v>
      </c>
      <c r="K88" s="376"/>
      <c r="L88" s="164">
        <f t="shared" si="14"/>
        <v>0.32941176470588235</v>
      </c>
      <c r="M88" s="376">
        <v>21588</v>
      </c>
      <c r="N88" s="376"/>
      <c r="O88" s="164">
        <f t="shared" si="15"/>
        <v>0.32941176470588235</v>
      </c>
      <c r="P88" s="376">
        <v>21588</v>
      </c>
      <c r="Q88" s="376"/>
      <c r="R88" s="164">
        <f t="shared" si="16"/>
        <v>0.32941176470588235</v>
      </c>
      <c r="S88" s="376">
        <v>21588</v>
      </c>
      <c r="T88" s="376"/>
      <c r="U88" s="164">
        <f t="shared" si="17"/>
        <v>0.32941176470588235</v>
      </c>
      <c r="V88" s="376">
        <v>21588</v>
      </c>
      <c r="W88" s="376"/>
      <c r="X88" s="164">
        <f t="shared" si="18"/>
        <v>0.32941176470588235</v>
      </c>
      <c r="Y88" s="376">
        <v>21588</v>
      </c>
      <c r="Z88" s="376"/>
      <c r="AA88" s="164">
        <f t="shared" si="22"/>
        <v>0.32941176470588235</v>
      </c>
      <c r="AB88" s="376">
        <v>21588</v>
      </c>
      <c r="AC88" s="376"/>
      <c r="AD88" s="164">
        <f t="shared" si="19"/>
        <v>0.32941176470588235</v>
      </c>
      <c r="AE88" s="3">
        <v>84</v>
      </c>
      <c r="AF88" s="174">
        <v>7.9681274900398407</v>
      </c>
      <c r="AG88" s="163" t="str">
        <f t="shared" si="24"/>
        <v>nothing</v>
      </c>
      <c r="AH88" s="3" t="str">
        <f t="shared" si="25"/>
        <v>nothing</v>
      </c>
    </row>
    <row r="89" spans="1:34">
      <c r="A89" s="376">
        <v>21845</v>
      </c>
      <c r="B89" s="376"/>
      <c r="C89" s="164">
        <f t="shared" si="13"/>
        <v>0.33333333333333331</v>
      </c>
      <c r="D89" s="376">
        <v>21845</v>
      </c>
      <c r="E89" s="376"/>
      <c r="F89" s="3">
        <v>4450</v>
      </c>
      <c r="G89" s="376">
        <v>21845</v>
      </c>
      <c r="H89" s="376"/>
      <c r="I89" s="3">
        <v>-35</v>
      </c>
      <c r="J89" s="376">
        <v>21845</v>
      </c>
      <c r="K89" s="376"/>
      <c r="L89" s="164">
        <f t="shared" si="14"/>
        <v>0.33333333333333331</v>
      </c>
      <c r="M89" s="376">
        <v>21845</v>
      </c>
      <c r="N89" s="376"/>
      <c r="O89" s="164">
        <f t="shared" si="15"/>
        <v>0.33333333333333331</v>
      </c>
      <c r="P89" s="376">
        <v>21845</v>
      </c>
      <c r="Q89" s="376"/>
      <c r="R89" s="164">
        <f t="shared" si="16"/>
        <v>0.33333333333333331</v>
      </c>
      <c r="S89" s="376">
        <v>21845</v>
      </c>
      <c r="T89" s="376"/>
      <c r="U89" s="164">
        <f t="shared" si="17"/>
        <v>0.33333333333333331</v>
      </c>
      <c r="V89" s="376">
        <v>21845</v>
      </c>
      <c r="W89" s="376"/>
      <c r="X89" s="164">
        <f t="shared" si="18"/>
        <v>0.33333333333333331</v>
      </c>
      <c r="Y89" s="376">
        <v>21845</v>
      </c>
      <c r="Z89" s="376"/>
      <c r="AA89" s="164">
        <f t="shared" si="22"/>
        <v>0.33333333333333331</v>
      </c>
      <c r="AB89" s="376">
        <v>21845</v>
      </c>
      <c r="AC89" s="376"/>
      <c r="AD89" s="164">
        <f t="shared" si="19"/>
        <v>0.33333333333333331</v>
      </c>
      <c r="AE89" s="3">
        <v>85</v>
      </c>
      <c r="AF89" s="174">
        <v>8.0677290836653377</v>
      </c>
      <c r="AG89" s="163" t="str">
        <f t="shared" si="24"/>
        <v>nothing</v>
      </c>
      <c r="AH89" s="3" t="str">
        <f t="shared" si="25"/>
        <v>nothing</v>
      </c>
    </row>
    <row r="90" spans="1:34">
      <c r="A90" s="376">
        <v>22102</v>
      </c>
      <c r="B90" s="376"/>
      <c r="C90" s="164">
        <f t="shared" si="13"/>
        <v>0.33725490196078434</v>
      </c>
      <c r="D90" s="376">
        <v>22102</v>
      </c>
      <c r="E90" s="376"/>
      <c r="F90" s="3">
        <v>4500</v>
      </c>
      <c r="G90" s="376">
        <v>22102</v>
      </c>
      <c r="H90" s="376"/>
      <c r="I90" s="3">
        <v>-34</v>
      </c>
      <c r="J90" s="376">
        <v>22102</v>
      </c>
      <c r="K90" s="376"/>
      <c r="L90" s="164">
        <f t="shared" si="14"/>
        <v>0.33725490196078434</v>
      </c>
      <c r="M90" s="376">
        <v>22102</v>
      </c>
      <c r="N90" s="376"/>
      <c r="O90" s="164">
        <f t="shared" si="15"/>
        <v>0.33725490196078434</v>
      </c>
      <c r="P90" s="376">
        <v>22102</v>
      </c>
      <c r="Q90" s="376"/>
      <c r="R90" s="164">
        <f t="shared" si="16"/>
        <v>0.33725490196078434</v>
      </c>
      <c r="S90" s="376">
        <v>22102</v>
      </c>
      <c r="T90" s="376"/>
      <c r="U90" s="164">
        <f t="shared" si="17"/>
        <v>0.33725490196078434</v>
      </c>
      <c r="V90" s="376">
        <v>22102</v>
      </c>
      <c r="W90" s="376"/>
      <c r="X90" s="164">
        <f t="shared" si="18"/>
        <v>0.33725490196078434</v>
      </c>
      <c r="Y90" s="376">
        <v>22102</v>
      </c>
      <c r="Z90" s="376"/>
      <c r="AA90" s="164">
        <f t="shared" si="22"/>
        <v>0.33725490196078434</v>
      </c>
      <c r="AB90" s="376">
        <v>22102</v>
      </c>
      <c r="AC90" s="376"/>
      <c r="AD90" s="164">
        <f t="shared" si="19"/>
        <v>0.33725490196078434</v>
      </c>
      <c r="AE90" s="3">
        <v>86</v>
      </c>
      <c r="AF90" s="174">
        <v>8.1673306772908365</v>
      </c>
      <c r="AG90" s="163" t="str">
        <f t="shared" si="24"/>
        <v>nothing</v>
      </c>
      <c r="AH90" s="3" t="str">
        <f t="shared" si="25"/>
        <v>nothing</v>
      </c>
    </row>
    <row r="91" spans="1:34">
      <c r="A91" s="376">
        <v>22359</v>
      </c>
      <c r="B91" s="376"/>
      <c r="C91" s="164">
        <f t="shared" si="13"/>
        <v>0.3411764705882353</v>
      </c>
      <c r="D91" s="376">
        <v>22359</v>
      </c>
      <c r="E91" s="376"/>
      <c r="F91" s="3">
        <v>4550</v>
      </c>
      <c r="G91" s="376">
        <v>22359</v>
      </c>
      <c r="H91" s="376"/>
      <c r="I91" s="3">
        <v>-33</v>
      </c>
      <c r="J91" s="376">
        <v>22359</v>
      </c>
      <c r="K91" s="376"/>
      <c r="L91" s="164">
        <f t="shared" si="14"/>
        <v>0.3411764705882353</v>
      </c>
      <c r="M91" s="376">
        <v>22359</v>
      </c>
      <c r="N91" s="376"/>
      <c r="O91" s="164">
        <f t="shared" si="15"/>
        <v>0.3411764705882353</v>
      </c>
      <c r="P91" s="376">
        <v>22359</v>
      </c>
      <c r="Q91" s="376"/>
      <c r="R91" s="164">
        <f t="shared" si="16"/>
        <v>0.3411764705882353</v>
      </c>
      <c r="S91" s="376">
        <v>22359</v>
      </c>
      <c r="T91" s="376"/>
      <c r="U91" s="164">
        <f t="shared" si="17"/>
        <v>0.3411764705882353</v>
      </c>
      <c r="V91" s="376">
        <v>22359</v>
      </c>
      <c r="W91" s="376"/>
      <c r="X91" s="164">
        <f t="shared" si="18"/>
        <v>0.3411764705882353</v>
      </c>
      <c r="Y91" s="376">
        <v>22359</v>
      </c>
      <c r="Z91" s="376"/>
      <c r="AA91" s="164">
        <f t="shared" si="22"/>
        <v>0.3411764705882353</v>
      </c>
      <c r="AB91" s="376">
        <v>22359</v>
      </c>
      <c r="AC91" s="376"/>
      <c r="AD91" s="164">
        <f t="shared" si="19"/>
        <v>0.3411764705882353</v>
      </c>
      <c r="AE91" s="3">
        <v>87</v>
      </c>
      <c r="AF91" s="174">
        <v>8.2669322709163335</v>
      </c>
      <c r="AG91" s="163" t="str">
        <f t="shared" si="24"/>
        <v>nothing</v>
      </c>
      <c r="AH91" s="3" t="str">
        <f t="shared" si="25"/>
        <v>nothing</v>
      </c>
    </row>
    <row r="92" spans="1:34">
      <c r="A92" s="376">
        <v>22616</v>
      </c>
      <c r="B92" s="376"/>
      <c r="C92" s="164">
        <f t="shared" si="13"/>
        <v>0.34509803921568627</v>
      </c>
      <c r="D92" s="376">
        <v>22616</v>
      </c>
      <c r="E92" s="376"/>
      <c r="F92" s="3">
        <v>4550</v>
      </c>
      <c r="G92" s="376">
        <v>22616</v>
      </c>
      <c r="H92" s="376"/>
      <c r="I92" s="3">
        <v>-32</v>
      </c>
      <c r="J92" s="376">
        <v>22616</v>
      </c>
      <c r="K92" s="376"/>
      <c r="L92" s="164">
        <f t="shared" si="14"/>
        <v>0.34509803921568627</v>
      </c>
      <c r="M92" s="376">
        <v>22616</v>
      </c>
      <c r="N92" s="376"/>
      <c r="O92" s="164">
        <f t="shared" si="15"/>
        <v>0.34509803921568627</v>
      </c>
      <c r="P92" s="376">
        <v>22616</v>
      </c>
      <c r="Q92" s="376"/>
      <c r="R92" s="164">
        <f t="shared" si="16"/>
        <v>0.34509803921568627</v>
      </c>
      <c r="S92" s="376">
        <v>22616</v>
      </c>
      <c r="T92" s="376"/>
      <c r="U92" s="164">
        <f t="shared" si="17"/>
        <v>0.34509803921568627</v>
      </c>
      <c r="V92" s="376">
        <v>22616</v>
      </c>
      <c r="W92" s="376"/>
      <c r="X92" s="164">
        <f t="shared" si="18"/>
        <v>0.34509803921568627</v>
      </c>
      <c r="Y92" s="376">
        <v>22616</v>
      </c>
      <c r="Z92" s="376"/>
      <c r="AA92" s="164">
        <f t="shared" si="22"/>
        <v>0.34509803921568627</v>
      </c>
      <c r="AB92" s="376">
        <v>22616</v>
      </c>
      <c r="AC92" s="376"/>
      <c r="AD92" s="164">
        <f t="shared" si="19"/>
        <v>0.34509803921568627</v>
      </c>
      <c r="AE92" s="3">
        <v>88</v>
      </c>
      <c r="AF92" s="174">
        <v>8.3665338645418323</v>
      </c>
      <c r="AG92" s="163" t="str">
        <f t="shared" si="24"/>
        <v>nothing</v>
      </c>
      <c r="AH92" s="3" t="str">
        <f t="shared" si="25"/>
        <v>nothing</v>
      </c>
    </row>
    <row r="93" spans="1:34">
      <c r="A93" s="376">
        <v>22873</v>
      </c>
      <c r="B93" s="376"/>
      <c r="C93" s="164">
        <f t="shared" si="13"/>
        <v>0.34901960784313724</v>
      </c>
      <c r="D93" s="376">
        <v>22873</v>
      </c>
      <c r="E93" s="376"/>
      <c r="F93" s="3">
        <v>4600</v>
      </c>
      <c r="G93" s="376">
        <v>22873</v>
      </c>
      <c r="H93" s="376"/>
      <c r="I93" s="3">
        <v>-31</v>
      </c>
      <c r="J93" s="376">
        <v>22873</v>
      </c>
      <c r="K93" s="376"/>
      <c r="L93" s="164">
        <f t="shared" si="14"/>
        <v>0.34901960784313724</v>
      </c>
      <c r="M93" s="376">
        <v>22873</v>
      </c>
      <c r="N93" s="376"/>
      <c r="O93" s="164">
        <f t="shared" si="15"/>
        <v>0.34901960784313724</v>
      </c>
      <c r="P93" s="376">
        <v>22873</v>
      </c>
      <c r="Q93" s="376"/>
      <c r="R93" s="164">
        <f t="shared" si="16"/>
        <v>0.34901960784313724</v>
      </c>
      <c r="S93" s="376">
        <v>22873</v>
      </c>
      <c r="T93" s="376"/>
      <c r="U93" s="164">
        <f t="shared" si="17"/>
        <v>0.34901960784313724</v>
      </c>
      <c r="V93" s="376">
        <v>22873</v>
      </c>
      <c r="W93" s="376"/>
      <c r="X93" s="164">
        <f t="shared" si="18"/>
        <v>0.34901960784313724</v>
      </c>
      <c r="Y93" s="376">
        <v>22873</v>
      </c>
      <c r="Z93" s="376"/>
      <c r="AA93" s="164">
        <f t="shared" si="22"/>
        <v>0.34901960784313724</v>
      </c>
      <c r="AB93" s="376">
        <v>22873</v>
      </c>
      <c r="AC93" s="376"/>
      <c r="AD93" s="164">
        <f t="shared" si="19"/>
        <v>0.34901960784313724</v>
      </c>
      <c r="AE93" s="3">
        <v>89</v>
      </c>
      <c r="AF93" s="174">
        <v>8.4661354581673294</v>
      </c>
      <c r="AG93" s="163" t="str">
        <f t="shared" si="24"/>
        <v>nothing</v>
      </c>
      <c r="AH93" s="3" t="str">
        <f t="shared" si="25"/>
        <v>nothing</v>
      </c>
    </row>
    <row r="94" spans="1:34">
      <c r="A94" s="376">
        <v>23130</v>
      </c>
      <c r="B94" s="376"/>
      <c r="C94" s="164">
        <f t="shared" si="13"/>
        <v>0.35294117647058826</v>
      </c>
      <c r="D94" s="376">
        <v>23130</v>
      </c>
      <c r="E94" s="376"/>
      <c r="F94" s="3">
        <v>4650</v>
      </c>
      <c r="G94" s="376">
        <v>23130</v>
      </c>
      <c r="H94" s="376"/>
      <c r="I94" s="3">
        <v>-31</v>
      </c>
      <c r="J94" s="376">
        <v>23130</v>
      </c>
      <c r="K94" s="376"/>
      <c r="L94" s="164">
        <f t="shared" si="14"/>
        <v>0.35294117647058826</v>
      </c>
      <c r="M94" s="376">
        <v>23130</v>
      </c>
      <c r="N94" s="376"/>
      <c r="O94" s="164">
        <f t="shared" si="15"/>
        <v>0.35294117647058826</v>
      </c>
      <c r="P94" s="376">
        <v>23130</v>
      </c>
      <c r="Q94" s="376"/>
      <c r="R94" s="164">
        <f t="shared" si="16"/>
        <v>0.35294117647058826</v>
      </c>
      <c r="S94" s="376">
        <v>23130</v>
      </c>
      <c r="T94" s="376"/>
      <c r="U94" s="164">
        <f t="shared" si="17"/>
        <v>0.35294117647058826</v>
      </c>
      <c r="V94" s="376">
        <v>23130</v>
      </c>
      <c r="W94" s="376"/>
      <c r="X94" s="164">
        <f t="shared" si="18"/>
        <v>0.35294117647058826</v>
      </c>
      <c r="Y94" s="376">
        <v>23130</v>
      </c>
      <c r="Z94" s="376"/>
      <c r="AA94" s="164">
        <f t="shared" si="22"/>
        <v>0.35294117647058826</v>
      </c>
      <c r="AB94" s="376">
        <v>23130</v>
      </c>
      <c r="AC94" s="376"/>
      <c r="AD94" s="164">
        <f t="shared" si="19"/>
        <v>0.35294117647058826</v>
      </c>
      <c r="AE94" s="3">
        <v>90</v>
      </c>
      <c r="AF94" s="174">
        <v>8.5657370517928282</v>
      </c>
      <c r="AG94" s="163" t="str">
        <f t="shared" si="24"/>
        <v>nothing</v>
      </c>
      <c r="AH94" s="3" t="str">
        <f t="shared" si="25"/>
        <v>nothing</v>
      </c>
    </row>
    <row r="95" spans="1:34">
      <c r="A95" s="376">
        <v>23387</v>
      </c>
      <c r="B95" s="376"/>
      <c r="C95" s="164">
        <f t="shared" si="13"/>
        <v>0.35686274509803922</v>
      </c>
      <c r="D95" s="376">
        <v>23387</v>
      </c>
      <c r="E95" s="376"/>
      <c r="F95" s="3">
        <v>4650</v>
      </c>
      <c r="G95" s="376">
        <v>23387</v>
      </c>
      <c r="H95" s="376"/>
      <c r="I95" s="3">
        <v>-30</v>
      </c>
      <c r="J95" s="376">
        <v>23387</v>
      </c>
      <c r="K95" s="376"/>
      <c r="L95" s="164">
        <f t="shared" si="14"/>
        <v>0.35686274509803922</v>
      </c>
      <c r="M95" s="376">
        <v>23387</v>
      </c>
      <c r="N95" s="376"/>
      <c r="O95" s="164">
        <f t="shared" si="15"/>
        <v>0.35686274509803922</v>
      </c>
      <c r="P95" s="376">
        <v>23387</v>
      </c>
      <c r="Q95" s="376"/>
      <c r="R95" s="164">
        <f t="shared" si="16"/>
        <v>0.35686274509803922</v>
      </c>
      <c r="S95" s="376">
        <v>23387</v>
      </c>
      <c r="T95" s="376"/>
      <c r="U95" s="164">
        <f t="shared" si="17"/>
        <v>0.35686274509803922</v>
      </c>
      <c r="V95" s="376">
        <v>23387</v>
      </c>
      <c r="W95" s="376"/>
      <c r="X95" s="164">
        <f t="shared" si="18"/>
        <v>0.35686274509803922</v>
      </c>
      <c r="Y95" s="376">
        <v>23387</v>
      </c>
      <c r="Z95" s="376"/>
      <c r="AA95" s="164">
        <f t="shared" si="22"/>
        <v>0.35686274509803922</v>
      </c>
      <c r="AB95" s="376">
        <v>23387</v>
      </c>
      <c r="AC95" s="376"/>
      <c r="AD95" s="164">
        <f t="shared" si="19"/>
        <v>0.35686274509803922</v>
      </c>
      <c r="AE95" s="3">
        <v>91</v>
      </c>
      <c r="AF95" s="174">
        <v>8.665338645418327</v>
      </c>
      <c r="AG95" s="179" t="s">
        <v>124</v>
      </c>
      <c r="AH95" s="179" t="s">
        <v>124</v>
      </c>
    </row>
    <row r="96" spans="1:34">
      <c r="A96" s="376">
        <v>23644</v>
      </c>
      <c r="B96" s="376"/>
      <c r="C96" s="164">
        <f t="shared" si="13"/>
        <v>0.36078431372549019</v>
      </c>
      <c r="D96" s="376">
        <v>23644</v>
      </c>
      <c r="E96" s="376"/>
      <c r="F96" s="3">
        <v>4700</v>
      </c>
      <c r="G96" s="376">
        <v>23644</v>
      </c>
      <c r="H96" s="376"/>
      <c r="I96" s="3">
        <v>-29</v>
      </c>
      <c r="J96" s="376">
        <v>23644</v>
      </c>
      <c r="K96" s="376"/>
      <c r="L96" s="164">
        <f t="shared" si="14"/>
        <v>0.36078431372549019</v>
      </c>
      <c r="M96" s="376">
        <v>23644</v>
      </c>
      <c r="N96" s="376"/>
      <c r="O96" s="164">
        <f t="shared" si="15"/>
        <v>0.36078431372549019</v>
      </c>
      <c r="P96" s="376">
        <v>23644</v>
      </c>
      <c r="Q96" s="376"/>
      <c r="R96" s="164">
        <f t="shared" si="16"/>
        <v>0.36078431372549019</v>
      </c>
      <c r="S96" s="376">
        <v>23644</v>
      </c>
      <c r="T96" s="376"/>
      <c r="U96" s="164">
        <f t="shared" si="17"/>
        <v>0.36078431372549019</v>
      </c>
      <c r="V96" s="376">
        <v>23644</v>
      </c>
      <c r="W96" s="376"/>
      <c r="X96" s="164">
        <f t="shared" si="18"/>
        <v>0.36078431372549019</v>
      </c>
      <c r="Y96" s="376">
        <v>23644</v>
      </c>
      <c r="Z96" s="376"/>
      <c r="AA96" s="164">
        <f t="shared" si="22"/>
        <v>0.36078431372549019</v>
      </c>
      <c r="AB96" s="376">
        <v>23644</v>
      </c>
      <c r="AC96" s="376"/>
      <c r="AD96" s="164">
        <f t="shared" si="19"/>
        <v>0.36078431372549019</v>
      </c>
      <c r="AE96" s="3">
        <v>92</v>
      </c>
      <c r="AF96" s="174">
        <v>8.764940239043824</v>
      </c>
      <c r="AG96" s="179" t="str">
        <f>AG95</f>
        <v>bluetooth on</v>
      </c>
      <c r="AH96" s="179" t="str">
        <f>AH95</f>
        <v>bluetooth on</v>
      </c>
    </row>
    <row r="97" spans="1:34">
      <c r="A97" s="376">
        <v>23901</v>
      </c>
      <c r="B97" s="376"/>
      <c r="C97" s="164">
        <f t="shared" si="13"/>
        <v>0.36470588235294116</v>
      </c>
      <c r="D97" s="376">
        <v>23901</v>
      </c>
      <c r="E97" s="376"/>
      <c r="F97" s="3">
        <v>4750</v>
      </c>
      <c r="G97" s="376">
        <v>23901</v>
      </c>
      <c r="H97" s="376"/>
      <c r="I97" s="3">
        <v>-28</v>
      </c>
      <c r="J97" s="376">
        <v>23901</v>
      </c>
      <c r="K97" s="376"/>
      <c r="L97" s="164">
        <f t="shared" si="14"/>
        <v>0.36470588235294116</v>
      </c>
      <c r="M97" s="376">
        <v>23901</v>
      </c>
      <c r="N97" s="376"/>
      <c r="O97" s="164">
        <f t="shared" si="15"/>
        <v>0.36470588235294116</v>
      </c>
      <c r="P97" s="376">
        <v>23901</v>
      </c>
      <c r="Q97" s="376"/>
      <c r="R97" s="164">
        <f t="shared" si="16"/>
        <v>0.36470588235294116</v>
      </c>
      <c r="S97" s="376">
        <v>23901</v>
      </c>
      <c r="T97" s="376"/>
      <c r="U97" s="164">
        <f t="shared" si="17"/>
        <v>0.36470588235294116</v>
      </c>
      <c r="V97" s="376">
        <v>23901</v>
      </c>
      <c r="W97" s="376"/>
      <c r="X97" s="164">
        <f t="shared" si="18"/>
        <v>0.36470588235294116</v>
      </c>
      <c r="Y97" s="376">
        <v>23901</v>
      </c>
      <c r="Z97" s="376"/>
      <c r="AA97" s="164">
        <f t="shared" si="22"/>
        <v>0.36470588235294116</v>
      </c>
      <c r="AB97" s="376">
        <v>23901</v>
      </c>
      <c r="AC97" s="376"/>
      <c r="AD97" s="164">
        <f t="shared" si="19"/>
        <v>0.36470588235294116</v>
      </c>
      <c r="AE97" s="3">
        <v>93</v>
      </c>
      <c r="AF97" s="174">
        <v>8.8645418326693228</v>
      </c>
      <c r="AG97" s="179" t="str">
        <f t="shared" ref="AG97:AH104" si="26">AG96</f>
        <v>bluetooth on</v>
      </c>
      <c r="AH97" s="179" t="str">
        <f t="shared" si="26"/>
        <v>bluetooth on</v>
      </c>
    </row>
    <row r="98" spans="1:34">
      <c r="A98" s="376">
        <v>24158</v>
      </c>
      <c r="B98" s="376"/>
      <c r="C98" s="164">
        <f t="shared" si="13"/>
        <v>0.36862745098039218</v>
      </c>
      <c r="D98" s="376">
        <v>24158</v>
      </c>
      <c r="E98" s="376"/>
      <c r="F98" s="3">
        <v>4750</v>
      </c>
      <c r="G98" s="376">
        <v>24158</v>
      </c>
      <c r="H98" s="376"/>
      <c r="I98" s="3">
        <v>-27</v>
      </c>
      <c r="J98" s="376">
        <v>24158</v>
      </c>
      <c r="K98" s="376"/>
      <c r="L98" s="164">
        <f t="shared" si="14"/>
        <v>0.36862745098039218</v>
      </c>
      <c r="M98" s="376">
        <v>24158</v>
      </c>
      <c r="N98" s="376"/>
      <c r="O98" s="164">
        <f t="shared" si="15"/>
        <v>0.36862745098039218</v>
      </c>
      <c r="P98" s="376">
        <v>24158</v>
      </c>
      <c r="Q98" s="376"/>
      <c r="R98" s="164">
        <f t="shared" si="16"/>
        <v>0.36862745098039218</v>
      </c>
      <c r="S98" s="376">
        <v>24158</v>
      </c>
      <c r="T98" s="376"/>
      <c r="U98" s="164">
        <f t="shared" si="17"/>
        <v>0.36862745098039218</v>
      </c>
      <c r="V98" s="376">
        <v>24158</v>
      </c>
      <c r="W98" s="376"/>
      <c r="X98" s="164">
        <f t="shared" si="18"/>
        <v>0.36862745098039218</v>
      </c>
      <c r="Y98" s="376">
        <v>24158</v>
      </c>
      <c r="Z98" s="376"/>
      <c r="AA98" s="164">
        <f t="shared" si="22"/>
        <v>0.36862745098039218</v>
      </c>
      <c r="AB98" s="376">
        <v>24158</v>
      </c>
      <c r="AC98" s="376"/>
      <c r="AD98" s="164">
        <f t="shared" si="19"/>
        <v>0.36862745098039218</v>
      </c>
      <c r="AE98" s="3">
        <v>94</v>
      </c>
      <c r="AF98" s="174">
        <v>8.9641434262948199</v>
      </c>
      <c r="AG98" s="179" t="str">
        <f t="shared" si="26"/>
        <v>bluetooth on</v>
      </c>
      <c r="AH98" s="179" t="str">
        <f t="shared" si="26"/>
        <v>bluetooth on</v>
      </c>
    </row>
    <row r="99" spans="1:34">
      <c r="A99" s="376">
        <v>24415</v>
      </c>
      <c r="B99" s="376"/>
      <c r="C99" s="164">
        <f t="shared" si="13"/>
        <v>0.37254901960784315</v>
      </c>
      <c r="D99" s="376">
        <v>24415</v>
      </c>
      <c r="E99" s="376"/>
      <c r="F99" s="3">
        <v>4800</v>
      </c>
      <c r="G99" s="376">
        <v>24415</v>
      </c>
      <c r="H99" s="376"/>
      <c r="I99" s="3">
        <v>-27</v>
      </c>
      <c r="J99" s="376">
        <v>24415</v>
      </c>
      <c r="K99" s="376"/>
      <c r="L99" s="164">
        <f t="shared" si="14"/>
        <v>0.37254901960784315</v>
      </c>
      <c r="M99" s="376">
        <v>24415</v>
      </c>
      <c r="N99" s="376"/>
      <c r="O99" s="164">
        <f t="shared" si="15"/>
        <v>0.37254901960784315</v>
      </c>
      <c r="P99" s="376">
        <v>24415</v>
      </c>
      <c r="Q99" s="376"/>
      <c r="R99" s="164">
        <f t="shared" si="16"/>
        <v>0.37254901960784315</v>
      </c>
      <c r="S99" s="376">
        <v>24415</v>
      </c>
      <c r="T99" s="376"/>
      <c r="U99" s="164">
        <f t="shared" si="17"/>
        <v>0.37254901960784315</v>
      </c>
      <c r="V99" s="376">
        <v>24415</v>
      </c>
      <c r="W99" s="376"/>
      <c r="X99" s="164">
        <f t="shared" si="18"/>
        <v>0.37254901960784315</v>
      </c>
      <c r="Y99" s="376">
        <v>24415</v>
      </c>
      <c r="Z99" s="376"/>
      <c r="AA99" s="164">
        <f t="shared" si="22"/>
        <v>0.37254901960784315</v>
      </c>
      <c r="AB99" s="376">
        <v>24415</v>
      </c>
      <c r="AC99" s="376"/>
      <c r="AD99" s="164">
        <f t="shared" si="19"/>
        <v>0.37254901960784315</v>
      </c>
      <c r="AE99" s="3">
        <v>95</v>
      </c>
      <c r="AF99" s="174">
        <v>9.0637450199203187</v>
      </c>
      <c r="AG99" s="179" t="str">
        <f t="shared" si="26"/>
        <v>bluetooth on</v>
      </c>
      <c r="AH99" s="179" t="str">
        <f t="shared" si="26"/>
        <v>bluetooth on</v>
      </c>
    </row>
    <row r="100" spans="1:34">
      <c r="A100" s="376">
        <v>24672</v>
      </c>
      <c r="B100" s="376"/>
      <c r="C100" s="164">
        <f t="shared" si="13"/>
        <v>0.37647058823529411</v>
      </c>
      <c r="D100" s="376">
        <v>24672</v>
      </c>
      <c r="E100" s="376"/>
      <c r="F100" s="3">
        <v>4800</v>
      </c>
      <c r="G100" s="376">
        <v>24672</v>
      </c>
      <c r="H100" s="376"/>
      <c r="I100" s="3">
        <v>-26</v>
      </c>
      <c r="J100" s="376">
        <v>24672</v>
      </c>
      <c r="K100" s="376"/>
      <c r="L100" s="164">
        <f t="shared" si="14"/>
        <v>0.37647058823529411</v>
      </c>
      <c r="M100" s="376">
        <v>24672</v>
      </c>
      <c r="N100" s="376"/>
      <c r="O100" s="164">
        <f t="shared" si="15"/>
        <v>0.37647058823529411</v>
      </c>
      <c r="P100" s="376">
        <v>24672</v>
      </c>
      <c r="Q100" s="376"/>
      <c r="R100" s="164">
        <f t="shared" si="16"/>
        <v>0.37647058823529411</v>
      </c>
      <c r="S100" s="376">
        <v>24672</v>
      </c>
      <c r="T100" s="376"/>
      <c r="U100" s="164">
        <f t="shared" si="17"/>
        <v>0.37647058823529411</v>
      </c>
      <c r="V100" s="376">
        <v>24672</v>
      </c>
      <c r="W100" s="376"/>
      <c r="X100" s="164">
        <f t="shared" si="18"/>
        <v>0.37647058823529411</v>
      </c>
      <c r="Y100" s="376">
        <v>24672</v>
      </c>
      <c r="Z100" s="376"/>
      <c r="AA100" s="164">
        <f t="shared" si="22"/>
        <v>0.37647058823529411</v>
      </c>
      <c r="AB100" s="376">
        <v>24672</v>
      </c>
      <c r="AC100" s="376"/>
      <c r="AD100" s="164">
        <f t="shared" si="19"/>
        <v>0.37647058823529411</v>
      </c>
      <c r="AE100" s="3">
        <v>96</v>
      </c>
      <c r="AF100" s="174">
        <v>9.1633466135458157</v>
      </c>
      <c r="AG100" s="179" t="str">
        <f t="shared" si="26"/>
        <v>bluetooth on</v>
      </c>
      <c r="AH100" s="179" t="str">
        <f t="shared" si="26"/>
        <v>bluetooth on</v>
      </c>
    </row>
    <row r="101" spans="1:34">
      <c r="A101" s="376">
        <v>24929</v>
      </c>
      <c r="B101" s="376"/>
      <c r="C101" s="164">
        <f t="shared" si="13"/>
        <v>0.38039215686274508</v>
      </c>
      <c r="D101" s="376">
        <v>24929</v>
      </c>
      <c r="E101" s="376"/>
      <c r="F101" s="3">
        <v>4850</v>
      </c>
      <c r="G101" s="376">
        <v>24929</v>
      </c>
      <c r="H101" s="376"/>
      <c r="I101" s="3">
        <v>-25</v>
      </c>
      <c r="J101" s="376">
        <v>24929</v>
      </c>
      <c r="K101" s="376"/>
      <c r="L101" s="164">
        <f t="shared" si="14"/>
        <v>0.38039215686274508</v>
      </c>
      <c r="M101" s="376">
        <v>24929</v>
      </c>
      <c r="N101" s="376"/>
      <c r="O101" s="164">
        <f t="shared" si="15"/>
        <v>0.38039215686274508</v>
      </c>
      <c r="P101" s="376">
        <v>24929</v>
      </c>
      <c r="Q101" s="376"/>
      <c r="R101" s="164">
        <f t="shared" si="16"/>
        <v>0.38039215686274508</v>
      </c>
      <c r="S101" s="376">
        <v>24929</v>
      </c>
      <c r="T101" s="376"/>
      <c r="U101" s="164">
        <f t="shared" si="17"/>
        <v>0.38039215686274508</v>
      </c>
      <c r="V101" s="376">
        <v>24929</v>
      </c>
      <c r="W101" s="376"/>
      <c r="X101" s="164">
        <f t="shared" si="18"/>
        <v>0.38039215686274508</v>
      </c>
      <c r="Y101" s="376">
        <v>24929</v>
      </c>
      <c r="Z101" s="376"/>
      <c r="AA101" s="164">
        <f t="shared" si="22"/>
        <v>0.38039215686274508</v>
      </c>
      <c r="AB101" s="376">
        <v>24929</v>
      </c>
      <c r="AC101" s="376"/>
      <c r="AD101" s="164">
        <f t="shared" si="19"/>
        <v>0.38039215686274508</v>
      </c>
      <c r="AE101" s="3">
        <v>97</v>
      </c>
      <c r="AF101" s="174">
        <v>9.2629482071713145</v>
      </c>
      <c r="AG101" s="179" t="str">
        <f t="shared" si="26"/>
        <v>bluetooth on</v>
      </c>
      <c r="AH101" s="179" t="str">
        <f t="shared" si="26"/>
        <v>bluetooth on</v>
      </c>
    </row>
    <row r="102" spans="1:34">
      <c r="A102" s="376">
        <v>25186</v>
      </c>
      <c r="B102" s="376"/>
      <c r="C102" s="164">
        <f t="shared" si="13"/>
        <v>0.3843137254901961</v>
      </c>
      <c r="D102" s="376">
        <v>25186</v>
      </c>
      <c r="E102" s="376"/>
      <c r="F102" s="3">
        <v>4900</v>
      </c>
      <c r="G102" s="376">
        <v>25186</v>
      </c>
      <c r="H102" s="376"/>
      <c r="I102" s="3">
        <v>-24</v>
      </c>
      <c r="J102" s="376">
        <v>25186</v>
      </c>
      <c r="K102" s="376"/>
      <c r="L102" s="164">
        <f t="shared" si="14"/>
        <v>0.3843137254901961</v>
      </c>
      <c r="M102" s="376">
        <v>25186</v>
      </c>
      <c r="N102" s="376"/>
      <c r="O102" s="164">
        <f t="shared" si="15"/>
        <v>0.3843137254901961</v>
      </c>
      <c r="P102" s="376">
        <v>25186</v>
      </c>
      <c r="Q102" s="376"/>
      <c r="R102" s="164">
        <f t="shared" si="16"/>
        <v>0.3843137254901961</v>
      </c>
      <c r="S102" s="376">
        <v>25186</v>
      </c>
      <c r="T102" s="376"/>
      <c r="U102" s="164">
        <f t="shared" si="17"/>
        <v>0.3843137254901961</v>
      </c>
      <c r="V102" s="376">
        <v>25186</v>
      </c>
      <c r="W102" s="376"/>
      <c r="X102" s="164">
        <f t="shared" si="18"/>
        <v>0.3843137254901961</v>
      </c>
      <c r="Y102" s="376">
        <v>25186</v>
      </c>
      <c r="Z102" s="376"/>
      <c r="AA102" s="164">
        <f t="shared" si="22"/>
        <v>0.3843137254901961</v>
      </c>
      <c r="AB102" s="376">
        <v>25186</v>
      </c>
      <c r="AC102" s="376"/>
      <c r="AD102" s="164">
        <f t="shared" si="19"/>
        <v>0.3843137254901961</v>
      </c>
      <c r="AE102" s="3">
        <v>98</v>
      </c>
      <c r="AF102" s="174">
        <v>9.3625498007968115</v>
      </c>
      <c r="AG102" s="179" t="str">
        <f t="shared" si="26"/>
        <v>bluetooth on</v>
      </c>
      <c r="AH102" s="179" t="str">
        <f t="shared" si="26"/>
        <v>bluetooth on</v>
      </c>
    </row>
    <row r="103" spans="1:34">
      <c r="A103" s="376">
        <v>25443</v>
      </c>
      <c r="B103" s="376"/>
      <c r="C103" s="164">
        <f t="shared" si="13"/>
        <v>0.38823529411764707</v>
      </c>
      <c r="D103" s="376">
        <v>25443</v>
      </c>
      <c r="E103" s="376"/>
      <c r="F103" s="3">
        <v>4900</v>
      </c>
      <c r="G103" s="376">
        <v>25443</v>
      </c>
      <c r="H103" s="376"/>
      <c r="I103" s="3">
        <v>-23</v>
      </c>
      <c r="J103" s="376">
        <v>25443</v>
      </c>
      <c r="K103" s="376"/>
      <c r="L103" s="164">
        <f t="shared" si="14"/>
        <v>0.38823529411764707</v>
      </c>
      <c r="M103" s="376">
        <v>25443</v>
      </c>
      <c r="N103" s="376"/>
      <c r="O103" s="164">
        <f t="shared" si="15"/>
        <v>0.38823529411764707</v>
      </c>
      <c r="P103" s="376">
        <v>25443</v>
      </c>
      <c r="Q103" s="376"/>
      <c r="R103" s="164">
        <f t="shared" si="16"/>
        <v>0.38823529411764707</v>
      </c>
      <c r="S103" s="376">
        <v>25443</v>
      </c>
      <c r="T103" s="376"/>
      <c r="U103" s="164">
        <f t="shared" si="17"/>
        <v>0.38823529411764707</v>
      </c>
      <c r="V103" s="376">
        <v>25443</v>
      </c>
      <c r="W103" s="376"/>
      <c r="X103" s="164">
        <f t="shared" si="18"/>
        <v>0.38823529411764707</v>
      </c>
      <c r="Y103" s="376">
        <v>25443</v>
      </c>
      <c r="Z103" s="376"/>
      <c r="AA103" s="164">
        <f t="shared" si="22"/>
        <v>0.38823529411764707</v>
      </c>
      <c r="AB103" s="376">
        <v>25443</v>
      </c>
      <c r="AC103" s="376"/>
      <c r="AD103" s="164">
        <f t="shared" si="19"/>
        <v>0.38823529411764707</v>
      </c>
      <c r="AE103" s="3">
        <v>99</v>
      </c>
      <c r="AF103" s="174">
        <v>9.4621513944223103</v>
      </c>
      <c r="AG103" s="179" t="str">
        <f t="shared" si="26"/>
        <v>bluetooth on</v>
      </c>
      <c r="AH103" s="179" t="str">
        <f t="shared" si="26"/>
        <v>bluetooth on</v>
      </c>
    </row>
    <row r="104" spans="1:34">
      <c r="A104" s="376">
        <v>25700</v>
      </c>
      <c r="B104" s="376"/>
      <c r="C104" s="164">
        <f t="shared" si="13"/>
        <v>0.39215686274509803</v>
      </c>
      <c r="D104" s="376">
        <v>25700</v>
      </c>
      <c r="E104" s="376"/>
      <c r="F104" s="3">
        <v>4950</v>
      </c>
      <c r="G104" s="376">
        <v>25700</v>
      </c>
      <c r="H104" s="376"/>
      <c r="I104" s="3">
        <v>-23</v>
      </c>
      <c r="J104" s="376">
        <v>25700</v>
      </c>
      <c r="K104" s="376"/>
      <c r="L104" s="164">
        <f t="shared" si="14"/>
        <v>0.39215686274509803</v>
      </c>
      <c r="M104" s="376">
        <v>25700</v>
      </c>
      <c r="N104" s="376"/>
      <c r="O104" s="164">
        <f t="shared" si="15"/>
        <v>0.39215686274509803</v>
      </c>
      <c r="P104" s="376">
        <v>25700</v>
      </c>
      <c r="Q104" s="376"/>
      <c r="R104" s="164">
        <f t="shared" si="16"/>
        <v>0.39215686274509803</v>
      </c>
      <c r="S104" s="376">
        <v>25700</v>
      </c>
      <c r="T104" s="376"/>
      <c r="U104" s="164">
        <f t="shared" si="17"/>
        <v>0.39215686274509803</v>
      </c>
      <c r="V104" s="376">
        <v>25700</v>
      </c>
      <c r="W104" s="376"/>
      <c r="X104" s="164">
        <f t="shared" si="18"/>
        <v>0.39215686274509803</v>
      </c>
      <c r="Y104" s="376">
        <v>25700</v>
      </c>
      <c r="Z104" s="376"/>
      <c r="AA104" s="164">
        <f t="shared" si="22"/>
        <v>0.39215686274509803</v>
      </c>
      <c r="AB104" s="376">
        <v>25700</v>
      </c>
      <c r="AC104" s="376"/>
      <c r="AD104" s="164">
        <f t="shared" si="19"/>
        <v>0.39215686274509803</v>
      </c>
      <c r="AE104" s="3">
        <v>100</v>
      </c>
      <c r="AF104" s="174">
        <v>9.5617529880478074</v>
      </c>
      <c r="AG104" s="179" t="str">
        <f t="shared" si="26"/>
        <v>bluetooth on</v>
      </c>
      <c r="AH104" s="179" t="str">
        <f t="shared" si="26"/>
        <v>bluetooth on</v>
      </c>
    </row>
    <row r="105" spans="1:34">
      <c r="A105" s="376">
        <v>25957</v>
      </c>
      <c r="B105" s="376"/>
      <c r="C105" s="164">
        <f t="shared" si="13"/>
        <v>0.396078431372549</v>
      </c>
      <c r="D105" s="376">
        <v>25957</v>
      </c>
      <c r="E105" s="376"/>
      <c r="F105" s="3">
        <v>5000</v>
      </c>
      <c r="G105" s="376">
        <v>25957</v>
      </c>
      <c r="H105" s="376"/>
      <c r="I105" s="3">
        <v>-22</v>
      </c>
      <c r="J105" s="376">
        <v>25957</v>
      </c>
      <c r="K105" s="376"/>
      <c r="L105" s="164">
        <f t="shared" si="14"/>
        <v>0.396078431372549</v>
      </c>
      <c r="M105" s="376">
        <v>25957</v>
      </c>
      <c r="N105" s="376"/>
      <c r="O105" s="164">
        <f t="shared" si="15"/>
        <v>0.396078431372549</v>
      </c>
      <c r="P105" s="376">
        <v>25957</v>
      </c>
      <c r="Q105" s="376"/>
      <c r="R105" s="164">
        <f t="shared" si="16"/>
        <v>0.396078431372549</v>
      </c>
      <c r="S105" s="376">
        <v>25957</v>
      </c>
      <c r="T105" s="376"/>
      <c r="U105" s="164">
        <f t="shared" si="17"/>
        <v>0.396078431372549</v>
      </c>
      <c r="V105" s="376">
        <v>25957</v>
      </c>
      <c r="W105" s="376"/>
      <c r="X105" s="164">
        <f t="shared" si="18"/>
        <v>0.396078431372549</v>
      </c>
      <c r="Y105" s="376">
        <v>25957</v>
      </c>
      <c r="Z105" s="376"/>
      <c r="AA105" s="164">
        <f t="shared" si="22"/>
        <v>0.396078431372549</v>
      </c>
      <c r="AB105" s="376">
        <v>25957</v>
      </c>
      <c r="AC105" s="376"/>
      <c r="AD105" s="164">
        <f t="shared" si="19"/>
        <v>0.396078431372549</v>
      </c>
      <c r="AE105" s="3">
        <v>101</v>
      </c>
      <c r="AF105" s="174">
        <v>9.6613545816733062</v>
      </c>
      <c r="AG105" s="184" t="s">
        <v>125</v>
      </c>
      <c r="AH105" s="184" t="s">
        <v>125</v>
      </c>
    </row>
    <row r="106" spans="1:34">
      <c r="A106" s="376">
        <v>26214</v>
      </c>
      <c r="B106" s="376"/>
      <c r="C106" s="164">
        <f t="shared" si="13"/>
        <v>0.4</v>
      </c>
      <c r="D106" s="376">
        <v>26214</v>
      </c>
      <c r="E106" s="376"/>
      <c r="F106" s="3">
        <v>5000</v>
      </c>
      <c r="G106" s="376">
        <v>26214</v>
      </c>
      <c r="H106" s="376"/>
      <c r="I106" s="3">
        <v>-21</v>
      </c>
      <c r="J106" s="376">
        <v>26214</v>
      </c>
      <c r="K106" s="376"/>
      <c r="L106" s="164">
        <f t="shared" si="14"/>
        <v>0.4</v>
      </c>
      <c r="M106" s="376">
        <v>26214</v>
      </c>
      <c r="N106" s="376"/>
      <c r="O106" s="164">
        <f t="shared" si="15"/>
        <v>0.4</v>
      </c>
      <c r="P106" s="376">
        <v>26214</v>
      </c>
      <c r="Q106" s="376"/>
      <c r="R106" s="164">
        <f t="shared" si="16"/>
        <v>0.4</v>
      </c>
      <c r="S106" s="376">
        <v>26214</v>
      </c>
      <c r="T106" s="376"/>
      <c r="U106" s="164">
        <f t="shared" si="17"/>
        <v>0.4</v>
      </c>
      <c r="V106" s="376">
        <v>26214</v>
      </c>
      <c r="W106" s="376"/>
      <c r="X106" s="164">
        <f t="shared" si="18"/>
        <v>0.4</v>
      </c>
      <c r="Y106" s="376">
        <v>26214</v>
      </c>
      <c r="Z106" s="376"/>
      <c r="AA106" s="164">
        <f t="shared" si="22"/>
        <v>0.4</v>
      </c>
      <c r="AB106" s="376">
        <v>26214</v>
      </c>
      <c r="AC106" s="376"/>
      <c r="AD106" s="164">
        <f t="shared" si="19"/>
        <v>0.4</v>
      </c>
      <c r="AE106" s="3">
        <v>102</v>
      </c>
      <c r="AF106" s="174">
        <v>9.760956175298805</v>
      </c>
      <c r="AG106" s="184" t="str">
        <f>AG105</f>
        <v>bluetooth off</v>
      </c>
      <c r="AH106" s="184" t="str">
        <f>AH105</f>
        <v>bluetooth off</v>
      </c>
    </row>
    <row r="107" spans="1:34">
      <c r="A107" s="376">
        <v>26471</v>
      </c>
      <c r="B107" s="376"/>
      <c r="C107" s="164">
        <f t="shared" si="13"/>
        <v>0.40392156862745099</v>
      </c>
      <c r="D107" s="376">
        <v>26471</v>
      </c>
      <c r="E107" s="376"/>
      <c r="F107" s="3">
        <v>5050</v>
      </c>
      <c r="G107" s="376">
        <v>26471</v>
      </c>
      <c r="H107" s="376"/>
      <c r="I107" s="3">
        <v>-20</v>
      </c>
      <c r="J107" s="376">
        <v>26471</v>
      </c>
      <c r="K107" s="376"/>
      <c r="L107" s="164">
        <f t="shared" si="14"/>
        <v>0.40392156862745099</v>
      </c>
      <c r="M107" s="376">
        <v>26471</v>
      </c>
      <c r="N107" s="376"/>
      <c r="O107" s="164">
        <f t="shared" si="15"/>
        <v>0.40392156862745099</v>
      </c>
      <c r="P107" s="376">
        <v>26471</v>
      </c>
      <c r="Q107" s="376"/>
      <c r="R107" s="164">
        <f t="shared" si="16"/>
        <v>0.40392156862745099</v>
      </c>
      <c r="S107" s="376">
        <v>26471</v>
      </c>
      <c r="T107" s="376"/>
      <c r="U107" s="164">
        <f t="shared" si="17"/>
        <v>0.40392156862745099</v>
      </c>
      <c r="V107" s="376">
        <v>26471</v>
      </c>
      <c r="W107" s="376"/>
      <c r="X107" s="164">
        <f t="shared" si="18"/>
        <v>0.40392156862745099</v>
      </c>
      <c r="Y107" s="376">
        <v>26471</v>
      </c>
      <c r="Z107" s="376"/>
      <c r="AA107" s="164">
        <f t="shared" si="22"/>
        <v>0.40392156862745099</v>
      </c>
      <c r="AB107" s="376">
        <v>26471</v>
      </c>
      <c r="AC107" s="376"/>
      <c r="AD107" s="164">
        <f t="shared" si="19"/>
        <v>0.40392156862745099</v>
      </c>
      <c r="AE107" s="3">
        <v>103</v>
      </c>
      <c r="AF107" s="174">
        <v>9.860557768924302</v>
      </c>
      <c r="AG107" s="184" t="str">
        <f t="shared" ref="AG107:AH114" si="27">AG106</f>
        <v>bluetooth off</v>
      </c>
      <c r="AH107" s="184" t="str">
        <f t="shared" si="27"/>
        <v>bluetooth off</v>
      </c>
    </row>
    <row r="108" spans="1:34">
      <c r="A108" s="376">
        <v>26728</v>
      </c>
      <c r="B108" s="376"/>
      <c r="C108" s="164">
        <f t="shared" si="13"/>
        <v>0.40784313725490196</v>
      </c>
      <c r="D108" s="376">
        <v>26728</v>
      </c>
      <c r="E108" s="376"/>
      <c r="F108" s="3">
        <v>5100</v>
      </c>
      <c r="G108" s="376">
        <v>26728</v>
      </c>
      <c r="H108" s="376"/>
      <c r="I108" s="3">
        <v>-19</v>
      </c>
      <c r="J108" s="376">
        <v>26728</v>
      </c>
      <c r="K108" s="376"/>
      <c r="L108" s="164">
        <f t="shared" si="14"/>
        <v>0.40784313725490196</v>
      </c>
      <c r="M108" s="376">
        <v>26728</v>
      </c>
      <c r="N108" s="376"/>
      <c r="O108" s="164">
        <f t="shared" si="15"/>
        <v>0.40784313725490196</v>
      </c>
      <c r="P108" s="376">
        <v>26728</v>
      </c>
      <c r="Q108" s="376"/>
      <c r="R108" s="164">
        <f t="shared" si="16"/>
        <v>0.40784313725490196</v>
      </c>
      <c r="S108" s="376">
        <v>26728</v>
      </c>
      <c r="T108" s="376"/>
      <c r="U108" s="164">
        <f t="shared" si="17"/>
        <v>0.40784313725490196</v>
      </c>
      <c r="V108" s="376">
        <v>26728</v>
      </c>
      <c r="W108" s="376"/>
      <c r="X108" s="164">
        <f t="shared" si="18"/>
        <v>0.40784313725490196</v>
      </c>
      <c r="Y108" s="376">
        <v>26728</v>
      </c>
      <c r="Z108" s="376"/>
      <c r="AA108" s="164">
        <f t="shared" si="22"/>
        <v>0.40784313725490196</v>
      </c>
      <c r="AB108" s="376">
        <v>26728</v>
      </c>
      <c r="AC108" s="376"/>
      <c r="AD108" s="164">
        <f t="shared" si="19"/>
        <v>0.40784313725490196</v>
      </c>
      <c r="AE108" s="3">
        <v>104</v>
      </c>
      <c r="AF108" s="174">
        <v>9.9601593625498008</v>
      </c>
      <c r="AG108" s="184" t="str">
        <f t="shared" si="27"/>
        <v>bluetooth off</v>
      </c>
      <c r="AH108" s="184" t="str">
        <f t="shared" si="27"/>
        <v>bluetooth off</v>
      </c>
    </row>
    <row r="109" spans="1:34">
      <c r="A109" s="376">
        <v>26985</v>
      </c>
      <c r="B109" s="376"/>
      <c r="C109" s="164">
        <f t="shared" si="13"/>
        <v>0.41176470588235292</v>
      </c>
      <c r="D109" s="376">
        <v>26985</v>
      </c>
      <c r="E109" s="376"/>
      <c r="F109" s="3">
        <v>5100</v>
      </c>
      <c r="G109" s="376">
        <v>26985</v>
      </c>
      <c r="H109" s="376"/>
      <c r="I109" s="3">
        <v>-19</v>
      </c>
      <c r="J109" s="376">
        <v>26985</v>
      </c>
      <c r="K109" s="376"/>
      <c r="L109" s="164">
        <f t="shared" si="14"/>
        <v>0.41176470588235292</v>
      </c>
      <c r="M109" s="376">
        <v>26985</v>
      </c>
      <c r="N109" s="376"/>
      <c r="O109" s="164">
        <f t="shared" si="15"/>
        <v>0.41176470588235292</v>
      </c>
      <c r="P109" s="376">
        <v>26985</v>
      </c>
      <c r="Q109" s="376"/>
      <c r="R109" s="164">
        <f t="shared" si="16"/>
        <v>0.41176470588235292</v>
      </c>
      <c r="S109" s="376">
        <v>26985</v>
      </c>
      <c r="T109" s="376"/>
      <c r="U109" s="164">
        <f t="shared" si="17"/>
        <v>0.41176470588235292</v>
      </c>
      <c r="V109" s="376">
        <v>26985</v>
      </c>
      <c r="W109" s="376"/>
      <c r="X109" s="164">
        <f t="shared" si="18"/>
        <v>0.41176470588235292</v>
      </c>
      <c r="Y109" s="376">
        <v>26985</v>
      </c>
      <c r="Z109" s="376"/>
      <c r="AA109" s="164">
        <f t="shared" si="22"/>
        <v>0.41176470588235292</v>
      </c>
      <c r="AB109" s="376">
        <v>26985</v>
      </c>
      <c r="AC109" s="376"/>
      <c r="AD109" s="164">
        <f t="shared" si="19"/>
        <v>0.41176470588235292</v>
      </c>
      <c r="AE109" s="3">
        <v>105</v>
      </c>
      <c r="AF109" s="174">
        <v>10.059760956175298</v>
      </c>
      <c r="AG109" s="184" t="str">
        <f t="shared" si="27"/>
        <v>bluetooth off</v>
      </c>
      <c r="AH109" s="184" t="str">
        <f t="shared" si="27"/>
        <v>bluetooth off</v>
      </c>
    </row>
    <row r="110" spans="1:34">
      <c r="A110" s="376">
        <v>27242</v>
      </c>
      <c r="B110" s="376"/>
      <c r="C110" s="164">
        <f t="shared" si="13"/>
        <v>0.41568627450980394</v>
      </c>
      <c r="D110" s="376">
        <v>27242</v>
      </c>
      <c r="E110" s="376"/>
      <c r="F110" s="3">
        <v>5150</v>
      </c>
      <c r="G110" s="376">
        <v>27242</v>
      </c>
      <c r="H110" s="376"/>
      <c r="I110" s="3">
        <v>-18</v>
      </c>
      <c r="J110" s="376">
        <v>27242</v>
      </c>
      <c r="K110" s="376"/>
      <c r="L110" s="164">
        <f t="shared" si="14"/>
        <v>0.41568627450980394</v>
      </c>
      <c r="M110" s="376">
        <v>27242</v>
      </c>
      <c r="N110" s="376"/>
      <c r="O110" s="164">
        <f t="shared" si="15"/>
        <v>0.41568627450980394</v>
      </c>
      <c r="P110" s="376">
        <v>27242</v>
      </c>
      <c r="Q110" s="376"/>
      <c r="R110" s="164">
        <f t="shared" si="16"/>
        <v>0.41568627450980394</v>
      </c>
      <c r="S110" s="376">
        <v>27242</v>
      </c>
      <c r="T110" s="376"/>
      <c r="U110" s="164">
        <f t="shared" si="17"/>
        <v>0.41568627450980394</v>
      </c>
      <c r="V110" s="376">
        <v>27242</v>
      </c>
      <c r="W110" s="376"/>
      <c r="X110" s="164">
        <f t="shared" si="18"/>
        <v>0.41568627450980394</v>
      </c>
      <c r="Y110" s="376">
        <v>27242</v>
      </c>
      <c r="Z110" s="376"/>
      <c r="AA110" s="164">
        <f t="shared" si="22"/>
        <v>0.41568627450980394</v>
      </c>
      <c r="AB110" s="376">
        <v>27242</v>
      </c>
      <c r="AC110" s="376"/>
      <c r="AD110" s="164">
        <f t="shared" si="19"/>
        <v>0.41568627450980394</v>
      </c>
      <c r="AE110" s="3">
        <v>106</v>
      </c>
      <c r="AF110" s="174">
        <v>10.159362549800797</v>
      </c>
      <c r="AG110" s="184" t="str">
        <f t="shared" si="27"/>
        <v>bluetooth off</v>
      </c>
      <c r="AH110" s="184" t="str">
        <f t="shared" si="27"/>
        <v>bluetooth off</v>
      </c>
    </row>
    <row r="111" spans="1:34">
      <c r="A111" s="376">
        <v>27499</v>
      </c>
      <c r="B111" s="376"/>
      <c r="C111" s="164">
        <f t="shared" si="13"/>
        <v>0.41960784313725491</v>
      </c>
      <c r="D111" s="376">
        <v>27499</v>
      </c>
      <c r="E111" s="376"/>
      <c r="F111" s="3">
        <v>5200</v>
      </c>
      <c r="G111" s="376">
        <v>27499</v>
      </c>
      <c r="H111" s="376"/>
      <c r="I111" s="3">
        <v>-17</v>
      </c>
      <c r="J111" s="376">
        <v>27499</v>
      </c>
      <c r="K111" s="376"/>
      <c r="L111" s="164">
        <f t="shared" si="14"/>
        <v>0.41960784313725491</v>
      </c>
      <c r="M111" s="376">
        <v>27499</v>
      </c>
      <c r="N111" s="376"/>
      <c r="O111" s="164">
        <f t="shared" si="15"/>
        <v>0.41960784313725491</v>
      </c>
      <c r="P111" s="376">
        <v>27499</v>
      </c>
      <c r="Q111" s="376"/>
      <c r="R111" s="164">
        <f t="shared" si="16"/>
        <v>0.41960784313725491</v>
      </c>
      <c r="S111" s="376">
        <v>27499</v>
      </c>
      <c r="T111" s="376"/>
      <c r="U111" s="164">
        <f t="shared" si="17"/>
        <v>0.41960784313725491</v>
      </c>
      <c r="V111" s="376">
        <v>27499</v>
      </c>
      <c r="W111" s="376"/>
      <c r="X111" s="164">
        <f t="shared" si="18"/>
        <v>0.41960784313725491</v>
      </c>
      <c r="Y111" s="376">
        <v>27499</v>
      </c>
      <c r="Z111" s="376"/>
      <c r="AA111" s="164">
        <f t="shared" si="22"/>
        <v>0.41960784313725491</v>
      </c>
      <c r="AB111" s="376">
        <v>27499</v>
      </c>
      <c r="AC111" s="376"/>
      <c r="AD111" s="164">
        <f t="shared" si="19"/>
        <v>0.41960784313725491</v>
      </c>
      <c r="AE111" s="3">
        <v>107</v>
      </c>
      <c r="AF111" s="174">
        <v>10.258964143426294</v>
      </c>
      <c r="AG111" s="184" t="str">
        <f t="shared" si="27"/>
        <v>bluetooth off</v>
      </c>
      <c r="AH111" s="184" t="str">
        <f t="shared" si="27"/>
        <v>bluetooth off</v>
      </c>
    </row>
    <row r="112" spans="1:34">
      <c r="A112" s="376">
        <v>27756</v>
      </c>
      <c r="B112" s="376"/>
      <c r="C112" s="164">
        <f t="shared" si="13"/>
        <v>0.42352941176470588</v>
      </c>
      <c r="D112" s="376">
        <v>27756</v>
      </c>
      <c r="E112" s="376"/>
      <c r="F112" s="3">
        <v>5200</v>
      </c>
      <c r="G112" s="376">
        <v>27756</v>
      </c>
      <c r="H112" s="376"/>
      <c r="I112" s="3">
        <v>-16</v>
      </c>
      <c r="J112" s="376">
        <v>27756</v>
      </c>
      <c r="K112" s="376"/>
      <c r="L112" s="164">
        <f t="shared" si="14"/>
        <v>0.42352941176470588</v>
      </c>
      <c r="M112" s="376">
        <v>27756</v>
      </c>
      <c r="N112" s="376"/>
      <c r="O112" s="164">
        <f t="shared" si="15"/>
        <v>0.42352941176470588</v>
      </c>
      <c r="P112" s="376">
        <v>27756</v>
      </c>
      <c r="Q112" s="376"/>
      <c r="R112" s="164">
        <f t="shared" si="16"/>
        <v>0.42352941176470588</v>
      </c>
      <c r="S112" s="376">
        <v>27756</v>
      </c>
      <c r="T112" s="376"/>
      <c r="U112" s="164">
        <f t="shared" si="17"/>
        <v>0.42352941176470588</v>
      </c>
      <c r="V112" s="376">
        <v>27756</v>
      </c>
      <c r="W112" s="376"/>
      <c r="X112" s="164">
        <f t="shared" si="18"/>
        <v>0.42352941176470588</v>
      </c>
      <c r="Y112" s="376">
        <v>27756</v>
      </c>
      <c r="Z112" s="376"/>
      <c r="AA112" s="164">
        <f t="shared" si="22"/>
        <v>0.42352941176470588</v>
      </c>
      <c r="AB112" s="376">
        <v>27756</v>
      </c>
      <c r="AC112" s="376"/>
      <c r="AD112" s="164">
        <f t="shared" si="19"/>
        <v>0.42352941176470588</v>
      </c>
      <c r="AE112" s="3">
        <v>108</v>
      </c>
      <c r="AF112" s="174">
        <v>10.358565737051793</v>
      </c>
      <c r="AG112" s="184" t="str">
        <f t="shared" si="27"/>
        <v>bluetooth off</v>
      </c>
      <c r="AH112" s="184" t="str">
        <f t="shared" si="27"/>
        <v>bluetooth off</v>
      </c>
    </row>
    <row r="113" spans="1:34">
      <c r="A113" s="376">
        <v>28013</v>
      </c>
      <c r="B113" s="376"/>
      <c r="C113" s="164">
        <f t="shared" si="13"/>
        <v>0.42745098039215684</v>
      </c>
      <c r="D113" s="376">
        <v>28013</v>
      </c>
      <c r="E113" s="376"/>
      <c r="F113" s="3">
        <v>5250</v>
      </c>
      <c r="G113" s="376">
        <v>28013</v>
      </c>
      <c r="H113" s="376"/>
      <c r="I113" s="3">
        <v>-15</v>
      </c>
      <c r="J113" s="376">
        <v>28013</v>
      </c>
      <c r="K113" s="376"/>
      <c r="L113" s="164">
        <f t="shared" si="14"/>
        <v>0.42745098039215684</v>
      </c>
      <c r="M113" s="376">
        <v>28013</v>
      </c>
      <c r="N113" s="376"/>
      <c r="O113" s="164">
        <f t="shared" si="15"/>
        <v>0.42745098039215684</v>
      </c>
      <c r="P113" s="376">
        <v>28013</v>
      </c>
      <c r="Q113" s="376"/>
      <c r="R113" s="164">
        <f t="shared" si="16"/>
        <v>0.42745098039215684</v>
      </c>
      <c r="S113" s="376">
        <v>28013</v>
      </c>
      <c r="T113" s="376"/>
      <c r="U113" s="164">
        <f t="shared" si="17"/>
        <v>0.42745098039215684</v>
      </c>
      <c r="V113" s="376">
        <v>28013</v>
      </c>
      <c r="W113" s="376"/>
      <c r="X113" s="164">
        <f t="shared" si="18"/>
        <v>0.42745098039215684</v>
      </c>
      <c r="Y113" s="376">
        <v>28013</v>
      </c>
      <c r="Z113" s="376"/>
      <c r="AA113" s="164">
        <f t="shared" si="22"/>
        <v>0.42745098039215684</v>
      </c>
      <c r="AB113" s="376">
        <v>28013</v>
      </c>
      <c r="AC113" s="376"/>
      <c r="AD113" s="164">
        <f t="shared" si="19"/>
        <v>0.42745098039215684</v>
      </c>
      <c r="AE113" s="3">
        <v>109</v>
      </c>
      <c r="AF113" s="174">
        <v>10.45816733067729</v>
      </c>
      <c r="AG113" s="184" t="str">
        <f t="shared" si="27"/>
        <v>bluetooth off</v>
      </c>
      <c r="AH113" s="184" t="str">
        <f t="shared" si="27"/>
        <v>bluetooth off</v>
      </c>
    </row>
    <row r="114" spans="1:34">
      <c r="A114" s="376">
        <v>28270</v>
      </c>
      <c r="B114" s="376"/>
      <c r="C114" s="164">
        <f t="shared" si="13"/>
        <v>0.43137254901960786</v>
      </c>
      <c r="D114" s="376">
        <v>28270</v>
      </c>
      <c r="E114" s="376"/>
      <c r="F114" s="3">
        <v>5300</v>
      </c>
      <c r="G114" s="376">
        <v>28270</v>
      </c>
      <c r="H114" s="376"/>
      <c r="I114" s="3">
        <v>-15</v>
      </c>
      <c r="J114" s="376">
        <v>28270</v>
      </c>
      <c r="K114" s="376"/>
      <c r="L114" s="164">
        <f t="shared" si="14"/>
        <v>0.43137254901960786</v>
      </c>
      <c r="M114" s="376">
        <v>28270</v>
      </c>
      <c r="N114" s="376"/>
      <c r="O114" s="164">
        <f t="shared" si="15"/>
        <v>0.43137254901960786</v>
      </c>
      <c r="P114" s="376">
        <v>28270</v>
      </c>
      <c r="Q114" s="376"/>
      <c r="R114" s="164">
        <f t="shared" si="16"/>
        <v>0.43137254901960786</v>
      </c>
      <c r="S114" s="376">
        <v>28270</v>
      </c>
      <c r="T114" s="376"/>
      <c r="U114" s="164">
        <f t="shared" si="17"/>
        <v>0.43137254901960786</v>
      </c>
      <c r="V114" s="376">
        <v>28270</v>
      </c>
      <c r="W114" s="376"/>
      <c r="X114" s="164">
        <f t="shared" si="18"/>
        <v>0.43137254901960786</v>
      </c>
      <c r="Y114" s="376">
        <v>28270</v>
      </c>
      <c r="Z114" s="376"/>
      <c r="AA114" s="164">
        <f t="shared" si="22"/>
        <v>0.43137254901960786</v>
      </c>
      <c r="AB114" s="376">
        <v>28270</v>
      </c>
      <c r="AC114" s="376"/>
      <c r="AD114" s="164">
        <f t="shared" si="19"/>
        <v>0.43137254901960786</v>
      </c>
      <c r="AE114" s="3">
        <v>110</v>
      </c>
      <c r="AF114" s="174">
        <v>10.557768924302788</v>
      </c>
      <c r="AG114" s="184" t="str">
        <f t="shared" si="27"/>
        <v>bluetooth off</v>
      </c>
      <c r="AH114" s="184" t="str">
        <f t="shared" si="27"/>
        <v>bluetooth off</v>
      </c>
    </row>
    <row r="115" spans="1:34">
      <c r="A115" s="376">
        <v>28527</v>
      </c>
      <c r="B115" s="376"/>
      <c r="C115" s="164">
        <f t="shared" si="13"/>
        <v>0.43529411764705883</v>
      </c>
      <c r="D115" s="376">
        <v>28527</v>
      </c>
      <c r="E115" s="376"/>
      <c r="F115" s="3">
        <v>5300</v>
      </c>
      <c r="G115" s="376">
        <v>28527</v>
      </c>
      <c r="H115" s="376"/>
      <c r="I115" s="3">
        <v>-14</v>
      </c>
      <c r="J115" s="376">
        <v>28527</v>
      </c>
      <c r="K115" s="376"/>
      <c r="L115" s="164">
        <f t="shared" si="14"/>
        <v>0.43529411764705883</v>
      </c>
      <c r="M115" s="376">
        <v>28527</v>
      </c>
      <c r="N115" s="376"/>
      <c r="O115" s="164">
        <f t="shared" si="15"/>
        <v>0.43529411764705883</v>
      </c>
      <c r="P115" s="376">
        <v>28527</v>
      </c>
      <c r="Q115" s="376"/>
      <c r="R115" s="164">
        <f t="shared" si="16"/>
        <v>0.43529411764705883</v>
      </c>
      <c r="S115" s="376">
        <v>28527</v>
      </c>
      <c r="T115" s="376"/>
      <c r="U115" s="164">
        <f t="shared" si="17"/>
        <v>0.43529411764705883</v>
      </c>
      <c r="V115" s="376">
        <v>28527</v>
      </c>
      <c r="W115" s="376"/>
      <c r="X115" s="164">
        <f t="shared" si="18"/>
        <v>0.43529411764705883</v>
      </c>
      <c r="Y115" s="376">
        <v>28527</v>
      </c>
      <c r="Z115" s="376"/>
      <c r="AA115" s="164">
        <f t="shared" si="22"/>
        <v>0.43529411764705883</v>
      </c>
      <c r="AB115" s="376">
        <v>28527</v>
      </c>
      <c r="AC115" s="376"/>
      <c r="AD115" s="164">
        <f t="shared" si="19"/>
        <v>0.43529411764705883</v>
      </c>
      <c r="AE115" s="3">
        <v>111</v>
      </c>
      <c r="AF115" s="174">
        <v>10.657370517928287</v>
      </c>
      <c r="AG115" s="163" t="str">
        <f>AG85</f>
        <v>nothing</v>
      </c>
      <c r="AH115" s="3" t="str">
        <f>AH85</f>
        <v>nothing</v>
      </c>
    </row>
    <row r="116" spans="1:34">
      <c r="A116" s="376">
        <v>28784</v>
      </c>
      <c r="B116" s="376"/>
      <c r="C116" s="164">
        <f t="shared" si="13"/>
        <v>0.4392156862745098</v>
      </c>
      <c r="D116" s="376">
        <v>28784</v>
      </c>
      <c r="E116" s="376"/>
      <c r="F116" s="3">
        <v>5350</v>
      </c>
      <c r="G116" s="376">
        <v>28784</v>
      </c>
      <c r="H116" s="376"/>
      <c r="I116" s="3">
        <v>-13</v>
      </c>
      <c r="J116" s="376">
        <v>28784</v>
      </c>
      <c r="K116" s="376"/>
      <c r="L116" s="164">
        <f t="shared" si="14"/>
        <v>0.4392156862745098</v>
      </c>
      <c r="M116" s="376">
        <v>28784</v>
      </c>
      <c r="N116" s="376"/>
      <c r="O116" s="164">
        <f t="shared" si="15"/>
        <v>0.4392156862745098</v>
      </c>
      <c r="P116" s="376">
        <v>28784</v>
      </c>
      <c r="Q116" s="376"/>
      <c r="R116" s="164">
        <f t="shared" si="16"/>
        <v>0.4392156862745098</v>
      </c>
      <c r="S116" s="376">
        <v>28784</v>
      </c>
      <c r="T116" s="376"/>
      <c r="U116" s="164">
        <f t="shared" si="17"/>
        <v>0.4392156862745098</v>
      </c>
      <c r="V116" s="376">
        <v>28784</v>
      </c>
      <c r="W116" s="376"/>
      <c r="X116" s="164">
        <f t="shared" si="18"/>
        <v>0.4392156862745098</v>
      </c>
      <c r="Y116" s="376">
        <v>28784</v>
      </c>
      <c r="Z116" s="376"/>
      <c r="AA116" s="164">
        <f t="shared" si="22"/>
        <v>0.4392156862745098</v>
      </c>
      <c r="AB116" s="376">
        <v>28784</v>
      </c>
      <c r="AC116" s="376"/>
      <c r="AD116" s="164">
        <f t="shared" si="19"/>
        <v>0.4392156862745098</v>
      </c>
      <c r="AE116" s="3">
        <v>112</v>
      </c>
      <c r="AF116" s="174">
        <v>10.756972111553784</v>
      </c>
      <c r="AG116" s="163" t="str">
        <f>AG115</f>
        <v>nothing</v>
      </c>
      <c r="AH116" s="3" t="str">
        <f>AH115</f>
        <v>nothing</v>
      </c>
    </row>
    <row r="117" spans="1:34">
      <c r="A117" s="376">
        <v>29041</v>
      </c>
      <c r="B117" s="376"/>
      <c r="C117" s="164">
        <f t="shared" si="13"/>
        <v>0.44313725490196076</v>
      </c>
      <c r="D117" s="376">
        <v>29041</v>
      </c>
      <c r="E117" s="376"/>
      <c r="F117" s="3">
        <v>5400</v>
      </c>
      <c r="G117" s="376">
        <v>29041</v>
      </c>
      <c r="H117" s="376"/>
      <c r="I117" s="3">
        <v>-12</v>
      </c>
      <c r="J117" s="376">
        <v>29041</v>
      </c>
      <c r="K117" s="376"/>
      <c r="L117" s="164">
        <f t="shared" si="14"/>
        <v>0.44313725490196076</v>
      </c>
      <c r="M117" s="376">
        <v>29041</v>
      </c>
      <c r="N117" s="376"/>
      <c r="O117" s="164">
        <f t="shared" si="15"/>
        <v>0.44313725490196076</v>
      </c>
      <c r="P117" s="376">
        <v>29041</v>
      </c>
      <c r="Q117" s="376"/>
      <c r="R117" s="164">
        <f t="shared" si="16"/>
        <v>0.44313725490196076</v>
      </c>
      <c r="S117" s="376">
        <v>29041</v>
      </c>
      <c r="T117" s="376"/>
      <c r="U117" s="164">
        <f t="shared" si="17"/>
        <v>0.44313725490196076</v>
      </c>
      <c r="V117" s="376">
        <v>29041</v>
      </c>
      <c r="W117" s="376"/>
      <c r="X117" s="164">
        <f t="shared" si="18"/>
        <v>0.44313725490196076</v>
      </c>
      <c r="Y117" s="376">
        <v>29041</v>
      </c>
      <c r="Z117" s="376"/>
      <c r="AA117" s="164">
        <f t="shared" si="22"/>
        <v>0.44313725490196076</v>
      </c>
      <c r="AB117" s="376">
        <v>29041</v>
      </c>
      <c r="AC117" s="376"/>
      <c r="AD117" s="164">
        <f t="shared" si="19"/>
        <v>0.44313725490196076</v>
      </c>
      <c r="AE117" s="3">
        <v>113</v>
      </c>
      <c r="AF117" s="174">
        <v>10.856573705179283</v>
      </c>
      <c r="AG117" s="163" t="str">
        <f t="shared" ref="AG117:AG124" si="28">AG116</f>
        <v>nothing</v>
      </c>
      <c r="AH117" s="3" t="str">
        <f t="shared" ref="AH117:AH124" si="29">AH116</f>
        <v>nothing</v>
      </c>
    </row>
    <row r="118" spans="1:34">
      <c r="A118" s="376">
        <v>29298</v>
      </c>
      <c r="B118" s="376"/>
      <c r="C118" s="164">
        <f t="shared" si="13"/>
        <v>0.44705882352941179</v>
      </c>
      <c r="D118" s="376">
        <v>29298</v>
      </c>
      <c r="E118" s="376"/>
      <c r="F118" s="3">
        <v>5400</v>
      </c>
      <c r="G118" s="376">
        <v>29298</v>
      </c>
      <c r="H118" s="376"/>
      <c r="I118" s="3">
        <v>-11</v>
      </c>
      <c r="J118" s="376">
        <v>29298</v>
      </c>
      <c r="K118" s="376"/>
      <c r="L118" s="164">
        <f t="shared" si="14"/>
        <v>0.44705882352941179</v>
      </c>
      <c r="M118" s="376">
        <v>29298</v>
      </c>
      <c r="N118" s="376"/>
      <c r="O118" s="164">
        <f t="shared" si="15"/>
        <v>0.44705882352941179</v>
      </c>
      <c r="P118" s="376">
        <v>29298</v>
      </c>
      <c r="Q118" s="376"/>
      <c r="R118" s="164">
        <f t="shared" si="16"/>
        <v>0.44705882352941179</v>
      </c>
      <c r="S118" s="376">
        <v>29298</v>
      </c>
      <c r="T118" s="376"/>
      <c r="U118" s="164">
        <f t="shared" si="17"/>
        <v>0.44705882352941179</v>
      </c>
      <c r="V118" s="376">
        <v>29298</v>
      </c>
      <c r="W118" s="376"/>
      <c r="X118" s="164">
        <f t="shared" si="18"/>
        <v>0.44705882352941179</v>
      </c>
      <c r="Y118" s="376">
        <v>29298</v>
      </c>
      <c r="Z118" s="376"/>
      <c r="AA118" s="164">
        <f t="shared" si="22"/>
        <v>0.44705882352941179</v>
      </c>
      <c r="AB118" s="376">
        <v>29298</v>
      </c>
      <c r="AC118" s="376"/>
      <c r="AD118" s="164">
        <f t="shared" si="19"/>
        <v>0.44705882352941179</v>
      </c>
      <c r="AE118" s="3">
        <v>114</v>
      </c>
      <c r="AF118" s="174">
        <v>10.95617529880478</v>
      </c>
      <c r="AG118" s="163" t="str">
        <f t="shared" si="28"/>
        <v>nothing</v>
      </c>
      <c r="AH118" s="3" t="str">
        <f t="shared" si="29"/>
        <v>nothing</v>
      </c>
    </row>
    <row r="119" spans="1:34">
      <c r="A119" s="376">
        <v>29555</v>
      </c>
      <c r="B119" s="376"/>
      <c r="C119" s="164">
        <f t="shared" si="13"/>
        <v>0.45098039215686275</v>
      </c>
      <c r="D119" s="376">
        <v>29555</v>
      </c>
      <c r="E119" s="376"/>
      <c r="F119" s="3">
        <v>5450</v>
      </c>
      <c r="G119" s="376">
        <v>29555</v>
      </c>
      <c r="H119" s="376"/>
      <c r="I119" s="3">
        <v>-10</v>
      </c>
      <c r="J119" s="376">
        <v>29555</v>
      </c>
      <c r="K119" s="376"/>
      <c r="L119" s="164">
        <f t="shared" si="14"/>
        <v>0.45098039215686275</v>
      </c>
      <c r="M119" s="376">
        <v>29555</v>
      </c>
      <c r="N119" s="376"/>
      <c r="O119" s="164">
        <f t="shared" si="15"/>
        <v>0.45098039215686275</v>
      </c>
      <c r="P119" s="376">
        <v>29555</v>
      </c>
      <c r="Q119" s="376"/>
      <c r="R119" s="164">
        <f t="shared" si="16"/>
        <v>0.45098039215686275</v>
      </c>
      <c r="S119" s="376">
        <v>29555</v>
      </c>
      <c r="T119" s="376"/>
      <c r="U119" s="164">
        <f t="shared" si="17"/>
        <v>0.45098039215686275</v>
      </c>
      <c r="V119" s="376">
        <v>29555</v>
      </c>
      <c r="W119" s="376"/>
      <c r="X119" s="164">
        <f t="shared" si="18"/>
        <v>0.45098039215686275</v>
      </c>
      <c r="Y119" s="376">
        <v>29555</v>
      </c>
      <c r="Z119" s="376"/>
      <c r="AA119" s="164">
        <f t="shared" si="22"/>
        <v>0.45098039215686275</v>
      </c>
      <c r="AB119" s="376">
        <v>29555</v>
      </c>
      <c r="AC119" s="376"/>
      <c r="AD119" s="164">
        <f t="shared" si="19"/>
        <v>0.45098039215686275</v>
      </c>
      <c r="AE119" s="3">
        <v>115</v>
      </c>
      <c r="AF119" s="174">
        <v>11.055776892430279</v>
      </c>
      <c r="AG119" s="163" t="str">
        <f t="shared" si="28"/>
        <v>nothing</v>
      </c>
      <c r="AH119" s="3" t="str">
        <f t="shared" si="29"/>
        <v>nothing</v>
      </c>
    </row>
    <row r="120" spans="1:34">
      <c r="A120" s="376">
        <v>29812</v>
      </c>
      <c r="B120" s="376"/>
      <c r="C120" s="164">
        <f t="shared" si="13"/>
        <v>0.45490196078431372</v>
      </c>
      <c r="D120" s="376">
        <v>29812</v>
      </c>
      <c r="E120" s="376"/>
      <c r="F120" s="3">
        <v>5500</v>
      </c>
      <c r="G120" s="376">
        <v>29812</v>
      </c>
      <c r="H120" s="376"/>
      <c r="I120" s="3">
        <v>-10</v>
      </c>
      <c r="J120" s="376">
        <v>29812</v>
      </c>
      <c r="K120" s="376"/>
      <c r="L120" s="164">
        <f t="shared" si="14"/>
        <v>0.45490196078431372</v>
      </c>
      <c r="M120" s="376">
        <v>29812</v>
      </c>
      <c r="N120" s="376"/>
      <c r="O120" s="164">
        <f t="shared" si="15"/>
        <v>0.45490196078431372</v>
      </c>
      <c r="P120" s="376">
        <v>29812</v>
      </c>
      <c r="Q120" s="376"/>
      <c r="R120" s="164">
        <f t="shared" si="16"/>
        <v>0.45490196078431372</v>
      </c>
      <c r="S120" s="376">
        <v>29812</v>
      </c>
      <c r="T120" s="376"/>
      <c r="U120" s="164">
        <f t="shared" si="17"/>
        <v>0.45490196078431372</v>
      </c>
      <c r="V120" s="376">
        <v>29812</v>
      </c>
      <c r="W120" s="376"/>
      <c r="X120" s="164">
        <f t="shared" si="18"/>
        <v>0.45490196078431372</v>
      </c>
      <c r="Y120" s="376">
        <v>29812</v>
      </c>
      <c r="Z120" s="376"/>
      <c r="AA120" s="164">
        <f t="shared" si="22"/>
        <v>0.45490196078431372</v>
      </c>
      <c r="AB120" s="376">
        <v>29812</v>
      </c>
      <c r="AC120" s="376"/>
      <c r="AD120" s="164">
        <f t="shared" si="19"/>
        <v>0.45490196078431372</v>
      </c>
      <c r="AE120" s="3">
        <v>116</v>
      </c>
      <c r="AF120" s="174">
        <v>11.155378486055776</v>
      </c>
      <c r="AG120" s="163" t="str">
        <f t="shared" si="28"/>
        <v>nothing</v>
      </c>
      <c r="AH120" s="3" t="str">
        <f t="shared" si="29"/>
        <v>nothing</v>
      </c>
    </row>
    <row r="121" spans="1:34">
      <c r="A121" s="376">
        <v>30069</v>
      </c>
      <c r="B121" s="376"/>
      <c r="C121" s="164">
        <f t="shared" si="13"/>
        <v>0.45882352941176469</v>
      </c>
      <c r="D121" s="376">
        <v>30069</v>
      </c>
      <c r="E121" s="376"/>
      <c r="F121" s="3">
        <v>5500</v>
      </c>
      <c r="G121" s="376">
        <v>30069</v>
      </c>
      <c r="H121" s="376"/>
      <c r="I121" s="3">
        <v>-9</v>
      </c>
      <c r="J121" s="376">
        <v>30069</v>
      </c>
      <c r="K121" s="376"/>
      <c r="L121" s="164">
        <f t="shared" si="14"/>
        <v>0.45882352941176469</v>
      </c>
      <c r="M121" s="376">
        <v>30069</v>
      </c>
      <c r="N121" s="376"/>
      <c r="O121" s="164">
        <f t="shared" si="15"/>
        <v>0.45882352941176469</v>
      </c>
      <c r="P121" s="376">
        <v>30069</v>
      </c>
      <c r="Q121" s="376"/>
      <c r="R121" s="164">
        <f t="shared" si="16"/>
        <v>0.45882352941176469</v>
      </c>
      <c r="S121" s="376">
        <v>30069</v>
      </c>
      <c r="T121" s="376"/>
      <c r="U121" s="164">
        <f t="shared" si="17"/>
        <v>0.45882352941176469</v>
      </c>
      <c r="V121" s="376">
        <v>30069</v>
      </c>
      <c r="W121" s="376"/>
      <c r="X121" s="164">
        <f t="shared" si="18"/>
        <v>0.45882352941176469</v>
      </c>
      <c r="Y121" s="376">
        <v>30069</v>
      </c>
      <c r="Z121" s="376"/>
      <c r="AA121" s="164">
        <f t="shared" si="22"/>
        <v>0.45882352941176469</v>
      </c>
      <c r="AB121" s="376">
        <v>30069</v>
      </c>
      <c r="AC121" s="376"/>
      <c r="AD121" s="164">
        <f t="shared" si="19"/>
        <v>0.45882352941176469</v>
      </c>
      <c r="AE121" s="3">
        <v>117</v>
      </c>
      <c r="AF121" s="174">
        <v>11.254980079681275</v>
      </c>
      <c r="AG121" s="163" t="str">
        <f t="shared" si="28"/>
        <v>nothing</v>
      </c>
      <c r="AH121" s="3" t="str">
        <f t="shared" si="29"/>
        <v>nothing</v>
      </c>
    </row>
    <row r="122" spans="1:34">
      <c r="A122" s="376">
        <v>30326</v>
      </c>
      <c r="B122" s="376"/>
      <c r="C122" s="164">
        <f t="shared" si="13"/>
        <v>0.46274509803921571</v>
      </c>
      <c r="D122" s="376">
        <v>30326</v>
      </c>
      <c r="E122" s="376"/>
      <c r="F122" s="3">
        <v>5550</v>
      </c>
      <c r="G122" s="376">
        <v>30326</v>
      </c>
      <c r="H122" s="376"/>
      <c r="I122" s="3">
        <v>-8</v>
      </c>
      <c r="J122" s="376">
        <v>30326</v>
      </c>
      <c r="K122" s="376"/>
      <c r="L122" s="164">
        <f t="shared" si="14"/>
        <v>0.46274509803921571</v>
      </c>
      <c r="M122" s="376">
        <v>30326</v>
      </c>
      <c r="N122" s="376"/>
      <c r="O122" s="164">
        <f t="shared" si="15"/>
        <v>0.46274509803921571</v>
      </c>
      <c r="P122" s="376">
        <v>30326</v>
      </c>
      <c r="Q122" s="376"/>
      <c r="R122" s="164">
        <f t="shared" si="16"/>
        <v>0.46274509803921571</v>
      </c>
      <c r="S122" s="376">
        <v>30326</v>
      </c>
      <c r="T122" s="376"/>
      <c r="U122" s="164">
        <f t="shared" si="17"/>
        <v>0.46274509803921571</v>
      </c>
      <c r="V122" s="376">
        <v>30326</v>
      </c>
      <c r="W122" s="376"/>
      <c r="X122" s="164">
        <f t="shared" si="18"/>
        <v>0.46274509803921571</v>
      </c>
      <c r="Y122" s="376">
        <v>30326</v>
      </c>
      <c r="Z122" s="376"/>
      <c r="AA122" s="164">
        <f t="shared" si="22"/>
        <v>0.46274509803921571</v>
      </c>
      <c r="AB122" s="376">
        <v>30326</v>
      </c>
      <c r="AC122" s="376"/>
      <c r="AD122" s="164">
        <f t="shared" si="19"/>
        <v>0.46274509803921571</v>
      </c>
      <c r="AE122" s="3">
        <v>118</v>
      </c>
      <c r="AF122" s="174">
        <v>11.354581673306772</v>
      </c>
      <c r="AG122" s="163" t="str">
        <f t="shared" si="28"/>
        <v>nothing</v>
      </c>
      <c r="AH122" s="3" t="str">
        <f t="shared" si="29"/>
        <v>nothing</v>
      </c>
    </row>
    <row r="123" spans="1:34">
      <c r="A123" s="376">
        <v>30583</v>
      </c>
      <c r="B123" s="376"/>
      <c r="C123" s="164">
        <f t="shared" si="13"/>
        <v>0.46666666666666667</v>
      </c>
      <c r="D123" s="376">
        <v>30583</v>
      </c>
      <c r="E123" s="376"/>
      <c r="F123" s="3">
        <v>5550</v>
      </c>
      <c r="G123" s="376">
        <v>30583</v>
      </c>
      <c r="H123" s="376"/>
      <c r="I123" s="3">
        <v>-7</v>
      </c>
      <c r="J123" s="376">
        <v>30583</v>
      </c>
      <c r="K123" s="376"/>
      <c r="L123" s="164">
        <f t="shared" si="14"/>
        <v>0.46666666666666667</v>
      </c>
      <c r="M123" s="376">
        <v>30583</v>
      </c>
      <c r="N123" s="376"/>
      <c r="O123" s="164">
        <f t="shared" si="15"/>
        <v>0.46666666666666667</v>
      </c>
      <c r="P123" s="376">
        <v>30583</v>
      </c>
      <c r="Q123" s="376"/>
      <c r="R123" s="164">
        <f t="shared" si="16"/>
        <v>0.46666666666666667</v>
      </c>
      <c r="S123" s="376">
        <v>30583</v>
      </c>
      <c r="T123" s="376"/>
      <c r="U123" s="164">
        <f t="shared" si="17"/>
        <v>0.46666666666666667</v>
      </c>
      <c r="V123" s="376">
        <v>30583</v>
      </c>
      <c r="W123" s="376"/>
      <c r="X123" s="164">
        <f t="shared" si="18"/>
        <v>0.46666666666666667</v>
      </c>
      <c r="Y123" s="376">
        <v>30583</v>
      </c>
      <c r="Z123" s="376"/>
      <c r="AA123" s="164">
        <f t="shared" si="22"/>
        <v>0.46666666666666667</v>
      </c>
      <c r="AB123" s="376">
        <v>30583</v>
      </c>
      <c r="AC123" s="376"/>
      <c r="AD123" s="164">
        <f t="shared" si="19"/>
        <v>0.46666666666666667</v>
      </c>
      <c r="AE123" s="3">
        <v>119</v>
      </c>
      <c r="AF123" s="174">
        <v>11.454183266932271</v>
      </c>
      <c r="AG123" s="163" t="str">
        <f t="shared" si="28"/>
        <v>nothing</v>
      </c>
      <c r="AH123" s="3" t="str">
        <f t="shared" si="29"/>
        <v>nothing</v>
      </c>
    </row>
    <row r="124" spans="1:34">
      <c r="A124" s="376">
        <v>30840</v>
      </c>
      <c r="B124" s="376"/>
      <c r="C124" s="164">
        <f t="shared" si="13"/>
        <v>0.47058823529411764</v>
      </c>
      <c r="D124" s="376">
        <v>30840</v>
      </c>
      <c r="E124" s="376"/>
      <c r="F124" s="3">
        <v>5600</v>
      </c>
      <c r="G124" s="376">
        <v>30840</v>
      </c>
      <c r="H124" s="376"/>
      <c r="I124" s="3">
        <v>-6</v>
      </c>
      <c r="J124" s="376">
        <v>30840</v>
      </c>
      <c r="K124" s="376"/>
      <c r="L124" s="164">
        <f t="shared" si="14"/>
        <v>0.47058823529411764</v>
      </c>
      <c r="M124" s="376">
        <v>30840</v>
      </c>
      <c r="N124" s="376"/>
      <c r="O124" s="164">
        <f t="shared" si="15"/>
        <v>0.47058823529411764</v>
      </c>
      <c r="P124" s="376">
        <v>30840</v>
      </c>
      <c r="Q124" s="376"/>
      <c r="R124" s="164">
        <f t="shared" si="16"/>
        <v>0.47058823529411764</v>
      </c>
      <c r="S124" s="376">
        <v>30840</v>
      </c>
      <c r="T124" s="376"/>
      <c r="U124" s="164">
        <f t="shared" si="17"/>
        <v>0.47058823529411764</v>
      </c>
      <c r="V124" s="376">
        <v>30840</v>
      </c>
      <c r="W124" s="376"/>
      <c r="X124" s="164">
        <f t="shared" si="18"/>
        <v>0.47058823529411764</v>
      </c>
      <c r="Y124" s="376">
        <v>30840</v>
      </c>
      <c r="Z124" s="376"/>
      <c r="AA124" s="164">
        <f t="shared" si="22"/>
        <v>0.47058823529411764</v>
      </c>
      <c r="AB124" s="376">
        <v>30840</v>
      </c>
      <c r="AC124" s="376"/>
      <c r="AD124" s="164">
        <f t="shared" si="19"/>
        <v>0.47058823529411764</v>
      </c>
      <c r="AE124" s="3">
        <v>120</v>
      </c>
      <c r="AF124" s="174">
        <v>11.553784860557768</v>
      </c>
      <c r="AG124" s="163" t="str">
        <f t="shared" si="28"/>
        <v>nothing</v>
      </c>
      <c r="AH124" s="3" t="str">
        <f t="shared" si="29"/>
        <v>nothing</v>
      </c>
    </row>
    <row r="125" spans="1:34">
      <c r="A125" s="376">
        <v>31097</v>
      </c>
      <c r="B125" s="376"/>
      <c r="C125" s="164">
        <f t="shared" si="13"/>
        <v>0.47450980392156861</v>
      </c>
      <c r="D125" s="376">
        <v>31097</v>
      </c>
      <c r="E125" s="376"/>
      <c r="F125" s="3">
        <v>5650</v>
      </c>
      <c r="G125" s="376">
        <v>31097</v>
      </c>
      <c r="H125" s="376"/>
      <c r="I125" s="3">
        <v>-6</v>
      </c>
      <c r="J125" s="376">
        <v>31097</v>
      </c>
      <c r="K125" s="376"/>
      <c r="L125" s="164">
        <f t="shared" si="14"/>
        <v>0.47450980392156861</v>
      </c>
      <c r="M125" s="376">
        <v>31097</v>
      </c>
      <c r="N125" s="376"/>
      <c r="O125" s="164">
        <f t="shared" si="15"/>
        <v>0.47450980392156861</v>
      </c>
      <c r="P125" s="376">
        <v>31097</v>
      </c>
      <c r="Q125" s="376"/>
      <c r="R125" s="164">
        <f t="shared" si="16"/>
        <v>0.47450980392156861</v>
      </c>
      <c r="S125" s="376">
        <v>31097</v>
      </c>
      <c r="T125" s="376"/>
      <c r="U125" s="164">
        <f t="shared" si="17"/>
        <v>0.47450980392156861</v>
      </c>
      <c r="V125" s="376">
        <v>31097</v>
      </c>
      <c r="W125" s="376"/>
      <c r="X125" s="164">
        <f t="shared" si="18"/>
        <v>0.47450980392156861</v>
      </c>
      <c r="Y125" s="376">
        <v>31097</v>
      </c>
      <c r="Z125" s="376"/>
      <c r="AA125" s="164">
        <f t="shared" si="22"/>
        <v>0.47450980392156861</v>
      </c>
      <c r="AB125" s="376">
        <v>31097</v>
      </c>
      <c r="AC125" s="376"/>
      <c r="AD125" s="164">
        <f t="shared" si="19"/>
        <v>0.47450980392156861</v>
      </c>
      <c r="AE125" s="3">
        <v>121</v>
      </c>
      <c r="AF125" s="174">
        <v>11.653386454183266</v>
      </c>
      <c r="AG125" s="186" t="s">
        <v>126</v>
      </c>
      <c r="AH125" s="186" t="s">
        <v>126</v>
      </c>
    </row>
    <row r="126" spans="1:34">
      <c r="A126" s="376">
        <v>31354</v>
      </c>
      <c r="B126" s="376"/>
      <c r="C126" s="164">
        <f t="shared" si="13"/>
        <v>0.47843137254901963</v>
      </c>
      <c r="D126" s="376">
        <v>31354</v>
      </c>
      <c r="E126" s="376"/>
      <c r="F126" s="3">
        <v>5650</v>
      </c>
      <c r="G126" s="376">
        <v>31354</v>
      </c>
      <c r="H126" s="376"/>
      <c r="I126" s="3">
        <v>-5</v>
      </c>
      <c r="J126" s="376">
        <v>31354</v>
      </c>
      <c r="K126" s="376"/>
      <c r="L126" s="164">
        <f t="shared" si="14"/>
        <v>0.47843137254901963</v>
      </c>
      <c r="M126" s="376">
        <v>31354</v>
      </c>
      <c r="N126" s="376"/>
      <c r="O126" s="164">
        <f t="shared" si="15"/>
        <v>0.47843137254901963</v>
      </c>
      <c r="P126" s="376">
        <v>31354</v>
      </c>
      <c r="Q126" s="376"/>
      <c r="R126" s="164">
        <f t="shared" si="16"/>
        <v>0.47843137254901963</v>
      </c>
      <c r="S126" s="376">
        <v>31354</v>
      </c>
      <c r="T126" s="376"/>
      <c r="U126" s="164">
        <f t="shared" si="17"/>
        <v>0.47843137254901963</v>
      </c>
      <c r="V126" s="376">
        <v>31354</v>
      </c>
      <c r="W126" s="376"/>
      <c r="X126" s="164">
        <f t="shared" si="18"/>
        <v>0.47843137254901963</v>
      </c>
      <c r="Y126" s="376">
        <v>31354</v>
      </c>
      <c r="Z126" s="376"/>
      <c r="AA126" s="164">
        <f t="shared" si="22"/>
        <v>0.47843137254901963</v>
      </c>
      <c r="AB126" s="376">
        <v>31354</v>
      </c>
      <c r="AC126" s="376"/>
      <c r="AD126" s="164">
        <f t="shared" si="19"/>
        <v>0.47843137254901963</v>
      </c>
      <c r="AE126" s="3">
        <v>122</v>
      </c>
      <c r="AF126" s="174">
        <v>11.752988047808765</v>
      </c>
      <c r="AG126" s="184" t="str">
        <f>AG125</f>
        <v>turns off the RDM</v>
      </c>
      <c r="AH126" s="184" t="str">
        <f>AH125</f>
        <v>turns off the RDM</v>
      </c>
    </row>
    <row r="127" spans="1:34">
      <c r="A127" s="376">
        <v>31611</v>
      </c>
      <c r="B127" s="376"/>
      <c r="C127" s="164">
        <f t="shared" si="13"/>
        <v>0.4823529411764706</v>
      </c>
      <c r="D127" s="376">
        <v>31611</v>
      </c>
      <c r="E127" s="376"/>
      <c r="F127" s="3">
        <v>5700</v>
      </c>
      <c r="G127" s="376">
        <v>31611</v>
      </c>
      <c r="H127" s="376"/>
      <c r="I127" s="3">
        <v>-4</v>
      </c>
      <c r="J127" s="376">
        <v>31611</v>
      </c>
      <c r="K127" s="376"/>
      <c r="L127" s="164">
        <f t="shared" si="14"/>
        <v>0.4823529411764706</v>
      </c>
      <c r="M127" s="376">
        <v>31611</v>
      </c>
      <c r="N127" s="376"/>
      <c r="O127" s="164">
        <f t="shared" si="15"/>
        <v>0.4823529411764706</v>
      </c>
      <c r="P127" s="376">
        <v>31611</v>
      </c>
      <c r="Q127" s="376"/>
      <c r="R127" s="164">
        <f t="shared" si="16"/>
        <v>0.4823529411764706</v>
      </c>
      <c r="S127" s="376">
        <v>31611</v>
      </c>
      <c r="T127" s="376"/>
      <c r="U127" s="164">
        <f t="shared" si="17"/>
        <v>0.4823529411764706</v>
      </c>
      <c r="V127" s="376">
        <v>31611</v>
      </c>
      <c r="W127" s="376"/>
      <c r="X127" s="164">
        <f t="shared" si="18"/>
        <v>0.4823529411764706</v>
      </c>
      <c r="Y127" s="376">
        <v>31611</v>
      </c>
      <c r="Z127" s="376"/>
      <c r="AA127" s="164">
        <f t="shared" si="22"/>
        <v>0.4823529411764706</v>
      </c>
      <c r="AB127" s="376">
        <v>31611</v>
      </c>
      <c r="AC127" s="376"/>
      <c r="AD127" s="164">
        <f t="shared" si="19"/>
        <v>0.4823529411764706</v>
      </c>
      <c r="AE127" s="3">
        <v>123</v>
      </c>
      <c r="AF127" s="174">
        <v>11.852589641434262</v>
      </c>
      <c r="AG127" s="184" t="str">
        <f t="shared" ref="AG127:AH134" si="30">AG126</f>
        <v>turns off the RDM</v>
      </c>
      <c r="AH127" s="184" t="str">
        <f t="shared" si="30"/>
        <v>turns off the RDM</v>
      </c>
    </row>
    <row r="128" spans="1:34">
      <c r="A128" s="376">
        <v>31868</v>
      </c>
      <c r="B128" s="376"/>
      <c r="C128" s="164">
        <f t="shared" si="13"/>
        <v>0.48627450980392156</v>
      </c>
      <c r="D128" s="376">
        <v>31868</v>
      </c>
      <c r="E128" s="376"/>
      <c r="F128" s="3">
        <v>5750</v>
      </c>
      <c r="G128" s="376">
        <v>31868</v>
      </c>
      <c r="H128" s="376"/>
      <c r="I128" s="3">
        <v>-3</v>
      </c>
      <c r="J128" s="376">
        <v>31868</v>
      </c>
      <c r="K128" s="376"/>
      <c r="L128" s="164">
        <f t="shared" si="14"/>
        <v>0.48627450980392156</v>
      </c>
      <c r="M128" s="376">
        <v>31868</v>
      </c>
      <c r="N128" s="376"/>
      <c r="O128" s="164">
        <f t="shared" si="15"/>
        <v>0.48627450980392156</v>
      </c>
      <c r="P128" s="376">
        <v>31868</v>
      </c>
      <c r="Q128" s="376"/>
      <c r="R128" s="164">
        <f t="shared" si="16"/>
        <v>0.48627450980392156</v>
      </c>
      <c r="S128" s="376">
        <v>31868</v>
      </c>
      <c r="T128" s="376"/>
      <c r="U128" s="164">
        <f t="shared" si="17"/>
        <v>0.48627450980392156</v>
      </c>
      <c r="V128" s="376">
        <v>31868</v>
      </c>
      <c r="W128" s="376"/>
      <c r="X128" s="164">
        <f t="shared" si="18"/>
        <v>0.48627450980392156</v>
      </c>
      <c r="Y128" s="376">
        <v>31868</v>
      </c>
      <c r="Z128" s="376"/>
      <c r="AA128" s="164">
        <f t="shared" si="22"/>
        <v>0.48627450980392156</v>
      </c>
      <c r="AB128" s="376">
        <v>31868</v>
      </c>
      <c r="AC128" s="376"/>
      <c r="AD128" s="164">
        <f t="shared" si="19"/>
        <v>0.48627450980392156</v>
      </c>
      <c r="AE128" s="3">
        <v>124</v>
      </c>
      <c r="AF128" s="174">
        <v>11.952191235059761</v>
      </c>
      <c r="AG128" s="184" t="str">
        <f t="shared" si="30"/>
        <v>turns off the RDM</v>
      </c>
      <c r="AH128" s="184" t="str">
        <f t="shared" si="30"/>
        <v>turns off the RDM</v>
      </c>
    </row>
    <row r="129" spans="1:34">
      <c r="A129" s="376">
        <v>32125</v>
      </c>
      <c r="B129" s="376"/>
      <c r="C129" s="164">
        <f t="shared" si="13"/>
        <v>0.49019607843137253</v>
      </c>
      <c r="D129" s="376">
        <v>32125</v>
      </c>
      <c r="E129" s="376"/>
      <c r="F129" s="3">
        <v>5750</v>
      </c>
      <c r="G129" s="376">
        <v>32125</v>
      </c>
      <c r="H129" s="376"/>
      <c r="I129" s="3">
        <v>-2</v>
      </c>
      <c r="J129" s="376">
        <v>32125</v>
      </c>
      <c r="K129" s="376"/>
      <c r="L129" s="164">
        <f t="shared" si="14"/>
        <v>0.49019607843137253</v>
      </c>
      <c r="M129" s="376">
        <v>32125</v>
      </c>
      <c r="N129" s="376"/>
      <c r="O129" s="164">
        <f t="shared" si="15"/>
        <v>0.49019607843137253</v>
      </c>
      <c r="P129" s="376">
        <v>32125</v>
      </c>
      <c r="Q129" s="376"/>
      <c r="R129" s="164">
        <f t="shared" si="16"/>
        <v>0.49019607843137253</v>
      </c>
      <c r="S129" s="376">
        <v>32125</v>
      </c>
      <c r="T129" s="376"/>
      <c r="U129" s="164">
        <f t="shared" si="17"/>
        <v>0.49019607843137253</v>
      </c>
      <c r="V129" s="376">
        <v>32125</v>
      </c>
      <c r="W129" s="376"/>
      <c r="X129" s="164">
        <f t="shared" si="18"/>
        <v>0.49019607843137253</v>
      </c>
      <c r="Y129" s="376">
        <v>32125</v>
      </c>
      <c r="Z129" s="376"/>
      <c r="AA129" s="164">
        <f t="shared" si="22"/>
        <v>0.49019607843137253</v>
      </c>
      <c r="AB129" s="376">
        <v>32125</v>
      </c>
      <c r="AC129" s="376"/>
      <c r="AD129" s="164">
        <f t="shared" si="19"/>
        <v>0.49019607843137253</v>
      </c>
      <c r="AE129" s="3">
        <v>125</v>
      </c>
      <c r="AF129" s="174">
        <v>12.051792828685258</v>
      </c>
      <c r="AG129" s="184" t="str">
        <f t="shared" si="30"/>
        <v>turns off the RDM</v>
      </c>
      <c r="AH129" s="184" t="str">
        <f t="shared" si="30"/>
        <v>turns off the RDM</v>
      </c>
    </row>
    <row r="130" spans="1:34">
      <c r="A130" s="376">
        <v>32382</v>
      </c>
      <c r="B130" s="376"/>
      <c r="C130" s="164">
        <f t="shared" si="13"/>
        <v>0.49411764705882355</v>
      </c>
      <c r="D130" s="376">
        <v>32382</v>
      </c>
      <c r="E130" s="376"/>
      <c r="F130" s="3">
        <v>5800</v>
      </c>
      <c r="G130" s="376">
        <v>32382</v>
      </c>
      <c r="H130" s="376"/>
      <c r="I130" s="3">
        <v>-2</v>
      </c>
      <c r="J130" s="376">
        <v>32382</v>
      </c>
      <c r="K130" s="376"/>
      <c r="L130" s="164">
        <f t="shared" si="14"/>
        <v>0.49411764705882355</v>
      </c>
      <c r="M130" s="376">
        <v>32382</v>
      </c>
      <c r="N130" s="376"/>
      <c r="O130" s="164">
        <f t="shared" si="15"/>
        <v>0.49411764705882355</v>
      </c>
      <c r="P130" s="376">
        <v>32382</v>
      </c>
      <c r="Q130" s="376"/>
      <c r="R130" s="164">
        <f t="shared" si="16"/>
        <v>0.49411764705882355</v>
      </c>
      <c r="S130" s="376">
        <v>32382</v>
      </c>
      <c r="T130" s="376"/>
      <c r="U130" s="164">
        <f t="shared" si="17"/>
        <v>0.49411764705882355</v>
      </c>
      <c r="V130" s="376">
        <v>32382</v>
      </c>
      <c r="W130" s="376"/>
      <c r="X130" s="164">
        <f t="shared" si="18"/>
        <v>0.49411764705882355</v>
      </c>
      <c r="Y130" s="376">
        <v>32382</v>
      </c>
      <c r="Z130" s="376"/>
      <c r="AA130" s="164">
        <f t="shared" si="22"/>
        <v>0.49411764705882355</v>
      </c>
      <c r="AB130" s="376">
        <v>32382</v>
      </c>
      <c r="AC130" s="376"/>
      <c r="AD130" s="164">
        <f t="shared" si="19"/>
        <v>0.49411764705882355</v>
      </c>
      <c r="AE130" s="3">
        <v>126</v>
      </c>
      <c r="AF130" s="174">
        <v>12.151394422310757</v>
      </c>
      <c r="AG130" s="184" t="str">
        <f t="shared" si="30"/>
        <v>turns off the RDM</v>
      </c>
      <c r="AH130" s="184" t="str">
        <f t="shared" si="30"/>
        <v>turns off the RDM</v>
      </c>
    </row>
    <row r="131" spans="1:34">
      <c r="A131" s="376">
        <v>32639</v>
      </c>
      <c r="B131" s="376"/>
      <c r="C131" s="164">
        <f t="shared" si="13"/>
        <v>0.49803921568627452</v>
      </c>
      <c r="D131" s="376">
        <v>32639</v>
      </c>
      <c r="E131" s="376"/>
      <c r="F131" s="3">
        <v>5850</v>
      </c>
      <c r="G131" s="376">
        <v>32639</v>
      </c>
      <c r="H131" s="376"/>
      <c r="I131" s="3">
        <v>-1</v>
      </c>
      <c r="J131" s="376">
        <v>32639</v>
      </c>
      <c r="K131" s="376"/>
      <c r="L131" s="164">
        <f t="shared" si="14"/>
        <v>0.49803921568627452</v>
      </c>
      <c r="M131" s="376">
        <v>32639</v>
      </c>
      <c r="N131" s="376"/>
      <c r="O131" s="164">
        <f t="shared" si="15"/>
        <v>0.49803921568627452</v>
      </c>
      <c r="P131" s="376">
        <v>32639</v>
      </c>
      <c r="Q131" s="376"/>
      <c r="R131" s="164">
        <f t="shared" si="16"/>
        <v>0.49803921568627452</v>
      </c>
      <c r="S131" s="376">
        <v>32639</v>
      </c>
      <c r="T131" s="376"/>
      <c r="U131" s="164">
        <f t="shared" si="17"/>
        <v>0.49803921568627452</v>
      </c>
      <c r="V131" s="376">
        <v>32639</v>
      </c>
      <c r="W131" s="376"/>
      <c r="X131" s="164">
        <f t="shared" si="18"/>
        <v>0.49803921568627452</v>
      </c>
      <c r="Y131" s="376">
        <v>32639</v>
      </c>
      <c r="Z131" s="376"/>
      <c r="AA131" s="164">
        <f t="shared" si="22"/>
        <v>0.49803921568627452</v>
      </c>
      <c r="AB131" s="376">
        <v>32639</v>
      </c>
      <c r="AC131" s="376"/>
      <c r="AD131" s="164">
        <f t="shared" si="19"/>
        <v>0.49803921568627452</v>
      </c>
      <c r="AE131" s="3">
        <v>127</v>
      </c>
      <c r="AF131" s="174">
        <v>12.250996015936254</v>
      </c>
      <c r="AG131" s="184" t="str">
        <f t="shared" si="30"/>
        <v>turns off the RDM</v>
      </c>
      <c r="AH131" s="184" t="str">
        <f t="shared" si="30"/>
        <v>turns off the RDM</v>
      </c>
    </row>
    <row r="132" spans="1:34">
      <c r="A132" s="376">
        <v>32896</v>
      </c>
      <c r="B132" s="376"/>
      <c r="C132" s="164">
        <f t="shared" ref="C132:C195" si="31">(A132/65535)</f>
        <v>0.50196078431372548</v>
      </c>
      <c r="D132" s="376">
        <v>32896</v>
      </c>
      <c r="E132" s="376"/>
      <c r="F132" s="3">
        <v>5850</v>
      </c>
      <c r="G132" s="376">
        <v>32896</v>
      </c>
      <c r="H132" s="376"/>
      <c r="I132" s="3">
        <v>0</v>
      </c>
      <c r="J132" s="376">
        <v>32896</v>
      </c>
      <c r="K132" s="376"/>
      <c r="L132" s="164">
        <f t="shared" ref="L132:L195" si="32">(J132/65535)</f>
        <v>0.50196078431372548</v>
      </c>
      <c r="M132" s="376">
        <v>32896</v>
      </c>
      <c r="N132" s="376"/>
      <c r="O132" s="164">
        <f t="shared" ref="O132:O195" si="33">(M132/65535)</f>
        <v>0.50196078431372548</v>
      </c>
      <c r="P132" s="376">
        <v>32896</v>
      </c>
      <c r="Q132" s="376"/>
      <c r="R132" s="164">
        <f t="shared" ref="R132:R195" si="34">(P132/65535)</f>
        <v>0.50196078431372548</v>
      </c>
      <c r="S132" s="376">
        <v>32896</v>
      </c>
      <c r="T132" s="376"/>
      <c r="U132" s="164">
        <f t="shared" ref="U132:U195" si="35">(S132/65535)</f>
        <v>0.50196078431372548</v>
      </c>
      <c r="V132" s="376">
        <v>32896</v>
      </c>
      <c r="W132" s="376"/>
      <c r="X132" s="164">
        <f t="shared" ref="X132:X195" si="36">(V132/65535)</f>
        <v>0.50196078431372548</v>
      </c>
      <c r="Y132" s="376">
        <v>32896</v>
      </c>
      <c r="Z132" s="376"/>
      <c r="AA132" s="164">
        <f t="shared" si="22"/>
        <v>0.50196078431372548</v>
      </c>
      <c r="AB132" s="376">
        <v>32896</v>
      </c>
      <c r="AC132" s="376"/>
      <c r="AD132" s="164">
        <f t="shared" ref="AD132:AD195" si="37">(Y132/65535)</f>
        <v>0.50196078431372548</v>
      </c>
      <c r="AE132" s="3">
        <v>128</v>
      </c>
      <c r="AF132" s="174">
        <v>12.350597609561753</v>
      </c>
      <c r="AG132" s="184" t="str">
        <f t="shared" si="30"/>
        <v>turns off the RDM</v>
      </c>
      <c r="AH132" s="184" t="str">
        <f t="shared" si="30"/>
        <v>turns off the RDM</v>
      </c>
    </row>
    <row r="133" spans="1:34">
      <c r="A133" s="376">
        <v>33153</v>
      </c>
      <c r="B133" s="376"/>
      <c r="C133" s="164">
        <f t="shared" si="31"/>
        <v>0.50588235294117645</v>
      </c>
      <c r="D133" s="376">
        <v>33153</v>
      </c>
      <c r="E133" s="376"/>
      <c r="F133" s="3">
        <v>5900</v>
      </c>
      <c r="G133" s="376">
        <v>33153</v>
      </c>
      <c r="H133" s="376"/>
      <c r="I133" s="3">
        <v>1</v>
      </c>
      <c r="J133" s="376">
        <v>33153</v>
      </c>
      <c r="K133" s="376"/>
      <c r="L133" s="164">
        <f t="shared" si="32"/>
        <v>0.50588235294117645</v>
      </c>
      <c r="M133" s="376">
        <v>33153</v>
      </c>
      <c r="N133" s="376"/>
      <c r="O133" s="164">
        <f t="shared" si="33"/>
        <v>0.50588235294117645</v>
      </c>
      <c r="P133" s="376">
        <v>33153</v>
      </c>
      <c r="Q133" s="376"/>
      <c r="R133" s="164">
        <f t="shared" si="34"/>
        <v>0.50588235294117645</v>
      </c>
      <c r="S133" s="376">
        <v>33153</v>
      </c>
      <c r="T133" s="376"/>
      <c r="U133" s="164">
        <f t="shared" si="35"/>
        <v>0.50588235294117645</v>
      </c>
      <c r="V133" s="376">
        <v>33153</v>
      </c>
      <c r="W133" s="376"/>
      <c r="X133" s="164">
        <f t="shared" si="36"/>
        <v>0.50588235294117645</v>
      </c>
      <c r="Y133" s="376">
        <v>33153</v>
      </c>
      <c r="Z133" s="376"/>
      <c r="AA133" s="164">
        <f t="shared" ref="AA133:AA196" si="38">(Y133/65535)</f>
        <v>0.50588235294117645</v>
      </c>
      <c r="AB133" s="376">
        <v>33153</v>
      </c>
      <c r="AC133" s="376"/>
      <c r="AD133" s="164">
        <f t="shared" si="37"/>
        <v>0.50588235294117645</v>
      </c>
      <c r="AE133" s="3">
        <v>129</v>
      </c>
      <c r="AF133" s="174">
        <v>12.45019920318725</v>
      </c>
      <c r="AG133" s="184" t="str">
        <f t="shared" si="30"/>
        <v>turns off the RDM</v>
      </c>
      <c r="AH133" s="184" t="str">
        <f t="shared" si="30"/>
        <v>turns off the RDM</v>
      </c>
    </row>
    <row r="134" spans="1:34">
      <c r="A134" s="376">
        <v>33410</v>
      </c>
      <c r="B134" s="376"/>
      <c r="C134" s="164">
        <f t="shared" si="31"/>
        <v>0.50980392156862742</v>
      </c>
      <c r="D134" s="376">
        <v>33410</v>
      </c>
      <c r="E134" s="376"/>
      <c r="F134" s="3">
        <v>5950</v>
      </c>
      <c r="G134" s="376">
        <v>33410</v>
      </c>
      <c r="H134" s="376"/>
      <c r="I134" s="3">
        <v>2</v>
      </c>
      <c r="J134" s="376">
        <v>33410</v>
      </c>
      <c r="K134" s="376"/>
      <c r="L134" s="164">
        <f t="shared" si="32"/>
        <v>0.50980392156862742</v>
      </c>
      <c r="M134" s="376">
        <v>33410</v>
      </c>
      <c r="N134" s="376"/>
      <c r="O134" s="164">
        <f t="shared" si="33"/>
        <v>0.50980392156862742</v>
      </c>
      <c r="P134" s="376">
        <v>33410</v>
      </c>
      <c r="Q134" s="376"/>
      <c r="R134" s="164">
        <f t="shared" si="34"/>
        <v>0.50980392156862742</v>
      </c>
      <c r="S134" s="376">
        <v>33410</v>
      </c>
      <c r="T134" s="376"/>
      <c r="U134" s="164">
        <f t="shared" si="35"/>
        <v>0.50980392156862742</v>
      </c>
      <c r="V134" s="376">
        <v>33410</v>
      </c>
      <c r="W134" s="376"/>
      <c r="X134" s="164">
        <f t="shared" si="36"/>
        <v>0.50980392156862742</v>
      </c>
      <c r="Y134" s="376">
        <v>33410</v>
      </c>
      <c r="Z134" s="376"/>
      <c r="AA134" s="164">
        <f t="shared" si="38"/>
        <v>0.50980392156862742</v>
      </c>
      <c r="AB134" s="376">
        <v>33410</v>
      </c>
      <c r="AC134" s="376"/>
      <c r="AD134" s="164">
        <f t="shared" si="37"/>
        <v>0.50980392156862742</v>
      </c>
      <c r="AE134" s="3">
        <v>130</v>
      </c>
      <c r="AF134" s="174">
        <v>12.549800796812749</v>
      </c>
      <c r="AG134" s="184" t="str">
        <f t="shared" si="30"/>
        <v>turns off the RDM</v>
      </c>
      <c r="AH134" s="184" t="str">
        <f t="shared" si="30"/>
        <v>turns off the RDM</v>
      </c>
    </row>
    <row r="135" spans="1:34">
      <c r="A135" s="376">
        <v>33667</v>
      </c>
      <c r="B135" s="376"/>
      <c r="C135" s="164">
        <f t="shared" si="31"/>
        <v>0.51372549019607838</v>
      </c>
      <c r="D135" s="376">
        <v>33667</v>
      </c>
      <c r="E135" s="376"/>
      <c r="F135" s="3">
        <v>5950</v>
      </c>
      <c r="G135" s="376">
        <v>33667</v>
      </c>
      <c r="H135" s="376"/>
      <c r="I135" s="3">
        <v>2</v>
      </c>
      <c r="J135" s="376">
        <v>33667</v>
      </c>
      <c r="K135" s="376"/>
      <c r="L135" s="164">
        <f t="shared" si="32"/>
        <v>0.51372549019607838</v>
      </c>
      <c r="M135" s="376">
        <v>33667</v>
      </c>
      <c r="N135" s="376"/>
      <c r="O135" s="164">
        <f t="shared" si="33"/>
        <v>0.51372549019607838</v>
      </c>
      <c r="P135" s="376">
        <v>33667</v>
      </c>
      <c r="Q135" s="376"/>
      <c r="R135" s="164">
        <f t="shared" si="34"/>
        <v>0.51372549019607838</v>
      </c>
      <c r="S135" s="376">
        <v>33667</v>
      </c>
      <c r="T135" s="376"/>
      <c r="U135" s="164">
        <f t="shared" si="35"/>
        <v>0.51372549019607838</v>
      </c>
      <c r="V135" s="376">
        <v>33667</v>
      </c>
      <c r="W135" s="376"/>
      <c r="X135" s="164">
        <f t="shared" si="36"/>
        <v>0.51372549019607838</v>
      </c>
      <c r="Y135" s="376">
        <v>33667</v>
      </c>
      <c r="Z135" s="376"/>
      <c r="AA135" s="164">
        <f t="shared" si="38"/>
        <v>0.51372549019607838</v>
      </c>
      <c r="AB135" s="376">
        <v>33667</v>
      </c>
      <c r="AC135" s="376"/>
      <c r="AD135" s="164">
        <f t="shared" si="37"/>
        <v>0.51372549019607838</v>
      </c>
      <c r="AE135" s="3">
        <v>131</v>
      </c>
      <c r="AF135" s="174">
        <v>12.649402390438246</v>
      </c>
      <c r="AG135" s="178" t="s">
        <v>127</v>
      </c>
      <c r="AH135" s="178" t="s">
        <v>127</v>
      </c>
    </row>
    <row r="136" spans="1:34">
      <c r="A136" s="376">
        <v>33924</v>
      </c>
      <c r="B136" s="376"/>
      <c r="C136" s="164">
        <f t="shared" si="31"/>
        <v>0.51764705882352946</v>
      </c>
      <c r="D136" s="376">
        <v>33924</v>
      </c>
      <c r="E136" s="376"/>
      <c r="F136" s="3">
        <v>6000</v>
      </c>
      <c r="G136" s="376">
        <v>33924</v>
      </c>
      <c r="H136" s="376"/>
      <c r="I136" s="3">
        <v>3</v>
      </c>
      <c r="J136" s="376">
        <v>33924</v>
      </c>
      <c r="K136" s="376"/>
      <c r="L136" s="164">
        <f t="shared" si="32"/>
        <v>0.51764705882352946</v>
      </c>
      <c r="M136" s="376">
        <v>33924</v>
      </c>
      <c r="N136" s="376"/>
      <c r="O136" s="164">
        <f t="shared" si="33"/>
        <v>0.51764705882352946</v>
      </c>
      <c r="P136" s="376">
        <v>33924</v>
      </c>
      <c r="Q136" s="376"/>
      <c r="R136" s="164">
        <f t="shared" si="34"/>
        <v>0.51764705882352946</v>
      </c>
      <c r="S136" s="376">
        <v>33924</v>
      </c>
      <c r="T136" s="376"/>
      <c r="U136" s="164">
        <f t="shared" si="35"/>
        <v>0.51764705882352946</v>
      </c>
      <c r="V136" s="376">
        <v>33924</v>
      </c>
      <c r="W136" s="376"/>
      <c r="X136" s="164">
        <f t="shared" si="36"/>
        <v>0.51764705882352946</v>
      </c>
      <c r="Y136" s="376">
        <v>33924</v>
      </c>
      <c r="Z136" s="376"/>
      <c r="AA136" s="164">
        <f t="shared" si="38"/>
        <v>0.51764705882352946</v>
      </c>
      <c r="AB136" s="376">
        <v>33924</v>
      </c>
      <c r="AC136" s="376"/>
      <c r="AD136" s="164">
        <f t="shared" si="37"/>
        <v>0.51764705882352946</v>
      </c>
      <c r="AE136" s="3">
        <v>132</v>
      </c>
      <c r="AF136" s="174">
        <v>12.749003984063744</v>
      </c>
      <c r="AG136" s="179" t="str">
        <f>AG135</f>
        <v>turns on the RDM</v>
      </c>
      <c r="AH136" s="179" t="str">
        <f>AH135</f>
        <v>turns on the RDM</v>
      </c>
    </row>
    <row r="137" spans="1:34">
      <c r="A137" s="376">
        <v>34181</v>
      </c>
      <c r="B137" s="376"/>
      <c r="C137" s="164">
        <f t="shared" si="31"/>
        <v>0.52156862745098043</v>
      </c>
      <c r="D137" s="376">
        <v>34181</v>
      </c>
      <c r="E137" s="376"/>
      <c r="F137" s="3">
        <v>6050</v>
      </c>
      <c r="G137" s="376">
        <v>34181</v>
      </c>
      <c r="H137" s="376"/>
      <c r="I137" s="3">
        <v>4</v>
      </c>
      <c r="J137" s="376">
        <v>34181</v>
      </c>
      <c r="K137" s="376"/>
      <c r="L137" s="164">
        <f t="shared" si="32"/>
        <v>0.52156862745098043</v>
      </c>
      <c r="M137" s="376">
        <v>34181</v>
      </c>
      <c r="N137" s="376"/>
      <c r="O137" s="164">
        <f t="shared" si="33"/>
        <v>0.52156862745098043</v>
      </c>
      <c r="P137" s="376">
        <v>34181</v>
      </c>
      <c r="Q137" s="376"/>
      <c r="R137" s="164">
        <f t="shared" si="34"/>
        <v>0.52156862745098043</v>
      </c>
      <c r="S137" s="376">
        <v>34181</v>
      </c>
      <c r="T137" s="376"/>
      <c r="U137" s="164">
        <f t="shared" si="35"/>
        <v>0.52156862745098043</v>
      </c>
      <c r="V137" s="376">
        <v>34181</v>
      </c>
      <c r="W137" s="376"/>
      <c r="X137" s="164">
        <f t="shared" si="36"/>
        <v>0.52156862745098043</v>
      </c>
      <c r="Y137" s="376">
        <v>34181</v>
      </c>
      <c r="Z137" s="376"/>
      <c r="AA137" s="164">
        <f t="shared" si="38"/>
        <v>0.52156862745098043</v>
      </c>
      <c r="AB137" s="376">
        <v>34181</v>
      </c>
      <c r="AC137" s="376"/>
      <c r="AD137" s="164">
        <f t="shared" si="37"/>
        <v>0.52156862745098043</v>
      </c>
      <c r="AE137" s="3">
        <v>133</v>
      </c>
      <c r="AF137" s="174">
        <v>12.848605577689243</v>
      </c>
      <c r="AG137" s="179" t="str">
        <f t="shared" ref="AG137:AH144" si="39">AG136</f>
        <v>turns on the RDM</v>
      </c>
      <c r="AH137" s="179" t="str">
        <f t="shared" si="39"/>
        <v>turns on the RDM</v>
      </c>
    </row>
    <row r="138" spans="1:34">
      <c r="A138" s="376">
        <v>34438</v>
      </c>
      <c r="B138" s="376"/>
      <c r="C138" s="164">
        <f t="shared" si="31"/>
        <v>0.52549019607843139</v>
      </c>
      <c r="D138" s="376">
        <v>34438</v>
      </c>
      <c r="E138" s="376"/>
      <c r="F138" s="3">
        <v>6050</v>
      </c>
      <c r="G138" s="376">
        <v>34438</v>
      </c>
      <c r="H138" s="376"/>
      <c r="I138" s="3">
        <v>5</v>
      </c>
      <c r="J138" s="376">
        <v>34438</v>
      </c>
      <c r="K138" s="376"/>
      <c r="L138" s="164">
        <f t="shared" si="32"/>
        <v>0.52549019607843139</v>
      </c>
      <c r="M138" s="376">
        <v>34438</v>
      </c>
      <c r="N138" s="376"/>
      <c r="O138" s="164">
        <f t="shared" si="33"/>
        <v>0.52549019607843139</v>
      </c>
      <c r="P138" s="376">
        <v>34438</v>
      </c>
      <c r="Q138" s="376"/>
      <c r="R138" s="164">
        <f t="shared" si="34"/>
        <v>0.52549019607843139</v>
      </c>
      <c r="S138" s="376">
        <v>34438</v>
      </c>
      <c r="T138" s="376"/>
      <c r="U138" s="164">
        <f t="shared" si="35"/>
        <v>0.52549019607843139</v>
      </c>
      <c r="V138" s="376">
        <v>34438</v>
      </c>
      <c r="W138" s="376"/>
      <c r="X138" s="164">
        <f t="shared" si="36"/>
        <v>0.52549019607843139</v>
      </c>
      <c r="Y138" s="376">
        <v>34438</v>
      </c>
      <c r="Z138" s="376"/>
      <c r="AA138" s="164">
        <f t="shared" si="38"/>
        <v>0.52549019607843139</v>
      </c>
      <c r="AB138" s="376">
        <v>34438</v>
      </c>
      <c r="AC138" s="376"/>
      <c r="AD138" s="164">
        <f t="shared" si="37"/>
        <v>0.52549019607843139</v>
      </c>
      <c r="AE138" s="3">
        <v>134</v>
      </c>
      <c r="AF138" s="174">
        <v>12.94820717131474</v>
      </c>
      <c r="AG138" s="179" t="str">
        <f t="shared" si="39"/>
        <v>turns on the RDM</v>
      </c>
      <c r="AH138" s="179" t="str">
        <f t="shared" si="39"/>
        <v>turns on the RDM</v>
      </c>
    </row>
    <row r="139" spans="1:34">
      <c r="A139" s="376">
        <v>34695</v>
      </c>
      <c r="B139" s="376"/>
      <c r="C139" s="164">
        <f t="shared" si="31"/>
        <v>0.52941176470588236</v>
      </c>
      <c r="D139" s="376">
        <v>34695</v>
      </c>
      <c r="E139" s="376"/>
      <c r="F139" s="3">
        <v>6100</v>
      </c>
      <c r="G139" s="376">
        <v>34695</v>
      </c>
      <c r="H139" s="376"/>
      <c r="I139" s="3">
        <v>6</v>
      </c>
      <c r="J139" s="376">
        <v>34695</v>
      </c>
      <c r="K139" s="376"/>
      <c r="L139" s="164">
        <f t="shared" si="32"/>
        <v>0.52941176470588236</v>
      </c>
      <c r="M139" s="376">
        <v>34695</v>
      </c>
      <c r="N139" s="376"/>
      <c r="O139" s="164">
        <f t="shared" si="33"/>
        <v>0.52941176470588236</v>
      </c>
      <c r="P139" s="376">
        <v>34695</v>
      </c>
      <c r="Q139" s="376"/>
      <c r="R139" s="164">
        <f t="shared" si="34"/>
        <v>0.52941176470588236</v>
      </c>
      <c r="S139" s="376">
        <v>34695</v>
      </c>
      <c r="T139" s="376"/>
      <c r="U139" s="164">
        <f t="shared" si="35"/>
        <v>0.52941176470588236</v>
      </c>
      <c r="V139" s="376">
        <v>34695</v>
      </c>
      <c r="W139" s="376"/>
      <c r="X139" s="164">
        <f t="shared" si="36"/>
        <v>0.52941176470588236</v>
      </c>
      <c r="Y139" s="376">
        <v>34695</v>
      </c>
      <c r="Z139" s="376"/>
      <c r="AA139" s="164">
        <f t="shared" si="38"/>
        <v>0.52941176470588236</v>
      </c>
      <c r="AB139" s="376">
        <v>34695</v>
      </c>
      <c r="AC139" s="376"/>
      <c r="AD139" s="164">
        <f t="shared" si="37"/>
        <v>0.52941176470588236</v>
      </c>
      <c r="AE139" s="3">
        <v>135</v>
      </c>
      <c r="AF139" s="174">
        <v>13.047808764940239</v>
      </c>
      <c r="AG139" s="179" t="str">
        <f t="shared" si="39"/>
        <v>turns on the RDM</v>
      </c>
      <c r="AH139" s="179" t="str">
        <f t="shared" si="39"/>
        <v>turns on the RDM</v>
      </c>
    </row>
    <row r="140" spans="1:34">
      <c r="A140" s="376">
        <v>34952</v>
      </c>
      <c r="B140" s="376"/>
      <c r="C140" s="164">
        <f t="shared" si="31"/>
        <v>0.53333333333333333</v>
      </c>
      <c r="D140" s="376">
        <v>34952</v>
      </c>
      <c r="E140" s="376"/>
      <c r="F140" s="3">
        <v>6150</v>
      </c>
      <c r="G140" s="376">
        <v>34952</v>
      </c>
      <c r="H140" s="376"/>
      <c r="I140" s="3">
        <v>6</v>
      </c>
      <c r="J140" s="376">
        <v>34952</v>
      </c>
      <c r="K140" s="376"/>
      <c r="L140" s="164">
        <f t="shared" si="32"/>
        <v>0.53333333333333333</v>
      </c>
      <c r="M140" s="376">
        <v>34952</v>
      </c>
      <c r="N140" s="376"/>
      <c r="O140" s="164">
        <f t="shared" si="33"/>
        <v>0.53333333333333333</v>
      </c>
      <c r="P140" s="376">
        <v>34952</v>
      </c>
      <c r="Q140" s="376"/>
      <c r="R140" s="164">
        <f t="shared" si="34"/>
        <v>0.53333333333333333</v>
      </c>
      <c r="S140" s="376">
        <v>34952</v>
      </c>
      <c r="T140" s="376"/>
      <c r="U140" s="164">
        <f t="shared" si="35"/>
        <v>0.53333333333333333</v>
      </c>
      <c r="V140" s="376">
        <v>34952</v>
      </c>
      <c r="W140" s="376"/>
      <c r="X140" s="164">
        <f t="shared" si="36"/>
        <v>0.53333333333333333</v>
      </c>
      <c r="Y140" s="376">
        <v>34952</v>
      </c>
      <c r="Z140" s="376"/>
      <c r="AA140" s="164">
        <f t="shared" si="38"/>
        <v>0.53333333333333333</v>
      </c>
      <c r="AB140" s="376">
        <v>34952</v>
      </c>
      <c r="AC140" s="376"/>
      <c r="AD140" s="164">
        <f t="shared" si="37"/>
        <v>0.53333333333333333</v>
      </c>
      <c r="AE140" s="3">
        <v>136</v>
      </c>
      <c r="AF140" s="174">
        <v>13.147410358565736</v>
      </c>
      <c r="AG140" s="179" t="str">
        <f t="shared" si="39"/>
        <v>turns on the RDM</v>
      </c>
      <c r="AH140" s="179" t="str">
        <f t="shared" si="39"/>
        <v>turns on the RDM</v>
      </c>
    </row>
    <row r="141" spans="1:34">
      <c r="A141" s="376">
        <v>35209</v>
      </c>
      <c r="B141" s="376"/>
      <c r="C141" s="164">
        <f t="shared" si="31"/>
        <v>0.53725490196078429</v>
      </c>
      <c r="D141" s="376">
        <v>35209</v>
      </c>
      <c r="E141" s="376"/>
      <c r="F141" s="3">
        <v>6150</v>
      </c>
      <c r="G141" s="376">
        <v>35209</v>
      </c>
      <c r="H141" s="376"/>
      <c r="I141" s="3">
        <v>7</v>
      </c>
      <c r="J141" s="376">
        <v>35209</v>
      </c>
      <c r="K141" s="376"/>
      <c r="L141" s="164">
        <f t="shared" si="32"/>
        <v>0.53725490196078429</v>
      </c>
      <c r="M141" s="376">
        <v>35209</v>
      </c>
      <c r="N141" s="376"/>
      <c r="O141" s="164">
        <f t="shared" si="33"/>
        <v>0.53725490196078429</v>
      </c>
      <c r="P141" s="376">
        <v>35209</v>
      </c>
      <c r="Q141" s="376"/>
      <c r="R141" s="164">
        <f t="shared" si="34"/>
        <v>0.53725490196078429</v>
      </c>
      <c r="S141" s="376">
        <v>35209</v>
      </c>
      <c r="T141" s="376"/>
      <c r="U141" s="164">
        <f t="shared" si="35"/>
        <v>0.53725490196078429</v>
      </c>
      <c r="V141" s="376">
        <v>35209</v>
      </c>
      <c r="W141" s="376"/>
      <c r="X141" s="164">
        <f t="shared" si="36"/>
        <v>0.53725490196078429</v>
      </c>
      <c r="Y141" s="376">
        <v>35209</v>
      </c>
      <c r="Z141" s="376"/>
      <c r="AA141" s="164">
        <f t="shared" si="38"/>
        <v>0.53725490196078429</v>
      </c>
      <c r="AB141" s="376">
        <v>35209</v>
      </c>
      <c r="AC141" s="376"/>
      <c r="AD141" s="164">
        <f t="shared" si="37"/>
        <v>0.53725490196078429</v>
      </c>
      <c r="AE141" s="3">
        <v>137</v>
      </c>
      <c r="AF141" s="174">
        <v>13.247011952191235</v>
      </c>
      <c r="AG141" s="179" t="str">
        <f t="shared" si="39"/>
        <v>turns on the RDM</v>
      </c>
      <c r="AH141" s="179" t="str">
        <f t="shared" si="39"/>
        <v>turns on the RDM</v>
      </c>
    </row>
    <row r="142" spans="1:34">
      <c r="A142" s="376">
        <v>35466</v>
      </c>
      <c r="B142" s="376"/>
      <c r="C142" s="164">
        <f t="shared" si="31"/>
        <v>0.54117647058823526</v>
      </c>
      <c r="D142" s="376">
        <v>35466</v>
      </c>
      <c r="E142" s="376"/>
      <c r="F142" s="3">
        <v>6200</v>
      </c>
      <c r="G142" s="376">
        <v>35466</v>
      </c>
      <c r="H142" s="376"/>
      <c r="I142" s="3">
        <v>8</v>
      </c>
      <c r="J142" s="376">
        <v>35466</v>
      </c>
      <c r="K142" s="376"/>
      <c r="L142" s="164">
        <f t="shared" si="32"/>
        <v>0.54117647058823526</v>
      </c>
      <c r="M142" s="376">
        <v>35466</v>
      </c>
      <c r="N142" s="376"/>
      <c r="O142" s="164">
        <f t="shared" si="33"/>
        <v>0.54117647058823526</v>
      </c>
      <c r="P142" s="376">
        <v>35466</v>
      </c>
      <c r="Q142" s="376"/>
      <c r="R142" s="164">
        <f t="shared" si="34"/>
        <v>0.54117647058823526</v>
      </c>
      <c r="S142" s="376">
        <v>35466</v>
      </c>
      <c r="T142" s="376"/>
      <c r="U142" s="164">
        <f t="shared" si="35"/>
        <v>0.54117647058823526</v>
      </c>
      <c r="V142" s="376">
        <v>35466</v>
      </c>
      <c r="W142" s="376"/>
      <c r="X142" s="164">
        <f t="shared" si="36"/>
        <v>0.54117647058823526</v>
      </c>
      <c r="Y142" s="376">
        <v>35466</v>
      </c>
      <c r="Z142" s="376"/>
      <c r="AA142" s="164">
        <f t="shared" si="38"/>
        <v>0.54117647058823526</v>
      </c>
      <c r="AB142" s="376">
        <v>35466</v>
      </c>
      <c r="AC142" s="376"/>
      <c r="AD142" s="164">
        <f t="shared" si="37"/>
        <v>0.54117647058823526</v>
      </c>
      <c r="AE142" s="3">
        <v>138</v>
      </c>
      <c r="AF142" s="174">
        <v>13.346613545816732</v>
      </c>
      <c r="AG142" s="179" t="str">
        <f t="shared" si="39"/>
        <v>turns on the RDM</v>
      </c>
      <c r="AH142" s="179" t="str">
        <f t="shared" si="39"/>
        <v>turns on the RDM</v>
      </c>
    </row>
    <row r="143" spans="1:34">
      <c r="A143" s="376">
        <v>35723</v>
      </c>
      <c r="B143" s="376"/>
      <c r="C143" s="164">
        <f t="shared" si="31"/>
        <v>0.54509803921568623</v>
      </c>
      <c r="D143" s="376">
        <v>35723</v>
      </c>
      <c r="E143" s="376"/>
      <c r="F143" s="3">
        <v>6200</v>
      </c>
      <c r="G143" s="376">
        <v>35723</v>
      </c>
      <c r="H143" s="376"/>
      <c r="I143" s="3">
        <v>9</v>
      </c>
      <c r="J143" s="376">
        <v>35723</v>
      </c>
      <c r="K143" s="376"/>
      <c r="L143" s="164">
        <f t="shared" si="32"/>
        <v>0.54509803921568623</v>
      </c>
      <c r="M143" s="376">
        <v>35723</v>
      </c>
      <c r="N143" s="376"/>
      <c r="O143" s="164">
        <f t="shared" si="33"/>
        <v>0.54509803921568623</v>
      </c>
      <c r="P143" s="376">
        <v>35723</v>
      </c>
      <c r="Q143" s="376"/>
      <c r="R143" s="164">
        <f t="shared" si="34"/>
        <v>0.54509803921568623</v>
      </c>
      <c r="S143" s="376">
        <v>35723</v>
      </c>
      <c r="T143" s="376"/>
      <c r="U143" s="164">
        <f t="shared" si="35"/>
        <v>0.54509803921568623</v>
      </c>
      <c r="V143" s="376">
        <v>35723</v>
      </c>
      <c r="W143" s="376"/>
      <c r="X143" s="164">
        <f t="shared" si="36"/>
        <v>0.54509803921568623</v>
      </c>
      <c r="Y143" s="376">
        <v>35723</v>
      </c>
      <c r="Z143" s="376"/>
      <c r="AA143" s="164">
        <f t="shared" si="38"/>
        <v>0.54509803921568623</v>
      </c>
      <c r="AB143" s="376">
        <v>35723</v>
      </c>
      <c r="AC143" s="376"/>
      <c r="AD143" s="164">
        <f t="shared" si="37"/>
        <v>0.54509803921568623</v>
      </c>
      <c r="AE143" s="3">
        <v>139</v>
      </c>
      <c r="AF143" s="174">
        <v>13.446215139442231</v>
      </c>
      <c r="AG143" s="179" t="str">
        <f t="shared" si="39"/>
        <v>turns on the RDM</v>
      </c>
      <c r="AH143" s="179" t="str">
        <f t="shared" si="39"/>
        <v>turns on the RDM</v>
      </c>
    </row>
    <row r="144" spans="1:34">
      <c r="A144" s="376">
        <v>35980</v>
      </c>
      <c r="B144" s="376"/>
      <c r="C144" s="164">
        <f t="shared" si="31"/>
        <v>0.5490196078431373</v>
      </c>
      <c r="D144" s="376">
        <v>35980</v>
      </c>
      <c r="E144" s="376"/>
      <c r="F144" s="3">
        <v>6250</v>
      </c>
      <c r="G144" s="376">
        <v>35980</v>
      </c>
      <c r="H144" s="376"/>
      <c r="I144" s="3">
        <v>9</v>
      </c>
      <c r="J144" s="376">
        <v>35980</v>
      </c>
      <c r="K144" s="376"/>
      <c r="L144" s="164">
        <f t="shared" si="32"/>
        <v>0.5490196078431373</v>
      </c>
      <c r="M144" s="376">
        <v>35980</v>
      </c>
      <c r="N144" s="376"/>
      <c r="O144" s="164">
        <f t="shared" si="33"/>
        <v>0.5490196078431373</v>
      </c>
      <c r="P144" s="376">
        <v>35980</v>
      </c>
      <c r="Q144" s="376"/>
      <c r="R144" s="164">
        <f t="shared" si="34"/>
        <v>0.5490196078431373</v>
      </c>
      <c r="S144" s="376">
        <v>35980</v>
      </c>
      <c r="T144" s="376"/>
      <c r="U144" s="164">
        <f t="shared" si="35"/>
        <v>0.5490196078431373</v>
      </c>
      <c r="V144" s="376">
        <v>35980</v>
      </c>
      <c r="W144" s="376"/>
      <c r="X144" s="164">
        <f t="shared" si="36"/>
        <v>0.5490196078431373</v>
      </c>
      <c r="Y144" s="376">
        <v>35980</v>
      </c>
      <c r="Z144" s="376"/>
      <c r="AA144" s="164">
        <f t="shared" si="38"/>
        <v>0.5490196078431373</v>
      </c>
      <c r="AB144" s="376">
        <v>35980</v>
      </c>
      <c r="AC144" s="376"/>
      <c r="AD144" s="164">
        <f t="shared" si="37"/>
        <v>0.5490196078431373</v>
      </c>
      <c r="AE144" s="3">
        <v>140</v>
      </c>
      <c r="AF144" s="174">
        <v>13.545816733067728</v>
      </c>
      <c r="AG144" s="179" t="str">
        <f t="shared" si="39"/>
        <v>turns on the RDM</v>
      </c>
      <c r="AH144" s="179" t="str">
        <f t="shared" si="39"/>
        <v>turns on the RDM</v>
      </c>
    </row>
    <row r="145" spans="1:34">
      <c r="A145" s="376">
        <v>36237</v>
      </c>
      <c r="B145" s="376"/>
      <c r="C145" s="164">
        <f t="shared" si="31"/>
        <v>0.55294117647058827</v>
      </c>
      <c r="D145" s="376">
        <v>36237</v>
      </c>
      <c r="E145" s="376"/>
      <c r="F145" s="3">
        <v>6300</v>
      </c>
      <c r="G145" s="376">
        <v>36237</v>
      </c>
      <c r="H145" s="376"/>
      <c r="I145" s="3">
        <v>10</v>
      </c>
      <c r="J145" s="376">
        <v>36237</v>
      </c>
      <c r="K145" s="376"/>
      <c r="L145" s="164">
        <f t="shared" si="32"/>
        <v>0.55294117647058827</v>
      </c>
      <c r="M145" s="376">
        <v>36237</v>
      </c>
      <c r="N145" s="376"/>
      <c r="O145" s="164">
        <f t="shared" si="33"/>
        <v>0.55294117647058827</v>
      </c>
      <c r="P145" s="376">
        <v>36237</v>
      </c>
      <c r="Q145" s="376"/>
      <c r="R145" s="164">
        <f t="shared" si="34"/>
        <v>0.55294117647058827</v>
      </c>
      <c r="S145" s="376">
        <v>36237</v>
      </c>
      <c r="T145" s="376"/>
      <c r="U145" s="164">
        <f t="shared" si="35"/>
        <v>0.55294117647058827</v>
      </c>
      <c r="V145" s="376">
        <v>36237</v>
      </c>
      <c r="W145" s="376"/>
      <c r="X145" s="164">
        <f t="shared" si="36"/>
        <v>0.55294117647058827</v>
      </c>
      <c r="Y145" s="376">
        <v>36237</v>
      </c>
      <c r="Z145" s="376"/>
      <c r="AA145" s="164">
        <f t="shared" si="38"/>
        <v>0.55294117647058827</v>
      </c>
      <c r="AB145" s="376">
        <v>36237</v>
      </c>
      <c r="AC145" s="376"/>
      <c r="AD145" s="164">
        <f t="shared" si="37"/>
        <v>0.55294117647058827</v>
      </c>
      <c r="AE145" s="3">
        <v>141</v>
      </c>
      <c r="AF145" s="174">
        <v>13.645418326693227</v>
      </c>
      <c r="AG145" s="192" t="s">
        <v>128</v>
      </c>
      <c r="AH145" s="175" t="s">
        <v>118</v>
      </c>
    </row>
    <row r="146" spans="1:34">
      <c r="A146" s="376">
        <v>36494</v>
      </c>
      <c r="B146" s="376"/>
      <c r="C146" s="164">
        <f t="shared" si="31"/>
        <v>0.55686274509803924</v>
      </c>
      <c r="D146" s="376">
        <v>36494</v>
      </c>
      <c r="E146" s="376"/>
      <c r="F146" s="3">
        <v>6300</v>
      </c>
      <c r="G146" s="376">
        <v>36494</v>
      </c>
      <c r="H146" s="376"/>
      <c r="I146" s="3">
        <v>11</v>
      </c>
      <c r="J146" s="376">
        <v>36494</v>
      </c>
      <c r="K146" s="376"/>
      <c r="L146" s="164">
        <f t="shared" si="32"/>
        <v>0.55686274509803924</v>
      </c>
      <c r="M146" s="376">
        <v>36494</v>
      </c>
      <c r="N146" s="376"/>
      <c r="O146" s="164">
        <f t="shared" si="33"/>
        <v>0.55686274509803924</v>
      </c>
      <c r="P146" s="376">
        <v>36494</v>
      </c>
      <c r="Q146" s="376"/>
      <c r="R146" s="164">
        <f t="shared" si="34"/>
        <v>0.55686274509803924</v>
      </c>
      <c r="S146" s="376">
        <v>36494</v>
      </c>
      <c r="T146" s="376"/>
      <c r="U146" s="164">
        <f t="shared" si="35"/>
        <v>0.55686274509803924</v>
      </c>
      <c r="V146" s="376">
        <v>36494</v>
      </c>
      <c r="W146" s="376"/>
      <c r="X146" s="164">
        <f t="shared" si="36"/>
        <v>0.55686274509803924</v>
      </c>
      <c r="Y146" s="376">
        <v>36494</v>
      </c>
      <c r="Z146" s="376"/>
      <c r="AA146" s="164">
        <f t="shared" si="38"/>
        <v>0.55686274509803924</v>
      </c>
      <c r="AB146" s="376">
        <v>36494</v>
      </c>
      <c r="AC146" s="376"/>
      <c r="AD146" s="164">
        <f t="shared" si="37"/>
        <v>0.55686274509803924</v>
      </c>
      <c r="AE146" s="3">
        <v>142</v>
      </c>
      <c r="AF146" s="174">
        <v>13.745019920318724</v>
      </c>
      <c r="AG146" s="193" t="str">
        <f>AG145</f>
        <v>set slew to 0</v>
      </c>
      <c r="AH146" s="3" t="str">
        <f>AH145</f>
        <v>nothing</v>
      </c>
    </row>
    <row r="147" spans="1:34">
      <c r="A147" s="376">
        <v>36751</v>
      </c>
      <c r="B147" s="376"/>
      <c r="C147" s="164">
        <f t="shared" si="31"/>
        <v>0.5607843137254902</v>
      </c>
      <c r="D147" s="376">
        <v>36751</v>
      </c>
      <c r="E147" s="376"/>
      <c r="F147" s="3">
        <v>6350</v>
      </c>
      <c r="G147" s="376">
        <v>36751</v>
      </c>
      <c r="H147" s="376"/>
      <c r="I147" s="3">
        <v>12</v>
      </c>
      <c r="J147" s="376">
        <v>36751</v>
      </c>
      <c r="K147" s="376"/>
      <c r="L147" s="164">
        <f t="shared" si="32"/>
        <v>0.5607843137254902</v>
      </c>
      <c r="M147" s="376">
        <v>36751</v>
      </c>
      <c r="N147" s="376"/>
      <c r="O147" s="164">
        <f t="shared" si="33"/>
        <v>0.5607843137254902</v>
      </c>
      <c r="P147" s="376">
        <v>36751</v>
      </c>
      <c r="Q147" s="376"/>
      <c r="R147" s="164">
        <f t="shared" si="34"/>
        <v>0.5607843137254902</v>
      </c>
      <c r="S147" s="376">
        <v>36751</v>
      </c>
      <c r="T147" s="376"/>
      <c r="U147" s="164">
        <f t="shared" si="35"/>
        <v>0.5607843137254902</v>
      </c>
      <c r="V147" s="376">
        <v>36751</v>
      </c>
      <c r="W147" s="376"/>
      <c r="X147" s="164">
        <f t="shared" si="36"/>
        <v>0.5607843137254902</v>
      </c>
      <c r="Y147" s="376">
        <v>36751</v>
      </c>
      <c r="Z147" s="376"/>
      <c r="AA147" s="164">
        <f t="shared" si="38"/>
        <v>0.5607843137254902</v>
      </c>
      <c r="AB147" s="376">
        <v>36751</v>
      </c>
      <c r="AC147" s="376"/>
      <c r="AD147" s="164">
        <f t="shared" si="37"/>
        <v>0.5607843137254902</v>
      </c>
      <c r="AE147" s="3">
        <v>143</v>
      </c>
      <c r="AF147" s="174">
        <v>13.844621513944222</v>
      </c>
      <c r="AG147" s="193" t="str">
        <f t="shared" ref="AG147:AG154" si="40">AG146</f>
        <v>set slew to 0</v>
      </c>
      <c r="AH147" s="3" t="str">
        <f t="shared" ref="AH147:AH154" si="41">AH146</f>
        <v>nothing</v>
      </c>
    </row>
    <row r="148" spans="1:34">
      <c r="A148" s="376">
        <v>37008</v>
      </c>
      <c r="B148" s="376"/>
      <c r="C148" s="164">
        <f t="shared" si="31"/>
        <v>0.56470588235294117</v>
      </c>
      <c r="D148" s="376">
        <v>37008</v>
      </c>
      <c r="E148" s="376"/>
      <c r="F148" s="3">
        <v>6400</v>
      </c>
      <c r="G148" s="376">
        <v>37008</v>
      </c>
      <c r="H148" s="376"/>
      <c r="I148" s="3">
        <v>13</v>
      </c>
      <c r="J148" s="376">
        <v>37008</v>
      </c>
      <c r="K148" s="376"/>
      <c r="L148" s="164">
        <f t="shared" si="32"/>
        <v>0.56470588235294117</v>
      </c>
      <c r="M148" s="376">
        <v>37008</v>
      </c>
      <c r="N148" s="376"/>
      <c r="O148" s="164">
        <f t="shared" si="33"/>
        <v>0.56470588235294117</v>
      </c>
      <c r="P148" s="376">
        <v>37008</v>
      </c>
      <c r="Q148" s="376"/>
      <c r="R148" s="164">
        <f t="shared" si="34"/>
        <v>0.56470588235294117</v>
      </c>
      <c r="S148" s="376">
        <v>37008</v>
      </c>
      <c r="T148" s="376"/>
      <c r="U148" s="164">
        <f t="shared" si="35"/>
        <v>0.56470588235294117</v>
      </c>
      <c r="V148" s="376">
        <v>37008</v>
      </c>
      <c r="W148" s="376"/>
      <c r="X148" s="164">
        <f t="shared" si="36"/>
        <v>0.56470588235294117</v>
      </c>
      <c r="Y148" s="376">
        <v>37008</v>
      </c>
      <c r="Z148" s="376"/>
      <c r="AA148" s="164">
        <f t="shared" si="38"/>
        <v>0.56470588235294117</v>
      </c>
      <c r="AB148" s="376">
        <v>37008</v>
      </c>
      <c r="AC148" s="376"/>
      <c r="AD148" s="164">
        <f t="shared" si="37"/>
        <v>0.56470588235294117</v>
      </c>
      <c r="AE148" s="3">
        <v>144</v>
      </c>
      <c r="AF148" s="174">
        <v>13.944223107569721</v>
      </c>
      <c r="AG148" s="193" t="str">
        <f t="shared" si="40"/>
        <v>set slew to 0</v>
      </c>
      <c r="AH148" s="3" t="str">
        <f t="shared" si="41"/>
        <v>nothing</v>
      </c>
    </row>
    <row r="149" spans="1:34">
      <c r="A149" s="376">
        <v>37265</v>
      </c>
      <c r="B149" s="376"/>
      <c r="C149" s="164">
        <f t="shared" si="31"/>
        <v>0.56862745098039214</v>
      </c>
      <c r="D149" s="376">
        <v>37265</v>
      </c>
      <c r="E149" s="376"/>
      <c r="F149" s="3">
        <v>6400</v>
      </c>
      <c r="G149" s="376">
        <v>37265</v>
      </c>
      <c r="H149" s="376"/>
      <c r="I149" s="3">
        <v>13</v>
      </c>
      <c r="J149" s="376">
        <v>37265</v>
      </c>
      <c r="K149" s="376"/>
      <c r="L149" s="164">
        <f t="shared" si="32"/>
        <v>0.56862745098039214</v>
      </c>
      <c r="M149" s="376">
        <v>37265</v>
      </c>
      <c r="N149" s="376"/>
      <c r="O149" s="164">
        <f t="shared" si="33"/>
        <v>0.56862745098039214</v>
      </c>
      <c r="P149" s="376">
        <v>37265</v>
      </c>
      <c r="Q149" s="376"/>
      <c r="R149" s="164">
        <f t="shared" si="34"/>
        <v>0.56862745098039214</v>
      </c>
      <c r="S149" s="376">
        <v>37265</v>
      </c>
      <c r="T149" s="376"/>
      <c r="U149" s="164">
        <f t="shared" si="35"/>
        <v>0.56862745098039214</v>
      </c>
      <c r="V149" s="376">
        <v>37265</v>
      </c>
      <c r="W149" s="376"/>
      <c r="X149" s="164">
        <f t="shared" si="36"/>
        <v>0.56862745098039214</v>
      </c>
      <c r="Y149" s="376">
        <v>37265</v>
      </c>
      <c r="Z149" s="376"/>
      <c r="AA149" s="164">
        <f t="shared" si="38"/>
        <v>0.56862745098039214</v>
      </c>
      <c r="AB149" s="376">
        <v>37265</v>
      </c>
      <c r="AC149" s="376"/>
      <c r="AD149" s="164">
        <f t="shared" si="37"/>
        <v>0.56862745098039214</v>
      </c>
      <c r="AE149" s="3">
        <v>145</v>
      </c>
      <c r="AF149" s="174">
        <v>14.043824701195218</v>
      </c>
      <c r="AG149" s="193" t="str">
        <f t="shared" si="40"/>
        <v>set slew to 0</v>
      </c>
      <c r="AH149" s="3" t="str">
        <f t="shared" si="41"/>
        <v>nothing</v>
      </c>
    </row>
    <row r="150" spans="1:34">
      <c r="A150" s="376">
        <v>37522</v>
      </c>
      <c r="B150" s="376"/>
      <c r="C150" s="164">
        <f t="shared" si="31"/>
        <v>0.5725490196078431</v>
      </c>
      <c r="D150" s="376">
        <v>37522</v>
      </c>
      <c r="E150" s="376"/>
      <c r="F150" s="3">
        <v>6450</v>
      </c>
      <c r="G150" s="376">
        <v>37522</v>
      </c>
      <c r="H150" s="376"/>
      <c r="I150" s="3">
        <v>14</v>
      </c>
      <c r="J150" s="376">
        <v>37522</v>
      </c>
      <c r="K150" s="376"/>
      <c r="L150" s="164">
        <f t="shared" si="32"/>
        <v>0.5725490196078431</v>
      </c>
      <c r="M150" s="376">
        <v>37522</v>
      </c>
      <c r="N150" s="376"/>
      <c r="O150" s="164">
        <f t="shared" si="33"/>
        <v>0.5725490196078431</v>
      </c>
      <c r="P150" s="376">
        <v>37522</v>
      </c>
      <c r="Q150" s="376"/>
      <c r="R150" s="164">
        <f t="shared" si="34"/>
        <v>0.5725490196078431</v>
      </c>
      <c r="S150" s="376">
        <v>37522</v>
      </c>
      <c r="T150" s="376"/>
      <c r="U150" s="164">
        <f t="shared" si="35"/>
        <v>0.5725490196078431</v>
      </c>
      <c r="V150" s="376">
        <v>37522</v>
      </c>
      <c r="W150" s="376"/>
      <c r="X150" s="164">
        <f t="shared" si="36"/>
        <v>0.5725490196078431</v>
      </c>
      <c r="Y150" s="376">
        <v>37522</v>
      </c>
      <c r="Z150" s="376"/>
      <c r="AA150" s="164">
        <f t="shared" si="38"/>
        <v>0.5725490196078431</v>
      </c>
      <c r="AB150" s="376">
        <v>37522</v>
      </c>
      <c r="AC150" s="376"/>
      <c r="AD150" s="164">
        <f t="shared" si="37"/>
        <v>0.5725490196078431</v>
      </c>
      <c r="AE150" s="3">
        <v>146</v>
      </c>
      <c r="AF150" s="174">
        <v>14.143426294820717</v>
      </c>
      <c r="AG150" s="193" t="str">
        <f t="shared" si="40"/>
        <v>set slew to 0</v>
      </c>
      <c r="AH150" s="3" t="str">
        <f t="shared" si="41"/>
        <v>nothing</v>
      </c>
    </row>
    <row r="151" spans="1:34">
      <c r="A151" s="376">
        <v>37779</v>
      </c>
      <c r="B151" s="376"/>
      <c r="C151" s="164">
        <f t="shared" si="31"/>
        <v>0.57647058823529407</v>
      </c>
      <c r="D151" s="376">
        <v>37779</v>
      </c>
      <c r="E151" s="376"/>
      <c r="F151" s="3">
        <v>6500</v>
      </c>
      <c r="G151" s="376">
        <v>37779</v>
      </c>
      <c r="H151" s="376"/>
      <c r="I151" s="3">
        <v>15</v>
      </c>
      <c r="J151" s="376">
        <v>37779</v>
      </c>
      <c r="K151" s="376"/>
      <c r="L151" s="164">
        <f t="shared" si="32"/>
        <v>0.57647058823529407</v>
      </c>
      <c r="M151" s="376">
        <v>37779</v>
      </c>
      <c r="N151" s="376"/>
      <c r="O151" s="164">
        <f t="shared" si="33"/>
        <v>0.57647058823529407</v>
      </c>
      <c r="P151" s="376">
        <v>37779</v>
      </c>
      <c r="Q151" s="376"/>
      <c r="R151" s="164">
        <f t="shared" si="34"/>
        <v>0.57647058823529407</v>
      </c>
      <c r="S151" s="376">
        <v>37779</v>
      </c>
      <c r="T151" s="376"/>
      <c r="U151" s="164">
        <f t="shared" si="35"/>
        <v>0.57647058823529407</v>
      </c>
      <c r="V151" s="376">
        <v>37779</v>
      </c>
      <c r="W151" s="376"/>
      <c r="X151" s="164">
        <f t="shared" si="36"/>
        <v>0.57647058823529407</v>
      </c>
      <c r="Y151" s="376">
        <v>37779</v>
      </c>
      <c r="Z151" s="376"/>
      <c r="AA151" s="164">
        <f t="shared" si="38"/>
        <v>0.57647058823529407</v>
      </c>
      <c r="AB151" s="376">
        <v>37779</v>
      </c>
      <c r="AC151" s="376"/>
      <c r="AD151" s="164">
        <f t="shared" si="37"/>
        <v>0.57647058823529407</v>
      </c>
      <c r="AE151" s="3">
        <v>147</v>
      </c>
      <c r="AF151" s="174">
        <v>14.243027888446214</v>
      </c>
      <c r="AG151" s="193" t="str">
        <f t="shared" si="40"/>
        <v>set slew to 0</v>
      </c>
      <c r="AH151" s="3" t="str">
        <f t="shared" si="41"/>
        <v>nothing</v>
      </c>
    </row>
    <row r="152" spans="1:34">
      <c r="A152" s="376">
        <v>38036</v>
      </c>
      <c r="B152" s="376"/>
      <c r="C152" s="164">
        <f t="shared" si="31"/>
        <v>0.58039215686274515</v>
      </c>
      <c r="D152" s="376">
        <v>38036</v>
      </c>
      <c r="E152" s="376"/>
      <c r="F152" s="3">
        <v>6500</v>
      </c>
      <c r="G152" s="376">
        <v>38036</v>
      </c>
      <c r="H152" s="376"/>
      <c r="I152" s="3">
        <v>16</v>
      </c>
      <c r="J152" s="376">
        <v>38036</v>
      </c>
      <c r="K152" s="376"/>
      <c r="L152" s="164">
        <f t="shared" si="32"/>
        <v>0.58039215686274515</v>
      </c>
      <c r="M152" s="376">
        <v>38036</v>
      </c>
      <c r="N152" s="376"/>
      <c r="O152" s="164">
        <f t="shared" si="33"/>
        <v>0.58039215686274515</v>
      </c>
      <c r="P152" s="376">
        <v>38036</v>
      </c>
      <c r="Q152" s="376"/>
      <c r="R152" s="164">
        <f t="shared" si="34"/>
        <v>0.58039215686274515</v>
      </c>
      <c r="S152" s="376">
        <v>38036</v>
      </c>
      <c r="T152" s="376"/>
      <c r="U152" s="164">
        <f t="shared" si="35"/>
        <v>0.58039215686274515</v>
      </c>
      <c r="V152" s="376">
        <v>38036</v>
      </c>
      <c r="W152" s="376"/>
      <c r="X152" s="164">
        <f t="shared" si="36"/>
        <v>0.58039215686274515</v>
      </c>
      <c r="Y152" s="376">
        <v>38036</v>
      </c>
      <c r="Z152" s="376"/>
      <c r="AA152" s="164">
        <f t="shared" si="38"/>
        <v>0.58039215686274515</v>
      </c>
      <c r="AB152" s="376">
        <v>38036</v>
      </c>
      <c r="AC152" s="376"/>
      <c r="AD152" s="164">
        <f t="shared" si="37"/>
        <v>0.58039215686274515</v>
      </c>
      <c r="AE152" s="3">
        <v>148</v>
      </c>
      <c r="AF152" s="174">
        <v>14.342629482071713</v>
      </c>
      <c r="AG152" s="193" t="str">
        <f t="shared" si="40"/>
        <v>set slew to 0</v>
      </c>
      <c r="AH152" s="3" t="str">
        <f t="shared" si="41"/>
        <v>nothing</v>
      </c>
    </row>
    <row r="153" spans="1:34">
      <c r="A153" s="376">
        <v>38293</v>
      </c>
      <c r="B153" s="376"/>
      <c r="C153" s="164">
        <f t="shared" si="31"/>
        <v>0.58431372549019611</v>
      </c>
      <c r="D153" s="376">
        <v>38293</v>
      </c>
      <c r="E153" s="376"/>
      <c r="F153" s="3">
        <v>6550</v>
      </c>
      <c r="G153" s="376">
        <v>38293</v>
      </c>
      <c r="H153" s="376"/>
      <c r="I153" s="3">
        <v>17</v>
      </c>
      <c r="J153" s="376">
        <v>38293</v>
      </c>
      <c r="K153" s="376"/>
      <c r="L153" s="164">
        <f t="shared" si="32"/>
        <v>0.58431372549019611</v>
      </c>
      <c r="M153" s="376">
        <v>38293</v>
      </c>
      <c r="N153" s="376"/>
      <c r="O153" s="164">
        <f t="shared" si="33"/>
        <v>0.58431372549019611</v>
      </c>
      <c r="P153" s="376">
        <v>38293</v>
      </c>
      <c r="Q153" s="376"/>
      <c r="R153" s="164">
        <f t="shared" si="34"/>
        <v>0.58431372549019611</v>
      </c>
      <c r="S153" s="376">
        <v>38293</v>
      </c>
      <c r="T153" s="376"/>
      <c r="U153" s="164">
        <f t="shared" si="35"/>
        <v>0.58431372549019611</v>
      </c>
      <c r="V153" s="376">
        <v>38293</v>
      </c>
      <c r="W153" s="376"/>
      <c r="X153" s="164">
        <f t="shared" si="36"/>
        <v>0.58431372549019611</v>
      </c>
      <c r="Y153" s="376">
        <v>38293</v>
      </c>
      <c r="Z153" s="376"/>
      <c r="AA153" s="164">
        <f t="shared" si="38"/>
        <v>0.58431372549019611</v>
      </c>
      <c r="AB153" s="376">
        <v>38293</v>
      </c>
      <c r="AC153" s="376"/>
      <c r="AD153" s="164">
        <f t="shared" si="37"/>
        <v>0.58431372549019611</v>
      </c>
      <c r="AE153" s="3">
        <v>149</v>
      </c>
      <c r="AF153" s="174">
        <v>14.44223107569721</v>
      </c>
      <c r="AG153" s="193" t="str">
        <f t="shared" si="40"/>
        <v>set slew to 0</v>
      </c>
      <c r="AH153" s="3" t="str">
        <f t="shared" si="41"/>
        <v>nothing</v>
      </c>
    </row>
    <row r="154" spans="1:34">
      <c r="A154" s="376">
        <v>38550</v>
      </c>
      <c r="B154" s="376"/>
      <c r="C154" s="164">
        <f t="shared" si="31"/>
        <v>0.58823529411764708</v>
      </c>
      <c r="D154" s="376">
        <v>38550</v>
      </c>
      <c r="E154" s="376"/>
      <c r="F154" s="3">
        <v>6600</v>
      </c>
      <c r="G154" s="376">
        <v>38550</v>
      </c>
      <c r="H154" s="376"/>
      <c r="I154" s="3">
        <v>17</v>
      </c>
      <c r="J154" s="376">
        <v>38550</v>
      </c>
      <c r="K154" s="376"/>
      <c r="L154" s="164">
        <f t="shared" si="32"/>
        <v>0.58823529411764708</v>
      </c>
      <c r="M154" s="376">
        <v>38550</v>
      </c>
      <c r="N154" s="376"/>
      <c r="O154" s="164">
        <f t="shared" si="33"/>
        <v>0.58823529411764708</v>
      </c>
      <c r="P154" s="376">
        <v>38550</v>
      </c>
      <c r="Q154" s="376"/>
      <c r="R154" s="164">
        <f t="shared" si="34"/>
        <v>0.58823529411764708</v>
      </c>
      <c r="S154" s="376">
        <v>38550</v>
      </c>
      <c r="T154" s="376"/>
      <c r="U154" s="164">
        <f t="shared" si="35"/>
        <v>0.58823529411764708</v>
      </c>
      <c r="V154" s="376">
        <v>38550</v>
      </c>
      <c r="W154" s="376"/>
      <c r="X154" s="164">
        <f t="shared" si="36"/>
        <v>0.58823529411764708</v>
      </c>
      <c r="Y154" s="376">
        <v>38550</v>
      </c>
      <c r="Z154" s="376"/>
      <c r="AA154" s="164">
        <f t="shared" si="38"/>
        <v>0.58823529411764708</v>
      </c>
      <c r="AB154" s="376">
        <v>38550</v>
      </c>
      <c r="AC154" s="376"/>
      <c r="AD154" s="164">
        <f t="shared" si="37"/>
        <v>0.58823529411764708</v>
      </c>
      <c r="AE154" s="3">
        <v>150</v>
      </c>
      <c r="AF154" s="174">
        <v>14.541832669322709</v>
      </c>
      <c r="AG154" s="193" t="str">
        <f t="shared" si="40"/>
        <v>set slew to 0</v>
      </c>
      <c r="AH154" s="3" t="str">
        <f t="shared" si="41"/>
        <v>nothing</v>
      </c>
    </row>
    <row r="155" spans="1:34">
      <c r="A155" s="376">
        <v>38807</v>
      </c>
      <c r="B155" s="376"/>
      <c r="C155" s="164">
        <f t="shared" si="31"/>
        <v>0.59215686274509804</v>
      </c>
      <c r="D155" s="376">
        <v>38807</v>
      </c>
      <c r="E155" s="376"/>
      <c r="F155" s="3">
        <v>6600</v>
      </c>
      <c r="G155" s="376">
        <v>38807</v>
      </c>
      <c r="H155" s="376"/>
      <c r="I155" s="3">
        <v>18</v>
      </c>
      <c r="J155" s="376">
        <v>38807</v>
      </c>
      <c r="K155" s="376"/>
      <c r="L155" s="164">
        <f t="shared" si="32"/>
        <v>0.59215686274509804</v>
      </c>
      <c r="M155" s="376">
        <v>38807</v>
      </c>
      <c r="N155" s="376"/>
      <c r="O155" s="164">
        <f t="shared" si="33"/>
        <v>0.59215686274509804</v>
      </c>
      <c r="P155" s="376">
        <v>38807</v>
      </c>
      <c r="Q155" s="376"/>
      <c r="R155" s="164">
        <f t="shared" si="34"/>
        <v>0.59215686274509804</v>
      </c>
      <c r="S155" s="376">
        <v>38807</v>
      </c>
      <c r="T155" s="376"/>
      <c r="U155" s="164">
        <f t="shared" si="35"/>
        <v>0.59215686274509804</v>
      </c>
      <c r="V155" s="376">
        <v>38807</v>
      </c>
      <c r="W155" s="376"/>
      <c r="X155" s="164">
        <f t="shared" si="36"/>
        <v>0.59215686274509804</v>
      </c>
      <c r="Y155" s="376">
        <v>38807</v>
      </c>
      <c r="Z155" s="376"/>
      <c r="AA155" s="164">
        <f t="shared" si="38"/>
        <v>0.59215686274509804</v>
      </c>
      <c r="AB155" s="376">
        <v>38807</v>
      </c>
      <c r="AC155" s="376"/>
      <c r="AD155" s="164">
        <f t="shared" si="37"/>
        <v>0.59215686274509804</v>
      </c>
      <c r="AE155" s="3">
        <v>151</v>
      </c>
      <c r="AF155" s="174">
        <v>14.641434262948206</v>
      </c>
      <c r="AG155" s="194" t="s">
        <v>129</v>
      </c>
      <c r="AH155" s="175" t="s">
        <v>118</v>
      </c>
    </row>
    <row r="156" spans="1:34">
      <c r="A156" s="376">
        <v>39064</v>
      </c>
      <c r="B156" s="376"/>
      <c r="C156" s="164">
        <f t="shared" si="31"/>
        <v>0.59607843137254901</v>
      </c>
      <c r="D156" s="376">
        <v>39064</v>
      </c>
      <c r="E156" s="376"/>
      <c r="F156" s="3">
        <v>6650</v>
      </c>
      <c r="G156" s="376">
        <v>39064</v>
      </c>
      <c r="H156" s="376"/>
      <c r="I156" s="3">
        <v>19</v>
      </c>
      <c r="J156" s="376">
        <v>39064</v>
      </c>
      <c r="K156" s="376"/>
      <c r="L156" s="164">
        <f t="shared" si="32"/>
        <v>0.59607843137254901</v>
      </c>
      <c r="M156" s="376">
        <v>39064</v>
      </c>
      <c r="N156" s="376"/>
      <c r="O156" s="164">
        <f t="shared" si="33"/>
        <v>0.59607843137254901</v>
      </c>
      <c r="P156" s="376">
        <v>39064</v>
      </c>
      <c r="Q156" s="376"/>
      <c r="R156" s="164">
        <f t="shared" si="34"/>
        <v>0.59607843137254901</v>
      </c>
      <c r="S156" s="376">
        <v>39064</v>
      </c>
      <c r="T156" s="376"/>
      <c r="U156" s="164">
        <f t="shared" si="35"/>
        <v>0.59607843137254901</v>
      </c>
      <c r="V156" s="376">
        <v>39064</v>
      </c>
      <c r="W156" s="376"/>
      <c r="X156" s="164">
        <f t="shared" si="36"/>
        <v>0.59607843137254901</v>
      </c>
      <c r="Y156" s="376">
        <v>39064</v>
      </c>
      <c r="Z156" s="376"/>
      <c r="AA156" s="164">
        <f t="shared" si="38"/>
        <v>0.59607843137254901</v>
      </c>
      <c r="AB156" s="376">
        <v>39064</v>
      </c>
      <c r="AC156" s="376"/>
      <c r="AD156" s="164">
        <f t="shared" si="37"/>
        <v>0.59607843137254901</v>
      </c>
      <c r="AE156" s="3">
        <v>152</v>
      </c>
      <c r="AF156" s="174">
        <v>14.741035856573705</v>
      </c>
      <c r="AG156" s="195" t="str">
        <f>AG155</f>
        <v>set slew to 25 (if 25 is what we have now)</v>
      </c>
      <c r="AH156" s="175" t="s">
        <v>118</v>
      </c>
    </row>
    <row r="157" spans="1:34">
      <c r="A157" s="376">
        <v>39321</v>
      </c>
      <c r="B157" s="376"/>
      <c r="C157" s="164">
        <f t="shared" si="31"/>
        <v>0.6</v>
      </c>
      <c r="D157" s="376">
        <v>39321</v>
      </c>
      <c r="E157" s="376"/>
      <c r="F157" s="3">
        <v>6700</v>
      </c>
      <c r="G157" s="376">
        <v>39321</v>
      </c>
      <c r="H157" s="376"/>
      <c r="I157" s="3">
        <v>20</v>
      </c>
      <c r="J157" s="376">
        <v>39321</v>
      </c>
      <c r="K157" s="376"/>
      <c r="L157" s="164">
        <f t="shared" si="32"/>
        <v>0.6</v>
      </c>
      <c r="M157" s="376">
        <v>39321</v>
      </c>
      <c r="N157" s="376"/>
      <c r="O157" s="164">
        <f t="shared" si="33"/>
        <v>0.6</v>
      </c>
      <c r="P157" s="376">
        <v>39321</v>
      </c>
      <c r="Q157" s="376"/>
      <c r="R157" s="164">
        <f t="shared" si="34"/>
        <v>0.6</v>
      </c>
      <c r="S157" s="376">
        <v>39321</v>
      </c>
      <c r="T157" s="376"/>
      <c r="U157" s="164">
        <f t="shared" si="35"/>
        <v>0.6</v>
      </c>
      <c r="V157" s="376">
        <v>39321</v>
      </c>
      <c r="W157" s="376"/>
      <c r="X157" s="164">
        <f t="shared" si="36"/>
        <v>0.6</v>
      </c>
      <c r="Y157" s="376">
        <v>39321</v>
      </c>
      <c r="Z157" s="376"/>
      <c r="AA157" s="164">
        <f t="shared" si="38"/>
        <v>0.6</v>
      </c>
      <c r="AB157" s="376">
        <v>39321</v>
      </c>
      <c r="AC157" s="376"/>
      <c r="AD157" s="164">
        <f t="shared" si="37"/>
        <v>0.6</v>
      </c>
      <c r="AE157" s="3">
        <v>153</v>
      </c>
      <c r="AF157" s="174">
        <v>14.840637450199202</v>
      </c>
      <c r="AG157" s="195" t="str">
        <f t="shared" ref="AG157:AG164" si="42">AG156</f>
        <v>set slew to 25 (if 25 is what we have now)</v>
      </c>
      <c r="AH157" s="175" t="s">
        <v>118</v>
      </c>
    </row>
    <row r="158" spans="1:34">
      <c r="A158" s="376">
        <v>39578</v>
      </c>
      <c r="B158" s="376"/>
      <c r="C158" s="164">
        <f t="shared" si="31"/>
        <v>0.60392156862745094</v>
      </c>
      <c r="D158" s="376">
        <v>39578</v>
      </c>
      <c r="E158" s="376"/>
      <c r="F158" s="3">
        <v>6700</v>
      </c>
      <c r="G158" s="376">
        <v>39578</v>
      </c>
      <c r="H158" s="376"/>
      <c r="I158" s="3">
        <v>20</v>
      </c>
      <c r="J158" s="376">
        <v>39578</v>
      </c>
      <c r="K158" s="376"/>
      <c r="L158" s="164">
        <f t="shared" si="32"/>
        <v>0.60392156862745094</v>
      </c>
      <c r="M158" s="376">
        <v>39578</v>
      </c>
      <c r="N158" s="376"/>
      <c r="O158" s="164">
        <f t="shared" si="33"/>
        <v>0.60392156862745094</v>
      </c>
      <c r="P158" s="376">
        <v>39578</v>
      </c>
      <c r="Q158" s="376"/>
      <c r="R158" s="164">
        <f t="shared" si="34"/>
        <v>0.60392156862745094</v>
      </c>
      <c r="S158" s="376">
        <v>39578</v>
      </c>
      <c r="T158" s="376"/>
      <c r="U158" s="164">
        <f t="shared" si="35"/>
        <v>0.60392156862745094</v>
      </c>
      <c r="V158" s="376">
        <v>39578</v>
      </c>
      <c r="W158" s="376"/>
      <c r="X158" s="164">
        <f t="shared" si="36"/>
        <v>0.60392156862745094</v>
      </c>
      <c r="Y158" s="376">
        <v>39578</v>
      </c>
      <c r="Z158" s="376"/>
      <c r="AA158" s="164">
        <f t="shared" si="38"/>
        <v>0.60392156862745094</v>
      </c>
      <c r="AB158" s="376">
        <v>39578</v>
      </c>
      <c r="AC158" s="376"/>
      <c r="AD158" s="164">
        <f t="shared" si="37"/>
        <v>0.60392156862745094</v>
      </c>
      <c r="AE158" s="3">
        <v>154</v>
      </c>
      <c r="AF158" s="174">
        <v>14.9402390438247</v>
      </c>
      <c r="AG158" s="195" t="str">
        <f t="shared" si="42"/>
        <v>set slew to 25 (if 25 is what we have now)</v>
      </c>
      <c r="AH158" s="175" t="s">
        <v>118</v>
      </c>
    </row>
    <row r="159" spans="1:34">
      <c r="A159" s="376">
        <v>39835</v>
      </c>
      <c r="B159" s="376"/>
      <c r="C159" s="164">
        <f t="shared" si="31"/>
        <v>0.60784313725490191</v>
      </c>
      <c r="D159" s="376">
        <v>39835</v>
      </c>
      <c r="E159" s="376"/>
      <c r="F159" s="3">
        <v>6750</v>
      </c>
      <c r="G159" s="376">
        <v>39835</v>
      </c>
      <c r="H159" s="376"/>
      <c r="I159" s="3">
        <v>21</v>
      </c>
      <c r="J159" s="376">
        <v>39835</v>
      </c>
      <c r="K159" s="376"/>
      <c r="L159" s="164">
        <f t="shared" si="32"/>
        <v>0.60784313725490191</v>
      </c>
      <c r="M159" s="376">
        <v>39835</v>
      </c>
      <c r="N159" s="376"/>
      <c r="O159" s="164">
        <f t="shared" si="33"/>
        <v>0.60784313725490191</v>
      </c>
      <c r="P159" s="376">
        <v>39835</v>
      </c>
      <c r="Q159" s="376"/>
      <c r="R159" s="164">
        <f t="shared" si="34"/>
        <v>0.60784313725490191</v>
      </c>
      <c r="S159" s="376">
        <v>39835</v>
      </c>
      <c r="T159" s="376"/>
      <c r="U159" s="164">
        <f t="shared" si="35"/>
        <v>0.60784313725490191</v>
      </c>
      <c r="V159" s="376">
        <v>39835</v>
      </c>
      <c r="W159" s="376"/>
      <c r="X159" s="164">
        <f t="shared" si="36"/>
        <v>0.60784313725490191</v>
      </c>
      <c r="Y159" s="376">
        <v>39835</v>
      </c>
      <c r="Z159" s="376"/>
      <c r="AA159" s="164">
        <f t="shared" si="38"/>
        <v>0.60784313725490191</v>
      </c>
      <c r="AB159" s="376">
        <v>39835</v>
      </c>
      <c r="AC159" s="376"/>
      <c r="AD159" s="164">
        <f t="shared" si="37"/>
        <v>0.60784313725490191</v>
      </c>
      <c r="AE159" s="3">
        <v>155</v>
      </c>
      <c r="AF159" s="174">
        <v>15.039840637450199</v>
      </c>
      <c r="AG159" s="195" t="str">
        <f t="shared" si="42"/>
        <v>set slew to 25 (if 25 is what we have now)</v>
      </c>
      <c r="AH159" s="175" t="s">
        <v>118</v>
      </c>
    </row>
    <row r="160" spans="1:34">
      <c r="A160" s="376">
        <v>40092</v>
      </c>
      <c r="B160" s="376"/>
      <c r="C160" s="164">
        <f t="shared" si="31"/>
        <v>0.61176470588235299</v>
      </c>
      <c r="D160" s="376">
        <v>40092</v>
      </c>
      <c r="E160" s="376"/>
      <c r="F160" s="3">
        <v>6800</v>
      </c>
      <c r="G160" s="376">
        <v>40092</v>
      </c>
      <c r="H160" s="376"/>
      <c r="I160" s="3">
        <v>22</v>
      </c>
      <c r="J160" s="376">
        <v>40092</v>
      </c>
      <c r="K160" s="376"/>
      <c r="L160" s="164">
        <f t="shared" si="32"/>
        <v>0.61176470588235299</v>
      </c>
      <c r="M160" s="376">
        <v>40092</v>
      </c>
      <c r="N160" s="376"/>
      <c r="O160" s="164">
        <f t="shared" si="33"/>
        <v>0.61176470588235299</v>
      </c>
      <c r="P160" s="376">
        <v>40092</v>
      </c>
      <c r="Q160" s="376"/>
      <c r="R160" s="164">
        <f t="shared" si="34"/>
        <v>0.61176470588235299</v>
      </c>
      <c r="S160" s="376">
        <v>40092</v>
      </c>
      <c r="T160" s="376"/>
      <c r="U160" s="164">
        <f t="shared" si="35"/>
        <v>0.61176470588235299</v>
      </c>
      <c r="V160" s="376">
        <v>40092</v>
      </c>
      <c r="W160" s="376"/>
      <c r="X160" s="164">
        <f t="shared" si="36"/>
        <v>0.61176470588235299</v>
      </c>
      <c r="Y160" s="376">
        <v>40092</v>
      </c>
      <c r="Z160" s="376"/>
      <c r="AA160" s="164">
        <f t="shared" si="38"/>
        <v>0.61176470588235299</v>
      </c>
      <c r="AB160" s="376">
        <v>40092</v>
      </c>
      <c r="AC160" s="376"/>
      <c r="AD160" s="164">
        <f t="shared" si="37"/>
        <v>0.61176470588235299</v>
      </c>
      <c r="AE160" s="3">
        <v>156</v>
      </c>
      <c r="AF160" s="174">
        <v>15.139442231075696</v>
      </c>
      <c r="AG160" s="195" t="str">
        <f t="shared" si="42"/>
        <v>set slew to 25 (if 25 is what we have now)</v>
      </c>
      <c r="AH160" s="175" t="s">
        <v>118</v>
      </c>
    </row>
    <row r="161" spans="1:34">
      <c r="A161" s="376">
        <v>40349</v>
      </c>
      <c r="B161" s="376"/>
      <c r="C161" s="164">
        <f t="shared" si="31"/>
        <v>0.61568627450980395</v>
      </c>
      <c r="D161" s="376">
        <v>40349</v>
      </c>
      <c r="E161" s="376"/>
      <c r="F161" s="3">
        <v>6800</v>
      </c>
      <c r="G161" s="376">
        <v>40349</v>
      </c>
      <c r="H161" s="376"/>
      <c r="I161" s="3">
        <v>23</v>
      </c>
      <c r="J161" s="376">
        <v>40349</v>
      </c>
      <c r="K161" s="376"/>
      <c r="L161" s="164">
        <f t="shared" si="32"/>
        <v>0.61568627450980395</v>
      </c>
      <c r="M161" s="376">
        <v>40349</v>
      </c>
      <c r="N161" s="376"/>
      <c r="O161" s="164">
        <f t="shared" si="33"/>
        <v>0.61568627450980395</v>
      </c>
      <c r="P161" s="376">
        <v>40349</v>
      </c>
      <c r="Q161" s="376"/>
      <c r="R161" s="164">
        <f t="shared" si="34"/>
        <v>0.61568627450980395</v>
      </c>
      <c r="S161" s="376">
        <v>40349</v>
      </c>
      <c r="T161" s="376"/>
      <c r="U161" s="164">
        <f t="shared" si="35"/>
        <v>0.61568627450980395</v>
      </c>
      <c r="V161" s="376">
        <v>40349</v>
      </c>
      <c r="W161" s="376"/>
      <c r="X161" s="164">
        <f t="shared" si="36"/>
        <v>0.61568627450980395</v>
      </c>
      <c r="Y161" s="376">
        <v>40349</v>
      </c>
      <c r="Z161" s="376"/>
      <c r="AA161" s="164">
        <f t="shared" si="38"/>
        <v>0.61568627450980395</v>
      </c>
      <c r="AB161" s="376">
        <v>40349</v>
      </c>
      <c r="AC161" s="376"/>
      <c r="AD161" s="164">
        <f t="shared" si="37"/>
        <v>0.61568627450980395</v>
      </c>
      <c r="AE161" s="3">
        <v>157</v>
      </c>
      <c r="AF161" s="174">
        <v>15.239043824701195</v>
      </c>
      <c r="AG161" s="195" t="str">
        <f t="shared" si="42"/>
        <v>set slew to 25 (if 25 is what we have now)</v>
      </c>
      <c r="AH161" s="175" t="s">
        <v>118</v>
      </c>
    </row>
    <row r="162" spans="1:34">
      <c r="A162" s="376">
        <v>40606</v>
      </c>
      <c r="B162" s="376"/>
      <c r="C162" s="164">
        <f t="shared" si="31"/>
        <v>0.61960784313725492</v>
      </c>
      <c r="D162" s="376">
        <v>40606</v>
      </c>
      <c r="E162" s="376"/>
      <c r="F162" s="3">
        <v>6850</v>
      </c>
      <c r="G162" s="376">
        <v>40606</v>
      </c>
      <c r="H162" s="376"/>
      <c r="I162" s="3">
        <v>24</v>
      </c>
      <c r="J162" s="376">
        <v>40606</v>
      </c>
      <c r="K162" s="376"/>
      <c r="L162" s="164">
        <f t="shared" si="32"/>
        <v>0.61960784313725492</v>
      </c>
      <c r="M162" s="376">
        <v>40606</v>
      </c>
      <c r="N162" s="376"/>
      <c r="O162" s="164">
        <f t="shared" si="33"/>
        <v>0.61960784313725492</v>
      </c>
      <c r="P162" s="376">
        <v>40606</v>
      </c>
      <c r="Q162" s="376"/>
      <c r="R162" s="164">
        <f t="shared" si="34"/>
        <v>0.61960784313725492</v>
      </c>
      <c r="S162" s="376">
        <v>40606</v>
      </c>
      <c r="T162" s="376"/>
      <c r="U162" s="164">
        <f t="shared" si="35"/>
        <v>0.61960784313725492</v>
      </c>
      <c r="V162" s="376">
        <v>40606</v>
      </c>
      <c r="W162" s="376"/>
      <c r="X162" s="164">
        <f t="shared" si="36"/>
        <v>0.61960784313725492</v>
      </c>
      <c r="Y162" s="376">
        <v>40606</v>
      </c>
      <c r="Z162" s="376"/>
      <c r="AA162" s="164">
        <f t="shared" si="38"/>
        <v>0.61960784313725492</v>
      </c>
      <c r="AB162" s="376">
        <v>40606</v>
      </c>
      <c r="AC162" s="376"/>
      <c r="AD162" s="164">
        <f t="shared" si="37"/>
        <v>0.61960784313725492</v>
      </c>
      <c r="AE162" s="3">
        <v>158</v>
      </c>
      <c r="AF162" s="174">
        <v>15.338645418326692</v>
      </c>
      <c r="AG162" s="195" t="str">
        <f t="shared" si="42"/>
        <v>set slew to 25 (if 25 is what we have now)</v>
      </c>
      <c r="AH162" s="175" t="s">
        <v>118</v>
      </c>
    </row>
    <row r="163" spans="1:34">
      <c r="A163" s="376">
        <v>40863</v>
      </c>
      <c r="B163" s="376"/>
      <c r="C163" s="164">
        <f t="shared" si="31"/>
        <v>0.62352941176470589</v>
      </c>
      <c r="D163" s="376">
        <v>40863</v>
      </c>
      <c r="E163" s="376"/>
      <c r="F163" s="3">
        <v>6900</v>
      </c>
      <c r="G163" s="376">
        <v>40863</v>
      </c>
      <c r="H163" s="376"/>
      <c r="I163" s="3">
        <v>24</v>
      </c>
      <c r="J163" s="376">
        <v>40863</v>
      </c>
      <c r="K163" s="376"/>
      <c r="L163" s="164">
        <f t="shared" si="32"/>
        <v>0.62352941176470589</v>
      </c>
      <c r="M163" s="376">
        <v>40863</v>
      </c>
      <c r="N163" s="376"/>
      <c r="O163" s="164">
        <f t="shared" si="33"/>
        <v>0.62352941176470589</v>
      </c>
      <c r="P163" s="376">
        <v>40863</v>
      </c>
      <c r="Q163" s="376"/>
      <c r="R163" s="164">
        <f t="shared" si="34"/>
        <v>0.62352941176470589</v>
      </c>
      <c r="S163" s="376">
        <v>40863</v>
      </c>
      <c r="T163" s="376"/>
      <c r="U163" s="164">
        <f t="shared" si="35"/>
        <v>0.62352941176470589</v>
      </c>
      <c r="V163" s="376">
        <v>40863</v>
      </c>
      <c r="W163" s="376"/>
      <c r="X163" s="164">
        <f t="shared" si="36"/>
        <v>0.62352941176470589</v>
      </c>
      <c r="Y163" s="376">
        <v>40863</v>
      </c>
      <c r="Z163" s="376"/>
      <c r="AA163" s="164">
        <f t="shared" si="38"/>
        <v>0.62352941176470589</v>
      </c>
      <c r="AB163" s="376">
        <v>40863</v>
      </c>
      <c r="AC163" s="376"/>
      <c r="AD163" s="164">
        <f t="shared" si="37"/>
        <v>0.62352941176470589</v>
      </c>
      <c r="AE163" s="3">
        <v>159</v>
      </c>
      <c r="AF163" s="174">
        <v>15.438247011952191</v>
      </c>
      <c r="AG163" s="195" t="str">
        <f t="shared" si="42"/>
        <v>set slew to 25 (if 25 is what we have now)</v>
      </c>
      <c r="AH163" s="175" t="s">
        <v>118</v>
      </c>
    </row>
    <row r="164" spans="1:34">
      <c r="A164" s="376">
        <v>41120</v>
      </c>
      <c r="B164" s="376"/>
      <c r="C164" s="164">
        <f t="shared" si="31"/>
        <v>0.62745098039215685</v>
      </c>
      <c r="D164" s="376">
        <v>41120</v>
      </c>
      <c r="E164" s="376"/>
      <c r="F164" s="3">
        <v>6900</v>
      </c>
      <c r="G164" s="376">
        <v>41120</v>
      </c>
      <c r="H164" s="376"/>
      <c r="I164" s="3">
        <v>25</v>
      </c>
      <c r="J164" s="376">
        <v>41120</v>
      </c>
      <c r="K164" s="376"/>
      <c r="L164" s="164">
        <f t="shared" si="32"/>
        <v>0.62745098039215685</v>
      </c>
      <c r="M164" s="376">
        <v>41120</v>
      </c>
      <c r="N164" s="376"/>
      <c r="O164" s="164">
        <f t="shared" si="33"/>
        <v>0.62745098039215685</v>
      </c>
      <c r="P164" s="376">
        <v>41120</v>
      </c>
      <c r="Q164" s="376"/>
      <c r="R164" s="164">
        <f t="shared" si="34"/>
        <v>0.62745098039215685</v>
      </c>
      <c r="S164" s="376">
        <v>41120</v>
      </c>
      <c r="T164" s="376"/>
      <c r="U164" s="164">
        <f t="shared" si="35"/>
        <v>0.62745098039215685</v>
      </c>
      <c r="V164" s="376">
        <v>41120</v>
      </c>
      <c r="W164" s="376"/>
      <c r="X164" s="164">
        <f t="shared" si="36"/>
        <v>0.62745098039215685</v>
      </c>
      <c r="Y164" s="376">
        <v>41120</v>
      </c>
      <c r="Z164" s="376"/>
      <c r="AA164" s="164">
        <f t="shared" si="38"/>
        <v>0.62745098039215685</v>
      </c>
      <c r="AB164" s="376">
        <v>41120</v>
      </c>
      <c r="AC164" s="376"/>
      <c r="AD164" s="164">
        <f t="shared" si="37"/>
        <v>0.62745098039215685</v>
      </c>
      <c r="AE164" s="3">
        <v>160</v>
      </c>
      <c r="AF164" s="174">
        <v>15.537848605577688</v>
      </c>
      <c r="AG164" s="195" t="str">
        <f t="shared" si="42"/>
        <v>set slew to 25 (if 25 is what we have now)</v>
      </c>
      <c r="AH164" s="175" t="s">
        <v>118</v>
      </c>
    </row>
    <row r="165" spans="1:34">
      <c r="A165" s="376">
        <v>41377</v>
      </c>
      <c r="B165" s="376"/>
      <c r="C165" s="164">
        <f t="shared" si="31"/>
        <v>0.63137254901960782</v>
      </c>
      <c r="D165" s="376">
        <v>41377</v>
      </c>
      <c r="E165" s="376"/>
      <c r="F165" s="3">
        <v>6950</v>
      </c>
      <c r="G165" s="376">
        <v>41377</v>
      </c>
      <c r="H165" s="376"/>
      <c r="I165" s="3">
        <v>26</v>
      </c>
      <c r="J165" s="376">
        <v>41377</v>
      </c>
      <c r="K165" s="376"/>
      <c r="L165" s="164">
        <f t="shared" si="32"/>
        <v>0.63137254901960782</v>
      </c>
      <c r="M165" s="376">
        <v>41377</v>
      </c>
      <c r="N165" s="376"/>
      <c r="O165" s="164">
        <f t="shared" si="33"/>
        <v>0.63137254901960782</v>
      </c>
      <c r="P165" s="376">
        <v>41377</v>
      </c>
      <c r="Q165" s="376"/>
      <c r="R165" s="164">
        <f t="shared" si="34"/>
        <v>0.63137254901960782</v>
      </c>
      <c r="S165" s="376">
        <v>41377</v>
      </c>
      <c r="T165" s="376"/>
      <c r="U165" s="164">
        <f t="shared" si="35"/>
        <v>0.63137254901960782</v>
      </c>
      <c r="V165" s="376">
        <v>41377</v>
      </c>
      <c r="W165" s="376"/>
      <c r="X165" s="164">
        <f t="shared" si="36"/>
        <v>0.63137254901960782</v>
      </c>
      <c r="Y165" s="376">
        <v>41377</v>
      </c>
      <c r="Z165" s="376"/>
      <c r="AA165" s="164">
        <f t="shared" si="38"/>
        <v>0.63137254901960782</v>
      </c>
      <c r="AB165" s="376">
        <v>41377</v>
      </c>
      <c r="AC165" s="376"/>
      <c r="AD165" s="164">
        <f t="shared" si="37"/>
        <v>0.63137254901960782</v>
      </c>
      <c r="AE165" s="3">
        <v>161</v>
      </c>
      <c r="AF165" s="174">
        <v>15.637450199203187</v>
      </c>
      <c r="AG165" s="196" t="s">
        <v>130</v>
      </c>
      <c r="AH165" s="175" t="s">
        <v>118</v>
      </c>
    </row>
    <row r="166" spans="1:34">
      <c r="A166" s="376">
        <v>41634</v>
      </c>
      <c r="B166" s="376"/>
      <c r="C166" s="164">
        <f t="shared" si="31"/>
        <v>0.63529411764705879</v>
      </c>
      <c r="D166" s="376">
        <v>41634</v>
      </c>
      <c r="E166" s="376"/>
      <c r="F166" s="3">
        <v>6950</v>
      </c>
      <c r="G166" s="376">
        <v>41634</v>
      </c>
      <c r="H166" s="376"/>
      <c r="I166" s="3">
        <v>27</v>
      </c>
      <c r="J166" s="376">
        <v>41634</v>
      </c>
      <c r="K166" s="376"/>
      <c r="L166" s="164">
        <f t="shared" si="32"/>
        <v>0.63529411764705879</v>
      </c>
      <c r="M166" s="376">
        <v>41634</v>
      </c>
      <c r="N166" s="376"/>
      <c r="O166" s="164">
        <f t="shared" si="33"/>
        <v>0.63529411764705879</v>
      </c>
      <c r="P166" s="376">
        <v>41634</v>
      </c>
      <c r="Q166" s="376"/>
      <c r="R166" s="164">
        <f t="shared" si="34"/>
        <v>0.63529411764705879</v>
      </c>
      <c r="S166" s="376">
        <v>41634</v>
      </c>
      <c r="T166" s="376"/>
      <c r="U166" s="164">
        <f t="shared" si="35"/>
        <v>0.63529411764705879</v>
      </c>
      <c r="V166" s="376">
        <v>41634</v>
      </c>
      <c r="W166" s="376"/>
      <c r="X166" s="164">
        <f t="shared" si="36"/>
        <v>0.63529411764705879</v>
      </c>
      <c r="Y166" s="376">
        <v>41634</v>
      </c>
      <c r="Z166" s="376"/>
      <c r="AA166" s="164">
        <f t="shared" si="38"/>
        <v>0.63529411764705879</v>
      </c>
      <c r="AB166" s="376">
        <v>41634</v>
      </c>
      <c r="AC166" s="376"/>
      <c r="AD166" s="164">
        <f t="shared" si="37"/>
        <v>0.63529411764705879</v>
      </c>
      <c r="AE166" s="3">
        <v>162</v>
      </c>
      <c r="AF166" s="174">
        <v>15.737051792828684</v>
      </c>
      <c r="AG166" s="179" t="str">
        <f>AG165</f>
        <v>save current state in my MIX in the controller</v>
      </c>
      <c r="AH166" s="175" t="s">
        <v>118</v>
      </c>
    </row>
    <row r="167" spans="1:34">
      <c r="A167" s="376">
        <v>41891</v>
      </c>
      <c r="B167" s="376"/>
      <c r="C167" s="164">
        <f t="shared" si="31"/>
        <v>0.63921568627450975</v>
      </c>
      <c r="D167" s="376">
        <v>41891</v>
      </c>
      <c r="E167" s="376"/>
      <c r="F167" s="3">
        <v>7000</v>
      </c>
      <c r="G167" s="376">
        <v>41891</v>
      </c>
      <c r="H167" s="376"/>
      <c r="I167" s="3">
        <v>28</v>
      </c>
      <c r="J167" s="376">
        <v>41891</v>
      </c>
      <c r="K167" s="376"/>
      <c r="L167" s="164">
        <f t="shared" si="32"/>
        <v>0.63921568627450975</v>
      </c>
      <c r="M167" s="376">
        <v>41891</v>
      </c>
      <c r="N167" s="376"/>
      <c r="O167" s="164">
        <f t="shared" si="33"/>
        <v>0.63921568627450975</v>
      </c>
      <c r="P167" s="376">
        <v>41891</v>
      </c>
      <c r="Q167" s="376"/>
      <c r="R167" s="164">
        <f t="shared" si="34"/>
        <v>0.63921568627450975</v>
      </c>
      <c r="S167" s="376">
        <v>41891</v>
      </c>
      <c r="T167" s="376"/>
      <c r="U167" s="164">
        <f t="shared" si="35"/>
        <v>0.63921568627450975</v>
      </c>
      <c r="V167" s="376">
        <v>41891</v>
      </c>
      <c r="W167" s="376"/>
      <c r="X167" s="164">
        <f t="shared" si="36"/>
        <v>0.63921568627450975</v>
      </c>
      <c r="Y167" s="376">
        <v>41891</v>
      </c>
      <c r="Z167" s="376"/>
      <c r="AA167" s="164">
        <f t="shared" si="38"/>
        <v>0.63921568627450975</v>
      </c>
      <c r="AB167" s="376">
        <v>41891</v>
      </c>
      <c r="AC167" s="376"/>
      <c r="AD167" s="164">
        <f t="shared" si="37"/>
        <v>0.63921568627450975</v>
      </c>
      <c r="AE167" s="3">
        <v>163</v>
      </c>
      <c r="AF167" s="174">
        <v>15.836653386454183</v>
      </c>
      <c r="AG167" s="179" t="str">
        <f t="shared" ref="AG167:AG174" si="43">AG166</f>
        <v>save current state in my MIX in the controller</v>
      </c>
      <c r="AH167" s="175" t="s">
        <v>118</v>
      </c>
    </row>
    <row r="168" spans="1:34">
      <c r="A168" s="376">
        <v>42148</v>
      </c>
      <c r="B168" s="376"/>
      <c r="C168" s="164">
        <f t="shared" si="31"/>
        <v>0.64313725490196083</v>
      </c>
      <c r="D168" s="376">
        <v>42148</v>
      </c>
      <c r="E168" s="376"/>
      <c r="F168" s="3">
        <v>7050</v>
      </c>
      <c r="G168" s="376">
        <v>42148</v>
      </c>
      <c r="H168" s="376"/>
      <c r="I168" s="3">
        <v>28</v>
      </c>
      <c r="J168" s="376">
        <v>42148</v>
      </c>
      <c r="K168" s="376"/>
      <c r="L168" s="164">
        <f t="shared" si="32"/>
        <v>0.64313725490196083</v>
      </c>
      <c r="M168" s="376">
        <v>42148</v>
      </c>
      <c r="N168" s="376"/>
      <c r="O168" s="164">
        <f t="shared" si="33"/>
        <v>0.64313725490196083</v>
      </c>
      <c r="P168" s="376">
        <v>42148</v>
      </c>
      <c r="Q168" s="376"/>
      <c r="R168" s="164">
        <f t="shared" si="34"/>
        <v>0.64313725490196083</v>
      </c>
      <c r="S168" s="376">
        <v>42148</v>
      </c>
      <c r="T168" s="376"/>
      <c r="U168" s="164">
        <f t="shared" si="35"/>
        <v>0.64313725490196083</v>
      </c>
      <c r="V168" s="376">
        <v>42148</v>
      </c>
      <c r="W168" s="376"/>
      <c r="X168" s="164">
        <f t="shared" si="36"/>
        <v>0.64313725490196083</v>
      </c>
      <c r="Y168" s="376">
        <v>42148</v>
      </c>
      <c r="Z168" s="376"/>
      <c r="AA168" s="164">
        <f t="shared" si="38"/>
        <v>0.64313725490196083</v>
      </c>
      <c r="AB168" s="376">
        <v>42148</v>
      </c>
      <c r="AC168" s="376"/>
      <c r="AD168" s="164">
        <f t="shared" si="37"/>
        <v>0.64313725490196083</v>
      </c>
      <c r="AE168" s="3">
        <v>164</v>
      </c>
      <c r="AF168" s="174">
        <v>15.936254980079681</v>
      </c>
      <c r="AG168" s="179" t="str">
        <f t="shared" si="43"/>
        <v>save current state in my MIX in the controller</v>
      </c>
      <c r="AH168" s="175" t="s">
        <v>118</v>
      </c>
    </row>
    <row r="169" spans="1:34">
      <c r="A169" s="376">
        <v>42405</v>
      </c>
      <c r="B169" s="376"/>
      <c r="C169" s="164">
        <f t="shared" si="31"/>
        <v>0.6470588235294118</v>
      </c>
      <c r="D169" s="376">
        <v>42405</v>
      </c>
      <c r="E169" s="376"/>
      <c r="F169" s="3">
        <v>7050</v>
      </c>
      <c r="G169" s="376">
        <v>42405</v>
      </c>
      <c r="H169" s="376"/>
      <c r="I169" s="3">
        <v>29</v>
      </c>
      <c r="J169" s="376">
        <v>42405</v>
      </c>
      <c r="K169" s="376"/>
      <c r="L169" s="164">
        <f t="shared" si="32"/>
        <v>0.6470588235294118</v>
      </c>
      <c r="M169" s="376">
        <v>42405</v>
      </c>
      <c r="N169" s="376"/>
      <c r="O169" s="164">
        <f t="shared" si="33"/>
        <v>0.6470588235294118</v>
      </c>
      <c r="P169" s="376">
        <v>42405</v>
      </c>
      <c r="Q169" s="376"/>
      <c r="R169" s="164">
        <f t="shared" si="34"/>
        <v>0.6470588235294118</v>
      </c>
      <c r="S169" s="376">
        <v>42405</v>
      </c>
      <c r="T169" s="376"/>
      <c r="U169" s="164">
        <f t="shared" si="35"/>
        <v>0.6470588235294118</v>
      </c>
      <c r="V169" s="376">
        <v>42405</v>
      </c>
      <c r="W169" s="376"/>
      <c r="X169" s="164">
        <f t="shared" si="36"/>
        <v>0.6470588235294118</v>
      </c>
      <c r="Y169" s="376">
        <v>42405</v>
      </c>
      <c r="Z169" s="376"/>
      <c r="AA169" s="164">
        <f t="shared" si="38"/>
        <v>0.6470588235294118</v>
      </c>
      <c r="AB169" s="376">
        <v>42405</v>
      </c>
      <c r="AC169" s="376"/>
      <c r="AD169" s="164">
        <f t="shared" si="37"/>
        <v>0.6470588235294118</v>
      </c>
      <c r="AE169" s="3">
        <v>165</v>
      </c>
      <c r="AF169" s="174">
        <v>16.035856573705178</v>
      </c>
      <c r="AG169" s="179" t="str">
        <f t="shared" si="43"/>
        <v>save current state in my MIX in the controller</v>
      </c>
      <c r="AH169" s="175" t="s">
        <v>118</v>
      </c>
    </row>
    <row r="170" spans="1:34">
      <c r="A170" s="376">
        <v>42662</v>
      </c>
      <c r="B170" s="376"/>
      <c r="C170" s="164">
        <f t="shared" si="31"/>
        <v>0.65098039215686276</v>
      </c>
      <c r="D170" s="376">
        <v>42662</v>
      </c>
      <c r="E170" s="376"/>
      <c r="F170" s="3">
        <v>7100</v>
      </c>
      <c r="G170" s="376">
        <v>42662</v>
      </c>
      <c r="H170" s="376"/>
      <c r="I170" s="3">
        <v>30</v>
      </c>
      <c r="J170" s="376">
        <v>42662</v>
      </c>
      <c r="K170" s="376"/>
      <c r="L170" s="164">
        <f t="shared" si="32"/>
        <v>0.65098039215686276</v>
      </c>
      <c r="M170" s="376">
        <v>42662</v>
      </c>
      <c r="N170" s="376"/>
      <c r="O170" s="164">
        <f t="shared" si="33"/>
        <v>0.65098039215686276</v>
      </c>
      <c r="P170" s="376">
        <v>42662</v>
      </c>
      <c r="Q170" s="376"/>
      <c r="R170" s="164">
        <f t="shared" si="34"/>
        <v>0.65098039215686276</v>
      </c>
      <c r="S170" s="376">
        <v>42662</v>
      </c>
      <c r="T170" s="376"/>
      <c r="U170" s="164">
        <f t="shared" si="35"/>
        <v>0.65098039215686276</v>
      </c>
      <c r="V170" s="376">
        <v>42662</v>
      </c>
      <c r="W170" s="376"/>
      <c r="X170" s="164">
        <f t="shared" si="36"/>
        <v>0.65098039215686276</v>
      </c>
      <c r="Y170" s="376">
        <v>42662</v>
      </c>
      <c r="Z170" s="376"/>
      <c r="AA170" s="164">
        <f t="shared" si="38"/>
        <v>0.65098039215686276</v>
      </c>
      <c r="AB170" s="376">
        <v>42662</v>
      </c>
      <c r="AC170" s="376"/>
      <c r="AD170" s="164">
        <f t="shared" si="37"/>
        <v>0.65098039215686276</v>
      </c>
      <c r="AE170" s="3">
        <v>166</v>
      </c>
      <c r="AF170" s="174">
        <v>16.135458167330675</v>
      </c>
      <c r="AG170" s="179" t="str">
        <f t="shared" si="43"/>
        <v>save current state in my MIX in the controller</v>
      </c>
      <c r="AH170" s="175" t="s">
        <v>118</v>
      </c>
    </row>
    <row r="171" spans="1:34">
      <c r="A171" s="376">
        <v>42919</v>
      </c>
      <c r="B171" s="376"/>
      <c r="C171" s="164">
        <f t="shared" si="31"/>
        <v>0.65490196078431373</v>
      </c>
      <c r="D171" s="376">
        <v>42919</v>
      </c>
      <c r="E171" s="376"/>
      <c r="F171" s="3">
        <v>7150</v>
      </c>
      <c r="G171" s="376">
        <v>42919</v>
      </c>
      <c r="H171" s="376"/>
      <c r="I171" s="3">
        <v>31</v>
      </c>
      <c r="J171" s="376">
        <v>42919</v>
      </c>
      <c r="K171" s="376"/>
      <c r="L171" s="164">
        <f t="shared" si="32"/>
        <v>0.65490196078431373</v>
      </c>
      <c r="M171" s="376">
        <v>42919</v>
      </c>
      <c r="N171" s="376"/>
      <c r="O171" s="164">
        <f t="shared" si="33"/>
        <v>0.65490196078431373</v>
      </c>
      <c r="P171" s="376">
        <v>42919</v>
      </c>
      <c r="Q171" s="376"/>
      <c r="R171" s="164">
        <f t="shared" si="34"/>
        <v>0.65490196078431373</v>
      </c>
      <c r="S171" s="376">
        <v>42919</v>
      </c>
      <c r="T171" s="376"/>
      <c r="U171" s="164">
        <f t="shared" si="35"/>
        <v>0.65490196078431373</v>
      </c>
      <c r="V171" s="376">
        <v>42919</v>
      </c>
      <c r="W171" s="376"/>
      <c r="X171" s="164">
        <f t="shared" si="36"/>
        <v>0.65490196078431373</v>
      </c>
      <c r="Y171" s="376">
        <v>42919</v>
      </c>
      <c r="Z171" s="376"/>
      <c r="AA171" s="164">
        <f t="shared" si="38"/>
        <v>0.65490196078431373</v>
      </c>
      <c r="AB171" s="376">
        <v>42919</v>
      </c>
      <c r="AC171" s="376"/>
      <c r="AD171" s="164">
        <f t="shared" si="37"/>
        <v>0.65490196078431373</v>
      </c>
      <c r="AE171" s="3">
        <v>167</v>
      </c>
      <c r="AF171" s="174">
        <v>16.235059760956176</v>
      </c>
      <c r="AG171" s="179" t="str">
        <f t="shared" si="43"/>
        <v>save current state in my MIX in the controller</v>
      </c>
      <c r="AH171" s="175" t="s">
        <v>118</v>
      </c>
    </row>
    <row r="172" spans="1:34">
      <c r="A172" s="376">
        <v>43176</v>
      </c>
      <c r="B172" s="376"/>
      <c r="C172" s="164">
        <f t="shared" si="31"/>
        <v>0.6588235294117647</v>
      </c>
      <c r="D172" s="376">
        <v>43176</v>
      </c>
      <c r="E172" s="376"/>
      <c r="F172" s="3">
        <v>7150</v>
      </c>
      <c r="G172" s="376">
        <v>43176</v>
      </c>
      <c r="H172" s="376"/>
      <c r="I172" s="3">
        <v>31</v>
      </c>
      <c r="J172" s="376">
        <v>43176</v>
      </c>
      <c r="K172" s="376"/>
      <c r="L172" s="164">
        <f t="shared" si="32"/>
        <v>0.6588235294117647</v>
      </c>
      <c r="M172" s="376">
        <v>43176</v>
      </c>
      <c r="N172" s="376"/>
      <c r="O172" s="164">
        <f t="shared" si="33"/>
        <v>0.6588235294117647</v>
      </c>
      <c r="P172" s="376">
        <v>43176</v>
      </c>
      <c r="Q172" s="376"/>
      <c r="R172" s="164">
        <f t="shared" si="34"/>
        <v>0.6588235294117647</v>
      </c>
      <c r="S172" s="376">
        <v>43176</v>
      </c>
      <c r="T172" s="376"/>
      <c r="U172" s="164">
        <f t="shared" si="35"/>
        <v>0.6588235294117647</v>
      </c>
      <c r="V172" s="376">
        <v>43176</v>
      </c>
      <c r="W172" s="376"/>
      <c r="X172" s="164">
        <f t="shared" si="36"/>
        <v>0.6588235294117647</v>
      </c>
      <c r="Y172" s="376">
        <v>43176</v>
      </c>
      <c r="Z172" s="376"/>
      <c r="AA172" s="164">
        <f t="shared" si="38"/>
        <v>0.6588235294117647</v>
      </c>
      <c r="AB172" s="376">
        <v>43176</v>
      </c>
      <c r="AC172" s="376"/>
      <c r="AD172" s="164">
        <f t="shared" si="37"/>
        <v>0.6588235294117647</v>
      </c>
      <c r="AE172" s="3">
        <v>168</v>
      </c>
      <c r="AF172" s="174">
        <v>16.334661354581673</v>
      </c>
      <c r="AG172" s="179" t="str">
        <f t="shared" si="43"/>
        <v>save current state in my MIX in the controller</v>
      </c>
      <c r="AH172" s="175" t="s">
        <v>118</v>
      </c>
    </row>
    <row r="173" spans="1:34">
      <c r="A173" s="376">
        <v>43433</v>
      </c>
      <c r="B173" s="376"/>
      <c r="C173" s="164">
        <f t="shared" si="31"/>
        <v>0.66274509803921566</v>
      </c>
      <c r="D173" s="376">
        <v>43433</v>
      </c>
      <c r="E173" s="376"/>
      <c r="F173" s="3">
        <v>7200</v>
      </c>
      <c r="G173" s="376">
        <v>43433</v>
      </c>
      <c r="H173" s="376"/>
      <c r="I173" s="3">
        <v>32</v>
      </c>
      <c r="J173" s="376">
        <v>43433</v>
      </c>
      <c r="K173" s="376"/>
      <c r="L173" s="164">
        <f t="shared" si="32"/>
        <v>0.66274509803921566</v>
      </c>
      <c r="M173" s="376">
        <v>43433</v>
      </c>
      <c r="N173" s="376"/>
      <c r="O173" s="164">
        <f t="shared" si="33"/>
        <v>0.66274509803921566</v>
      </c>
      <c r="P173" s="376">
        <v>43433</v>
      </c>
      <c r="Q173" s="376"/>
      <c r="R173" s="164">
        <f t="shared" si="34"/>
        <v>0.66274509803921566</v>
      </c>
      <c r="S173" s="376">
        <v>43433</v>
      </c>
      <c r="T173" s="376"/>
      <c r="U173" s="164">
        <f t="shared" si="35"/>
        <v>0.66274509803921566</v>
      </c>
      <c r="V173" s="376">
        <v>43433</v>
      </c>
      <c r="W173" s="376"/>
      <c r="X173" s="164">
        <f t="shared" si="36"/>
        <v>0.66274509803921566</v>
      </c>
      <c r="Y173" s="376">
        <v>43433</v>
      </c>
      <c r="Z173" s="376"/>
      <c r="AA173" s="164">
        <f t="shared" si="38"/>
        <v>0.66274509803921566</v>
      </c>
      <c r="AB173" s="376">
        <v>43433</v>
      </c>
      <c r="AC173" s="376"/>
      <c r="AD173" s="164">
        <f t="shared" si="37"/>
        <v>0.66274509803921566</v>
      </c>
      <c r="AE173" s="3">
        <v>169</v>
      </c>
      <c r="AF173" s="174">
        <v>16.43426294820717</v>
      </c>
      <c r="AG173" s="179" t="str">
        <f t="shared" si="43"/>
        <v>save current state in my MIX in the controller</v>
      </c>
      <c r="AH173" s="175" t="s">
        <v>118</v>
      </c>
    </row>
    <row r="174" spans="1:34">
      <c r="A174" s="376">
        <v>43690</v>
      </c>
      <c r="B174" s="376"/>
      <c r="C174" s="164">
        <f t="shared" si="31"/>
        <v>0.66666666666666663</v>
      </c>
      <c r="D174" s="376">
        <v>43690</v>
      </c>
      <c r="E174" s="376"/>
      <c r="F174" s="3">
        <v>7250</v>
      </c>
      <c r="G174" s="376">
        <v>43690</v>
      </c>
      <c r="H174" s="376"/>
      <c r="I174" s="3">
        <v>33</v>
      </c>
      <c r="J174" s="376">
        <v>43690</v>
      </c>
      <c r="K174" s="376"/>
      <c r="L174" s="164">
        <f t="shared" si="32"/>
        <v>0.66666666666666663</v>
      </c>
      <c r="M174" s="376">
        <v>43690</v>
      </c>
      <c r="N174" s="376"/>
      <c r="O174" s="164">
        <f t="shared" si="33"/>
        <v>0.66666666666666663</v>
      </c>
      <c r="P174" s="376">
        <v>43690</v>
      </c>
      <c r="Q174" s="376"/>
      <c r="R174" s="164">
        <f t="shared" si="34"/>
        <v>0.66666666666666663</v>
      </c>
      <c r="S174" s="376">
        <v>43690</v>
      </c>
      <c r="T174" s="376"/>
      <c r="U174" s="164">
        <f t="shared" si="35"/>
        <v>0.66666666666666663</v>
      </c>
      <c r="V174" s="376">
        <v>43690</v>
      </c>
      <c r="W174" s="376"/>
      <c r="X174" s="164">
        <f t="shared" si="36"/>
        <v>0.66666666666666663</v>
      </c>
      <c r="Y174" s="376">
        <v>43690</v>
      </c>
      <c r="Z174" s="376"/>
      <c r="AA174" s="164">
        <f t="shared" si="38"/>
        <v>0.66666666666666663</v>
      </c>
      <c r="AB174" s="376">
        <v>43690</v>
      </c>
      <c r="AC174" s="376"/>
      <c r="AD174" s="164">
        <f t="shared" si="37"/>
        <v>0.66666666666666663</v>
      </c>
      <c r="AE174" s="3">
        <v>170</v>
      </c>
      <c r="AF174" s="174">
        <v>16.533864541832667</v>
      </c>
      <c r="AG174" s="179" t="str">
        <f t="shared" si="43"/>
        <v>save current state in my MIX in the controller</v>
      </c>
      <c r="AH174" s="175" t="s">
        <v>118</v>
      </c>
    </row>
    <row r="175" spans="1:34">
      <c r="A175" s="376">
        <v>43947</v>
      </c>
      <c r="B175" s="376"/>
      <c r="C175" s="164">
        <f t="shared" si="31"/>
        <v>0.6705882352941176</v>
      </c>
      <c r="D175" s="376">
        <v>43947</v>
      </c>
      <c r="E175" s="376"/>
      <c r="F175" s="3">
        <v>7250</v>
      </c>
      <c r="G175" s="376">
        <v>43947</v>
      </c>
      <c r="H175" s="376"/>
      <c r="I175" s="3">
        <v>34</v>
      </c>
      <c r="J175" s="376">
        <v>43947</v>
      </c>
      <c r="K175" s="376"/>
      <c r="L175" s="164">
        <f t="shared" si="32"/>
        <v>0.6705882352941176</v>
      </c>
      <c r="M175" s="376">
        <v>43947</v>
      </c>
      <c r="N175" s="376"/>
      <c r="O175" s="164">
        <f t="shared" si="33"/>
        <v>0.6705882352941176</v>
      </c>
      <c r="P175" s="376">
        <v>43947</v>
      </c>
      <c r="Q175" s="376"/>
      <c r="R175" s="164">
        <f t="shared" si="34"/>
        <v>0.6705882352941176</v>
      </c>
      <c r="S175" s="376">
        <v>43947</v>
      </c>
      <c r="T175" s="376"/>
      <c r="U175" s="164">
        <f t="shared" si="35"/>
        <v>0.6705882352941176</v>
      </c>
      <c r="V175" s="376">
        <v>43947</v>
      </c>
      <c r="W175" s="376"/>
      <c r="X175" s="164">
        <f t="shared" si="36"/>
        <v>0.6705882352941176</v>
      </c>
      <c r="Y175" s="376">
        <v>43947</v>
      </c>
      <c r="Z175" s="376"/>
      <c r="AA175" s="164">
        <f t="shared" si="38"/>
        <v>0.6705882352941176</v>
      </c>
      <c r="AB175" s="376">
        <v>43947</v>
      </c>
      <c r="AC175" s="376"/>
      <c r="AD175" s="164">
        <f t="shared" si="37"/>
        <v>0.6705882352941176</v>
      </c>
      <c r="AE175" s="3">
        <v>171</v>
      </c>
      <c r="AF175" s="174">
        <v>16.633466135458168</v>
      </c>
      <c r="AG175" s="163" t="str">
        <f>AG115</f>
        <v>nothing</v>
      </c>
      <c r="AH175" s="3" t="str">
        <f>AH115</f>
        <v>nothing</v>
      </c>
    </row>
    <row r="176" spans="1:34">
      <c r="A176" s="376">
        <v>44204</v>
      </c>
      <c r="B176" s="376"/>
      <c r="C176" s="164">
        <f t="shared" si="31"/>
        <v>0.67450980392156867</v>
      </c>
      <c r="D176" s="376">
        <v>44204</v>
      </c>
      <c r="E176" s="376"/>
      <c r="F176" s="3">
        <v>7300</v>
      </c>
      <c r="G176" s="376">
        <v>44204</v>
      </c>
      <c r="H176" s="376"/>
      <c r="I176" s="3">
        <v>35</v>
      </c>
      <c r="J176" s="376">
        <v>44204</v>
      </c>
      <c r="K176" s="376"/>
      <c r="L176" s="164">
        <f t="shared" si="32"/>
        <v>0.67450980392156867</v>
      </c>
      <c r="M176" s="376">
        <v>44204</v>
      </c>
      <c r="N176" s="376"/>
      <c r="O176" s="164">
        <f t="shared" si="33"/>
        <v>0.67450980392156867</v>
      </c>
      <c r="P176" s="376">
        <v>44204</v>
      </c>
      <c r="Q176" s="376"/>
      <c r="R176" s="164">
        <f t="shared" si="34"/>
        <v>0.67450980392156867</v>
      </c>
      <c r="S176" s="376">
        <v>44204</v>
      </c>
      <c r="T176" s="376"/>
      <c r="U176" s="164">
        <f t="shared" si="35"/>
        <v>0.67450980392156867</v>
      </c>
      <c r="V176" s="376">
        <v>44204</v>
      </c>
      <c r="W176" s="376"/>
      <c r="X176" s="164">
        <f t="shared" si="36"/>
        <v>0.67450980392156867</v>
      </c>
      <c r="Y176" s="376">
        <v>44204</v>
      </c>
      <c r="Z176" s="376"/>
      <c r="AA176" s="164">
        <f t="shared" si="38"/>
        <v>0.67450980392156867</v>
      </c>
      <c r="AB176" s="376">
        <v>44204</v>
      </c>
      <c r="AC176" s="376"/>
      <c r="AD176" s="164">
        <f t="shared" si="37"/>
        <v>0.67450980392156867</v>
      </c>
      <c r="AE176" s="3">
        <v>172</v>
      </c>
      <c r="AF176" s="174">
        <v>16.733067729083665</v>
      </c>
      <c r="AG176" s="163" t="str">
        <f>AG175</f>
        <v>nothing</v>
      </c>
      <c r="AH176" s="3" t="str">
        <f>AH175</f>
        <v>nothing</v>
      </c>
    </row>
    <row r="177" spans="1:34">
      <c r="A177" s="376">
        <v>44461</v>
      </c>
      <c r="B177" s="376"/>
      <c r="C177" s="164">
        <f t="shared" si="31"/>
        <v>0.67843137254901964</v>
      </c>
      <c r="D177" s="376">
        <v>44461</v>
      </c>
      <c r="E177" s="376"/>
      <c r="F177" s="3">
        <v>7350</v>
      </c>
      <c r="G177" s="376">
        <v>44461</v>
      </c>
      <c r="H177" s="376"/>
      <c r="I177" s="3">
        <v>35</v>
      </c>
      <c r="J177" s="376">
        <v>44461</v>
      </c>
      <c r="K177" s="376"/>
      <c r="L177" s="164">
        <f t="shared" si="32"/>
        <v>0.67843137254901964</v>
      </c>
      <c r="M177" s="376">
        <v>44461</v>
      </c>
      <c r="N177" s="376"/>
      <c r="O177" s="164">
        <f t="shared" si="33"/>
        <v>0.67843137254901964</v>
      </c>
      <c r="P177" s="376">
        <v>44461</v>
      </c>
      <c r="Q177" s="376"/>
      <c r="R177" s="164">
        <f t="shared" si="34"/>
        <v>0.67843137254901964</v>
      </c>
      <c r="S177" s="376">
        <v>44461</v>
      </c>
      <c r="T177" s="376"/>
      <c r="U177" s="164">
        <f t="shared" si="35"/>
        <v>0.67843137254901964</v>
      </c>
      <c r="V177" s="376">
        <v>44461</v>
      </c>
      <c r="W177" s="376"/>
      <c r="X177" s="164">
        <f t="shared" si="36"/>
        <v>0.67843137254901964</v>
      </c>
      <c r="Y177" s="376">
        <v>44461</v>
      </c>
      <c r="Z177" s="376"/>
      <c r="AA177" s="164">
        <f t="shared" si="38"/>
        <v>0.67843137254901964</v>
      </c>
      <c r="AB177" s="376">
        <v>44461</v>
      </c>
      <c r="AC177" s="376"/>
      <c r="AD177" s="164">
        <f t="shared" si="37"/>
        <v>0.67843137254901964</v>
      </c>
      <c r="AE177" s="3">
        <v>173</v>
      </c>
      <c r="AF177" s="174">
        <v>16.832669322709162</v>
      </c>
      <c r="AG177" s="163" t="str">
        <f t="shared" ref="AG177:AG240" si="44">AG176</f>
        <v>nothing</v>
      </c>
      <c r="AH177" s="3" t="str">
        <f t="shared" ref="AH177:AH208" si="45">AH176</f>
        <v>nothing</v>
      </c>
    </row>
    <row r="178" spans="1:34">
      <c r="A178" s="376">
        <v>44718</v>
      </c>
      <c r="B178" s="376"/>
      <c r="C178" s="164">
        <f t="shared" si="31"/>
        <v>0.68235294117647061</v>
      </c>
      <c r="D178" s="376">
        <v>44718</v>
      </c>
      <c r="E178" s="376"/>
      <c r="F178" s="3">
        <v>7350</v>
      </c>
      <c r="G178" s="376">
        <v>44718</v>
      </c>
      <c r="H178" s="376"/>
      <c r="I178" s="3">
        <v>36</v>
      </c>
      <c r="J178" s="376">
        <v>44718</v>
      </c>
      <c r="K178" s="376"/>
      <c r="L178" s="164">
        <f t="shared" si="32"/>
        <v>0.68235294117647061</v>
      </c>
      <c r="M178" s="376">
        <v>44718</v>
      </c>
      <c r="N178" s="376"/>
      <c r="O178" s="164">
        <f t="shared" si="33"/>
        <v>0.68235294117647061</v>
      </c>
      <c r="P178" s="376">
        <v>44718</v>
      </c>
      <c r="Q178" s="376"/>
      <c r="R178" s="164">
        <f t="shared" si="34"/>
        <v>0.68235294117647061</v>
      </c>
      <c r="S178" s="376">
        <v>44718</v>
      </c>
      <c r="T178" s="376"/>
      <c r="U178" s="164">
        <f t="shared" si="35"/>
        <v>0.68235294117647061</v>
      </c>
      <c r="V178" s="376">
        <v>44718</v>
      </c>
      <c r="W178" s="376"/>
      <c r="X178" s="164">
        <f t="shared" si="36"/>
        <v>0.68235294117647061</v>
      </c>
      <c r="Y178" s="376">
        <v>44718</v>
      </c>
      <c r="Z178" s="376"/>
      <c r="AA178" s="164">
        <f t="shared" si="38"/>
        <v>0.68235294117647061</v>
      </c>
      <c r="AB178" s="376">
        <v>44718</v>
      </c>
      <c r="AC178" s="376"/>
      <c r="AD178" s="164">
        <f t="shared" si="37"/>
        <v>0.68235294117647061</v>
      </c>
      <c r="AE178" s="3">
        <v>174</v>
      </c>
      <c r="AF178" s="174">
        <v>16.932270916334659</v>
      </c>
      <c r="AG178" s="163" t="str">
        <f t="shared" si="44"/>
        <v>nothing</v>
      </c>
      <c r="AH178" s="3" t="str">
        <f t="shared" si="45"/>
        <v>nothing</v>
      </c>
    </row>
    <row r="179" spans="1:34">
      <c r="A179" s="376">
        <v>44975</v>
      </c>
      <c r="B179" s="376"/>
      <c r="C179" s="164">
        <f t="shared" si="31"/>
        <v>0.68627450980392157</v>
      </c>
      <c r="D179" s="376">
        <v>44975</v>
      </c>
      <c r="E179" s="376"/>
      <c r="F179" s="3">
        <v>7400</v>
      </c>
      <c r="G179" s="376">
        <v>44975</v>
      </c>
      <c r="H179" s="376"/>
      <c r="I179" s="3">
        <v>37</v>
      </c>
      <c r="J179" s="376">
        <v>44975</v>
      </c>
      <c r="K179" s="376"/>
      <c r="L179" s="164">
        <f t="shared" si="32"/>
        <v>0.68627450980392157</v>
      </c>
      <c r="M179" s="376">
        <v>44975</v>
      </c>
      <c r="N179" s="376"/>
      <c r="O179" s="164">
        <f t="shared" si="33"/>
        <v>0.68627450980392157</v>
      </c>
      <c r="P179" s="376">
        <v>44975</v>
      </c>
      <c r="Q179" s="376"/>
      <c r="R179" s="164">
        <f t="shared" si="34"/>
        <v>0.68627450980392157</v>
      </c>
      <c r="S179" s="376">
        <v>44975</v>
      </c>
      <c r="T179" s="376"/>
      <c r="U179" s="164">
        <f t="shared" si="35"/>
        <v>0.68627450980392157</v>
      </c>
      <c r="V179" s="376">
        <v>44975</v>
      </c>
      <c r="W179" s="376"/>
      <c r="X179" s="164">
        <f t="shared" si="36"/>
        <v>0.68627450980392157</v>
      </c>
      <c r="Y179" s="376">
        <v>44975</v>
      </c>
      <c r="Z179" s="376"/>
      <c r="AA179" s="164">
        <f t="shared" si="38"/>
        <v>0.68627450980392157</v>
      </c>
      <c r="AB179" s="376">
        <v>44975</v>
      </c>
      <c r="AC179" s="376"/>
      <c r="AD179" s="164">
        <f t="shared" si="37"/>
        <v>0.68627450980392157</v>
      </c>
      <c r="AE179" s="3">
        <v>175</v>
      </c>
      <c r="AF179" s="174">
        <v>17.031872509960159</v>
      </c>
      <c r="AG179" s="163" t="str">
        <f t="shared" si="44"/>
        <v>nothing</v>
      </c>
      <c r="AH179" s="3" t="str">
        <f t="shared" si="45"/>
        <v>nothing</v>
      </c>
    </row>
    <row r="180" spans="1:34">
      <c r="A180" s="376">
        <v>45232</v>
      </c>
      <c r="B180" s="376"/>
      <c r="C180" s="164">
        <f t="shared" si="31"/>
        <v>0.69019607843137254</v>
      </c>
      <c r="D180" s="376">
        <v>45232</v>
      </c>
      <c r="E180" s="376"/>
      <c r="F180" s="3">
        <v>7450</v>
      </c>
      <c r="G180" s="376">
        <v>45232</v>
      </c>
      <c r="H180" s="376"/>
      <c r="I180" s="3">
        <v>38</v>
      </c>
      <c r="J180" s="376">
        <v>45232</v>
      </c>
      <c r="K180" s="376"/>
      <c r="L180" s="164">
        <f t="shared" si="32"/>
        <v>0.69019607843137254</v>
      </c>
      <c r="M180" s="376">
        <v>45232</v>
      </c>
      <c r="N180" s="376"/>
      <c r="O180" s="164">
        <f t="shared" si="33"/>
        <v>0.69019607843137254</v>
      </c>
      <c r="P180" s="376">
        <v>45232</v>
      </c>
      <c r="Q180" s="376"/>
      <c r="R180" s="164">
        <f t="shared" si="34"/>
        <v>0.69019607843137254</v>
      </c>
      <c r="S180" s="376">
        <v>45232</v>
      </c>
      <c r="T180" s="376"/>
      <c r="U180" s="164">
        <f t="shared" si="35"/>
        <v>0.69019607843137254</v>
      </c>
      <c r="V180" s="376">
        <v>45232</v>
      </c>
      <c r="W180" s="376"/>
      <c r="X180" s="164">
        <f t="shared" si="36"/>
        <v>0.69019607843137254</v>
      </c>
      <c r="Y180" s="376">
        <v>45232</v>
      </c>
      <c r="Z180" s="376"/>
      <c r="AA180" s="164">
        <f t="shared" si="38"/>
        <v>0.69019607843137254</v>
      </c>
      <c r="AB180" s="376">
        <v>45232</v>
      </c>
      <c r="AC180" s="376"/>
      <c r="AD180" s="164">
        <f t="shared" si="37"/>
        <v>0.69019607843137254</v>
      </c>
      <c r="AE180" s="3">
        <v>176</v>
      </c>
      <c r="AF180" s="174">
        <v>17.131474103585656</v>
      </c>
      <c r="AG180" s="163" t="str">
        <f t="shared" si="44"/>
        <v>nothing</v>
      </c>
      <c r="AH180" s="3" t="str">
        <f t="shared" si="45"/>
        <v>nothing</v>
      </c>
    </row>
    <row r="181" spans="1:34">
      <c r="A181" s="376">
        <v>45489</v>
      </c>
      <c r="B181" s="376"/>
      <c r="C181" s="164">
        <f t="shared" si="31"/>
        <v>0.69411764705882351</v>
      </c>
      <c r="D181" s="376">
        <v>45489</v>
      </c>
      <c r="E181" s="376"/>
      <c r="F181" s="3">
        <v>7450</v>
      </c>
      <c r="G181" s="376">
        <v>45489</v>
      </c>
      <c r="H181" s="376"/>
      <c r="I181" s="3">
        <v>39</v>
      </c>
      <c r="J181" s="376">
        <v>45489</v>
      </c>
      <c r="K181" s="376"/>
      <c r="L181" s="164">
        <f t="shared" si="32"/>
        <v>0.69411764705882351</v>
      </c>
      <c r="M181" s="376">
        <v>45489</v>
      </c>
      <c r="N181" s="376"/>
      <c r="O181" s="164">
        <f t="shared" si="33"/>
        <v>0.69411764705882351</v>
      </c>
      <c r="P181" s="376">
        <v>45489</v>
      </c>
      <c r="Q181" s="376"/>
      <c r="R181" s="164">
        <f t="shared" si="34"/>
        <v>0.69411764705882351</v>
      </c>
      <c r="S181" s="376">
        <v>45489</v>
      </c>
      <c r="T181" s="376"/>
      <c r="U181" s="164">
        <f t="shared" si="35"/>
        <v>0.69411764705882351</v>
      </c>
      <c r="V181" s="376">
        <v>45489</v>
      </c>
      <c r="W181" s="376"/>
      <c r="X181" s="164">
        <f t="shared" si="36"/>
        <v>0.69411764705882351</v>
      </c>
      <c r="Y181" s="376">
        <v>45489</v>
      </c>
      <c r="Z181" s="376"/>
      <c r="AA181" s="164">
        <f t="shared" si="38"/>
        <v>0.69411764705882351</v>
      </c>
      <c r="AB181" s="376">
        <v>45489</v>
      </c>
      <c r="AC181" s="376"/>
      <c r="AD181" s="164">
        <f t="shared" si="37"/>
        <v>0.69411764705882351</v>
      </c>
      <c r="AE181" s="3">
        <v>177</v>
      </c>
      <c r="AF181" s="174">
        <v>17.231075697211153</v>
      </c>
      <c r="AG181" s="163" t="str">
        <f t="shared" si="44"/>
        <v>nothing</v>
      </c>
      <c r="AH181" s="3" t="str">
        <f t="shared" si="45"/>
        <v>nothing</v>
      </c>
    </row>
    <row r="182" spans="1:34">
      <c r="A182" s="376">
        <v>45746</v>
      </c>
      <c r="B182" s="376"/>
      <c r="C182" s="164">
        <f t="shared" si="31"/>
        <v>0.69803921568627447</v>
      </c>
      <c r="D182" s="376">
        <v>45746</v>
      </c>
      <c r="E182" s="376"/>
      <c r="F182" s="3">
        <v>7500</v>
      </c>
      <c r="G182" s="376">
        <v>45746</v>
      </c>
      <c r="H182" s="376"/>
      <c r="I182" s="3">
        <v>39</v>
      </c>
      <c r="J182" s="376">
        <v>45746</v>
      </c>
      <c r="K182" s="376"/>
      <c r="L182" s="164">
        <f t="shared" si="32"/>
        <v>0.69803921568627447</v>
      </c>
      <c r="M182" s="376">
        <v>45746</v>
      </c>
      <c r="N182" s="376"/>
      <c r="O182" s="164">
        <f t="shared" si="33"/>
        <v>0.69803921568627447</v>
      </c>
      <c r="P182" s="376">
        <v>45746</v>
      </c>
      <c r="Q182" s="376"/>
      <c r="R182" s="164">
        <f t="shared" si="34"/>
        <v>0.69803921568627447</v>
      </c>
      <c r="S182" s="376">
        <v>45746</v>
      </c>
      <c r="T182" s="376"/>
      <c r="U182" s="164">
        <f t="shared" si="35"/>
        <v>0.69803921568627447</v>
      </c>
      <c r="V182" s="376">
        <v>45746</v>
      </c>
      <c r="W182" s="376"/>
      <c r="X182" s="164">
        <f t="shared" si="36"/>
        <v>0.69803921568627447</v>
      </c>
      <c r="Y182" s="376">
        <v>45746</v>
      </c>
      <c r="Z182" s="376"/>
      <c r="AA182" s="164">
        <f t="shared" si="38"/>
        <v>0.69803921568627447</v>
      </c>
      <c r="AB182" s="376">
        <v>45746</v>
      </c>
      <c r="AC182" s="376"/>
      <c r="AD182" s="164">
        <f t="shared" si="37"/>
        <v>0.69803921568627447</v>
      </c>
      <c r="AE182" s="3">
        <v>178</v>
      </c>
      <c r="AF182" s="174">
        <v>17.330677290836654</v>
      </c>
      <c r="AG182" s="163" t="str">
        <f t="shared" si="44"/>
        <v>nothing</v>
      </c>
      <c r="AH182" s="3" t="str">
        <f t="shared" si="45"/>
        <v>nothing</v>
      </c>
    </row>
    <row r="183" spans="1:34">
      <c r="A183" s="376">
        <v>46003</v>
      </c>
      <c r="B183" s="376"/>
      <c r="C183" s="164">
        <f t="shared" si="31"/>
        <v>0.70196078431372544</v>
      </c>
      <c r="D183" s="376">
        <v>46003</v>
      </c>
      <c r="E183" s="376"/>
      <c r="F183" s="3">
        <v>7550</v>
      </c>
      <c r="G183" s="376">
        <v>46003</v>
      </c>
      <c r="H183" s="376"/>
      <c r="I183" s="3">
        <v>40</v>
      </c>
      <c r="J183" s="376">
        <v>46003</v>
      </c>
      <c r="K183" s="376"/>
      <c r="L183" s="164">
        <f t="shared" si="32"/>
        <v>0.70196078431372544</v>
      </c>
      <c r="M183" s="376">
        <v>46003</v>
      </c>
      <c r="N183" s="376"/>
      <c r="O183" s="164">
        <f t="shared" si="33"/>
        <v>0.70196078431372544</v>
      </c>
      <c r="P183" s="376">
        <v>46003</v>
      </c>
      <c r="Q183" s="376"/>
      <c r="R183" s="164">
        <f t="shared" si="34"/>
        <v>0.70196078431372544</v>
      </c>
      <c r="S183" s="376">
        <v>46003</v>
      </c>
      <c r="T183" s="376"/>
      <c r="U183" s="164">
        <f t="shared" si="35"/>
        <v>0.70196078431372544</v>
      </c>
      <c r="V183" s="376">
        <v>46003</v>
      </c>
      <c r="W183" s="376"/>
      <c r="X183" s="164">
        <f t="shared" si="36"/>
        <v>0.70196078431372544</v>
      </c>
      <c r="Y183" s="376">
        <v>46003</v>
      </c>
      <c r="Z183" s="376"/>
      <c r="AA183" s="164">
        <f t="shared" si="38"/>
        <v>0.70196078431372544</v>
      </c>
      <c r="AB183" s="376">
        <v>46003</v>
      </c>
      <c r="AC183" s="376"/>
      <c r="AD183" s="164">
        <f t="shared" si="37"/>
        <v>0.70196078431372544</v>
      </c>
      <c r="AE183" s="3">
        <v>179</v>
      </c>
      <c r="AF183" s="174">
        <v>17.430278884462151</v>
      </c>
      <c r="AG183" s="163" t="str">
        <f t="shared" si="44"/>
        <v>nothing</v>
      </c>
      <c r="AH183" s="3" t="str">
        <f t="shared" si="45"/>
        <v>nothing</v>
      </c>
    </row>
    <row r="184" spans="1:34">
      <c r="A184" s="376">
        <v>46260</v>
      </c>
      <c r="B184" s="376"/>
      <c r="C184" s="164">
        <f t="shared" si="31"/>
        <v>0.70588235294117652</v>
      </c>
      <c r="D184" s="376">
        <v>46260</v>
      </c>
      <c r="E184" s="376"/>
      <c r="F184" s="3">
        <v>7550</v>
      </c>
      <c r="G184" s="376">
        <v>46260</v>
      </c>
      <c r="H184" s="376"/>
      <c r="I184" s="3">
        <v>41</v>
      </c>
      <c r="J184" s="376">
        <v>46260</v>
      </c>
      <c r="K184" s="376"/>
      <c r="L184" s="164">
        <f t="shared" si="32"/>
        <v>0.70588235294117652</v>
      </c>
      <c r="M184" s="376">
        <v>46260</v>
      </c>
      <c r="N184" s="376"/>
      <c r="O184" s="164">
        <f t="shared" si="33"/>
        <v>0.70588235294117652</v>
      </c>
      <c r="P184" s="376">
        <v>46260</v>
      </c>
      <c r="Q184" s="376"/>
      <c r="R184" s="164">
        <f t="shared" si="34"/>
        <v>0.70588235294117652</v>
      </c>
      <c r="S184" s="376">
        <v>46260</v>
      </c>
      <c r="T184" s="376"/>
      <c r="U184" s="164">
        <f t="shared" si="35"/>
        <v>0.70588235294117652</v>
      </c>
      <c r="V184" s="376">
        <v>46260</v>
      </c>
      <c r="W184" s="376"/>
      <c r="X184" s="164">
        <f t="shared" si="36"/>
        <v>0.70588235294117652</v>
      </c>
      <c r="Y184" s="376">
        <v>46260</v>
      </c>
      <c r="Z184" s="376"/>
      <c r="AA184" s="164">
        <f t="shared" si="38"/>
        <v>0.70588235294117652</v>
      </c>
      <c r="AB184" s="376">
        <v>46260</v>
      </c>
      <c r="AC184" s="376"/>
      <c r="AD184" s="164">
        <f t="shared" si="37"/>
        <v>0.70588235294117652</v>
      </c>
      <c r="AE184" s="3">
        <v>180</v>
      </c>
      <c r="AF184" s="174">
        <v>17.529880478087648</v>
      </c>
      <c r="AG184" s="163" t="str">
        <f t="shared" si="44"/>
        <v>nothing</v>
      </c>
      <c r="AH184" s="3" t="str">
        <f t="shared" si="45"/>
        <v>nothing</v>
      </c>
    </row>
    <row r="185" spans="1:34">
      <c r="A185" s="376">
        <v>46517</v>
      </c>
      <c r="B185" s="376"/>
      <c r="C185" s="164">
        <f t="shared" si="31"/>
        <v>0.70980392156862748</v>
      </c>
      <c r="D185" s="376">
        <v>46517</v>
      </c>
      <c r="E185" s="376"/>
      <c r="F185" s="3">
        <v>7600</v>
      </c>
      <c r="G185" s="376">
        <v>46517</v>
      </c>
      <c r="H185" s="376"/>
      <c r="I185" s="3">
        <v>42</v>
      </c>
      <c r="J185" s="376">
        <v>46517</v>
      </c>
      <c r="K185" s="376"/>
      <c r="L185" s="164">
        <f t="shared" si="32"/>
        <v>0.70980392156862748</v>
      </c>
      <c r="M185" s="376">
        <v>46517</v>
      </c>
      <c r="N185" s="376"/>
      <c r="O185" s="164">
        <f t="shared" si="33"/>
        <v>0.70980392156862748</v>
      </c>
      <c r="P185" s="376">
        <v>46517</v>
      </c>
      <c r="Q185" s="376"/>
      <c r="R185" s="164">
        <f t="shared" si="34"/>
        <v>0.70980392156862748</v>
      </c>
      <c r="S185" s="376">
        <v>46517</v>
      </c>
      <c r="T185" s="376"/>
      <c r="U185" s="164">
        <f t="shared" si="35"/>
        <v>0.70980392156862748</v>
      </c>
      <c r="V185" s="376">
        <v>46517</v>
      </c>
      <c r="W185" s="376"/>
      <c r="X185" s="164">
        <f t="shared" si="36"/>
        <v>0.70980392156862748</v>
      </c>
      <c r="Y185" s="376">
        <v>46517</v>
      </c>
      <c r="Z185" s="376"/>
      <c r="AA185" s="164">
        <f t="shared" si="38"/>
        <v>0.70980392156862748</v>
      </c>
      <c r="AB185" s="376">
        <v>46517</v>
      </c>
      <c r="AC185" s="376"/>
      <c r="AD185" s="164">
        <f t="shared" si="37"/>
        <v>0.70980392156862748</v>
      </c>
      <c r="AE185" s="3">
        <v>181</v>
      </c>
      <c r="AF185" s="174">
        <v>17.629482071713145</v>
      </c>
      <c r="AG185" s="163" t="str">
        <f t="shared" si="44"/>
        <v>nothing</v>
      </c>
      <c r="AH185" s="3" t="str">
        <f t="shared" si="45"/>
        <v>nothing</v>
      </c>
    </row>
    <row r="186" spans="1:34">
      <c r="A186" s="376">
        <v>46774</v>
      </c>
      <c r="B186" s="376"/>
      <c r="C186" s="164">
        <f t="shared" si="31"/>
        <v>0.71372549019607845</v>
      </c>
      <c r="D186" s="376">
        <v>46774</v>
      </c>
      <c r="E186" s="376"/>
      <c r="F186" s="3">
        <v>7600</v>
      </c>
      <c r="G186" s="376">
        <v>46774</v>
      </c>
      <c r="H186" s="376"/>
      <c r="I186" s="3">
        <v>43</v>
      </c>
      <c r="J186" s="376">
        <v>46774</v>
      </c>
      <c r="K186" s="376"/>
      <c r="L186" s="164">
        <f t="shared" si="32"/>
        <v>0.71372549019607845</v>
      </c>
      <c r="M186" s="376">
        <v>46774</v>
      </c>
      <c r="N186" s="376"/>
      <c r="O186" s="164">
        <f t="shared" si="33"/>
        <v>0.71372549019607845</v>
      </c>
      <c r="P186" s="376">
        <v>46774</v>
      </c>
      <c r="Q186" s="376"/>
      <c r="R186" s="164">
        <f t="shared" si="34"/>
        <v>0.71372549019607845</v>
      </c>
      <c r="S186" s="376">
        <v>46774</v>
      </c>
      <c r="T186" s="376"/>
      <c r="U186" s="164">
        <f t="shared" si="35"/>
        <v>0.71372549019607845</v>
      </c>
      <c r="V186" s="376">
        <v>46774</v>
      </c>
      <c r="W186" s="376"/>
      <c r="X186" s="164">
        <f t="shared" si="36"/>
        <v>0.71372549019607845</v>
      </c>
      <c r="Y186" s="376">
        <v>46774</v>
      </c>
      <c r="Z186" s="376"/>
      <c r="AA186" s="164">
        <f t="shared" si="38"/>
        <v>0.71372549019607845</v>
      </c>
      <c r="AB186" s="376">
        <v>46774</v>
      </c>
      <c r="AC186" s="376"/>
      <c r="AD186" s="164">
        <f t="shared" si="37"/>
        <v>0.71372549019607845</v>
      </c>
      <c r="AE186" s="3">
        <v>182</v>
      </c>
      <c r="AF186" s="174">
        <v>17.729083665338646</v>
      </c>
      <c r="AG186" s="163" t="str">
        <f t="shared" si="44"/>
        <v>nothing</v>
      </c>
      <c r="AH186" s="3" t="str">
        <f t="shared" si="45"/>
        <v>nothing</v>
      </c>
    </row>
    <row r="187" spans="1:34">
      <c r="A187" s="376">
        <v>47031</v>
      </c>
      <c r="B187" s="376"/>
      <c r="C187" s="164">
        <f t="shared" si="31"/>
        <v>0.71764705882352942</v>
      </c>
      <c r="D187" s="376">
        <v>47031</v>
      </c>
      <c r="E187" s="376"/>
      <c r="F187" s="3">
        <v>7650</v>
      </c>
      <c r="G187" s="376">
        <v>47031</v>
      </c>
      <c r="H187" s="376"/>
      <c r="I187" s="3">
        <v>43</v>
      </c>
      <c r="J187" s="376">
        <v>47031</v>
      </c>
      <c r="K187" s="376"/>
      <c r="L187" s="164">
        <f t="shared" si="32"/>
        <v>0.71764705882352942</v>
      </c>
      <c r="M187" s="376">
        <v>47031</v>
      </c>
      <c r="N187" s="376"/>
      <c r="O187" s="164">
        <f t="shared" si="33"/>
        <v>0.71764705882352942</v>
      </c>
      <c r="P187" s="376">
        <v>47031</v>
      </c>
      <c r="Q187" s="376"/>
      <c r="R187" s="164">
        <f t="shared" si="34"/>
        <v>0.71764705882352942</v>
      </c>
      <c r="S187" s="376">
        <v>47031</v>
      </c>
      <c r="T187" s="376"/>
      <c r="U187" s="164">
        <f t="shared" si="35"/>
        <v>0.71764705882352942</v>
      </c>
      <c r="V187" s="376">
        <v>47031</v>
      </c>
      <c r="W187" s="376"/>
      <c r="X187" s="164">
        <f t="shared" si="36"/>
        <v>0.71764705882352942</v>
      </c>
      <c r="Y187" s="376">
        <v>47031</v>
      </c>
      <c r="Z187" s="376"/>
      <c r="AA187" s="164">
        <f t="shared" si="38"/>
        <v>0.71764705882352942</v>
      </c>
      <c r="AB187" s="376">
        <v>47031</v>
      </c>
      <c r="AC187" s="376"/>
      <c r="AD187" s="164">
        <f t="shared" si="37"/>
        <v>0.71764705882352942</v>
      </c>
      <c r="AE187" s="3">
        <v>183</v>
      </c>
      <c r="AF187" s="174">
        <v>17.828685258964143</v>
      </c>
      <c r="AG187" s="163" t="str">
        <f t="shared" si="44"/>
        <v>nothing</v>
      </c>
      <c r="AH187" s="3" t="str">
        <f t="shared" si="45"/>
        <v>nothing</v>
      </c>
    </row>
    <row r="188" spans="1:34">
      <c r="A188" s="376">
        <v>47288</v>
      </c>
      <c r="B188" s="376"/>
      <c r="C188" s="164">
        <f t="shared" si="31"/>
        <v>0.72156862745098038</v>
      </c>
      <c r="D188" s="376">
        <v>47288</v>
      </c>
      <c r="E188" s="376"/>
      <c r="F188" s="3">
        <v>7700</v>
      </c>
      <c r="G188" s="376">
        <v>47288</v>
      </c>
      <c r="H188" s="376"/>
      <c r="I188" s="3">
        <v>44</v>
      </c>
      <c r="J188" s="376">
        <v>47288</v>
      </c>
      <c r="K188" s="376"/>
      <c r="L188" s="164">
        <f t="shared" si="32"/>
        <v>0.72156862745098038</v>
      </c>
      <c r="M188" s="376">
        <v>47288</v>
      </c>
      <c r="N188" s="376"/>
      <c r="O188" s="164">
        <f t="shared" si="33"/>
        <v>0.72156862745098038</v>
      </c>
      <c r="P188" s="376">
        <v>47288</v>
      </c>
      <c r="Q188" s="376"/>
      <c r="R188" s="164">
        <f t="shared" si="34"/>
        <v>0.72156862745098038</v>
      </c>
      <c r="S188" s="376">
        <v>47288</v>
      </c>
      <c r="T188" s="376"/>
      <c r="U188" s="164">
        <f t="shared" si="35"/>
        <v>0.72156862745098038</v>
      </c>
      <c r="V188" s="376">
        <v>47288</v>
      </c>
      <c r="W188" s="376"/>
      <c r="X188" s="164">
        <f t="shared" si="36"/>
        <v>0.72156862745098038</v>
      </c>
      <c r="Y188" s="376">
        <v>47288</v>
      </c>
      <c r="Z188" s="376"/>
      <c r="AA188" s="164">
        <f t="shared" si="38"/>
        <v>0.72156862745098038</v>
      </c>
      <c r="AB188" s="376">
        <v>47288</v>
      </c>
      <c r="AC188" s="376"/>
      <c r="AD188" s="164">
        <f t="shared" si="37"/>
        <v>0.72156862745098038</v>
      </c>
      <c r="AE188" s="3">
        <v>184</v>
      </c>
      <c r="AF188" s="174">
        <v>17.92828685258964</v>
      </c>
      <c r="AG188" s="163" t="str">
        <f t="shared" si="44"/>
        <v>nothing</v>
      </c>
      <c r="AH188" s="3" t="str">
        <f t="shared" si="45"/>
        <v>nothing</v>
      </c>
    </row>
    <row r="189" spans="1:34">
      <c r="A189" s="376">
        <v>47545</v>
      </c>
      <c r="B189" s="376"/>
      <c r="C189" s="164">
        <f t="shared" si="31"/>
        <v>0.72549019607843135</v>
      </c>
      <c r="D189" s="376">
        <v>47545</v>
      </c>
      <c r="E189" s="376"/>
      <c r="F189" s="3">
        <v>7700</v>
      </c>
      <c r="G189" s="376">
        <v>47545</v>
      </c>
      <c r="H189" s="376"/>
      <c r="I189" s="3">
        <v>45</v>
      </c>
      <c r="J189" s="376">
        <v>47545</v>
      </c>
      <c r="K189" s="376"/>
      <c r="L189" s="164">
        <f t="shared" si="32"/>
        <v>0.72549019607843135</v>
      </c>
      <c r="M189" s="376">
        <v>47545</v>
      </c>
      <c r="N189" s="376"/>
      <c r="O189" s="164">
        <f t="shared" si="33"/>
        <v>0.72549019607843135</v>
      </c>
      <c r="P189" s="376">
        <v>47545</v>
      </c>
      <c r="Q189" s="376"/>
      <c r="R189" s="164">
        <f t="shared" si="34"/>
        <v>0.72549019607843135</v>
      </c>
      <c r="S189" s="376">
        <v>47545</v>
      </c>
      <c r="T189" s="376"/>
      <c r="U189" s="164">
        <f t="shared" si="35"/>
        <v>0.72549019607843135</v>
      </c>
      <c r="V189" s="376">
        <v>47545</v>
      </c>
      <c r="W189" s="376"/>
      <c r="X189" s="164">
        <f t="shared" si="36"/>
        <v>0.72549019607843135</v>
      </c>
      <c r="Y189" s="376">
        <v>47545</v>
      </c>
      <c r="Z189" s="376"/>
      <c r="AA189" s="164">
        <f t="shared" si="38"/>
        <v>0.72549019607843135</v>
      </c>
      <c r="AB189" s="376">
        <v>47545</v>
      </c>
      <c r="AC189" s="376"/>
      <c r="AD189" s="164">
        <f t="shared" si="37"/>
        <v>0.72549019607843135</v>
      </c>
      <c r="AE189" s="3">
        <v>185</v>
      </c>
      <c r="AF189" s="174">
        <v>18.027888446215137</v>
      </c>
      <c r="AG189" s="163" t="str">
        <f t="shared" si="44"/>
        <v>nothing</v>
      </c>
      <c r="AH189" s="3" t="str">
        <f t="shared" si="45"/>
        <v>nothing</v>
      </c>
    </row>
    <row r="190" spans="1:34">
      <c r="A190" s="376">
        <v>47802</v>
      </c>
      <c r="B190" s="376"/>
      <c r="C190" s="164">
        <f t="shared" si="31"/>
        <v>0.72941176470588232</v>
      </c>
      <c r="D190" s="376">
        <v>47802</v>
      </c>
      <c r="E190" s="376"/>
      <c r="F190" s="3">
        <v>7750</v>
      </c>
      <c r="G190" s="376">
        <v>47802</v>
      </c>
      <c r="H190" s="376"/>
      <c r="I190" s="3">
        <v>46</v>
      </c>
      <c r="J190" s="376">
        <v>47802</v>
      </c>
      <c r="K190" s="376"/>
      <c r="L190" s="164">
        <f t="shared" si="32"/>
        <v>0.72941176470588232</v>
      </c>
      <c r="M190" s="376">
        <v>47802</v>
      </c>
      <c r="N190" s="376"/>
      <c r="O190" s="164">
        <f t="shared" si="33"/>
        <v>0.72941176470588232</v>
      </c>
      <c r="P190" s="376">
        <v>47802</v>
      </c>
      <c r="Q190" s="376"/>
      <c r="R190" s="164">
        <f t="shared" si="34"/>
        <v>0.72941176470588232</v>
      </c>
      <c r="S190" s="376">
        <v>47802</v>
      </c>
      <c r="T190" s="376"/>
      <c r="U190" s="164">
        <f t="shared" si="35"/>
        <v>0.72941176470588232</v>
      </c>
      <c r="V190" s="376">
        <v>47802</v>
      </c>
      <c r="W190" s="376"/>
      <c r="X190" s="164">
        <f t="shared" si="36"/>
        <v>0.72941176470588232</v>
      </c>
      <c r="Y190" s="376">
        <v>47802</v>
      </c>
      <c r="Z190" s="376"/>
      <c r="AA190" s="164">
        <f t="shared" si="38"/>
        <v>0.72941176470588232</v>
      </c>
      <c r="AB190" s="376">
        <v>47802</v>
      </c>
      <c r="AC190" s="376"/>
      <c r="AD190" s="164">
        <f t="shared" si="37"/>
        <v>0.72941176470588232</v>
      </c>
      <c r="AE190" s="3">
        <v>186</v>
      </c>
      <c r="AF190" s="174">
        <v>18.127490039840637</v>
      </c>
      <c r="AG190" s="163" t="str">
        <f t="shared" si="44"/>
        <v>nothing</v>
      </c>
      <c r="AH190" s="3" t="str">
        <f t="shared" si="45"/>
        <v>nothing</v>
      </c>
    </row>
    <row r="191" spans="1:34">
      <c r="A191" s="376">
        <v>48059</v>
      </c>
      <c r="B191" s="376"/>
      <c r="C191" s="164">
        <f t="shared" si="31"/>
        <v>0.73333333333333328</v>
      </c>
      <c r="D191" s="376">
        <v>48059</v>
      </c>
      <c r="E191" s="376"/>
      <c r="F191" s="3">
        <v>7800</v>
      </c>
      <c r="G191" s="376">
        <v>48059</v>
      </c>
      <c r="H191" s="376"/>
      <c r="I191" s="3">
        <v>46</v>
      </c>
      <c r="J191" s="376">
        <v>48059</v>
      </c>
      <c r="K191" s="376"/>
      <c r="L191" s="164">
        <f t="shared" si="32"/>
        <v>0.73333333333333328</v>
      </c>
      <c r="M191" s="376">
        <v>48059</v>
      </c>
      <c r="N191" s="376"/>
      <c r="O191" s="164">
        <f t="shared" si="33"/>
        <v>0.73333333333333328</v>
      </c>
      <c r="P191" s="376">
        <v>48059</v>
      </c>
      <c r="Q191" s="376"/>
      <c r="R191" s="164">
        <f t="shared" si="34"/>
        <v>0.73333333333333328</v>
      </c>
      <c r="S191" s="376">
        <v>48059</v>
      </c>
      <c r="T191" s="376"/>
      <c r="U191" s="164">
        <f t="shared" si="35"/>
        <v>0.73333333333333328</v>
      </c>
      <c r="V191" s="376">
        <v>48059</v>
      </c>
      <c r="W191" s="376"/>
      <c r="X191" s="164">
        <f t="shared" si="36"/>
        <v>0.73333333333333328</v>
      </c>
      <c r="Y191" s="376">
        <v>48059</v>
      </c>
      <c r="Z191" s="376"/>
      <c r="AA191" s="164">
        <f t="shared" si="38"/>
        <v>0.73333333333333328</v>
      </c>
      <c r="AB191" s="376">
        <v>48059</v>
      </c>
      <c r="AC191" s="376"/>
      <c r="AD191" s="164">
        <f t="shared" si="37"/>
        <v>0.73333333333333328</v>
      </c>
      <c r="AE191" s="3">
        <v>187</v>
      </c>
      <c r="AF191" s="174">
        <v>18.227091633466134</v>
      </c>
      <c r="AG191" s="163" t="str">
        <f t="shared" si="44"/>
        <v>nothing</v>
      </c>
      <c r="AH191" s="3" t="str">
        <f t="shared" si="45"/>
        <v>nothing</v>
      </c>
    </row>
    <row r="192" spans="1:34">
      <c r="A192" s="376">
        <v>48316</v>
      </c>
      <c r="B192" s="376"/>
      <c r="C192" s="164">
        <f t="shared" si="31"/>
        <v>0.73725490196078436</v>
      </c>
      <c r="D192" s="376">
        <v>48316</v>
      </c>
      <c r="E192" s="376"/>
      <c r="F192" s="3">
        <v>7800</v>
      </c>
      <c r="G192" s="376">
        <v>48316</v>
      </c>
      <c r="H192" s="376"/>
      <c r="I192" s="3">
        <v>47</v>
      </c>
      <c r="J192" s="376">
        <v>48316</v>
      </c>
      <c r="K192" s="376"/>
      <c r="L192" s="164">
        <f t="shared" si="32"/>
        <v>0.73725490196078436</v>
      </c>
      <c r="M192" s="376">
        <v>48316</v>
      </c>
      <c r="N192" s="376"/>
      <c r="O192" s="164">
        <f t="shared" si="33"/>
        <v>0.73725490196078436</v>
      </c>
      <c r="P192" s="376">
        <v>48316</v>
      </c>
      <c r="Q192" s="376"/>
      <c r="R192" s="164">
        <f t="shared" si="34"/>
        <v>0.73725490196078436</v>
      </c>
      <c r="S192" s="376">
        <v>48316</v>
      </c>
      <c r="T192" s="376"/>
      <c r="U192" s="164">
        <f t="shared" si="35"/>
        <v>0.73725490196078436</v>
      </c>
      <c r="V192" s="376">
        <v>48316</v>
      </c>
      <c r="W192" s="376"/>
      <c r="X192" s="164">
        <f t="shared" si="36"/>
        <v>0.73725490196078436</v>
      </c>
      <c r="Y192" s="376">
        <v>48316</v>
      </c>
      <c r="Z192" s="376"/>
      <c r="AA192" s="164">
        <f t="shared" si="38"/>
        <v>0.73725490196078436</v>
      </c>
      <c r="AB192" s="376">
        <v>48316</v>
      </c>
      <c r="AC192" s="376"/>
      <c r="AD192" s="164">
        <f t="shared" si="37"/>
        <v>0.73725490196078436</v>
      </c>
      <c r="AE192" s="3">
        <v>188</v>
      </c>
      <c r="AF192" s="174">
        <v>18.326693227091631</v>
      </c>
      <c r="AG192" s="163" t="str">
        <f t="shared" si="44"/>
        <v>nothing</v>
      </c>
      <c r="AH192" s="3" t="str">
        <f t="shared" si="45"/>
        <v>nothing</v>
      </c>
    </row>
    <row r="193" spans="1:34">
      <c r="A193" s="376">
        <v>48573</v>
      </c>
      <c r="B193" s="376"/>
      <c r="C193" s="164">
        <f t="shared" si="31"/>
        <v>0.74117647058823533</v>
      </c>
      <c r="D193" s="376">
        <v>48573</v>
      </c>
      <c r="E193" s="376"/>
      <c r="F193" s="3">
        <v>7850</v>
      </c>
      <c r="G193" s="376">
        <v>48573</v>
      </c>
      <c r="H193" s="376"/>
      <c r="I193" s="3">
        <v>48</v>
      </c>
      <c r="J193" s="376">
        <v>48573</v>
      </c>
      <c r="K193" s="376"/>
      <c r="L193" s="164">
        <f t="shared" si="32"/>
        <v>0.74117647058823533</v>
      </c>
      <c r="M193" s="376">
        <v>48573</v>
      </c>
      <c r="N193" s="376"/>
      <c r="O193" s="164">
        <f t="shared" si="33"/>
        <v>0.74117647058823533</v>
      </c>
      <c r="P193" s="376">
        <v>48573</v>
      </c>
      <c r="Q193" s="376"/>
      <c r="R193" s="164">
        <f t="shared" si="34"/>
        <v>0.74117647058823533</v>
      </c>
      <c r="S193" s="376">
        <v>48573</v>
      </c>
      <c r="T193" s="376"/>
      <c r="U193" s="164">
        <f t="shared" si="35"/>
        <v>0.74117647058823533</v>
      </c>
      <c r="V193" s="376">
        <v>48573</v>
      </c>
      <c r="W193" s="376"/>
      <c r="X193" s="164">
        <f t="shared" si="36"/>
        <v>0.74117647058823533</v>
      </c>
      <c r="Y193" s="376">
        <v>48573</v>
      </c>
      <c r="Z193" s="376"/>
      <c r="AA193" s="164">
        <f t="shared" si="38"/>
        <v>0.74117647058823533</v>
      </c>
      <c r="AB193" s="376">
        <v>48573</v>
      </c>
      <c r="AC193" s="376"/>
      <c r="AD193" s="164">
        <f t="shared" si="37"/>
        <v>0.74117647058823533</v>
      </c>
      <c r="AE193" s="3">
        <v>189</v>
      </c>
      <c r="AF193" s="174">
        <v>18.426294820717132</v>
      </c>
      <c r="AG193" s="163" t="str">
        <f t="shared" si="44"/>
        <v>nothing</v>
      </c>
      <c r="AH193" s="3" t="str">
        <f t="shared" si="45"/>
        <v>nothing</v>
      </c>
    </row>
    <row r="194" spans="1:34">
      <c r="A194" s="376">
        <v>48830</v>
      </c>
      <c r="B194" s="376"/>
      <c r="C194" s="164">
        <f t="shared" si="31"/>
        <v>0.74509803921568629</v>
      </c>
      <c r="D194" s="376">
        <v>48830</v>
      </c>
      <c r="E194" s="376"/>
      <c r="F194" s="3">
        <v>7900</v>
      </c>
      <c r="G194" s="376">
        <v>48830</v>
      </c>
      <c r="H194" s="376"/>
      <c r="I194" s="3">
        <v>49</v>
      </c>
      <c r="J194" s="376">
        <v>48830</v>
      </c>
      <c r="K194" s="376"/>
      <c r="L194" s="164">
        <f t="shared" si="32"/>
        <v>0.74509803921568629</v>
      </c>
      <c r="M194" s="376">
        <v>48830</v>
      </c>
      <c r="N194" s="376"/>
      <c r="O194" s="164">
        <f t="shared" si="33"/>
        <v>0.74509803921568629</v>
      </c>
      <c r="P194" s="376">
        <v>48830</v>
      </c>
      <c r="Q194" s="376"/>
      <c r="R194" s="164">
        <f t="shared" si="34"/>
        <v>0.74509803921568629</v>
      </c>
      <c r="S194" s="376">
        <v>48830</v>
      </c>
      <c r="T194" s="376"/>
      <c r="U194" s="164">
        <f t="shared" si="35"/>
        <v>0.74509803921568629</v>
      </c>
      <c r="V194" s="376">
        <v>48830</v>
      </c>
      <c r="W194" s="376"/>
      <c r="X194" s="164">
        <f t="shared" si="36"/>
        <v>0.74509803921568629</v>
      </c>
      <c r="Y194" s="376">
        <v>48830</v>
      </c>
      <c r="Z194" s="376"/>
      <c r="AA194" s="164">
        <f t="shared" si="38"/>
        <v>0.74509803921568629</v>
      </c>
      <c r="AB194" s="376">
        <v>48830</v>
      </c>
      <c r="AC194" s="376"/>
      <c r="AD194" s="164">
        <f t="shared" si="37"/>
        <v>0.74509803921568629</v>
      </c>
      <c r="AE194" s="3">
        <v>190</v>
      </c>
      <c r="AF194" s="174">
        <v>18.525896414342629</v>
      </c>
      <c r="AG194" s="163" t="str">
        <f t="shared" si="44"/>
        <v>nothing</v>
      </c>
      <c r="AH194" s="3" t="str">
        <f t="shared" si="45"/>
        <v>nothing</v>
      </c>
    </row>
    <row r="195" spans="1:34">
      <c r="A195" s="376">
        <v>49087</v>
      </c>
      <c r="B195" s="376"/>
      <c r="C195" s="164">
        <f t="shared" si="31"/>
        <v>0.74901960784313726</v>
      </c>
      <c r="D195" s="376">
        <v>49087</v>
      </c>
      <c r="E195" s="376"/>
      <c r="F195" s="3">
        <v>7900</v>
      </c>
      <c r="G195" s="376">
        <v>49087</v>
      </c>
      <c r="H195" s="376"/>
      <c r="I195" s="3">
        <v>50</v>
      </c>
      <c r="J195" s="376">
        <v>49087</v>
      </c>
      <c r="K195" s="376"/>
      <c r="L195" s="164">
        <f t="shared" si="32"/>
        <v>0.74901960784313726</v>
      </c>
      <c r="M195" s="376">
        <v>49087</v>
      </c>
      <c r="N195" s="376"/>
      <c r="O195" s="164">
        <f t="shared" si="33"/>
        <v>0.74901960784313726</v>
      </c>
      <c r="P195" s="376">
        <v>49087</v>
      </c>
      <c r="Q195" s="376"/>
      <c r="R195" s="164">
        <f t="shared" si="34"/>
        <v>0.74901960784313726</v>
      </c>
      <c r="S195" s="376">
        <v>49087</v>
      </c>
      <c r="T195" s="376"/>
      <c r="U195" s="164">
        <f t="shared" si="35"/>
        <v>0.74901960784313726</v>
      </c>
      <c r="V195" s="376">
        <v>49087</v>
      </c>
      <c r="W195" s="376"/>
      <c r="X195" s="164">
        <f t="shared" si="36"/>
        <v>0.74901960784313726</v>
      </c>
      <c r="Y195" s="376">
        <v>49087</v>
      </c>
      <c r="Z195" s="376"/>
      <c r="AA195" s="164">
        <f t="shared" si="38"/>
        <v>0.74901960784313726</v>
      </c>
      <c r="AB195" s="376">
        <v>49087</v>
      </c>
      <c r="AC195" s="376"/>
      <c r="AD195" s="164">
        <f t="shared" si="37"/>
        <v>0.74901960784313726</v>
      </c>
      <c r="AE195" s="3">
        <v>191</v>
      </c>
      <c r="AF195" s="174">
        <v>18.625498007968126</v>
      </c>
      <c r="AG195" s="163" t="str">
        <f t="shared" si="44"/>
        <v>nothing</v>
      </c>
      <c r="AH195" s="3" t="str">
        <f t="shared" si="45"/>
        <v>nothing</v>
      </c>
    </row>
    <row r="196" spans="1:34">
      <c r="A196" s="376">
        <v>49344</v>
      </c>
      <c r="B196" s="376"/>
      <c r="C196" s="164">
        <f t="shared" ref="C196:C259" si="46">(A196/65535)</f>
        <v>0.75294117647058822</v>
      </c>
      <c r="D196" s="376">
        <v>49344</v>
      </c>
      <c r="E196" s="376"/>
      <c r="F196" s="3">
        <v>7950</v>
      </c>
      <c r="G196" s="376">
        <v>49344</v>
      </c>
      <c r="H196" s="376"/>
      <c r="I196" s="3">
        <v>50</v>
      </c>
      <c r="J196" s="376">
        <v>49344</v>
      </c>
      <c r="K196" s="376"/>
      <c r="L196" s="164">
        <f t="shared" ref="L196:L259" si="47">(J196/65535)</f>
        <v>0.75294117647058822</v>
      </c>
      <c r="M196" s="376">
        <v>49344</v>
      </c>
      <c r="N196" s="376"/>
      <c r="O196" s="164">
        <f t="shared" ref="O196:O259" si="48">(M196/65535)</f>
        <v>0.75294117647058822</v>
      </c>
      <c r="P196" s="376">
        <v>49344</v>
      </c>
      <c r="Q196" s="376"/>
      <c r="R196" s="164">
        <f t="shared" ref="R196:R259" si="49">(P196/65535)</f>
        <v>0.75294117647058822</v>
      </c>
      <c r="S196" s="376">
        <v>49344</v>
      </c>
      <c r="T196" s="376"/>
      <c r="U196" s="164">
        <f t="shared" ref="U196:U259" si="50">(S196/65535)</f>
        <v>0.75294117647058822</v>
      </c>
      <c r="V196" s="376">
        <v>49344</v>
      </c>
      <c r="W196" s="376"/>
      <c r="X196" s="164">
        <f t="shared" ref="X196:X259" si="51">(V196/65535)</f>
        <v>0.75294117647058822</v>
      </c>
      <c r="Y196" s="376">
        <v>49344</v>
      </c>
      <c r="Z196" s="376"/>
      <c r="AA196" s="164">
        <f t="shared" si="38"/>
        <v>0.75294117647058822</v>
      </c>
      <c r="AB196" s="376">
        <v>49344</v>
      </c>
      <c r="AC196" s="376"/>
      <c r="AD196" s="164">
        <f t="shared" ref="AD196:AD259" si="52">(Y196/65535)</f>
        <v>0.75294117647058822</v>
      </c>
      <c r="AE196" s="3">
        <v>192</v>
      </c>
      <c r="AF196" s="174">
        <v>18.725099601593623</v>
      </c>
      <c r="AG196" s="163" t="str">
        <f t="shared" si="44"/>
        <v>nothing</v>
      </c>
      <c r="AH196" s="3" t="str">
        <f t="shared" si="45"/>
        <v>nothing</v>
      </c>
    </row>
    <row r="197" spans="1:34">
      <c r="A197" s="376">
        <v>49601</v>
      </c>
      <c r="B197" s="376"/>
      <c r="C197" s="164">
        <f t="shared" si="46"/>
        <v>0.75686274509803919</v>
      </c>
      <c r="D197" s="376">
        <v>49601</v>
      </c>
      <c r="E197" s="376"/>
      <c r="F197" s="3">
        <v>8000</v>
      </c>
      <c r="G197" s="376">
        <v>49601</v>
      </c>
      <c r="H197" s="376"/>
      <c r="I197" s="3">
        <v>51</v>
      </c>
      <c r="J197" s="376">
        <v>49601</v>
      </c>
      <c r="K197" s="376"/>
      <c r="L197" s="164">
        <f t="shared" si="47"/>
        <v>0.75686274509803919</v>
      </c>
      <c r="M197" s="376">
        <v>49601</v>
      </c>
      <c r="N197" s="376"/>
      <c r="O197" s="164">
        <f t="shared" si="48"/>
        <v>0.75686274509803919</v>
      </c>
      <c r="P197" s="376">
        <v>49601</v>
      </c>
      <c r="Q197" s="376"/>
      <c r="R197" s="164">
        <f t="shared" si="49"/>
        <v>0.75686274509803919</v>
      </c>
      <c r="S197" s="376">
        <v>49601</v>
      </c>
      <c r="T197" s="376"/>
      <c r="U197" s="164">
        <f t="shared" si="50"/>
        <v>0.75686274509803919</v>
      </c>
      <c r="V197" s="376">
        <v>49601</v>
      </c>
      <c r="W197" s="376"/>
      <c r="X197" s="164">
        <f t="shared" si="51"/>
        <v>0.75686274509803919</v>
      </c>
      <c r="Y197" s="376">
        <v>49601</v>
      </c>
      <c r="Z197" s="376"/>
      <c r="AA197" s="164">
        <f t="shared" ref="AA197:AA259" si="53">(Y197/65535)</f>
        <v>0.75686274509803919</v>
      </c>
      <c r="AB197" s="376">
        <v>49601</v>
      </c>
      <c r="AC197" s="376"/>
      <c r="AD197" s="164">
        <f t="shared" si="52"/>
        <v>0.75686274509803919</v>
      </c>
      <c r="AE197" s="3">
        <v>193</v>
      </c>
      <c r="AF197" s="174">
        <v>18.824701195219124</v>
      </c>
      <c r="AG197" s="163" t="str">
        <f t="shared" si="44"/>
        <v>nothing</v>
      </c>
      <c r="AH197" s="3" t="str">
        <f t="shared" si="45"/>
        <v>nothing</v>
      </c>
    </row>
    <row r="198" spans="1:34">
      <c r="A198" s="376">
        <v>49858</v>
      </c>
      <c r="B198" s="376"/>
      <c r="C198" s="164">
        <f t="shared" si="46"/>
        <v>0.76078431372549016</v>
      </c>
      <c r="D198" s="376">
        <v>49858</v>
      </c>
      <c r="E198" s="376"/>
      <c r="F198" s="3">
        <v>8000</v>
      </c>
      <c r="G198" s="376">
        <v>49858</v>
      </c>
      <c r="H198" s="376"/>
      <c r="I198" s="3">
        <v>52</v>
      </c>
      <c r="J198" s="376">
        <v>49858</v>
      </c>
      <c r="K198" s="376"/>
      <c r="L198" s="164">
        <f t="shared" si="47"/>
        <v>0.76078431372549016</v>
      </c>
      <c r="M198" s="376">
        <v>49858</v>
      </c>
      <c r="N198" s="376"/>
      <c r="O198" s="164">
        <f t="shared" si="48"/>
        <v>0.76078431372549016</v>
      </c>
      <c r="P198" s="376">
        <v>49858</v>
      </c>
      <c r="Q198" s="376"/>
      <c r="R198" s="164">
        <f t="shared" si="49"/>
        <v>0.76078431372549016</v>
      </c>
      <c r="S198" s="376">
        <v>49858</v>
      </c>
      <c r="T198" s="376"/>
      <c r="U198" s="164">
        <f t="shared" si="50"/>
        <v>0.76078431372549016</v>
      </c>
      <c r="V198" s="376">
        <v>49858</v>
      </c>
      <c r="W198" s="376"/>
      <c r="X198" s="164">
        <f t="shared" si="51"/>
        <v>0.76078431372549016</v>
      </c>
      <c r="Y198" s="376">
        <v>49858</v>
      </c>
      <c r="Z198" s="376"/>
      <c r="AA198" s="164">
        <f t="shared" si="53"/>
        <v>0.76078431372549016</v>
      </c>
      <c r="AB198" s="376">
        <v>49858</v>
      </c>
      <c r="AC198" s="376"/>
      <c r="AD198" s="164">
        <f t="shared" si="52"/>
        <v>0.76078431372549016</v>
      </c>
      <c r="AE198" s="3">
        <v>194</v>
      </c>
      <c r="AF198" s="174">
        <v>18.924302788844621</v>
      </c>
      <c r="AG198" s="163" t="str">
        <f t="shared" si="44"/>
        <v>nothing</v>
      </c>
      <c r="AH198" s="3" t="str">
        <f t="shared" si="45"/>
        <v>nothing</v>
      </c>
    </row>
    <row r="199" spans="1:34">
      <c r="A199" s="376">
        <v>50115</v>
      </c>
      <c r="B199" s="376"/>
      <c r="C199" s="164">
        <f t="shared" si="46"/>
        <v>0.76470588235294112</v>
      </c>
      <c r="D199" s="376">
        <v>50115</v>
      </c>
      <c r="E199" s="376"/>
      <c r="F199" s="3">
        <v>8050</v>
      </c>
      <c r="G199" s="376">
        <v>50115</v>
      </c>
      <c r="H199" s="376"/>
      <c r="I199" s="3">
        <v>53</v>
      </c>
      <c r="J199" s="376">
        <v>50115</v>
      </c>
      <c r="K199" s="376"/>
      <c r="L199" s="164">
        <f t="shared" si="47"/>
        <v>0.76470588235294112</v>
      </c>
      <c r="M199" s="376">
        <v>50115</v>
      </c>
      <c r="N199" s="376"/>
      <c r="O199" s="164">
        <f t="shared" si="48"/>
        <v>0.76470588235294112</v>
      </c>
      <c r="P199" s="376">
        <v>50115</v>
      </c>
      <c r="Q199" s="376"/>
      <c r="R199" s="164">
        <f t="shared" si="49"/>
        <v>0.76470588235294112</v>
      </c>
      <c r="S199" s="376">
        <v>50115</v>
      </c>
      <c r="T199" s="376"/>
      <c r="U199" s="164">
        <f t="shared" si="50"/>
        <v>0.76470588235294112</v>
      </c>
      <c r="V199" s="376">
        <v>50115</v>
      </c>
      <c r="W199" s="376"/>
      <c r="X199" s="164">
        <f t="shared" si="51"/>
        <v>0.76470588235294112</v>
      </c>
      <c r="Y199" s="376">
        <v>50115</v>
      </c>
      <c r="Z199" s="376"/>
      <c r="AA199" s="164">
        <f t="shared" si="53"/>
        <v>0.76470588235294112</v>
      </c>
      <c r="AB199" s="376">
        <v>50115</v>
      </c>
      <c r="AC199" s="376"/>
      <c r="AD199" s="164">
        <f t="shared" si="52"/>
        <v>0.76470588235294112</v>
      </c>
      <c r="AE199" s="3">
        <v>195</v>
      </c>
      <c r="AF199" s="174">
        <v>19.023904382470118</v>
      </c>
      <c r="AG199" s="163" t="str">
        <f t="shared" si="44"/>
        <v>nothing</v>
      </c>
      <c r="AH199" s="3" t="str">
        <f t="shared" si="45"/>
        <v>nothing</v>
      </c>
    </row>
    <row r="200" spans="1:34">
      <c r="A200" s="376">
        <v>50372</v>
      </c>
      <c r="B200" s="376"/>
      <c r="C200" s="164">
        <f t="shared" si="46"/>
        <v>0.7686274509803922</v>
      </c>
      <c r="D200" s="376">
        <v>50372</v>
      </c>
      <c r="E200" s="376"/>
      <c r="F200" s="3">
        <v>8100</v>
      </c>
      <c r="G200" s="376">
        <v>50372</v>
      </c>
      <c r="H200" s="376"/>
      <c r="I200" s="3">
        <v>54</v>
      </c>
      <c r="J200" s="376">
        <v>50372</v>
      </c>
      <c r="K200" s="376"/>
      <c r="L200" s="164">
        <f t="shared" si="47"/>
        <v>0.7686274509803922</v>
      </c>
      <c r="M200" s="376">
        <v>50372</v>
      </c>
      <c r="N200" s="376"/>
      <c r="O200" s="164">
        <f t="shared" si="48"/>
        <v>0.7686274509803922</v>
      </c>
      <c r="P200" s="376">
        <v>50372</v>
      </c>
      <c r="Q200" s="376"/>
      <c r="R200" s="164">
        <f t="shared" si="49"/>
        <v>0.7686274509803922</v>
      </c>
      <c r="S200" s="376">
        <v>50372</v>
      </c>
      <c r="T200" s="376"/>
      <c r="U200" s="164">
        <f t="shared" si="50"/>
        <v>0.7686274509803922</v>
      </c>
      <c r="V200" s="376">
        <v>50372</v>
      </c>
      <c r="W200" s="376"/>
      <c r="X200" s="164">
        <f t="shared" si="51"/>
        <v>0.7686274509803922</v>
      </c>
      <c r="Y200" s="376">
        <v>50372</v>
      </c>
      <c r="Z200" s="376"/>
      <c r="AA200" s="164">
        <f t="shared" si="53"/>
        <v>0.7686274509803922</v>
      </c>
      <c r="AB200" s="376">
        <v>50372</v>
      </c>
      <c r="AC200" s="376"/>
      <c r="AD200" s="164">
        <f t="shared" si="52"/>
        <v>0.7686274509803922</v>
      </c>
      <c r="AE200" s="3">
        <v>196</v>
      </c>
      <c r="AF200" s="174">
        <v>19.123505976095615</v>
      </c>
      <c r="AG200" s="163" t="str">
        <f t="shared" si="44"/>
        <v>nothing</v>
      </c>
      <c r="AH200" s="3" t="str">
        <f t="shared" si="45"/>
        <v>nothing</v>
      </c>
    </row>
    <row r="201" spans="1:34">
      <c r="A201" s="376">
        <v>50629</v>
      </c>
      <c r="B201" s="376"/>
      <c r="C201" s="164">
        <f t="shared" si="46"/>
        <v>0.77254901960784317</v>
      </c>
      <c r="D201" s="376">
        <v>50629</v>
      </c>
      <c r="E201" s="376"/>
      <c r="F201" s="3">
        <v>8100</v>
      </c>
      <c r="G201" s="376">
        <v>50629</v>
      </c>
      <c r="H201" s="376"/>
      <c r="I201" s="3">
        <v>54</v>
      </c>
      <c r="J201" s="376">
        <v>50629</v>
      </c>
      <c r="K201" s="376"/>
      <c r="L201" s="164">
        <f t="shared" si="47"/>
        <v>0.77254901960784317</v>
      </c>
      <c r="M201" s="376">
        <v>50629</v>
      </c>
      <c r="N201" s="376"/>
      <c r="O201" s="164">
        <f t="shared" si="48"/>
        <v>0.77254901960784317</v>
      </c>
      <c r="P201" s="376">
        <v>50629</v>
      </c>
      <c r="Q201" s="376"/>
      <c r="R201" s="164">
        <f t="shared" si="49"/>
        <v>0.77254901960784317</v>
      </c>
      <c r="S201" s="376">
        <v>50629</v>
      </c>
      <c r="T201" s="376"/>
      <c r="U201" s="164">
        <f t="shared" si="50"/>
        <v>0.77254901960784317</v>
      </c>
      <c r="V201" s="376">
        <v>50629</v>
      </c>
      <c r="W201" s="376"/>
      <c r="X201" s="164">
        <f t="shared" si="51"/>
        <v>0.77254901960784317</v>
      </c>
      <c r="Y201" s="376">
        <v>50629</v>
      </c>
      <c r="Z201" s="376"/>
      <c r="AA201" s="164">
        <f t="shared" si="53"/>
        <v>0.77254901960784317</v>
      </c>
      <c r="AB201" s="376">
        <v>50629</v>
      </c>
      <c r="AC201" s="376"/>
      <c r="AD201" s="164">
        <f t="shared" si="52"/>
        <v>0.77254901960784317</v>
      </c>
      <c r="AE201" s="3">
        <v>197</v>
      </c>
      <c r="AF201" s="174">
        <v>19.223107569721115</v>
      </c>
      <c r="AG201" s="163" t="str">
        <f t="shared" si="44"/>
        <v>nothing</v>
      </c>
      <c r="AH201" s="3" t="str">
        <f t="shared" si="45"/>
        <v>nothing</v>
      </c>
    </row>
    <row r="202" spans="1:34">
      <c r="A202" s="376">
        <v>50886</v>
      </c>
      <c r="B202" s="376"/>
      <c r="C202" s="164">
        <f t="shared" si="46"/>
        <v>0.77647058823529413</v>
      </c>
      <c r="D202" s="376">
        <v>50886</v>
      </c>
      <c r="E202" s="376"/>
      <c r="F202" s="3">
        <v>8150</v>
      </c>
      <c r="G202" s="376">
        <v>50886</v>
      </c>
      <c r="H202" s="376"/>
      <c r="I202" s="3">
        <v>55</v>
      </c>
      <c r="J202" s="376">
        <v>50886</v>
      </c>
      <c r="K202" s="376"/>
      <c r="L202" s="164">
        <f t="shared" si="47"/>
        <v>0.77647058823529413</v>
      </c>
      <c r="M202" s="376">
        <v>50886</v>
      </c>
      <c r="N202" s="376"/>
      <c r="O202" s="164">
        <f t="shared" si="48"/>
        <v>0.77647058823529413</v>
      </c>
      <c r="P202" s="376">
        <v>50886</v>
      </c>
      <c r="Q202" s="376"/>
      <c r="R202" s="164">
        <f t="shared" si="49"/>
        <v>0.77647058823529413</v>
      </c>
      <c r="S202" s="376">
        <v>50886</v>
      </c>
      <c r="T202" s="376"/>
      <c r="U202" s="164">
        <f t="shared" si="50"/>
        <v>0.77647058823529413</v>
      </c>
      <c r="V202" s="376">
        <v>50886</v>
      </c>
      <c r="W202" s="376"/>
      <c r="X202" s="164">
        <f t="shared" si="51"/>
        <v>0.77647058823529413</v>
      </c>
      <c r="Y202" s="376">
        <v>50886</v>
      </c>
      <c r="Z202" s="376"/>
      <c r="AA202" s="164">
        <f t="shared" si="53"/>
        <v>0.77647058823529413</v>
      </c>
      <c r="AB202" s="376">
        <v>50886</v>
      </c>
      <c r="AC202" s="376"/>
      <c r="AD202" s="164">
        <f t="shared" si="52"/>
        <v>0.77647058823529413</v>
      </c>
      <c r="AE202" s="3">
        <v>198</v>
      </c>
      <c r="AF202" s="174">
        <v>19.322709163346612</v>
      </c>
      <c r="AG202" s="163" t="str">
        <f t="shared" si="44"/>
        <v>nothing</v>
      </c>
      <c r="AH202" s="3" t="str">
        <f t="shared" si="45"/>
        <v>nothing</v>
      </c>
    </row>
    <row r="203" spans="1:34">
      <c r="A203" s="376">
        <v>51143</v>
      </c>
      <c r="B203" s="376"/>
      <c r="C203" s="164">
        <f t="shared" si="46"/>
        <v>0.7803921568627451</v>
      </c>
      <c r="D203" s="376">
        <v>51143</v>
      </c>
      <c r="E203" s="376"/>
      <c r="F203" s="3">
        <v>8200</v>
      </c>
      <c r="G203" s="376">
        <v>51143</v>
      </c>
      <c r="H203" s="376"/>
      <c r="I203" s="3">
        <v>56</v>
      </c>
      <c r="J203" s="376">
        <v>51143</v>
      </c>
      <c r="K203" s="376"/>
      <c r="L203" s="164">
        <f t="shared" si="47"/>
        <v>0.7803921568627451</v>
      </c>
      <c r="M203" s="376">
        <v>51143</v>
      </c>
      <c r="N203" s="376"/>
      <c r="O203" s="164">
        <f t="shared" si="48"/>
        <v>0.7803921568627451</v>
      </c>
      <c r="P203" s="376">
        <v>51143</v>
      </c>
      <c r="Q203" s="376"/>
      <c r="R203" s="164">
        <f t="shared" si="49"/>
        <v>0.7803921568627451</v>
      </c>
      <c r="S203" s="376">
        <v>51143</v>
      </c>
      <c r="T203" s="376"/>
      <c r="U203" s="164">
        <f t="shared" si="50"/>
        <v>0.7803921568627451</v>
      </c>
      <c r="V203" s="376">
        <v>51143</v>
      </c>
      <c r="W203" s="376"/>
      <c r="X203" s="164">
        <f t="shared" si="51"/>
        <v>0.7803921568627451</v>
      </c>
      <c r="Y203" s="376">
        <v>51143</v>
      </c>
      <c r="Z203" s="376"/>
      <c r="AA203" s="164">
        <f t="shared" si="53"/>
        <v>0.7803921568627451</v>
      </c>
      <c r="AB203" s="376">
        <v>51143</v>
      </c>
      <c r="AC203" s="376"/>
      <c r="AD203" s="164">
        <f t="shared" si="52"/>
        <v>0.7803921568627451</v>
      </c>
      <c r="AE203" s="3">
        <v>199</v>
      </c>
      <c r="AF203" s="174">
        <v>19.422310756972109</v>
      </c>
      <c r="AG203" s="163" t="str">
        <f t="shared" si="44"/>
        <v>nothing</v>
      </c>
      <c r="AH203" s="3" t="str">
        <f t="shared" si="45"/>
        <v>nothing</v>
      </c>
    </row>
    <row r="204" spans="1:34">
      <c r="A204" s="376">
        <v>51400</v>
      </c>
      <c r="B204" s="376"/>
      <c r="C204" s="164">
        <f t="shared" si="46"/>
        <v>0.78431372549019607</v>
      </c>
      <c r="D204" s="376">
        <v>51400</v>
      </c>
      <c r="E204" s="376"/>
      <c r="F204" s="3">
        <v>8200</v>
      </c>
      <c r="G204" s="376">
        <v>51400</v>
      </c>
      <c r="H204" s="376"/>
      <c r="I204" s="3">
        <v>57</v>
      </c>
      <c r="J204" s="376">
        <v>51400</v>
      </c>
      <c r="K204" s="376"/>
      <c r="L204" s="164">
        <f t="shared" si="47"/>
        <v>0.78431372549019607</v>
      </c>
      <c r="M204" s="376">
        <v>51400</v>
      </c>
      <c r="N204" s="376"/>
      <c r="O204" s="164">
        <f t="shared" si="48"/>
        <v>0.78431372549019607</v>
      </c>
      <c r="P204" s="376">
        <v>51400</v>
      </c>
      <c r="Q204" s="376"/>
      <c r="R204" s="164">
        <f t="shared" si="49"/>
        <v>0.78431372549019607</v>
      </c>
      <c r="S204" s="376">
        <v>51400</v>
      </c>
      <c r="T204" s="376"/>
      <c r="U204" s="164">
        <f t="shared" si="50"/>
        <v>0.78431372549019607</v>
      </c>
      <c r="V204" s="376">
        <v>51400</v>
      </c>
      <c r="W204" s="376"/>
      <c r="X204" s="164">
        <f t="shared" si="51"/>
        <v>0.78431372549019607</v>
      </c>
      <c r="Y204" s="376">
        <v>51400</v>
      </c>
      <c r="Z204" s="376"/>
      <c r="AA204" s="164">
        <f t="shared" si="53"/>
        <v>0.78431372549019607</v>
      </c>
      <c r="AB204" s="376">
        <v>51400</v>
      </c>
      <c r="AC204" s="376"/>
      <c r="AD204" s="164">
        <f t="shared" si="52"/>
        <v>0.78431372549019607</v>
      </c>
      <c r="AE204" s="3">
        <v>200</v>
      </c>
      <c r="AF204" s="174">
        <v>19.52191235059761</v>
      </c>
      <c r="AG204" s="163" t="str">
        <f t="shared" si="44"/>
        <v>nothing</v>
      </c>
      <c r="AH204" s="3" t="str">
        <f t="shared" si="45"/>
        <v>nothing</v>
      </c>
    </row>
    <row r="205" spans="1:34">
      <c r="A205" s="376">
        <v>51657</v>
      </c>
      <c r="B205" s="376"/>
      <c r="C205" s="164">
        <f t="shared" si="46"/>
        <v>0.78823529411764703</v>
      </c>
      <c r="D205" s="376">
        <v>51657</v>
      </c>
      <c r="E205" s="376"/>
      <c r="F205" s="3">
        <v>8250</v>
      </c>
      <c r="G205" s="376">
        <v>51657</v>
      </c>
      <c r="H205" s="376"/>
      <c r="I205" s="3">
        <v>57</v>
      </c>
      <c r="J205" s="376">
        <v>51657</v>
      </c>
      <c r="K205" s="376"/>
      <c r="L205" s="164">
        <f t="shared" si="47"/>
        <v>0.78823529411764703</v>
      </c>
      <c r="M205" s="376">
        <v>51657</v>
      </c>
      <c r="N205" s="376"/>
      <c r="O205" s="164">
        <f t="shared" si="48"/>
        <v>0.78823529411764703</v>
      </c>
      <c r="P205" s="376">
        <v>51657</v>
      </c>
      <c r="Q205" s="376"/>
      <c r="R205" s="164">
        <f t="shared" si="49"/>
        <v>0.78823529411764703</v>
      </c>
      <c r="S205" s="376">
        <v>51657</v>
      </c>
      <c r="T205" s="376"/>
      <c r="U205" s="164">
        <f t="shared" si="50"/>
        <v>0.78823529411764703</v>
      </c>
      <c r="V205" s="376">
        <v>51657</v>
      </c>
      <c r="W205" s="376"/>
      <c r="X205" s="164">
        <f t="shared" si="51"/>
        <v>0.78823529411764703</v>
      </c>
      <c r="Y205" s="376">
        <v>51657</v>
      </c>
      <c r="Z205" s="376"/>
      <c r="AA205" s="164">
        <f t="shared" si="53"/>
        <v>0.78823529411764703</v>
      </c>
      <c r="AB205" s="376">
        <v>51657</v>
      </c>
      <c r="AC205" s="376"/>
      <c r="AD205" s="164">
        <f t="shared" si="52"/>
        <v>0.78823529411764703</v>
      </c>
      <c r="AE205" s="3">
        <v>201</v>
      </c>
      <c r="AF205" s="174">
        <v>19.621513944223107</v>
      </c>
      <c r="AG205" s="163" t="str">
        <f t="shared" si="44"/>
        <v>nothing</v>
      </c>
      <c r="AH205" s="3" t="str">
        <f t="shared" si="45"/>
        <v>nothing</v>
      </c>
    </row>
    <row r="206" spans="1:34">
      <c r="A206" s="376">
        <v>51914</v>
      </c>
      <c r="B206" s="376"/>
      <c r="C206" s="164">
        <f t="shared" si="46"/>
        <v>0.792156862745098</v>
      </c>
      <c r="D206" s="376">
        <v>51914</v>
      </c>
      <c r="E206" s="376"/>
      <c r="F206" s="3">
        <v>8250</v>
      </c>
      <c r="G206" s="376">
        <v>51914</v>
      </c>
      <c r="H206" s="376"/>
      <c r="I206" s="3">
        <v>58</v>
      </c>
      <c r="J206" s="376">
        <v>51914</v>
      </c>
      <c r="K206" s="376"/>
      <c r="L206" s="164">
        <f t="shared" si="47"/>
        <v>0.792156862745098</v>
      </c>
      <c r="M206" s="376">
        <v>51914</v>
      </c>
      <c r="N206" s="376"/>
      <c r="O206" s="164">
        <f t="shared" si="48"/>
        <v>0.792156862745098</v>
      </c>
      <c r="P206" s="376">
        <v>51914</v>
      </c>
      <c r="Q206" s="376"/>
      <c r="R206" s="164">
        <f t="shared" si="49"/>
        <v>0.792156862745098</v>
      </c>
      <c r="S206" s="376">
        <v>51914</v>
      </c>
      <c r="T206" s="376"/>
      <c r="U206" s="164">
        <f t="shared" si="50"/>
        <v>0.792156862745098</v>
      </c>
      <c r="V206" s="376">
        <v>51914</v>
      </c>
      <c r="W206" s="376"/>
      <c r="X206" s="164">
        <f t="shared" si="51"/>
        <v>0.792156862745098</v>
      </c>
      <c r="Y206" s="376">
        <v>51914</v>
      </c>
      <c r="Z206" s="376"/>
      <c r="AA206" s="164">
        <f t="shared" si="53"/>
        <v>0.792156862745098</v>
      </c>
      <c r="AB206" s="376">
        <v>51914</v>
      </c>
      <c r="AC206" s="376"/>
      <c r="AD206" s="164">
        <f t="shared" si="52"/>
        <v>0.792156862745098</v>
      </c>
      <c r="AE206" s="3">
        <v>202</v>
      </c>
      <c r="AF206" s="174">
        <v>19.721115537848604</v>
      </c>
      <c r="AG206" s="163" t="str">
        <f t="shared" si="44"/>
        <v>nothing</v>
      </c>
      <c r="AH206" s="3" t="str">
        <f t="shared" si="45"/>
        <v>nothing</v>
      </c>
    </row>
    <row r="207" spans="1:34">
      <c r="A207" s="376">
        <v>52171</v>
      </c>
      <c r="B207" s="376"/>
      <c r="C207" s="164">
        <f t="shared" si="46"/>
        <v>0.79607843137254897</v>
      </c>
      <c r="D207" s="376">
        <v>52171</v>
      </c>
      <c r="E207" s="376"/>
      <c r="F207" s="3">
        <v>8300</v>
      </c>
      <c r="G207" s="376">
        <v>52171</v>
      </c>
      <c r="H207" s="376"/>
      <c r="I207" s="3">
        <v>59</v>
      </c>
      <c r="J207" s="376">
        <v>52171</v>
      </c>
      <c r="K207" s="376"/>
      <c r="L207" s="164">
        <f t="shared" si="47"/>
        <v>0.79607843137254897</v>
      </c>
      <c r="M207" s="376">
        <v>52171</v>
      </c>
      <c r="N207" s="376"/>
      <c r="O207" s="164">
        <f t="shared" si="48"/>
        <v>0.79607843137254897</v>
      </c>
      <c r="P207" s="376">
        <v>52171</v>
      </c>
      <c r="Q207" s="376"/>
      <c r="R207" s="164">
        <f t="shared" si="49"/>
        <v>0.79607843137254897</v>
      </c>
      <c r="S207" s="376">
        <v>52171</v>
      </c>
      <c r="T207" s="376"/>
      <c r="U207" s="164">
        <f t="shared" si="50"/>
        <v>0.79607843137254897</v>
      </c>
      <c r="V207" s="376">
        <v>52171</v>
      </c>
      <c r="W207" s="376"/>
      <c r="X207" s="164">
        <f t="shared" si="51"/>
        <v>0.79607843137254897</v>
      </c>
      <c r="Y207" s="376">
        <v>52171</v>
      </c>
      <c r="Z207" s="376"/>
      <c r="AA207" s="164">
        <f t="shared" si="53"/>
        <v>0.79607843137254897</v>
      </c>
      <c r="AB207" s="376">
        <v>52171</v>
      </c>
      <c r="AC207" s="376"/>
      <c r="AD207" s="164">
        <f t="shared" si="52"/>
        <v>0.79607843137254897</v>
      </c>
      <c r="AE207" s="3">
        <v>203</v>
      </c>
      <c r="AF207" s="174">
        <v>19.820717131474101</v>
      </c>
      <c r="AG207" s="163" t="str">
        <f t="shared" si="44"/>
        <v>nothing</v>
      </c>
      <c r="AH207" s="3" t="str">
        <f t="shared" si="45"/>
        <v>nothing</v>
      </c>
    </row>
    <row r="208" spans="1:34">
      <c r="A208" s="376">
        <v>52428</v>
      </c>
      <c r="B208" s="376"/>
      <c r="C208" s="164">
        <f t="shared" si="46"/>
        <v>0.8</v>
      </c>
      <c r="D208" s="376">
        <v>52428</v>
      </c>
      <c r="E208" s="376"/>
      <c r="F208" s="3">
        <v>8350</v>
      </c>
      <c r="G208" s="376">
        <v>52428</v>
      </c>
      <c r="H208" s="376"/>
      <c r="I208" s="3">
        <v>60</v>
      </c>
      <c r="J208" s="376">
        <v>52428</v>
      </c>
      <c r="K208" s="376"/>
      <c r="L208" s="164">
        <f t="shared" si="47"/>
        <v>0.8</v>
      </c>
      <c r="M208" s="376">
        <v>52428</v>
      </c>
      <c r="N208" s="376"/>
      <c r="O208" s="164">
        <f t="shared" si="48"/>
        <v>0.8</v>
      </c>
      <c r="P208" s="376">
        <v>52428</v>
      </c>
      <c r="Q208" s="376"/>
      <c r="R208" s="164">
        <f t="shared" si="49"/>
        <v>0.8</v>
      </c>
      <c r="S208" s="376">
        <v>52428</v>
      </c>
      <c r="T208" s="376"/>
      <c r="U208" s="164">
        <f t="shared" si="50"/>
        <v>0.8</v>
      </c>
      <c r="V208" s="376">
        <v>52428</v>
      </c>
      <c r="W208" s="376"/>
      <c r="X208" s="164">
        <f t="shared" si="51"/>
        <v>0.8</v>
      </c>
      <c r="Y208" s="376">
        <v>52428</v>
      </c>
      <c r="Z208" s="376"/>
      <c r="AA208" s="164">
        <f t="shared" si="53"/>
        <v>0.8</v>
      </c>
      <c r="AB208" s="376">
        <v>52428</v>
      </c>
      <c r="AC208" s="376"/>
      <c r="AD208" s="164">
        <f t="shared" si="52"/>
        <v>0.8</v>
      </c>
      <c r="AE208" s="3">
        <v>204</v>
      </c>
      <c r="AF208" s="174">
        <v>19.920318725099602</v>
      </c>
      <c r="AG208" s="163" t="str">
        <f t="shared" si="44"/>
        <v>nothing</v>
      </c>
      <c r="AH208" s="3" t="str">
        <f t="shared" si="45"/>
        <v>nothing</v>
      </c>
    </row>
    <row r="209" spans="1:34">
      <c r="A209" s="376">
        <v>52685</v>
      </c>
      <c r="B209" s="376"/>
      <c r="C209" s="164">
        <f t="shared" si="46"/>
        <v>0.80392156862745101</v>
      </c>
      <c r="D209" s="376">
        <v>52685</v>
      </c>
      <c r="E209" s="376"/>
      <c r="F209" s="3">
        <v>8350</v>
      </c>
      <c r="G209" s="376">
        <v>52685</v>
      </c>
      <c r="H209" s="376"/>
      <c r="I209" s="3">
        <v>61</v>
      </c>
      <c r="J209" s="376">
        <v>52685</v>
      </c>
      <c r="K209" s="376"/>
      <c r="L209" s="164">
        <f t="shared" si="47"/>
        <v>0.80392156862745101</v>
      </c>
      <c r="M209" s="376">
        <v>52685</v>
      </c>
      <c r="N209" s="376"/>
      <c r="O209" s="164">
        <f t="shared" si="48"/>
        <v>0.80392156862745101</v>
      </c>
      <c r="P209" s="376">
        <v>52685</v>
      </c>
      <c r="Q209" s="376"/>
      <c r="R209" s="164">
        <f t="shared" si="49"/>
        <v>0.80392156862745101</v>
      </c>
      <c r="S209" s="376">
        <v>52685</v>
      </c>
      <c r="T209" s="376"/>
      <c r="U209" s="164">
        <f t="shared" si="50"/>
        <v>0.80392156862745101</v>
      </c>
      <c r="V209" s="376">
        <v>52685</v>
      </c>
      <c r="W209" s="376"/>
      <c r="X209" s="164">
        <f t="shared" si="51"/>
        <v>0.80392156862745101</v>
      </c>
      <c r="Y209" s="376">
        <v>52685</v>
      </c>
      <c r="Z209" s="376"/>
      <c r="AA209" s="164">
        <f t="shared" si="53"/>
        <v>0.80392156862745101</v>
      </c>
      <c r="AB209" s="376">
        <v>52685</v>
      </c>
      <c r="AC209" s="376"/>
      <c r="AD209" s="164">
        <f t="shared" si="52"/>
        <v>0.80392156862745101</v>
      </c>
      <c r="AE209" s="3">
        <v>205</v>
      </c>
      <c r="AF209" s="174">
        <v>20.019920318725099</v>
      </c>
      <c r="AG209" s="163" t="str">
        <f t="shared" si="44"/>
        <v>nothing</v>
      </c>
      <c r="AH209" s="3" t="str">
        <f t="shared" ref="AH209:AH240" si="54">AH208</f>
        <v>nothing</v>
      </c>
    </row>
    <row r="210" spans="1:34">
      <c r="A210" s="376">
        <v>52942</v>
      </c>
      <c r="B210" s="376"/>
      <c r="C210" s="164">
        <f t="shared" si="46"/>
        <v>0.80784313725490198</v>
      </c>
      <c r="D210" s="376">
        <v>52942</v>
      </c>
      <c r="E210" s="376"/>
      <c r="F210" s="3">
        <v>8400</v>
      </c>
      <c r="G210" s="376">
        <v>52942</v>
      </c>
      <c r="H210" s="376"/>
      <c r="I210" s="3">
        <v>61</v>
      </c>
      <c r="J210" s="376">
        <v>52942</v>
      </c>
      <c r="K210" s="376"/>
      <c r="L210" s="164">
        <f t="shared" si="47"/>
        <v>0.80784313725490198</v>
      </c>
      <c r="M210" s="376">
        <v>52942</v>
      </c>
      <c r="N210" s="376"/>
      <c r="O210" s="164">
        <f t="shared" si="48"/>
        <v>0.80784313725490198</v>
      </c>
      <c r="P210" s="376">
        <v>52942</v>
      </c>
      <c r="Q210" s="376"/>
      <c r="R210" s="164">
        <f t="shared" si="49"/>
        <v>0.80784313725490198</v>
      </c>
      <c r="S210" s="376">
        <v>52942</v>
      </c>
      <c r="T210" s="376"/>
      <c r="U210" s="164">
        <f t="shared" si="50"/>
        <v>0.80784313725490198</v>
      </c>
      <c r="V210" s="376">
        <v>52942</v>
      </c>
      <c r="W210" s="376"/>
      <c r="X210" s="164">
        <f t="shared" si="51"/>
        <v>0.80784313725490198</v>
      </c>
      <c r="Y210" s="376">
        <v>52942</v>
      </c>
      <c r="Z210" s="376"/>
      <c r="AA210" s="164">
        <f t="shared" si="53"/>
        <v>0.80784313725490198</v>
      </c>
      <c r="AB210" s="376">
        <v>52942</v>
      </c>
      <c r="AC210" s="376"/>
      <c r="AD210" s="164">
        <f t="shared" si="52"/>
        <v>0.80784313725490198</v>
      </c>
      <c r="AE210" s="3">
        <v>206</v>
      </c>
      <c r="AF210" s="174">
        <v>20.119521912350596</v>
      </c>
      <c r="AG210" s="163" t="str">
        <f t="shared" si="44"/>
        <v>nothing</v>
      </c>
      <c r="AH210" s="3" t="str">
        <f t="shared" si="54"/>
        <v>nothing</v>
      </c>
    </row>
    <row r="211" spans="1:34">
      <c r="A211" s="376">
        <v>53199</v>
      </c>
      <c r="B211" s="376"/>
      <c r="C211" s="164">
        <f t="shared" si="46"/>
        <v>0.81176470588235294</v>
      </c>
      <c r="D211" s="376">
        <v>53199</v>
      </c>
      <c r="E211" s="376"/>
      <c r="F211" s="3">
        <v>8450</v>
      </c>
      <c r="G211" s="376">
        <v>53199</v>
      </c>
      <c r="H211" s="376"/>
      <c r="I211" s="3">
        <v>62</v>
      </c>
      <c r="J211" s="376">
        <v>53199</v>
      </c>
      <c r="K211" s="376"/>
      <c r="L211" s="164">
        <f t="shared" si="47"/>
        <v>0.81176470588235294</v>
      </c>
      <c r="M211" s="376">
        <v>53199</v>
      </c>
      <c r="N211" s="376"/>
      <c r="O211" s="164">
        <f t="shared" si="48"/>
        <v>0.81176470588235294</v>
      </c>
      <c r="P211" s="376">
        <v>53199</v>
      </c>
      <c r="Q211" s="376"/>
      <c r="R211" s="164">
        <f t="shared" si="49"/>
        <v>0.81176470588235294</v>
      </c>
      <c r="S211" s="376">
        <v>53199</v>
      </c>
      <c r="T211" s="376"/>
      <c r="U211" s="164">
        <f t="shared" si="50"/>
        <v>0.81176470588235294</v>
      </c>
      <c r="V211" s="376">
        <v>53199</v>
      </c>
      <c r="W211" s="376"/>
      <c r="X211" s="164">
        <f t="shared" si="51"/>
        <v>0.81176470588235294</v>
      </c>
      <c r="Y211" s="376">
        <v>53199</v>
      </c>
      <c r="Z211" s="376"/>
      <c r="AA211" s="164">
        <f t="shared" si="53"/>
        <v>0.81176470588235294</v>
      </c>
      <c r="AB211" s="376">
        <v>53199</v>
      </c>
      <c r="AC211" s="376"/>
      <c r="AD211" s="164">
        <f t="shared" si="52"/>
        <v>0.81176470588235294</v>
      </c>
      <c r="AE211" s="3">
        <v>207</v>
      </c>
      <c r="AF211" s="174">
        <v>20.219123505976096</v>
      </c>
      <c r="AG211" s="163" t="str">
        <f t="shared" si="44"/>
        <v>nothing</v>
      </c>
      <c r="AH211" s="3" t="str">
        <f t="shared" si="54"/>
        <v>nothing</v>
      </c>
    </row>
    <row r="212" spans="1:34">
      <c r="A212" s="376">
        <v>53456</v>
      </c>
      <c r="B212" s="376"/>
      <c r="C212" s="164">
        <f t="shared" si="46"/>
        <v>0.81568627450980391</v>
      </c>
      <c r="D212" s="376">
        <v>53456</v>
      </c>
      <c r="E212" s="376"/>
      <c r="F212" s="3">
        <v>8450</v>
      </c>
      <c r="G212" s="376">
        <v>53456</v>
      </c>
      <c r="H212" s="376"/>
      <c r="I212" s="3">
        <v>63</v>
      </c>
      <c r="J212" s="376">
        <v>53456</v>
      </c>
      <c r="K212" s="376"/>
      <c r="L212" s="164">
        <f t="shared" si="47"/>
        <v>0.81568627450980391</v>
      </c>
      <c r="M212" s="376">
        <v>53456</v>
      </c>
      <c r="N212" s="376"/>
      <c r="O212" s="164">
        <f t="shared" si="48"/>
        <v>0.81568627450980391</v>
      </c>
      <c r="P212" s="376">
        <v>53456</v>
      </c>
      <c r="Q212" s="376"/>
      <c r="R212" s="164">
        <f t="shared" si="49"/>
        <v>0.81568627450980391</v>
      </c>
      <c r="S212" s="376">
        <v>53456</v>
      </c>
      <c r="T212" s="376"/>
      <c r="U212" s="164">
        <f t="shared" si="50"/>
        <v>0.81568627450980391</v>
      </c>
      <c r="V212" s="376">
        <v>53456</v>
      </c>
      <c r="W212" s="376"/>
      <c r="X212" s="164">
        <f t="shared" si="51"/>
        <v>0.81568627450980391</v>
      </c>
      <c r="Y212" s="376">
        <v>53456</v>
      </c>
      <c r="Z212" s="376"/>
      <c r="AA212" s="164">
        <f t="shared" si="53"/>
        <v>0.81568627450980391</v>
      </c>
      <c r="AB212" s="376">
        <v>53456</v>
      </c>
      <c r="AC212" s="376"/>
      <c r="AD212" s="164">
        <f t="shared" si="52"/>
        <v>0.81568627450980391</v>
      </c>
      <c r="AE212" s="3">
        <v>208</v>
      </c>
      <c r="AF212" s="174">
        <v>20.318725099601593</v>
      </c>
      <c r="AG212" s="163" t="str">
        <f t="shared" si="44"/>
        <v>nothing</v>
      </c>
      <c r="AH212" s="3" t="str">
        <f t="shared" si="54"/>
        <v>nothing</v>
      </c>
    </row>
    <row r="213" spans="1:34">
      <c r="A213" s="376">
        <v>53713</v>
      </c>
      <c r="B213" s="376"/>
      <c r="C213" s="164">
        <f t="shared" si="46"/>
        <v>0.81960784313725488</v>
      </c>
      <c r="D213" s="376">
        <v>53713</v>
      </c>
      <c r="E213" s="376"/>
      <c r="F213" s="3">
        <v>8500</v>
      </c>
      <c r="G213" s="376">
        <v>53713</v>
      </c>
      <c r="H213" s="376"/>
      <c r="I213" s="3">
        <v>64</v>
      </c>
      <c r="J213" s="376">
        <v>53713</v>
      </c>
      <c r="K213" s="376"/>
      <c r="L213" s="164">
        <f t="shared" si="47"/>
        <v>0.81960784313725488</v>
      </c>
      <c r="M213" s="376">
        <v>53713</v>
      </c>
      <c r="N213" s="376"/>
      <c r="O213" s="164">
        <f t="shared" si="48"/>
        <v>0.81960784313725488</v>
      </c>
      <c r="P213" s="376">
        <v>53713</v>
      </c>
      <c r="Q213" s="376"/>
      <c r="R213" s="164">
        <f t="shared" si="49"/>
        <v>0.81960784313725488</v>
      </c>
      <c r="S213" s="376">
        <v>53713</v>
      </c>
      <c r="T213" s="376"/>
      <c r="U213" s="164">
        <f t="shared" si="50"/>
        <v>0.81960784313725488</v>
      </c>
      <c r="V213" s="376">
        <v>53713</v>
      </c>
      <c r="W213" s="376"/>
      <c r="X213" s="164">
        <f t="shared" si="51"/>
        <v>0.81960784313725488</v>
      </c>
      <c r="Y213" s="376">
        <v>53713</v>
      </c>
      <c r="Z213" s="376"/>
      <c r="AA213" s="164">
        <f t="shared" si="53"/>
        <v>0.81960784313725488</v>
      </c>
      <c r="AB213" s="376">
        <v>53713</v>
      </c>
      <c r="AC213" s="376"/>
      <c r="AD213" s="164">
        <f t="shared" si="52"/>
        <v>0.81960784313725488</v>
      </c>
      <c r="AE213" s="3">
        <v>209</v>
      </c>
      <c r="AF213" s="174">
        <v>20.41832669322709</v>
      </c>
      <c r="AG213" s="163" t="str">
        <f t="shared" si="44"/>
        <v>nothing</v>
      </c>
      <c r="AH213" s="3" t="str">
        <f t="shared" si="54"/>
        <v>nothing</v>
      </c>
    </row>
    <row r="214" spans="1:34">
      <c r="A214" s="376">
        <v>53970</v>
      </c>
      <c r="B214" s="376"/>
      <c r="C214" s="164">
        <f t="shared" si="46"/>
        <v>0.82352941176470584</v>
      </c>
      <c r="D214" s="376">
        <v>53970</v>
      </c>
      <c r="E214" s="376"/>
      <c r="F214" s="3">
        <v>8550</v>
      </c>
      <c r="G214" s="376">
        <v>53970</v>
      </c>
      <c r="H214" s="376"/>
      <c r="I214" s="3">
        <v>65</v>
      </c>
      <c r="J214" s="376">
        <v>53970</v>
      </c>
      <c r="K214" s="376"/>
      <c r="L214" s="164">
        <f t="shared" si="47"/>
        <v>0.82352941176470584</v>
      </c>
      <c r="M214" s="376">
        <v>53970</v>
      </c>
      <c r="N214" s="376"/>
      <c r="O214" s="164">
        <f t="shared" si="48"/>
        <v>0.82352941176470584</v>
      </c>
      <c r="P214" s="376">
        <v>53970</v>
      </c>
      <c r="Q214" s="376"/>
      <c r="R214" s="164">
        <f t="shared" si="49"/>
        <v>0.82352941176470584</v>
      </c>
      <c r="S214" s="376">
        <v>53970</v>
      </c>
      <c r="T214" s="376"/>
      <c r="U214" s="164">
        <f t="shared" si="50"/>
        <v>0.82352941176470584</v>
      </c>
      <c r="V214" s="376">
        <v>53970</v>
      </c>
      <c r="W214" s="376"/>
      <c r="X214" s="164">
        <f t="shared" si="51"/>
        <v>0.82352941176470584</v>
      </c>
      <c r="Y214" s="376">
        <v>53970</v>
      </c>
      <c r="Z214" s="376"/>
      <c r="AA214" s="164">
        <f t="shared" si="53"/>
        <v>0.82352941176470584</v>
      </c>
      <c r="AB214" s="376">
        <v>53970</v>
      </c>
      <c r="AC214" s="376"/>
      <c r="AD214" s="164">
        <f t="shared" si="52"/>
        <v>0.82352941176470584</v>
      </c>
      <c r="AE214" s="3">
        <v>210</v>
      </c>
      <c r="AF214" s="174">
        <v>20.517928286852587</v>
      </c>
      <c r="AG214" s="163" t="str">
        <f t="shared" si="44"/>
        <v>nothing</v>
      </c>
      <c r="AH214" s="3" t="str">
        <f t="shared" si="54"/>
        <v>nothing</v>
      </c>
    </row>
    <row r="215" spans="1:34">
      <c r="A215" s="376">
        <v>54227</v>
      </c>
      <c r="B215" s="376"/>
      <c r="C215" s="164">
        <f t="shared" si="46"/>
        <v>0.82745098039215681</v>
      </c>
      <c r="D215" s="376">
        <v>54227</v>
      </c>
      <c r="E215" s="376"/>
      <c r="F215" s="3">
        <v>8550</v>
      </c>
      <c r="G215" s="376">
        <v>54227</v>
      </c>
      <c r="H215" s="376"/>
      <c r="I215" s="3">
        <v>65</v>
      </c>
      <c r="J215" s="376">
        <v>54227</v>
      </c>
      <c r="K215" s="376"/>
      <c r="L215" s="164">
        <f t="shared" si="47"/>
        <v>0.82745098039215681</v>
      </c>
      <c r="M215" s="376">
        <v>54227</v>
      </c>
      <c r="N215" s="376"/>
      <c r="O215" s="164">
        <f t="shared" si="48"/>
        <v>0.82745098039215681</v>
      </c>
      <c r="P215" s="376">
        <v>54227</v>
      </c>
      <c r="Q215" s="376"/>
      <c r="R215" s="164">
        <f t="shared" si="49"/>
        <v>0.82745098039215681</v>
      </c>
      <c r="S215" s="376">
        <v>54227</v>
      </c>
      <c r="T215" s="376"/>
      <c r="U215" s="164">
        <f t="shared" si="50"/>
        <v>0.82745098039215681</v>
      </c>
      <c r="V215" s="376">
        <v>54227</v>
      </c>
      <c r="W215" s="376"/>
      <c r="X215" s="164">
        <f t="shared" si="51"/>
        <v>0.82745098039215681</v>
      </c>
      <c r="Y215" s="376">
        <v>54227</v>
      </c>
      <c r="Z215" s="376"/>
      <c r="AA215" s="164">
        <f t="shared" si="53"/>
        <v>0.82745098039215681</v>
      </c>
      <c r="AB215" s="376">
        <v>54227</v>
      </c>
      <c r="AC215" s="376"/>
      <c r="AD215" s="164">
        <f t="shared" si="52"/>
        <v>0.82745098039215681</v>
      </c>
      <c r="AE215" s="3">
        <v>211</v>
      </c>
      <c r="AF215" s="174">
        <v>20.617529880478088</v>
      </c>
      <c r="AG215" s="163" t="str">
        <f t="shared" si="44"/>
        <v>nothing</v>
      </c>
      <c r="AH215" s="3" t="str">
        <f t="shared" si="54"/>
        <v>nothing</v>
      </c>
    </row>
    <row r="216" spans="1:34">
      <c r="A216" s="376">
        <v>54484</v>
      </c>
      <c r="B216" s="376"/>
      <c r="C216" s="164">
        <f t="shared" si="46"/>
        <v>0.83137254901960789</v>
      </c>
      <c r="D216" s="376">
        <v>54484</v>
      </c>
      <c r="E216" s="376"/>
      <c r="F216" s="3">
        <v>8600</v>
      </c>
      <c r="G216" s="376">
        <v>54484</v>
      </c>
      <c r="H216" s="376"/>
      <c r="I216" s="3">
        <v>66</v>
      </c>
      <c r="J216" s="376">
        <v>54484</v>
      </c>
      <c r="K216" s="376"/>
      <c r="L216" s="164">
        <f t="shared" si="47"/>
        <v>0.83137254901960789</v>
      </c>
      <c r="M216" s="376">
        <v>54484</v>
      </c>
      <c r="N216" s="376"/>
      <c r="O216" s="164">
        <f t="shared" si="48"/>
        <v>0.83137254901960789</v>
      </c>
      <c r="P216" s="376">
        <v>54484</v>
      </c>
      <c r="Q216" s="376"/>
      <c r="R216" s="164">
        <f t="shared" si="49"/>
        <v>0.83137254901960789</v>
      </c>
      <c r="S216" s="376">
        <v>54484</v>
      </c>
      <c r="T216" s="376"/>
      <c r="U216" s="164">
        <f t="shared" si="50"/>
        <v>0.83137254901960789</v>
      </c>
      <c r="V216" s="376">
        <v>54484</v>
      </c>
      <c r="W216" s="376"/>
      <c r="X216" s="164">
        <f t="shared" si="51"/>
        <v>0.83137254901960789</v>
      </c>
      <c r="Y216" s="376">
        <v>54484</v>
      </c>
      <c r="Z216" s="376"/>
      <c r="AA216" s="164">
        <f t="shared" si="53"/>
        <v>0.83137254901960789</v>
      </c>
      <c r="AB216" s="376">
        <v>54484</v>
      </c>
      <c r="AC216" s="376"/>
      <c r="AD216" s="164">
        <f t="shared" si="52"/>
        <v>0.83137254901960789</v>
      </c>
      <c r="AE216" s="3">
        <v>212</v>
      </c>
      <c r="AF216" s="174">
        <v>20.717131474103585</v>
      </c>
      <c r="AG216" s="163" t="str">
        <f t="shared" si="44"/>
        <v>nothing</v>
      </c>
      <c r="AH216" s="3" t="str">
        <f t="shared" si="54"/>
        <v>nothing</v>
      </c>
    </row>
    <row r="217" spans="1:34">
      <c r="A217" s="376">
        <v>54741</v>
      </c>
      <c r="B217" s="376"/>
      <c r="C217" s="164">
        <f t="shared" si="46"/>
        <v>0.83529411764705885</v>
      </c>
      <c r="D217" s="376">
        <v>54741</v>
      </c>
      <c r="E217" s="376"/>
      <c r="F217" s="3">
        <v>8650</v>
      </c>
      <c r="G217" s="376">
        <v>54741</v>
      </c>
      <c r="H217" s="376"/>
      <c r="I217" s="3">
        <v>67</v>
      </c>
      <c r="J217" s="376">
        <v>54741</v>
      </c>
      <c r="K217" s="376"/>
      <c r="L217" s="164">
        <f t="shared" si="47"/>
        <v>0.83529411764705885</v>
      </c>
      <c r="M217" s="376">
        <v>54741</v>
      </c>
      <c r="N217" s="376"/>
      <c r="O217" s="164">
        <f t="shared" si="48"/>
        <v>0.83529411764705885</v>
      </c>
      <c r="P217" s="376">
        <v>54741</v>
      </c>
      <c r="Q217" s="376"/>
      <c r="R217" s="164">
        <f t="shared" si="49"/>
        <v>0.83529411764705885</v>
      </c>
      <c r="S217" s="376">
        <v>54741</v>
      </c>
      <c r="T217" s="376"/>
      <c r="U217" s="164">
        <f t="shared" si="50"/>
        <v>0.83529411764705885</v>
      </c>
      <c r="V217" s="376">
        <v>54741</v>
      </c>
      <c r="W217" s="376"/>
      <c r="X217" s="164">
        <f t="shared" si="51"/>
        <v>0.83529411764705885</v>
      </c>
      <c r="Y217" s="376">
        <v>54741</v>
      </c>
      <c r="Z217" s="376"/>
      <c r="AA217" s="164">
        <f t="shared" si="53"/>
        <v>0.83529411764705885</v>
      </c>
      <c r="AB217" s="376">
        <v>54741</v>
      </c>
      <c r="AC217" s="376"/>
      <c r="AD217" s="164">
        <f t="shared" si="52"/>
        <v>0.83529411764705885</v>
      </c>
      <c r="AE217" s="3">
        <v>213</v>
      </c>
      <c r="AF217" s="174">
        <v>20.816733067729082</v>
      </c>
      <c r="AG217" s="163" t="str">
        <f t="shared" si="44"/>
        <v>nothing</v>
      </c>
      <c r="AH217" s="3" t="str">
        <f t="shared" si="54"/>
        <v>nothing</v>
      </c>
    </row>
    <row r="218" spans="1:34">
      <c r="A218" s="376">
        <v>54998</v>
      </c>
      <c r="B218" s="376"/>
      <c r="C218" s="164">
        <f t="shared" si="46"/>
        <v>0.83921568627450982</v>
      </c>
      <c r="D218" s="376">
        <v>54998</v>
      </c>
      <c r="E218" s="376"/>
      <c r="F218" s="3">
        <v>8650</v>
      </c>
      <c r="G218" s="376">
        <v>54998</v>
      </c>
      <c r="H218" s="376"/>
      <c r="I218" s="3">
        <v>68</v>
      </c>
      <c r="J218" s="376">
        <v>54998</v>
      </c>
      <c r="K218" s="376"/>
      <c r="L218" s="164">
        <f t="shared" si="47"/>
        <v>0.83921568627450982</v>
      </c>
      <c r="M218" s="376">
        <v>54998</v>
      </c>
      <c r="N218" s="376"/>
      <c r="O218" s="164">
        <f t="shared" si="48"/>
        <v>0.83921568627450982</v>
      </c>
      <c r="P218" s="376">
        <v>54998</v>
      </c>
      <c r="Q218" s="376"/>
      <c r="R218" s="164">
        <f t="shared" si="49"/>
        <v>0.83921568627450982</v>
      </c>
      <c r="S218" s="376">
        <v>54998</v>
      </c>
      <c r="T218" s="376"/>
      <c r="U218" s="164">
        <f t="shared" si="50"/>
        <v>0.83921568627450982</v>
      </c>
      <c r="V218" s="376">
        <v>54998</v>
      </c>
      <c r="W218" s="376"/>
      <c r="X218" s="164">
        <f t="shared" si="51"/>
        <v>0.83921568627450982</v>
      </c>
      <c r="Y218" s="376">
        <v>54998</v>
      </c>
      <c r="Z218" s="376"/>
      <c r="AA218" s="164">
        <f t="shared" si="53"/>
        <v>0.83921568627450982</v>
      </c>
      <c r="AB218" s="376">
        <v>54998</v>
      </c>
      <c r="AC218" s="376"/>
      <c r="AD218" s="164">
        <f t="shared" si="52"/>
        <v>0.83921568627450982</v>
      </c>
      <c r="AE218" s="3">
        <v>214</v>
      </c>
      <c r="AF218" s="174">
        <v>20.916334661354579</v>
      </c>
      <c r="AG218" s="163" t="str">
        <f t="shared" si="44"/>
        <v>nothing</v>
      </c>
      <c r="AH218" s="3" t="str">
        <f t="shared" si="54"/>
        <v>nothing</v>
      </c>
    </row>
    <row r="219" spans="1:34">
      <c r="A219" s="376">
        <v>55255</v>
      </c>
      <c r="B219" s="376"/>
      <c r="C219" s="164">
        <f t="shared" si="46"/>
        <v>0.84313725490196079</v>
      </c>
      <c r="D219" s="376">
        <v>55255</v>
      </c>
      <c r="E219" s="376"/>
      <c r="F219" s="3">
        <v>8700</v>
      </c>
      <c r="G219" s="376">
        <v>55255</v>
      </c>
      <c r="H219" s="376"/>
      <c r="I219" s="3">
        <v>69</v>
      </c>
      <c r="J219" s="376">
        <v>55255</v>
      </c>
      <c r="K219" s="376"/>
      <c r="L219" s="164">
        <f t="shared" si="47"/>
        <v>0.84313725490196079</v>
      </c>
      <c r="M219" s="376">
        <v>55255</v>
      </c>
      <c r="N219" s="376"/>
      <c r="O219" s="164">
        <f t="shared" si="48"/>
        <v>0.84313725490196079</v>
      </c>
      <c r="P219" s="376">
        <v>55255</v>
      </c>
      <c r="Q219" s="376"/>
      <c r="R219" s="164">
        <f t="shared" si="49"/>
        <v>0.84313725490196079</v>
      </c>
      <c r="S219" s="376">
        <v>55255</v>
      </c>
      <c r="T219" s="376"/>
      <c r="U219" s="164">
        <f t="shared" si="50"/>
        <v>0.84313725490196079</v>
      </c>
      <c r="V219" s="376">
        <v>55255</v>
      </c>
      <c r="W219" s="376"/>
      <c r="X219" s="164">
        <f t="shared" si="51"/>
        <v>0.84313725490196079</v>
      </c>
      <c r="Y219" s="376">
        <v>55255</v>
      </c>
      <c r="Z219" s="376"/>
      <c r="AA219" s="164">
        <f t="shared" si="53"/>
        <v>0.84313725490196079</v>
      </c>
      <c r="AB219" s="376">
        <v>55255</v>
      </c>
      <c r="AC219" s="376"/>
      <c r="AD219" s="164">
        <f t="shared" si="52"/>
        <v>0.84313725490196079</v>
      </c>
      <c r="AE219" s="3">
        <v>215</v>
      </c>
      <c r="AF219" s="174">
        <v>21.01593625498008</v>
      </c>
      <c r="AG219" s="163" t="str">
        <f t="shared" si="44"/>
        <v>nothing</v>
      </c>
      <c r="AH219" s="3" t="str">
        <f t="shared" si="54"/>
        <v>nothing</v>
      </c>
    </row>
    <row r="220" spans="1:34">
      <c r="A220" s="376">
        <v>55512</v>
      </c>
      <c r="B220" s="376"/>
      <c r="C220" s="164">
        <f t="shared" si="46"/>
        <v>0.84705882352941175</v>
      </c>
      <c r="D220" s="376">
        <v>55512</v>
      </c>
      <c r="E220" s="376"/>
      <c r="F220" s="3">
        <v>8750</v>
      </c>
      <c r="G220" s="376">
        <v>55512</v>
      </c>
      <c r="H220" s="376"/>
      <c r="I220" s="3">
        <v>69</v>
      </c>
      <c r="J220" s="376">
        <v>55512</v>
      </c>
      <c r="K220" s="376"/>
      <c r="L220" s="164">
        <f t="shared" si="47"/>
        <v>0.84705882352941175</v>
      </c>
      <c r="M220" s="376">
        <v>55512</v>
      </c>
      <c r="N220" s="376"/>
      <c r="O220" s="164">
        <f t="shared" si="48"/>
        <v>0.84705882352941175</v>
      </c>
      <c r="P220" s="376">
        <v>55512</v>
      </c>
      <c r="Q220" s="376"/>
      <c r="R220" s="164">
        <f t="shared" si="49"/>
        <v>0.84705882352941175</v>
      </c>
      <c r="S220" s="376">
        <v>55512</v>
      </c>
      <c r="T220" s="376"/>
      <c r="U220" s="164">
        <f t="shared" si="50"/>
        <v>0.84705882352941175</v>
      </c>
      <c r="V220" s="376">
        <v>55512</v>
      </c>
      <c r="W220" s="376"/>
      <c r="X220" s="164">
        <f t="shared" si="51"/>
        <v>0.84705882352941175</v>
      </c>
      <c r="Y220" s="376">
        <v>55512</v>
      </c>
      <c r="Z220" s="376"/>
      <c r="AA220" s="164">
        <f t="shared" si="53"/>
        <v>0.84705882352941175</v>
      </c>
      <c r="AB220" s="376">
        <v>55512</v>
      </c>
      <c r="AC220" s="376"/>
      <c r="AD220" s="164">
        <f t="shared" si="52"/>
        <v>0.84705882352941175</v>
      </c>
      <c r="AE220" s="3">
        <v>216</v>
      </c>
      <c r="AF220" s="174">
        <v>21.115537848605577</v>
      </c>
      <c r="AG220" s="163" t="str">
        <f t="shared" si="44"/>
        <v>nothing</v>
      </c>
      <c r="AH220" s="3" t="str">
        <f t="shared" si="54"/>
        <v>nothing</v>
      </c>
    </row>
    <row r="221" spans="1:34">
      <c r="A221" s="376">
        <v>55769</v>
      </c>
      <c r="B221" s="376"/>
      <c r="C221" s="164">
        <f t="shared" si="46"/>
        <v>0.85098039215686272</v>
      </c>
      <c r="D221" s="376">
        <v>55769</v>
      </c>
      <c r="E221" s="376"/>
      <c r="F221" s="3">
        <v>8750</v>
      </c>
      <c r="G221" s="376">
        <v>55769</v>
      </c>
      <c r="H221" s="376"/>
      <c r="I221" s="3">
        <v>70</v>
      </c>
      <c r="J221" s="376">
        <v>55769</v>
      </c>
      <c r="K221" s="376"/>
      <c r="L221" s="164">
        <f t="shared" si="47"/>
        <v>0.85098039215686272</v>
      </c>
      <c r="M221" s="376">
        <v>55769</v>
      </c>
      <c r="N221" s="376"/>
      <c r="O221" s="164">
        <f t="shared" si="48"/>
        <v>0.85098039215686272</v>
      </c>
      <c r="P221" s="376">
        <v>55769</v>
      </c>
      <c r="Q221" s="376"/>
      <c r="R221" s="164">
        <f t="shared" si="49"/>
        <v>0.85098039215686272</v>
      </c>
      <c r="S221" s="376">
        <v>55769</v>
      </c>
      <c r="T221" s="376"/>
      <c r="U221" s="164">
        <f t="shared" si="50"/>
        <v>0.85098039215686272</v>
      </c>
      <c r="V221" s="376">
        <v>55769</v>
      </c>
      <c r="W221" s="376"/>
      <c r="X221" s="164">
        <f t="shared" si="51"/>
        <v>0.85098039215686272</v>
      </c>
      <c r="Y221" s="376">
        <v>55769</v>
      </c>
      <c r="Z221" s="376"/>
      <c r="AA221" s="164">
        <f t="shared" si="53"/>
        <v>0.85098039215686272</v>
      </c>
      <c r="AB221" s="376">
        <v>55769</v>
      </c>
      <c r="AC221" s="376"/>
      <c r="AD221" s="164">
        <f t="shared" si="52"/>
        <v>0.85098039215686272</v>
      </c>
      <c r="AE221" s="3">
        <v>217</v>
      </c>
      <c r="AF221" s="174">
        <v>21.215139442231074</v>
      </c>
      <c r="AG221" s="163" t="str">
        <f t="shared" si="44"/>
        <v>nothing</v>
      </c>
      <c r="AH221" s="3" t="str">
        <f t="shared" si="54"/>
        <v>nothing</v>
      </c>
    </row>
    <row r="222" spans="1:34">
      <c r="A222" s="376">
        <v>56026</v>
      </c>
      <c r="B222" s="376"/>
      <c r="C222" s="164">
        <f t="shared" si="46"/>
        <v>0.85490196078431369</v>
      </c>
      <c r="D222" s="376">
        <v>56026</v>
      </c>
      <c r="E222" s="376"/>
      <c r="F222" s="3">
        <v>8800</v>
      </c>
      <c r="G222" s="376">
        <v>56026</v>
      </c>
      <c r="H222" s="376"/>
      <c r="I222" s="3">
        <v>71</v>
      </c>
      <c r="J222" s="376">
        <v>56026</v>
      </c>
      <c r="K222" s="376"/>
      <c r="L222" s="164">
        <f t="shared" si="47"/>
        <v>0.85490196078431369</v>
      </c>
      <c r="M222" s="376">
        <v>56026</v>
      </c>
      <c r="N222" s="376"/>
      <c r="O222" s="164">
        <f t="shared" si="48"/>
        <v>0.85490196078431369</v>
      </c>
      <c r="P222" s="376">
        <v>56026</v>
      </c>
      <c r="Q222" s="376"/>
      <c r="R222" s="164">
        <f t="shared" si="49"/>
        <v>0.85490196078431369</v>
      </c>
      <c r="S222" s="376">
        <v>56026</v>
      </c>
      <c r="T222" s="376"/>
      <c r="U222" s="164">
        <f t="shared" si="50"/>
        <v>0.85490196078431369</v>
      </c>
      <c r="V222" s="376">
        <v>56026</v>
      </c>
      <c r="W222" s="376"/>
      <c r="X222" s="164">
        <f t="shared" si="51"/>
        <v>0.85490196078431369</v>
      </c>
      <c r="Y222" s="376">
        <v>56026</v>
      </c>
      <c r="Z222" s="376"/>
      <c r="AA222" s="164">
        <f t="shared" si="53"/>
        <v>0.85490196078431369</v>
      </c>
      <c r="AB222" s="376">
        <v>56026</v>
      </c>
      <c r="AC222" s="376"/>
      <c r="AD222" s="164">
        <f t="shared" si="52"/>
        <v>0.85490196078431369</v>
      </c>
      <c r="AE222" s="3">
        <v>218</v>
      </c>
      <c r="AF222" s="174">
        <v>21.314741035856574</v>
      </c>
      <c r="AG222" s="163" t="str">
        <f t="shared" si="44"/>
        <v>nothing</v>
      </c>
      <c r="AH222" s="3" t="str">
        <f t="shared" si="54"/>
        <v>nothing</v>
      </c>
    </row>
    <row r="223" spans="1:34">
      <c r="A223" s="376">
        <v>56283</v>
      </c>
      <c r="B223" s="376"/>
      <c r="C223" s="164">
        <f t="shared" si="46"/>
        <v>0.85882352941176465</v>
      </c>
      <c r="D223" s="376">
        <v>56283</v>
      </c>
      <c r="E223" s="376"/>
      <c r="F223" s="3">
        <v>8850</v>
      </c>
      <c r="G223" s="376">
        <v>56283</v>
      </c>
      <c r="H223" s="376"/>
      <c r="I223" s="3">
        <v>72</v>
      </c>
      <c r="J223" s="376">
        <v>56283</v>
      </c>
      <c r="K223" s="376"/>
      <c r="L223" s="164">
        <f t="shared" si="47"/>
        <v>0.85882352941176465</v>
      </c>
      <c r="M223" s="376">
        <v>56283</v>
      </c>
      <c r="N223" s="376"/>
      <c r="O223" s="164">
        <f t="shared" si="48"/>
        <v>0.85882352941176465</v>
      </c>
      <c r="P223" s="376">
        <v>56283</v>
      </c>
      <c r="Q223" s="376"/>
      <c r="R223" s="164">
        <f t="shared" si="49"/>
        <v>0.85882352941176465</v>
      </c>
      <c r="S223" s="376">
        <v>56283</v>
      </c>
      <c r="T223" s="376"/>
      <c r="U223" s="164">
        <f t="shared" si="50"/>
        <v>0.85882352941176465</v>
      </c>
      <c r="V223" s="376">
        <v>56283</v>
      </c>
      <c r="W223" s="376"/>
      <c r="X223" s="164">
        <f t="shared" si="51"/>
        <v>0.85882352941176465</v>
      </c>
      <c r="Y223" s="376">
        <v>56283</v>
      </c>
      <c r="Z223" s="376"/>
      <c r="AA223" s="164">
        <f t="shared" si="53"/>
        <v>0.85882352941176465</v>
      </c>
      <c r="AB223" s="376">
        <v>56283</v>
      </c>
      <c r="AC223" s="376"/>
      <c r="AD223" s="164">
        <f t="shared" si="52"/>
        <v>0.85882352941176465</v>
      </c>
      <c r="AE223" s="3">
        <v>219</v>
      </c>
      <c r="AF223" s="174">
        <v>21.414342629482071</v>
      </c>
      <c r="AG223" s="163" t="str">
        <f t="shared" si="44"/>
        <v>nothing</v>
      </c>
      <c r="AH223" s="3" t="str">
        <f t="shared" si="54"/>
        <v>nothing</v>
      </c>
    </row>
    <row r="224" spans="1:34">
      <c r="A224" s="376">
        <v>56540</v>
      </c>
      <c r="B224" s="376"/>
      <c r="C224" s="164">
        <f t="shared" si="46"/>
        <v>0.86274509803921573</v>
      </c>
      <c r="D224" s="376">
        <v>56540</v>
      </c>
      <c r="E224" s="376"/>
      <c r="F224" s="3">
        <v>8850</v>
      </c>
      <c r="G224" s="376">
        <v>56540</v>
      </c>
      <c r="H224" s="376"/>
      <c r="I224" s="3">
        <v>72</v>
      </c>
      <c r="J224" s="376">
        <v>56540</v>
      </c>
      <c r="K224" s="376"/>
      <c r="L224" s="164">
        <f t="shared" si="47"/>
        <v>0.86274509803921573</v>
      </c>
      <c r="M224" s="376">
        <v>56540</v>
      </c>
      <c r="N224" s="376"/>
      <c r="O224" s="164">
        <f t="shared" si="48"/>
        <v>0.86274509803921573</v>
      </c>
      <c r="P224" s="376">
        <v>56540</v>
      </c>
      <c r="Q224" s="376"/>
      <c r="R224" s="164">
        <f t="shared" si="49"/>
        <v>0.86274509803921573</v>
      </c>
      <c r="S224" s="376">
        <v>56540</v>
      </c>
      <c r="T224" s="376"/>
      <c r="U224" s="164">
        <f t="shared" si="50"/>
        <v>0.86274509803921573</v>
      </c>
      <c r="V224" s="376">
        <v>56540</v>
      </c>
      <c r="W224" s="376"/>
      <c r="X224" s="164">
        <f t="shared" si="51"/>
        <v>0.86274509803921573</v>
      </c>
      <c r="Y224" s="376">
        <v>56540</v>
      </c>
      <c r="Z224" s="376"/>
      <c r="AA224" s="164">
        <f t="shared" si="53"/>
        <v>0.86274509803921573</v>
      </c>
      <c r="AB224" s="376">
        <v>56540</v>
      </c>
      <c r="AC224" s="376"/>
      <c r="AD224" s="164">
        <f t="shared" si="52"/>
        <v>0.86274509803921573</v>
      </c>
      <c r="AE224" s="3">
        <v>220</v>
      </c>
      <c r="AF224" s="174">
        <v>21.513944223107568</v>
      </c>
      <c r="AG224" s="163" t="str">
        <f t="shared" si="44"/>
        <v>nothing</v>
      </c>
      <c r="AH224" s="3" t="str">
        <f t="shared" si="54"/>
        <v>nothing</v>
      </c>
    </row>
    <row r="225" spans="1:34">
      <c r="A225" s="376">
        <v>56797</v>
      </c>
      <c r="B225" s="376"/>
      <c r="C225" s="164">
        <f t="shared" si="46"/>
        <v>0.8666666666666667</v>
      </c>
      <c r="D225" s="376">
        <v>56797</v>
      </c>
      <c r="E225" s="376"/>
      <c r="F225" s="3">
        <v>8900</v>
      </c>
      <c r="G225" s="376">
        <v>56797</v>
      </c>
      <c r="H225" s="376"/>
      <c r="I225" s="3">
        <v>73</v>
      </c>
      <c r="J225" s="376">
        <v>56797</v>
      </c>
      <c r="K225" s="376"/>
      <c r="L225" s="164">
        <f t="shared" si="47"/>
        <v>0.8666666666666667</v>
      </c>
      <c r="M225" s="376">
        <v>56797</v>
      </c>
      <c r="N225" s="376"/>
      <c r="O225" s="164">
        <f t="shared" si="48"/>
        <v>0.8666666666666667</v>
      </c>
      <c r="P225" s="376">
        <v>56797</v>
      </c>
      <c r="Q225" s="376"/>
      <c r="R225" s="164">
        <f t="shared" si="49"/>
        <v>0.8666666666666667</v>
      </c>
      <c r="S225" s="376">
        <v>56797</v>
      </c>
      <c r="T225" s="376"/>
      <c r="U225" s="164">
        <f t="shared" si="50"/>
        <v>0.8666666666666667</v>
      </c>
      <c r="V225" s="376">
        <v>56797</v>
      </c>
      <c r="W225" s="376"/>
      <c r="X225" s="164">
        <f t="shared" si="51"/>
        <v>0.8666666666666667</v>
      </c>
      <c r="Y225" s="376">
        <v>56797</v>
      </c>
      <c r="Z225" s="376"/>
      <c r="AA225" s="164">
        <f t="shared" si="53"/>
        <v>0.8666666666666667</v>
      </c>
      <c r="AB225" s="376">
        <v>56797</v>
      </c>
      <c r="AC225" s="376"/>
      <c r="AD225" s="164">
        <f t="shared" si="52"/>
        <v>0.8666666666666667</v>
      </c>
      <c r="AE225" s="3">
        <v>221</v>
      </c>
      <c r="AF225" s="174">
        <v>21.613545816733065</v>
      </c>
      <c r="AG225" s="163" t="str">
        <f t="shared" si="44"/>
        <v>nothing</v>
      </c>
      <c r="AH225" s="3" t="str">
        <f t="shared" si="54"/>
        <v>nothing</v>
      </c>
    </row>
    <row r="226" spans="1:34">
      <c r="A226" s="376">
        <v>57054</v>
      </c>
      <c r="B226" s="376"/>
      <c r="C226" s="164">
        <f t="shared" si="46"/>
        <v>0.87058823529411766</v>
      </c>
      <c r="D226" s="376">
        <v>57054</v>
      </c>
      <c r="E226" s="376"/>
      <c r="F226" s="3">
        <v>8950</v>
      </c>
      <c r="G226" s="376">
        <v>57054</v>
      </c>
      <c r="H226" s="376"/>
      <c r="I226" s="3">
        <v>74</v>
      </c>
      <c r="J226" s="376">
        <v>57054</v>
      </c>
      <c r="K226" s="376"/>
      <c r="L226" s="164">
        <f t="shared" si="47"/>
        <v>0.87058823529411766</v>
      </c>
      <c r="M226" s="376">
        <v>57054</v>
      </c>
      <c r="N226" s="376"/>
      <c r="O226" s="164">
        <f t="shared" si="48"/>
        <v>0.87058823529411766</v>
      </c>
      <c r="P226" s="376">
        <v>57054</v>
      </c>
      <c r="Q226" s="376"/>
      <c r="R226" s="164">
        <f t="shared" si="49"/>
        <v>0.87058823529411766</v>
      </c>
      <c r="S226" s="376">
        <v>57054</v>
      </c>
      <c r="T226" s="376"/>
      <c r="U226" s="164">
        <f t="shared" si="50"/>
        <v>0.87058823529411766</v>
      </c>
      <c r="V226" s="376">
        <v>57054</v>
      </c>
      <c r="W226" s="376"/>
      <c r="X226" s="164">
        <f t="shared" si="51"/>
        <v>0.87058823529411766</v>
      </c>
      <c r="Y226" s="376">
        <v>57054</v>
      </c>
      <c r="Z226" s="376"/>
      <c r="AA226" s="164">
        <f t="shared" si="53"/>
        <v>0.87058823529411766</v>
      </c>
      <c r="AB226" s="376">
        <v>57054</v>
      </c>
      <c r="AC226" s="376"/>
      <c r="AD226" s="164">
        <f t="shared" si="52"/>
        <v>0.87058823529411766</v>
      </c>
      <c r="AE226" s="3">
        <v>222</v>
      </c>
      <c r="AF226" s="174">
        <v>21.713147410358566</v>
      </c>
      <c r="AG226" s="163" t="str">
        <f t="shared" si="44"/>
        <v>nothing</v>
      </c>
      <c r="AH226" s="3" t="str">
        <f t="shared" si="54"/>
        <v>nothing</v>
      </c>
    </row>
    <row r="227" spans="1:34">
      <c r="A227" s="376">
        <v>57311</v>
      </c>
      <c r="B227" s="376"/>
      <c r="C227" s="164">
        <f t="shared" si="46"/>
        <v>0.87450980392156863</v>
      </c>
      <c r="D227" s="376">
        <v>57311</v>
      </c>
      <c r="E227" s="376"/>
      <c r="F227" s="3">
        <v>8950</v>
      </c>
      <c r="G227" s="376">
        <v>57311</v>
      </c>
      <c r="H227" s="376"/>
      <c r="I227" s="3">
        <v>75</v>
      </c>
      <c r="J227" s="376">
        <v>57311</v>
      </c>
      <c r="K227" s="376"/>
      <c r="L227" s="164">
        <f t="shared" si="47"/>
        <v>0.87450980392156863</v>
      </c>
      <c r="M227" s="376">
        <v>57311</v>
      </c>
      <c r="N227" s="376"/>
      <c r="O227" s="164">
        <f t="shared" si="48"/>
        <v>0.87450980392156863</v>
      </c>
      <c r="P227" s="376">
        <v>57311</v>
      </c>
      <c r="Q227" s="376"/>
      <c r="R227" s="164">
        <f t="shared" si="49"/>
        <v>0.87450980392156863</v>
      </c>
      <c r="S227" s="376">
        <v>57311</v>
      </c>
      <c r="T227" s="376"/>
      <c r="U227" s="164">
        <f t="shared" si="50"/>
        <v>0.87450980392156863</v>
      </c>
      <c r="V227" s="376">
        <v>57311</v>
      </c>
      <c r="W227" s="376"/>
      <c r="X227" s="164">
        <f t="shared" si="51"/>
        <v>0.87450980392156863</v>
      </c>
      <c r="Y227" s="376">
        <v>57311</v>
      </c>
      <c r="Z227" s="376"/>
      <c r="AA227" s="164">
        <f t="shared" si="53"/>
        <v>0.87450980392156863</v>
      </c>
      <c r="AB227" s="376">
        <v>57311</v>
      </c>
      <c r="AC227" s="376"/>
      <c r="AD227" s="164">
        <f t="shared" si="52"/>
        <v>0.87450980392156863</v>
      </c>
      <c r="AE227" s="3">
        <v>223</v>
      </c>
      <c r="AF227" s="174">
        <v>21.812749003984063</v>
      </c>
      <c r="AG227" s="163" t="str">
        <f t="shared" si="44"/>
        <v>nothing</v>
      </c>
      <c r="AH227" s="3" t="str">
        <f t="shared" si="54"/>
        <v>nothing</v>
      </c>
    </row>
    <row r="228" spans="1:34">
      <c r="A228" s="376">
        <v>57568</v>
      </c>
      <c r="B228" s="376"/>
      <c r="C228" s="164">
        <f t="shared" si="46"/>
        <v>0.8784313725490196</v>
      </c>
      <c r="D228" s="376">
        <v>57568</v>
      </c>
      <c r="E228" s="376"/>
      <c r="F228" s="3">
        <v>9000</v>
      </c>
      <c r="G228" s="376">
        <v>57568</v>
      </c>
      <c r="H228" s="376"/>
      <c r="I228" s="3">
        <v>76</v>
      </c>
      <c r="J228" s="376">
        <v>57568</v>
      </c>
      <c r="K228" s="376"/>
      <c r="L228" s="164">
        <f t="shared" si="47"/>
        <v>0.8784313725490196</v>
      </c>
      <c r="M228" s="376">
        <v>57568</v>
      </c>
      <c r="N228" s="376"/>
      <c r="O228" s="164">
        <f t="shared" si="48"/>
        <v>0.8784313725490196</v>
      </c>
      <c r="P228" s="376">
        <v>57568</v>
      </c>
      <c r="Q228" s="376"/>
      <c r="R228" s="164">
        <f t="shared" si="49"/>
        <v>0.8784313725490196</v>
      </c>
      <c r="S228" s="376">
        <v>57568</v>
      </c>
      <c r="T228" s="376"/>
      <c r="U228" s="164">
        <f t="shared" si="50"/>
        <v>0.8784313725490196</v>
      </c>
      <c r="V228" s="376">
        <v>57568</v>
      </c>
      <c r="W228" s="376"/>
      <c r="X228" s="164">
        <f t="shared" si="51"/>
        <v>0.8784313725490196</v>
      </c>
      <c r="Y228" s="376">
        <v>57568</v>
      </c>
      <c r="Z228" s="376"/>
      <c r="AA228" s="164">
        <f t="shared" si="53"/>
        <v>0.8784313725490196</v>
      </c>
      <c r="AB228" s="376">
        <v>57568</v>
      </c>
      <c r="AC228" s="376"/>
      <c r="AD228" s="164">
        <f t="shared" si="52"/>
        <v>0.8784313725490196</v>
      </c>
      <c r="AE228" s="3">
        <v>224</v>
      </c>
      <c r="AF228" s="174">
        <v>21.91235059760956</v>
      </c>
      <c r="AG228" s="163" t="str">
        <f t="shared" si="44"/>
        <v>nothing</v>
      </c>
      <c r="AH228" s="3" t="str">
        <f t="shared" si="54"/>
        <v>nothing</v>
      </c>
    </row>
    <row r="229" spans="1:34">
      <c r="A229" s="376">
        <v>57825</v>
      </c>
      <c r="B229" s="376"/>
      <c r="C229" s="164">
        <f t="shared" si="46"/>
        <v>0.88235294117647056</v>
      </c>
      <c r="D229" s="376">
        <v>57825</v>
      </c>
      <c r="E229" s="376"/>
      <c r="F229" s="3">
        <v>9000</v>
      </c>
      <c r="G229" s="376">
        <v>57825</v>
      </c>
      <c r="H229" s="376"/>
      <c r="I229" s="3">
        <v>76</v>
      </c>
      <c r="J229" s="376">
        <v>57825</v>
      </c>
      <c r="K229" s="376"/>
      <c r="L229" s="164">
        <f t="shared" si="47"/>
        <v>0.88235294117647056</v>
      </c>
      <c r="M229" s="376">
        <v>57825</v>
      </c>
      <c r="N229" s="376"/>
      <c r="O229" s="164">
        <f t="shared" si="48"/>
        <v>0.88235294117647056</v>
      </c>
      <c r="P229" s="376">
        <v>57825</v>
      </c>
      <c r="Q229" s="376"/>
      <c r="R229" s="164">
        <f t="shared" si="49"/>
        <v>0.88235294117647056</v>
      </c>
      <c r="S229" s="376">
        <v>57825</v>
      </c>
      <c r="T229" s="376"/>
      <c r="U229" s="164">
        <f t="shared" si="50"/>
        <v>0.88235294117647056</v>
      </c>
      <c r="V229" s="376">
        <v>57825</v>
      </c>
      <c r="W229" s="376"/>
      <c r="X229" s="164">
        <f t="shared" si="51"/>
        <v>0.88235294117647056</v>
      </c>
      <c r="Y229" s="376">
        <v>57825</v>
      </c>
      <c r="Z229" s="376"/>
      <c r="AA229" s="164">
        <f t="shared" si="53"/>
        <v>0.88235294117647056</v>
      </c>
      <c r="AB229" s="376">
        <v>57825</v>
      </c>
      <c r="AC229" s="376"/>
      <c r="AD229" s="164">
        <f t="shared" si="52"/>
        <v>0.88235294117647056</v>
      </c>
      <c r="AE229" s="3">
        <v>225</v>
      </c>
      <c r="AF229" s="174">
        <v>22.011952191235057</v>
      </c>
      <c r="AG229" s="163" t="str">
        <f t="shared" si="44"/>
        <v>nothing</v>
      </c>
      <c r="AH229" s="3" t="str">
        <f t="shared" si="54"/>
        <v>nothing</v>
      </c>
    </row>
    <row r="230" spans="1:34">
      <c r="A230" s="376">
        <v>58082</v>
      </c>
      <c r="B230" s="376"/>
      <c r="C230" s="164">
        <f t="shared" si="46"/>
        <v>0.88627450980392153</v>
      </c>
      <c r="D230" s="376">
        <v>58082</v>
      </c>
      <c r="E230" s="376"/>
      <c r="F230" s="3">
        <v>9050</v>
      </c>
      <c r="G230" s="376">
        <v>58082</v>
      </c>
      <c r="H230" s="376"/>
      <c r="I230" s="3">
        <v>77</v>
      </c>
      <c r="J230" s="376">
        <v>58082</v>
      </c>
      <c r="K230" s="376"/>
      <c r="L230" s="164">
        <f t="shared" si="47"/>
        <v>0.88627450980392153</v>
      </c>
      <c r="M230" s="376">
        <v>58082</v>
      </c>
      <c r="N230" s="376"/>
      <c r="O230" s="164">
        <f t="shared" si="48"/>
        <v>0.88627450980392153</v>
      </c>
      <c r="P230" s="376">
        <v>58082</v>
      </c>
      <c r="Q230" s="376"/>
      <c r="R230" s="164">
        <f t="shared" si="49"/>
        <v>0.88627450980392153</v>
      </c>
      <c r="S230" s="376">
        <v>58082</v>
      </c>
      <c r="T230" s="376"/>
      <c r="U230" s="164">
        <f t="shared" si="50"/>
        <v>0.88627450980392153</v>
      </c>
      <c r="V230" s="376">
        <v>58082</v>
      </c>
      <c r="W230" s="376"/>
      <c r="X230" s="164">
        <f t="shared" si="51"/>
        <v>0.88627450980392153</v>
      </c>
      <c r="Y230" s="376">
        <v>58082</v>
      </c>
      <c r="Z230" s="376"/>
      <c r="AA230" s="164">
        <f t="shared" si="53"/>
        <v>0.88627450980392153</v>
      </c>
      <c r="AB230" s="376">
        <v>58082</v>
      </c>
      <c r="AC230" s="376"/>
      <c r="AD230" s="164">
        <f t="shared" si="52"/>
        <v>0.88627450980392153</v>
      </c>
      <c r="AE230" s="3">
        <v>226</v>
      </c>
      <c r="AF230" s="174">
        <v>22.111553784860558</v>
      </c>
      <c r="AG230" s="163" t="str">
        <f t="shared" si="44"/>
        <v>nothing</v>
      </c>
      <c r="AH230" s="3" t="str">
        <f t="shared" si="54"/>
        <v>nothing</v>
      </c>
    </row>
    <row r="231" spans="1:34">
      <c r="A231" s="376">
        <v>58339</v>
      </c>
      <c r="B231" s="376"/>
      <c r="C231" s="164">
        <f t="shared" si="46"/>
        <v>0.8901960784313725</v>
      </c>
      <c r="D231" s="376">
        <v>58339</v>
      </c>
      <c r="E231" s="376"/>
      <c r="F231" s="3">
        <v>9100</v>
      </c>
      <c r="G231" s="376">
        <v>58339</v>
      </c>
      <c r="H231" s="376"/>
      <c r="I231" s="3">
        <v>78</v>
      </c>
      <c r="J231" s="376">
        <v>58339</v>
      </c>
      <c r="K231" s="376"/>
      <c r="L231" s="164">
        <f t="shared" si="47"/>
        <v>0.8901960784313725</v>
      </c>
      <c r="M231" s="376">
        <v>58339</v>
      </c>
      <c r="N231" s="376"/>
      <c r="O231" s="164">
        <f t="shared" si="48"/>
        <v>0.8901960784313725</v>
      </c>
      <c r="P231" s="376">
        <v>58339</v>
      </c>
      <c r="Q231" s="376"/>
      <c r="R231" s="164">
        <f t="shared" si="49"/>
        <v>0.8901960784313725</v>
      </c>
      <c r="S231" s="376">
        <v>58339</v>
      </c>
      <c r="T231" s="376"/>
      <c r="U231" s="164">
        <f t="shared" si="50"/>
        <v>0.8901960784313725</v>
      </c>
      <c r="V231" s="376">
        <v>58339</v>
      </c>
      <c r="W231" s="376"/>
      <c r="X231" s="164">
        <f t="shared" si="51"/>
        <v>0.8901960784313725</v>
      </c>
      <c r="Y231" s="376">
        <v>58339</v>
      </c>
      <c r="Z231" s="376"/>
      <c r="AA231" s="164">
        <f t="shared" si="53"/>
        <v>0.8901960784313725</v>
      </c>
      <c r="AB231" s="376">
        <v>58339</v>
      </c>
      <c r="AC231" s="376"/>
      <c r="AD231" s="164">
        <f t="shared" si="52"/>
        <v>0.8901960784313725</v>
      </c>
      <c r="AE231" s="3">
        <v>227</v>
      </c>
      <c r="AF231" s="174">
        <v>22.211155378486055</v>
      </c>
      <c r="AG231" s="163" t="str">
        <f t="shared" si="44"/>
        <v>nothing</v>
      </c>
      <c r="AH231" s="3" t="str">
        <f t="shared" si="54"/>
        <v>nothing</v>
      </c>
    </row>
    <row r="232" spans="1:34">
      <c r="A232" s="376">
        <v>58596</v>
      </c>
      <c r="B232" s="376"/>
      <c r="C232" s="164">
        <f t="shared" si="46"/>
        <v>0.89411764705882357</v>
      </c>
      <c r="D232" s="376">
        <v>58596</v>
      </c>
      <c r="E232" s="376"/>
      <c r="F232" s="3">
        <v>9100</v>
      </c>
      <c r="G232" s="376">
        <v>58596</v>
      </c>
      <c r="H232" s="376"/>
      <c r="I232" s="3">
        <v>79</v>
      </c>
      <c r="J232" s="376">
        <v>58596</v>
      </c>
      <c r="K232" s="376"/>
      <c r="L232" s="164">
        <f t="shared" si="47"/>
        <v>0.89411764705882357</v>
      </c>
      <c r="M232" s="376">
        <v>58596</v>
      </c>
      <c r="N232" s="376"/>
      <c r="O232" s="164">
        <f t="shared" si="48"/>
        <v>0.89411764705882357</v>
      </c>
      <c r="P232" s="376">
        <v>58596</v>
      </c>
      <c r="Q232" s="376"/>
      <c r="R232" s="164">
        <f t="shared" si="49"/>
        <v>0.89411764705882357</v>
      </c>
      <c r="S232" s="376">
        <v>58596</v>
      </c>
      <c r="T232" s="376"/>
      <c r="U232" s="164">
        <f t="shared" si="50"/>
        <v>0.89411764705882357</v>
      </c>
      <c r="V232" s="376">
        <v>58596</v>
      </c>
      <c r="W232" s="376"/>
      <c r="X232" s="164">
        <f t="shared" si="51"/>
        <v>0.89411764705882357</v>
      </c>
      <c r="Y232" s="376">
        <v>58596</v>
      </c>
      <c r="Z232" s="376"/>
      <c r="AA232" s="164">
        <f t="shared" si="53"/>
        <v>0.89411764705882357</v>
      </c>
      <c r="AB232" s="376">
        <v>58596</v>
      </c>
      <c r="AC232" s="376"/>
      <c r="AD232" s="164">
        <f t="shared" si="52"/>
        <v>0.89411764705882357</v>
      </c>
      <c r="AE232" s="3">
        <v>228</v>
      </c>
      <c r="AF232" s="174">
        <v>22.310756972111552</v>
      </c>
      <c r="AG232" s="163" t="str">
        <f t="shared" si="44"/>
        <v>nothing</v>
      </c>
      <c r="AH232" s="3" t="str">
        <f t="shared" si="54"/>
        <v>nothing</v>
      </c>
    </row>
    <row r="233" spans="1:34">
      <c r="A233" s="376">
        <v>58853</v>
      </c>
      <c r="B233" s="376"/>
      <c r="C233" s="164">
        <f t="shared" si="46"/>
        <v>0.89803921568627454</v>
      </c>
      <c r="D233" s="376">
        <v>58853</v>
      </c>
      <c r="E233" s="376"/>
      <c r="F233" s="3">
        <v>9150</v>
      </c>
      <c r="G233" s="376">
        <v>58853</v>
      </c>
      <c r="H233" s="376"/>
      <c r="I233" s="3">
        <v>80</v>
      </c>
      <c r="J233" s="376">
        <v>58853</v>
      </c>
      <c r="K233" s="376"/>
      <c r="L233" s="164">
        <f t="shared" si="47"/>
        <v>0.89803921568627454</v>
      </c>
      <c r="M233" s="376">
        <v>58853</v>
      </c>
      <c r="N233" s="376"/>
      <c r="O233" s="164">
        <f t="shared" si="48"/>
        <v>0.89803921568627454</v>
      </c>
      <c r="P233" s="376">
        <v>58853</v>
      </c>
      <c r="Q233" s="376"/>
      <c r="R233" s="164">
        <f t="shared" si="49"/>
        <v>0.89803921568627454</v>
      </c>
      <c r="S233" s="376">
        <v>58853</v>
      </c>
      <c r="T233" s="376"/>
      <c r="U233" s="164">
        <f t="shared" si="50"/>
        <v>0.89803921568627454</v>
      </c>
      <c r="V233" s="376">
        <v>58853</v>
      </c>
      <c r="W233" s="376"/>
      <c r="X233" s="164">
        <f t="shared" si="51"/>
        <v>0.89803921568627454</v>
      </c>
      <c r="Y233" s="376">
        <v>58853</v>
      </c>
      <c r="Z233" s="376"/>
      <c r="AA233" s="164">
        <f t="shared" si="53"/>
        <v>0.89803921568627454</v>
      </c>
      <c r="AB233" s="376">
        <v>58853</v>
      </c>
      <c r="AC233" s="376"/>
      <c r="AD233" s="164">
        <f t="shared" si="52"/>
        <v>0.89803921568627454</v>
      </c>
      <c r="AE233" s="3">
        <v>229</v>
      </c>
      <c r="AF233" s="174">
        <v>22.410358565737052</v>
      </c>
      <c r="AG233" s="163" t="str">
        <f t="shared" si="44"/>
        <v>nothing</v>
      </c>
      <c r="AH233" s="3" t="str">
        <f t="shared" si="54"/>
        <v>nothing</v>
      </c>
    </row>
    <row r="234" spans="1:34">
      <c r="A234" s="376">
        <v>59110</v>
      </c>
      <c r="B234" s="376"/>
      <c r="C234" s="164">
        <f t="shared" si="46"/>
        <v>0.90196078431372551</v>
      </c>
      <c r="D234" s="376">
        <v>59110</v>
      </c>
      <c r="E234" s="376"/>
      <c r="F234" s="3">
        <v>9200</v>
      </c>
      <c r="G234" s="376">
        <v>59110</v>
      </c>
      <c r="H234" s="376"/>
      <c r="I234" s="3">
        <v>80</v>
      </c>
      <c r="J234" s="376">
        <v>59110</v>
      </c>
      <c r="K234" s="376"/>
      <c r="L234" s="164">
        <f t="shared" si="47"/>
        <v>0.90196078431372551</v>
      </c>
      <c r="M234" s="376">
        <v>59110</v>
      </c>
      <c r="N234" s="376"/>
      <c r="O234" s="164">
        <f t="shared" si="48"/>
        <v>0.90196078431372551</v>
      </c>
      <c r="P234" s="376">
        <v>59110</v>
      </c>
      <c r="Q234" s="376"/>
      <c r="R234" s="164">
        <f t="shared" si="49"/>
        <v>0.90196078431372551</v>
      </c>
      <c r="S234" s="376">
        <v>59110</v>
      </c>
      <c r="T234" s="376"/>
      <c r="U234" s="164">
        <f t="shared" si="50"/>
        <v>0.90196078431372551</v>
      </c>
      <c r="V234" s="376">
        <v>59110</v>
      </c>
      <c r="W234" s="376"/>
      <c r="X234" s="164">
        <f t="shared" si="51"/>
        <v>0.90196078431372551</v>
      </c>
      <c r="Y234" s="376">
        <v>59110</v>
      </c>
      <c r="Z234" s="376"/>
      <c r="AA234" s="164">
        <f t="shared" si="53"/>
        <v>0.90196078431372551</v>
      </c>
      <c r="AB234" s="376">
        <v>59110</v>
      </c>
      <c r="AC234" s="376"/>
      <c r="AD234" s="164">
        <f t="shared" si="52"/>
        <v>0.90196078431372551</v>
      </c>
      <c r="AE234" s="3">
        <v>230</v>
      </c>
      <c r="AF234" s="174">
        <v>22.509960159362549</v>
      </c>
      <c r="AG234" s="163" t="str">
        <f t="shared" si="44"/>
        <v>nothing</v>
      </c>
      <c r="AH234" s="3" t="str">
        <f t="shared" si="54"/>
        <v>nothing</v>
      </c>
    </row>
    <row r="235" spans="1:34">
      <c r="A235" s="376">
        <v>59367</v>
      </c>
      <c r="B235" s="376"/>
      <c r="C235" s="164">
        <f t="shared" si="46"/>
        <v>0.90588235294117647</v>
      </c>
      <c r="D235" s="376">
        <v>59367</v>
      </c>
      <c r="E235" s="376"/>
      <c r="F235" s="3">
        <v>9200</v>
      </c>
      <c r="G235" s="376">
        <v>59367</v>
      </c>
      <c r="H235" s="376"/>
      <c r="I235" s="3">
        <v>81</v>
      </c>
      <c r="J235" s="376">
        <v>59367</v>
      </c>
      <c r="K235" s="376"/>
      <c r="L235" s="164">
        <f t="shared" si="47"/>
        <v>0.90588235294117647</v>
      </c>
      <c r="M235" s="376">
        <v>59367</v>
      </c>
      <c r="N235" s="376"/>
      <c r="O235" s="164">
        <f t="shared" si="48"/>
        <v>0.90588235294117647</v>
      </c>
      <c r="P235" s="376">
        <v>59367</v>
      </c>
      <c r="Q235" s="376"/>
      <c r="R235" s="164">
        <f t="shared" si="49"/>
        <v>0.90588235294117647</v>
      </c>
      <c r="S235" s="376">
        <v>59367</v>
      </c>
      <c r="T235" s="376"/>
      <c r="U235" s="164">
        <f t="shared" si="50"/>
        <v>0.90588235294117647</v>
      </c>
      <c r="V235" s="376">
        <v>59367</v>
      </c>
      <c r="W235" s="376"/>
      <c r="X235" s="164">
        <f t="shared" si="51"/>
        <v>0.90588235294117647</v>
      </c>
      <c r="Y235" s="376">
        <v>59367</v>
      </c>
      <c r="Z235" s="376"/>
      <c r="AA235" s="164">
        <f t="shared" si="53"/>
        <v>0.90588235294117647</v>
      </c>
      <c r="AB235" s="376">
        <v>59367</v>
      </c>
      <c r="AC235" s="376"/>
      <c r="AD235" s="164">
        <f t="shared" si="52"/>
        <v>0.90588235294117647</v>
      </c>
      <c r="AE235" s="3">
        <v>231</v>
      </c>
      <c r="AF235" s="174">
        <v>22.609561752988046</v>
      </c>
      <c r="AG235" s="163" t="str">
        <f t="shared" si="44"/>
        <v>nothing</v>
      </c>
      <c r="AH235" s="3" t="str">
        <f t="shared" si="54"/>
        <v>nothing</v>
      </c>
    </row>
    <row r="236" spans="1:34">
      <c r="A236" s="376">
        <v>59624</v>
      </c>
      <c r="B236" s="376"/>
      <c r="C236" s="164">
        <f t="shared" si="46"/>
        <v>0.90980392156862744</v>
      </c>
      <c r="D236" s="376">
        <v>59624</v>
      </c>
      <c r="E236" s="376"/>
      <c r="F236" s="3">
        <v>9250</v>
      </c>
      <c r="G236" s="376">
        <v>59624</v>
      </c>
      <c r="H236" s="376"/>
      <c r="I236" s="3">
        <v>82</v>
      </c>
      <c r="J236" s="376">
        <v>59624</v>
      </c>
      <c r="K236" s="376"/>
      <c r="L236" s="164">
        <f t="shared" si="47"/>
        <v>0.90980392156862744</v>
      </c>
      <c r="M236" s="376">
        <v>59624</v>
      </c>
      <c r="N236" s="376"/>
      <c r="O236" s="164">
        <f t="shared" si="48"/>
        <v>0.90980392156862744</v>
      </c>
      <c r="P236" s="376">
        <v>59624</v>
      </c>
      <c r="Q236" s="376"/>
      <c r="R236" s="164">
        <f t="shared" si="49"/>
        <v>0.90980392156862744</v>
      </c>
      <c r="S236" s="376">
        <v>59624</v>
      </c>
      <c r="T236" s="376"/>
      <c r="U236" s="164">
        <f t="shared" si="50"/>
        <v>0.90980392156862744</v>
      </c>
      <c r="V236" s="376">
        <v>59624</v>
      </c>
      <c r="W236" s="376"/>
      <c r="X236" s="164">
        <f t="shared" si="51"/>
        <v>0.90980392156862744</v>
      </c>
      <c r="Y236" s="376">
        <v>59624</v>
      </c>
      <c r="Z236" s="376"/>
      <c r="AA236" s="164">
        <f t="shared" si="53"/>
        <v>0.90980392156862744</v>
      </c>
      <c r="AB236" s="376">
        <v>59624</v>
      </c>
      <c r="AC236" s="376"/>
      <c r="AD236" s="164">
        <f t="shared" si="52"/>
        <v>0.90980392156862744</v>
      </c>
      <c r="AE236" s="3">
        <v>232</v>
      </c>
      <c r="AF236" s="174">
        <v>22.709163346613543</v>
      </c>
      <c r="AG236" s="163" t="str">
        <f t="shared" si="44"/>
        <v>nothing</v>
      </c>
      <c r="AH236" s="3" t="str">
        <f t="shared" si="54"/>
        <v>nothing</v>
      </c>
    </row>
    <row r="237" spans="1:34">
      <c r="A237" s="376">
        <v>59881</v>
      </c>
      <c r="B237" s="376"/>
      <c r="C237" s="164">
        <f t="shared" si="46"/>
        <v>0.9137254901960784</v>
      </c>
      <c r="D237" s="376">
        <v>59881</v>
      </c>
      <c r="E237" s="376"/>
      <c r="F237" s="3">
        <v>9300</v>
      </c>
      <c r="G237" s="376">
        <v>59881</v>
      </c>
      <c r="H237" s="376"/>
      <c r="I237" s="3">
        <v>83</v>
      </c>
      <c r="J237" s="376">
        <v>59881</v>
      </c>
      <c r="K237" s="376"/>
      <c r="L237" s="164">
        <f t="shared" si="47"/>
        <v>0.9137254901960784</v>
      </c>
      <c r="M237" s="376">
        <v>59881</v>
      </c>
      <c r="N237" s="376"/>
      <c r="O237" s="164">
        <f t="shared" si="48"/>
        <v>0.9137254901960784</v>
      </c>
      <c r="P237" s="376">
        <v>59881</v>
      </c>
      <c r="Q237" s="376"/>
      <c r="R237" s="164">
        <f t="shared" si="49"/>
        <v>0.9137254901960784</v>
      </c>
      <c r="S237" s="376">
        <v>59881</v>
      </c>
      <c r="T237" s="376"/>
      <c r="U237" s="164">
        <f t="shared" si="50"/>
        <v>0.9137254901960784</v>
      </c>
      <c r="V237" s="376">
        <v>59881</v>
      </c>
      <c r="W237" s="376"/>
      <c r="X237" s="164">
        <f t="shared" si="51"/>
        <v>0.9137254901960784</v>
      </c>
      <c r="Y237" s="376">
        <v>59881</v>
      </c>
      <c r="Z237" s="376"/>
      <c r="AA237" s="164">
        <f t="shared" si="53"/>
        <v>0.9137254901960784</v>
      </c>
      <c r="AB237" s="376">
        <v>59881</v>
      </c>
      <c r="AC237" s="376"/>
      <c r="AD237" s="164">
        <f t="shared" si="52"/>
        <v>0.9137254901960784</v>
      </c>
      <c r="AE237" s="3">
        <v>233</v>
      </c>
      <c r="AF237" s="174">
        <v>22.808764940239044</v>
      </c>
      <c r="AG237" s="163" t="str">
        <f t="shared" si="44"/>
        <v>nothing</v>
      </c>
      <c r="AH237" s="3" t="str">
        <f t="shared" si="54"/>
        <v>nothing</v>
      </c>
    </row>
    <row r="238" spans="1:34">
      <c r="A238" s="376">
        <v>60138</v>
      </c>
      <c r="B238" s="376"/>
      <c r="C238" s="164">
        <f t="shared" si="46"/>
        <v>0.91764705882352937</v>
      </c>
      <c r="D238" s="376">
        <v>60138</v>
      </c>
      <c r="E238" s="376"/>
      <c r="F238" s="3">
        <v>9300</v>
      </c>
      <c r="G238" s="376">
        <v>60138</v>
      </c>
      <c r="H238" s="376"/>
      <c r="I238" s="3">
        <v>83</v>
      </c>
      <c r="J238" s="376">
        <v>60138</v>
      </c>
      <c r="K238" s="376"/>
      <c r="L238" s="164">
        <f t="shared" si="47"/>
        <v>0.91764705882352937</v>
      </c>
      <c r="M238" s="376">
        <v>60138</v>
      </c>
      <c r="N238" s="376"/>
      <c r="O238" s="164">
        <f t="shared" si="48"/>
        <v>0.91764705882352937</v>
      </c>
      <c r="P238" s="376">
        <v>60138</v>
      </c>
      <c r="Q238" s="376"/>
      <c r="R238" s="164">
        <f t="shared" si="49"/>
        <v>0.91764705882352937</v>
      </c>
      <c r="S238" s="376">
        <v>60138</v>
      </c>
      <c r="T238" s="376"/>
      <c r="U238" s="164">
        <f t="shared" si="50"/>
        <v>0.91764705882352937</v>
      </c>
      <c r="V238" s="376">
        <v>60138</v>
      </c>
      <c r="W238" s="376"/>
      <c r="X238" s="164">
        <f t="shared" si="51"/>
        <v>0.91764705882352937</v>
      </c>
      <c r="Y238" s="376">
        <v>60138</v>
      </c>
      <c r="Z238" s="376"/>
      <c r="AA238" s="164">
        <f t="shared" si="53"/>
        <v>0.91764705882352937</v>
      </c>
      <c r="AB238" s="376">
        <v>60138</v>
      </c>
      <c r="AC238" s="376"/>
      <c r="AD238" s="164">
        <f t="shared" si="52"/>
        <v>0.91764705882352937</v>
      </c>
      <c r="AE238" s="3">
        <v>234</v>
      </c>
      <c r="AF238" s="174">
        <v>22.908366533864541</v>
      </c>
      <c r="AG238" s="163" t="str">
        <f t="shared" si="44"/>
        <v>nothing</v>
      </c>
      <c r="AH238" s="3" t="str">
        <f t="shared" si="54"/>
        <v>nothing</v>
      </c>
    </row>
    <row r="239" spans="1:34">
      <c r="A239" s="376">
        <v>60395</v>
      </c>
      <c r="B239" s="376"/>
      <c r="C239" s="164">
        <f t="shared" si="46"/>
        <v>0.92156862745098034</v>
      </c>
      <c r="D239" s="376">
        <v>60395</v>
      </c>
      <c r="E239" s="376"/>
      <c r="F239" s="3">
        <v>9350</v>
      </c>
      <c r="G239" s="376">
        <v>60395</v>
      </c>
      <c r="H239" s="376"/>
      <c r="I239" s="3">
        <v>84</v>
      </c>
      <c r="J239" s="376">
        <v>60395</v>
      </c>
      <c r="K239" s="376"/>
      <c r="L239" s="164">
        <f t="shared" si="47"/>
        <v>0.92156862745098034</v>
      </c>
      <c r="M239" s="376">
        <v>60395</v>
      </c>
      <c r="N239" s="376"/>
      <c r="O239" s="164">
        <f t="shared" si="48"/>
        <v>0.92156862745098034</v>
      </c>
      <c r="P239" s="376">
        <v>60395</v>
      </c>
      <c r="Q239" s="376"/>
      <c r="R239" s="164">
        <f t="shared" si="49"/>
        <v>0.92156862745098034</v>
      </c>
      <c r="S239" s="376">
        <v>60395</v>
      </c>
      <c r="T239" s="376"/>
      <c r="U239" s="164">
        <f t="shared" si="50"/>
        <v>0.92156862745098034</v>
      </c>
      <c r="V239" s="376">
        <v>60395</v>
      </c>
      <c r="W239" s="376"/>
      <c r="X239" s="164">
        <f t="shared" si="51"/>
        <v>0.92156862745098034</v>
      </c>
      <c r="Y239" s="376">
        <v>60395</v>
      </c>
      <c r="Z239" s="376"/>
      <c r="AA239" s="164">
        <f t="shared" si="53"/>
        <v>0.92156862745098034</v>
      </c>
      <c r="AB239" s="376">
        <v>60395</v>
      </c>
      <c r="AC239" s="376"/>
      <c r="AD239" s="164">
        <f t="shared" si="52"/>
        <v>0.92156862745098034</v>
      </c>
      <c r="AE239" s="3">
        <v>235</v>
      </c>
      <c r="AF239" s="174">
        <v>23.007968127490038</v>
      </c>
      <c r="AG239" s="163" t="str">
        <f t="shared" si="44"/>
        <v>nothing</v>
      </c>
      <c r="AH239" s="3" t="str">
        <f t="shared" si="54"/>
        <v>nothing</v>
      </c>
    </row>
    <row r="240" spans="1:34">
      <c r="A240" s="376">
        <v>60652</v>
      </c>
      <c r="B240" s="376"/>
      <c r="C240" s="164">
        <f t="shared" si="46"/>
        <v>0.92549019607843142</v>
      </c>
      <c r="D240" s="376">
        <v>60652</v>
      </c>
      <c r="E240" s="376"/>
      <c r="F240" s="3">
        <v>9400</v>
      </c>
      <c r="G240" s="376">
        <v>60652</v>
      </c>
      <c r="H240" s="376"/>
      <c r="I240" s="3">
        <v>85</v>
      </c>
      <c r="J240" s="376">
        <v>60652</v>
      </c>
      <c r="K240" s="376"/>
      <c r="L240" s="164">
        <f t="shared" si="47"/>
        <v>0.92549019607843142</v>
      </c>
      <c r="M240" s="376">
        <v>60652</v>
      </c>
      <c r="N240" s="376"/>
      <c r="O240" s="164">
        <f t="shared" si="48"/>
        <v>0.92549019607843142</v>
      </c>
      <c r="P240" s="376">
        <v>60652</v>
      </c>
      <c r="Q240" s="376"/>
      <c r="R240" s="164">
        <f t="shared" si="49"/>
        <v>0.92549019607843142</v>
      </c>
      <c r="S240" s="376">
        <v>60652</v>
      </c>
      <c r="T240" s="376"/>
      <c r="U240" s="164">
        <f t="shared" si="50"/>
        <v>0.92549019607843142</v>
      </c>
      <c r="V240" s="376">
        <v>60652</v>
      </c>
      <c r="W240" s="376"/>
      <c r="X240" s="164">
        <f t="shared" si="51"/>
        <v>0.92549019607843142</v>
      </c>
      <c r="Y240" s="376">
        <v>60652</v>
      </c>
      <c r="Z240" s="376"/>
      <c r="AA240" s="164">
        <f t="shared" si="53"/>
        <v>0.92549019607843142</v>
      </c>
      <c r="AB240" s="376">
        <v>60652</v>
      </c>
      <c r="AC240" s="376"/>
      <c r="AD240" s="164">
        <f t="shared" si="52"/>
        <v>0.92549019607843142</v>
      </c>
      <c r="AE240" s="3">
        <v>236</v>
      </c>
      <c r="AF240" s="174">
        <v>23.107569721115535</v>
      </c>
      <c r="AG240" s="163" t="str">
        <f t="shared" si="44"/>
        <v>nothing</v>
      </c>
      <c r="AH240" s="3" t="str">
        <f t="shared" si="54"/>
        <v>nothing</v>
      </c>
    </row>
    <row r="241" spans="1:34">
      <c r="A241" s="376">
        <v>60909</v>
      </c>
      <c r="B241" s="376"/>
      <c r="C241" s="164">
        <f t="shared" si="46"/>
        <v>0.92941176470588238</v>
      </c>
      <c r="D241" s="376">
        <v>60909</v>
      </c>
      <c r="E241" s="376"/>
      <c r="F241" s="3">
        <v>9400</v>
      </c>
      <c r="G241" s="376">
        <v>60909</v>
      </c>
      <c r="H241" s="376"/>
      <c r="I241" s="3">
        <v>86</v>
      </c>
      <c r="J241" s="376">
        <v>60909</v>
      </c>
      <c r="K241" s="376"/>
      <c r="L241" s="164">
        <f t="shared" si="47"/>
        <v>0.92941176470588238</v>
      </c>
      <c r="M241" s="376">
        <v>60909</v>
      </c>
      <c r="N241" s="376"/>
      <c r="O241" s="164">
        <f t="shared" si="48"/>
        <v>0.92941176470588238</v>
      </c>
      <c r="P241" s="376">
        <v>60909</v>
      </c>
      <c r="Q241" s="376"/>
      <c r="R241" s="164">
        <f t="shared" si="49"/>
        <v>0.92941176470588238</v>
      </c>
      <c r="S241" s="376">
        <v>60909</v>
      </c>
      <c r="T241" s="376"/>
      <c r="U241" s="164">
        <f t="shared" si="50"/>
        <v>0.92941176470588238</v>
      </c>
      <c r="V241" s="376">
        <v>60909</v>
      </c>
      <c r="W241" s="376"/>
      <c r="X241" s="164">
        <f t="shared" si="51"/>
        <v>0.92941176470588238</v>
      </c>
      <c r="Y241" s="376">
        <v>60909</v>
      </c>
      <c r="Z241" s="376"/>
      <c r="AA241" s="164">
        <f t="shared" si="53"/>
        <v>0.92941176470588238</v>
      </c>
      <c r="AB241" s="376">
        <v>60909</v>
      </c>
      <c r="AC241" s="376"/>
      <c r="AD241" s="164">
        <f t="shared" si="52"/>
        <v>0.92941176470588238</v>
      </c>
      <c r="AE241" s="3">
        <v>237</v>
      </c>
      <c r="AF241" s="174">
        <v>23.207171314741036</v>
      </c>
      <c r="AG241" s="163" t="str">
        <f t="shared" ref="AG241:AG259" si="55">AG240</f>
        <v>nothing</v>
      </c>
      <c r="AH241" s="3" t="str">
        <f t="shared" ref="AH241:AH259" si="56">AH240</f>
        <v>nothing</v>
      </c>
    </row>
    <row r="242" spans="1:34">
      <c r="A242" s="376">
        <v>61166</v>
      </c>
      <c r="B242" s="376"/>
      <c r="C242" s="164">
        <f t="shared" si="46"/>
        <v>0.93333333333333335</v>
      </c>
      <c r="D242" s="376">
        <v>61166</v>
      </c>
      <c r="E242" s="376"/>
      <c r="F242" s="3">
        <v>9450</v>
      </c>
      <c r="G242" s="376">
        <v>61166</v>
      </c>
      <c r="H242" s="376"/>
      <c r="I242" s="3">
        <v>87</v>
      </c>
      <c r="J242" s="376">
        <v>61166</v>
      </c>
      <c r="K242" s="376"/>
      <c r="L242" s="164">
        <f t="shared" si="47"/>
        <v>0.93333333333333335</v>
      </c>
      <c r="M242" s="376">
        <v>61166</v>
      </c>
      <c r="N242" s="376"/>
      <c r="O242" s="164">
        <f t="shared" si="48"/>
        <v>0.93333333333333335</v>
      </c>
      <c r="P242" s="376">
        <v>61166</v>
      </c>
      <c r="Q242" s="376"/>
      <c r="R242" s="164">
        <f t="shared" si="49"/>
        <v>0.93333333333333335</v>
      </c>
      <c r="S242" s="376">
        <v>61166</v>
      </c>
      <c r="T242" s="376"/>
      <c r="U242" s="164">
        <f t="shared" si="50"/>
        <v>0.93333333333333335</v>
      </c>
      <c r="V242" s="376">
        <v>61166</v>
      </c>
      <c r="W242" s="376"/>
      <c r="X242" s="164">
        <f t="shared" si="51"/>
        <v>0.93333333333333335</v>
      </c>
      <c r="Y242" s="376">
        <v>61166</v>
      </c>
      <c r="Z242" s="376"/>
      <c r="AA242" s="164">
        <f t="shared" si="53"/>
        <v>0.93333333333333335</v>
      </c>
      <c r="AB242" s="376">
        <v>61166</v>
      </c>
      <c r="AC242" s="376"/>
      <c r="AD242" s="164">
        <f t="shared" si="52"/>
        <v>0.93333333333333335</v>
      </c>
      <c r="AE242" s="3">
        <v>238</v>
      </c>
      <c r="AF242" s="174">
        <v>23.306772908366533</v>
      </c>
      <c r="AG242" s="163" t="str">
        <f t="shared" si="55"/>
        <v>nothing</v>
      </c>
      <c r="AH242" s="3" t="str">
        <f t="shared" si="56"/>
        <v>nothing</v>
      </c>
    </row>
    <row r="243" spans="1:34">
      <c r="A243" s="376">
        <v>61423</v>
      </c>
      <c r="B243" s="376"/>
      <c r="C243" s="164">
        <f t="shared" si="46"/>
        <v>0.93725490196078431</v>
      </c>
      <c r="D243" s="376">
        <v>61423</v>
      </c>
      <c r="E243" s="376"/>
      <c r="F243" s="3">
        <v>9500</v>
      </c>
      <c r="G243" s="376">
        <v>61423</v>
      </c>
      <c r="H243" s="376"/>
      <c r="I243" s="3">
        <v>87</v>
      </c>
      <c r="J243" s="376">
        <v>61423</v>
      </c>
      <c r="K243" s="376"/>
      <c r="L243" s="164">
        <f t="shared" si="47"/>
        <v>0.93725490196078431</v>
      </c>
      <c r="M243" s="376">
        <v>61423</v>
      </c>
      <c r="N243" s="376"/>
      <c r="O243" s="164">
        <f t="shared" si="48"/>
        <v>0.93725490196078431</v>
      </c>
      <c r="P243" s="376">
        <v>61423</v>
      </c>
      <c r="Q243" s="376"/>
      <c r="R243" s="164">
        <f t="shared" si="49"/>
        <v>0.93725490196078431</v>
      </c>
      <c r="S243" s="376">
        <v>61423</v>
      </c>
      <c r="T243" s="376"/>
      <c r="U243" s="164">
        <f t="shared" si="50"/>
        <v>0.93725490196078431</v>
      </c>
      <c r="V243" s="376">
        <v>61423</v>
      </c>
      <c r="W243" s="376"/>
      <c r="X243" s="164">
        <f t="shared" si="51"/>
        <v>0.93725490196078431</v>
      </c>
      <c r="Y243" s="376">
        <v>61423</v>
      </c>
      <c r="Z243" s="376"/>
      <c r="AA243" s="164">
        <f t="shared" si="53"/>
        <v>0.93725490196078431</v>
      </c>
      <c r="AB243" s="376">
        <v>61423</v>
      </c>
      <c r="AC243" s="376"/>
      <c r="AD243" s="164">
        <f t="shared" si="52"/>
        <v>0.93725490196078431</v>
      </c>
      <c r="AE243" s="3">
        <v>239</v>
      </c>
      <c r="AF243" s="174">
        <v>23.40637450199203</v>
      </c>
      <c r="AG243" s="163" t="str">
        <f t="shared" si="55"/>
        <v>nothing</v>
      </c>
      <c r="AH243" s="3" t="str">
        <f t="shared" si="56"/>
        <v>nothing</v>
      </c>
    </row>
    <row r="244" spans="1:34">
      <c r="A244" s="376">
        <v>61680</v>
      </c>
      <c r="B244" s="376"/>
      <c r="C244" s="164">
        <f t="shared" si="46"/>
        <v>0.94117647058823528</v>
      </c>
      <c r="D244" s="376">
        <v>61680</v>
      </c>
      <c r="E244" s="376"/>
      <c r="F244" s="3">
        <v>9500</v>
      </c>
      <c r="G244" s="376">
        <v>61680</v>
      </c>
      <c r="H244" s="376"/>
      <c r="I244" s="3">
        <v>88</v>
      </c>
      <c r="J244" s="376">
        <v>61680</v>
      </c>
      <c r="K244" s="376"/>
      <c r="L244" s="164">
        <f t="shared" si="47"/>
        <v>0.94117647058823528</v>
      </c>
      <c r="M244" s="376">
        <v>61680</v>
      </c>
      <c r="N244" s="376"/>
      <c r="O244" s="164">
        <f t="shared" si="48"/>
        <v>0.94117647058823528</v>
      </c>
      <c r="P244" s="376">
        <v>61680</v>
      </c>
      <c r="Q244" s="376"/>
      <c r="R244" s="164">
        <f t="shared" si="49"/>
        <v>0.94117647058823528</v>
      </c>
      <c r="S244" s="376">
        <v>61680</v>
      </c>
      <c r="T244" s="376"/>
      <c r="U244" s="164">
        <f t="shared" si="50"/>
        <v>0.94117647058823528</v>
      </c>
      <c r="V244" s="376">
        <v>61680</v>
      </c>
      <c r="W244" s="376"/>
      <c r="X244" s="164">
        <f t="shared" si="51"/>
        <v>0.94117647058823528</v>
      </c>
      <c r="Y244" s="376">
        <v>61680</v>
      </c>
      <c r="Z244" s="376"/>
      <c r="AA244" s="164">
        <f t="shared" si="53"/>
        <v>0.94117647058823528</v>
      </c>
      <c r="AB244" s="376">
        <v>61680</v>
      </c>
      <c r="AC244" s="376"/>
      <c r="AD244" s="164">
        <f t="shared" si="52"/>
        <v>0.94117647058823528</v>
      </c>
      <c r="AE244" s="3">
        <v>240</v>
      </c>
      <c r="AF244" s="174">
        <v>23.50597609561753</v>
      </c>
      <c r="AG244" s="163" t="str">
        <f t="shared" si="55"/>
        <v>nothing</v>
      </c>
      <c r="AH244" s="3" t="str">
        <f t="shared" si="56"/>
        <v>nothing</v>
      </c>
    </row>
    <row r="245" spans="1:34">
      <c r="A245" s="376">
        <v>61937</v>
      </c>
      <c r="B245" s="376"/>
      <c r="C245" s="164">
        <f t="shared" si="46"/>
        <v>0.94509803921568625</v>
      </c>
      <c r="D245" s="376">
        <v>61937</v>
      </c>
      <c r="E245" s="376"/>
      <c r="F245" s="3">
        <v>9550</v>
      </c>
      <c r="G245" s="376">
        <v>61937</v>
      </c>
      <c r="H245" s="376"/>
      <c r="I245" s="3">
        <v>89</v>
      </c>
      <c r="J245" s="376">
        <v>61937</v>
      </c>
      <c r="K245" s="376"/>
      <c r="L245" s="164">
        <f t="shared" si="47"/>
        <v>0.94509803921568625</v>
      </c>
      <c r="M245" s="376">
        <v>61937</v>
      </c>
      <c r="N245" s="376"/>
      <c r="O245" s="164">
        <f t="shared" si="48"/>
        <v>0.94509803921568625</v>
      </c>
      <c r="P245" s="376">
        <v>61937</v>
      </c>
      <c r="Q245" s="376"/>
      <c r="R245" s="164">
        <f t="shared" si="49"/>
        <v>0.94509803921568625</v>
      </c>
      <c r="S245" s="376">
        <v>61937</v>
      </c>
      <c r="T245" s="376"/>
      <c r="U245" s="164">
        <f t="shared" si="50"/>
        <v>0.94509803921568625</v>
      </c>
      <c r="V245" s="376">
        <v>61937</v>
      </c>
      <c r="W245" s="376"/>
      <c r="X245" s="164">
        <f t="shared" si="51"/>
        <v>0.94509803921568625</v>
      </c>
      <c r="Y245" s="376">
        <v>61937</v>
      </c>
      <c r="Z245" s="376"/>
      <c r="AA245" s="164">
        <f t="shared" si="53"/>
        <v>0.94509803921568625</v>
      </c>
      <c r="AB245" s="376">
        <v>61937</v>
      </c>
      <c r="AC245" s="376"/>
      <c r="AD245" s="164">
        <f t="shared" si="52"/>
        <v>0.94509803921568625</v>
      </c>
      <c r="AE245" s="3">
        <v>241</v>
      </c>
      <c r="AF245" s="174">
        <v>23.605577689243027</v>
      </c>
      <c r="AG245" s="163" t="str">
        <f t="shared" si="55"/>
        <v>nothing</v>
      </c>
      <c r="AH245" s="3" t="str">
        <f t="shared" si="56"/>
        <v>nothing</v>
      </c>
    </row>
    <row r="246" spans="1:34">
      <c r="A246" s="376">
        <v>62194</v>
      </c>
      <c r="B246" s="376"/>
      <c r="C246" s="164">
        <f t="shared" si="46"/>
        <v>0.94901960784313721</v>
      </c>
      <c r="D246" s="376">
        <v>62194</v>
      </c>
      <c r="E246" s="376"/>
      <c r="F246" s="3">
        <v>9600</v>
      </c>
      <c r="G246" s="376">
        <v>62194</v>
      </c>
      <c r="H246" s="376"/>
      <c r="I246" s="3">
        <v>90</v>
      </c>
      <c r="J246" s="376">
        <v>62194</v>
      </c>
      <c r="K246" s="376"/>
      <c r="L246" s="164">
        <f t="shared" si="47"/>
        <v>0.94901960784313721</v>
      </c>
      <c r="M246" s="376">
        <v>62194</v>
      </c>
      <c r="N246" s="376"/>
      <c r="O246" s="164">
        <f t="shared" si="48"/>
        <v>0.94901960784313721</v>
      </c>
      <c r="P246" s="376">
        <v>62194</v>
      </c>
      <c r="Q246" s="376"/>
      <c r="R246" s="164">
        <f t="shared" si="49"/>
        <v>0.94901960784313721</v>
      </c>
      <c r="S246" s="376">
        <v>62194</v>
      </c>
      <c r="T246" s="376"/>
      <c r="U246" s="164">
        <f t="shared" si="50"/>
        <v>0.94901960784313721</v>
      </c>
      <c r="V246" s="376">
        <v>62194</v>
      </c>
      <c r="W246" s="376"/>
      <c r="X246" s="164">
        <f t="shared" si="51"/>
        <v>0.94901960784313721</v>
      </c>
      <c r="Y246" s="376">
        <v>62194</v>
      </c>
      <c r="Z246" s="376"/>
      <c r="AA246" s="164">
        <f t="shared" si="53"/>
        <v>0.94901960784313721</v>
      </c>
      <c r="AB246" s="376">
        <v>62194</v>
      </c>
      <c r="AC246" s="376"/>
      <c r="AD246" s="164">
        <f t="shared" si="52"/>
        <v>0.94901960784313721</v>
      </c>
      <c r="AE246" s="3">
        <v>242</v>
      </c>
      <c r="AF246" s="174">
        <v>23.705179282868524</v>
      </c>
      <c r="AG246" s="163" t="str">
        <f t="shared" si="55"/>
        <v>nothing</v>
      </c>
      <c r="AH246" s="3" t="str">
        <f t="shared" si="56"/>
        <v>nothing</v>
      </c>
    </row>
    <row r="247" spans="1:34">
      <c r="A247" s="376">
        <v>62451</v>
      </c>
      <c r="B247" s="376"/>
      <c r="C247" s="164">
        <f t="shared" si="46"/>
        <v>0.95294117647058818</v>
      </c>
      <c r="D247" s="376">
        <v>62451</v>
      </c>
      <c r="E247" s="376"/>
      <c r="F247" s="3">
        <v>9600</v>
      </c>
      <c r="G247" s="376">
        <v>62451</v>
      </c>
      <c r="H247" s="376"/>
      <c r="I247" s="3">
        <v>91</v>
      </c>
      <c r="J247" s="376">
        <v>62451</v>
      </c>
      <c r="K247" s="376"/>
      <c r="L247" s="164">
        <f t="shared" si="47"/>
        <v>0.95294117647058818</v>
      </c>
      <c r="M247" s="376">
        <v>62451</v>
      </c>
      <c r="N247" s="376"/>
      <c r="O247" s="164">
        <f t="shared" si="48"/>
        <v>0.95294117647058818</v>
      </c>
      <c r="P247" s="376">
        <v>62451</v>
      </c>
      <c r="Q247" s="376"/>
      <c r="R247" s="164">
        <f t="shared" si="49"/>
        <v>0.95294117647058818</v>
      </c>
      <c r="S247" s="376">
        <v>62451</v>
      </c>
      <c r="T247" s="376"/>
      <c r="U247" s="164">
        <f t="shared" si="50"/>
        <v>0.95294117647058818</v>
      </c>
      <c r="V247" s="376">
        <v>62451</v>
      </c>
      <c r="W247" s="376"/>
      <c r="X247" s="164">
        <f t="shared" si="51"/>
        <v>0.95294117647058818</v>
      </c>
      <c r="Y247" s="376">
        <v>62451</v>
      </c>
      <c r="Z247" s="376"/>
      <c r="AA247" s="164">
        <f t="shared" si="53"/>
        <v>0.95294117647058818</v>
      </c>
      <c r="AB247" s="376">
        <v>62451</v>
      </c>
      <c r="AC247" s="376"/>
      <c r="AD247" s="164">
        <f t="shared" si="52"/>
        <v>0.95294117647058818</v>
      </c>
      <c r="AE247" s="3">
        <v>243</v>
      </c>
      <c r="AF247" s="174">
        <v>23.804780876494021</v>
      </c>
      <c r="AG247" s="163" t="str">
        <f t="shared" si="55"/>
        <v>nothing</v>
      </c>
      <c r="AH247" s="3" t="str">
        <f t="shared" si="56"/>
        <v>nothing</v>
      </c>
    </row>
    <row r="248" spans="1:34">
      <c r="A248" s="376">
        <v>62708</v>
      </c>
      <c r="B248" s="376"/>
      <c r="C248" s="164">
        <f t="shared" si="46"/>
        <v>0.95686274509803926</v>
      </c>
      <c r="D248" s="376">
        <v>62708</v>
      </c>
      <c r="E248" s="376"/>
      <c r="F248" s="3">
        <v>9650</v>
      </c>
      <c r="G248" s="376">
        <v>62708</v>
      </c>
      <c r="H248" s="376"/>
      <c r="I248" s="3">
        <v>91</v>
      </c>
      <c r="J248" s="376">
        <v>62708</v>
      </c>
      <c r="K248" s="376"/>
      <c r="L248" s="164">
        <f t="shared" si="47"/>
        <v>0.95686274509803926</v>
      </c>
      <c r="M248" s="376">
        <v>62708</v>
      </c>
      <c r="N248" s="376"/>
      <c r="O248" s="164">
        <f t="shared" si="48"/>
        <v>0.95686274509803926</v>
      </c>
      <c r="P248" s="376">
        <v>62708</v>
      </c>
      <c r="Q248" s="376"/>
      <c r="R248" s="164">
        <f t="shared" si="49"/>
        <v>0.95686274509803926</v>
      </c>
      <c r="S248" s="376">
        <v>62708</v>
      </c>
      <c r="T248" s="376"/>
      <c r="U248" s="164">
        <f t="shared" si="50"/>
        <v>0.95686274509803926</v>
      </c>
      <c r="V248" s="376">
        <v>62708</v>
      </c>
      <c r="W248" s="376"/>
      <c r="X248" s="164">
        <f t="shared" si="51"/>
        <v>0.95686274509803926</v>
      </c>
      <c r="Y248" s="376">
        <v>62708</v>
      </c>
      <c r="Z248" s="376"/>
      <c r="AA248" s="164">
        <f t="shared" si="53"/>
        <v>0.95686274509803926</v>
      </c>
      <c r="AB248" s="376">
        <v>62708</v>
      </c>
      <c r="AC248" s="376"/>
      <c r="AD248" s="164">
        <f t="shared" si="52"/>
        <v>0.95686274509803926</v>
      </c>
      <c r="AE248" s="3">
        <v>244</v>
      </c>
      <c r="AF248" s="174">
        <v>23.904382470119522</v>
      </c>
      <c r="AG248" s="163" t="str">
        <f t="shared" si="55"/>
        <v>nothing</v>
      </c>
      <c r="AH248" s="3" t="str">
        <f t="shared" si="56"/>
        <v>nothing</v>
      </c>
    </row>
    <row r="249" spans="1:34">
      <c r="A249" s="376">
        <v>62965</v>
      </c>
      <c r="B249" s="376"/>
      <c r="C249" s="164">
        <f t="shared" si="46"/>
        <v>0.96078431372549022</v>
      </c>
      <c r="D249" s="376">
        <v>62965</v>
      </c>
      <c r="E249" s="376"/>
      <c r="F249" s="3">
        <v>9650</v>
      </c>
      <c r="G249" s="376">
        <v>62965</v>
      </c>
      <c r="H249" s="376"/>
      <c r="I249" s="3">
        <v>92</v>
      </c>
      <c r="J249" s="376">
        <v>62965</v>
      </c>
      <c r="K249" s="376"/>
      <c r="L249" s="164">
        <f t="shared" si="47"/>
        <v>0.96078431372549022</v>
      </c>
      <c r="M249" s="376">
        <v>62965</v>
      </c>
      <c r="N249" s="376"/>
      <c r="O249" s="164">
        <f t="shared" si="48"/>
        <v>0.96078431372549022</v>
      </c>
      <c r="P249" s="376">
        <v>62965</v>
      </c>
      <c r="Q249" s="376"/>
      <c r="R249" s="164">
        <f t="shared" si="49"/>
        <v>0.96078431372549022</v>
      </c>
      <c r="S249" s="376">
        <v>62965</v>
      </c>
      <c r="T249" s="376"/>
      <c r="U249" s="164">
        <f t="shared" si="50"/>
        <v>0.96078431372549022</v>
      </c>
      <c r="V249" s="376">
        <v>62965</v>
      </c>
      <c r="W249" s="376"/>
      <c r="X249" s="164">
        <f t="shared" si="51"/>
        <v>0.96078431372549022</v>
      </c>
      <c r="Y249" s="376">
        <v>62965</v>
      </c>
      <c r="Z249" s="376"/>
      <c r="AA249" s="164">
        <f t="shared" si="53"/>
        <v>0.96078431372549022</v>
      </c>
      <c r="AB249" s="376">
        <v>62965</v>
      </c>
      <c r="AC249" s="376"/>
      <c r="AD249" s="164">
        <f t="shared" si="52"/>
        <v>0.96078431372549022</v>
      </c>
      <c r="AE249" s="3">
        <v>245</v>
      </c>
      <c r="AF249" s="174">
        <v>24.003984063745019</v>
      </c>
      <c r="AG249" s="163" t="str">
        <f t="shared" si="55"/>
        <v>nothing</v>
      </c>
      <c r="AH249" s="3" t="str">
        <f t="shared" si="56"/>
        <v>nothing</v>
      </c>
    </row>
    <row r="250" spans="1:34">
      <c r="A250" s="376">
        <v>63222</v>
      </c>
      <c r="B250" s="376"/>
      <c r="C250" s="164">
        <f t="shared" si="46"/>
        <v>0.96470588235294119</v>
      </c>
      <c r="D250" s="376">
        <v>63222</v>
      </c>
      <c r="E250" s="376"/>
      <c r="F250" s="3">
        <v>9700</v>
      </c>
      <c r="G250" s="376">
        <v>63222</v>
      </c>
      <c r="H250" s="376"/>
      <c r="I250" s="3">
        <v>93</v>
      </c>
      <c r="J250" s="376">
        <v>63222</v>
      </c>
      <c r="K250" s="376"/>
      <c r="L250" s="164">
        <f t="shared" si="47"/>
        <v>0.96470588235294119</v>
      </c>
      <c r="M250" s="376">
        <v>63222</v>
      </c>
      <c r="N250" s="376"/>
      <c r="O250" s="164">
        <f t="shared" si="48"/>
        <v>0.96470588235294119</v>
      </c>
      <c r="P250" s="376">
        <v>63222</v>
      </c>
      <c r="Q250" s="376"/>
      <c r="R250" s="164">
        <f t="shared" si="49"/>
        <v>0.96470588235294119</v>
      </c>
      <c r="S250" s="376">
        <v>63222</v>
      </c>
      <c r="T250" s="376"/>
      <c r="U250" s="164">
        <f t="shared" si="50"/>
        <v>0.96470588235294119</v>
      </c>
      <c r="V250" s="376">
        <v>63222</v>
      </c>
      <c r="W250" s="376"/>
      <c r="X250" s="164">
        <f t="shared" si="51"/>
        <v>0.96470588235294119</v>
      </c>
      <c r="Y250" s="376">
        <v>63222</v>
      </c>
      <c r="Z250" s="376"/>
      <c r="AA250" s="164">
        <f t="shared" si="53"/>
        <v>0.96470588235294119</v>
      </c>
      <c r="AB250" s="376">
        <v>63222</v>
      </c>
      <c r="AC250" s="376"/>
      <c r="AD250" s="164">
        <f t="shared" si="52"/>
        <v>0.96470588235294119</v>
      </c>
      <c r="AE250" s="3">
        <v>246</v>
      </c>
      <c r="AF250" s="174">
        <v>24.103585657370516</v>
      </c>
      <c r="AG250" s="163" t="str">
        <f t="shared" si="55"/>
        <v>nothing</v>
      </c>
      <c r="AH250" s="3" t="str">
        <f t="shared" si="56"/>
        <v>nothing</v>
      </c>
    </row>
    <row r="251" spans="1:34">
      <c r="A251" s="376">
        <v>63479</v>
      </c>
      <c r="B251" s="376"/>
      <c r="C251" s="164">
        <f t="shared" si="46"/>
        <v>0.96862745098039216</v>
      </c>
      <c r="D251" s="376">
        <v>63479</v>
      </c>
      <c r="E251" s="376"/>
      <c r="F251" s="3">
        <v>9750</v>
      </c>
      <c r="G251" s="376">
        <v>63479</v>
      </c>
      <c r="H251" s="376"/>
      <c r="I251" s="3">
        <v>94</v>
      </c>
      <c r="J251" s="376">
        <v>63479</v>
      </c>
      <c r="K251" s="376"/>
      <c r="L251" s="164">
        <f t="shared" si="47"/>
        <v>0.96862745098039216</v>
      </c>
      <c r="M251" s="376">
        <v>63479</v>
      </c>
      <c r="N251" s="376"/>
      <c r="O251" s="164">
        <f t="shared" si="48"/>
        <v>0.96862745098039216</v>
      </c>
      <c r="P251" s="376">
        <v>63479</v>
      </c>
      <c r="Q251" s="376"/>
      <c r="R251" s="164">
        <f t="shared" si="49"/>
        <v>0.96862745098039216</v>
      </c>
      <c r="S251" s="376">
        <v>63479</v>
      </c>
      <c r="T251" s="376"/>
      <c r="U251" s="164">
        <f t="shared" si="50"/>
        <v>0.96862745098039216</v>
      </c>
      <c r="V251" s="376">
        <v>63479</v>
      </c>
      <c r="W251" s="376"/>
      <c r="X251" s="164">
        <f t="shared" si="51"/>
        <v>0.96862745098039216</v>
      </c>
      <c r="Y251" s="376">
        <v>63479</v>
      </c>
      <c r="Z251" s="376"/>
      <c r="AA251" s="164">
        <f t="shared" si="53"/>
        <v>0.96862745098039216</v>
      </c>
      <c r="AB251" s="376">
        <v>63479</v>
      </c>
      <c r="AC251" s="376"/>
      <c r="AD251" s="164">
        <f t="shared" si="52"/>
        <v>0.96862745098039216</v>
      </c>
      <c r="AE251" s="3">
        <v>247</v>
      </c>
      <c r="AF251" s="174">
        <v>24.203187250996013</v>
      </c>
      <c r="AG251" s="163" t="str">
        <f t="shared" si="55"/>
        <v>nothing</v>
      </c>
      <c r="AH251" s="3" t="str">
        <f t="shared" si="56"/>
        <v>nothing</v>
      </c>
    </row>
    <row r="252" spans="1:34">
      <c r="A252" s="376">
        <v>63736</v>
      </c>
      <c r="B252" s="376"/>
      <c r="C252" s="164">
        <f t="shared" si="46"/>
        <v>0.97254901960784312</v>
      </c>
      <c r="D252" s="376">
        <v>63736</v>
      </c>
      <c r="E252" s="376"/>
      <c r="F252" s="3">
        <v>9750</v>
      </c>
      <c r="G252" s="376">
        <v>63736</v>
      </c>
      <c r="H252" s="376"/>
      <c r="I252" s="3">
        <v>94</v>
      </c>
      <c r="J252" s="376">
        <v>63736</v>
      </c>
      <c r="K252" s="376"/>
      <c r="L252" s="164">
        <f t="shared" si="47"/>
        <v>0.97254901960784312</v>
      </c>
      <c r="M252" s="376">
        <v>63736</v>
      </c>
      <c r="N252" s="376"/>
      <c r="O252" s="164">
        <f t="shared" si="48"/>
        <v>0.97254901960784312</v>
      </c>
      <c r="P252" s="376">
        <v>63736</v>
      </c>
      <c r="Q252" s="376"/>
      <c r="R252" s="164">
        <f t="shared" si="49"/>
        <v>0.97254901960784312</v>
      </c>
      <c r="S252" s="376">
        <v>63736</v>
      </c>
      <c r="T252" s="376"/>
      <c r="U252" s="164">
        <f t="shared" si="50"/>
        <v>0.97254901960784312</v>
      </c>
      <c r="V252" s="376">
        <v>63736</v>
      </c>
      <c r="W252" s="376"/>
      <c r="X252" s="164">
        <f t="shared" si="51"/>
        <v>0.97254901960784312</v>
      </c>
      <c r="Y252" s="376">
        <v>63736</v>
      </c>
      <c r="Z252" s="376"/>
      <c r="AA252" s="164">
        <f t="shared" si="53"/>
        <v>0.97254901960784312</v>
      </c>
      <c r="AB252" s="376">
        <v>63736</v>
      </c>
      <c r="AC252" s="376"/>
      <c r="AD252" s="164">
        <f t="shared" si="52"/>
        <v>0.97254901960784312</v>
      </c>
      <c r="AE252" s="3">
        <v>248</v>
      </c>
      <c r="AF252" s="174">
        <v>24.302788844621514</v>
      </c>
      <c r="AG252" s="163" t="str">
        <f t="shared" si="55"/>
        <v>nothing</v>
      </c>
      <c r="AH252" s="3" t="str">
        <f t="shared" si="56"/>
        <v>nothing</v>
      </c>
    </row>
    <row r="253" spans="1:34">
      <c r="A253" s="376">
        <v>63993</v>
      </c>
      <c r="B253" s="376"/>
      <c r="C253" s="164">
        <f t="shared" si="46"/>
        <v>0.97647058823529409</v>
      </c>
      <c r="D253" s="376">
        <v>63993</v>
      </c>
      <c r="E253" s="376"/>
      <c r="F253" s="3">
        <v>9800</v>
      </c>
      <c r="G253" s="376">
        <v>63993</v>
      </c>
      <c r="H253" s="376"/>
      <c r="I253" s="3">
        <v>95</v>
      </c>
      <c r="J253" s="376">
        <v>63993</v>
      </c>
      <c r="K253" s="376"/>
      <c r="L253" s="164">
        <f t="shared" si="47"/>
        <v>0.97647058823529409</v>
      </c>
      <c r="M253" s="376">
        <v>63993</v>
      </c>
      <c r="N253" s="376"/>
      <c r="O253" s="164">
        <f t="shared" si="48"/>
        <v>0.97647058823529409</v>
      </c>
      <c r="P253" s="376">
        <v>63993</v>
      </c>
      <c r="Q253" s="376"/>
      <c r="R253" s="164">
        <f t="shared" si="49"/>
        <v>0.97647058823529409</v>
      </c>
      <c r="S253" s="376">
        <v>63993</v>
      </c>
      <c r="T253" s="376"/>
      <c r="U253" s="164">
        <f t="shared" si="50"/>
        <v>0.97647058823529409</v>
      </c>
      <c r="V253" s="376">
        <v>63993</v>
      </c>
      <c r="W253" s="376"/>
      <c r="X253" s="164">
        <f t="shared" si="51"/>
        <v>0.97647058823529409</v>
      </c>
      <c r="Y253" s="376">
        <v>63993</v>
      </c>
      <c r="Z253" s="376"/>
      <c r="AA253" s="164">
        <f t="shared" si="53"/>
        <v>0.97647058823529409</v>
      </c>
      <c r="AB253" s="376">
        <v>63993</v>
      </c>
      <c r="AC253" s="376"/>
      <c r="AD253" s="164">
        <f t="shared" si="52"/>
        <v>0.97647058823529409</v>
      </c>
      <c r="AE253" s="3">
        <v>249</v>
      </c>
      <c r="AF253" s="174">
        <v>24.402390438247011</v>
      </c>
      <c r="AG253" s="163" t="str">
        <f t="shared" si="55"/>
        <v>nothing</v>
      </c>
      <c r="AH253" s="3" t="str">
        <f t="shared" si="56"/>
        <v>nothing</v>
      </c>
    </row>
    <row r="254" spans="1:34">
      <c r="A254" s="376">
        <v>64250</v>
      </c>
      <c r="B254" s="376"/>
      <c r="C254" s="164">
        <f t="shared" si="46"/>
        <v>0.98039215686274506</v>
      </c>
      <c r="D254" s="376">
        <v>64250</v>
      </c>
      <c r="E254" s="376"/>
      <c r="F254" s="3">
        <v>9850</v>
      </c>
      <c r="G254" s="376">
        <v>64250</v>
      </c>
      <c r="H254" s="376"/>
      <c r="I254" s="3">
        <v>96</v>
      </c>
      <c r="J254" s="376">
        <v>64250</v>
      </c>
      <c r="K254" s="376"/>
      <c r="L254" s="164">
        <f t="shared" si="47"/>
        <v>0.98039215686274506</v>
      </c>
      <c r="M254" s="376">
        <v>64250</v>
      </c>
      <c r="N254" s="376"/>
      <c r="O254" s="164">
        <f t="shared" si="48"/>
        <v>0.98039215686274506</v>
      </c>
      <c r="P254" s="376">
        <v>64250</v>
      </c>
      <c r="Q254" s="376"/>
      <c r="R254" s="164">
        <f t="shared" si="49"/>
        <v>0.98039215686274506</v>
      </c>
      <c r="S254" s="376">
        <v>64250</v>
      </c>
      <c r="T254" s="376"/>
      <c r="U254" s="164">
        <f t="shared" si="50"/>
        <v>0.98039215686274506</v>
      </c>
      <c r="V254" s="376">
        <v>64250</v>
      </c>
      <c r="W254" s="376"/>
      <c r="X254" s="164">
        <f t="shared" si="51"/>
        <v>0.98039215686274506</v>
      </c>
      <c r="Y254" s="376">
        <v>64250</v>
      </c>
      <c r="Z254" s="376"/>
      <c r="AA254" s="164">
        <f t="shared" si="53"/>
        <v>0.98039215686274506</v>
      </c>
      <c r="AB254" s="376">
        <v>64250</v>
      </c>
      <c r="AC254" s="376"/>
      <c r="AD254" s="164">
        <f t="shared" si="52"/>
        <v>0.98039215686274506</v>
      </c>
      <c r="AE254" s="3">
        <v>250</v>
      </c>
      <c r="AF254" s="174">
        <v>24.501992031872508</v>
      </c>
      <c r="AG254" s="163" t="str">
        <f t="shared" si="55"/>
        <v>nothing</v>
      </c>
      <c r="AH254" s="3" t="str">
        <f t="shared" si="56"/>
        <v>nothing</v>
      </c>
    </row>
    <row r="255" spans="1:34">
      <c r="A255" s="376">
        <v>64507</v>
      </c>
      <c r="B255" s="376"/>
      <c r="C255" s="164">
        <f t="shared" si="46"/>
        <v>0.98431372549019602</v>
      </c>
      <c r="D255" s="376">
        <v>64507</v>
      </c>
      <c r="E255" s="376"/>
      <c r="F255" s="3">
        <v>9850</v>
      </c>
      <c r="G255" s="376">
        <v>64507</v>
      </c>
      <c r="H255" s="376"/>
      <c r="I255" s="3">
        <v>97</v>
      </c>
      <c r="J255" s="376">
        <v>64507</v>
      </c>
      <c r="K255" s="376"/>
      <c r="L255" s="164">
        <f t="shared" si="47"/>
        <v>0.98431372549019602</v>
      </c>
      <c r="M255" s="376">
        <v>64507</v>
      </c>
      <c r="N255" s="376"/>
      <c r="O255" s="164">
        <f t="shared" si="48"/>
        <v>0.98431372549019602</v>
      </c>
      <c r="P255" s="376">
        <v>64507</v>
      </c>
      <c r="Q255" s="376"/>
      <c r="R255" s="164">
        <f t="shared" si="49"/>
        <v>0.98431372549019602</v>
      </c>
      <c r="S255" s="376">
        <v>64507</v>
      </c>
      <c r="T255" s="376"/>
      <c r="U255" s="164">
        <f t="shared" si="50"/>
        <v>0.98431372549019602</v>
      </c>
      <c r="V255" s="376">
        <v>64507</v>
      </c>
      <c r="W255" s="376"/>
      <c r="X255" s="164">
        <f t="shared" si="51"/>
        <v>0.98431372549019602</v>
      </c>
      <c r="Y255" s="376">
        <v>64507</v>
      </c>
      <c r="Z255" s="376"/>
      <c r="AA255" s="164">
        <f t="shared" si="53"/>
        <v>0.98431372549019602</v>
      </c>
      <c r="AB255" s="376">
        <v>64507</v>
      </c>
      <c r="AC255" s="376"/>
      <c r="AD255" s="164">
        <f t="shared" si="52"/>
        <v>0.98431372549019602</v>
      </c>
      <c r="AE255" s="3">
        <v>251</v>
      </c>
      <c r="AF255" s="174">
        <v>24.601593625498008</v>
      </c>
      <c r="AG255" s="163" t="str">
        <f t="shared" si="55"/>
        <v>nothing</v>
      </c>
      <c r="AH255" s="3" t="str">
        <f t="shared" si="56"/>
        <v>nothing</v>
      </c>
    </row>
    <row r="256" spans="1:34">
      <c r="A256" s="376">
        <v>64764</v>
      </c>
      <c r="B256" s="376"/>
      <c r="C256" s="164">
        <f t="shared" si="46"/>
        <v>0.9882352941176471</v>
      </c>
      <c r="D256" s="376">
        <v>64764</v>
      </c>
      <c r="E256" s="376"/>
      <c r="F256" s="3">
        <v>9900</v>
      </c>
      <c r="G256" s="376">
        <v>64764</v>
      </c>
      <c r="H256" s="376"/>
      <c r="I256" s="3">
        <v>98</v>
      </c>
      <c r="J256" s="376">
        <v>64764</v>
      </c>
      <c r="K256" s="376"/>
      <c r="L256" s="164">
        <f t="shared" si="47"/>
        <v>0.9882352941176471</v>
      </c>
      <c r="M256" s="376">
        <v>64764</v>
      </c>
      <c r="N256" s="376"/>
      <c r="O256" s="164">
        <f t="shared" si="48"/>
        <v>0.9882352941176471</v>
      </c>
      <c r="P256" s="376">
        <v>64764</v>
      </c>
      <c r="Q256" s="376"/>
      <c r="R256" s="164">
        <f t="shared" si="49"/>
        <v>0.9882352941176471</v>
      </c>
      <c r="S256" s="376">
        <v>64764</v>
      </c>
      <c r="T256" s="376"/>
      <c r="U256" s="164">
        <f t="shared" si="50"/>
        <v>0.9882352941176471</v>
      </c>
      <c r="V256" s="376">
        <v>64764</v>
      </c>
      <c r="W256" s="376"/>
      <c r="X256" s="164">
        <f t="shared" si="51"/>
        <v>0.9882352941176471</v>
      </c>
      <c r="Y256" s="376">
        <v>64764</v>
      </c>
      <c r="Z256" s="376"/>
      <c r="AA256" s="164">
        <f t="shared" si="53"/>
        <v>0.9882352941176471</v>
      </c>
      <c r="AB256" s="376">
        <v>64764</v>
      </c>
      <c r="AC256" s="376"/>
      <c r="AD256" s="164">
        <f t="shared" si="52"/>
        <v>0.9882352941176471</v>
      </c>
      <c r="AE256" s="3">
        <v>252</v>
      </c>
      <c r="AF256" s="174">
        <v>24.701195219123505</v>
      </c>
      <c r="AG256" s="163" t="str">
        <f t="shared" si="55"/>
        <v>nothing</v>
      </c>
      <c r="AH256" s="3" t="str">
        <f t="shared" si="56"/>
        <v>nothing</v>
      </c>
    </row>
    <row r="257" spans="1:34">
      <c r="A257" s="376">
        <v>65021</v>
      </c>
      <c r="B257" s="376"/>
      <c r="C257" s="164">
        <f t="shared" si="46"/>
        <v>0.99215686274509807</v>
      </c>
      <c r="D257" s="376">
        <v>65021</v>
      </c>
      <c r="E257" s="376"/>
      <c r="F257" s="3">
        <v>9950</v>
      </c>
      <c r="G257" s="376">
        <v>65021</v>
      </c>
      <c r="H257" s="376"/>
      <c r="I257" s="3">
        <v>98</v>
      </c>
      <c r="J257" s="376">
        <v>65021</v>
      </c>
      <c r="K257" s="376"/>
      <c r="L257" s="164">
        <f t="shared" si="47"/>
        <v>0.99215686274509807</v>
      </c>
      <c r="M257" s="376">
        <v>65021</v>
      </c>
      <c r="N257" s="376"/>
      <c r="O257" s="164">
        <f t="shared" si="48"/>
        <v>0.99215686274509807</v>
      </c>
      <c r="P257" s="376">
        <v>65021</v>
      </c>
      <c r="Q257" s="376"/>
      <c r="R257" s="164">
        <f t="shared" si="49"/>
        <v>0.99215686274509807</v>
      </c>
      <c r="S257" s="376">
        <v>65021</v>
      </c>
      <c r="T257" s="376"/>
      <c r="U257" s="164">
        <f t="shared" si="50"/>
        <v>0.99215686274509807</v>
      </c>
      <c r="V257" s="376">
        <v>65021</v>
      </c>
      <c r="W257" s="376"/>
      <c r="X257" s="164">
        <f t="shared" si="51"/>
        <v>0.99215686274509807</v>
      </c>
      <c r="Y257" s="376">
        <v>65021</v>
      </c>
      <c r="Z257" s="376"/>
      <c r="AA257" s="164">
        <f t="shared" si="53"/>
        <v>0.99215686274509807</v>
      </c>
      <c r="AB257" s="376">
        <v>65021</v>
      </c>
      <c r="AC257" s="376"/>
      <c r="AD257" s="164">
        <f t="shared" si="52"/>
        <v>0.99215686274509807</v>
      </c>
      <c r="AE257" s="3">
        <v>253</v>
      </c>
      <c r="AF257" s="174">
        <v>24.800796812749002</v>
      </c>
      <c r="AG257" s="163" t="str">
        <f t="shared" si="55"/>
        <v>nothing</v>
      </c>
      <c r="AH257" s="3" t="str">
        <f t="shared" si="56"/>
        <v>nothing</v>
      </c>
    </row>
    <row r="258" spans="1:34">
      <c r="A258" s="376">
        <v>65278</v>
      </c>
      <c r="B258" s="376"/>
      <c r="C258" s="164">
        <f t="shared" si="46"/>
        <v>0.99607843137254903</v>
      </c>
      <c r="D258" s="376">
        <v>65278</v>
      </c>
      <c r="E258" s="376"/>
      <c r="F258" s="3">
        <v>9950</v>
      </c>
      <c r="G258" s="376">
        <v>65278</v>
      </c>
      <c r="H258" s="376"/>
      <c r="I258" s="3">
        <v>99</v>
      </c>
      <c r="J258" s="376">
        <v>65278</v>
      </c>
      <c r="K258" s="376"/>
      <c r="L258" s="164">
        <f t="shared" si="47"/>
        <v>0.99607843137254903</v>
      </c>
      <c r="M258" s="376">
        <v>65278</v>
      </c>
      <c r="N258" s="376"/>
      <c r="O258" s="164">
        <f t="shared" si="48"/>
        <v>0.99607843137254903</v>
      </c>
      <c r="P258" s="376">
        <v>65278</v>
      </c>
      <c r="Q258" s="376"/>
      <c r="R258" s="164">
        <f t="shared" si="49"/>
        <v>0.99607843137254903</v>
      </c>
      <c r="S258" s="376">
        <v>65278</v>
      </c>
      <c r="T258" s="376"/>
      <c r="U258" s="164">
        <f t="shared" si="50"/>
        <v>0.99607843137254903</v>
      </c>
      <c r="V258" s="376">
        <v>65278</v>
      </c>
      <c r="W258" s="376"/>
      <c r="X258" s="164">
        <f t="shared" si="51"/>
        <v>0.99607843137254903</v>
      </c>
      <c r="Y258" s="376">
        <v>65278</v>
      </c>
      <c r="Z258" s="376"/>
      <c r="AA258" s="164">
        <f t="shared" si="53"/>
        <v>0.99607843137254903</v>
      </c>
      <c r="AB258" s="376">
        <v>65278</v>
      </c>
      <c r="AC258" s="376"/>
      <c r="AD258" s="164">
        <f t="shared" si="52"/>
        <v>0.99607843137254903</v>
      </c>
      <c r="AE258" s="3">
        <v>254</v>
      </c>
      <c r="AF258" s="174">
        <v>24.900398406374499</v>
      </c>
      <c r="AG258" s="163" t="str">
        <f t="shared" si="55"/>
        <v>nothing</v>
      </c>
      <c r="AH258" s="3" t="str">
        <f t="shared" si="56"/>
        <v>nothing</v>
      </c>
    </row>
    <row r="259" spans="1:34">
      <c r="A259" s="376">
        <v>65535</v>
      </c>
      <c r="B259" s="376"/>
      <c r="C259" s="164">
        <f t="shared" si="46"/>
        <v>1</v>
      </c>
      <c r="D259" s="376">
        <v>65535</v>
      </c>
      <c r="E259" s="376"/>
      <c r="F259" s="3">
        <v>10000</v>
      </c>
      <c r="G259" s="376">
        <v>65535</v>
      </c>
      <c r="H259" s="376"/>
      <c r="I259" s="3">
        <v>100</v>
      </c>
      <c r="J259" s="376">
        <v>65535</v>
      </c>
      <c r="K259" s="376"/>
      <c r="L259" s="164">
        <f t="shared" si="47"/>
        <v>1</v>
      </c>
      <c r="M259" s="376">
        <v>65535</v>
      </c>
      <c r="N259" s="376"/>
      <c r="O259" s="164">
        <f t="shared" si="48"/>
        <v>1</v>
      </c>
      <c r="P259" s="376">
        <v>65535</v>
      </c>
      <c r="Q259" s="376"/>
      <c r="R259" s="164">
        <f t="shared" si="49"/>
        <v>1</v>
      </c>
      <c r="S259" s="376">
        <v>65535</v>
      </c>
      <c r="T259" s="376"/>
      <c r="U259" s="164">
        <f t="shared" si="50"/>
        <v>1</v>
      </c>
      <c r="V259" s="376">
        <v>65535</v>
      </c>
      <c r="W259" s="376"/>
      <c r="X259" s="164">
        <f t="shared" si="51"/>
        <v>1</v>
      </c>
      <c r="Y259" s="376">
        <v>65535</v>
      </c>
      <c r="Z259" s="376"/>
      <c r="AA259" s="164">
        <f t="shared" si="53"/>
        <v>1</v>
      </c>
      <c r="AB259" s="376">
        <v>65535</v>
      </c>
      <c r="AC259" s="376"/>
      <c r="AD259" s="164">
        <f t="shared" si="52"/>
        <v>1</v>
      </c>
      <c r="AE259" s="3">
        <v>255</v>
      </c>
      <c r="AF259" s="174">
        <v>25</v>
      </c>
      <c r="AG259" s="163" t="str">
        <f t="shared" si="55"/>
        <v>nothing</v>
      </c>
      <c r="AH259" s="3" t="str">
        <f t="shared" si="56"/>
        <v>nothing</v>
      </c>
    </row>
    <row r="260" spans="1:34">
      <c r="AF260" s="176"/>
    </row>
    <row r="261" spans="1:34">
      <c r="AF261" s="176"/>
    </row>
    <row r="262" spans="1:34">
      <c r="AF262" s="176"/>
    </row>
    <row r="263" spans="1:34">
      <c r="AF263" s="176"/>
    </row>
    <row r="264" spans="1:34">
      <c r="AF264" s="176"/>
    </row>
    <row r="265" spans="1:34">
      <c r="AF265" s="176"/>
    </row>
    <row r="266" spans="1:34">
      <c r="AF266" s="176"/>
    </row>
    <row r="267" spans="1:34">
      <c r="AF267" s="176"/>
    </row>
    <row r="268" spans="1:34">
      <c r="AF268" s="176"/>
    </row>
    <row r="269" spans="1:34">
      <c r="AF269" s="176"/>
    </row>
    <row r="270" spans="1:34">
      <c r="AF270" s="176"/>
    </row>
    <row r="271" spans="1:34">
      <c r="AF271" s="176"/>
    </row>
    <row r="272" spans="1:34">
      <c r="AF272" s="176"/>
    </row>
    <row r="273" spans="32:32">
      <c r="AF273" s="176"/>
    </row>
    <row r="274" spans="32:32">
      <c r="AF274" s="176"/>
    </row>
    <row r="275" spans="32:32">
      <c r="AF275" s="176"/>
    </row>
    <row r="276" spans="32:32">
      <c r="AF276" s="176"/>
    </row>
    <row r="277" spans="32:32">
      <c r="AF277" s="176"/>
    </row>
    <row r="278" spans="32:32">
      <c r="AF278" s="176"/>
    </row>
    <row r="279" spans="32:32">
      <c r="AF279" s="176"/>
    </row>
    <row r="280" spans="32:32">
      <c r="AF280" s="176"/>
    </row>
    <row r="281" spans="32:32">
      <c r="AF281" s="176"/>
    </row>
    <row r="282" spans="32:32">
      <c r="AF282" s="176"/>
    </row>
    <row r="283" spans="32:32">
      <c r="AF283" s="176"/>
    </row>
    <row r="284" spans="32:32">
      <c r="AF284" s="176"/>
    </row>
    <row r="285" spans="32:32">
      <c r="AF285" s="176"/>
    </row>
    <row r="286" spans="32:32">
      <c r="AF286" s="176"/>
    </row>
    <row r="287" spans="32:32">
      <c r="AF287" s="176"/>
    </row>
    <row r="288" spans="32:32">
      <c r="AF288" s="176"/>
    </row>
    <row r="289" spans="32:32">
      <c r="AF289" s="176"/>
    </row>
    <row r="290" spans="32:32">
      <c r="AF290" s="176"/>
    </row>
    <row r="291" spans="32:32">
      <c r="AF291" s="176"/>
    </row>
    <row r="292" spans="32:32">
      <c r="AF292" s="176"/>
    </row>
    <row r="293" spans="32:32">
      <c r="AF293" s="176"/>
    </row>
    <row r="294" spans="32:32">
      <c r="AF294" s="176"/>
    </row>
    <row r="295" spans="32:32">
      <c r="AF295" s="176"/>
    </row>
    <row r="296" spans="32:32">
      <c r="AF296" s="176"/>
    </row>
    <row r="297" spans="32:32">
      <c r="AF297" s="176"/>
    </row>
    <row r="298" spans="32:32">
      <c r="AF298" s="176"/>
    </row>
    <row r="299" spans="32:32">
      <c r="AF299" s="176"/>
    </row>
    <row r="300" spans="32:32">
      <c r="AF300" s="176"/>
    </row>
    <row r="301" spans="32:32">
      <c r="AF301" s="176"/>
    </row>
    <row r="302" spans="32:32">
      <c r="AF302" s="176"/>
    </row>
    <row r="303" spans="32:32">
      <c r="AF303" s="176"/>
    </row>
    <row r="304" spans="32:32">
      <c r="AF304" s="176"/>
    </row>
    <row r="305" spans="32:32">
      <c r="AF305" s="176"/>
    </row>
    <row r="306" spans="32:32">
      <c r="AF306" s="176"/>
    </row>
    <row r="307" spans="32:32">
      <c r="AF307" s="176"/>
    </row>
    <row r="308" spans="32:32">
      <c r="AF308" s="176"/>
    </row>
    <row r="309" spans="32:32">
      <c r="AF309" s="176"/>
    </row>
    <row r="310" spans="32:32">
      <c r="AF310" s="176"/>
    </row>
    <row r="311" spans="32:32">
      <c r="AF311" s="176"/>
    </row>
    <row r="312" spans="32:32">
      <c r="AF312" s="176"/>
    </row>
    <row r="313" spans="32:32">
      <c r="AF313" s="176"/>
    </row>
    <row r="314" spans="32:32">
      <c r="AF314" s="176"/>
    </row>
    <row r="315" spans="32:32">
      <c r="AF315" s="176"/>
    </row>
    <row r="316" spans="32:32">
      <c r="AF316" s="176"/>
    </row>
    <row r="317" spans="32:32">
      <c r="AF317" s="176"/>
    </row>
    <row r="318" spans="32:32">
      <c r="AF318" s="176"/>
    </row>
    <row r="319" spans="32:32">
      <c r="AF319" s="176"/>
    </row>
    <row r="320" spans="32:32">
      <c r="AF320" s="176"/>
    </row>
    <row r="321" spans="32:32">
      <c r="AF321" s="176"/>
    </row>
    <row r="322" spans="32:32">
      <c r="AF322" s="176"/>
    </row>
    <row r="323" spans="32:32">
      <c r="AF323" s="176"/>
    </row>
    <row r="324" spans="32:32">
      <c r="AF324" s="176"/>
    </row>
    <row r="325" spans="32:32">
      <c r="AF325" s="176"/>
    </row>
    <row r="326" spans="32:32">
      <c r="AF326" s="176"/>
    </row>
    <row r="327" spans="32:32">
      <c r="AF327" s="176"/>
    </row>
    <row r="328" spans="32:32">
      <c r="AF328" s="176"/>
    </row>
    <row r="329" spans="32:32">
      <c r="AF329" s="176"/>
    </row>
    <row r="330" spans="32:32">
      <c r="AF330" s="176"/>
    </row>
    <row r="331" spans="32:32">
      <c r="AF331" s="176"/>
    </row>
    <row r="332" spans="32:32">
      <c r="AF332" s="176"/>
    </row>
    <row r="333" spans="32:32">
      <c r="AF333" s="176"/>
    </row>
    <row r="334" spans="32:32">
      <c r="AF334" s="176"/>
    </row>
    <row r="335" spans="32:32">
      <c r="AF335" s="176"/>
    </row>
    <row r="336" spans="32:32">
      <c r="AF336" s="176"/>
    </row>
    <row r="337" spans="32:32">
      <c r="AF337" s="176"/>
    </row>
    <row r="338" spans="32:32">
      <c r="AF338" s="176"/>
    </row>
    <row r="339" spans="32:32">
      <c r="AF339" s="176"/>
    </row>
    <row r="340" spans="32:32">
      <c r="AF340" s="176"/>
    </row>
    <row r="341" spans="32:32">
      <c r="AF341" s="176"/>
    </row>
    <row r="342" spans="32:32">
      <c r="AF342" s="176"/>
    </row>
    <row r="343" spans="32:32">
      <c r="AF343" s="176"/>
    </row>
    <row r="344" spans="32:32">
      <c r="AF344" s="176"/>
    </row>
    <row r="345" spans="32:32">
      <c r="AF345" s="176"/>
    </row>
    <row r="346" spans="32:32">
      <c r="AF346" s="176"/>
    </row>
    <row r="347" spans="32:32">
      <c r="AF347" s="176"/>
    </row>
    <row r="348" spans="32:32">
      <c r="AF348" s="176"/>
    </row>
    <row r="349" spans="32:32">
      <c r="AF349" s="176"/>
    </row>
    <row r="350" spans="32:32">
      <c r="AF350" s="176"/>
    </row>
    <row r="351" spans="32:32">
      <c r="AF351" s="176"/>
    </row>
    <row r="352" spans="32:32">
      <c r="AF352" s="176"/>
    </row>
    <row r="353" spans="32:32">
      <c r="AF353" s="176"/>
    </row>
    <row r="354" spans="32:32">
      <c r="AF354" s="176"/>
    </row>
    <row r="355" spans="32:32">
      <c r="AF355" s="176"/>
    </row>
    <row r="356" spans="32:32">
      <c r="AF356" s="176"/>
    </row>
    <row r="357" spans="32:32">
      <c r="AF357" s="176"/>
    </row>
    <row r="358" spans="32:32">
      <c r="AF358" s="176"/>
    </row>
    <row r="359" spans="32:32">
      <c r="AF359" s="176"/>
    </row>
    <row r="360" spans="32:32">
      <c r="AF360" s="176"/>
    </row>
    <row r="361" spans="32:32">
      <c r="AF361" s="176"/>
    </row>
    <row r="362" spans="32:32">
      <c r="AF362" s="176"/>
    </row>
    <row r="363" spans="32:32">
      <c r="AF363" s="176"/>
    </row>
    <row r="364" spans="32:32">
      <c r="AF364" s="176"/>
    </row>
    <row r="365" spans="32:32">
      <c r="AF365" s="176"/>
    </row>
    <row r="366" spans="32:32">
      <c r="AF366" s="176"/>
    </row>
    <row r="367" spans="32:32">
      <c r="AF367" s="176"/>
    </row>
    <row r="368" spans="32:32">
      <c r="AF368" s="176"/>
    </row>
    <row r="369" spans="32:32">
      <c r="AF369" s="176"/>
    </row>
    <row r="370" spans="32:32">
      <c r="AF370" s="176"/>
    </row>
    <row r="371" spans="32:32">
      <c r="AF371" s="176"/>
    </row>
    <row r="372" spans="32:32">
      <c r="AF372" s="176"/>
    </row>
    <row r="373" spans="32:32">
      <c r="AF373" s="176"/>
    </row>
    <row r="374" spans="32:32">
      <c r="AF374" s="176"/>
    </row>
    <row r="375" spans="32:32">
      <c r="AF375" s="176"/>
    </row>
    <row r="376" spans="32:32">
      <c r="AF376" s="176"/>
    </row>
    <row r="377" spans="32:32">
      <c r="AF377" s="176"/>
    </row>
    <row r="378" spans="32:32">
      <c r="AF378" s="176"/>
    </row>
    <row r="379" spans="32:32">
      <c r="AF379" s="176"/>
    </row>
    <row r="380" spans="32:32">
      <c r="AF380" s="176"/>
    </row>
    <row r="381" spans="32:32">
      <c r="AF381" s="176"/>
    </row>
    <row r="382" spans="32:32">
      <c r="AF382" s="176"/>
    </row>
    <row r="383" spans="32:32">
      <c r="AF383" s="176"/>
    </row>
    <row r="384" spans="32:32">
      <c r="AF384" s="176"/>
    </row>
    <row r="385" spans="32:32">
      <c r="AF385" s="176"/>
    </row>
    <row r="386" spans="32:32">
      <c r="AF386" s="176"/>
    </row>
    <row r="387" spans="32:32">
      <c r="AF387" s="176"/>
    </row>
    <row r="388" spans="32:32">
      <c r="AF388" s="176"/>
    </row>
    <row r="389" spans="32:32">
      <c r="AF389" s="176"/>
    </row>
    <row r="390" spans="32:32">
      <c r="AF390" s="176"/>
    </row>
    <row r="391" spans="32:32">
      <c r="AF391" s="176"/>
    </row>
    <row r="392" spans="32:32">
      <c r="AF392" s="176"/>
    </row>
    <row r="393" spans="32:32">
      <c r="AF393" s="176"/>
    </row>
    <row r="394" spans="32:32">
      <c r="AF394" s="176"/>
    </row>
    <row r="395" spans="32:32">
      <c r="AF395" s="176"/>
    </row>
    <row r="396" spans="32:32">
      <c r="AF396" s="176"/>
    </row>
    <row r="397" spans="32:32">
      <c r="AF397" s="176"/>
    </row>
    <row r="398" spans="32:32">
      <c r="AF398" s="176"/>
    </row>
    <row r="399" spans="32:32">
      <c r="AF399" s="176"/>
    </row>
    <row r="400" spans="32:32">
      <c r="AF400" s="176"/>
    </row>
    <row r="401" spans="32:32">
      <c r="AF401" s="176"/>
    </row>
    <row r="402" spans="32:32">
      <c r="AF402" s="176"/>
    </row>
    <row r="403" spans="32:32">
      <c r="AF403" s="176"/>
    </row>
    <row r="404" spans="32:32">
      <c r="AF404" s="176"/>
    </row>
    <row r="405" spans="32:32">
      <c r="AF405" s="176"/>
    </row>
    <row r="406" spans="32:32">
      <c r="AF406" s="176"/>
    </row>
    <row r="407" spans="32:32">
      <c r="AF407" s="176"/>
    </row>
    <row r="408" spans="32:32">
      <c r="AF408" s="176"/>
    </row>
    <row r="409" spans="32:32">
      <c r="AF409" s="176"/>
    </row>
    <row r="410" spans="32:32">
      <c r="AF410" s="176"/>
    </row>
    <row r="411" spans="32:32">
      <c r="AF411" s="176"/>
    </row>
    <row r="412" spans="32:32">
      <c r="AF412" s="176"/>
    </row>
    <row r="413" spans="32:32">
      <c r="AF413" s="176"/>
    </row>
    <row r="414" spans="32:32">
      <c r="AF414" s="176"/>
    </row>
    <row r="415" spans="32:32">
      <c r="AF415" s="176"/>
    </row>
    <row r="416" spans="32:32">
      <c r="AF416" s="176"/>
    </row>
    <row r="417" spans="32:32">
      <c r="AF417" s="176"/>
    </row>
    <row r="418" spans="32:32">
      <c r="AF418" s="176"/>
    </row>
    <row r="419" spans="32:32">
      <c r="AF419" s="176"/>
    </row>
    <row r="420" spans="32:32">
      <c r="AF420" s="176"/>
    </row>
    <row r="421" spans="32:32">
      <c r="AF421" s="176"/>
    </row>
    <row r="422" spans="32:32">
      <c r="AF422" s="176"/>
    </row>
    <row r="423" spans="32:32">
      <c r="AF423" s="176"/>
    </row>
    <row r="424" spans="32:32">
      <c r="AF424" s="176"/>
    </row>
    <row r="425" spans="32:32">
      <c r="AF425" s="176"/>
    </row>
    <row r="426" spans="32:32">
      <c r="AF426" s="176"/>
    </row>
    <row r="427" spans="32:32">
      <c r="AF427" s="176"/>
    </row>
    <row r="428" spans="32:32">
      <c r="AF428" s="176"/>
    </row>
    <row r="429" spans="32:32">
      <c r="AF429" s="176"/>
    </row>
    <row r="430" spans="32:32">
      <c r="AF430" s="176"/>
    </row>
    <row r="431" spans="32:32">
      <c r="AF431" s="176"/>
    </row>
    <row r="432" spans="32:32">
      <c r="AF432" s="176"/>
    </row>
    <row r="433" spans="32:32">
      <c r="AF433" s="176"/>
    </row>
    <row r="434" spans="32:32">
      <c r="AF434" s="176"/>
    </row>
    <row r="435" spans="32:32">
      <c r="AF435" s="176"/>
    </row>
    <row r="436" spans="32:32">
      <c r="AF436" s="176"/>
    </row>
    <row r="437" spans="32:32">
      <c r="AF437" s="176"/>
    </row>
    <row r="438" spans="32:32">
      <c r="AF438" s="176"/>
    </row>
    <row r="439" spans="32:32">
      <c r="AF439" s="176"/>
    </row>
    <row r="440" spans="32:32">
      <c r="AF440" s="176"/>
    </row>
    <row r="441" spans="32:32">
      <c r="AF441" s="176"/>
    </row>
    <row r="442" spans="32:32">
      <c r="AF442" s="176"/>
    </row>
    <row r="443" spans="32:32">
      <c r="AF443" s="176"/>
    </row>
    <row r="444" spans="32:32">
      <c r="AF444" s="176"/>
    </row>
    <row r="445" spans="32:32">
      <c r="AF445" s="176"/>
    </row>
    <row r="446" spans="32:32">
      <c r="AF446" s="176"/>
    </row>
    <row r="447" spans="32:32">
      <c r="AF447" s="176"/>
    </row>
    <row r="448" spans="32:32">
      <c r="AF448" s="176"/>
    </row>
    <row r="449" spans="32:32">
      <c r="AF449" s="176"/>
    </row>
    <row r="450" spans="32:32">
      <c r="AF450" s="176"/>
    </row>
    <row r="451" spans="32:32">
      <c r="AF451" s="176"/>
    </row>
    <row r="452" spans="32:32">
      <c r="AF452" s="176"/>
    </row>
    <row r="453" spans="32:32">
      <c r="AF453" s="176"/>
    </row>
    <row r="454" spans="32:32">
      <c r="AF454" s="176"/>
    </row>
    <row r="455" spans="32:32">
      <c r="AF455" s="176"/>
    </row>
    <row r="456" spans="32:32">
      <c r="AF456" s="176"/>
    </row>
    <row r="457" spans="32:32">
      <c r="AF457" s="176"/>
    </row>
    <row r="458" spans="32:32">
      <c r="AF458" s="176"/>
    </row>
    <row r="459" spans="32:32">
      <c r="AF459" s="176"/>
    </row>
    <row r="460" spans="32:32">
      <c r="AF460" s="176"/>
    </row>
    <row r="461" spans="32:32">
      <c r="AF461" s="176"/>
    </row>
    <row r="462" spans="32:32">
      <c r="AF462" s="176"/>
    </row>
    <row r="463" spans="32:32">
      <c r="AF463" s="176"/>
    </row>
    <row r="464" spans="32:32">
      <c r="AF464" s="176"/>
    </row>
    <row r="465" spans="32:32">
      <c r="AF465" s="176"/>
    </row>
    <row r="466" spans="32:32">
      <c r="AF466" s="176"/>
    </row>
    <row r="467" spans="32:32">
      <c r="AF467" s="176"/>
    </row>
    <row r="468" spans="32:32">
      <c r="AF468" s="176"/>
    </row>
    <row r="469" spans="32:32">
      <c r="AF469" s="176"/>
    </row>
    <row r="470" spans="32:32">
      <c r="AF470" s="176"/>
    </row>
    <row r="471" spans="32:32">
      <c r="AF471" s="176"/>
    </row>
    <row r="472" spans="32:32">
      <c r="AF472" s="176"/>
    </row>
    <row r="473" spans="32:32">
      <c r="AF473" s="176"/>
    </row>
    <row r="474" spans="32:32">
      <c r="AF474" s="176"/>
    </row>
    <row r="475" spans="32:32">
      <c r="AF475" s="176"/>
    </row>
    <row r="476" spans="32:32">
      <c r="AF476" s="176"/>
    </row>
    <row r="477" spans="32:32">
      <c r="AF477" s="176"/>
    </row>
    <row r="478" spans="32:32">
      <c r="AF478" s="176"/>
    </row>
    <row r="479" spans="32:32">
      <c r="AF479" s="176"/>
    </row>
    <row r="480" spans="32:32">
      <c r="AF480" s="176"/>
    </row>
    <row r="481" spans="32:32">
      <c r="AF481" s="176"/>
    </row>
    <row r="482" spans="32:32">
      <c r="AF482" s="176"/>
    </row>
    <row r="483" spans="32:32">
      <c r="AF483" s="176"/>
    </row>
    <row r="484" spans="32:32">
      <c r="AF484" s="176"/>
    </row>
    <row r="485" spans="32:32">
      <c r="AF485" s="176"/>
    </row>
    <row r="486" spans="32:32">
      <c r="AF486" s="176"/>
    </row>
    <row r="487" spans="32:32">
      <c r="AF487" s="176"/>
    </row>
    <row r="488" spans="32:32">
      <c r="AF488" s="176"/>
    </row>
    <row r="489" spans="32:32">
      <c r="AF489" s="176"/>
    </row>
    <row r="490" spans="32:32">
      <c r="AF490" s="176"/>
    </row>
    <row r="491" spans="32:32">
      <c r="AF491" s="176"/>
    </row>
    <row r="492" spans="32:32">
      <c r="AF492" s="176"/>
    </row>
    <row r="493" spans="32:32">
      <c r="AF493" s="176"/>
    </row>
    <row r="494" spans="32:32">
      <c r="AF494" s="176"/>
    </row>
    <row r="495" spans="32:32">
      <c r="AF495" s="176"/>
    </row>
    <row r="496" spans="32:32">
      <c r="AF496" s="176"/>
    </row>
    <row r="497" spans="32:32">
      <c r="AF497" s="176"/>
    </row>
    <row r="498" spans="32:32">
      <c r="AF498" s="176"/>
    </row>
    <row r="499" spans="32:32">
      <c r="AF499" s="176"/>
    </row>
    <row r="500" spans="32:32">
      <c r="AF500" s="176"/>
    </row>
    <row r="501" spans="32:32">
      <c r="AF501" s="176"/>
    </row>
    <row r="502" spans="32:32">
      <c r="AF502" s="176"/>
    </row>
    <row r="503" spans="32:32">
      <c r="AF503" s="176"/>
    </row>
    <row r="504" spans="32:32">
      <c r="AF504" s="176"/>
    </row>
    <row r="505" spans="32:32">
      <c r="AF505" s="176"/>
    </row>
    <row r="506" spans="32:32">
      <c r="AF506" s="176"/>
    </row>
    <row r="507" spans="32:32">
      <c r="AF507" s="176"/>
    </row>
    <row r="508" spans="32:32">
      <c r="AF508" s="176"/>
    </row>
    <row r="509" spans="32:32">
      <c r="AF509" s="176"/>
    </row>
    <row r="510" spans="32:32">
      <c r="AF510" s="176"/>
    </row>
    <row r="511" spans="32:32">
      <c r="AF511" s="176"/>
    </row>
    <row r="512" spans="32:32">
      <c r="AF512" s="176"/>
    </row>
    <row r="513" spans="32:32">
      <c r="AF513" s="176"/>
    </row>
    <row r="514" spans="32:32">
      <c r="AF514" s="176"/>
    </row>
    <row r="515" spans="32:32">
      <c r="AF515" s="176"/>
    </row>
    <row r="516" spans="32:32">
      <c r="AF516" s="176"/>
    </row>
    <row r="517" spans="32:32">
      <c r="AF517" s="176"/>
    </row>
    <row r="518" spans="32:32">
      <c r="AF518" s="176"/>
    </row>
    <row r="519" spans="32:32">
      <c r="AF519" s="176"/>
    </row>
    <row r="520" spans="32:32">
      <c r="AF520" s="176"/>
    </row>
    <row r="521" spans="32:32">
      <c r="AF521" s="176"/>
    </row>
    <row r="522" spans="32:32">
      <c r="AF522" s="176"/>
    </row>
    <row r="523" spans="32:32">
      <c r="AF523" s="176"/>
    </row>
    <row r="524" spans="32:32">
      <c r="AF524" s="176"/>
    </row>
    <row r="525" spans="32:32">
      <c r="AF525" s="176"/>
    </row>
    <row r="526" spans="32:32">
      <c r="AF526" s="176"/>
    </row>
    <row r="527" spans="32:32">
      <c r="AF527" s="176"/>
    </row>
    <row r="528" spans="32:32">
      <c r="AF528" s="176"/>
    </row>
    <row r="529" spans="32:32">
      <c r="AF529" s="176"/>
    </row>
    <row r="530" spans="32:32">
      <c r="AF530" s="176"/>
    </row>
    <row r="531" spans="32:32">
      <c r="AF531" s="176"/>
    </row>
    <row r="532" spans="32:32">
      <c r="AF532" s="176"/>
    </row>
    <row r="533" spans="32:32">
      <c r="AF533" s="176"/>
    </row>
    <row r="534" spans="32:32">
      <c r="AF534" s="176"/>
    </row>
    <row r="535" spans="32:32">
      <c r="AF535" s="176"/>
    </row>
    <row r="536" spans="32:32">
      <c r="AF536" s="176"/>
    </row>
    <row r="537" spans="32:32">
      <c r="AF537" s="176"/>
    </row>
    <row r="538" spans="32:32">
      <c r="AF538" s="176"/>
    </row>
    <row r="539" spans="32:32">
      <c r="AF539" s="176"/>
    </row>
    <row r="540" spans="32:32">
      <c r="AF540" s="176"/>
    </row>
    <row r="541" spans="32:32">
      <c r="AF541" s="176"/>
    </row>
    <row r="542" spans="32:32">
      <c r="AF542" s="176"/>
    </row>
    <row r="543" spans="32:32">
      <c r="AF543" s="176"/>
    </row>
    <row r="544" spans="32:32">
      <c r="AF544" s="176"/>
    </row>
    <row r="545" spans="32:32">
      <c r="AF545" s="176"/>
    </row>
    <row r="546" spans="32:32">
      <c r="AF546" s="176"/>
    </row>
    <row r="547" spans="32:32">
      <c r="AF547" s="176"/>
    </row>
    <row r="548" spans="32:32">
      <c r="AF548" s="176"/>
    </row>
    <row r="549" spans="32:32">
      <c r="AF549" s="176"/>
    </row>
    <row r="550" spans="32:32">
      <c r="AF550" s="176"/>
    </row>
    <row r="551" spans="32:32">
      <c r="AF551" s="176"/>
    </row>
    <row r="552" spans="32:32">
      <c r="AF552" s="176"/>
    </row>
    <row r="553" spans="32:32">
      <c r="AF553" s="176"/>
    </row>
    <row r="554" spans="32:32">
      <c r="AF554" s="176"/>
    </row>
    <row r="555" spans="32:32">
      <c r="AF555" s="176"/>
    </row>
    <row r="556" spans="32:32">
      <c r="AF556" s="176"/>
    </row>
    <row r="557" spans="32:32">
      <c r="AF557" s="176"/>
    </row>
    <row r="558" spans="32:32">
      <c r="AF558" s="176"/>
    </row>
    <row r="559" spans="32:32">
      <c r="AF559" s="176"/>
    </row>
    <row r="560" spans="32:32">
      <c r="AF560" s="176"/>
    </row>
    <row r="561" spans="32:32">
      <c r="AF561" s="176"/>
    </row>
    <row r="562" spans="32:32">
      <c r="AF562" s="176"/>
    </row>
    <row r="563" spans="32:32">
      <c r="AF563" s="176"/>
    </row>
    <row r="564" spans="32:32">
      <c r="AF564" s="176"/>
    </row>
    <row r="565" spans="32:32">
      <c r="AF565" s="176"/>
    </row>
    <row r="566" spans="32:32">
      <c r="AF566" s="176"/>
    </row>
    <row r="567" spans="32:32">
      <c r="AF567" s="176"/>
    </row>
    <row r="568" spans="32:32">
      <c r="AF568" s="176"/>
    </row>
    <row r="569" spans="32:32">
      <c r="AF569" s="176"/>
    </row>
    <row r="570" spans="32:32">
      <c r="AF570" s="176"/>
    </row>
    <row r="571" spans="32:32">
      <c r="AF571" s="176"/>
    </row>
    <row r="572" spans="32:32">
      <c r="AF572" s="176"/>
    </row>
    <row r="573" spans="32:32">
      <c r="AF573" s="176"/>
    </row>
    <row r="574" spans="32:32">
      <c r="AF574" s="176"/>
    </row>
    <row r="575" spans="32:32">
      <c r="AF575" s="176"/>
    </row>
    <row r="576" spans="32:32">
      <c r="AF576" s="176"/>
    </row>
    <row r="577" spans="32:32">
      <c r="AF577" s="176"/>
    </row>
    <row r="578" spans="32:32">
      <c r="AF578" s="176"/>
    </row>
    <row r="579" spans="32:32">
      <c r="AF579" s="176"/>
    </row>
    <row r="580" spans="32:32">
      <c r="AF580" s="176"/>
    </row>
    <row r="581" spans="32:32">
      <c r="AF581" s="176"/>
    </row>
    <row r="582" spans="32:32">
      <c r="AF582" s="176"/>
    </row>
    <row r="583" spans="32:32">
      <c r="AF583" s="176"/>
    </row>
    <row r="584" spans="32:32">
      <c r="AF584" s="176"/>
    </row>
    <row r="585" spans="32:32">
      <c r="AF585" s="176"/>
    </row>
    <row r="586" spans="32:32">
      <c r="AF586" s="176"/>
    </row>
    <row r="587" spans="32:32">
      <c r="AF587" s="176"/>
    </row>
    <row r="588" spans="32:32">
      <c r="AF588" s="176"/>
    </row>
    <row r="589" spans="32:32">
      <c r="AF589" s="176"/>
    </row>
    <row r="590" spans="32:32">
      <c r="AF590" s="176"/>
    </row>
    <row r="591" spans="32:32">
      <c r="AF591" s="176"/>
    </row>
    <row r="592" spans="32:32">
      <c r="AF592" s="176"/>
    </row>
    <row r="593" spans="32:32">
      <c r="AF593" s="176"/>
    </row>
    <row r="594" spans="32:32">
      <c r="AF594" s="176"/>
    </row>
    <row r="595" spans="32:32">
      <c r="AF595" s="176"/>
    </row>
    <row r="596" spans="32:32">
      <c r="AF596" s="176"/>
    </row>
    <row r="597" spans="32:32">
      <c r="AF597" s="176"/>
    </row>
    <row r="598" spans="32:32">
      <c r="AF598" s="176"/>
    </row>
    <row r="599" spans="32:32">
      <c r="AF599" s="176"/>
    </row>
    <row r="600" spans="32:32">
      <c r="AF600" s="176"/>
    </row>
    <row r="601" spans="32:32">
      <c r="AF601" s="176"/>
    </row>
    <row r="602" spans="32:32">
      <c r="AF602" s="176"/>
    </row>
    <row r="603" spans="32:32">
      <c r="AF603" s="176"/>
    </row>
    <row r="604" spans="32:32">
      <c r="AF604" s="176"/>
    </row>
    <row r="605" spans="32:32">
      <c r="AF605" s="176"/>
    </row>
    <row r="606" spans="32:32">
      <c r="AF606" s="176"/>
    </row>
    <row r="607" spans="32:32">
      <c r="AF607" s="176"/>
    </row>
    <row r="608" spans="32:32">
      <c r="AF608" s="176"/>
    </row>
    <row r="609" spans="32:32">
      <c r="AF609" s="176"/>
    </row>
    <row r="610" spans="32:32">
      <c r="AF610" s="176"/>
    </row>
    <row r="611" spans="32:32">
      <c r="AF611" s="176"/>
    </row>
    <row r="612" spans="32:32">
      <c r="AF612" s="176"/>
    </row>
    <row r="613" spans="32:32">
      <c r="AF613" s="176"/>
    </row>
    <row r="614" spans="32:32">
      <c r="AF614" s="176"/>
    </row>
    <row r="615" spans="32:32">
      <c r="AF615" s="176"/>
    </row>
    <row r="616" spans="32:32">
      <c r="AF616" s="176"/>
    </row>
    <row r="617" spans="32:32">
      <c r="AF617" s="176"/>
    </row>
    <row r="618" spans="32:32">
      <c r="AF618" s="176"/>
    </row>
    <row r="619" spans="32:32">
      <c r="AF619" s="176"/>
    </row>
    <row r="620" spans="32:32">
      <c r="AF620" s="176"/>
    </row>
    <row r="621" spans="32:32">
      <c r="AF621" s="176"/>
    </row>
    <row r="622" spans="32:32">
      <c r="AF622" s="176"/>
    </row>
    <row r="623" spans="32:32">
      <c r="AF623" s="176"/>
    </row>
    <row r="624" spans="32:32">
      <c r="AF624" s="176"/>
    </row>
    <row r="625" spans="32:32">
      <c r="AF625" s="176"/>
    </row>
    <row r="626" spans="32:32">
      <c r="AF626" s="176"/>
    </row>
    <row r="627" spans="32:32">
      <c r="AF627" s="176"/>
    </row>
    <row r="628" spans="32:32">
      <c r="AF628" s="176"/>
    </row>
    <row r="629" spans="32:32">
      <c r="AF629" s="176"/>
    </row>
    <row r="630" spans="32:32">
      <c r="AF630" s="176"/>
    </row>
    <row r="631" spans="32:32">
      <c r="AF631" s="176"/>
    </row>
    <row r="632" spans="32:32">
      <c r="AF632" s="176"/>
    </row>
    <row r="633" spans="32:32">
      <c r="AF633" s="176"/>
    </row>
    <row r="634" spans="32:32">
      <c r="AF634" s="176"/>
    </row>
    <row r="635" spans="32:32">
      <c r="AF635" s="176"/>
    </row>
    <row r="636" spans="32:32">
      <c r="AF636" s="176"/>
    </row>
    <row r="637" spans="32:32">
      <c r="AF637" s="176"/>
    </row>
    <row r="638" spans="32:32">
      <c r="AF638" s="176"/>
    </row>
    <row r="639" spans="32:32">
      <c r="AF639" s="176"/>
    </row>
    <row r="640" spans="32:32">
      <c r="AF640" s="176"/>
    </row>
    <row r="641" spans="32:32">
      <c r="AF641" s="176"/>
    </row>
    <row r="642" spans="32:32">
      <c r="AF642" s="176"/>
    </row>
    <row r="643" spans="32:32">
      <c r="AF643" s="176"/>
    </row>
    <row r="644" spans="32:32">
      <c r="AF644" s="176"/>
    </row>
    <row r="645" spans="32:32">
      <c r="AF645" s="176"/>
    </row>
    <row r="646" spans="32:32">
      <c r="AF646" s="176"/>
    </row>
    <row r="647" spans="32:32">
      <c r="AF647" s="176"/>
    </row>
    <row r="648" spans="32:32">
      <c r="AF648" s="176"/>
    </row>
    <row r="649" spans="32:32">
      <c r="AF649" s="176"/>
    </row>
    <row r="650" spans="32:32">
      <c r="AF650" s="176"/>
    </row>
    <row r="651" spans="32:32">
      <c r="AF651" s="176"/>
    </row>
    <row r="652" spans="32:32">
      <c r="AF652" s="176"/>
    </row>
    <row r="653" spans="32:32">
      <c r="AF653" s="176"/>
    </row>
    <row r="654" spans="32:32">
      <c r="AF654" s="176"/>
    </row>
    <row r="655" spans="32:32">
      <c r="AF655" s="176"/>
    </row>
    <row r="656" spans="32:32">
      <c r="AF656" s="176"/>
    </row>
    <row r="657" spans="32:32">
      <c r="AF657" s="176"/>
    </row>
    <row r="658" spans="32:32">
      <c r="AF658" s="176"/>
    </row>
    <row r="659" spans="32:32">
      <c r="AF659" s="176"/>
    </row>
    <row r="660" spans="32:32">
      <c r="AF660" s="176"/>
    </row>
    <row r="661" spans="32:32">
      <c r="AF661" s="176"/>
    </row>
    <row r="662" spans="32:32">
      <c r="AF662" s="176"/>
    </row>
    <row r="663" spans="32:32">
      <c r="AF663" s="176"/>
    </row>
    <row r="664" spans="32:32">
      <c r="AF664" s="176"/>
    </row>
    <row r="665" spans="32:32">
      <c r="AF665" s="176"/>
    </row>
    <row r="666" spans="32:32">
      <c r="AF666" s="176"/>
    </row>
    <row r="667" spans="32:32">
      <c r="AF667" s="176"/>
    </row>
    <row r="668" spans="32:32">
      <c r="AF668" s="176"/>
    </row>
    <row r="669" spans="32:32">
      <c r="AF669" s="176"/>
    </row>
    <row r="670" spans="32:32">
      <c r="AF670" s="176"/>
    </row>
    <row r="671" spans="32:32">
      <c r="AF671" s="176"/>
    </row>
    <row r="672" spans="32:32">
      <c r="AF672" s="176"/>
    </row>
    <row r="673" spans="32:32">
      <c r="AF673" s="176"/>
    </row>
    <row r="674" spans="32:32">
      <c r="AF674" s="176"/>
    </row>
    <row r="675" spans="32:32">
      <c r="AF675" s="176"/>
    </row>
    <row r="676" spans="32:32">
      <c r="AF676" s="176"/>
    </row>
    <row r="677" spans="32:32">
      <c r="AF677" s="176"/>
    </row>
    <row r="678" spans="32:32">
      <c r="AF678" s="176"/>
    </row>
    <row r="679" spans="32:32">
      <c r="AF679" s="176"/>
    </row>
    <row r="680" spans="32:32">
      <c r="AF680" s="176"/>
    </row>
    <row r="681" spans="32:32">
      <c r="AF681" s="176"/>
    </row>
    <row r="682" spans="32:32">
      <c r="AF682" s="176"/>
    </row>
    <row r="683" spans="32:32">
      <c r="AF683" s="176"/>
    </row>
    <row r="684" spans="32:32">
      <c r="AF684" s="176"/>
    </row>
    <row r="685" spans="32:32">
      <c r="AF685" s="176"/>
    </row>
    <row r="686" spans="32:32">
      <c r="AF686" s="176"/>
    </row>
    <row r="687" spans="32:32">
      <c r="AF687" s="176"/>
    </row>
    <row r="688" spans="32:32">
      <c r="AF688" s="176"/>
    </row>
    <row r="689" spans="32:32">
      <c r="AF689" s="176"/>
    </row>
    <row r="690" spans="32:32">
      <c r="AF690" s="176"/>
    </row>
    <row r="691" spans="32:32">
      <c r="AF691" s="176"/>
    </row>
    <row r="692" spans="32:32">
      <c r="AF692" s="176"/>
    </row>
    <row r="693" spans="32:32">
      <c r="AF693" s="176"/>
    </row>
    <row r="694" spans="32:32">
      <c r="AF694" s="176"/>
    </row>
    <row r="695" spans="32:32">
      <c r="AF695" s="176"/>
    </row>
    <row r="696" spans="32:32">
      <c r="AF696" s="176"/>
    </row>
    <row r="697" spans="32:32">
      <c r="AF697" s="176"/>
    </row>
    <row r="698" spans="32:32">
      <c r="AF698" s="176"/>
    </row>
    <row r="699" spans="32:32">
      <c r="AF699" s="176"/>
    </row>
    <row r="700" spans="32:32">
      <c r="AF700" s="176"/>
    </row>
    <row r="701" spans="32:32">
      <c r="AF701" s="176"/>
    </row>
    <row r="702" spans="32:32">
      <c r="AF702" s="176"/>
    </row>
    <row r="703" spans="32:32">
      <c r="AF703" s="176"/>
    </row>
    <row r="704" spans="32:32">
      <c r="AF704" s="176"/>
    </row>
    <row r="705" spans="32:32">
      <c r="AF705" s="176"/>
    </row>
    <row r="706" spans="32:32">
      <c r="AF706" s="176"/>
    </row>
    <row r="707" spans="32:32">
      <c r="AF707" s="176"/>
    </row>
    <row r="708" spans="32:32">
      <c r="AF708" s="176"/>
    </row>
    <row r="709" spans="32:32">
      <c r="AF709" s="176"/>
    </row>
    <row r="710" spans="32:32">
      <c r="AF710" s="176"/>
    </row>
    <row r="711" spans="32:32">
      <c r="AF711" s="176"/>
    </row>
    <row r="712" spans="32:32">
      <c r="AF712" s="176"/>
    </row>
    <row r="713" spans="32:32">
      <c r="AF713" s="176"/>
    </row>
    <row r="714" spans="32:32">
      <c r="AF714" s="176"/>
    </row>
    <row r="715" spans="32:32">
      <c r="AF715" s="176"/>
    </row>
    <row r="716" spans="32:32">
      <c r="AF716" s="176"/>
    </row>
    <row r="717" spans="32:32">
      <c r="AF717" s="176"/>
    </row>
    <row r="718" spans="32:32">
      <c r="AF718" s="176"/>
    </row>
    <row r="719" spans="32:32">
      <c r="AF719" s="176"/>
    </row>
    <row r="720" spans="32:32">
      <c r="AF720" s="176"/>
    </row>
    <row r="721" spans="32:32">
      <c r="AF721" s="176"/>
    </row>
    <row r="722" spans="32:32">
      <c r="AF722" s="176"/>
    </row>
    <row r="723" spans="32:32">
      <c r="AF723" s="176"/>
    </row>
    <row r="724" spans="32:32">
      <c r="AF724" s="176"/>
    </row>
    <row r="725" spans="32:32">
      <c r="AF725" s="176"/>
    </row>
    <row r="726" spans="32:32">
      <c r="AF726" s="176"/>
    </row>
    <row r="727" spans="32:32">
      <c r="AF727" s="176"/>
    </row>
    <row r="728" spans="32:32">
      <c r="AF728" s="176"/>
    </row>
    <row r="729" spans="32:32">
      <c r="AF729" s="176"/>
    </row>
    <row r="730" spans="32:32">
      <c r="AF730" s="176"/>
    </row>
    <row r="731" spans="32:32">
      <c r="AF731" s="176"/>
    </row>
    <row r="732" spans="32:32">
      <c r="AF732" s="176"/>
    </row>
    <row r="733" spans="32:32">
      <c r="AF733" s="176"/>
    </row>
    <row r="734" spans="32:32">
      <c r="AF734" s="176"/>
    </row>
    <row r="735" spans="32:32">
      <c r="AF735" s="176"/>
    </row>
    <row r="736" spans="32:32">
      <c r="AF736" s="176"/>
    </row>
    <row r="737" spans="32:32">
      <c r="AF737" s="176"/>
    </row>
    <row r="738" spans="32:32">
      <c r="AF738" s="176"/>
    </row>
    <row r="739" spans="32:32">
      <c r="AF739" s="176"/>
    </row>
    <row r="740" spans="32:32">
      <c r="AF740" s="176"/>
    </row>
    <row r="741" spans="32:32">
      <c r="AF741" s="176"/>
    </row>
    <row r="742" spans="32:32">
      <c r="AF742" s="176"/>
    </row>
    <row r="743" spans="32:32">
      <c r="AF743" s="176"/>
    </row>
    <row r="744" spans="32:32">
      <c r="AF744" s="176"/>
    </row>
    <row r="745" spans="32:32">
      <c r="AF745" s="176"/>
    </row>
    <row r="746" spans="32:32">
      <c r="AF746" s="176"/>
    </row>
    <row r="747" spans="32:32">
      <c r="AF747" s="176"/>
    </row>
    <row r="748" spans="32:32">
      <c r="AF748" s="176"/>
    </row>
    <row r="749" spans="32:32">
      <c r="AF749" s="176"/>
    </row>
    <row r="750" spans="32:32">
      <c r="AF750" s="176"/>
    </row>
    <row r="751" spans="32:32">
      <c r="AF751" s="176"/>
    </row>
    <row r="752" spans="32:32">
      <c r="AF752" s="176"/>
    </row>
    <row r="753" spans="32:32">
      <c r="AF753" s="176"/>
    </row>
    <row r="754" spans="32:32">
      <c r="AF754" s="176"/>
    </row>
    <row r="755" spans="32:32">
      <c r="AF755" s="176"/>
    </row>
    <row r="756" spans="32:32">
      <c r="AF756" s="176"/>
    </row>
    <row r="757" spans="32:32">
      <c r="AF757" s="176"/>
    </row>
    <row r="758" spans="32:32">
      <c r="AF758" s="176"/>
    </row>
    <row r="759" spans="32:32">
      <c r="AF759" s="176"/>
    </row>
    <row r="760" spans="32:32">
      <c r="AF760" s="176"/>
    </row>
    <row r="761" spans="32:32">
      <c r="AF761" s="176"/>
    </row>
    <row r="762" spans="32:32">
      <c r="AF762" s="176"/>
    </row>
    <row r="763" spans="32:32">
      <c r="AF763" s="176"/>
    </row>
    <row r="764" spans="32:32">
      <c r="AF764" s="176"/>
    </row>
    <row r="765" spans="32:32">
      <c r="AF765" s="176"/>
    </row>
    <row r="766" spans="32:32">
      <c r="AF766" s="176"/>
    </row>
    <row r="767" spans="32:32">
      <c r="AF767" s="176"/>
    </row>
    <row r="768" spans="32:32">
      <c r="AF768" s="176"/>
    </row>
    <row r="769" spans="32:32">
      <c r="AF769" s="176"/>
    </row>
    <row r="770" spans="32:32">
      <c r="AF770" s="176"/>
    </row>
    <row r="771" spans="32:32">
      <c r="AF771" s="176"/>
    </row>
    <row r="772" spans="32:32">
      <c r="AF772" s="176"/>
    </row>
    <row r="773" spans="32:32">
      <c r="AF773" s="176"/>
    </row>
    <row r="774" spans="32:32">
      <c r="AF774" s="176"/>
    </row>
    <row r="775" spans="32:32">
      <c r="AF775" s="176"/>
    </row>
    <row r="776" spans="32:32">
      <c r="AF776" s="176"/>
    </row>
    <row r="777" spans="32:32">
      <c r="AF777" s="176"/>
    </row>
    <row r="778" spans="32:32">
      <c r="AF778" s="176"/>
    </row>
    <row r="779" spans="32:32">
      <c r="AF779" s="176"/>
    </row>
    <row r="780" spans="32:32">
      <c r="AF780" s="176"/>
    </row>
    <row r="781" spans="32:32">
      <c r="AF781" s="176"/>
    </row>
    <row r="782" spans="32:32">
      <c r="AF782" s="176"/>
    </row>
    <row r="783" spans="32:32">
      <c r="AF783" s="176"/>
    </row>
    <row r="784" spans="32:32">
      <c r="AF784" s="176"/>
    </row>
    <row r="785" spans="32:32">
      <c r="AF785" s="176"/>
    </row>
    <row r="786" spans="32:32">
      <c r="AF786" s="176"/>
    </row>
    <row r="787" spans="32:32">
      <c r="AF787" s="176"/>
    </row>
    <row r="788" spans="32:32">
      <c r="AF788" s="176"/>
    </row>
    <row r="789" spans="32:32">
      <c r="AF789" s="176"/>
    </row>
    <row r="790" spans="32:32">
      <c r="AF790" s="176"/>
    </row>
    <row r="791" spans="32:32">
      <c r="AF791" s="176"/>
    </row>
    <row r="792" spans="32:32">
      <c r="AF792" s="176"/>
    </row>
    <row r="793" spans="32:32">
      <c r="AF793" s="176"/>
    </row>
    <row r="794" spans="32:32">
      <c r="AF794" s="176"/>
    </row>
    <row r="795" spans="32:32">
      <c r="AF795" s="176"/>
    </row>
    <row r="796" spans="32:32">
      <c r="AF796" s="176"/>
    </row>
    <row r="797" spans="32:32">
      <c r="AF797" s="176"/>
    </row>
    <row r="798" spans="32:32">
      <c r="AF798" s="176"/>
    </row>
    <row r="799" spans="32:32">
      <c r="AF799" s="176"/>
    </row>
    <row r="800" spans="32:32">
      <c r="AF800" s="176"/>
    </row>
    <row r="801" spans="32:32">
      <c r="AF801" s="176"/>
    </row>
    <row r="802" spans="32:32">
      <c r="AF802" s="176"/>
    </row>
    <row r="803" spans="32:32">
      <c r="AF803" s="176"/>
    </row>
    <row r="804" spans="32:32">
      <c r="AF804" s="176"/>
    </row>
    <row r="805" spans="32:32">
      <c r="AF805" s="176"/>
    </row>
    <row r="806" spans="32:32">
      <c r="AF806" s="176"/>
    </row>
    <row r="807" spans="32:32">
      <c r="AF807" s="176"/>
    </row>
    <row r="808" spans="32:32">
      <c r="AF808" s="176"/>
    </row>
    <row r="809" spans="32:32">
      <c r="AF809" s="176"/>
    </row>
    <row r="810" spans="32:32">
      <c r="AF810" s="176"/>
    </row>
    <row r="811" spans="32:32">
      <c r="AF811" s="176"/>
    </row>
    <row r="812" spans="32:32">
      <c r="AF812" s="176"/>
    </row>
    <row r="813" spans="32:32">
      <c r="AF813" s="176"/>
    </row>
    <row r="814" spans="32:32">
      <c r="AF814" s="176"/>
    </row>
    <row r="815" spans="32:32">
      <c r="AF815" s="176"/>
    </row>
    <row r="816" spans="32:32">
      <c r="AF816" s="176"/>
    </row>
    <row r="817" spans="32:32">
      <c r="AF817" s="176"/>
    </row>
    <row r="818" spans="32:32">
      <c r="AF818" s="176"/>
    </row>
    <row r="819" spans="32:32">
      <c r="AF819" s="176"/>
    </row>
    <row r="820" spans="32:32">
      <c r="AF820" s="176"/>
    </row>
    <row r="821" spans="32:32">
      <c r="AF821" s="176"/>
    </row>
    <row r="822" spans="32:32">
      <c r="AF822" s="176"/>
    </row>
    <row r="823" spans="32:32">
      <c r="AF823" s="176"/>
    </row>
    <row r="824" spans="32:32">
      <c r="AF824" s="176"/>
    </row>
    <row r="825" spans="32:32">
      <c r="AF825" s="176"/>
    </row>
    <row r="826" spans="32:32">
      <c r="AF826" s="176"/>
    </row>
    <row r="827" spans="32:32">
      <c r="AF827" s="176"/>
    </row>
    <row r="828" spans="32:32">
      <c r="AF828" s="176"/>
    </row>
    <row r="829" spans="32:32">
      <c r="AF829" s="176"/>
    </row>
    <row r="830" spans="32:32">
      <c r="AF830" s="176"/>
    </row>
    <row r="831" spans="32:32">
      <c r="AF831" s="176"/>
    </row>
    <row r="832" spans="32:32">
      <c r="AF832" s="176"/>
    </row>
    <row r="833" spans="32:32">
      <c r="AF833" s="176"/>
    </row>
    <row r="834" spans="32:32">
      <c r="AF834" s="176"/>
    </row>
    <row r="835" spans="32:32">
      <c r="AF835" s="176"/>
    </row>
    <row r="836" spans="32:32">
      <c r="AF836" s="176"/>
    </row>
    <row r="837" spans="32:32">
      <c r="AF837" s="176"/>
    </row>
    <row r="838" spans="32:32">
      <c r="AF838" s="176"/>
    </row>
    <row r="839" spans="32:32">
      <c r="AF839" s="176"/>
    </row>
    <row r="840" spans="32:32">
      <c r="AF840" s="176"/>
    </row>
    <row r="841" spans="32:32">
      <c r="AF841" s="176"/>
    </row>
    <row r="842" spans="32:32">
      <c r="AF842" s="176"/>
    </row>
    <row r="843" spans="32:32">
      <c r="AF843" s="176"/>
    </row>
    <row r="844" spans="32:32">
      <c r="AF844" s="176"/>
    </row>
    <row r="845" spans="32:32">
      <c r="AF845" s="176"/>
    </row>
    <row r="846" spans="32:32">
      <c r="AF846" s="176"/>
    </row>
    <row r="847" spans="32:32">
      <c r="AF847" s="176"/>
    </row>
    <row r="848" spans="32:32">
      <c r="AF848" s="176"/>
    </row>
    <row r="849" spans="32:32">
      <c r="AF849" s="176"/>
    </row>
    <row r="850" spans="32:32">
      <c r="AF850" s="176"/>
    </row>
    <row r="851" spans="32:32">
      <c r="AF851" s="176"/>
    </row>
    <row r="852" spans="32:32">
      <c r="AF852" s="176"/>
    </row>
    <row r="853" spans="32:32">
      <c r="AF853" s="176"/>
    </row>
    <row r="854" spans="32:32">
      <c r="AF854" s="176"/>
    </row>
    <row r="855" spans="32:32">
      <c r="AF855" s="176"/>
    </row>
    <row r="856" spans="32:32">
      <c r="AF856" s="176"/>
    </row>
    <row r="857" spans="32:32">
      <c r="AF857" s="176"/>
    </row>
    <row r="858" spans="32:32">
      <c r="AF858" s="176"/>
    </row>
    <row r="859" spans="32:32">
      <c r="AF859" s="176"/>
    </row>
    <row r="860" spans="32:32">
      <c r="AF860" s="176"/>
    </row>
    <row r="861" spans="32:32">
      <c r="AF861" s="176"/>
    </row>
    <row r="862" spans="32:32">
      <c r="AF862" s="176"/>
    </row>
    <row r="863" spans="32:32">
      <c r="AF863" s="176"/>
    </row>
    <row r="864" spans="32:32">
      <c r="AF864" s="176"/>
    </row>
    <row r="865" spans="32:32">
      <c r="AF865" s="176"/>
    </row>
    <row r="866" spans="32:32">
      <c r="AF866" s="176"/>
    </row>
    <row r="867" spans="32:32">
      <c r="AF867" s="176"/>
    </row>
    <row r="868" spans="32:32">
      <c r="AF868" s="176"/>
    </row>
    <row r="869" spans="32:32">
      <c r="AF869" s="176"/>
    </row>
    <row r="870" spans="32:32">
      <c r="AF870" s="176"/>
    </row>
    <row r="871" spans="32:32">
      <c r="AF871" s="176"/>
    </row>
    <row r="872" spans="32:32">
      <c r="AF872" s="176"/>
    </row>
    <row r="873" spans="32:32">
      <c r="AF873" s="176"/>
    </row>
    <row r="874" spans="32:32">
      <c r="AF874" s="176"/>
    </row>
    <row r="875" spans="32:32">
      <c r="AF875" s="176"/>
    </row>
    <row r="876" spans="32:32">
      <c r="AF876" s="176"/>
    </row>
    <row r="877" spans="32:32">
      <c r="AF877" s="176"/>
    </row>
    <row r="878" spans="32:32">
      <c r="AF878" s="176"/>
    </row>
    <row r="879" spans="32:32">
      <c r="AF879" s="176"/>
    </row>
    <row r="880" spans="32:32">
      <c r="AF880" s="176"/>
    </row>
    <row r="881" spans="32:32">
      <c r="AF881" s="176"/>
    </row>
    <row r="882" spans="32:32">
      <c r="AF882" s="176"/>
    </row>
    <row r="883" spans="32:32">
      <c r="AF883" s="176"/>
    </row>
    <row r="884" spans="32:32">
      <c r="AF884" s="176"/>
    </row>
    <row r="885" spans="32:32">
      <c r="AF885" s="176"/>
    </row>
    <row r="886" spans="32:32">
      <c r="AF886" s="176"/>
    </row>
    <row r="887" spans="32:32">
      <c r="AF887" s="176"/>
    </row>
    <row r="888" spans="32:32">
      <c r="AF888" s="176"/>
    </row>
    <row r="889" spans="32:32">
      <c r="AF889" s="176"/>
    </row>
    <row r="890" spans="32:32">
      <c r="AF890" s="176"/>
    </row>
    <row r="891" spans="32:32">
      <c r="AF891" s="176"/>
    </row>
    <row r="892" spans="32:32">
      <c r="AF892" s="176"/>
    </row>
    <row r="893" spans="32:32">
      <c r="AF893" s="176"/>
    </row>
    <row r="894" spans="32:32">
      <c r="AF894" s="176"/>
    </row>
    <row r="895" spans="32:32">
      <c r="AF895" s="176"/>
    </row>
    <row r="896" spans="32:32">
      <c r="AF896" s="176"/>
    </row>
    <row r="897" spans="32:32">
      <c r="AF897" s="176"/>
    </row>
    <row r="898" spans="32:32">
      <c r="AF898" s="176"/>
    </row>
    <row r="899" spans="32:32">
      <c r="AF899" s="176"/>
    </row>
    <row r="900" spans="32:32">
      <c r="AF900" s="176"/>
    </row>
    <row r="901" spans="32:32">
      <c r="AF901" s="176"/>
    </row>
    <row r="902" spans="32:32">
      <c r="AF902" s="176"/>
    </row>
    <row r="903" spans="32:32">
      <c r="AF903" s="176"/>
    </row>
    <row r="904" spans="32:32">
      <c r="AF904" s="176"/>
    </row>
    <row r="905" spans="32:32">
      <c r="AF905" s="176"/>
    </row>
    <row r="906" spans="32:32">
      <c r="AF906" s="176"/>
    </row>
    <row r="907" spans="32:32">
      <c r="AF907" s="176"/>
    </row>
    <row r="908" spans="32:32">
      <c r="AF908" s="176"/>
    </row>
    <row r="909" spans="32:32">
      <c r="AF909" s="176"/>
    </row>
    <row r="910" spans="32:32">
      <c r="AF910" s="176"/>
    </row>
    <row r="911" spans="32:32">
      <c r="AF911" s="176"/>
    </row>
    <row r="912" spans="32:32">
      <c r="AF912" s="176"/>
    </row>
    <row r="913" spans="32:32">
      <c r="AF913" s="176"/>
    </row>
    <row r="914" spans="32:32">
      <c r="AF914" s="176"/>
    </row>
    <row r="915" spans="32:32">
      <c r="AF915" s="176"/>
    </row>
    <row r="916" spans="32:32">
      <c r="AF916" s="176"/>
    </row>
    <row r="917" spans="32:32">
      <c r="AF917" s="176"/>
    </row>
    <row r="918" spans="32:32">
      <c r="AF918" s="176"/>
    </row>
    <row r="919" spans="32:32">
      <c r="AF919" s="176"/>
    </row>
    <row r="920" spans="32:32">
      <c r="AF920" s="176"/>
    </row>
    <row r="921" spans="32:32">
      <c r="AF921" s="176"/>
    </row>
    <row r="922" spans="32:32">
      <c r="AF922" s="176"/>
    </row>
    <row r="923" spans="32:32">
      <c r="AF923" s="176"/>
    </row>
    <row r="924" spans="32:32">
      <c r="AF924" s="176"/>
    </row>
    <row r="925" spans="32:32">
      <c r="AF925" s="176"/>
    </row>
    <row r="926" spans="32:32">
      <c r="AF926" s="176"/>
    </row>
    <row r="927" spans="32:32">
      <c r="AF927" s="176"/>
    </row>
    <row r="928" spans="32:32">
      <c r="AF928" s="176"/>
    </row>
    <row r="929" spans="32:32">
      <c r="AF929" s="176"/>
    </row>
    <row r="930" spans="32:32">
      <c r="AF930" s="176"/>
    </row>
    <row r="931" spans="32:32">
      <c r="AF931" s="176"/>
    </row>
    <row r="932" spans="32:32">
      <c r="AF932" s="176"/>
    </row>
    <row r="933" spans="32:32">
      <c r="AF933" s="176"/>
    </row>
    <row r="934" spans="32:32">
      <c r="AF934" s="176"/>
    </row>
    <row r="935" spans="32:32">
      <c r="AF935" s="176"/>
    </row>
    <row r="936" spans="32:32">
      <c r="AF936" s="176"/>
    </row>
    <row r="937" spans="32:32">
      <c r="AF937" s="176"/>
    </row>
    <row r="938" spans="32:32">
      <c r="AF938" s="176"/>
    </row>
    <row r="939" spans="32:32">
      <c r="AF939" s="176"/>
    </row>
    <row r="940" spans="32:32">
      <c r="AF940" s="176"/>
    </row>
    <row r="941" spans="32:32">
      <c r="AF941" s="176"/>
    </row>
    <row r="942" spans="32:32">
      <c r="AF942" s="176"/>
    </row>
    <row r="943" spans="32:32">
      <c r="AF943" s="176"/>
    </row>
    <row r="944" spans="32:32">
      <c r="AF944" s="176"/>
    </row>
    <row r="945" spans="32:32">
      <c r="AF945" s="176"/>
    </row>
    <row r="946" spans="32:32">
      <c r="AF946" s="176"/>
    </row>
    <row r="947" spans="32:32">
      <c r="AF947" s="176"/>
    </row>
    <row r="948" spans="32:32">
      <c r="AF948" s="176"/>
    </row>
    <row r="949" spans="32:32">
      <c r="AF949" s="176"/>
    </row>
    <row r="950" spans="32:32">
      <c r="AF950" s="176"/>
    </row>
    <row r="951" spans="32:32">
      <c r="AF951" s="176"/>
    </row>
    <row r="952" spans="32:32">
      <c r="AF952" s="176"/>
    </row>
    <row r="953" spans="32:32">
      <c r="AF953" s="176"/>
    </row>
    <row r="954" spans="32:32">
      <c r="AF954" s="176"/>
    </row>
    <row r="955" spans="32:32">
      <c r="AF955" s="176"/>
    </row>
    <row r="956" spans="32:32">
      <c r="AF956" s="176"/>
    </row>
    <row r="957" spans="32:32">
      <c r="AF957" s="176"/>
    </row>
    <row r="958" spans="32:32">
      <c r="AF958" s="176"/>
    </row>
    <row r="959" spans="32:32">
      <c r="AF959" s="176"/>
    </row>
    <row r="960" spans="32:32">
      <c r="AF960" s="176"/>
    </row>
    <row r="961" spans="32:32">
      <c r="AF961" s="176"/>
    </row>
    <row r="962" spans="32:32">
      <c r="AF962" s="176"/>
    </row>
    <row r="963" spans="32:32">
      <c r="AF963" s="176"/>
    </row>
    <row r="964" spans="32:32">
      <c r="AF964" s="176"/>
    </row>
    <row r="965" spans="32:32">
      <c r="AF965" s="176"/>
    </row>
    <row r="966" spans="32:32">
      <c r="AF966" s="176"/>
    </row>
    <row r="967" spans="32:32">
      <c r="AF967" s="176"/>
    </row>
    <row r="968" spans="32:32">
      <c r="AF968" s="176"/>
    </row>
    <row r="969" spans="32:32">
      <c r="AF969" s="176"/>
    </row>
    <row r="970" spans="32:32">
      <c r="AF970" s="176"/>
    </row>
    <row r="971" spans="32:32">
      <c r="AF971" s="176"/>
    </row>
    <row r="972" spans="32:32">
      <c r="AF972" s="176"/>
    </row>
    <row r="973" spans="32:32">
      <c r="AF973" s="176"/>
    </row>
    <row r="974" spans="32:32">
      <c r="AF974" s="176"/>
    </row>
    <row r="975" spans="32:32">
      <c r="AF975" s="176"/>
    </row>
    <row r="976" spans="32:32">
      <c r="AF976" s="176"/>
    </row>
    <row r="977" spans="32:32">
      <c r="AF977" s="176"/>
    </row>
    <row r="978" spans="32:32">
      <c r="AF978" s="176"/>
    </row>
    <row r="979" spans="32:32">
      <c r="AF979" s="176"/>
    </row>
    <row r="980" spans="32:32">
      <c r="AF980" s="176"/>
    </row>
    <row r="981" spans="32:32">
      <c r="AF981" s="176"/>
    </row>
    <row r="982" spans="32:32">
      <c r="AF982" s="176"/>
    </row>
    <row r="983" spans="32:32">
      <c r="AF983" s="176"/>
    </row>
    <row r="984" spans="32:32">
      <c r="AF984" s="176"/>
    </row>
    <row r="985" spans="32:32">
      <c r="AF985" s="176"/>
    </row>
    <row r="986" spans="32:32">
      <c r="AF986" s="176"/>
    </row>
    <row r="987" spans="32:32">
      <c r="AF987" s="176"/>
    </row>
    <row r="988" spans="32:32">
      <c r="AF988" s="176"/>
    </row>
    <row r="989" spans="32:32">
      <c r="AF989" s="176"/>
    </row>
    <row r="990" spans="32:32">
      <c r="AF990" s="176"/>
    </row>
    <row r="991" spans="32:32">
      <c r="AF991" s="176"/>
    </row>
    <row r="992" spans="32:32">
      <c r="AF992" s="176"/>
    </row>
    <row r="993" spans="32:32">
      <c r="AF993" s="176"/>
    </row>
    <row r="994" spans="32:32">
      <c r="AF994" s="176"/>
    </row>
    <row r="995" spans="32:32">
      <c r="AF995" s="176"/>
    </row>
    <row r="996" spans="32:32">
      <c r="AF996" s="176"/>
    </row>
    <row r="997" spans="32:32">
      <c r="AF997" s="176"/>
    </row>
    <row r="998" spans="32:32">
      <c r="AF998" s="176"/>
    </row>
    <row r="999" spans="32:32">
      <c r="AF999" s="176"/>
    </row>
    <row r="1000" spans="32:32">
      <c r="AF1000" s="176"/>
    </row>
    <row r="1001" spans="32:32">
      <c r="AF1001" s="176"/>
    </row>
    <row r="1002" spans="32:32">
      <c r="AF1002" s="176"/>
    </row>
    <row r="1003" spans="32:32">
      <c r="AF1003" s="176"/>
    </row>
    <row r="1004" spans="32:32">
      <c r="AF1004" s="176"/>
    </row>
    <row r="1005" spans="32:32">
      <c r="AF1005" s="176"/>
    </row>
    <row r="1006" spans="32:32">
      <c r="AF1006" s="176"/>
    </row>
    <row r="1007" spans="32:32">
      <c r="AF1007" s="176"/>
    </row>
    <row r="1008" spans="32:32">
      <c r="AF1008" s="176"/>
    </row>
    <row r="1009" spans="32:32">
      <c r="AF1009" s="176"/>
    </row>
    <row r="1010" spans="32:32">
      <c r="AF1010" s="176"/>
    </row>
    <row r="1011" spans="32:32">
      <c r="AF1011" s="176"/>
    </row>
    <row r="1012" spans="32:32">
      <c r="AF1012" s="176"/>
    </row>
    <row r="1013" spans="32:32">
      <c r="AF1013" s="176"/>
    </row>
    <row r="1014" spans="32:32">
      <c r="AF1014" s="176"/>
    </row>
    <row r="1015" spans="32:32">
      <c r="AF1015" s="176"/>
    </row>
    <row r="1016" spans="32:32">
      <c r="AF1016" s="176"/>
    </row>
    <row r="1017" spans="32:32">
      <c r="AF1017" s="176"/>
    </row>
    <row r="1018" spans="32:32">
      <c r="AF1018" s="176"/>
    </row>
    <row r="1019" spans="32:32">
      <c r="AF1019" s="176"/>
    </row>
    <row r="1020" spans="32:32">
      <c r="AF1020" s="176"/>
    </row>
    <row r="1021" spans="32:32">
      <c r="AF1021" s="176"/>
    </row>
    <row r="1022" spans="32:32">
      <c r="AF1022" s="176"/>
    </row>
    <row r="1023" spans="32:32">
      <c r="AF1023" s="176"/>
    </row>
    <row r="1024" spans="32:32">
      <c r="AF1024" s="176"/>
    </row>
    <row r="1025" spans="32:32">
      <c r="AF1025" s="176"/>
    </row>
    <row r="1026" spans="32:32">
      <c r="AF1026" s="176"/>
    </row>
    <row r="1027" spans="32:32">
      <c r="AF1027" s="176"/>
    </row>
    <row r="1028" spans="32:32">
      <c r="AF1028" s="176"/>
    </row>
    <row r="1029" spans="32:32">
      <c r="AF1029" s="176"/>
    </row>
    <row r="1030" spans="32:32">
      <c r="AF1030" s="176"/>
    </row>
    <row r="1031" spans="32:32">
      <c r="AF1031" s="176"/>
    </row>
    <row r="1032" spans="32:32">
      <c r="AF1032" s="176"/>
    </row>
    <row r="1033" spans="32:32">
      <c r="AF1033" s="176"/>
    </row>
    <row r="1034" spans="32:32">
      <c r="AF1034" s="176"/>
    </row>
    <row r="1035" spans="32:32">
      <c r="AF1035" s="176"/>
    </row>
    <row r="1036" spans="32:32">
      <c r="AF1036" s="176"/>
    </row>
    <row r="1037" spans="32:32">
      <c r="AF1037" s="176"/>
    </row>
    <row r="1038" spans="32:32">
      <c r="AF1038" s="176"/>
    </row>
    <row r="1039" spans="32:32">
      <c r="AF1039" s="176"/>
    </row>
    <row r="1040" spans="32:32">
      <c r="AF1040" s="176"/>
    </row>
    <row r="1041" spans="32:32">
      <c r="AF1041" s="176"/>
    </row>
    <row r="1042" spans="32:32">
      <c r="AF1042" s="176"/>
    </row>
    <row r="1043" spans="32:32">
      <c r="AF1043" s="176"/>
    </row>
    <row r="1044" spans="32:32">
      <c r="AF1044" s="176"/>
    </row>
    <row r="1045" spans="32:32">
      <c r="AF1045" s="176"/>
    </row>
    <row r="1046" spans="32:32">
      <c r="AF1046" s="176"/>
    </row>
    <row r="1047" spans="32:32">
      <c r="AF1047" s="176"/>
    </row>
    <row r="1048" spans="32:32">
      <c r="AF1048" s="176"/>
    </row>
    <row r="1049" spans="32:32">
      <c r="AF1049" s="176"/>
    </row>
    <row r="1050" spans="32:32">
      <c r="AF1050" s="176"/>
    </row>
    <row r="1051" spans="32:32">
      <c r="AF1051" s="176"/>
    </row>
    <row r="1052" spans="32:32">
      <c r="AF1052" s="176"/>
    </row>
    <row r="1053" spans="32:32">
      <c r="AF1053" s="176"/>
    </row>
    <row r="1054" spans="32:32">
      <c r="AF1054" s="176"/>
    </row>
    <row r="1055" spans="32:32">
      <c r="AF1055" s="176"/>
    </row>
    <row r="1056" spans="32:32">
      <c r="AF1056" s="176"/>
    </row>
    <row r="1057" spans="32:32">
      <c r="AF1057" s="176"/>
    </row>
    <row r="1058" spans="32:32">
      <c r="AF1058" s="176"/>
    </row>
    <row r="1059" spans="32:32">
      <c r="AF1059" s="176"/>
    </row>
    <row r="1060" spans="32:32">
      <c r="AF1060" s="176"/>
    </row>
    <row r="1061" spans="32:32">
      <c r="AF1061" s="176"/>
    </row>
    <row r="1062" spans="32:32">
      <c r="AF1062" s="176"/>
    </row>
    <row r="1063" spans="32:32">
      <c r="AF1063" s="176"/>
    </row>
    <row r="1064" spans="32:32">
      <c r="AF1064" s="176"/>
    </row>
    <row r="1065" spans="32:32">
      <c r="AF1065" s="176"/>
    </row>
    <row r="1066" spans="32:32">
      <c r="AF1066" s="176"/>
    </row>
    <row r="1067" spans="32:32">
      <c r="AF1067" s="176"/>
    </row>
    <row r="1068" spans="32:32">
      <c r="AF1068" s="176"/>
    </row>
    <row r="1069" spans="32:32">
      <c r="AF1069" s="176"/>
    </row>
    <row r="1070" spans="32:32">
      <c r="AF1070" s="176"/>
    </row>
    <row r="1071" spans="32:32">
      <c r="AF1071" s="176"/>
    </row>
    <row r="1072" spans="32:32">
      <c r="AF1072" s="176"/>
    </row>
    <row r="1073" spans="32:32">
      <c r="AF1073" s="176"/>
    </row>
    <row r="1074" spans="32:32">
      <c r="AF1074" s="176"/>
    </row>
    <row r="1075" spans="32:32">
      <c r="AF1075" s="176"/>
    </row>
    <row r="1076" spans="32:32">
      <c r="AF1076" s="176"/>
    </row>
    <row r="1077" spans="32:32">
      <c r="AF1077" s="176"/>
    </row>
    <row r="1078" spans="32:32">
      <c r="AF1078" s="176"/>
    </row>
    <row r="1079" spans="32:32">
      <c r="AF1079" s="176"/>
    </row>
    <row r="1080" spans="32:32">
      <c r="AF1080" s="176"/>
    </row>
    <row r="1081" spans="32:32">
      <c r="AF1081" s="176"/>
    </row>
    <row r="1082" spans="32:32">
      <c r="AF1082" s="176"/>
    </row>
    <row r="1083" spans="32:32">
      <c r="AF1083" s="176"/>
    </row>
    <row r="1084" spans="32:32">
      <c r="AF1084" s="176"/>
    </row>
    <row r="1085" spans="32:32">
      <c r="AF1085" s="176"/>
    </row>
    <row r="1086" spans="32:32">
      <c r="AF1086" s="176"/>
    </row>
    <row r="1087" spans="32:32">
      <c r="AF1087" s="176"/>
    </row>
    <row r="1088" spans="32:32">
      <c r="AF1088" s="176"/>
    </row>
    <row r="1089" spans="32:32">
      <c r="AF1089" s="176"/>
    </row>
    <row r="1090" spans="32:32">
      <c r="AF1090" s="176"/>
    </row>
    <row r="1091" spans="32:32">
      <c r="AF1091" s="176"/>
    </row>
    <row r="1092" spans="32:32">
      <c r="AF1092" s="176"/>
    </row>
    <row r="1093" spans="32:32">
      <c r="AF1093" s="176"/>
    </row>
    <row r="1094" spans="32:32">
      <c r="AF1094" s="176"/>
    </row>
    <row r="1095" spans="32:32">
      <c r="AF1095" s="176"/>
    </row>
    <row r="1096" spans="32:32">
      <c r="AF1096" s="176"/>
    </row>
    <row r="1097" spans="32:32">
      <c r="AF1097" s="176"/>
    </row>
    <row r="1098" spans="32:32">
      <c r="AF1098" s="176"/>
    </row>
    <row r="1099" spans="32:32">
      <c r="AF1099" s="176"/>
    </row>
    <row r="1100" spans="32:32">
      <c r="AF1100" s="176"/>
    </row>
    <row r="1101" spans="32:32">
      <c r="AF1101" s="176"/>
    </row>
    <row r="1102" spans="32:32">
      <c r="AF1102" s="176"/>
    </row>
    <row r="1103" spans="32:32">
      <c r="AF1103" s="176"/>
    </row>
    <row r="1104" spans="32:32">
      <c r="AF1104" s="176"/>
    </row>
    <row r="1105" spans="32:32">
      <c r="AF1105" s="176"/>
    </row>
    <row r="1106" spans="32:32">
      <c r="AF1106" s="176"/>
    </row>
    <row r="1107" spans="32:32">
      <c r="AF1107" s="176"/>
    </row>
    <row r="1108" spans="32:32">
      <c r="AF1108" s="176"/>
    </row>
    <row r="1109" spans="32:32">
      <c r="AF1109" s="176"/>
    </row>
    <row r="1110" spans="32:32">
      <c r="AF1110" s="176"/>
    </row>
    <row r="1111" spans="32:32">
      <c r="AF1111" s="176"/>
    </row>
    <row r="1112" spans="32:32">
      <c r="AF1112" s="176"/>
    </row>
    <row r="1113" spans="32:32">
      <c r="AF1113" s="176"/>
    </row>
    <row r="1114" spans="32:32">
      <c r="AF1114" s="176"/>
    </row>
    <row r="1115" spans="32:32">
      <c r="AF1115" s="176"/>
    </row>
    <row r="1116" spans="32:32">
      <c r="AF1116" s="176"/>
    </row>
    <row r="1117" spans="32:32">
      <c r="AF1117" s="176"/>
    </row>
    <row r="1118" spans="32:32">
      <c r="AF1118" s="176"/>
    </row>
    <row r="1119" spans="32:32">
      <c r="AF1119" s="176"/>
    </row>
    <row r="1120" spans="32:32">
      <c r="AF1120" s="176"/>
    </row>
    <row r="1121" spans="32:32">
      <c r="AF1121" s="176"/>
    </row>
    <row r="1122" spans="32:32">
      <c r="AF1122" s="176"/>
    </row>
    <row r="1123" spans="32:32">
      <c r="AF1123" s="176"/>
    </row>
    <row r="1124" spans="32:32">
      <c r="AF1124" s="176"/>
    </row>
    <row r="1125" spans="32:32">
      <c r="AF1125" s="176"/>
    </row>
    <row r="1126" spans="32:32">
      <c r="AF1126" s="176"/>
    </row>
    <row r="1127" spans="32:32">
      <c r="AF1127" s="176"/>
    </row>
    <row r="1128" spans="32:32">
      <c r="AF1128" s="176"/>
    </row>
    <row r="1129" spans="32:32">
      <c r="AF1129" s="176"/>
    </row>
    <row r="1130" spans="32:32">
      <c r="AF1130" s="176"/>
    </row>
    <row r="1131" spans="32:32">
      <c r="AF1131" s="176"/>
    </row>
    <row r="1132" spans="32:32">
      <c r="AF1132" s="176"/>
    </row>
    <row r="1133" spans="32:32">
      <c r="AF1133" s="176"/>
    </row>
    <row r="1134" spans="32:32">
      <c r="AF1134" s="176"/>
    </row>
    <row r="1135" spans="32:32">
      <c r="AF1135" s="176"/>
    </row>
    <row r="1136" spans="32:32">
      <c r="AF1136" s="176"/>
    </row>
    <row r="1137" spans="32:32">
      <c r="AF1137" s="176"/>
    </row>
    <row r="1138" spans="32:32">
      <c r="AF1138" s="176"/>
    </row>
    <row r="1139" spans="32:32">
      <c r="AF1139" s="176"/>
    </row>
    <row r="1140" spans="32:32">
      <c r="AF1140" s="176"/>
    </row>
    <row r="1141" spans="32:32">
      <c r="AF1141" s="176"/>
    </row>
    <row r="1142" spans="32:32">
      <c r="AF1142" s="176"/>
    </row>
    <row r="1143" spans="32:32">
      <c r="AF1143" s="176"/>
    </row>
    <row r="1144" spans="32:32">
      <c r="AF1144" s="176"/>
    </row>
    <row r="1145" spans="32:32">
      <c r="AF1145" s="176"/>
    </row>
    <row r="1146" spans="32:32">
      <c r="AF1146" s="176"/>
    </row>
    <row r="1147" spans="32:32">
      <c r="AF1147" s="176"/>
    </row>
    <row r="1148" spans="32:32">
      <c r="AF1148" s="176"/>
    </row>
    <row r="1149" spans="32:32">
      <c r="AF1149" s="176"/>
    </row>
    <row r="1150" spans="32:32">
      <c r="AF1150" s="176"/>
    </row>
    <row r="1151" spans="32:32">
      <c r="AF1151" s="176"/>
    </row>
    <row r="1152" spans="32:32">
      <c r="AF1152" s="176"/>
    </row>
    <row r="1153" spans="32:32">
      <c r="AF1153" s="176"/>
    </row>
    <row r="1154" spans="32:32">
      <c r="AF1154" s="176"/>
    </row>
    <row r="1155" spans="32:32">
      <c r="AF1155" s="176"/>
    </row>
    <row r="1156" spans="32:32">
      <c r="AF1156" s="176"/>
    </row>
    <row r="1157" spans="32:32">
      <c r="AF1157" s="176"/>
    </row>
    <row r="1158" spans="32:32">
      <c r="AF1158" s="176"/>
    </row>
    <row r="1159" spans="32:32">
      <c r="AF1159" s="176"/>
    </row>
    <row r="1160" spans="32:32">
      <c r="AF1160" s="176"/>
    </row>
    <row r="1161" spans="32:32">
      <c r="AF1161" s="176"/>
    </row>
    <row r="1162" spans="32:32">
      <c r="AF1162" s="176"/>
    </row>
    <row r="1163" spans="32:32">
      <c r="AF1163" s="176"/>
    </row>
    <row r="1164" spans="32:32">
      <c r="AF1164" s="176"/>
    </row>
    <row r="1165" spans="32:32">
      <c r="AF1165" s="176"/>
    </row>
    <row r="1166" spans="32:32">
      <c r="AF1166" s="176"/>
    </row>
    <row r="1167" spans="32:32">
      <c r="AF1167" s="176"/>
    </row>
    <row r="1168" spans="32:32">
      <c r="AF1168" s="176"/>
    </row>
    <row r="1169" spans="32:32">
      <c r="AF1169" s="176"/>
    </row>
    <row r="1170" spans="32:32">
      <c r="AF1170" s="176"/>
    </row>
    <row r="1171" spans="32:32">
      <c r="AF1171" s="176"/>
    </row>
    <row r="1172" spans="32:32">
      <c r="AF1172" s="176"/>
    </row>
    <row r="1173" spans="32:32">
      <c r="AF1173" s="176"/>
    </row>
    <row r="1174" spans="32:32">
      <c r="AF1174" s="176"/>
    </row>
    <row r="1175" spans="32:32">
      <c r="AF1175" s="176"/>
    </row>
    <row r="1176" spans="32:32">
      <c r="AF1176" s="176"/>
    </row>
    <row r="1177" spans="32:32">
      <c r="AF1177" s="176"/>
    </row>
    <row r="1178" spans="32:32">
      <c r="AF1178" s="176"/>
    </row>
    <row r="1179" spans="32:32">
      <c r="AF1179" s="176"/>
    </row>
    <row r="1180" spans="32:32">
      <c r="AF1180" s="176"/>
    </row>
    <row r="1181" spans="32:32">
      <c r="AF1181" s="176"/>
    </row>
    <row r="1182" spans="32:32">
      <c r="AF1182" s="176"/>
    </row>
    <row r="1183" spans="32:32">
      <c r="AF1183" s="176"/>
    </row>
    <row r="1184" spans="32:32">
      <c r="AF1184" s="176"/>
    </row>
    <row r="1185" spans="32:32">
      <c r="AF1185" s="176"/>
    </row>
    <row r="1186" spans="32:32">
      <c r="AF1186" s="176"/>
    </row>
    <row r="1187" spans="32:32">
      <c r="AF1187" s="176"/>
    </row>
    <row r="1188" spans="32:32">
      <c r="AF1188" s="176"/>
    </row>
    <row r="1189" spans="32:32">
      <c r="AF1189" s="176"/>
    </row>
    <row r="1190" spans="32:32">
      <c r="AF1190" s="176"/>
    </row>
    <row r="1191" spans="32:32">
      <c r="AF1191" s="176"/>
    </row>
    <row r="1192" spans="32:32">
      <c r="AF1192" s="176"/>
    </row>
    <row r="1193" spans="32:32">
      <c r="AF1193" s="176"/>
    </row>
    <row r="1194" spans="32:32">
      <c r="AF1194" s="176"/>
    </row>
    <row r="1195" spans="32:32">
      <c r="AF1195" s="176"/>
    </row>
    <row r="1196" spans="32:32">
      <c r="AF1196" s="176"/>
    </row>
    <row r="1197" spans="32:32">
      <c r="AF1197" s="176"/>
    </row>
    <row r="1198" spans="32:32">
      <c r="AF1198" s="176"/>
    </row>
    <row r="1199" spans="32:32">
      <c r="AF1199" s="176"/>
    </row>
    <row r="1200" spans="32:32">
      <c r="AF1200" s="176"/>
    </row>
    <row r="1201" spans="32:32">
      <c r="AF1201" s="176"/>
    </row>
    <row r="1202" spans="32:32">
      <c r="AF1202" s="176"/>
    </row>
    <row r="1203" spans="32:32">
      <c r="AF1203" s="176"/>
    </row>
    <row r="1204" spans="32:32">
      <c r="AF1204" s="176"/>
    </row>
    <row r="1205" spans="32:32">
      <c r="AF1205" s="176"/>
    </row>
    <row r="1206" spans="32:32">
      <c r="AF1206" s="176"/>
    </row>
    <row r="1207" spans="32:32">
      <c r="AF1207" s="176"/>
    </row>
    <row r="1208" spans="32:32">
      <c r="AF1208" s="176"/>
    </row>
    <row r="1209" spans="32:32">
      <c r="AF1209" s="176"/>
    </row>
    <row r="1210" spans="32:32">
      <c r="AF1210" s="176"/>
    </row>
    <row r="1211" spans="32:32">
      <c r="AF1211" s="176"/>
    </row>
    <row r="1212" spans="32:32">
      <c r="AF1212" s="176"/>
    </row>
    <row r="1213" spans="32:32">
      <c r="AF1213" s="176"/>
    </row>
    <row r="1214" spans="32:32">
      <c r="AF1214" s="176"/>
    </row>
    <row r="1215" spans="32:32">
      <c r="AF1215" s="176"/>
    </row>
    <row r="1216" spans="32:32">
      <c r="AF1216" s="176"/>
    </row>
    <row r="1217" spans="32:32">
      <c r="AF1217" s="176"/>
    </row>
    <row r="1218" spans="32:32">
      <c r="AF1218" s="176"/>
    </row>
    <row r="1219" spans="32:32">
      <c r="AF1219" s="176"/>
    </row>
    <row r="1220" spans="32:32">
      <c r="AF1220" s="176"/>
    </row>
    <row r="1221" spans="32:32">
      <c r="AF1221" s="176"/>
    </row>
    <row r="1222" spans="32:32">
      <c r="AF1222" s="176"/>
    </row>
    <row r="1223" spans="32:32">
      <c r="AF1223" s="176"/>
    </row>
    <row r="1224" spans="32:32">
      <c r="AF1224" s="176"/>
    </row>
    <row r="1225" spans="32:32">
      <c r="AF1225" s="176"/>
    </row>
    <row r="1226" spans="32:32">
      <c r="AF1226" s="176"/>
    </row>
    <row r="1227" spans="32:32">
      <c r="AF1227" s="176"/>
    </row>
    <row r="1228" spans="32:32">
      <c r="AF1228" s="176"/>
    </row>
    <row r="1229" spans="32:32">
      <c r="AF1229" s="176"/>
    </row>
    <row r="1230" spans="32:32">
      <c r="AF1230" s="176"/>
    </row>
    <row r="1231" spans="32:32">
      <c r="AF1231" s="176"/>
    </row>
    <row r="1232" spans="32:32">
      <c r="AF1232" s="176"/>
    </row>
    <row r="1233" spans="32:32">
      <c r="AF1233" s="176"/>
    </row>
    <row r="1234" spans="32:32">
      <c r="AF1234" s="176"/>
    </row>
    <row r="1235" spans="32:32">
      <c r="AF1235" s="176"/>
    </row>
    <row r="1236" spans="32:32">
      <c r="AF1236" s="176"/>
    </row>
    <row r="1237" spans="32:32">
      <c r="AF1237" s="176"/>
    </row>
    <row r="1238" spans="32:32">
      <c r="AF1238" s="176"/>
    </row>
    <row r="1239" spans="32:32">
      <c r="AF1239" s="176"/>
    </row>
    <row r="1240" spans="32:32">
      <c r="AF1240" s="176"/>
    </row>
    <row r="1241" spans="32:32">
      <c r="AF1241" s="176"/>
    </row>
    <row r="1242" spans="32:32">
      <c r="AF1242" s="176"/>
    </row>
    <row r="1243" spans="32:32">
      <c r="AF1243" s="176"/>
    </row>
    <row r="1244" spans="32:32">
      <c r="AF1244" s="176"/>
    </row>
    <row r="1245" spans="32:32">
      <c r="AF1245" s="176"/>
    </row>
    <row r="1246" spans="32:32">
      <c r="AF1246" s="176"/>
    </row>
    <row r="1247" spans="32:32">
      <c r="AF1247" s="176"/>
    </row>
    <row r="1248" spans="32:32">
      <c r="AF1248" s="176"/>
    </row>
    <row r="1249" spans="32:32">
      <c r="AF1249" s="176"/>
    </row>
    <row r="1250" spans="32:32">
      <c r="AF1250" s="176"/>
    </row>
    <row r="1251" spans="32:32">
      <c r="AF1251" s="176"/>
    </row>
    <row r="1252" spans="32:32">
      <c r="AF1252" s="176"/>
    </row>
    <row r="1253" spans="32:32">
      <c r="AF1253" s="176"/>
    </row>
    <row r="1254" spans="32:32">
      <c r="AF1254" s="176"/>
    </row>
    <row r="1255" spans="32:32">
      <c r="AF1255" s="176"/>
    </row>
    <row r="1256" spans="32:32">
      <c r="AF1256" s="176"/>
    </row>
    <row r="1257" spans="32:32">
      <c r="AF1257" s="176"/>
    </row>
    <row r="1258" spans="32:32">
      <c r="AF1258" s="176"/>
    </row>
    <row r="1259" spans="32:32">
      <c r="AF1259" s="176"/>
    </row>
    <row r="1260" spans="32:32">
      <c r="AF1260" s="176"/>
    </row>
    <row r="1261" spans="32:32">
      <c r="AF1261" s="176"/>
    </row>
    <row r="1262" spans="32:32">
      <c r="AF1262" s="176"/>
    </row>
    <row r="1263" spans="32:32">
      <c r="AF1263" s="176"/>
    </row>
    <row r="1264" spans="32:32">
      <c r="AF1264" s="176"/>
    </row>
    <row r="1265" spans="32:32">
      <c r="AF1265" s="176"/>
    </row>
    <row r="1266" spans="32:32">
      <c r="AF1266" s="176"/>
    </row>
    <row r="1267" spans="32:32">
      <c r="AF1267" s="176"/>
    </row>
    <row r="1268" spans="32:32">
      <c r="AF1268" s="176"/>
    </row>
    <row r="1269" spans="32:32">
      <c r="AF1269" s="176"/>
    </row>
    <row r="1270" spans="32:32">
      <c r="AF1270" s="176"/>
    </row>
    <row r="1271" spans="32:32">
      <c r="AF1271" s="176"/>
    </row>
    <row r="1272" spans="32:32">
      <c r="AF1272" s="176"/>
    </row>
    <row r="1273" spans="32:32">
      <c r="AF1273" s="176"/>
    </row>
    <row r="1274" spans="32:32">
      <c r="AF1274" s="176"/>
    </row>
    <row r="1275" spans="32:32">
      <c r="AF1275" s="176"/>
    </row>
    <row r="1276" spans="32:32">
      <c r="AF1276" s="176"/>
    </row>
    <row r="1277" spans="32:32">
      <c r="AF1277" s="176"/>
    </row>
    <row r="1278" spans="32:32">
      <c r="AF1278" s="176"/>
    </row>
    <row r="1279" spans="32:32">
      <c r="AF1279" s="176"/>
    </row>
    <row r="1280" spans="32:32">
      <c r="AF1280" s="176"/>
    </row>
    <row r="1281" spans="32:32">
      <c r="AF1281" s="176"/>
    </row>
    <row r="1282" spans="32:32">
      <c r="AF1282" s="176"/>
    </row>
    <row r="1283" spans="32:32">
      <c r="AF1283" s="176"/>
    </row>
    <row r="1284" spans="32:32">
      <c r="AF1284" s="176"/>
    </row>
    <row r="1285" spans="32:32">
      <c r="AF1285" s="176"/>
    </row>
    <row r="1286" spans="32:32">
      <c r="AF1286" s="176"/>
    </row>
    <row r="1287" spans="32:32">
      <c r="AF1287" s="176"/>
    </row>
    <row r="1288" spans="32:32">
      <c r="AF1288" s="176"/>
    </row>
    <row r="1289" spans="32:32">
      <c r="AF1289" s="176"/>
    </row>
    <row r="1290" spans="32:32">
      <c r="AF1290" s="176"/>
    </row>
    <row r="1291" spans="32:32">
      <c r="AF1291" s="176"/>
    </row>
    <row r="1292" spans="32:32">
      <c r="AF1292" s="176"/>
    </row>
    <row r="1293" spans="32:32">
      <c r="AF1293" s="176"/>
    </row>
    <row r="1294" spans="32:32">
      <c r="AF1294" s="176"/>
    </row>
    <row r="1295" spans="32:32">
      <c r="AF1295" s="176"/>
    </row>
    <row r="1296" spans="32:32">
      <c r="AF1296" s="176"/>
    </row>
    <row r="1297" spans="32:32">
      <c r="AF1297" s="176"/>
    </row>
    <row r="1298" spans="32:32">
      <c r="AF1298" s="176"/>
    </row>
    <row r="1299" spans="32:32">
      <c r="AF1299" s="176"/>
    </row>
    <row r="1300" spans="32:32">
      <c r="AF1300" s="176"/>
    </row>
    <row r="1301" spans="32:32">
      <c r="AF1301" s="176"/>
    </row>
    <row r="1302" spans="32:32">
      <c r="AF1302" s="176"/>
    </row>
    <row r="1303" spans="32:32">
      <c r="AF1303" s="176"/>
    </row>
    <row r="1304" spans="32:32">
      <c r="AF1304" s="176"/>
    </row>
    <row r="1305" spans="32:32">
      <c r="AF1305" s="176"/>
    </row>
    <row r="1306" spans="32:32">
      <c r="AF1306" s="176"/>
    </row>
    <row r="1307" spans="32:32">
      <c r="AF1307" s="176"/>
    </row>
    <row r="1308" spans="32:32">
      <c r="AF1308" s="176"/>
    </row>
    <row r="1309" spans="32:32">
      <c r="AF1309" s="176"/>
    </row>
    <row r="1310" spans="32:32">
      <c r="AF1310" s="176"/>
    </row>
    <row r="1311" spans="32:32">
      <c r="AF1311" s="176"/>
    </row>
    <row r="1312" spans="32:32">
      <c r="AF1312" s="176"/>
    </row>
    <row r="1313" spans="32:32">
      <c r="AF1313" s="176"/>
    </row>
    <row r="1314" spans="32:32">
      <c r="AF1314" s="176"/>
    </row>
    <row r="1315" spans="32:32">
      <c r="AF1315" s="176"/>
    </row>
    <row r="1316" spans="32:32">
      <c r="AF1316" s="176"/>
    </row>
    <row r="1317" spans="32:32">
      <c r="AF1317" s="176"/>
    </row>
    <row r="1318" spans="32:32">
      <c r="AF1318" s="176"/>
    </row>
    <row r="1319" spans="32:32">
      <c r="AF1319" s="176"/>
    </row>
    <row r="1320" spans="32:32">
      <c r="AF1320" s="176"/>
    </row>
    <row r="1321" spans="32:32">
      <c r="AF1321" s="176"/>
    </row>
    <row r="1322" spans="32:32">
      <c r="AF1322" s="176"/>
    </row>
    <row r="1323" spans="32:32">
      <c r="AF1323" s="176"/>
    </row>
    <row r="1324" spans="32:32">
      <c r="AF1324" s="176"/>
    </row>
    <row r="1325" spans="32:32">
      <c r="AF1325" s="176"/>
    </row>
    <row r="1326" spans="32:32">
      <c r="AF1326" s="176"/>
    </row>
    <row r="1327" spans="32:32">
      <c r="AF1327" s="176"/>
    </row>
    <row r="1328" spans="32:32">
      <c r="AF1328" s="176"/>
    </row>
    <row r="1329" spans="32:32">
      <c r="AF1329" s="176"/>
    </row>
    <row r="1330" spans="32:32">
      <c r="AF1330" s="176"/>
    </row>
    <row r="1331" spans="32:32">
      <c r="AF1331" s="176"/>
    </row>
    <row r="1332" spans="32:32">
      <c r="AF1332" s="176"/>
    </row>
    <row r="1333" spans="32:32">
      <c r="AF1333" s="176"/>
    </row>
    <row r="1334" spans="32:32">
      <c r="AF1334" s="176"/>
    </row>
    <row r="1335" spans="32:32">
      <c r="AF1335" s="176"/>
    </row>
    <row r="1336" spans="32:32">
      <c r="AF1336" s="176"/>
    </row>
    <row r="1337" spans="32:32">
      <c r="AF1337" s="176"/>
    </row>
    <row r="1338" spans="32:32">
      <c r="AF1338" s="176"/>
    </row>
    <row r="1339" spans="32:32">
      <c r="AF1339" s="176"/>
    </row>
    <row r="1340" spans="32:32">
      <c r="AF1340" s="176"/>
    </row>
    <row r="1341" spans="32:32">
      <c r="AF1341" s="176"/>
    </row>
    <row r="1342" spans="32:32">
      <c r="AF1342" s="176"/>
    </row>
    <row r="1343" spans="32:32">
      <c r="AF1343" s="176"/>
    </row>
    <row r="1344" spans="32:32">
      <c r="AF1344" s="176"/>
    </row>
    <row r="1345" spans="32:32">
      <c r="AF1345" s="176"/>
    </row>
    <row r="1346" spans="32:32">
      <c r="AF1346" s="176"/>
    </row>
    <row r="1347" spans="32:32">
      <c r="AF1347" s="176"/>
    </row>
    <row r="1348" spans="32:32">
      <c r="AF1348" s="176"/>
    </row>
    <row r="1349" spans="32:32">
      <c r="AF1349" s="176"/>
    </row>
    <row r="1350" spans="32:32">
      <c r="AF1350" s="176"/>
    </row>
    <row r="1351" spans="32:32">
      <c r="AF1351" s="176"/>
    </row>
    <row r="1352" spans="32:32">
      <c r="AF1352" s="176"/>
    </row>
    <row r="1353" spans="32:32">
      <c r="AF1353" s="176"/>
    </row>
    <row r="1354" spans="32:32">
      <c r="AF1354" s="176"/>
    </row>
    <row r="1355" spans="32:32">
      <c r="AF1355" s="176"/>
    </row>
    <row r="1356" spans="32:32">
      <c r="AF1356" s="176"/>
    </row>
    <row r="1357" spans="32:32">
      <c r="AF1357" s="176"/>
    </row>
    <row r="1358" spans="32:32">
      <c r="AF1358" s="176"/>
    </row>
    <row r="1359" spans="32:32">
      <c r="AF1359" s="176"/>
    </row>
    <row r="1360" spans="32:32">
      <c r="AF1360" s="176"/>
    </row>
    <row r="1361" spans="32:32">
      <c r="AF1361" s="176"/>
    </row>
    <row r="1362" spans="32:32">
      <c r="AF1362" s="176"/>
    </row>
    <row r="1363" spans="32:32">
      <c r="AF1363" s="176"/>
    </row>
    <row r="1364" spans="32:32">
      <c r="AF1364" s="176"/>
    </row>
    <row r="1365" spans="32:32">
      <c r="AF1365" s="176"/>
    </row>
    <row r="1366" spans="32:32">
      <c r="AF1366" s="176"/>
    </row>
    <row r="1367" spans="32:32">
      <c r="AF1367" s="176"/>
    </row>
    <row r="1368" spans="32:32">
      <c r="AF1368" s="176"/>
    </row>
    <row r="1369" spans="32:32">
      <c r="AF1369" s="176"/>
    </row>
    <row r="1370" spans="32:32">
      <c r="AF1370" s="176"/>
    </row>
    <row r="1371" spans="32:32">
      <c r="AF1371" s="176"/>
    </row>
    <row r="1372" spans="32:32">
      <c r="AF1372" s="176"/>
    </row>
    <row r="1373" spans="32:32">
      <c r="AF1373" s="176"/>
    </row>
    <row r="1374" spans="32:32">
      <c r="AF1374" s="176"/>
    </row>
    <row r="1375" spans="32:32">
      <c r="AF1375" s="176"/>
    </row>
    <row r="1376" spans="32:32">
      <c r="AF1376" s="176"/>
    </row>
    <row r="1377" spans="32:32">
      <c r="AF1377" s="176"/>
    </row>
    <row r="1378" spans="32:32">
      <c r="AF1378" s="176"/>
    </row>
    <row r="1379" spans="32:32">
      <c r="AF1379" s="176"/>
    </row>
    <row r="1380" spans="32:32">
      <c r="AF1380" s="176"/>
    </row>
    <row r="1381" spans="32:32">
      <c r="AF1381" s="176"/>
    </row>
    <row r="1382" spans="32:32">
      <c r="AF1382" s="176"/>
    </row>
    <row r="1383" spans="32:32">
      <c r="AF1383" s="176"/>
    </row>
    <row r="1384" spans="32:32">
      <c r="AF1384" s="176"/>
    </row>
    <row r="1385" spans="32:32">
      <c r="AF1385" s="176"/>
    </row>
    <row r="1386" spans="32:32">
      <c r="AF1386" s="176"/>
    </row>
    <row r="1387" spans="32:32">
      <c r="AF1387" s="176"/>
    </row>
    <row r="1388" spans="32:32">
      <c r="AF1388" s="176"/>
    </row>
    <row r="1389" spans="32:32">
      <c r="AF1389" s="176"/>
    </row>
    <row r="1390" spans="32:32">
      <c r="AF1390" s="176"/>
    </row>
    <row r="1391" spans="32:32">
      <c r="AF1391" s="176"/>
    </row>
    <row r="1392" spans="32:32">
      <c r="AF1392" s="176"/>
    </row>
    <row r="1393" spans="32:32">
      <c r="AF1393" s="176"/>
    </row>
    <row r="1394" spans="32:32">
      <c r="AF1394" s="176"/>
    </row>
    <row r="1395" spans="32:32">
      <c r="AF1395" s="176"/>
    </row>
    <row r="1396" spans="32:32">
      <c r="AF1396" s="176"/>
    </row>
    <row r="1397" spans="32:32">
      <c r="AF1397" s="176"/>
    </row>
    <row r="1398" spans="32:32">
      <c r="AF1398" s="176"/>
    </row>
    <row r="1399" spans="32:32">
      <c r="AF1399" s="176"/>
    </row>
    <row r="1400" spans="32:32">
      <c r="AF1400" s="176"/>
    </row>
    <row r="1401" spans="32:32">
      <c r="AF1401" s="176"/>
    </row>
    <row r="1402" spans="32:32">
      <c r="AF1402" s="176"/>
    </row>
    <row r="1403" spans="32:32">
      <c r="AF1403" s="176"/>
    </row>
    <row r="1404" spans="32:32">
      <c r="AF1404" s="176"/>
    </row>
    <row r="1405" spans="32:32">
      <c r="AF1405" s="176"/>
    </row>
    <row r="1406" spans="32:32">
      <c r="AF1406" s="176"/>
    </row>
    <row r="1407" spans="32:32">
      <c r="AF1407" s="176"/>
    </row>
    <row r="1408" spans="32:32">
      <c r="AF1408" s="176"/>
    </row>
    <row r="1409" spans="32:32">
      <c r="AF1409" s="176"/>
    </row>
    <row r="1410" spans="32:32">
      <c r="AF1410" s="176"/>
    </row>
    <row r="1411" spans="32:32">
      <c r="AF1411" s="176"/>
    </row>
    <row r="1412" spans="32:32">
      <c r="AF1412" s="176"/>
    </row>
    <row r="1413" spans="32:32">
      <c r="AF1413" s="176"/>
    </row>
    <row r="1414" spans="32:32">
      <c r="AF1414" s="176"/>
    </row>
    <row r="1415" spans="32:32">
      <c r="AF1415" s="176"/>
    </row>
    <row r="1416" spans="32:32">
      <c r="AF1416" s="176"/>
    </row>
    <row r="1417" spans="32:32">
      <c r="AF1417" s="176"/>
    </row>
    <row r="1418" spans="32:32">
      <c r="AF1418" s="176"/>
    </row>
    <row r="1419" spans="32:32">
      <c r="AF1419" s="176"/>
    </row>
    <row r="1420" spans="32:32">
      <c r="AF1420" s="176"/>
    </row>
    <row r="1421" spans="32:32">
      <c r="AF1421" s="176"/>
    </row>
    <row r="1422" spans="32:32">
      <c r="AF1422" s="176"/>
    </row>
    <row r="1423" spans="32:32">
      <c r="AF1423" s="176"/>
    </row>
    <row r="1424" spans="32:32">
      <c r="AF1424" s="176"/>
    </row>
    <row r="1425" spans="32:32">
      <c r="AF1425" s="176"/>
    </row>
    <row r="1426" spans="32:32">
      <c r="AF1426" s="176"/>
    </row>
    <row r="1427" spans="32:32">
      <c r="AF1427" s="176"/>
    </row>
    <row r="1428" spans="32:32">
      <c r="AF1428" s="176"/>
    </row>
    <row r="1429" spans="32:32">
      <c r="AF1429" s="176"/>
    </row>
    <row r="1430" spans="32:32">
      <c r="AF1430" s="176"/>
    </row>
    <row r="1431" spans="32:32">
      <c r="AF1431" s="176"/>
    </row>
    <row r="1432" spans="32:32">
      <c r="AF1432" s="176"/>
    </row>
    <row r="1433" spans="32:32">
      <c r="AF1433" s="176"/>
    </row>
    <row r="1434" spans="32:32">
      <c r="AF1434" s="176"/>
    </row>
    <row r="1435" spans="32:32">
      <c r="AF1435" s="176"/>
    </row>
    <row r="1436" spans="32:32">
      <c r="AF1436" s="176"/>
    </row>
    <row r="1437" spans="32:32">
      <c r="AF1437" s="176"/>
    </row>
    <row r="1438" spans="32:32">
      <c r="AF1438" s="176"/>
    </row>
    <row r="1439" spans="32:32">
      <c r="AF1439" s="176"/>
    </row>
    <row r="1440" spans="32:32">
      <c r="AF1440" s="176"/>
    </row>
    <row r="1441" spans="32:32">
      <c r="AF1441" s="176"/>
    </row>
    <row r="1442" spans="32:32">
      <c r="AF1442" s="176"/>
    </row>
    <row r="1443" spans="32:32">
      <c r="AF1443" s="176"/>
    </row>
    <row r="1444" spans="32:32">
      <c r="AF1444" s="176"/>
    </row>
    <row r="1445" spans="32:32">
      <c r="AF1445" s="176"/>
    </row>
    <row r="1446" spans="32:32">
      <c r="AF1446" s="176"/>
    </row>
    <row r="1447" spans="32:32">
      <c r="AF1447" s="176"/>
    </row>
    <row r="1448" spans="32:32">
      <c r="AF1448" s="176"/>
    </row>
    <row r="1449" spans="32:32">
      <c r="AF1449" s="176"/>
    </row>
    <row r="1450" spans="32:32">
      <c r="AF1450" s="176"/>
    </row>
    <row r="1451" spans="32:32">
      <c r="AF1451" s="176"/>
    </row>
    <row r="1452" spans="32:32">
      <c r="AF1452" s="176"/>
    </row>
    <row r="1453" spans="32:32">
      <c r="AF1453" s="176"/>
    </row>
    <row r="1454" spans="32:32">
      <c r="AF1454" s="176"/>
    </row>
    <row r="1455" spans="32:32">
      <c r="AF1455" s="176"/>
    </row>
    <row r="1456" spans="32:32">
      <c r="AF1456" s="176"/>
    </row>
    <row r="1457" spans="32:32">
      <c r="AF1457" s="176"/>
    </row>
    <row r="1458" spans="32:32">
      <c r="AF1458" s="176"/>
    </row>
    <row r="1459" spans="32:32">
      <c r="AF1459" s="176"/>
    </row>
    <row r="1460" spans="32:32">
      <c r="AF1460" s="176"/>
    </row>
    <row r="1461" spans="32:32">
      <c r="AF1461" s="176"/>
    </row>
    <row r="1462" spans="32:32">
      <c r="AF1462" s="176"/>
    </row>
    <row r="1463" spans="32:32">
      <c r="AF1463" s="176"/>
    </row>
    <row r="1464" spans="32:32">
      <c r="AF1464" s="176"/>
    </row>
    <row r="1465" spans="32:32">
      <c r="AF1465" s="176"/>
    </row>
    <row r="1466" spans="32:32">
      <c r="AF1466" s="176"/>
    </row>
    <row r="1467" spans="32:32">
      <c r="AF1467" s="176"/>
    </row>
    <row r="1468" spans="32:32">
      <c r="AF1468" s="176"/>
    </row>
    <row r="1469" spans="32:32">
      <c r="AF1469" s="176"/>
    </row>
    <row r="1470" spans="32:32">
      <c r="AF1470" s="176"/>
    </row>
    <row r="1471" spans="32:32">
      <c r="AF1471" s="176"/>
    </row>
    <row r="1472" spans="32:32">
      <c r="AF1472" s="176"/>
    </row>
    <row r="1473" spans="32:32">
      <c r="AF1473" s="176"/>
    </row>
    <row r="1474" spans="32:32">
      <c r="AF1474" s="176"/>
    </row>
    <row r="1475" spans="32:32">
      <c r="AF1475" s="176"/>
    </row>
    <row r="1476" spans="32:32">
      <c r="AF1476" s="176"/>
    </row>
    <row r="1477" spans="32:32">
      <c r="AF1477" s="176"/>
    </row>
    <row r="1478" spans="32:32">
      <c r="AF1478" s="176"/>
    </row>
    <row r="1479" spans="32:32">
      <c r="AF1479" s="176"/>
    </row>
    <row r="1480" spans="32:32">
      <c r="AF1480" s="176"/>
    </row>
    <row r="1481" spans="32:32">
      <c r="AF1481" s="176"/>
    </row>
    <row r="1482" spans="32:32">
      <c r="AF1482" s="176"/>
    </row>
    <row r="1483" spans="32:32">
      <c r="AF1483" s="176"/>
    </row>
    <row r="1484" spans="32:32">
      <c r="AF1484" s="176"/>
    </row>
    <row r="1485" spans="32:32">
      <c r="AF1485" s="176"/>
    </row>
    <row r="1486" spans="32:32">
      <c r="AF1486" s="176"/>
    </row>
    <row r="1487" spans="32:32">
      <c r="AF1487" s="176"/>
    </row>
    <row r="1488" spans="32:32">
      <c r="AF1488" s="176"/>
    </row>
    <row r="1489" spans="32:32">
      <c r="AF1489" s="176"/>
    </row>
    <row r="1490" spans="32:32">
      <c r="AF1490" s="176"/>
    </row>
    <row r="1491" spans="32:32">
      <c r="AF1491" s="176"/>
    </row>
    <row r="1492" spans="32:32">
      <c r="AF1492" s="176"/>
    </row>
    <row r="1493" spans="32:32">
      <c r="AF1493" s="176"/>
    </row>
    <row r="1494" spans="32:32">
      <c r="AF1494" s="176"/>
    </row>
    <row r="1495" spans="32:32">
      <c r="AF1495" s="176"/>
    </row>
    <row r="1496" spans="32:32">
      <c r="AF1496" s="176"/>
    </row>
    <row r="1497" spans="32:32">
      <c r="AF1497" s="176"/>
    </row>
    <row r="1498" spans="32:32">
      <c r="AF1498" s="176"/>
    </row>
    <row r="1499" spans="32:32">
      <c r="AF1499" s="176"/>
    </row>
    <row r="1500" spans="32:32">
      <c r="AF1500" s="176"/>
    </row>
    <row r="1501" spans="32:32">
      <c r="AF1501" s="176"/>
    </row>
    <row r="1502" spans="32:32">
      <c r="AF1502" s="176"/>
    </row>
    <row r="1503" spans="32:32">
      <c r="AF1503" s="176"/>
    </row>
    <row r="1504" spans="32:32">
      <c r="AF1504" s="176"/>
    </row>
    <row r="1505" spans="32:32">
      <c r="AF1505" s="176"/>
    </row>
    <row r="1506" spans="32:32">
      <c r="AF1506" s="176"/>
    </row>
    <row r="1507" spans="32:32">
      <c r="AF1507" s="176"/>
    </row>
    <row r="1508" spans="32:32">
      <c r="AF1508" s="176"/>
    </row>
    <row r="1509" spans="32:32">
      <c r="AF1509" s="176"/>
    </row>
    <row r="1510" spans="32:32">
      <c r="AF1510" s="176"/>
    </row>
    <row r="1511" spans="32:32">
      <c r="AF1511" s="176"/>
    </row>
    <row r="1512" spans="32:32">
      <c r="AF1512" s="176"/>
    </row>
    <row r="1513" spans="32:32">
      <c r="AF1513" s="176"/>
    </row>
    <row r="1514" spans="32:32">
      <c r="AF1514" s="176"/>
    </row>
    <row r="1515" spans="32:32">
      <c r="AF1515" s="176"/>
    </row>
    <row r="1516" spans="32:32">
      <c r="AF1516" s="176"/>
    </row>
    <row r="1517" spans="32:32">
      <c r="AF1517" s="176"/>
    </row>
    <row r="1518" spans="32:32">
      <c r="AF1518" s="176"/>
    </row>
    <row r="1519" spans="32:32">
      <c r="AF1519" s="176"/>
    </row>
    <row r="1520" spans="32:32">
      <c r="AF1520" s="176"/>
    </row>
    <row r="1521" spans="32:32">
      <c r="AF1521" s="176"/>
    </row>
    <row r="1522" spans="32:32">
      <c r="AF1522" s="176"/>
    </row>
    <row r="1523" spans="32:32">
      <c r="AF1523" s="176"/>
    </row>
    <row r="1524" spans="32:32">
      <c r="AF1524" s="176"/>
    </row>
    <row r="1525" spans="32:32">
      <c r="AF1525" s="176"/>
    </row>
    <row r="1526" spans="32:32">
      <c r="AF1526" s="176"/>
    </row>
    <row r="1527" spans="32:32">
      <c r="AF1527" s="176"/>
    </row>
    <row r="1528" spans="32:32">
      <c r="AF1528" s="176"/>
    </row>
    <row r="1529" spans="32:32">
      <c r="AF1529" s="176"/>
    </row>
    <row r="1530" spans="32:32">
      <c r="AF1530" s="176"/>
    </row>
    <row r="1531" spans="32:32">
      <c r="AF1531" s="176"/>
    </row>
    <row r="1532" spans="32:32">
      <c r="AF1532" s="176"/>
    </row>
    <row r="1533" spans="32:32">
      <c r="AF1533" s="176"/>
    </row>
    <row r="1534" spans="32:32">
      <c r="AF1534" s="176"/>
    </row>
    <row r="1535" spans="32:32">
      <c r="AF1535" s="176"/>
    </row>
    <row r="1536" spans="32:32">
      <c r="AF1536" s="176"/>
    </row>
    <row r="1537" spans="32:32">
      <c r="AF1537" s="176"/>
    </row>
    <row r="1538" spans="32:32">
      <c r="AF1538" s="176"/>
    </row>
    <row r="1539" spans="32:32">
      <c r="AF1539" s="176"/>
    </row>
    <row r="1540" spans="32:32">
      <c r="AF1540" s="176"/>
    </row>
    <row r="1541" spans="32:32">
      <c r="AF1541" s="176"/>
    </row>
    <row r="1542" spans="32:32">
      <c r="AF1542" s="176"/>
    </row>
    <row r="1543" spans="32:32">
      <c r="AF1543" s="176"/>
    </row>
    <row r="1544" spans="32:32">
      <c r="AF1544" s="176"/>
    </row>
    <row r="1545" spans="32:32">
      <c r="AF1545" s="176"/>
    </row>
    <row r="1546" spans="32:32">
      <c r="AF1546" s="176"/>
    </row>
    <row r="1547" spans="32:32">
      <c r="AF1547" s="176"/>
    </row>
    <row r="1548" spans="32:32">
      <c r="AF1548" s="176"/>
    </row>
    <row r="1549" spans="32:32">
      <c r="AF1549" s="176"/>
    </row>
    <row r="1550" spans="32:32">
      <c r="AF1550" s="176"/>
    </row>
    <row r="1551" spans="32:32">
      <c r="AF1551" s="176"/>
    </row>
    <row r="1552" spans="32:32">
      <c r="AF1552" s="176"/>
    </row>
    <row r="1553" spans="32:32">
      <c r="AF1553" s="176"/>
    </row>
    <row r="1554" spans="32:32">
      <c r="AF1554" s="176"/>
    </row>
    <row r="1555" spans="32:32">
      <c r="AF1555" s="176"/>
    </row>
    <row r="1556" spans="32:32">
      <c r="AF1556" s="176"/>
    </row>
    <row r="1557" spans="32:32">
      <c r="AF1557" s="176"/>
    </row>
    <row r="1558" spans="32:32">
      <c r="AF1558" s="176"/>
    </row>
    <row r="1559" spans="32:32">
      <c r="AF1559" s="176"/>
    </row>
    <row r="1560" spans="32:32">
      <c r="AF1560" s="176"/>
    </row>
    <row r="1561" spans="32:32">
      <c r="AF1561" s="176"/>
    </row>
    <row r="1562" spans="32:32">
      <c r="AF1562" s="176"/>
    </row>
    <row r="1563" spans="32:32">
      <c r="AF1563" s="176"/>
    </row>
    <row r="1564" spans="32:32">
      <c r="AF1564" s="176"/>
    </row>
    <row r="1565" spans="32:32">
      <c r="AF1565" s="176"/>
    </row>
    <row r="1566" spans="32:32">
      <c r="AF1566" s="176"/>
    </row>
    <row r="1567" spans="32:32">
      <c r="AF1567" s="176"/>
    </row>
    <row r="1568" spans="32:32">
      <c r="AF1568" s="176"/>
    </row>
    <row r="1569" spans="32:32">
      <c r="AF1569" s="176"/>
    </row>
    <row r="1570" spans="32:32">
      <c r="AF1570" s="176"/>
    </row>
    <row r="1571" spans="32:32">
      <c r="AF1571" s="176"/>
    </row>
    <row r="1572" spans="32:32">
      <c r="AF1572" s="176"/>
    </row>
    <row r="1573" spans="32:32">
      <c r="AF1573" s="176"/>
    </row>
    <row r="1574" spans="32:32">
      <c r="AF1574" s="176"/>
    </row>
    <row r="1575" spans="32:32">
      <c r="AF1575" s="176"/>
    </row>
    <row r="1576" spans="32:32">
      <c r="AF1576" s="176"/>
    </row>
    <row r="1577" spans="32:32">
      <c r="AF1577" s="176"/>
    </row>
    <row r="1578" spans="32:32">
      <c r="AF1578" s="176"/>
    </row>
    <row r="1579" spans="32:32">
      <c r="AF1579" s="176"/>
    </row>
    <row r="1580" spans="32:32">
      <c r="AF1580" s="176"/>
    </row>
    <row r="1581" spans="32:32">
      <c r="AF1581" s="176"/>
    </row>
    <row r="1582" spans="32:32">
      <c r="AF1582" s="176"/>
    </row>
    <row r="1583" spans="32:32">
      <c r="AF1583" s="176"/>
    </row>
    <row r="1584" spans="32:32">
      <c r="AF1584" s="176"/>
    </row>
    <row r="1585" spans="32:32">
      <c r="AF1585" s="176"/>
    </row>
    <row r="1586" spans="32:32">
      <c r="AF1586" s="176"/>
    </row>
    <row r="1587" spans="32:32">
      <c r="AF1587" s="176"/>
    </row>
    <row r="1588" spans="32:32">
      <c r="AF1588" s="176"/>
    </row>
    <row r="1589" spans="32:32">
      <c r="AF1589" s="176"/>
    </row>
    <row r="1590" spans="32:32">
      <c r="AF1590" s="176"/>
    </row>
    <row r="1591" spans="32:32">
      <c r="AF1591" s="176"/>
    </row>
    <row r="1592" spans="32:32">
      <c r="AF1592" s="176"/>
    </row>
    <row r="1593" spans="32:32">
      <c r="AF1593" s="176"/>
    </row>
    <row r="1594" spans="32:32">
      <c r="AF1594" s="176"/>
    </row>
    <row r="1595" spans="32:32">
      <c r="AF1595" s="176"/>
    </row>
    <row r="1596" spans="32:32">
      <c r="AF1596" s="176"/>
    </row>
    <row r="1597" spans="32:32">
      <c r="AF1597" s="176"/>
    </row>
    <row r="1598" spans="32:32">
      <c r="AF1598" s="176"/>
    </row>
    <row r="1599" spans="32:32">
      <c r="AF1599" s="176"/>
    </row>
    <row r="1600" spans="32:32">
      <c r="AF1600" s="176"/>
    </row>
    <row r="1601" spans="32:32">
      <c r="AF1601" s="176"/>
    </row>
    <row r="1602" spans="32:32">
      <c r="AF1602" s="176"/>
    </row>
    <row r="1603" spans="32:32">
      <c r="AF1603" s="176"/>
    </row>
    <row r="1604" spans="32:32">
      <c r="AF1604" s="176"/>
    </row>
    <row r="1605" spans="32:32">
      <c r="AF1605" s="176"/>
    </row>
    <row r="1606" spans="32:32">
      <c r="AF1606" s="176"/>
    </row>
    <row r="1607" spans="32:32">
      <c r="AF1607" s="176"/>
    </row>
    <row r="1608" spans="32:32">
      <c r="AF1608" s="176"/>
    </row>
    <row r="1609" spans="32:32">
      <c r="AF1609" s="176"/>
    </row>
    <row r="1610" spans="32:32">
      <c r="AF1610" s="176"/>
    </row>
    <row r="1611" spans="32:32">
      <c r="AF1611" s="176"/>
    </row>
    <row r="1612" spans="32:32">
      <c r="AF1612" s="176"/>
    </row>
    <row r="1613" spans="32:32">
      <c r="AF1613" s="176"/>
    </row>
    <row r="1614" spans="32:32">
      <c r="AF1614" s="176"/>
    </row>
    <row r="1615" spans="32:32">
      <c r="AF1615" s="176"/>
    </row>
    <row r="1616" spans="32:32">
      <c r="AF1616" s="176"/>
    </row>
    <row r="1617" spans="32:32">
      <c r="AF1617" s="176"/>
    </row>
    <row r="1618" spans="32:32">
      <c r="AF1618" s="176"/>
    </row>
    <row r="1619" spans="32:32">
      <c r="AF1619" s="176"/>
    </row>
    <row r="1620" spans="32:32">
      <c r="AF1620" s="176"/>
    </row>
    <row r="1621" spans="32:32">
      <c r="AF1621" s="176"/>
    </row>
    <row r="1622" spans="32:32">
      <c r="AF1622" s="176"/>
    </row>
    <row r="1623" spans="32:32">
      <c r="AF1623" s="176"/>
    </row>
    <row r="1624" spans="32:32">
      <c r="AF1624" s="176"/>
    </row>
    <row r="1625" spans="32:32">
      <c r="AF1625" s="176"/>
    </row>
    <row r="1626" spans="32:32">
      <c r="AF1626" s="176"/>
    </row>
    <row r="1627" spans="32:32">
      <c r="AF1627" s="176"/>
    </row>
    <row r="1628" spans="32:32">
      <c r="AF1628" s="176"/>
    </row>
    <row r="1629" spans="32:32">
      <c r="AF1629" s="176"/>
    </row>
    <row r="1630" spans="32:32">
      <c r="AF1630" s="176"/>
    </row>
    <row r="1631" spans="32:32">
      <c r="AF1631" s="176"/>
    </row>
    <row r="1632" spans="32:32">
      <c r="AF1632" s="176"/>
    </row>
    <row r="1633" spans="32:32">
      <c r="AF1633" s="176"/>
    </row>
    <row r="1634" spans="32:32">
      <c r="AF1634" s="176"/>
    </row>
    <row r="1635" spans="32:32">
      <c r="AF1635" s="176"/>
    </row>
    <row r="1636" spans="32:32">
      <c r="AF1636" s="176"/>
    </row>
    <row r="1637" spans="32:32">
      <c r="AF1637" s="176"/>
    </row>
    <row r="1638" spans="32:32">
      <c r="AF1638" s="176"/>
    </row>
    <row r="1639" spans="32:32">
      <c r="AF1639" s="176"/>
    </row>
    <row r="1640" spans="32:32">
      <c r="AF1640" s="176"/>
    </row>
    <row r="1641" spans="32:32">
      <c r="AF1641" s="176"/>
    </row>
    <row r="1642" spans="32:32">
      <c r="AF1642" s="176"/>
    </row>
    <row r="1643" spans="32:32">
      <c r="AF1643" s="176"/>
    </row>
    <row r="1644" spans="32:32">
      <c r="AF1644" s="176"/>
    </row>
    <row r="1645" spans="32:32">
      <c r="AF1645" s="176"/>
    </row>
    <row r="1646" spans="32:32">
      <c r="AF1646" s="176"/>
    </row>
    <row r="1647" spans="32:32">
      <c r="AF1647" s="176"/>
    </row>
    <row r="1648" spans="32:32">
      <c r="AF1648" s="176"/>
    </row>
    <row r="1649" spans="32:32">
      <c r="AF1649" s="176"/>
    </row>
    <row r="1650" spans="32:32">
      <c r="AF1650" s="176"/>
    </row>
    <row r="1651" spans="32:32">
      <c r="AF1651" s="176"/>
    </row>
    <row r="1652" spans="32:32">
      <c r="AF1652" s="176"/>
    </row>
    <row r="1653" spans="32:32">
      <c r="AF1653" s="176"/>
    </row>
    <row r="1654" spans="32:32">
      <c r="AF1654" s="176"/>
    </row>
    <row r="1655" spans="32:32">
      <c r="AF1655" s="176"/>
    </row>
    <row r="1656" spans="32:32">
      <c r="AF1656" s="176"/>
    </row>
    <row r="1657" spans="32:32">
      <c r="AF1657" s="176"/>
    </row>
    <row r="1658" spans="32:32">
      <c r="AF1658" s="176"/>
    </row>
    <row r="1659" spans="32:32">
      <c r="AF1659" s="176"/>
    </row>
    <row r="1660" spans="32:32">
      <c r="AF1660" s="176"/>
    </row>
    <row r="1661" spans="32:32">
      <c r="AF1661" s="176"/>
    </row>
    <row r="1662" spans="32:32">
      <c r="AF1662" s="176"/>
    </row>
    <row r="1663" spans="32:32">
      <c r="AF1663" s="176"/>
    </row>
    <row r="1664" spans="32:32">
      <c r="AF1664" s="176"/>
    </row>
    <row r="1665" spans="32:32">
      <c r="AF1665" s="176"/>
    </row>
    <row r="1666" spans="32:32">
      <c r="AF1666" s="176"/>
    </row>
    <row r="1667" spans="32:32">
      <c r="AF1667" s="176"/>
    </row>
    <row r="1668" spans="32:32">
      <c r="AF1668" s="176"/>
    </row>
    <row r="1669" spans="32:32">
      <c r="AF1669" s="176"/>
    </row>
    <row r="1670" spans="32:32">
      <c r="AF1670" s="176"/>
    </row>
    <row r="1671" spans="32:32">
      <c r="AF1671" s="176"/>
    </row>
    <row r="1672" spans="32:32">
      <c r="AF1672" s="176"/>
    </row>
    <row r="1673" spans="32:32">
      <c r="AF1673" s="176"/>
    </row>
    <row r="1674" spans="32:32">
      <c r="AF1674" s="176"/>
    </row>
    <row r="1675" spans="32:32">
      <c r="AF1675" s="176"/>
    </row>
    <row r="1676" spans="32:32">
      <c r="AF1676" s="176"/>
    </row>
    <row r="1677" spans="32:32">
      <c r="AF1677" s="176"/>
    </row>
    <row r="1678" spans="32:32">
      <c r="AF1678" s="176"/>
    </row>
    <row r="1679" spans="32:32">
      <c r="AF1679" s="176"/>
    </row>
    <row r="1680" spans="32:32">
      <c r="AF1680" s="176"/>
    </row>
    <row r="1681" spans="32:32">
      <c r="AF1681" s="176"/>
    </row>
    <row r="1682" spans="32:32">
      <c r="AF1682" s="176"/>
    </row>
    <row r="1683" spans="32:32">
      <c r="AF1683" s="176"/>
    </row>
    <row r="1684" spans="32:32">
      <c r="AF1684" s="176"/>
    </row>
    <row r="1685" spans="32:32">
      <c r="AF1685" s="176"/>
    </row>
    <row r="1686" spans="32:32">
      <c r="AF1686" s="176"/>
    </row>
    <row r="1687" spans="32:32">
      <c r="AF1687" s="176"/>
    </row>
    <row r="1688" spans="32:32">
      <c r="AF1688" s="176"/>
    </row>
    <row r="1689" spans="32:32">
      <c r="AF1689" s="176"/>
    </row>
    <row r="1690" spans="32:32">
      <c r="AF1690" s="176"/>
    </row>
    <row r="1691" spans="32:32">
      <c r="AF1691" s="176"/>
    </row>
    <row r="1692" spans="32:32">
      <c r="AF1692" s="176"/>
    </row>
    <row r="1693" spans="32:32">
      <c r="AF1693" s="176"/>
    </row>
    <row r="1694" spans="32:32">
      <c r="AF1694" s="176"/>
    </row>
    <row r="1695" spans="32:32">
      <c r="AF1695" s="176"/>
    </row>
    <row r="1696" spans="32:32">
      <c r="AF1696" s="176"/>
    </row>
    <row r="1697" spans="32:32">
      <c r="AF1697" s="176"/>
    </row>
    <row r="1698" spans="32:32">
      <c r="AF1698" s="176"/>
    </row>
    <row r="1699" spans="32:32">
      <c r="AF1699" s="176"/>
    </row>
    <row r="1700" spans="32:32">
      <c r="AF1700" s="176"/>
    </row>
    <row r="1701" spans="32:32">
      <c r="AF1701" s="176"/>
    </row>
    <row r="1702" spans="32:32">
      <c r="AF1702" s="176"/>
    </row>
    <row r="1703" spans="32:32">
      <c r="AF1703" s="176"/>
    </row>
    <row r="1704" spans="32:32">
      <c r="AF1704" s="176"/>
    </row>
    <row r="1705" spans="32:32">
      <c r="AF1705" s="176"/>
    </row>
    <row r="1706" spans="32:32">
      <c r="AF1706" s="176"/>
    </row>
    <row r="1707" spans="32:32">
      <c r="AF1707" s="176"/>
    </row>
    <row r="1708" spans="32:32">
      <c r="AF1708" s="176"/>
    </row>
    <row r="1709" spans="32:32">
      <c r="AF1709" s="176"/>
    </row>
    <row r="1710" spans="32:32">
      <c r="AF1710" s="176"/>
    </row>
    <row r="1711" spans="32:32">
      <c r="AF1711" s="176"/>
    </row>
    <row r="1712" spans="32:32">
      <c r="AF1712" s="176"/>
    </row>
    <row r="1713" spans="32:32">
      <c r="AF1713" s="176"/>
    </row>
    <row r="1714" spans="32:32">
      <c r="AF1714" s="176"/>
    </row>
    <row r="1715" spans="32:32">
      <c r="AF1715" s="176"/>
    </row>
    <row r="1716" spans="32:32">
      <c r="AF1716" s="176"/>
    </row>
    <row r="1717" spans="32:32">
      <c r="AF1717" s="176"/>
    </row>
    <row r="1718" spans="32:32">
      <c r="AF1718" s="176"/>
    </row>
    <row r="1719" spans="32:32">
      <c r="AF1719" s="176"/>
    </row>
    <row r="1720" spans="32:32">
      <c r="AF1720" s="176"/>
    </row>
    <row r="1721" spans="32:32">
      <c r="AF1721" s="176"/>
    </row>
    <row r="1722" spans="32:32">
      <c r="AF1722" s="176"/>
    </row>
    <row r="1723" spans="32:32">
      <c r="AF1723" s="176"/>
    </row>
    <row r="1724" spans="32:32">
      <c r="AF1724" s="176"/>
    </row>
    <row r="1725" spans="32:32">
      <c r="AF1725" s="176"/>
    </row>
    <row r="1726" spans="32:32">
      <c r="AF1726" s="176"/>
    </row>
    <row r="1727" spans="32:32">
      <c r="AF1727" s="176"/>
    </row>
    <row r="1728" spans="32:32">
      <c r="AF1728" s="176"/>
    </row>
    <row r="1729" spans="32:32">
      <c r="AF1729" s="176"/>
    </row>
    <row r="1730" spans="32:32">
      <c r="AF1730" s="176"/>
    </row>
    <row r="1731" spans="32:32">
      <c r="AF1731" s="176"/>
    </row>
    <row r="1732" spans="32:32">
      <c r="AF1732" s="176"/>
    </row>
    <row r="1733" spans="32:32">
      <c r="AF1733" s="176"/>
    </row>
    <row r="1734" spans="32:32">
      <c r="AF1734" s="176"/>
    </row>
    <row r="1735" spans="32:32">
      <c r="AF1735" s="176"/>
    </row>
    <row r="1736" spans="32:32">
      <c r="AF1736" s="176"/>
    </row>
    <row r="1737" spans="32:32">
      <c r="AF1737" s="176"/>
    </row>
    <row r="1738" spans="32:32">
      <c r="AF1738" s="176"/>
    </row>
    <row r="1739" spans="32:32">
      <c r="AF1739" s="176"/>
    </row>
    <row r="1740" spans="32:32">
      <c r="AF1740" s="176"/>
    </row>
    <row r="1741" spans="32:32">
      <c r="AF1741" s="176"/>
    </row>
    <row r="1742" spans="32:32">
      <c r="AF1742" s="176"/>
    </row>
    <row r="1743" spans="32:32">
      <c r="AF1743" s="176"/>
    </row>
    <row r="1744" spans="32:32">
      <c r="AF1744" s="176"/>
    </row>
    <row r="1745" spans="32:32">
      <c r="AF1745" s="176"/>
    </row>
    <row r="1746" spans="32:32">
      <c r="AF1746" s="176"/>
    </row>
    <row r="1747" spans="32:32">
      <c r="AF1747" s="176"/>
    </row>
    <row r="1748" spans="32:32">
      <c r="AF1748" s="176"/>
    </row>
    <row r="1749" spans="32:32">
      <c r="AF1749" s="176"/>
    </row>
    <row r="1750" spans="32:32">
      <c r="AF1750" s="176"/>
    </row>
    <row r="1751" spans="32:32">
      <c r="AF1751" s="176"/>
    </row>
    <row r="1752" spans="32:32">
      <c r="AF1752" s="176"/>
    </row>
    <row r="1753" spans="32:32">
      <c r="AF1753" s="176"/>
    </row>
    <row r="1754" spans="32:32">
      <c r="AF1754" s="176"/>
    </row>
    <row r="1755" spans="32:32">
      <c r="AF1755" s="176"/>
    </row>
    <row r="1756" spans="32:32">
      <c r="AF1756" s="176"/>
    </row>
    <row r="1757" spans="32:32">
      <c r="AF1757" s="176"/>
    </row>
    <row r="1758" spans="32:32">
      <c r="AF1758" s="176"/>
    </row>
    <row r="1759" spans="32:32">
      <c r="AF1759" s="176"/>
    </row>
    <row r="1760" spans="32:32">
      <c r="AF1760" s="176"/>
    </row>
    <row r="1761" spans="32:32">
      <c r="AF1761" s="176"/>
    </row>
    <row r="1762" spans="32:32">
      <c r="AF1762" s="176"/>
    </row>
    <row r="1763" spans="32:32">
      <c r="AF1763" s="176"/>
    </row>
    <row r="1764" spans="32:32">
      <c r="AF1764" s="176"/>
    </row>
    <row r="1765" spans="32:32">
      <c r="AF1765" s="176"/>
    </row>
    <row r="1766" spans="32:32">
      <c r="AF1766" s="176"/>
    </row>
    <row r="1767" spans="32:32">
      <c r="AF1767" s="176"/>
    </row>
    <row r="1768" spans="32:32">
      <c r="AF1768" s="176"/>
    </row>
    <row r="1769" spans="32:32">
      <c r="AF1769" s="176"/>
    </row>
    <row r="1770" spans="32:32">
      <c r="AF1770" s="176"/>
    </row>
    <row r="1771" spans="32:32">
      <c r="AF1771" s="176"/>
    </row>
    <row r="1772" spans="32:32">
      <c r="AF1772" s="176"/>
    </row>
    <row r="1773" spans="32:32">
      <c r="AF1773" s="176"/>
    </row>
    <row r="1774" spans="32:32">
      <c r="AF1774" s="176"/>
    </row>
    <row r="1775" spans="32:32">
      <c r="AF1775" s="176"/>
    </row>
    <row r="1776" spans="32:32">
      <c r="AF1776" s="176"/>
    </row>
    <row r="1777" spans="32:32">
      <c r="AF1777" s="176"/>
    </row>
    <row r="1778" spans="32:32">
      <c r="AF1778" s="176"/>
    </row>
    <row r="1779" spans="32:32">
      <c r="AF1779" s="176"/>
    </row>
    <row r="1780" spans="32:32">
      <c r="AF1780" s="176"/>
    </row>
    <row r="1781" spans="32:32">
      <c r="AF1781" s="176"/>
    </row>
    <row r="1782" spans="32:32">
      <c r="AF1782" s="176"/>
    </row>
    <row r="1783" spans="32:32">
      <c r="AF1783" s="176"/>
    </row>
    <row r="1784" spans="32:32">
      <c r="AF1784" s="176"/>
    </row>
    <row r="1785" spans="32:32">
      <c r="AF1785" s="176"/>
    </row>
    <row r="1786" spans="32:32">
      <c r="AF1786" s="176"/>
    </row>
    <row r="1787" spans="32:32">
      <c r="AF1787" s="176"/>
    </row>
    <row r="1788" spans="32:32">
      <c r="AF1788" s="176"/>
    </row>
    <row r="1789" spans="32:32">
      <c r="AF1789" s="176"/>
    </row>
    <row r="1790" spans="32:32">
      <c r="AF1790" s="176"/>
    </row>
    <row r="1791" spans="32:32">
      <c r="AF1791" s="176"/>
    </row>
    <row r="1792" spans="32:32">
      <c r="AF1792" s="176"/>
    </row>
    <row r="1793" spans="32:32">
      <c r="AF1793" s="176"/>
    </row>
    <row r="1794" spans="32:32">
      <c r="AF1794" s="176"/>
    </row>
    <row r="1795" spans="32:32">
      <c r="AF1795" s="176"/>
    </row>
    <row r="1796" spans="32:32">
      <c r="AF1796" s="176"/>
    </row>
    <row r="1797" spans="32:32">
      <c r="AF1797" s="176"/>
    </row>
    <row r="1798" spans="32:32">
      <c r="AF1798" s="176"/>
    </row>
    <row r="1799" spans="32:32">
      <c r="AF1799" s="176"/>
    </row>
    <row r="1800" spans="32:32">
      <c r="AF1800" s="176"/>
    </row>
    <row r="1801" spans="32:32">
      <c r="AF1801" s="176"/>
    </row>
    <row r="1802" spans="32:32">
      <c r="AF1802" s="176"/>
    </row>
    <row r="1803" spans="32:32">
      <c r="AF1803" s="176"/>
    </row>
    <row r="1804" spans="32:32">
      <c r="AF1804" s="176"/>
    </row>
    <row r="1805" spans="32:32">
      <c r="AF1805" s="176"/>
    </row>
    <row r="1806" spans="32:32">
      <c r="AF1806" s="176"/>
    </row>
    <row r="1807" spans="32:32">
      <c r="AF1807" s="176"/>
    </row>
    <row r="1808" spans="32:32">
      <c r="AF1808" s="176"/>
    </row>
    <row r="1809" spans="32:32">
      <c r="AF1809" s="176"/>
    </row>
    <row r="1810" spans="32:32">
      <c r="AF1810" s="176"/>
    </row>
    <row r="1811" spans="32:32">
      <c r="AF1811" s="176"/>
    </row>
    <row r="1812" spans="32:32">
      <c r="AF1812" s="176"/>
    </row>
    <row r="1813" spans="32:32">
      <c r="AF1813" s="176"/>
    </row>
    <row r="1814" spans="32:32">
      <c r="AF1814" s="176"/>
    </row>
    <row r="1815" spans="32:32">
      <c r="AF1815" s="176"/>
    </row>
    <row r="1816" spans="32:32">
      <c r="AF1816" s="176"/>
    </row>
    <row r="1817" spans="32:32">
      <c r="AF1817" s="176"/>
    </row>
    <row r="1818" spans="32:32">
      <c r="AF1818" s="176"/>
    </row>
    <row r="1819" spans="32:32">
      <c r="AF1819" s="176"/>
    </row>
    <row r="1820" spans="32:32">
      <c r="AF1820" s="176"/>
    </row>
    <row r="1821" spans="32:32">
      <c r="AF1821" s="176"/>
    </row>
    <row r="1822" spans="32:32">
      <c r="AF1822" s="176"/>
    </row>
    <row r="1823" spans="32:32">
      <c r="AF1823" s="176"/>
    </row>
    <row r="1824" spans="32:32">
      <c r="AF1824" s="176"/>
    </row>
    <row r="1825" spans="32:32">
      <c r="AF1825" s="176"/>
    </row>
    <row r="1826" spans="32:32">
      <c r="AF1826" s="176"/>
    </row>
    <row r="1827" spans="32:32">
      <c r="AF1827" s="176"/>
    </row>
    <row r="1828" spans="32:32">
      <c r="AF1828" s="176"/>
    </row>
    <row r="1829" spans="32:32">
      <c r="AF1829" s="176"/>
    </row>
    <row r="1830" spans="32:32">
      <c r="AF1830" s="176"/>
    </row>
    <row r="1831" spans="32:32">
      <c r="AF1831" s="176"/>
    </row>
    <row r="1832" spans="32:32">
      <c r="AF1832" s="176"/>
    </row>
    <row r="1833" spans="32:32">
      <c r="AF1833" s="176"/>
    </row>
    <row r="1834" spans="32:32">
      <c r="AF1834" s="176"/>
    </row>
    <row r="1835" spans="32:32">
      <c r="AF1835" s="176"/>
    </row>
    <row r="1836" spans="32:32">
      <c r="AF1836" s="176"/>
    </row>
    <row r="1837" spans="32:32">
      <c r="AF1837" s="176"/>
    </row>
    <row r="1838" spans="32:32">
      <c r="AF1838" s="176"/>
    </row>
    <row r="1839" spans="32:32">
      <c r="AF1839" s="176"/>
    </row>
    <row r="1840" spans="32:32">
      <c r="AF1840" s="176"/>
    </row>
    <row r="1841" spans="32:32">
      <c r="AF1841" s="176"/>
    </row>
    <row r="1842" spans="32:32">
      <c r="AF1842" s="176"/>
    </row>
    <row r="1843" spans="32:32">
      <c r="AF1843" s="176"/>
    </row>
    <row r="1844" spans="32:32">
      <c r="AF1844" s="176"/>
    </row>
    <row r="1845" spans="32:32">
      <c r="AF1845" s="176"/>
    </row>
    <row r="1846" spans="32:32">
      <c r="AF1846" s="176"/>
    </row>
    <row r="1847" spans="32:32">
      <c r="AF1847" s="176"/>
    </row>
    <row r="1848" spans="32:32">
      <c r="AF1848" s="176"/>
    </row>
    <row r="1849" spans="32:32">
      <c r="AF1849" s="176"/>
    </row>
    <row r="1850" spans="32:32">
      <c r="AF1850" s="176"/>
    </row>
    <row r="1851" spans="32:32">
      <c r="AF1851" s="176"/>
    </row>
    <row r="1852" spans="32:32">
      <c r="AF1852" s="176"/>
    </row>
    <row r="1853" spans="32:32">
      <c r="AF1853" s="176"/>
    </row>
    <row r="1854" spans="32:32">
      <c r="AF1854" s="176"/>
    </row>
    <row r="1855" spans="32:32">
      <c r="AF1855" s="176"/>
    </row>
    <row r="1856" spans="32:32">
      <c r="AF1856" s="176"/>
    </row>
    <row r="1857" spans="32:32">
      <c r="AF1857" s="176"/>
    </row>
    <row r="1858" spans="32:32">
      <c r="AF1858" s="176"/>
    </row>
    <row r="1859" spans="32:32">
      <c r="AF1859" s="176"/>
    </row>
    <row r="1860" spans="32:32">
      <c r="AF1860" s="176"/>
    </row>
    <row r="1861" spans="32:32">
      <c r="AF1861" s="176"/>
    </row>
    <row r="1862" spans="32:32">
      <c r="AF1862" s="176"/>
    </row>
    <row r="1863" spans="32:32">
      <c r="AF1863" s="176"/>
    </row>
    <row r="1864" spans="32:32">
      <c r="AF1864" s="176"/>
    </row>
    <row r="1865" spans="32:32">
      <c r="AF1865" s="176"/>
    </row>
    <row r="1866" spans="32:32">
      <c r="AF1866" s="176"/>
    </row>
    <row r="1867" spans="32:32">
      <c r="AF1867" s="176"/>
    </row>
    <row r="1868" spans="32:32">
      <c r="AF1868" s="176"/>
    </row>
    <row r="1869" spans="32:32">
      <c r="AF1869" s="176"/>
    </row>
    <row r="1870" spans="32:32">
      <c r="AF1870" s="176"/>
    </row>
    <row r="1871" spans="32:32">
      <c r="AF1871" s="176"/>
    </row>
    <row r="1872" spans="32:32">
      <c r="AF1872" s="176"/>
    </row>
    <row r="1873" spans="32:32">
      <c r="AF1873" s="176"/>
    </row>
    <row r="1874" spans="32:32">
      <c r="AF1874" s="176"/>
    </row>
    <row r="1875" spans="32:32">
      <c r="AF1875" s="176"/>
    </row>
    <row r="1876" spans="32:32">
      <c r="AF1876" s="176"/>
    </row>
    <row r="1877" spans="32:32">
      <c r="AF1877" s="176"/>
    </row>
    <row r="1878" spans="32:32">
      <c r="AF1878" s="176"/>
    </row>
    <row r="1879" spans="32:32">
      <c r="AF1879" s="176"/>
    </row>
    <row r="1880" spans="32:32">
      <c r="AF1880" s="176"/>
    </row>
    <row r="1881" spans="32:32">
      <c r="AF1881" s="176"/>
    </row>
    <row r="1882" spans="32:32">
      <c r="AF1882" s="176"/>
    </row>
    <row r="1883" spans="32:32">
      <c r="AF1883" s="176"/>
    </row>
    <row r="1884" spans="32:32">
      <c r="AF1884" s="176"/>
    </row>
    <row r="1885" spans="32:32">
      <c r="AF1885" s="176"/>
    </row>
    <row r="1886" spans="32:32">
      <c r="AF1886" s="176"/>
    </row>
    <row r="1887" spans="32:32">
      <c r="AF1887" s="176"/>
    </row>
    <row r="1888" spans="32:32">
      <c r="AF1888" s="176"/>
    </row>
    <row r="1889" spans="32:32">
      <c r="AF1889" s="176"/>
    </row>
    <row r="1890" spans="32:32">
      <c r="AF1890" s="176"/>
    </row>
    <row r="1891" spans="32:32">
      <c r="AF1891" s="176"/>
    </row>
    <row r="1892" spans="32:32">
      <c r="AF1892" s="176"/>
    </row>
    <row r="1893" spans="32:32">
      <c r="AF1893" s="176"/>
    </row>
    <row r="1894" spans="32:32">
      <c r="AF1894" s="176"/>
    </row>
    <row r="1895" spans="32:32">
      <c r="AF1895" s="176"/>
    </row>
    <row r="1896" spans="32:32">
      <c r="AF1896" s="176"/>
    </row>
    <row r="1897" spans="32:32">
      <c r="AF1897" s="176"/>
    </row>
    <row r="1898" spans="32:32">
      <c r="AF1898" s="176"/>
    </row>
    <row r="1899" spans="32:32">
      <c r="AF1899" s="176"/>
    </row>
    <row r="1900" spans="32:32">
      <c r="AF1900" s="176"/>
    </row>
    <row r="1901" spans="32:32">
      <c r="AF1901" s="176"/>
    </row>
    <row r="1902" spans="32:32">
      <c r="AF1902" s="176"/>
    </row>
    <row r="1903" spans="32:32">
      <c r="AF1903" s="176"/>
    </row>
    <row r="1904" spans="32:32">
      <c r="AF1904" s="176"/>
    </row>
    <row r="1905" spans="32:32">
      <c r="AF1905" s="176"/>
    </row>
    <row r="1906" spans="32:32">
      <c r="AF1906" s="176"/>
    </row>
    <row r="1907" spans="32:32">
      <c r="AF1907" s="176"/>
    </row>
    <row r="1908" spans="32:32">
      <c r="AF1908" s="176"/>
    </row>
    <row r="1909" spans="32:32">
      <c r="AF1909" s="176"/>
    </row>
    <row r="1910" spans="32:32">
      <c r="AF1910" s="176"/>
    </row>
    <row r="1911" spans="32:32">
      <c r="AF1911" s="176"/>
    </row>
    <row r="1912" spans="32:32">
      <c r="AF1912" s="176"/>
    </row>
    <row r="1913" spans="32:32">
      <c r="AF1913" s="176"/>
    </row>
    <row r="1914" spans="32:32">
      <c r="AF1914" s="176"/>
    </row>
    <row r="1915" spans="32:32">
      <c r="AF1915" s="176"/>
    </row>
    <row r="1916" spans="32:32">
      <c r="AF1916" s="176"/>
    </row>
    <row r="1917" spans="32:32">
      <c r="AF1917" s="176"/>
    </row>
    <row r="1918" spans="32:32">
      <c r="AF1918" s="176"/>
    </row>
    <row r="1919" spans="32:32">
      <c r="AF1919" s="176"/>
    </row>
    <row r="1920" spans="32:32">
      <c r="AF1920" s="176"/>
    </row>
    <row r="1921" spans="32:32">
      <c r="AF1921" s="176"/>
    </row>
    <row r="1922" spans="32:32">
      <c r="AF1922" s="176"/>
    </row>
    <row r="1923" spans="32:32">
      <c r="AF1923" s="176"/>
    </row>
    <row r="1924" spans="32:32">
      <c r="AF1924" s="176"/>
    </row>
    <row r="1925" spans="32:32">
      <c r="AF1925" s="176"/>
    </row>
    <row r="1926" spans="32:32">
      <c r="AF1926" s="176"/>
    </row>
    <row r="1927" spans="32:32">
      <c r="AF1927" s="176"/>
    </row>
    <row r="1928" spans="32:32">
      <c r="AF1928" s="176"/>
    </row>
    <row r="1929" spans="32:32">
      <c r="AF1929" s="176"/>
    </row>
    <row r="1930" spans="32:32">
      <c r="AF1930" s="176"/>
    </row>
    <row r="1931" spans="32:32">
      <c r="AF1931" s="176"/>
    </row>
    <row r="1932" spans="32:32">
      <c r="AF1932" s="176"/>
    </row>
    <row r="1933" spans="32:32">
      <c r="AF1933" s="176"/>
    </row>
    <row r="1934" spans="32:32">
      <c r="AF1934" s="176"/>
    </row>
    <row r="1935" spans="32:32">
      <c r="AF1935" s="176"/>
    </row>
    <row r="1936" spans="32:32">
      <c r="AF1936" s="176"/>
    </row>
    <row r="1937" spans="32:32">
      <c r="AF1937" s="176"/>
    </row>
    <row r="1938" spans="32:32">
      <c r="AF1938" s="176"/>
    </row>
    <row r="1939" spans="32:32">
      <c r="AF1939" s="176"/>
    </row>
    <row r="1940" spans="32:32">
      <c r="AF1940" s="176"/>
    </row>
    <row r="1941" spans="32:32">
      <c r="AF1941" s="176"/>
    </row>
    <row r="1942" spans="32:32">
      <c r="AF1942" s="176"/>
    </row>
    <row r="1943" spans="32:32">
      <c r="AF1943" s="176"/>
    </row>
    <row r="1944" spans="32:32">
      <c r="AF1944" s="176"/>
    </row>
    <row r="1945" spans="32:32">
      <c r="AF1945" s="176"/>
    </row>
    <row r="1946" spans="32:32">
      <c r="AF1946" s="176"/>
    </row>
    <row r="1947" spans="32:32">
      <c r="AF1947" s="176"/>
    </row>
    <row r="1948" spans="32:32">
      <c r="AF1948" s="176"/>
    </row>
    <row r="1949" spans="32:32">
      <c r="AF1949" s="176"/>
    </row>
    <row r="1950" spans="32:32">
      <c r="AF1950" s="176"/>
    </row>
    <row r="1951" spans="32:32">
      <c r="AF1951" s="176"/>
    </row>
    <row r="1952" spans="32:32">
      <c r="AF1952" s="176"/>
    </row>
    <row r="1953" spans="32:32">
      <c r="AF1953" s="176"/>
    </row>
    <row r="1954" spans="32:32">
      <c r="AF1954" s="176"/>
    </row>
    <row r="1955" spans="32:32">
      <c r="AF1955" s="176"/>
    </row>
    <row r="1956" spans="32:32">
      <c r="AF1956" s="176"/>
    </row>
    <row r="1957" spans="32:32">
      <c r="AF1957" s="176"/>
    </row>
    <row r="1958" spans="32:32">
      <c r="AF1958" s="176"/>
    </row>
    <row r="1959" spans="32:32">
      <c r="AF1959" s="176"/>
    </row>
    <row r="1960" spans="32:32">
      <c r="AF1960" s="176"/>
    </row>
    <row r="1961" spans="32:32">
      <c r="AF1961" s="176"/>
    </row>
    <row r="1962" spans="32:32">
      <c r="AF1962" s="176"/>
    </row>
    <row r="1963" spans="32:32">
      <c r="AF1963" s="176"/>
    </row>
    <row r="1964" spans="32:32">
      <c r="AF1964" s="176"/>
    </row>
    <row r="1965" spans="32:32">
      <c r="AF1965" s="176"/>
    </row>
    <row r="1966" spans="32:32">
      <c r="AF1966" s="176"/>
    </row>
    <row r="1967" spans="32:32">
      <c r="AF1967" s="176"/>
    </row>
    <row r="1968" spans="32:32">
      <c r="AF1968" s="176"/>
    </row>
    <row r="1969" spans="32:32">
      <c r="AF1969" s="176"/>
    </row>
    <row r="1970" spans="32:32">
      <c r="AF1970" s="176"/>
    </row>
    <row r="1971" spans="32:32">
      <c r="AF1971" s="176"/>
    </row>
    <row r="1972" spans="32:32">
      <c r="AF1972" s="176"/>
    </row>
    <row r="1973" spans="32:32">
      <c r="AF1973" s="176"/>
    </row>
    <row r="1974" spans="32:32">
      <c r="AF1974" s="176"/>
    </row>
    <row r="1975" spans="32:32">
      <c r="AF1975" s="176"/>
    </row>
    <row r="1976" spans="32:32">
      <c r="AF1976" s="176"/>
    </row>
    <row r="1977" spans="32:32">
      <c r="AF1977" s="176"/>
    </row>
    <row r="1978" spans="32:32">
      <c r="AF1978" s="176"/>
    </row>
    <row r="1979" spans="32:32">
      <c r="AF1979" s="176"/>
    </row>
    <row r="1980" spans="32:32">
      <c r="AF1980" s="176"/>
    </row>
    <row r="1981" spans="32:32">
      <c r="AF1981" s="176"/>
    </row>
    <row r="1982" spans="32:32">
      <c r="AF1982" s="176"/>
    </row>
    <row r="1983" spans="32:32">
      <c r="AF1983" s="176"/>
    </row>
    <row r="1984" spans="32:32">
      <c r="AF1984" s="176"/>
    </row>
    <row r="1985" spans="32:32">
      <c r="AF1985" s="176"/>
    </row>
    <row r="1986" spans="32:32">
      <c r="AF1986" s="176"/>
    </row>
    <row r="1987" spans="32:32">
      <c r="AF1987" s="176"/>
    </row>
    <row r="1988" spans="32:32">
      <c r="AF1988" s="176"/>
    </row>
    <row r="1989" spans="32:32">
      <c r="AF1989" s="176"/>
    </row>
    <row r="1990" spans="32:32">
      <c r="AF1990" s="176"/>
    </row>
    <row r="1991" spans="32:32">
      <c r="AF1991" s="176"/>
    </row>
    <row r="1992" spans="32:32">
      <c r="AF1992" s="176"/>
    </row>
    <row r="1993" spans="32:32">
      <c r="AF1993" s="176"/>
    </row>
    <row r="1994" spans="32:32">
      <c r="AF1994" s="176"/>
    </row>
    <row r="1995" spans="32:32">
      <c r="AF1995" s="176"/>
    </row>
    <row r="1996" spans="32:32">
      <c r="AF1996" s="176"/>
    </row>
    <row r="1997" spans="32:32">
      <c r="AF1997" s="176"/>
    </row>
    <row r="1998" spans="32:32">
      <c r="AF1998" s="176"/>
    </row>
    <row r="1999" spans="32:32">
      <c r="AF1999" s="176"/>
    </row>
    <row r="2000" spans="32:32">
      <c r="AF2000" s="176"/>
    </row>
    <row r="2001" spans="32:32">
      <c r="AF2001" s="176"/>
    </row>
    <row r="2002" spans="32:32">
      <c r="AF2002" s="176"/>
    </row>
    <row r="2003" spans="32:32">
      <c r="AF2003" s="176"/>
    </row>
    <row r="2004" spans="32:32">
      <c r="AF2004" s="176"/>
    </row>
    <row r="2005" spans="32:32">
      <c r="AF2005" s="176"/>
    </row>
    <row r="2006" spans="32:32">
      <c r="AF2006" s="176"/>
    </row>
    <row r="2007" spans="32:32">
      <c r="AF2007" s="176"/>
    </row>
    <row r="2008" spans="32:32">
      <c r="AF2008" s="176"/>
    </row>
    <row r="2009" spans="32:32">
      <c r="AF2009" s="176"/>
    </row>
    <row r="2010" spans="32:32">
      <c r="AF2010" s="176"/>
    </row>
    <row r="2011" spans="32:32">
      <c r="AF2011" s="176"/>
    </row>
    <row r="2012" spans="32:32">
      <c r="AF2012" s="176"/>
    </row>
    <row r="2013" spans="32:32">
      <c r="AF2013" s="176"/>
    </row>
    <row r="2014" spans="32:32">
      <c r="AF2014" s="176"/>
    </row>
    <row r="2015" spans="32:32">
      <c r="AF2015" s="176"/>
    </row>
    <row r="2016" spans="32:32">
      <c r="AF2016" s="176"/>
    </row>
    <row r="2017" spans="32:32">
      <c r="AF2017" s="176"/>
    </row>
    <row r="2018" spans="32:32">
      <c r="AF2018" s="176"/>
    </row>
    <row r="2019" spans="32:32">
      <c r="AF2019" s="176"/>
    </row>
    <row r="2020" spans="32:32">
      <c r="AF2020" s="176"/>
    </row>
    <row r="2021" spans="32:32">
      <c r="AF2021" s="176"/>
    </row>
    <row r="2022" spans="32:32">
      <c r="AF2022" s="176"/>
    </row>
    <row r="2023" spans="32:32">
      <c r="AF2023" s="176"/>
    </row>
    <row r="2024" spans="32:32">
      <c r="AF2024" s="176"/>
    </row>
    <row r="2025" spans="32:32">
      <c r="AF2025" s="176"/>
    </row>
    <row r="2026" spans="32:32">
      <c r="AF2026" s="176"/>
    </row>
    <row r="2027" spans="32:32">
      <c r="AF2027" s="176"/>
    </row>
    <row r="2028" spans="32:32">
      <c r="AF2028" s="176"/>
    </row>
    <row r="2029" spans="32:32">
      <c r="AF2029" s="176"/>
    </row>
    <row r="2030" spans="32:32">
      <c r="AF2030" s="176"/>
    </row>
    <row r="2031" spans="32:32">
      <c r="AF2031" s="176"/>
    </row>
    <row r="2032" spans="32:32">
      <c r="AF2032" s="176"/>
    </row>
    <row r="2033" spans="32:32">
      <c r="AF2033" s="176"/>
    </row>
    <row r="2034" spans="32:32">
      <c r="AF2034" s="176"/>
    </row>
    <row r="2035" spans="32:32">
      <c r="AF2035" s="176"/>
    </row>
    <row r="2036" spans="32:32">
      <c r="AF2036" s="176"/>
    </row>
    <row r="2037" spans="32:32">
      <c r="AF2037" s="176"/>
    </row>
    <row r="2038" spans="32:32">
      <c r="AF2038" s="176"/>
    </row>
    <row r="2039" spans="32:32">
      <c r="AF2039" s="176"/>
    </row>
    <row r="2040" spans="32:32">
      <c r="AF2040" s="176"/>
    </row>
    <row r="2041" spans="32:32">
      <c r="AF2041" s="176"/>
    </row>
    <row r="2042" spans="32:32">
      <c r="AF2042" s="176"/>
    </row>
    <row r="2043" spans="32:32">
      <c r="AF2043" s="176"/>
    </row>
    <row r="2044" spans="32:32">
      <c r="AF2044" s="176"/>
    </row>
    <row r="2045" spans="32:32">
      <c r="AF2045" s="176"/>
    </row>
    <row r="2046" spans="32:32">
      <c r="AF2046" s="176"/>
    </row>
    <row r="2047" spans="32:32">
      <c r="AF2047" s="176"/>
    </row>
    <row r="2048" spans="32:32">
      <c r="AF2048" s="176"/>
    </row>
    <row r="2049" spans="32:32">
      <c r="AF2049" s="176"/>
    </row>
    <row r="2050" spans="32:32">
      <c r="AF2050" s="176"/>
    </row>
    <row r="2051" spans="32:32">
      <c r="AF2051" s="176"/>
    </row>
    <row r="2052" spans="32:32">
      <c r="AF2052" s="176"/>
    </row>
    <row r="2053" spans="32:32">
      <c r="AF2053" s="176"/>
    </row>
    <row r="2054" spans="32:32">
      <c r="AF2054" s="176"/>
    </row>
    <row r="2055" spans="32:32">
      <c r="AF2055" s="176"/>
    </row>
    <row r="2056" spans="32:32">
      <c r="AF2056" s="176"/>
    </row>
    <row r="2057" spans="32:32">
      <c r="AF2057" s="176"/>
    </row>
    <row r="2058" spans="32:32">
      <c r="AF2058" s="176"/>
    </row>
    <row r="2059" spans="32:32">
      <c r="AF2059" s="176"/>
    </row>
    <row r="2060" spans="32:32">
      <c r="AF2060" s="176"/>
    </row>
    <row r="2061" spans="32:32">
      <c r="AF2061" s="176"/>
    </row>
    <row r="2062" spans="32:32">
      <c r="AF2062" s="176"/>
    </row>
    <row r="2063" spans="32:32">
      <c r="AF2063" s="176"/>
    </row>
    <row r="2064" spans="32:32">
      <c r="AF2064" s="176"/>
    </row>
    <row r="2065" spans="32:32">
      <c r="AF2065" s="176"/>
    </row>
    <row r="2066" spans="32:32">
      <c r="AF2066" s="176"/>
    </row>
    <row r="2067" spans="32:32">
      <c r="AF2067" s="176"/>
    </row>
    <row r="2068" spans="32:32">
      <c r="AF2068" s="176"/>
    </row>
    <row r="2069" spans="32:32">
      <c r="AF2069" s="176"/>
    </row>
    <row r="2070" spans="32:32">
      <c r="AF2070" s="176"/>
    </row>
    <row r="2071" spans="32:32">
      <c r="AF2071" s="176"/>
    </row>
    <row r="2072" spans="32:32">
      <c r="AF2072" s="176"/>
    </row>
    <row r="2073" spans="32:32">
      <c r="AF2073" s="176"/>
    </row>
    <row r="2074" spans="32:32">
      <c r="AF2074" s="176"/>
    </row>
    <row r="2075" spans="32:32">
      <c r="AF2075" s="176"/>
    </row>
    <row r="2076" spans="32:32">
      <c r="AF2076" s="176"/>
    </row>
    <row r="2077" spans="32:32">
      <c r="AF2077" s="176"/>
    </row>
    <row r="2078" spans="32:32">
      <c r="AF2078" s="176"/>
    </row>
    <row r="2079" spans="32:32">
      <c r="AF2079" s="176"/>
    </row>
    <row r="2080" spans="32:32">
      <c r="AF2080" s="176"/>
    </row>
    <row r="2081" spans="32:32">
      <c r="AF2081" s="176"/>
    </row>
    <row r="2082" spans="32:32">
      <c r="AF2082" s="176"/>
    </row>
    <row r="2083" spans="32:32">
      <c r="AF2083" s="176"/>
    </row>
    <row r="2084" spans="32:32">
      <c r="AF2084" s="176"/>
    </row>
    <row r="2085" spans="32:32">
      <c r="AF2085" s="176"/>
    </row>
    <row r="2086" spans="32:32">
      <c r="AF2086" s="176"/>
    </row>
    <row r="2087" spans="32:32">
      <c r="AF2087" s="176"/>
    </row>
    <row r="2088" spans="32:32">
      <c r="AF2088" s="176"/>
    </row>
    <row r="2089" spans="32:32">
      <c r="AF2089" s="176"/>
    </row>
    <row r="2090" spans="32:32">
      <c r="AF2090" s="176"/>
    </row>
    <row r="2091" spans="32:32">
      <c r="AF2091" s="176"/>
    </row>
    <row r="2092" spans="32:32">
      <c r="AF2092" s="176"/>
    </row>
    <row r="2093" spans="32:32">
      <c r="AF2093" s="176"/>
    </row>
    <row r="2094" spans="32:32">
      <c r="AF2094" s="176"/>
    </row>
    <row r="2095" spans="32:32">
      <c r="AF2095" s="176"/>
    </row>
    <row r="2096" spans="32:32">
      <c r="AF2096" s="176"/>
    </row>
    <row r="2097" spans="32:32">
      <c r="AF2097" s="176"/>
    </row>
    <row r="2098" spans="32:32">
      <c r="AF2098" s="176"/>
    </row>
    <row r="2099" spans="32:32">
      <c r="AF2099" s="176"/>
    </row>
    <row r="2100" spans="32:32">
      <c r="AF2100" s="176"/>
    </row>
    <row r="2101" spans="32:32">
      <c r="AF2101" s="176"/>
    </row>
    <row r="2102" spans="32:32">
      <c r="AF2102" s="176"/>
    </row>
    <row r="2103" spans="32:32">
      <c r="AF2103" s="176"/>
    </row>
    <row r="2104" spans="32:32">
      <c r="AF2104" s="176"/>
    </row>
    <row r="2105" spans="32:32">
      <c r="AF2105" s="176"/>
    </row>
    <row r="2106" spans="32:32">
      <c r="AF2106" s="176"/>
    </row>
    <row r="2107" spans="32:32">
      <c r="AF2107" s="176"/>
    </row>
    <row r="2108" spans="32:32">
      <c r="AF2108" s="176"/>
    </row>
    <row r="2109" spans="32:32">
      <c r="AF2109" s="176"/>
    </row>
    <row r="2110" spans="32:32">
      <c r="AF2110" s="176"/>
    </row>
    <row r="2111" spans="32:32">
      <c r="AF2111" s="176"/>
    </row>
    <row r="2112" spans="32:32">
      <c r="AF2112" s="176"/>
    </row>
    <row r="2113" spans="32:32">
      <c r="AF2113" s="176"/>
    </row>
    <row r="2114" spans="32:32">
      <c r="AF2114" s="176"/>
    </row>
    <row r="2115" spans="32:32">
      <c r="AF2115" s="176"/>
    </row>
    <row r="2116" spans="32:32">
      <c r="AF2116" s="176"/>
    </row>
    <row r="2117" spans="32:32">
      <c r="AF2117" s="176"/>
    </row>
    <row r="2118" spans="32:32">
      <c r="AF2118" s="176"/>
    </row>
    <row r="2119" spans="32:32">
      <c r="AF2119" s="176"/>
    </row>
    <row r="2120" spans="32:32">
      <c r="AF2120" s="176"/>
    </row>
    <row r="2121" spans="32:32">
      <c r="AF2121" s="176"/>
    </row>
    <row r="2122" spans="32:32">
      <c r="AF2122" s="176"/>
    </row>
    <row r="2123" spans="32:32">
      <c r="AF2123" s="176"/>
    </row>
    <row r="2124" spans="32:32">
      <c r="AF2124" s="176"/>
    </row>
    <row r="2125" spans="32:32">
      <c r="AF2125" s="176"/>
    </row>
    <row r="2126" spans="32:32">
      <c r="AF2126" s="176"/>
    </row>
    <row r="2127" spans="32:32">
      <c r="AF2127" s="176"/>
    </row>
    <row r="2128" spans="32:32">
      <c r="AF2128" s="176"/>
    </row>
    <row r="2129" spans="32:32">
      <c r="AF2129" s="176"/>
    </row>
    <row r="2130" spans="32:32">
      <c r="AF2130" s="176"/>
    </row>
    <row r="2131" spans="32:32">
      <c r="AF2131" s="176"/>
    </row>
    <row r="2132" spans="32:32">
      <c r="AF2132" s="176"/>
    </row>
    <row r="2133" spans="32:32">
      <c r="AF2133" s="176"/>
    </row>
    <row r="2134" spans="32:32">
      <c r="AF2134" s="176"/>
    </row>
    <row r="2135" spans="32:32">
      <c r="AF2135" s="176"/>
    </row>
    <row r="2136" spans="32:32">
      <c r="AF2136" s="176"/>
    </row>
    <row r="2137" spans="32:32">
      <c r="AF2137" s="176"/>
    </row>
    <row r="2138" spans="32:32">
      <c r="AF2138" s="176"/>
    </row>
    <row r="2139" spans="32:32">
      <c r="AF2139" s="176"/>
    </row>
    <row r="2140" spans="32:32">
      <c r="AF2140" s="176"/>
    </row>
    <row r="2141" spans="32:32">
      <c r="AF2141" s="176"/>
    </row>
    <row r="2142" spans="32:32">
      <c r="AF2142" s="176"/>
    </row>
    <row r="2143" spans="32:32">
      <c r="AF2143" s="176"/>
    </row>
    <row r="2144" spans="32:32">
      <c r="AF2144" s="176"/>
    </row>
    <row r="2145" spans="32:32">
      <c r="AF2145" s="176"/>
    </row>
    <row r="2146" spans="32:32">
      <c r="AF2146" s="176"/>
    </row>
    <row r="2147" spans="32:32">
      <c r="AF2147" s="176"/>
    </row>
    <row r="2148" spans="32:32">
      <c r="AF2148" s="176"/>
    </row>
    <row r="2149" spans="32:32">
      <c r="AF2149" s="176"/>
    </row>
    <row r="2150" spans="32:32">
      <c r="AF2150" s="176"/>
    </row>
    <row r="2151" spans="32:32">
      <c r="AF2151" s="176"/>
    </row>
    <row r="2152" spans="32:32">
      <c r="AF2152" s="176"/>
    </row>
    <row r="2153" spans="32:32">
      <c r="AF2153" s="176"/>
    </row>
    <row r="2154" spans="32:32">
      <c r="AF2154" s="176"/>
    </row>
    <row r="2155" spans="32:32">
      <c r="AF2155" s="176"/>
    </row>
    <row r="2156" spans="32:32">
      <c r="AF2156" s="176"/>
    </row>
    <row r="2157" spans="32:32">
      <c r="AF2157" s="176"/>
    </row>
    <row r="2158" spans="32:32">
      <c r="AF2158" s="176"/>
    </row>
    <row r="2159" spans="32:32">
      <c r="AF2159" s="176"/>
    </row>
    <row r="2160" spans="32:32">
      <c r="AF2160" s="176"/>
    </row>
    <row r="2161" spans="32:32">
      <c r="AF2161" s="176"/>
    </row>
    <row r="2162" spans="32:32">
      <c r="AF2162" s="176"/>
    </row>
    <row r="2163" spans="32:32">
      <c r="AF2163" s="176"/>
    </row>
    <row r="2164" spans="32:32">
      <c r="AF2164" s="176"/>
    </row>
    <row r="2165" spans="32:32">
      <c r="AF2165" s="176"/>
    </row>
    <row r="2166" spans="32:32">
      <c r="AF2166" s="176"/>
    </row>
    <row r="2167" spans="32:32">
      <c r="AF2167" s="176"/>
    </row>
    <row r="2168" spans="32:32">
      <c r="AF2168" s="176"/>
    </row>
    <row r="2169" spans="32:32">
      <c r="AF2169" s="176"/>
    </row>
    <row r="2170" spans="32:32">
      <c r="AF2170" s="176"/>
    </row>
    <row r="2171" spans="32:32">
      <c r="AF2171" s="176"/>
    </row>
    <row r="2172" spans="32:32">
      <c r="AF2172" s="176"/>
    </row>
    <row r="2173" spans="32:32">
      <c r="AF2173" s="176"/>
    </row>
    <row r="2174" spans="32:32">
      <c r="AF2174" s="176"/>
    </row>
    <row r="2175" spans="32:32">
      <c r="AF2175" s="176"/>
    </row>
    <row r="2176" spans="32:32">
      <c r="AF2176" s="176"/>
    </row>
    <row r="2177" spans="32:32">
      <c r="AF2177" s="176"/>
    </row>
    <row r="2178" spans="32:32">
      <c r="AF2178" s="176"/>
    </row>
    <row r="2179" spans="32:32">
      <c r="AF2179" s="176"/>
    </row>
    <row r="2180" spans="32:32">
      <c r="AF2180" s="176"/>
    </row>
    <row r="2181" spans="32:32">
      <c r="AF2181" s="176"/>
    </row>
    <row r="2182" spans="32:32">
      <c r="AF2182" s="176"/>
    </row>
    <row r="2183" spans="32:32">
      <c r="AF2183" s="176"/>
    </row>
    <row r="2184" spans="32:32">
      <c r="AF2184" s="176"/>
    </row>
    <row r="2185" spans="32:32">
      <c r="AF2185" s="176"/>
    </row>
    <row r="2186" spans="32:32">
      <c r="AF2186" s="176"/>
    </row>
    <row r="2187" spans="32:32">
      <c r="AF2187" s="176"/>
    </row>
    <row r="2188" spans="32:32">
      <c r="AF2188" s="176"/>
    </row>
    <row r="2189" spans="32:32">
      <c r="AF2189" s="176"/>
    </row>
    <row r="2190" spans="32:32">
      <c r="AF2190" s="176"/>
    </row>
    <row r="2191" spans="32:32">
      <c r="AF2191" s="176"/>
    </row>
    <row r="2192" spans="32:32">
      <c r="AF2192" s="176"/>
    </row>
    <row r="2193" spans="32:32">
      <c r="AF2193" s="176"/>
    </row>
    <row r="2194" spans="32:32">
      <c r="AF2194" s="176"/>
    </row>
    <row r="2195" spans="32:32">
      <c r="AF2195" s="176"/>
    </row>
    <row r="2196" spans="32:32">
      <c r="AF2196" s="176"/>
    </row>
    <row r="2197" spans="32:32">
      <c r="AF2197" s="176"/>
    </row>
    <row r="2198" spans="32:32">
      <c r="AF2198" s="176"/>
    </row>
    <row r="2199" spans="32:32">
      <c r="AF2199" s="176"/>
    </row>
    <row r="2200" spans="32:32">
      <c r="AF2200" s="176"/>
    </row>
    <row r="2201" spans="32:32">
      <c r="AF2201" s="176"/>
    </row>
    <row r="2202" spans="32:32">
      <c r="AF2202" s="176"/>
    </row>
    <row r="2203" spans="32:32">
      <c r="AF2203" s="176"/>
    </row>
    <row r="2204" spans="32:32">
      <c r="AF2204" s="176"/>
    </row>
    <row r="2205" spans="32:32">
      <c r="AF2205" s="176"/>
    </row>
    <row r="2206" spans="32:32">
      <c r="AF2206" s="176"/>
    </row>
    <row r="2207" spans="32:32">
      <c r="AF2207" s="176"/>
    </row>
    <row r="2208" spans="32:32">
      <c r="AF2208" s="176"/>
    </row>
    <row r="2209" spans="32:32">
      <c r="AF2209" s="176"/>
    </row>
    <row r="2210" spans="32:32">
      <c r="AF2210" s="176"/>
    </row>
    <row r="2211" spans="32:32">
      <c r="AF2211" s="176"/>
    </row>
    <row r="2212" spans="32:32">
      <c r="AF2212" s="176"/>
    </row>
    <row r="2213" spans="32:32">
      <c r="AF2213" s="176"/>
    </row>
    <row r="2214" spans="32:32">
      <c r="AF2214" s="176"/>
    </row>
    <row r="2215" spans="32:32">
      <c r="AF2215" s="176"/>
    </row>
    <row r="2216" spans="32:32">
      <c r="AF2216" s="176"/>
    </row>
    <row r="2217" spans="32:32">
      <c r="AF2217" s="176"/>
    </row>
    <row r="2218" spans="32:32">
      <c r="AF2218" s="176"/>
    </row>
    <row r="2219" spans="32:32">
      <c r="AF2219" s="176"/>
    </row>
    <row r="2220" spans="32:32">
      <c r="AF2220" s="176"/>
    </row>
    <row r="2221" spans="32:32">
      <c r="AF2221" s="176"/>
    </row>
    <row r="2222" spans="32:32">
      <c r="AF2222" s="176"/>
    </row>
    <row r="2223" spans="32:32">
      <c r="AF2223" s="176"/>
    </row>
    <row r="2224" spans="32:32">
      <c r="AF2224" s="176"/>
    </row>
    <row r="2225" spans="32:32">
      <c r="AF2225" s="176"/>
    </row>
    <row r="2226" spans="32:32">
      <c r="AF2226" s="176"/>
    </row>
    <row r="2227" spans="32:32">
      <c r="AF2227" s="176"/>
    </row>
    <row r="2228" spans="32:32">
      <c r="AF2228" s="176"/>
    </row>
    <row r="2229" spans="32:32">
      <c r="AF2229" s="176"/>
    </row>
    <row r="2230" spans="32:32">
      <c r="AF2230" s="176"/>
    </row>
    <row r="2231" spans="32:32">
      <c r="AF2231" s="176"/>
    </row>
    <row r="2232" spans="32:32">
      <c r="AF2232" s="176"/>
    </row>
    <row r="2233" spans="32:32">
      <c r="AF2233" s="176"/>
    </row>
    <row r="2234" spans="32:32">
      <c r="AF2234" s="176"/>
    </row>
    <row r="2235" spans="32:32">
      <c r="AF2235" s="176"/>
    </row>
    <row r="2236" spans="32:32">
      <c r="AF2236" s="176"/>
    </row>
    <row r="2237" spans="32:32">
      <c r="AF2237" s="176"/>
    </row>
    <row r="2238" spans="32:32">
      <c r="AF2238" s="176"/>
    </row>
    <row r="2239" spans="32:32">
      <c r="AF2239" s="176"/>
    </row>
    <row r="2240" spans="32:32">
      <c r="AF2240" s="176"/>
    </row>
    <row r="2241" spans="32:32">
      <c r="AF2241" s="176"/>
    </row>
    <row r="2242" spans="32:32">
      <c r="AF2242" s="176"/>
    </row>
    <row r="2243" spans="32:32">
      <c r="AF2243" s="176"/>
    </row>
    <row r="2244" spans="32:32">
      <c r="AF2244" s="176"/>
    </row>
    <row r="2245" spans="32:32">
      <c r="AF2245" s="176"/>
    </row>
    <row r="2246" spans="32:32">
      <c r="AF2246" s="176"/>
    </row>
    <row r="2247" spans="32:32">
      <c r="AF2247" s="176"/>
    </row>
    <row r="2248" spans="32:32">
      <c r="AF2248" s="176"/>
    </row>
    <row r="2249" spans="32:32">
      <c r="AF2249" s="176"/>
    </row>
    <row r="2250" spans="32:32">
      <c r="AF2250" s="176"/>
    </row>
    <row r="2251" spans="32:32">
      <c r="AF2251" s="176"/>
    </row>
    <row r="2252" spans="32:32">
      <c r="AF2252" s="176"/>
    </row>
    <row r="2253" spans="32:32">
      <c r="AF2253" s="176"/>
    </row>
    <row r="2254" spans="32:32">
      <c r="AF2254" s="176"/>
    </row>
    <row r="2255" spans="32:32">
      <c r="AF2255" s="176"/>
    </row>
    <row r="2256" spans="32:32">
      <c r="AF2256" s="176"/>
    </row>
    <row r="2257" spans="32:32">
      <c r="AF2257" s="176"/>
    </row>
    <row r="2258" spans="32:32">
      <c r="AF2258" s="176"/>
    </row>
    <row r="2259" spans="32:32">
      <c r="AF2259" s="176"/>
    </row>
    <row r="2260" spans="32:32">
      <c r="AF2260" s="176"/>
    </row>
    <row r="2261" spans="32:32">
      <c r="AF2261" s="176"/>
    </row>
    <row r="2262" spans="32:32">
      <c r="AF2262" s="176"/>
    </row>
    <row r="2263" spans="32:32">
      <c r="AF2263" s="176"/>
    </row>
    <row r="2264" spans="32:32">
      <c r="AF2264" s="176"/>
    </row>
    <row r="2265" spans="32:32">
      <c r="AF2265" s="176"/>
    </row>
    <row r="2266" spans="32:32">
      <c r="AF2266" s="176"/>
    </row>
    <row r="2267" spans="32:32">
      <c r="AF2267" s="176"/>
    </row>
    <row r="2268" spans="32:32">
      <c r="AF2268" s="176"/>
    </row>
    <row r="2269" spans="32:32">
      <c r="AF2269" s="176"/>
    </row>
    <row r="2270" spans="32:32">
      <c r="AF2270" s="176"/>
    </row>
    <row r="2271" spans="32:32">
      <c r="AF2271" s="176"/>
    </row>
    <row r="2272" spans="32:32">
      <c r="AF2272" s="176"/>
    </row>
    <row r="2273" spans="32:32">
      <c r="AF2273" s="176"/>
    </row>
    <row r="2274" spans="32:32">
      <c r="AF2274" s="176"/>
    </row>
    <row r="2275" spans="32:32">
      <c r="AF2275" s="176"/>
    </row>
    <row r="2276" spans="32:32">
      <c r="AF2276" s="176"/>
    </row>
    <row r="2277" spans="32:32">
      <c r="AF2277" s="176"/>
    </row>
    <row r="2278" spans="32:32">
      <c r="AF2278" s="176"/>
    </row>
    <row r="2279" spans="32:32">
      <c r="AF2279" s="176"/>
    </row>
    <row r="2280" spans="32:32">
      <c r="AF2280" s="176"/>
    </row>
    <row r="2281" spans="32:32">
      <c r="AF2281" s="176"/>
    </row>
    <row r="2282" spans="32:32">
      <c r="AF2282" s="176"/>
    </row>
    <row r="2283" spans="32:32">
      <c r="AF2283" s="176"/>
    </row>
    <row r="2284" spans="32:32">
      <c r="AF2284" s="176"/>
    </row>
    <row r="2285" spans="32:32">
      <c r="AF2285" s="176"/>
    </row>
    <row r="2286" spans="32:32">
      <c r="AF2286" s="176"/>
    </row>
    <row r="2287" spans="32:32">
      <c r="AF2287" s="176"/>
    </row>
    <row r="2288" spans="32:32">
      <c r="AF2288" s="176"/>
    </row>
    <row r="2289" spans="32:32">
      <c r="AF2289" s="176"/>
    </row>
    <row r="2290" spans="32:32">
      <c r="AF2290" s="176"/>
    </row>
    <row r="2291" spans="32:32">
      <c r="AF2291" s="176"/>
    </row>
    <row r="2292" spans="32:32">
      <c r="AF2292" s="176"/>
    </row>
    <row r="2293" spans="32:32">
      <c r="AF2293" s="176"/>
    </row>
    <row r="2294" spans="32:32">
      <c r="AF2294" s="176"/>
    </row>
    <row r="2295" spans="32:32">
      <c r="AF2295" s="176"/>
    </row>
    <row r="2296" spans="32:32">
      <c r="AF2296" s="176"/>
    </row>
    <row r="2297" spans="32:32">
      <c r="AF2297" s="176"/>
    </row>
    <row r="2298" spans="32:32">
      <c r="AF2298" s="176"/>
    </row>
    <row r="2299" spans="32:32">
      <c r="AF2299" s="176"/>
    </row>
    <row r="2300" spans="32:32">
      <c r="AF2300" s="176"/>
    </row>
    <row r="2301" spans="32:32">
      <c r="AF2301" s="176"/>
    </row>
    <row r="2302" spans="32:32">
      <c r="AF2302" s="176"/>
    </row>
    <row r="2303" spans="32:32">
      <c r="AF2303" s="176"/>
    </row>
    <row r="2304" spans="32:32">
      <c r="AF2304" s="176"/>
    </row>
    <row r="2305" spans="32:32">
      <c r="AF2305" s="176"/>
    </row>
    <row r="2306" spans="32:32">
      <c r="AF2306" s="176"/>
    </row>
    <row r="2307" spans="32:32">
      <c r="AF2307" s="176"/>
    </row>
    <row r="2308" spans="32:32">
      <c r="AF2308" s="176"/>
    </row>
    <row r="2309" spans="32:32">
      <c r="AF2309" s="176"/>
    </row>
    <row r="2310" spans="32:32">
      <c r="AF2310" s="176"/>
    </row>
    <row r="2311" spans="32:32">
      <c r="AF2311" s="176"/>
    </row>
    <row r="2312" spans="32:32">
      <c r="AF2312" s="176"/>
    </row>
    <row r="2313" spans="32:32">
      <c r="AF2313" s="176"/>
    </row>
    <row r="2314" spans="32:32">
      <c r="AF2314" s="176"/>
    </row>
    <row r="2315" spans="32:32">
      <c r="AF2315" s="176"/>
    </row>
    <row r="2316" spans="32:32">
      <c r="AF2316" s="176"/>
    </row>
    <row r="2317" spans="32:32">
      <c r="AF2317" s="176"/>
    </row>
    <row r="2318" spans="32:32">
      <c r="AF2318" s="176"/>
    </row>
    <row r="2319" spans="32:32">
      <c r="AF2319" s="176"/>
    </row>
    <row r="2320" spans="32:32">
      <c r="AF2320" s="176"/>
    </row>
    <row r="2321" spans="32:32">
      <c r="AF2321" s="176"/>
    </row>
    <row r="2322" spans="32:32">
      <c r="AF2322" s="176"/>
    </row>
    <row r="2323" spans="32:32">
      <c r="AF2323" s="176"/>
    </row>
    <row r="2324" spans="32:32">
      <c r="AF2324" s="176"/>
    </row>
    <row r="2325" spans="32:32">
      <c r="AF2325" s="176"/>
    </row>
    <row r="2326" spans="32:32">
      <c r="AF2326" s="176"/>
    </row>
    <row r="2327" spans="32:32">
      <c r="AF2327" s="176"/>
    </row>
    <row r="2328" spans="32:32">
      <c r="AF2328" s="176"/>
    </row>
    <row r="2329" spans="32:32">
      <c r="AF2329" s="176"/>
    </row>
    <row r="2330" spans="32:32">
      <c r="AF2330" s="176"/>
    </row>
    <row r="2331" spans="32:32">
      <c r="AF2331" s="176"/>
    </row>
    <row r="2332" spans="32:32">
      <c r="AF2332" s="176"/>
    </row>
    <row r="2333" spans="32:32">
      <c r="AF2333" s="176"/>
    </row>
    <row r="2334" spans="32:32">
      <c r="AF2334" s="176"/>
    </row>
    <row r="2335" spans="32:32">
      <c r="AF2335" s="176"/>
    </row>
    <row r="2336" spans="32:32">
      <c r="AF2336" s="176"/>
    </row>
    <row r="2337" spans="32:32">
      <c r="AF2337" s="176"/>
    </row>
    <row r="2338" spans="32:32">
      <c r="AF2338" s="176"/>
    </row>
    <row r="2339" spans="32:32">
      <c r="AF2339" s="176"/>
    </row>
    <row r="2340" spans="32:32">
      <c r="AF2340" s="176"/>
    </row>
    <row r="2341" spans="32:32">
      <c r="AF2341" s="176"/>
    </row>
    <row r="2342" spans="32:32">
      <c r="AF2342" s="176"/>
    </row>
    <row r="2343" spans="32:32">
      <c r="AF2343" s="176"/>
    </row>
    <row r="2344" spans="32:32">
      <c r="AF2344" s="176"/>
    </row>
    <row r="2345" spans="32:32">
      <c r="AF2345" s="176"/>
    </row>
    <row r="2346" spans="32:32">
      <c r="AF2346" s="176"/>
    </row>
    <row r="2347" spans="32:32">
      <c r="AF2347" s="176"/>
    </row>
    <row r="2348" spans="32:32">
      <c r="AF2348" s="176"/>
    </row>
    <row r="2349" spans="32:32">
      <c r="AF2349" s="176"/>
    </row>
    <row r="2350" spans="32:32">
      <c r="AF2350" s="176"/>
    </row>
    <row r="2351" spans="32:32">
      <c r="AF2351" s="176"/>
    </row>
    <row r="2352" spans="32:32">
      <c r="AF2352" s="176"/>
    </row>
    <row r="2353" spans="32:32">
      <c r="AF2353" s="176"/>
    </row>
    <row r="2354" spans="32:32">
      <c r="AF2354" s="176"/>
    </row>
    <row r="2355" spans="32:32">
      <c r="AF2355" s="176"/>
    </row>
    <row r="2356" spans="32:32">
      <c r="AF2356" s="176"/>
    </row>
    <row r="2357" spans="32:32">
      <c r="AF2357" s="176"/>
    </row>
    <row r="2358" spans="32:32">
      <c r="AF2358" s="176"/>
    </row>
    <row r="2359" spans="32:32">
      <c r="AF2359" s="176"/>
    </row>
    <row r="2360" spans="32:32">
      <c r="AF2360" s="176"/>
    </row>
    <row r="2361" spans="32:32">
      <c r="AF2361" s="176"/>
    </row>
    <row r="2362" spans="32:32">
      <c r="AF2362" s="176"/>
    </row>
    <row r="2363" spans="32:32">
      <c r="AF2363" s="176"/>
    </row>
    <row r="2364" spans="32:32">
      <c r="AF2364" s="176"/>
    </row>
    <row r="2365" spans="32:32">
      <c r="AF2365" s="176"/>
    </row>
    <row r="2366" spans="32:32">
      <c r="AF2366" s="176"/>
    </row>
    <row r="2367" spans="32:32">
      <c r="AF2367" s="176"/>
    </row>
    <row r="2368" spans="32:32">
      <c r="AF2368" s="176"/>
    </row>
    <row r="2369" spans="32:32">
      <c r="AF2369" s="176"/>
    </row>
    <row r="2370" spans="32:32">
      <c r="AF2370" s="176"/>
    </row>
    <row r="2371" spans="32:32">
      <c r="AF2371" s="176"/>
    </row>
    <row r="2372" spans="32:32">
      <c r="AF2372" s="176"/>
    </row>
    <row r="2373" spans="32:32">
      <c r="AF2373" s="176"/>
    </row>
    <row r="2374" spans="32:32">
      <c r="AF2374" s="176"/>
    </row>
    <row r="2375" spans="32:32">
      <c r="AF2375" s="176"/>
    </row>
    <row r="2376" spans="32:32">
      <c r="AF2376" s="176"/>
    </row>
    <row r="2377" spans="32:32">
      <c r="AF2377" s="176"/>
    </row>
    <row r="2378" spans="32:32">
      <c r="AF2378" s="176"/>
    </row>
    <row r="2379" spans="32:32">
      <c r="AF2379" s="176"/>
    </row>
    <row r="2380" spans="32:32">
      <c r="AF2380" s="176"/>
    </row>
    <row r="2381" spans="32:32">
      <c r="AF2381" s="176"/>
    </row>
    <row r="2382" spans="32:32">
      <c r="AF2382" s="176"/>
    </row>
    <row r="2383" spans="32:32">
      <c r="AF2383" s="176"/>
    </row>
    <row r="2384" spans="32:32">
      <c r="AF2384" s="176"/>
    </row>
    <row r="2385" spans="32:32">
      <c r="AF2385" s="176"/>
    </row>
    <row r="2386" spans="32:32">
      <c r="AF2386" s="176"/>
    </row>
    <row r="2387" spans="32:32">
      <c r="AF2387" s="176"/>
    </row>
    <row r="2388" spans="32:32">
      <c r="AF2388" s="176"/>
    </row>
    <row r="2389" spans="32:32">
      <c r="AF2389" s="176"/>
    </row>
    <row r="2390" spans="32:32">
      <c r="AF2390" s="176"/>
    </row>
    <row r="2391" spans="32:32">
      <c r="AF2391" s="176"/>
    </row>
    <row r="2392" spans="32:32">
      <c r="AF2392" s="176"/>
    </row>
    <row r="2393" spans="32:32">
      <c r="AF2393" s="176"/>
    </row>
    <row r="2394" spans="32:32">
      <c r="AF2394" s="176"/>
    </row>
    <row r="2395" spans="32:32">
      <c r="AF2395" s="176"/>
    </row>
    <row r="2396" spans="32:32">
      <c r="AF2396" s="176"/>
    </row>
    <row r="2397" spans="32:32">
      <c r="AF2397" s="176"/>
    </row>
    <row r="2398" spans="32:32">
      <c r="AF2398" s="176"/>
    </row>
    <row r="2399" spans="32:32">
      <c r="AF2399" s="176"/>
    </row>
    <row r="2400" spans="32:32">
      <c r="AF2400" s="176"/>
    </row>
    <row r="2401" spans="32:32">
      <c r="AF2401" s="176"/>
    </row>
    <row r="2402" spans="32:32">
      <c r="AF2402" s="176"/>
    </row>
    <row r="2403" spans="32:32">
      <c r="AF2403" s="176"/>
    </row>
    <row r="2404" spans="32:32">
      <c r="AF2404" s="176"/>
    </row>
    <row r="2405" spans="32:32">
      <c r="AF2405" s="176"/>
    </row>
    <row r="2406" spans="32:32">
      <c r="AF2406" s="176"/>
    </row>
    <row r="2407" spans="32:32">
      <c r="AF2407" s="176"/>
    </row>
    <row r="2408" spans="32:32">
      <c r="AF2408" s="176"/>
    </row>
    <row r="2409" spans="32:32">
      <c r="AF2409" s="176"/>
    </row>
    <row r="2410" spans="32:32">
      <c r="AF2410" s="176"/>
    </row>
    <row r="2411" spans="32:32">
      <c r="AF2411" s="176"/>
    </row>
    <row r="2412" spans="32:32">
      <c r="AF2412" s="176"/>
    </row>
    <row r="2413" spans="32:32">
      <c r="AF2413" s="176"/>
    </row>
    <row r="2414" spans="32:32">
      <c r="AF2414" s="176"/>
    </row>
    <row r="2415" spans="32:32">
      <c r="AF2415" s="176"/>
    </row>
    <row r="2416" spans="32:32">
      <c r="AF2416" s="176"/>
    </row>
    <row r="2417" spans="32:32">
      <c r="AF2417" s="176"/>
    </row>
    <row r="2418" spans="32:32">
      <c r="AF2418" s="176"/>
    </row>
    <row r="2419" spans="32:32">
      <c r="AF2419" s="176"/>
    </row>
    <row r="2420" spans="32:32">
      <c r="AF2420" s="176"/>
    </row>
    <row r="2421" spans="32:32">
      <c r="AF2421" s="176"/>
    </row>
    <row r="2422" spans="32:32">
      <c r="AF2422" s="176"/>
    </row>
    <row r="2423" spans="32:32">
      <c r="AF2423" s="176"/>
    </row>
    <row r="2424" spans="32:32">
      <c r="AF2424" s="176"/>
    </row>
    <row r="2425" spans="32:32">
      <c r="AF2425" s="176"/>
    </row>
    <row r="2426" spans="32:32">
      <c r="AF2426" s="176"/>
    </row>
    <row r="2427" spans="32:32">
      <c r="AF2427" s="176"/>
    </row>
    <row r="2428" spans="32:32">
      <c r="AF2428" s="176"/>
    </row>
    <row r="2429" spans="32:32">
      <c r="AF2429" s="176"/>
    </row>
    <row r="2430" spans="32:32">
      <c r="AF2430" s="176"/>
    </row>
    <row r="2431" spans="32:32">
      <c r="AF2431" s="176"/>
    </row>
    <row r="2432" spans="32:32">
      <c r="AF2432" s="176"/>
    </row>
    <row r="2433" spans="32:32">
      <c r="AF2433" s="176"/>
    </row>
    <row r="2434" spans="32:32">
      <c r="AF2434" s="176"/>
    </row>
    <row r="2435" spans="32:32">
      <c r="AF2435" s="176"/>
    </row>
    <row r="2436" spans="32:32">
      <c r="AF2436" s="176"/>
    </row>
    <row r="2437" spans="32:32">
      <c r="AF2437" s="176"/>
    </row>
    <row r="2438" spans="32:32">
      <c r="AF2438" s="176"/>
    </row>
    <row r="2439" spans="32:32">
      <c r="AF2439" s="176"/>
    </row>
    <row r="2440" spans="32:32">
      <c r="AF2440" s="176"/>
    </row>
    <row r="2441" spans="32:32">
      <c r="AF2441" s="176"/>
    </row>
    <row r="2442" spans="32:32">
      <c r="AF2442" s="176"/>
    </row>
    <row r="2443" spans="32:32">
      <c r="AF2443" s="176"/>
    </row>
    <row r="2444" spans="32:32">
      <c r="AF2444" s="176"/>
    </row>
    <row r="2445" spans="32:32">
      <c r="AF2445" s="176"/>
    </row>
    <row r="2446" spans="32:32">
      <c r="AF2446" s="176"/>
    </row>
    <row r="2447" spans="32:32">
      <c r="AF2447" s="176"/>
    </row>
    <row r="2448" spans="32:32">
      <c r="AF2448" s="176"/>
    </row>
    <row r="2449" spans="32:32">
      <c r="AF2449" s="176"/>
    </row>
    <row r="2450" spans="32:32">
      <c r="AF2450" s="176"/>
    </row>
    <row r="2451" spans="32:32">
      <c r="AF2451" s="176"/>
    </row>
    <row r="2452" spans="32:32">
      <c r="AF2452" s="176"/>
    </row>
    <row r="2453" spans="32:32">
      <c r="AF2453" s="176"/>
    </row>
    <row r="2454" spans="32:32">
      <c r="AF2454" s="176"/>
    </row>
    <row r="2455" spans="32:32">
      <c r="AF2455" s="176"/>
    </row>
    <row r="2456" spans="32:32">
      <c r="AF2456" s="176"/>
    </row>
    <row r="2457" spans="32:32">
      <c r="AF2457" s="176"/>
    </row>
    <row r="2458" spans="32:32">
      <c r="AF2458" s="176"/>
    </row>
    <row r="2459" spans="32:32">
      <c r="AF2459" s="176"/>
    </row>
    <row r="2460" spans="32:32">
      <c r="AF2460" s="176"/>
    </row>
    <row r="2461" spans="32:32">
      <c r="AF2461" s="176"/>
    </row>
    <row r="2462" spans="32:32">
      <c r="AF2462" s="176"/>
    </row>
    <row r="2463" spans="32:32">
      <c r="AF2463" s="176"/>
    </row>
    <row r="2464" spans="32:32">
      <c r="AF2464" s="176"/>
    </row>
    <row r="2465" spans="32:32">
      <c r="AF2465" s="176"/>
    </row>
    <row r="2466" spans="32:32">
      <c r="AF2466" s="176"/>
    </row>
    <row r="2467" spans="32:32">
      <c r="AF2467" s="176"/>
    </row>
    <row r="2468" spans="32:32">
      <c r="AF2468" s="176"/>
    </row>
    <row r="2469" spans="32:32">
      <c r="AF2469" s="176"/>
    </row>
    <row r="2470" spans="32:32">
      <c r="AF2470" s="176"/>
    </row>
    <row r="2471" spans="32:32">
      <c r="AF2471" s="176"/>
    </row>
    <row r="2472" spans="32:32">
      <c r="AF2472" s="176"/>
    </row>
    <row r="2473" spans="32:32">
      <c r="AF2473" s="176"/>
    </row>
    <row r="2474" spans="32:32">
      <c r="AF2474" s="176"/>
    </row>
    <row r="2475" spans="32:32">
      <c r="AF2475" s="176"/>
    </row>
    <row r="2476" spans="32:32">
      <c r="AF2476" s="176"/>
    </row>
    <row r="2477" spans="32:32">
      <c r="AF2477" s="176"/>
    </row>
    <row r="2478" spans="32:32">
      <c r="AF2478" s="176"/>
    </row>
    <row r="2479" spans="32:32">
      <c r="AF2479" s="176"/>
    </row>
    <row r="2480" spans="32:32">
      <c r="AF2480" s="176"/>
    </row>
    <row r="2481" spans="32:32">
      <c r="AF2481" s="176"/>
    </row>
    <row r="2482" spans="32:32">
      <c r="AF2482" s="176"/>
    </row>
    <row r="2483" spans="32:32">
      <c r="AF2483" s="176"/>
    </row>
    <row r="2484" spans="32:32">
      <c r="AF2484" s="176"/>
    </row>
    <row r="2485" spans="32:32">
      <c r="AF2485" s="176"/>
    </row>
    <row r="2486" spans="32:32">
      <c r="AF2486" s="176"/>
    </row>
    <row r="2487" spans="32:32">
      <c r="AF2487" s="176"/>
    </row>
    <row r="2488" spans="32:32">
      <c r="AF2488" s="176"/>
    </row>
    <row r="2489" spans="32:32">
      <c r="AF2489" s="176"/>
    </row>
    <row r="2490" spans="32:32">
      <c r="AF2490" s="176"/>
    </row>
    <row r="2491" spans="32:32">
      <c r="AF2491" s="176"/>
    </row>
    <row r="2492" spans="32:32">
      <c r="AF2492" s="176"/>
    </row>
    <row r="2493" spans="32:32">
      <c r="AF2493" s="176"/>
    </row>
    <row r="2494" spans="32:32">
      <c r="AF2494" s="176"/>
    </row>
    <row r="2495" spans="32:32">
      <c r="AF2495" s="176"/>
    </row>
    <row r="2496" spans="32:32">
      <c r="AF2496" s="176"/>
    </row>
    <row r="2497" spans="32:32">
      <c r="AF2497" s="176"/>
    </row>
    <row r="2498" spans="32:32">
      <c r="AF2498" s="176"/>
    </row>
    <row r="2499" spans="32:32">
      <c r="AF2499" s="176"/>
    </row>
    <row r="2500" spans="32:32">
      <c r="AF2500" s="176"/>
    </row>
    <row r="2501" spans="32:32">
      <c r="AF2501" s="176"/>
    </row>
    <row r="2502" spans="32:32">
      <c r="AF2502" s="176"/>
    </row>
    <row r="2503" spans="32:32">
      <c r="AF2503" s="176"/>
    </row>
    <row r="2504" spans="32:32">
      <c r="AF2504" s="176"/>
    </row>
    <row r="2505" spans="32:32">
      <c r="AF2505" s="176"/>
    </row>
    <row r="2506" spans="32:32">
      <c r="AF2506" s="176"/>
    </row>
    <row r="2507" spans="32:32">
      <c r="AF2507" s="176"/>
    </row>
    <row r="2508" spans="32:32">
      <c r="AF2508" s="176"/>
    </row>
    <row r="2509" spans="32:32">
      <c r="AF2509" s="176"/>
    </row>
    <row r="2510" spans="32:32">
      <c r="AF2510" s="176"/>
    </row>
    <row r="2511" spans="32:32">
      <c r="AF2511" s="176"/>
    </row>
    <row r="2512" spans="32:32">
      <c r="AF2512" s="176"/>
    </row>
    <row r="2513" spans="32:32">
      <c r="AF2513" s="176"/>
    </row>
    <row r="2514" spans="32:32">
      <c r="AF2514" s="176"/>
    </row>
    <row r="2515" spans="32:32">
      <c r="AF2515" s="176"/>
    </row>
    <row r="2516" spans="32:32">
      <c r="AF2516" s="176"/>
    </row>
    <row r="2517" spans="32:32">
      <c r="AF2517" s="176"/>
    </row>
    <row r="2518" spans="32:32">
      <c r="AF2518" s="176"/>
    </row>
    <row r="2519" spans="32:32">
      <c r="AF2519" s="176"/>
    </row>
    <row r="2520" spans="32:32">
      <c r="AF2520" s="176"/>
    </row>
    <row r="2521" spans="32:32">
      <c r="AF2521" s="176"/>
    </row>
    <row r="2522" spans="32:32">
      <c r="AF2522" s="176"/>
    </row>
    <row r="2523" spans="32:32">
      <c r="AF2523" s="176"/>
    </row>
    <row r="2524" spans="32:32">
      <c r="AF2524" s="176"/>
    </row>
    <row r="2525" spans="32:32">
      <c r="AF2525" s="176"/>
    </row>
    <row r="2526" spans="32:32">
      <c r="AF2526" s="176"/>
    </row>
    <row r="2527" spans="32:32">
      <c r="AF2527" s="176"/>
    </row>
    <row r="2528" spans="32:32">
      <c r="AF2528" s="176"/>
    </row>
    <row r="2529" spans="32:32">
      <c r="AF2529" s="176"/>
    </row>
    <row r="2530" spans="32:32">
      <c r="AF2530" s="176"/>
    </row>
    <row r="2531" spans="32:32">
      <c r="AF2531" s="176"/>
    </row>
    <row r="2532" spans="32:32">
      <c r="AF2532" s="176"/>
    </row>
    <row r="2533" spans="32:32">
      <c r="AF2533" s="176"/>
    </row>
    <row r="2534" spans="32:32">
      <c r="AF2534" s="176"/>
    </row>
    <row r="2535" spans="32:32">
      <c r="AF2535" s="176"/>
    </row>
    <row r="2536" spans="32:32">
      <c r="AF2536" s="176"/>
    </row>
    <row r="2537" spans="32:32">
      <c r="AF2537" s="176"/>
    </row>
    <row r="2538" spans="32:32">
      <c r="AF2538" s="176"/>
    </row>
    <row r="2539" spans="32:32">
      <c r="AF2539" s="176"/>
    </row>
    <row r="2540" spans="32:32">
      <c r="AF2540" s="176"/>
    </row>
    <row r="2541" spans="32:32">
      <c r="AF2541" s="176"/>
    </row>
    <row r="2542" spans="32:32">
      <c r="AF2542" s="176"/>
    </row>
    <row r="2543" spans="32:32">
      <c r="AF2543" s="176"/>
    </row>
    <row r="2544" spans="32:32">
      <c r="AF2544" s="176"/>
    </row>
    <row r="2545" spans="32:32">
      <c r="AF2545" s="176"/>
    </row>
    <row r="2546" spans="32:32">
      <c r="AF2546" s="176"/>
    </row>
    <row r="2547" spans="32:32">
      <c r="AF2547" s="176"/>
    </row>
    <row r="2548" spans="32:32">
      <c r="AF2548" s="176"/>
    </row>
    <row r="2549" spans="32:32">
      <c r="AF2549" s="176"/>
    </row>
    <row r="2550" spans="32:32">
      <c r="AF2550" s="176"/>
    </row>
    <row r="2551" spans="32:32">
      <c r="AF2551" s="176"/>
    </row>
    <row r="2552" spans="32:32">
      <c r="AF2552" s="176"/>
    </row>
    <row r="2553" spans="32:32">
      <c r="AF2553" s="176"/>
    </row>
    <row r="2554" spans="32:32">
      <c r="AF2554" s="176"/>
    </row>
    <row r="2555" spans="32:32">
      <c r="AF2555" s="176"/>
    </row>
    <row r="2556" spans="32:32">
      <c r="AF2556" s="176"/>
    </row>
    <row r="2557" spans="32:32">
      <c r="AF2557" s="176"/>
    </row>
    <row r="2558" spans="32:32">
      <c r="AF2558" s="176"/>
    </row>
    <row r="2559" spans="32:32">
      <c r="AF2559" s="176"/>
    </row>
    <row r="2560" spans="32:32">
      <c r="AF2560" s="176"/>
    </row>
    <row r="2561" spans="32:32">
      <c r="AF2561" s="176"/>
    </row>
    <row r="2562" spans="32:32">
      <c r="AF2562" s="176"/>
    </row>
    <row r="2563" spans="32:32">
      <c r="AF2563" s="176"/>
    </row>
    <row r="2564" spans="32:32">
      <c r="AF2564" s="176"/>
    </row>
    <row r="2565" spans="32:32">
      <c r="AF2565" s="176"/>
    </row>
    <row r="2566" spans="32:32">
      <c r="AF2566" s="176"/>
    </row>
    <row r="2567" spans="32:32">
      <c r="AF2567" s="176"/>
    </row>
    <row r="2568" spans="32:32">
      <c r="AF2568" s="176"/>
    </row>
    <row r="2569" spans="32:32">
      <c r="AF2569" s="176"/>
    </row>
    <row r="2570" spans="32:32">
      <c r="AF2570" s="176"/>
    </row>
    <row r="2571" spans="32:32">
      <c r="AF2571" s="176"/>
    </row>
    <row r="2572" spans="32:32">
      <c r="AF2572" s="176"/>
    </row>
    <row r="2573" spans="32:32">
      <c r="AF2573" s="176"/>
    </row>
    <row r="2574" spans="32:32">
      <c r="AF2574" s="176"/>
    </row>
    <row r="2575" spans="32:32">
      <c r="AF2575" s="176"/>
    </row>
    <row r="2576" spans="32:32">
      <c r="AF2576" s="176"/>
    </row>
    <row r="2577" spans="32:32">
      <c r="AF2577" s="176"/>
    </row>
    <row r="2578" spans="32:32">
      <c r="AF2578" s="176"/>
    </row>
    <row r="2579" spans="32:32">
      <c r="AF2579" s="176"/>
    </row>
    <row r="2580" spans="32:32">
      <c r="AF2580" s="176"/>
    </row>
    <row r="2581" spans="32:32">
      <c r="AF2581" s="176"/>
    </row>
    <row r="2582" spans="32:32">
      <c r="AF2582" s="176"/>
    </row>
    <row r="2583" spans="32:32">
      <c r="AF2583" s="176"/>
    </row>
    <row r="2584" spans="32:32">
      <c r="AF2584" s="176"/>
    </row>
    <row r="2585" spans="32:32">
      <c r="AF2585" s="176"/>
    </row>
    <row r="2586" spans="32:32">
      <c r="AF2586" s="176"/>
    </row>
    <row r="2587" spans="32:32">
      <c r="AF2587" s="176"/>
    </row>
    <row r="2588" spans="32:32">
      <c r="AF2588" s="176"/>
    </row>
    <row r="2589" spans="32:32">
      <c r="AF2589" s="176"/>
    </row>
    <row r="2590" spans="32:32">
      <c r="AF2590" s="176"/>
    </row>
    <row r="2591" spans="32:32">
      <c r="AF2591" s="176"/>
    </row>
    <row r="2592" spans="32:32">
      <c r="AF2592" s="176"/>
    </row>
    <row r="2593" spans="32:32">
      <c r="AF2593" s="176"/>
    </row>
    <row r="2594" spans="32:32">
      <c r="AF2594" s="176"/>
    </row>
    <row r="2595" spans="32:32">
      <c r="AF2595" s="176"/>
    </row>
    <row r="2596" spans="32:32">
      <c r="AF2596" s="176"/>
    </row>
    <row r="2597" spans="32:32">
      <c r="AF2597" s="176"/>
    </row>
    <row r="2598" spans="32:32">
      <c r="AF2598" s="176"/>
    </row>
    <row r="2599" spans="32:32">
      <c r="AF2599" s="176"/>
    </row>
    <row r="2600" spans="32:32">
      <c r="AF2600" s="176"/>
    </row>
    <row r="2601" spans="32:32">
      <c r="AF2601" s="176"/>
    </row>
    <row r="2602" spans="32:32">
      <c r="AF2602" s="176"/>
    </row>
    <row r="2603" spans="32:32">
      <c r="AF2603" s="176"/>
    </row>
    <row r="2604" spans="32:32">
      <c r="AF2604" s="176"/>
    </row>
    <row r="2605" spans="32:32">
      <c r="AF2605" s="176"/>
    </row>
    <row r="2606" spans="32:32">
      <c r="AF2606" s="176"/>
    </row>
    <row r="2607" spans="32:32">
      <c r="AF2607" s="176"/>
    </row>
    <row r="2608" spans="32:32">
      <c r="AF2608" s="176"/>
    </row>
    <row r="2609" spans="32:32">
      <c r="AF2609" s="176"/>
    </row>
    <row r="2610" spans="32:32">
      <c r="AF2610" s="176"/>
    </row>
    <row r="2611" spans="32:32">
      <c r="AF2611" s="176"/>
    </row>
    <row r="2612" spans="32:32">
      <c r="AF2612" s="176"/>
    </row>
    <row r="2613" spans="32:32">
      <c r="AF2613" s="176"/>
    </row>
    <row r="2614" spans="32:32">
      <c r="AF2614" s="176"/>
    </row>
    <row r="2615" spans="32:32">
      <c r="AF2615" s="176"/>
    </row>
    <row r="2616" spans="32:32">
      <c r="AF2616" s="176"/>
    </row>
    <row r="2617" spans="32:32">
      <c r="AF2617" s="176"/>
    </row>
    <row r="2618" spans="32:32">
      <c r="AF2618" s="176"/>
    </row>
    <row r="2619" spans="32:32">
      <c r="AF2619" s="176"/>
    </row>
    <row r="2620" spans="32:32">
      <c r="AF2620" s="176"/>
    </row>
    <row r="2621" spans="32:32">
      <c r="AF2621" s="176"/>
    </row>
    <row r="2622" spans="32:32">
      <c r="AF2622" s="176"/>
    </row>
    <row r="2623" spans="32:32">
      <c r="AF2623" s="176"/>
    </row>
    <row r="2624" spans="32:32">
      <c r="AF2624" s="176"/>
    </row>
    <row r="2625" spans="32:32">
      <c r="AF2625" s="176"/>
    </row>
    <row r="2626" spans="32:32">
      <c r="AF2626" s="176"/>
    </row>
    <row r="2627" spans="32:32">
      <c r="AF2627" s="176"/>
    </row>
    <row r="2628" spans="32:32">
      <c r="AF2628" s="176"/>
    </row>
    <row r="2629" spans="32:32">
      <c r="AF2629" s="176"/>
    </row>
    <row r="2630" spans="32:32">
      <c r="AF2630" s="176"/>
    </row>
    <row r="2631" spans="32:32">
      <c r="AF2631" s="176"/>
    </row>
    <row r="2632" spans="32:32">
      <c r="AF2632" s="176"/>
    </row>
    <row r="2633" spans="32:32">
      <c r="AF2633" s="176"/>
    </row>
    <row r="2634" spans="32:32">
      <c r="AF2634" s="176"/>
    </row>
    <row r="2635" spans="32:32">
      <c r="AF2635" s="176"/>
    </row>
    <row r="2636" spans="32:32">
      <c r="AF2636" s="176"/>
    </row>
    <row r="2637" spans="32:32">
      <c r="AF2637" s="176"/>
    </row>
    <row r="2638" spans="32:32">
      <c r="AF2638" s="176"/>
    </row>
    <row r="2639" spans="32:32">
      <c r="AF2639" s="176"/>
    </row>
    <row r="2640" spans="32:32">
      <c r="AF2640" s="176"/>
    </row>
    <row r="2641" spans="32:32">
      <c r="AF2641" s="176"/>
    </row>
    <row r="2642" spans="32:32">
      <c r="AF2642" s="176"/>
    </row>
    <row r="2643" spans="32:32">
      <c r="AF2643" s="176"/>
    </row>
    <row r="2644" spans="32:32">
      <c r="AF2644" s="176"/>
    </row>
    <row r="2645" spans="32:32">
      <c r="AF2645" s="176"/>
    </row>
    <row r="2646" spans="32:32">
      <c r="AF2646" s="176"/>
    </row>
    <row r="2647" spans="32:32">
      <c r="AF2647" s="176"/>
    </row>
    <row r="2648" spans="32:32">
      <c r="AF2648" s="176"/>
    </row>
    <row r="2649" spans="32:32">
      <c r="AF2649" s="176"/>
    </row>
    <row r="2650" spans="32:32">
      <c r="AF2650" s="176"/>
    </row>
    <row r="2651" spans="32:32">
      <c r="AF2651" s="176"/>
    </row>
    <row r="2652" spans="32:32">
      <c r="AF2652" s="176"/>
    </row>
    <row r="2653" spans="32:32">
      <c r="AF2653" s="176"/>
    </row>
    <row r="2654" spans="32:32">
      <c r="AF2654" s="176"/>
    </row>
    <row r="2655" spans="32:32">
      <c r="AF2655" s="176"/>
    </row>
    <row r="2656" spans="32:32">
      <c r="AF2656" s="176"/>
    </row>
    <row r="2657" spans="32:32">
      <c r="AF2657" s="176"/>
    </row>
    <row r="2658" spans="32:32">
      <c r="AF2658" s="176"/>
    </row>
    <row r="2659" spans="32:32">
      <c r="AF2659" s="176"/>
    </row>
    <row r="2660" spans="32:32">
      <c r="AF2660" s="176"/>
    </row>
    <row r="2661" spans="32:32">
      <c r="AF2661" s="176"/>
    </row>
    <row r="2662" spans="32:32">
      <c r="AF2662" s="176"/>
    </row>
    <row r="2663" spans="32:32">
      <c r="AF2663" s="176"/>
    </row>
    <row r="2664" spans="32:32">
      <c r="AF2664" s="176"/>
    </row>
    <row r="2665" spans="32:32">
      <c r="AF2665" s="176"/>
    </row>
    <row r="2666" spans="32:32">
      <c r="AF2666" s="176"/>
    </row>
    <row r="2667" spans="32:32">
      <c r="AF2667" s="176"/>
    </row>
    <row r="2668" spans="32:32">
      <c r="AF2668" s="176"/>
    </row>
    <row r="2669" spans="32:32">
      <c r="AF2669" s="176"/>
    </row>
    <row r="2670" spans="32:32">
      <c r="AF2670" s="176"/>
    </row>
    <row r="2671" spans="32:32">
      <c r="AF2671" s="176"/>
    </row>
    <row r="2672" spans="32:32">
      <c r="AF2672" s="176"/>
    </row>
    <row r="2673" spans="32:32">
      <c r="AF2673" s="176"/>
    </row>
    <row r="2674" spans="32:32">
      <c r="AF2674" s="176"/>
    </row>
    <row r="2675" spans="32:32">
      <c r="AF2675" s="176"/>
    </row>
    <row r="2676" spans="32:32">
      <c r="AF2676" s="176"/>
    </row>
    <row r="2677" spans="32:32">
      <c r="AF2677" s="176"/>
    </row>
    <row r="2678" spans="32:32">
      <c r="AF2678" s="176"/>
    </row>
    <row r="2679" spans="32:32">
      <c r="AF2679" s="176"/>
    </row>
    <row r="2680" spans="32:32">
      <c r="AF2680" s="176"/>
    </row>
    <row r="2681" spans="32:32">
      <c r="AF2681" s="176"/>
    </row>
    <row r="2682" spans="32:32">
      <c r="AF2682" s="176"/>
    </row>
    <row r="2683" spans="32:32">
      <c r="AF2683" s="176"/>
    </row>
    <row r="2684" spans="32:32">
      <c r="AF2684" s="176"/>
    </row>
    <row r="2685" spans="32:32">
      <c r="AF2685" s="176"/>
    </row>
    <row r="2686" spans="32:32">
      <c r="AF2686" s="176"/>
    </row>
    <row r="2687" spans="32:32">
      <c r="AF2687" s="176"/>
    </row>
    <row r="2688" spans="32:32">
      <c r="AF2688" s="176"/>
    </row>
    <row r="2689" spans="32:32">
      <c r="AF2689" s="176"/>
    </row>
    <row r="2690" spans="32:32">
      <c r="AF2690" s="176"/>
    </row>
    <row r="2691" spans="32:32">
      <c r="AF2691" s="176"/>
    </row>
    <row r="2692" spans="32:32">
      <c r="AF2692" s="176"/>
    </row>
    <row r="2693" spans="32:32">
      <c r="AF2693" s="176"/>
    </row>
    <row r="2694" spans="32:32">
      <c r="AF2694" s="176"/>
    </row>
    <row r="2695" spans="32:32">
      <c r="AF2695" s="176"/>
    </row>
    <row r="2696" spans="32:32">
      <c r="AF2696" s="176"/>
    </row>
    <row r="2697" spans="32:32">
      <c r="AF2697" s="176"/>
    </row>
    <row r="2698" spans="32:32">
      <c r="AF2698" s="176"/>
    </row>
    <row r="2699" spans="32:32">
      <c r="AF2699" s="176"/>
    </row>
    <row r="2700" spans="32:32">
      <c r="AF2700" s="176"/>
    </row>
    <row r="2701" spans="32:32">
      <c r="AF2701" s="176"/>
    </row>
    <row r="2702" spans="32:32">
      <c r="AF2702" s="176"/>
    </row>
    <row r="2703" spans="32:32">
      <c r="AF2703" s="176"/>
    </row>
    <row r="2704" spans="32:32">
      <c r="AF2704" s="176"/>
    </row>
    <row r="2705" spans="32:32">
      <c r="AF2705" s="176"/>
    </row>
    <row r="2706" spans="32:32">
      <c r="AF2706" s="176"/>
    </row>
    <row r="2707" spans="32:32">
      <c r="AF2707" s="176"/>
    </row>
    <row r="2708" spans="32:32">
      <c r="AF2708" s="176"/>
    </row>
    <row r="2709" spans="32:32">
      <c r="AF2709" s="176"/>
    </row>
    <row r="2710" spans="32:32">
      <c r="AF2710" s="176"/>
    </row>
    <row r="2711" spans="32:32">
      <c r="AF2711" s="176"/>
    </row>
    <row r="2712" spans="32:32">
      <c r="AF2712" s="176"/>
    </row>
    <row r="2713" spans="32:32">
      <c r="AF2713" s="176"/>
    </row>
    <row r="2714" spans="32:32">
      <c r="AF2714" s="176"/>
    </row>
    <row r="2715" spans="32:32">
      <c r="AF2715" s="176"/>
    </row>
    <row r="2716" spans="32:32">
      <c r="AF2716" s="176"/>
    </row>
    <row r="2717" spans="32:32">
      <c r="AF2717" s="176"/>
    </row>
    <row r="2718" spans="32:32">
      <c r="AF2718" s="176"/>
    </row>
    <row r="2719" spans="32:32">
      <c r="AF2719" s="176"/>
    </row>
    <row r="2720" spans="32:32">
      <c r="AF2720" s="176"/>
    </row>
    <row r="2721" spans="32:32">
      <c r="AF2721" s="176"/>
    </row>
    <row r="2722" spans="32:32">
      <c r="AF2722" s="176"/>
    </row>
    <row r="2723" spans="32:32">
      <c r="AF2723" s="176"/>
    </row>
    <row r="2724" spans="32:32">
      <c r="AF2724" s="176"/>
    </row>
    <row r="2725" spans="32:32">
      <c r="AF2725" s="176"/>
    </row>
    <row r="2726" spans="32:32">
      <c r="AF2726" s="176"/>
    </row>
    <row r="2727" spans="32:32">
      <c r="AF2727" s="176"/>
    </row>
    <row r="2728" spans="32:32">
      <c r="AF2728" s="176"/>
    </row>
    <row r="2729" spans="32:32">
      <c r="AF2729" s="176"/>
    </row>
    <row r="2730" spans="32:32">
      <c r="AF2730" s="176"/>
    </row>
    <row r="2731" spans="32:32">
      <c r="AF2731" s="176"/>
    </row>
    <row r="2732" spans="32:32">
      <c r="AF2732" s="176"/>
    </row>
    <row r="2733" spans="32:32">
      <c r="AF2733" s="176"/>
    </row>
    <row r="2734" spans="32:32">
      <c r="AF2734" s="176"/>
    </row>
    <row r="2735" spans="32:32">
      <c r="AF2735" s="176"/>
    </row>
    <row r="2736" spans="32:32">
      <c r="AF2736" s="176"/>
    </row>
    <row r="2737" spans="32:32">
      <c r="AF2737" s="176"/>
    </row>
    <row r="2738" spans="32:32">
      <c r="AF2738" s="176"/>
    </row>
    <row r="2739" spans="32:32">
      <c r="AF2739" s="176"/>
    </row>
    <row r="2740" spans="32:32">
      <c r="AF2740" s="176"/>
    </row>
    <row r="2741" spans="32:32">
      <c r="AF2741" s="176"/>
    </row>
    <row r="2742" spans="32:32">
      <c r="AF2742" s="176"/>
    </row>
    <row r="2743" spans="32:32">
      <c r="AF2743" s="176"/>
    </row>
    <row r="2744" spans="32:32">
      <c r="AF2744" s="176"/>
    </row>
    <row r="2745" spans="32:32">
      <c r="AF2745" s="176"/>
    </row>
    <row r="2746" spans="32:32">
      <c r="AF2746" s="176"/>
    </row>
    <row r="2747" spans="32:32">
      <c r="AF2747" s="176"/>
    </row>
    <row r="2748" spans="32:32">
      <c r="AF2748" s="176"/>
    </row>
    <row r="2749" spans="32:32">
      <c r="AF2749" s="176"/>
    </row>
    <row r="2750" spans="32:32">
      <c r="AF2750" s="176"/>
    </row>
    <row r="2751" spans="32:32">
      <c r="AF2751" s="176"/>
    </row>
    <row r="2752" spans="32:32">
      <c r="AF2752" s="176"/>
    </row>
    <row r="2753" spans="32:32">
      <c r="AF2753" s="176"/>
    </row>
    <row r="2754" spans="32:32">
      <c r="AF2754" s="176"/>
    </row>
    <row r="2755" spans="32:32">
      <c r="AF2755" s="176"/>
    </row>
    <row r="2756" spans="32:32">
      <c r="AF2756" s="176"/>
    </row>
    <row r="2757" spans="32:32">
      <c r="AF2757" s="176"/>
    </row>
    <row r="2758" spans="32:32">
      <c r="AF2758" s="176"/>
    </row>
    <row r="2759" spans="32:32">
      <c r="AF2759" s="176"/>
    </row>
    <row r="2760" spans="32:32">
      <c r="AF2760" s="176"/>
    </row>
    <row r="2761" spans="32:32">
      <c r="AF2761" s="176"/>
    </row>
    <row r="2762" spans="32:32">
      <c r="AF2762" s="176"/>
    </row>
    <row r="2763" spans="32:32">
      <c r="AF2763" s="176"/>
    </row>
    <row r="2764" spans="32:32">
      <c r="AF2764" s="176"/>
    </row>
    <row r="2765" spans="32:32">
      <c r="AF2765" s="176"/>
    </row>
    <row r="2766" spans="32:32">
      <c r="AF2766" s="176"/>
    </row>
    <row r="2767" spans="32:32">
      <c r="AF2767" s="176"/>
    </row>
    <row r="2768" spans="32:32">
      <c r="AF2768" s="176"/>
    </row>
    <row r="2769" spans="32:32">
      <c r="AF2769" s="176"/>
    </row>
    <row r="2770" spans="32:32">
      <c r="AF2770" s="176"/>
    </row>
    <row r="2771" spans="32:32">
      <c r="AF2771" s="176"/>
    </row>
    <row r="2772" spans="32:32">
      <c r="AF2772" s="176"/>
    </row>
    <row r="2773" spans="32:32">
      <c r="AF2773" s="176"/>
    </row>
    <row r="2774" spans="32:32">
      <c r="AF2774" s="176"/>
    </row>
    <row r="2775" spans="32:32">
      <c r="AF2775" s="176"/>
    </row>
    <row r="2776" spans="32:32">
      <c r="AF2776" s="176"/>
    </row>
    <row r="2777" spans="32:32">
      <c r="AF2777" s="176"/>
    </row>
    <row r="2778" spans="32:32">
      <c r="AF2778" s="176"/>
    </row>
    <row r="2779" spans="32:32">
      <c r="AF2779" s="176"/>
    </row>
    <row r="2780" spans="32:32">
      <c r="AF2780" s="176"/>
    </row>
    <row r="2781" spans="32:32">
      <c r="AF2781" s="176"/>
    </row>
    <row r="2782" spans="32:32">
      <c r="AF2782" s="176"/>
    </row>
    <row r="2783" spans="32:32">
      <c r="AF2783" s="176"/>
    </row>
    <row r="2784" spans="32:32">
      <c r="AF2784" s="176"/>
    </row>
    <row r="2785" spans="32:32">
      <c r="AF2785" s="176"/>
    </row>
    <row r="2786" spans="32:32">
      <c r="AF2786" s="176"/>
    </row>
    <row r="2787" spans="32:32">
      <c r="AF2787" s="176"/>
    </row>
    <row r="2788" spans="32:32">
      <c r="AF2788" s="176"/>
    </row>
    <row r="2789" spans="32:32">
      <c r="AF2789" s="176"/>
    </row>
    <row r="2790" spans="32:32">
      <c r="AF2790" s="176"/>
    </row>
    <row r="2791" spans="32:32">
      <c r="AF2791" s="176"/>
    </row>
    <row r="2792" spans="32:32">
      <c r="AF2792" s="176"/>
    </row>
    <row r="2793" spans="32:32">
      <c r="AF2793" s="176"/>
    </row>
    <row r="2794" spans="32:32">
      <c r="AF2794" s="176"/>
    </row>
    <row r="2795" spans="32:32">
      <c r="AF2795" s="176"/>
    </row>
    <row r="2796" spans="32:32">
      <c r="AF2796" s="176"/>
    </row>
    <row r="2797" spans="32:32">
      <c r="AF2797" s="176"/>
    </row>
    <row r="2798" spans="32:32">
      <c r="AF2798" s="176"/>
    </row>
    <row r="2799" spans="32:32">
      <c r="AF2799" s="176"/>
    </row>
    <row r="2800" spans="32:32">
      <c r="AF2800" s="176"/>
    </row>
    <row r="2801" spans="32:32">
      <c r="AF2801" s="176"/>
    </row>
    <row r="2802" spans="32:32">
      <c r="AF2802" s="176"/>
    </row>
    <row r="2803" spans="32:32">
      <c r="AF2803" s="176"/>
    </row>
    <row r="2804" spans="32:32">
      <c r="AF2804" s="176"/>
    </row>
    <row r="2805" spans="32:32">
      <c r="AF2805" s="176"/>
    </row>
    <row r="2806" spans="32:32">
      <c r="AF2806" s="176"/>
    </row>
    <row r="2807" spans="32:32">
      <c r="AF2807" s="176"/>
    </row>
    <row r="2808" spans="32:32">
      <c r="AF2808" s="176"/>
    </row>
    <row r="2809" spans="32:32">
      <c r="AF2809" s="176"/>
    </row>
    <row r="2810" spans="32:32">
      <c r="AF2810" s="176"/>
    </row>
    <row r="2811" spans="32:32">
      <c r="AF2811" s="176"/>
    </row>
    <row r="2812" spans="32:32">
      <c r="AF2812" s="176"/>
    </row>
    <row r="2813" spans="32:32">
      <c r="AF2813" s="176"/>
    </row>
    <row r="2814" spans="32:32">
      <c r="AF2814" s="176"/>
    </row>
    <row r="2815" spans="32:32">
      <c r="AF2815" s="176"/>
    </row>
    <row r="2816" spans="32:32">
      <c r="AF2816" s="176"/>
    </row>
    <row r="2817" spans="32:32">
      <c r="AF2817" s="176"/>
    </row>
    <row r="2818" spans="32:32">
      <c r="AF2818" s="176"/>
    </row>
    <row r="2819" spans="32:32">
      <c r="AF2819" s="176"/>
    </row>
    <row r="2820" spans="32:32">
      <c r="AF2820" s="176"/>
    </row>
    <row r="2821" spans="32:32">
      <c r="AF2821" s="176"/>
    </row>
    <row r="2822" spans="32:32">
      <c r="AF2822" s="176"/>
    </row>
    <row r="2823" spans="32:32">
      <c r="AF2823" s="176"/>
    </row>
    <row r="2824" spans="32:32">
      <c r="AF2824" s="176"/>
    </row>
    <row r="2825" spans="32:32">
      <c r="AF2825" s="176"/>
    </row>
    <row r="2826" spans="32:32">
      <c r="AF2826" s="176"/>
    </row>
    <row r="2827" spans="32:32">
      <c r="AF2827" s="176"/>
    </row>
    <row r="2828" spans="32:32">
      <c r="AF2828" s="176"/>
    </row>
    <row r="2829" spans="32:32">
      <c r="AF2829" s="176"/>
    </row>
    <row r="2830" spans="32:32">
      <c r="AF2830" s="176"/>
    </row>
    <row r="2831" spans="32:32">
      <c r="AF2831" s="176"/>
    </row>
    <row r="2832" spans="32:32">
      <c r="AF2832" s="176"/>
    </row>
    <row r="2833" spans="32:32">
      <c r="AF2833" s="176"/>
    </row>
    <row r="2834" spans="32:32">
      <c r="AF2834" s="176"/>
    </row>
    <row r="2835" spans="32:32">
      <c r="AF2835" s="176"/>
    </row>
    <row r="2836" spans="32:32">
      <c r="AF2836" s="176"/>
    </row>
    <row r="2837" spans="32:32">
      <c r="AF2837" s="176"/>
    </row>
    <row r="2838" spans="32:32">
      <c r="AF2838" s="176"/>
    </row>
    <row r="2839" spans="32:32">
      <c r="AF2839" s="176"/>
    </row>
    <row r="2840" spans="32:32">
      <c r="AF2840" s="176"/>
    </row>
    <row r="2841" spans="32:32">
      <c r="AF2841" s="176"/>
    </row>
    <row r="2842" spans="32:32">
      <c r="AF2842" s="176"/>
    </row>
    <row r="2843" spans="32:32">
      <c r="AF2843" s="176"/>
    </row>
    <row r="2844" spans="32:32">
      <c r="AF2844" s="176"/>
    </row>
    <row r="2845" spans="32:32">
      <c r="AF2845" s="176"/>
    </row>
    <row r="2846" spans="32:32">
      <c r="AF2846" s="176"/>
    </row>
    <row r="2847" spans="32:32">
      <c r="AF2847" s="176"/>
    </row>
    <row r="2848" spans="32:32">
      <c r="AF2848" s="176"/>
    </row>
    <row r="2849" spans="32:32">
      <c r="AF2849" s="176"/>
    </row>
    <row r="2850" spans="32:32">
      <c r="AF2850" s="176"/>
    </row>
    <row r="2851" spans="32:32">
      <c r="AF2851" s="176"/>
    </row>
    <row r="2852" spans="32:32">
      <c r="AF2852" s="176"/>
    </row>
    <row r="2853" spans="32:32">
      <c r="AF2853" s="176"/>
    </row>
    <row r="2854" spans="32:32">
      <c r="AF2854" s="176"/>
    </row>
    <row r="2855" spans="32:32">
      <c r="AF2855" s="176"/>
    </row>
    <row r="2856" spans="32:32">
      <c r="AF2856" s="176"/>
    </row>
    <row r="2857" spans="32:32">
      <c r="AF2857" s="176"/>
    </row>
    <row r="2858" spans="32:32">
      <c r="AF2858" s="176"/>
    </row>
    <row r="2859" spans="32:32">
      <c r="AF2859" s="176"/>
    </row>
    <row r="2860" spans="32:32">
      <c r="AF2860" s="176"/>
    </row>
    <row r="2861" spans="32:32">
      <c r="AF2861" s="176"/>
    </row>
    <row r="2862" spans="32:32">
      <c r="AF2862" s="176"/>
    </row>
    <row r="2863" spans="32:32">
      <c r="AF2863" s="176"/>
    </row>
    <row r="2864" spans="32:32">
      <c r="AF2864" s="176"/>
    </row>
    <row r="2865" spans="32:32">
      <c r="AF2865" s="176"/>
    </row>
    <row r="2866" spans="32:32">
      <c r="AF2866" s="176"/>
    </row>
    <row r="2867" spans="32:32">
      <c r="AF2867" s="176"/>
    </row>
    <row r="2868" spans="32:32">
      <c r="AF2868" s="176"/>
    </row>
    <row r="2869" spans="32:32">
      <c r="AF2869" s="176"/>
    </row>
    <row r="2870" spans="32:32">
      <c r="AF2870" s="176"/>
    </row>
    <row r="2871" spans="32:32">
      <c r="AF2871" s="176"/>
    </row>
    <row r="2872" spans="32:32">
      <c r="AF2872" s="176"/>
    </row>
    <row r="2873" spans="32:32">
      <c r="AF2873" s="176"/>
    </row>
    <row r="2874" spans="32:32">
      <c r="AF2874" s="176"/>
    </row>
    <row r="2875" spans="32:32">
      <c r="AF2875" s="176"/>
    </row>
    <row r="2876" spans="32:32">
      <c r="AF2876" s="176"/>
    </row>
    <row r="2877" spans="32:32">
      <c r="AF2877" s="176"/>
    </row>
    <row r="2878" spans="32:32">
      <c r="AF2878" s="176"/>
    </row>
    <row r="2879" spans="32:32">
      <c r="AF2879" s="176"/>
    </row>
    <row r="2880" spans="32:32">
      <c r="AF2880" s="176"/>
    </row>
    <row r="2881" spans="32:32">
      <c r="AF2881" s="176"/>
    </row>
    <row r="2882" spans="32:32">
      <c r="AF2882" s="176"/>
    </row>
    <row r="2883" spans="32:32">
      <c r="AF2883" s="176"/>
    </row>
    <row r="2884" spans="32:32">
      <c r="AF2884" s="176"/>
    </row>
    <row r="2885" spans="32:32">
      <c r="AF2885" s="176"/>
    </row>
    <row r="2886" spans="32:32">
      <c r="AF2886" s="176"/>
    </row>
    <row r="2887" spans="32:32">
      <c r="AF2887" s="176"/>
    </row>
    <row r="2888" spans="32:32">
      <c r="AF2888" s="176"/>
    </row>
    <row r="2889" spans="32:32">
      <c r="AF2889" s="176"/>
    </row>
    <row r="2890" spans="32:32">
      <c r="AF2890" s="176"/>
    </row>
    <row r="2891" spans="32:32">
      <c r="AF2891" s="176"/>
    </row>
    <row r="2892" spans="32:32">
      <c r="AF2892" s="176"/>
    </row>
    <row r="2893" spans="32:32">
      <c r="AF2893" s="176"/>
    </row>
    <row r="2894" spans="32:32">
      <c r="AF2894" s="176"/>
    </row>
    <row r="2895" spans="32:32">
      <c r="AF2895" s="176"/>
    </row>
    <row r="2896" spans="32:32">
      <c r="AF2896" s="176"/>
    </row>
    <row r="2897" spans="32:32">
      <c r="AF2897" s="176"/>
    </row>
    <row r="2898" spans="32:32">
      <c r="AF2898" s="176"/>
    </row>
    <row r="2899" spans="32:32">
      <c r="AF2899" s="176"/>
    </row>
    <row r="2900" spans="32:32">
      <c r="AF2900" s="176"/>
    </row>
    <row r="2901" spans="32:32">
      <c r="AF2901" s="176"/>
    </row>
    <row r="2902" spans="32:32">
      <c r="AF2902" s="176"/>
    </row>
    <row r="2903" spans="32:32">
      <c r="AF2903" s="176"/>
    </row>
    <row r="2904" spans="32:32">
      <c r="AF2904" s="176"/>
    </row>
    <row r="2905" spans="32:32">
      <c r="AF2905" s="176"/>
    </row>
    <row r="2906" spans="32:32">
      <c r="AF2906" s="176"/>
    </row>
    <row r="2907" spans="32:32">
      <c r="AF2907" s="176"/>
    </row>
    <row r="2908" spans="32:32">
      <c r="AF2908" s="176"/>
    </row>
    <row r="2909" spans="32:32">
      <c r="AF2909" s="176"/>
    </row>
    <row r="2910" spans="32:32">
      <c r="AF2910" s="176"/>
    </row>
    <row r="2911" spans="32:32">
      <c r="AF2911" s="176"/>
    </row>
    <row r="2912" spans="32:32">
      <c r="AF2912" s="176"/>
    </row>
    <row r="2913" spans="32:32">
      <c r="AF2913" s="176"/>
    </row>
    <row r="2914" spans="32:32">
      <c r="AF2914" s="176"/>
    </row>
    <row r="2915" spans="32:32">
      <c r="AF2915" s="176"/>
    </row>
    <row r="2916" spans="32:32">
      <c r="AF2916" s="176"/>
    </row>
    <row r="2917" spans="32:32">
      <c r="AF2917" s="176"/>
    </row>
    <row r="2918" spans="32:32">
      <c r="AF2918" s="176"/>
    </row>
    <row r="2919" spans="32:32">
      <c r="AF2919" s="176"/>
    </row>
    <row r="2920" spans="32:32">
      <c r="AF2920" s="176"/>
    </row>
    <row r="2921" spans="32:32">
      <c r="AF2921" s="176"/>
    </row>
    <row r="2922" spans="32:32">
      <c r="AF2922" s="176"/>
    </row>
    <row r="2923" spans="32:32">
      <c r="AF2923" s="176"/>
    </row>
    <row r="2924" spans="32:32">
      <c r="AF2924" s="176"/>
    </row>
    <row r="2925" spans="32:32">
      <c r="AF2925" s="176"/>
    </row>
    <row r="2926" spans="32:32">
      <c r="AF2926" s="176"/>
    </row>
    <row r="2927" spans="32:32">
      <c r="AF2927" s="176"/>
    </row>
    <row r="2928" spans="32:32">
      <c r="AF2928" s="176"/>
    </row>
    <row r="2929" spans="32:32">
      <c r="AF2929" s="176"/>
    </row>
    <row r="2930" spans="32:32">
      <c r="AF2930" s="176"/>
    </row>
    <row r="2931" spans="32:32">
      <c r="AF2931" s="176"/>
    </row>
    <row r="2932" spans="32:32">
      <c r="AF2932" s="176"/>
    </row>
    <row r="2933" spans="32:32">
      <c r="AF2933" s="176"/>
    </row>
    <row r="2934" spans="32:32">
      <c r="AF2934" s="176"/>
    </row>
    <row r="2935" spans="32:32">
      <c r="AF2935" s="176"/>
    </row>
    <row r="2936" spans="32:32">
      <c r="AF2936" s="176"/>
    </row>
    <row r="2937" spans="32:32">
      <c r="AF2937" s="176"/>
    </row>
    <row r="2938" spans="32:32">
      <c r="AF2938" s="176"/>
    </row>
    <row r="2939" spans="32:32">
      <c r="AF2939" s="176"/>
    </row>
    <row r="2940" spans="32:32">
      <c r="AF2940" s="176"/>
    </row>
    <row r="2941" spans="32:32">
      <c r="AF2941" s="176"/>
    </row>
    <row r="2942" spans="32:32">
      <c r="AF2942" s="176"/>
    </row>
    <row r="2943" spans="32:32">
      <c r="AF2943" s="176"/>
    </row>
    <row r="2944" spans="32:32">
      <c r="AF2944" s="176"/>
    </row>
    <row r="2945" spans="32:32">
      <c r="AF2945" s="176"/>
    </row>
    <row r="2946" spans="32:32">
      <c r="AF2946" s="176"/>
    </row>
    <row r="2947" spans="32:32">
      <c r="AF2947" s="176"/>
    </row>
    <row r="2948" spans="32:32">
      <c r="AF2948" s="176"/>
    </row>
    <row r="2949" spans="32:32">
      <c r="AF2949" s="176"/>
    </row>
    <row r="2950" spans="32:32">
      <c r="AF2950" s="176"/>
    </row>
    <row r="2951" spans="32:32">
      <c r="AF2951" s="176"/>
    </row>
    <row r="2952" spans="32:32">
      <c r="AF2952" s="176"/>
    </row>
    <row r="2953" spans="32:32">
      <c r="AF2953" s="176"/>
    </row>
    <row r="2954" spans="32:32">
      <c r="AF2954" s="176"/>
    </row>
    <row r="2955" spans="32:32">
      <c r="AF2955" s="176"/>
    </row>
    <row r="2956" spans="32:32">
      <c r="AF2956" s="176"/>
    </row>
    <row r="2957" spans="32:32">
      <c r="AF2957" s="176"/>
    </row>
    <row r="2958" spans="32:32">
      <c r="AF2958" s="176"/>
    </row>
    <row r="2959" spans="32:32">
      <c r="AF2959" s="176"/>
    </row>
    <row r="2960" spans="32:32">
      <c r="AF2960" s="176"/>
    </row>
    <row r="2961" spans="32:32">
      <c r="AF2961" s="176"/>
    </row>
    <row r="2962" spans="32:32">
      <c r="AF2962" s="176"/>
    </row>
    <row r="2963" spans="32:32">
      <c r="AF2963" s="176"/>
    </row>
    <row r="2964" spans="32:32">
      <c r="AF2964" s="176"/>
    </row>
    <row r="2965" spans="32:32">
      <c r="AF2965" s="176"/>
    </row>
    <row r="2966" spans="32:32">
      <c r="AF2966" s="176"/>
    </row>
    <row r="2967" spans="32:32">
      <c r="AF2967" s="176"/>
    </row>
    <row r="2968" spans="32:32">
      <c r="AF2968" s="176"/>
    </row>
    <row r="2969" spans="32:32">
      <c r="AF2969" s="176"/>
    </row>
    <row r="2970" spans="32:32">
      <c r="AF2970" s="176"/>
    </row>
    <row r="2971" spans="32:32">
      <c r="AF2971" s="176"/>
    </row>
    <row r="2972" spans="32:32">
      <c r="AF2972" s="176"/>
    </row>
    <row r="2973" spans="32:32">
      <c r="AF2973" s="176"/>
    </row>
    <row r="2974" spans="32:32">
      <c r="AF2974" s="176"/>
    </row>
    <row r="2975" spans="32:32">
      <c r="AF2975" s="176"/>
    </row>
    <row r="2976" spans="32:32">
      <c r="AF2976" s="176"/>
    </row>
    <row r="2977" spans="32:32">
      <c r="AF2977" s="176"/>
    </row>
    <row r="2978" spans="32:32">
      <c r="AF2978" s="176"/>
    </row>
    <row r="2979" spans="32:32">
      <c r="AF2979" s="176"/>
    </row>
    <row r="2980" spans="32:32">
      <c r="AF2980" s="176"/>
    </row>
    <row r="2981" spans="32:32">
      <c r="AF2981" s="176"/>
    </row>
    <row r="2982" spans="32:32">
      <c r="AF2982" s="176"/>
    </row>
    <row r="2983" spans="32:32">
      <c r="AF2983" s="176"/>
    </row>
    <row r="2984" spans="32:32">
      <c r="AF2984" s="176"/>
    </row>
    <row r="2985" spans="32:32">
      <c r="AF2985" s="176"/>
    </row>
    <row r="2986" spans="32:32">
      <c r="AF2986" s="176"/>
    </row>
    <row r="2987" spans="32:32">
      <c r="AF2987" s="176"/>
    </row>
    <row r="2988" spans="32:32">
      <c r="AF2988" s="176"/>
    </row>
    <row r="2989" spans="32:32">
      <c r="AF2989" s="176"/>
    </row>
    <row r="2990" spans="32:32">
      <c r="AF2990" s="176"/>
    </row>
    <row r="2991" spans="32:32">
      <c r="AF2991" s="176"/>
    </row>
    <row r="2992" spans="32:32">
      <c r="AF2992" s="176"/>
    </row>
    <row r="2993" spans="32:32">
      <c r="AF2993" s="176"/>
    </row>
    <row r="2994" spans="32:32">
      <c r="AF2994" s="176"/>
    </row>
    <row r="2995" spans="32:32">
      <c r="AF2995" s="176"/>
    </row>
    <row r="2996" spans="32:32">
      <c r="AF2996" s="176"/>
    </row>
    <row r="2997" spans="32:32">
      <c r="AF2997" s="176"/>
    </row>
    <row r="2998" spans="32:32">
      <c r="AF2998" s="176"/>
    </row>
    <row r="2999" spans="32:32">
      <c r="AF2999" s="176"/>
    </row>
    <row r="3000" spans="32:32">
      <c r="AF3000" s="176"/>
    </row>
    <row r="3001" spans="32:32">
      <c r="AF3001" s="176"/>
    </row>
    <row r="3002" spans="32:32">
      <c r="AF3002" s="176"/>
    </row>
    <row r="3003" spans="32:32">
      <c r="AF3003" s="176"/>
    </row>
    <row r="3004" spans="32:32">
      <c r="AF3004" s="176"/>
    </row>
    <row r="3005" spans="32:32">
      <c r="AF3005" s="176"/>
    </row>
    <row r="3006" spans="32:32">
      <c r="AF3006" s="176"/>
    </row>
    <row r="3007" spans="32:32">
      <c r="AF3007" s="176"/>
    </row>
    <row r="3008" spans="32:32">
      <c r="AF3008" s="176"/>
    </row>
    <row r="3009" spans="32:32">
      <c r="AF3009" s="176"/>
    </row>
    <row r="3010" spans="32:32">
      <c r="AF3010" s="176"/>
    </row>
    <row r="3011" spans="32:32">
      <c r="AF3011" s="176"/>
    </row>
    <row r="3012" spans="32:32">
      <c r="AF3012" s="176"/>
    </row>
    <row r="3013" spans="32:32">
      <c r="AF3013" s="176"/>
    </row>
    <row r="3014" spans="32:32">
      <c r="AF3014" s="176"/>
    </row>
    <row r="3015" spans="32:32">
      <c r="AF3015" s="176"/>
    </row>
    <row r="3016" spans="32:32">
      <c r="AF3016" s="176"/>
    </row>
    <row r="3017" spans="32:32">
      <c r="AF3017" s="176"/>
    </row>
    <row r="3018" spans="32:32">
      <c r="AF3018" s="176"/>
    </row>
    <row r="3019" spans="32:32">
      <c r="AF3019" s="176"/>
    </row>
    <row r="3020" spans="32:32">
      <c r="AF3020" s="176"/>
    </row>
    <row r="3021" spans="32:32">
      <c r="AF3021" s="176"/>
    </row>
    <row r="3022" spans="32:32">
      <c r="AF3022" s="176"/>
    </row>
    <row r="3023" spans="32:32">
      <c r="AF3023" s="176"/>
    </row>
    <row r="3024" spans="32:32">
      <c r="AF3024" s="176"/>
    </row>
    <row r="3025" spans="32:32">
      <c r="AF3025" s="176"/>
    </row>
    <row r="3026" spans="32:32">
      <c r="AF3026" s="176"/>
    </row>
    <row r="3027" spans="32:32">
      <c r="AF3027" s="176"/>
    </row>
    <row r="3028" spans="32:32">
      <c r="AF3028" s="176"/>
    </row>
    <row r="3029" spans="32:32">
      <c r="AF3029" s="176"/>
    </row>
    <row r="3030" spans="32:32">
      <c r="AF3030" s="176"/>
    </row>
    <row r="3031" spans="32:32">
      <c r="AF3031" s="176"/>
    </row>
    <row r="3032" spans="32:32">
      <c r="AF3032" s="176"/>
    </row>
    <row r="3033" spans="32:32">
      <c r="AF3033" s="176"/>
    </row>
    <row r="3034" spans="32:32">
      <c r="AF3034" s="176"/>
    </row>
    <row r="3035" spans="32:32">
      <c r="AF3035" s="176"/>
    </row>
    <row r="3036" spans="32:32">
      <c r="AF3036" s="176"/>
    </row>
    <row r="3037" spans="32:32">
      <c r="AF3037" s="176"/>
    </row>
    <row r="3038" spans="32:32">
      <c r="AF3038" s="176"/>
    </row>
    <row r="3039" spans="32:32">
      <c r="AF3039" s="176"/>
    </row>
    <row r="3040" spans="32:32">
      <c r="AF3040" s="176"/>
    </row>
    <row r="3041" spans="32:32">
      <c r="AF3041" s="176"/>
    </row>
    <row r="3042" spans="32:32">
      <c r="AF3042" s="176"/>
    </row>
    <row r="3043" spans="32:32">
      <c r="AF3043" s="176"/>
    </row>
    <row r="3044" spans="32:32">
      <c r="AF3044" s="176"/>
    </row>
    <row r="3045" spans="32:32">
      <c r="AF3045" s="176"/>
    </row>
    <row r="3046" spans="32:32">
      <c r="AF3046" s="176"/>
    </row>
    <row r="3047" spans="32:32">
      <c r="AF3047" s="176"/>
    </row>
    <row r="3048" spans="32:32">
      <c r="AF3048" s="176"/>
    </row>
    <row r="3049" spans="32:32">
      <c r="AF3049" s="176"/>
    </row>
    <row r="3050" spans="32:32">
      <c r="AF3050" s="176"/>
    </row>
    <row r="3051" spans="32:32">
      <c r="AF3051" s="176"/>
    </row>
    <row r="3052" spans="32:32">
      <c r="AF3052" s="176"/>
    </row>
    <row r="3053" spans="32:32">
      <c r="AF3053" s="176"/>
    </row>
    <row r="3054" spans="32:32">
      <c r="AF3054" s="176"/>
    </row>
    <row r="3055" spans="32:32">
      <c r="AF3055" s="176"/>
    </row>
    <row r="3056" spans="32:32">
      <c r="AF3056" s="176"/>
    </row>
    <row r="3057" spans="32:32">
      <c r="AF3057" s="176"/>
    </row>
    <row r="3058" spans="32:32">
      <c r="AF3058" s="176"/>
    </row>
    <row r="3059" spans="32:32">
      <c r="AF3059" s="176"/>
    </row>
    <row r="3060" spans="32:32">
      <c r="AF3060" s="176"/>
    </row>
    <row r="3061" spans="32:32">
      <c r="AF3061" s="176"/>
    </row>
    <row r="3062" spans="32:32">
      <c r="AF3062" s="176"/>
    </row>
    <row r="3063" spans="32:32">
      <c r="AF3063" s="176"/>
    </row>
    <row r="3064" spans="32:32">
      <c r="AF3064" s="176"/>
    </row>
    <row r="3065" spans="32:32">
      <c r="AF3065" s="176"/>
    </row>
    <row r="3066" spans="32:32">
      <c r="AF3066" s="176"/>
    </row>
    <row r="3067" spans="32:32">
      <c r="AF3067" s="176"/>
    </row>
    <row r="3068" spans="32:32">
      <c r="AF3068" s="176"/>
    </row>
    <row r="3069" spans="32:32">
      <c r="AF3069" s="176"/>
    </row>
    <row r="3070" spans="32:32">
      <c r="AF3070" s="176"/>
    </row>
    <row r="3071" spans="32:32">
      <c r="AF3071" s="176"/>
    </row>
    <row r="3072" spans="32:32">
      <c r="AF3072" s="176"/>
    </row>
    <row r="3073" spans="32:32">
      <c r="AF3073" s="176"/>
    </row>
    <row r="3074" spans="32:32">
      <c r="AF3074" s="176"/>
    </row>
    <row r="3075" spans="32:32">
      <c r="AF3075" s="176"/>
    </row>
    <row r="3076" spans="32:32">
      <c r="AF3076" s="176"/>
    </row>
    <row r="3077" spans="32:32">
      <c r="AF3077" s="176"/>
    </row>
    <row r="3078" spans="32:32">
      <c r="AF3078" s="176"/>
    </row>
    <row r="3079" spans="32:32">
      <c r="AF3079" s="176"/>
    </row>
    <row r="3080" spans="32:32">
      <c r="AF3080" s="176"/>
    </row>
    <row r="3081" spans="32:32">
      <c r="AF3081" s="176"/>
    </row>
    <row r="3082" spans="32:32">
      <c r="AF3082" s="176"/>
    </row>
    <row r="3083" spans="32:32">
      <c r="AF3083" s="176"/>
    </row>
    <row r="3084" spans="32:32">
      <c r="AF3084" s="176"/>
    </row>
    <row r="3085" spans="32:32">
      <c r="AF3085" s="176"/>
    </row>
    <row r="3086" spans="32:32">
      <c r="AF3086" s="176"/>
    </row>
    <row r="3087" spans="32:32">
      <c r="AF3087" s="176"/>
    </row>
    <row r="3088" spans="32:32">
      <c r="AF3088" s="176"/>
    </row>
    <row r="3089" spans="32:32">
      <c r="AF3089" s="176"/>
    </row>
    <row r="3090" spans="32:32">
      <c r="AF3090" s="176"/>
    </row>
    <row r="3091" spans="32:32">
      <c r="AF3091" s="176"/>
    </row>
    <row r="3092" spans="32:32">
      <c r="AF3092" s="176"/>
    </row>
    <row r="3093" spans="32:32">
      <c r="AF3093" s="176"/>
    </row>
    <row r="3094" spans="32:32">
      <c r="AF3094" s="176"/>
    </row>
    <row r="3095" spans="32:32">
      <c r="AF3095" s="176"/>
    </row>
    <row r="3096" spans="32:32">
      <c r="AF3096" s="176"/>
    </row>
    <row r="3097" spans="32:32">
      <c r="AF3097" s="176"/>
    </row>
    <row r="3098" spans="32:32">
      <c r="AF3098" s="176"/>
    </row>
    <row r="3099" spans="32:32">
      <c r="AF3099" s="176"/>
    </row>
    <row r="3100" spans="32:32">
      <c r="AF3100" s="176"/>
    </row>
    <row r="3101" spans="32:32">
      <c r="AF3101" s="176"/>
    </row>
    <row r="3102" spans="32:32">
      <c r="AF3102" s="176"/>
    </row>
    <row r="3103" spans="32:32">
      <c r="AF3103" s="176"/>
    </row>
    <row r="3104" spans="32:32">
      <c r="AF3104" s="176"/>
    </row>
    <row r="3105" spans="32:32">
      <c r="AF3105" s="176"/>
    </row>
    <row r="3106" spans="32:32">
      <c r="AF3106" s="176"/>
    </row>
    <row r="3107" spans="32:32">
      <c r="AF3107" s="176"/>
    </row>
    <row r="3108" spans="32:32">
      <c r="AF3108" s="176"/>
    </row>
    <row r="3109" spans="32:32">
      <c r="AF3109" s="176"/>
    </row>
    <row r="3110" spans="32:32">
      <c r="AF3110" s="176"/>
    </row>
    <row r="3111" spans="32:32">
      <c r="AF3111" s="176"/>
    </row>
    <row r="3112" spans="32:32">
      <c r="AF3112" s="176"/>
    </row>
    <row r="3113" spans="32:32">
      <c r="AF3113" s="176"/>
    </row>
    <row r="3114" spans="32:32">
      <c r="AF3114" s="176"/>
    </row>
    <row r="3115" spans="32:32">
      <c r="AF3115" s="176"/>
    </row>
    <row r="3116" spans="32:32">
      <c r="AF3116" s="176"/>
    </row>
    <row r="3117" spans="32:32">
      <c r="AF3117" s="176"/>
    </row>
    <row r="3118" spans="32:32">
      <c r="AF3118" s="176"/>
    </row>
    <row r="3119" spans="32:32">
      <c r="AF3119" s="176"/>
    </row>
    <row r="3120" spans="32:32">
      <c r="AF3120" s="176"/>
    </row>
    <row r="3121" spans="32:32">
      <c r="AF3121" s="176"/>
    </row>
    <row r="3122" spans="32:32">
      <c r="AF3122" s="176"/>
    </row>
    <row r="3123" spans="32:32">
      <c r="AF3123" s="176"/>
    </row>
    <row r="3124" spans="32:32">
      <c r="AF3124" s="176"/>
    </row>
    <row r="3125" spans="32:32">
      <c r="AF3125" s="176"/>
    </row>
    <row r="3126" spans="32:32">
      <c r="AF3126" s="176"/>
    </row>
    <row r="3127" spans="32:32">
      <c r="AF3127" s="176"/>
    </row>
    <row r="3128" spans="32:32">
      <c r="AF3128" s="176"/>
    </row>
    <row r="3129" spans="32:32">
      <c r="AF3129" s="176"/>
    </row>
    <row r="3130" spans="32:32">
      <c r="AF3130" s="176"/>
    </row>
    <row r="3131" spans="32:32">
      <c r="AF3131" s="176"/>
    </row>
    <row r="3132" spans="32:32">
      <c r="AF3132" s="176"/>
    </row>
    <row r="3133" spans="32:32">
      <c r="AF3133" s="176"/>
    </row>
    <row r="3134" spans="32:32">
      <c r="AF3134" s="176"/>
    </row>
    <row r="3135" spans="32:32">
      <c r="AF3135" s="176"/>
    </row>
    <row r="3136" spans="32:32">
      <c r="AF3136" s="176"/>
    </row>
    <row r="3137" spans="32:32">
      <c r="AF3137" s="176"/>
    </row>
    <row r="3138" spans="32:32">
      <c r="AF3138" s="176"/>
    </row>
    <row r="3139" spans="32:32">
      <c r="AF3139" s="176"/>
    </row>
    <row r="3140" spans="32:32">
      <c r="AF3140" s="176"/>
    </row>
    <row r="3141" spans="32:32">
      <c r="AF3141" s="176"/>
    </row>
    <row r="3142" spans="32:32">
      <c r="AF3142" s="176"/>
    </row>
    <row r="3143" spans="32:32">
      <c r="AF3143" s="176"/>
    </row>
    <row r="3144" spans="32:32">
      <c r="AF3144" s="176"/>
    </row>
    <row r="3145" spans="32:32">
      <c r="AF3145" s="176"/>
    </row>
    <row r="3146" spans="32:32">
      <c r="AF3146" s="176"/>
    </row>
    <row r="3147" spans="32:32">
      <c r="AF3147" s="176"/>
    </row>
    <row r="3148" spans="32:32">
      <c r="AF3148" s="176"/>
    </row>
    <row r="3149" spans="32:32">
      <c r="AF3149" s="176"/>
    </row>
    <row r="3150" spans="32:32">
      <c r="AF3150" s="176"/>
    </row>
    <row r="3151" spans="32:32">
      <c r="AF3151" s="176"/>
    </row>
    <row r="3152" spans="32:32">
      <c r="AF3152" s="176"/>
    </row>
    <row r="3153" spans="32:32">
      <c r="AF3153" s="176"/>
    </row>
    <row r="3154" spans="32:32">
      <c r="AF3154" s="176"/>
    </row>
    <row r="3155" spans="32:32">
      <c r="AF3155" s="176"/>
    </row>
    <row r="3156" spans="32:32">
      <c r="AF3156" s="176"/>
    </row>
    <row r="3157" spans="32:32">
      <c r="AF3157" s="176"/>
    </row>
    <row r="3158" spans="32:32">
      <c r="AF3158" s="176"/>
    </row>
    <row r="3159" spans="32:32">
      <c r="AF3159" s="176"/>
    </row>
    <row r="3160" spans="32:32">
      <c r="AF3160" s="176"/>
    </row>
    <row r="3161" spans="32:32">
      <c r="AF3161" s="176"/>
    </row>
    <row r="3162" spans="32:32">
      <c r="AF3162" s="176"/>
    </row>
    <row r="3163" spans="32:32">
      <c r="AF3163" s="176"/>
    </row>
    <row r="3164" spans="32:32">
      <c r="AF3164" s="176"/>
    </row>
    <row r="3165" spans="32:32">
      <c r="AF3165" s="176"/>
    </row>
    <row r="3166" spans="32:32">
      <c r="AF3166" s="176"/>
    </row>
    <row r="3167" spans="32:32">
      <c r="AF3167" s="176"/>
    </row>
    <row r="3168" spans="32:32">
      <c r="AF3168" s="176"/>
    </row>
    <row r="3169" spans="32:32">
      <c r="AF3169" s="176"/>
    </row>
    <row r="3170" spans="32:32">
      <c r="AF3170" s="176"/>
    </row>
    <row r="3171" spans="32:32">
      <c r="AF3171" s="176"/>
    </row>
    <row r="3172" spans="32:32">
      <c r="AF3172" s="176"/>
    </row>
    <row r="3173" spans="32:32">
      <c r="AF3173" s="176"/>
    </row>
    <row r="3174" spans="32:32">
      <c r="AF3174" s="176"/>
    </row>
    <row r="3175" spans="32:32">
      <c r="AF3175" s="176"/>
    </row>
    <row r="3176" spans="32:32">
      <c r="AF3176" s="176"/>
    </row>
    <row r="3177" spans="32:32">
      <c r="AF3177" s="176"/>
    </row>
    <row r="3178" spans="32:32">
      <c r="AF3178" s="176"/>
    </row>
    <row r="3179" spans="32:32">
      <c r="AF3179" s="176"/>
    </row>
    <row r="3180" spans="32:32">
      <c r="AF3180" s="176"/>
    </row>
    <row r="3181" spans="32:32">
      <c r="AF3181" s="176"/>
    </row>
    <row r="3182" spans="32:32">
      <c r="AF3182" s="176"/>
    </row>
    <row r="3183" spans="32:32">
      <c r="AF3183" s="176"/>
    </row>
    <row r="3184" spans="32:32">
      <c r="AF3184" s="176"/>
    </row>
    <row r="3185" spans="32:32">
      <c r="AF3185" s="176"/>
    </row>
    <row r="3186" spans="32:32">
      <c r="AF3186" s="176"/>
    </row>
    <row r="3187" spans="32:32">
      <c r="AF3187" s="176"/>
    </row>
    <row r="3188" spans="32:32">
      <c r="AF3188" s="176"/>
    </row>
    <row r="3189" spans="32:32">
      <c r="AF3189" s="176"/>
    </row>
    <row r="3190" spans="32:32">
      <c r="AF3190" s="176"/>
    </row>
    <row r="3191" spans="32:32">
      <c r="AF3191" s="176"/>
    </row>
    <row r="3192" spans="32:32">
      <c r="AF3192" s="176"/>
    </row>
    <row r="3193" spans="32:32">
      <c r="AF3193" s="176"/>
    </row>
    <row r="3194" spans="32:32">
      <c r="AF3194" s="176"/>
    </row>
    <row r="3195" spans="32:32">
      <c r="AF3195" s="176"/>
    </row>
    <row r="3196" spans="32:32">
      <c r="AF3196" s="176"/>
    </row>
    <row r="3197" spans="32:32">
      <c r="AF3197" s="176"/>
    </row>
    <row r="3198" spans="32:32">
      <c r="AF3198" s="176"/>
    </row>
    <row r="3199" spans="32:32">
      <c r="AF3199" s="176"/>
    </row>
    <row r="3200" spans="32:32">
      <c r="AF3200" s="176"/>
    </row>
    <row r="3201" spans="32:32">
      <c r="AF3201" s="176"/>
    </row>
    <row r="3202" spans="32:32">
      <c r="AF3202" s="176"/>
    </row>
    <row r="3203" spans="32:32">
      <c r="AF3203" s="176"/>
    </row>
    <row r="3204" spans="32:32">
      <c r="AF3204" s="176"/>
    </row>
    <row r="3205" spans="32:32">
      <c r="AF3205" s="176"/>
    </row>
    <row r="3206" spans="32:32">
      <c r="AF3206" s="176"/>
    </row>
    <row r="3207" spans="32:32">
      <c r="AF3207" s="176"/>
    </row>
    <row r="3208" spans="32:32">
      <c r="AF3208" s="176"/>
    </row>
    <row r="3209" spans="32:32">
      <c r="AF3209" s="176"/>
    </row>
    <row r="3210" spans="32:32">
      <c r="AF3210" s="176"/>
    </row>
    <row r="3211" spans="32:32">
      <c r="AF3211" s="176"/>
    </row>
    <row r="3212" spans="32:32">
      <c r="AF3212" s="176"/>
    </row>
    <row r="3213" spans="32:32">
      <c r="AF3213" s="176"/>
    </row>
    <row r="3214" spans="32:32">
      <c r="AF3214" s="176"/>
    </row>
    <row r="3215" spans="32:32">
      <c r="AF3215" s="176"/>
    </row>
    <row r="3216" spans="32:32">
      <c r="AF3216" s="176"/>
    </row>
    <row r="3217" spans="32:32">
      <c r="AF3217" s="176"/>
    </row>
    <row r="3218" spans="32:32">
      <c r="AF3218" s="176"/>
    </row>
    <row r="3219" spans="32:32">
      <c r="AF3219" s="176"/>
    </row>
    <row r="3220" spans="32:32">
      <c r="AF3220" s="176"/>
    </row>
    <row r="3221" spans="32:32">
      <c r="AF3221" s="176"/>
    </row>
    <row r="3222" spans="32:32">
      <c r="AF3222" s="176"/>
    </row>
    <row r="3223" spans="32:32">
      <c r="AF3223" s="176"/>
    </row>
    <row r="3224" spans="32:32">
      <c r="AF3224" s="176"/>
    </row>
    <row r="3225" spans="32:32">
      <c r="AF3225" s="176"/>
    </row>
    <row r="3226" spans="32:32">
      <c r="AF3226" s="176"/>
    </row>
    <row r="3227" spans="32:32">
      <c r="AF3227" s="176"/>
    </row>
    <row r="3228" spans="32:32">
      <c r="AF3228" s="176"/>
    </row>
    <row r="3229" spans="32:32">
      <c r="AF3229" s="176"/>
    </row>
    <row r="3230" spans="32:32">
      <c r="AF3230" s="176"/>
    </row>
    <row r="3231" spans="32:32">
      <c r="AF3231" s="176"/>
    </row>
    <row r="3232" spans="32:32">
      <c r="AF3232" s="176"/>
    </row>
    <row r="3233" spans="32:32">
      <c r="AF3233" s="176"/>
    </row>
    <row r="3234" spans="32:32">
      <c r="AF3234" s="176"/>
    </row>
    <row r="3235" spans="32:32">
      <c r="AF3235" s="176"/>
    </row>
    <row r="3236" spans="32:32">
      <c r="AF3236" s="176"/>
    </row>
    <row r="3237" spans="32:32">
      <c r="AF3237" s="176"/>
    </row>
    <row r="3238" spans="32:32">
      <c r="AF3238" s="176"/>
    </row>
    <row r="3239" spans="32:32">
      <c r="AF3239" s="176"/>
    </row>
    <row r="3240" spans="32:32">
      <c r="AF3240" s="176"/>
    </row>
    <row r="3241" spans="32:32">
      <c r="AF3241" s="176"/>
    </row>
    <row r="3242" spans="32:32">
      <c r="AF3242" s="176"/>
    </row>
    <row r="3243" spans="32:32">
      <c r="AF3243" s="176"/>
    </row>
    <row r="3244" spans="32:32">
      <c r="AF3244" s="176"/>
    </row>
    <row r="3245" spans="32:32">
      <c r="AF3245" s="176"/>
    </row>
    <row r="3246" spans="32:32">
      <c r="AF3246" s="176"/>
    </row>
    <row r="3247" spans="32:32">
      <c r="AF3247" s="176"/>
    </row>
    <row r="3248" spans="32:32">
      <c r="AF3248" s="176"/>
    </row>
    <row r="3249" spans="32:32">
      <c r="AF3249" s="176"/>
    </row>
    <row r="3250" spans="32:32">
      <c r="AF3250" s="176"/>
    </row>
    <row r="3251" spans="32:32">
      <c r="AF3251" s="176"/>
    </row>
    <row r="3252" spans="32:32">
      <c r="AF3252" s="176"/>
    </row>
    <row r="3253" spans="32:32">
      <c r="AF3253" s="176"/>
    </row>
    <row r="3254" spans="32:32">
      <c r="AF3254" s="176"/>
    </row>
    <row r="3255" spans="32:32">
      <c r="AF3255" s="176"/>
    </row>
    <row r="3256" spans="32:32">
      <c r="AF3256" s="176"/>
    </row>
    <row r="3257" spans="32:32">
      <c r="AF3257" s="176"/>
    </row>
    <row r="3258" spans="32:32">
      <c r="AF3258" s="176"/>
    </row>
    <row r="3259" spans="32:32">
      <c r="AF3259" s="176"/>
    </row>
    <row r="3260" spans="32:32">
      <c r="AF3260" s="176"/>
    </row>
    <row r="3261" spans="32:32">
      <c r="AF3261" s="176"/>
    </row>
    <row r="3262" spans="32:32">
      <c r="AF3262" s="176"/>
    </row>
    <row r="3263" spans="32:32">
      <c r="AF3263" s="176"/>
    </row>
    <row r="3264" spans="32:32">
      <c r="AF3264" s="176"/>
    </row>
    <row r="3265" spans="32:32">
      <c r="AF3265" s="176"/>
    </row>
    <row r="3266" spans="32:32">
      <c r="AF3266" s="176"/>
    </row>
    <row r="3267" spans="32:32">
      <c r="AF3267" s="176"/>
    </row>
    <row r="3268" spans="32:32">
      <c r="AF3268" s="176"/>
    </row>
    <row r="3269" spans="32:32">
      <c r="AF3269" s="176"/>
    </row>
    <row r="3270" spans="32:32">
      <c r="AF3270" s="176"/>
    </row>
    <row r="3271" spans="32:32">
      <c r="AF3271" s="176"/>
    </row>
    <row r="3272" spans="32:32">
      <c r="AF3272" s="176"/>
    </row>
    <row r="3273" spans="32:32">
      <c r="AF3273" s="176"/>
    </row>
    <row r="3274" spans="32:32">
      <c r="AF3274" s="176"/>
    </row>
    <row r="3275" spans="32:32">
      <c r="AF3275" s="176"/>
    </row>
    <row r="3276" spans="32:32">
      <c r="AF3276" s="176"/>
    </row>
    <row r="3277" spans="32:32">
      <c r="AF3277" s="176"/>
    </row>
    <row r="3278" spans="32:32">
      <c r="AF3278" s="176"/>
    </row>
    <row r="3279" spans="32:32">
      <c r="AF3279" s="176"/>
    </row>
    <row r="3280" spans="32:32">
      <c r="AF3280" s="176"/>
    </row>
    <row r="3281" spans="32:32">
      <c r="AF3281" s="176"/>
    </row>
    <row r="3282" spans="32:32">
      <c r="AF3282" s="176"/>
    </row>
    <row r="3283" spans="32:32">
      <c r="AF3283" s="176"/>
    </row>
    <row r="3284" spans="32:32">
      <c r="AF3284" s="176"/>
    </row>
    <row r="3285" spans="32:32">
      <c r="AF3285" s="176"/>
    </row>
    <row r="3286" spans="32:32">
      <c r="AF3286" s="176"/>
    </row>
    <row r="3287" spans="32:32">
      <c r="AF3287" s="176"/>
    </row>
    <row r="3288" spans="32:32">
      <c r="AF3288" s="176"/>
    </row>
    <row r="3289" spans="32:32">
      <c r="AF3289" s="176"/>
    </row>
    <row r="3290" spans="32:32">
      <c r="AF3290" s="176"/>
    </row>
    <row r="3291" spans="32:32">
      <c r="AF3291" s="176"/>
    </row>
    <row r="3292" spans="32:32">
      <c r="AF3292" s="176"/>
    </row>
    <row r="3293" spans="32:32">
      <c r="AF3293" s="176"/>
    </row>
    <row r="3294" spans="32:32">
      <c r="AF3294" s="176"/>
    </row>
    <row r="3295" spans="32:32">
      <c r="AF3295" s="176"/>
    </row>
    <row r="3296" spans="32:32">
      <c r="AF3296" s="176"/>
    </row>
    <row r="3297" spans="32:32">
      <c r="AF3297" s="176"/>
    </row>
    <row r="3298" spans="32:32">
      <c r="AF3298" s="176"/>
    </row>
    <row r="3299" spans="32:32">
      <c r="AF3299" s="176"/>
    </row>
    <row r="3300" spans="32:32">
      <c r="AF3300" s="176"/>
    </row>
    <row r="3301" spans="32:32">
      <c r="AF3301" s="176"/>
    </row>
    <row r="3302" spans="32:32">
      <c r="AF3302" s="176"/>
    </row>
    <row r="3303" spans="32:32">
      <c r="AF3303" s="176"/>
    </row>
    <row r="3304" spans="32:32">
      <c r="AF3304" s="176"/>
    </row>
    <row r="3305" spans="32:32">
      <c r="AF3305" s="176"/>
    </row>
    <row r="3306" spans="32:32">
      <c r="AF3306" s="176"/>
    </row>
    <row r="3307" spans="32:32">
      <c r="AF3307" s="176"/>
    </row>
    <row r="3308" spans="32:32">
      <c r="AF3308" s="176"/>
    </row>
    <row r="3309" spans="32:32">
      <c r="AF3309" s="176"/>
    </row>
    <row r="3310" spans="32:32">
      <c r="AF3310" s="176"/>
    </row>
    <row r="3311" spans="32:32">
      <c r="AF3311" s="176"/>
    </row>
    <row r="3312" spans="32:32">
      <c r="AF3312" s="176"/>
    </row>
    <row r="3313" spans="32:32">
      <c r="AF3313" s="176"/>
    </row>
    <row r="3314" spans="32:32">
      <c r="AF3314" s="176"/>
    </row>
    <row r="3315" spans="32:32">
      <c r="AF3315" s="176"/>
    </row>
    <row r="3316" spans="32:32">
      <c r="AF3316" s="176"/>
    </row>
    <row r="3317" spans="32:32">
      <c r="AF3317" s="176"/>
    </row>
    <row r="3318" spans="32:32">
      <c r="AF3318" s="176"/>
    </row>
    <row r="3319" spans="32:32">
      <c r="AF3319" s="176"/>
    </row>
    <row r="3320" spans="32:32">
      <c r="AF3320" s="176"/>
    </row>
    <row r="3321" spans="32:32">
      <c r="AF3321" s="176"/>
    </row>
    <row r="3322" spans="32:32">
      <c r="AF3322" s="176"/>
    </row>
    <row r="3323" spans="32:32">
      <c r="AF3323" s="176"/>
    </row>
    <row r="3324" spans="32:32">
      <c r="AF3324" s="176"/>
    </row>
    <row r="3325" spans="32:32">
      <c r="AF3325" s="176"/>
    </row>
    <row r="3326" spans="32:32">
      <c r="AF3326" s="176"/>
    </row>
    <row r="3327" spans="32:32">
      <c r="AF3327" s="176"/>
    </row>
    <row r="3328" spans="32:32">
      <c r="AF3328" s="176"/>
    </row>
    <row r="3329" spans="32:32">
      <c r="AF3329" s="176"/>
    </row>
    <row r="3330" spans="32:32">
      <c r="AF3330" s="176"/>
    </row>
    <row r="3331" spans="32:32">
      <c r="AF3331" s="176"/>
    </row>
    <row r="3332" spans="32:32">
      <c r="AF3332" s="176"/>
    </row>
    <row r="3333" spans="32:32">
      <c r="AF3333" s="176"/>
    </row>
    <row r="3334" spans="32:32">
      <c r="AF3334" s="176"/>
    </row>
    <row r="3335" spans="32:32">
      <c r="AF3335" s="176"/>
    </row>
    <row r="3336" spans="32:32">
      <c r="AF3336" s="176"/>
    </row>
    <row r="3337" spans="32:32">
      <c r="AF3337" s="176"/>
    </row>
    <row r="3338" spans="32:32">
      <c r="AF3338" s="176"/>
    </row>
    <row r="3339" spans="32:32">
      <c r="AF3339" s="176"/>
    </row>
    <row r="3340" spans="32:32">
      <c r="AF3340" s="176"/>
    </row>
    <row r="3341" spans="32:32">
      <c r="AF3341" s="176"/>
    </row>
    <row r="3342" spans="32:32">
      <c r="AF3342" s="176"/>
    </row>
    <row r="3343" spans="32:32">
      <c r="AF3343" s="176"/>
    </row>
    <row r="3344" spans="32:32">
      <c r="AF3344" s="176"/>
    </row>
    <row r="3345" spans="32:32">
      <c r="AF3345" s="176"/>
    </row>
    <row r="3346" spans="32:32">
      <c r="AF3346" s="176"/>
    </row>
    <row r="3347" spans="32:32">
      <c r="AF3347" s="176"/>
    </row>
    <row r="3348" spans="32:32">
      <c r="AF3348" s="176"/>
    </row>
    <row r="3349" spans="32:32">
      <c r="AF3349" s="176"/>
    </row>
    <row r="3350" spans="32:32">
      <c r="AF3350" s="176"/>
    </row>
    <row r="3351" spans="32:32">
      <c r="AF3351" s="176"/>
    </row>
    <row r="3352" spans="32:32">
      <c r="AF3352" s="176"/>
    </row>
    <row r="3353" spans="32:32">
      <c r="AF3353" s="176"/>
    </row>
    <row r="3354" spans="32:32">
      <c r="AF3354" s="176"/>
    </row>
    <row r="3355" spans="32:32">
      <c r="AF3355" s="176"/>
    </row>
    <row r="3356" spans="32:32">
      <c r="AF3356" s="176"/>
    </row>
    <row r="3357" spans="32:32">
      <c r="AF3357" s="176"/>
    </row>
    <row r="3358" spans="32:32">
      <c r="AF3358" s="176"/>
    </row>
    <row r="3359" spans="32:32">
      <c r="AF3359" s="176"/>
    </row>
    <row r="3360" spans="32:32">
      <c r="AF3360" s="176"/>
    </row>
    <row r="3361" spans="32:32">
      <c r="AF3361" s="176"/>
    </row>
    <row r="3362" spans="32:32">
      <c r="AF3362" s="176"/>
    </row>
    <row r="3363" spans="32:32">
      <c r="AF3363" s="176"/>
    </row>
    <row r="3364" spans="32:32">
      <c r="AF3364" s="176"/>
    </row>
    <row r="3365" spans="32:32">
      <c r="AF3365" s="176"/>
    </row>
    <row r="3366" spans="32:32">
      <c r="AF3366" s="176"/>
    </row>
    <row r="3367" spans="32:32">
      <c r="AF3367" s="176"/>
    </row>
    <row r="3368" spans="32:32">
      <c r="AF3368" s="176"/>
    </row>
    <row r="3369" spans="32:32">
      <c r="AF3369" s="176"/>
    </row>
    <row r="3370" spans="32:32">
      <c r="AF3370" s="176"/>
    </row>
    <row r="3371" spans="32:32">
      <c r="AF3371" s="176"/>
    </row>
    <row r="3372" spans="32:32">
      <c r="AF3372" s="176"/>
    </row>
    <row r="3373" spans="32:32">
      <c r="AF3373" s="176"/>
    </row>
    <row r="3374" spans="32:32">
      <c r="AF3374" s="176"/>
    </row>
    <row r="3375" spans="32:32">
      <c r="AF3375" s="176"/>
    </row>
    <row r="3376" spans="32:32">
      <c r="AF3376" s="176"/>
    </row>
    <row r="3377" spans="32:32">
      <c r="AF3377" s="176"/>
    </row>
    <row r="3378" spans="32:32">
      <c r="AF3378" s="176"/>
    </row>
    <row r="3379" spans="32:32">
      <c r="AF3379" s="176"/>
    </row>
    <row r="3380" spans="32:32">
      <c r="AF3380" s="176"/>
    </row>
    <row r="3381" spans="32:32">
      <c r="AF3381" s="176"/>
    </row>
    <row r="3382" spans="32:32">
      <c r="AF3382" s="176"/>
    </row>
    <row r="3383" spans="32:32">
      <c r="AF3383" s="176"/>
    </row>
    <row r="3384" spans="32:32">
      <c r="AF3384" s="176"/>
    </row>
    <row r="3385" spans="32:32">
      <c r="AF3385" s="176"/>
    </row>
    <row r="3386" spans="32:32">
      <c r="AF3386" s="176"/>
    </row>
    <row r="3387" spans="32:32">
      <c r="AF3387" s="176"/>
    </row>
    <row r="3388" spans="32:32">
      <c r="AF3388" s="176"/>
    </row>
    <row r="3389" spans="32:32">
      <c r="AF3389" s="176"/>
    </row>
    <row r="3390" spans="32:32">
      <c r="AF3390" s="176"/>
    </row>
    <row r="3391" spans="32:32">
      <c r="AF3391" s="176"/>
    </row>
    <row r="3392" spans="32:32">
      <c r="AF3392" s="176"/>
    </row>
    <row r="3393" spans="32:32">
      <c r="AF3393" s="176"/>
    </row>
    <row r="3394" spans="32:32">
      <c r="AF3394" s="176"/>
    </row>
    <row r="3395" spans="32:32">
      <c r="AF3395" s="176"/>
    </row>
    <row r="3396" spans="32:32">
      <c r="AF3396" s="176"/>
    </row>
    <row r="3397" spans="32:32">
      <c r="AF3397" s="176"/>
    </row>
    <row r="3398" spans="32:32">
      <c r="AF3398" s="176"/>
    </row>
    <row r="3399" spans="32:32">
      <c r="AF3399" s="176"/>
    </row>
    <row r="3400" spans="32:32">
      <c r="AF3400" s="176"/>
    </row>
    <row r="3401" spans="32:32">
      <c r="AF3401" s="176"/>
    </row>
    <row r="3402" spans="32:32">
      <c r="AF3402" s="176"/>
    </row>
    <row r="3403" spans="32:32">
      <c r="AF3403" s="176"/>
    </row>
    <row r="3404" spans="32:32">
      <c r="AF3404" s="176"/>
    </row>
    <row r="3405" spans="32:32">
      <c r="AF3405" s="176"/>
    </row>
    <row r="3406" spans="32:32">
      <c r="AF3406" s="176"/>
    </row>
    <row r="3407" spans="32:32">
      <c r="AF3407" s="176"/>
    </row>
    <row r="3408" spans="32:32">
      <c r="AF3408" s="176"/>
    </row>
    <row r="3409" spans="32:32">
      <c r="AF3409" s="176"/>
    </row>
    <row r="3410" spans="32:32">
      <c r="AF3410" s="176"/>
    </row>
    <row r="3411" spans="32:32">
      <c r="AF3411" s="176"/>
    </row>
    <row r="3412" spans="32:32">
      <c r="AF3412" s="176"/>
    </row>
    <row r="3413" spans="32:32">
      <c r="AF3413" s="176"/>
    </row>
    <row r="3414" spans="32:32">
      <c r="AF3414" s="176"/>
    </row>
    <row r="3415" spans="32:32">
      <c r="AF3415" s="176"/>
    </row>
    <row r="3416" spans="32:32">
      <c r="AF3416" s="176"/>
    </row>
    <row r="3417" spans="32:32">
      <c r="AF3417" s="176"/>
    </row>
    <row r="3418" spans="32:32">
      <c r="AF3418" s="176"/>
    </row>
    <row r="3419" spans="32:32">
      <c r="AF3419" s="176"/>
    </row>
    <row r="3420" spans="32:32">
      <c r="AF3420" s="176"/>
    </row>
    <row r="3421" spans="32:32">
      <c r="AF3421" s="176"/>
    </row>
    <row r="3422" spans="32:32">
      <c r="AF3422" s="176"/>
    </row>
    <row r="3423" spans="32:32">
      <c r="AF3423" s="176"/>
    </row>
    <row r="3424" spans="32:32">
      <c r="AF3424" s="176"/>
    </row>
    <row r="3425" spans="32:32">
      <c r="AF3425" s="176"/>
    </row>
    <row r="3426" spans="32:32">
      <c r="AF3426" s="176"/>
    </row>
    <row r="3427" spans="32:32">
      <c r="AF3427" s="176"/>
    </row>
    <row r="3428" spans="32:32">
      <c r="AF3428" s="176"/>
    </row>
    <row r="3429" spans="32:32">
      <c r="AF3429" s="176"/>
    </row>
    <row r="3430" spans="32:32">
      <c r="AF3430" s="176"/>
    </row>
    <row r="3431" spans="32:32">
      <c r="AF3431" s="176"/>
    </row>
    <row r="3432" spans="32:32">
      <c r="AF3432" s="176"/>
    </row>
    <row r="3433" spans="32:32">
      <c r="AF3433" s="176"/>
    </row>
    <row r="3434" spans="32:32">
      <c r="AF3434" s="176"/>
    </row>
    <row r="3435" spans="32:32">
      <c r="AF3435" s="176"/>
    </row>
    <row r="3436" spans="32:32">
      <c r="AF3436" s="176"/>
    </row>
    <row r="3437" spans="32:32">
      <c r="AF3437" s="176"/>
    </row>
    <row r="3438" spans="32:32">
      <c r="AF3438" s="176"/>
    </row>
    <row r="3439" spans="32:32">
      <c r="AF3439" s="176"/>
    </row>
    <row r="3440" spans="32:32">
      <c r="AF3440" s="176"/>
    </row>
    <row r="3441" spans="32:32">
      <c r="AF3441" s="176"/>
    </row>
    <row r="3442" spans="32:32">
      <c r="AF3442" s="176"/>
    </row>
    <row r="3443" spans="32:32">
      <c r="AF3443" s="176"/>
    </row>
    <row r="3444" spans="32:32">
      <c r="AF3444" s="176"/>
    </row>
    <row r="3445" spans="32:32">
      <c r="AF3445" s="176"/>
    </row>
    <row r="3446" spans="32:32">
      <c r="AF3446" s="176"/>
    </row>
    <row r="3447" spans="32:32">
      <c r="AF3447" s="176"/>
    </row>
    <row r="3448" spans="32:32">
      <c r="AF3448" s="176"/>
    </row>
    <row r="3449" spans="32:32">
      <c r="AF3449" s="176"/>
    </row>
    <row r="3450" spans="32:32">
      <c r="AF3450" s="176"/>
    </row>
    <row r="3451" spans="32:32">
      <c r="AF3451" s="176"/>
    </row>
    <row r="3452" spans="32:32">
      <c r="AF3452" s="176"/>
    </row>
    <row r="3453" spans="32:32">
      <c r="AF3453" s="176"/>
    </row>
    <row r="3454" spans="32:32">
      <c r="AF3454" s="176"/>
    </row>
    <row r="3455" spans="32:32">
      <c r="AF3455" s="176"/>
    </row>
    <row r="3456" spans="32:32">
      <c r="AF3456" s="176"/>
    </row>
    <row r="3457" spans="32:32">
      <c r="AF3457" s="176"/>
    </row>
    <row r="3458" spans="32:32">
      <c r="AF3458" s="176"/>
    </row>
    <row r="3459" spans="32:32">
      <c r="AF3459" s="176"/>
    </row>
    <row r="3460" spans="32:32">
      <c r="AF3460" s="176"/>
    </row>
    <row r="3461" spans="32:32">
      <c r="AF3461" s="176"/>
    </row>
    <row r="3462" spans="32:32">
      <c r="AF3462" s="176"/>
    </row>
    <row r="3463" spans="32:32">
      <c r="AF3463" s="176"/>
    </row>
    <row r="3464" spans="32:32">
      <c r="AF3464" s="176"/>
    </row>
    <row r="3465" spans="32:32">
      <c r="AF3465" s="176"/>
    </row>
    <row r="3466" spans="32:32">
      <c r="AF3466" s="176"/>
    </row>
    <row r="3467" spans="32:32">
      <c r="AF3467" s="176"/>
    </row>
    <row r="3468" spans="32:32">
      <c r="AF3468" s="176"/>
    </row>
    <row r="3469" spans="32:32">
      <c r="AF3469" s="176"/>
    </row>
    <row r="3470" spans="32:32">
      <c r="AF3470" s="176"/>
    </row>
    <row r="3471" spans="32:32">
      <c r="AF3471" s="176"/>
    </row>
    <row r="3472" spans="32:32">
      <c r="AF3472" s="176"/>
    </row>
    <row r="3473" spans="32:32">
      <c r="AF3473" s="176"/>
    </row>
    <row r="3474" spans="32:32">
      <c r="AF3474" s="176"/>
    </row>
    <row r="3475" spans="32:32">
      <c r="AF3475" s="176"/>
    </row>
    <row r="3476" spans="32:32">
      <c r="AF3476" s="176"/>
    </row>
    <row r="3477" spans="32:32">
      <c r="AF3477" s="176"/>
    </row>
    <row r="3478" spans="32:32">
      <c r="AF3478" s="176"/>
    </row>
    <row r="3479" spans="32:32">
      <c r="AF3479" s="176"/>
    </row>
    <row r="3480" spans="32:32">
      <c r="AF3480" s="176"/>
    </row>
    <row r="3481" spans="32:32">
      <c r="AF3481" s="176"/>
    </row>
    <row r="3482" spans="32:32">
      <c r="AF3482" s="176"/>
    </row>
    <row r="3483" spans="32:32">
      <c r="AF3483" s="176"/>
    </row>
    <row r="3484" spans="32:32">
      <c r="AF3484" s="176"/>
    </row>
    <row r="3485" spans="32:32">
      <c r="AF3485" s="176"/>
    </row>
    <row r="3486" spans="32:32">
      <c r="AF3486" s="176"/>
    </row>
    <row r="3487" spans="32:32">
      <c r="AF3487" s="176"/>
    </row>
    <row r="3488" spans="32:32">
      <c r="AF3488" s="176"/>
    </row>
    <row r="3489" spans="32:32">
      <c r="AF3489" s="176"/>
    </row>
    <row r="3490" spans="32:32">
      <c r="AF3490" s="176"/>
    </row>
    <row r="3491" spans="32:32">
      <c r="AF3491" s="176"/>
    </row>
    <row r="3492" spans="32:32">
      <c r="AF3492" s="176"/>
    </row>
    <row r="3493" spans="32:32">
      <c r="AF3493" s="176"/>
    </row>
    <row r="3494" spans="32:32">
      <c r="AF3494" s="176"/>
    </row>
    <row r="3495" spans="32:32">
      <c r="AF3495" s="176"/>
    </row>
    <row r="3496" spans="32:32">
      <c r="AF3496" s="176"/>
    </row>
    <row r="3497" spans="32:32">
      <c r="AF3497" s="176"/>
    </row>
    <row r="3498" spans="32:32">
      <c r="AF3498" s="176"/>
    </row>
    <row r="3499" spans="32:32">
      <c r="AF3499" s="176"/>
    </row>
    <row r="3500" spans="32:32">
      <c r="AF3500" s="176"/>
    </row>
    <row r="3501" spans="32:32">
      <c r="AF3501" s="176"/>
    </row>
    <row r="3502" spans="32:32">
      <c r="AF3502" s="176"/>
    </row>
    <row r="3503" spans="32:32">
      <c r="AF3503" s="176"/>
    </row>
    <row r="3504" spans="32:32">
      <c r="AF3504" s="176"/>
    </row>
    <row r="3505" spans="32:32">
      <c r="AF3505" s="176"/>
    </row>
    <row r="3506" spans="32:32">
      <c r="AF3506" s="176"/>
    </row>
    <row r="3507" spans="32:32">
      <c r="AF3507" s="176"/>
    </row>
    <row r="3508" spans="32:32">
      <c r="AF3508" s="176"/>
    </row>
    <row r="3509" spans="32:32">
      <c r="AF3509" s="176"/>
    </row>
    <row r="3510" spans="32:32">
      <c r="AF3510" s="176"/>
    </row>
    <row r="3511" spans="32:32">
      <c r="AF3511" s="176"/>
    </row>
    <row r="3512" spans="32:32">
      <c r="AF3512" s="176"/>
    </row>
    <row r="3513" spans="32:32">
      <c r="AF3513" s="176"/>
    </row>
    <row r="3514" spans="32:32">
      <c r="AF3514" s="176"/>
    </row>
    <row r="3515" spans="32:32">
      <c r="AF3515" s="176"/>
    </row>
    <row r="3516" spans="32:32">
      <c r="AF3516" s="176"/>
    </row>
    <row r="3517" spans="32:32">
      <c r="AF3517" s="176"/>
    </row>
    <row r="3518" spans="32:32">
      <c r="AF3518" s="176"/>
    </row>
    <row r="3519" spans="32:32">
      <c r="AF3519" s="176"/>
    </row>
    <row r="3520" spans="32:32">
      <c r="AF3520" s="176"/>
    </row>
    <row r="3521" spans="32:32">
      <c r="AF3521" s="176"/>
    </row>
    <row r="3522" spans="32:32">
      <c r="AF3522" s="176"/>
    </row>
    <row r="3523" spans="32:32">
      <c r="AF3523" s="176"/>
    </row>
    <row r="3524" spans="32:32">
      <c r="AF3524" s="176"/>
    </row>
    <row r="3525" spans="32:32">
      <c r="AF3525" s="176"/>
    </row>
    <row r="3526" spans="32:32">
      <c r="AF3526" s="176"/>
    </row>
    <row r="3527" spans="32:32">
      <c r="AF3527" s="176"/>
    </row>
    <row r="3528" spans="32:32">
      <c r="AF3528" s="176"/>
    </row>
    <row r="3529" spans="32:32">
      <c r="AF3529" s="176"/>
    </row>
    <row r="3530" spans="32:32">
      <c r="AF3530" s="176"/>
    </row>
    <row r="3531" spans="32:32">
      <c r="AF3531" s="176"/>
    </row>
    <row r="3532" spans="32:32">
      <c r="AF3532" s="176"/>
    </row>
    <row r="3533" spans="32:32">
      <c r="AF3533" s="176"/>
    </row>
    <row r="3534" spans="32:32">
      <c r="AF3534" s="176"/>
    </row>
    <row r="3535" spans="32:32">
      <c r="AF3535" s="176"/>
    </row>
    <row r="3536" spans="32:32">
      <c r="AF3536" s="176"/>
    </row>
    <row r="3537" spans="32:32">
      <c r="AF3537" s="176"/>
    </row>
    <row r="3538" spans="32:32">
      <c r="AF3538" s="176"/>
    </row>
    <row r="3539" spans="32:32">
      <c r="AF3539" s="176"/>
    </row>
    <row r="3540" spans="32:32">
      <c r="AF3540" s="176"/>
    </row>
    <row r="3541" spans="32:32">
      <c r="AF3541" s="176"/>
    </row>
    <row r="3542" spans="32:32">
      <c r="AF3542" s="176"/>
    </row>
    <row r="3543" spans="32:32">
      <c r="AF3543" s="176"/>
    </row>
    <row r="3544" spans="32:32">
      <c r="AF3544" s="176"/>
    </row>
    <row r="3545" spans="32:32">
      <c r="AF3545" s="176"/>
    </row>
    <row r="3546" spans="32:32">
      <c r="AF3546" s="176"/>
    </row>
    <row r="3547" spans="32:32">
      <c r="AF3547" s="176"/>
    </row>
    <row r="3548" spans="32:32">
      <c r="AF3548" s="176"/>
    </row>
    <row r="3549" spans="32:32">
      <c r="AF3549" s="176"/>
    </row>
    <row r="3550" spans="32:32">
      <c r="AF3550" s="176"/>
    </row>
    <row r="3551" spans="32:32">
      <c r="AF3551" s="176"/>
    </row>
    <row r="3552" spans="32:32">
      <c r="AF3552" s="176"/>
    </row>
    <row r="3553" spans="32:32">
      <c r="AF3553" s="176"/>
    </row>
    <row r="3554" spans="32:32">
      <c r="AF3554" s="176"/>
    </row>
    <row r="3555" spans="32:32">
      <c r="AF3555" s="176"/>
    </row>
    <row r="3556" spans="32:32">
      <c r="AF3556" s="176"/>
    </row>
    <row r="3557" spans="32:32">
      <c r="AF3557" s="176"/>
    </row>
    <row r="3558" spans="32:32">
      <c r="AF3558" s="176"/>
    </row>
    <row r="3559" spans="32:32">
      <c r="AF3559" s="176"/>
    </row>
    <row r="3560" spans="32:32">
      <c r="AF3560" s="176"/>
    </row>
    <row r="3561" spans="32:32">
      <c r="AF3561" s="176"/>
    </row>
    <row r="3562" spans="32:32">
      <c r="AF3562" s="176"/>
    </row>
    <row r="3563" spans="32:32">
      <c r="AF3563" s="176"/>
    </row>
    <row r="3564" spans="32:32">
      <c r="AF3564" s="176"/>
    </row>
    <row r="3565" spans="32:32">
      <c r="AF3565" s="176"/>
    </row>
    <row r="3566" spans="32:32">
      <c r="AF3566" s="176"/>
    </row>
    <row r="3567" spans="32:32">
      <c r="AF3567" s="176"/>
    </row>
    <row r="3568" spans="32:32">
      <c r="AF3568" s="176"/>
    </row>
    <row r="3569" spans="32:32">
      <c r="AF3569" s="176"/>
    </row>
    <row r="3570" spans="32:32">
      <c r="AF3570" s="176"/>
    </row>
    <row r="3571" spans="32:32">
      <c r="AF3571" s="176"/>
    </row>
    <row r="3572" spans="32:32">
      <c r="AF3572" s="176"/>
    </row>
    <row r="3573" spans="32:32">
      <c r="AF3573" s="176"/>
    </row>
    <row r="3574" spans="32:32">
      <c r="AF3574" s="176"/>
    </row>
    <row r="3575" spans="32:32">
      <c r="AF3575" s="176"/>
    </row>
    <row r="3576" spans="32:32">
      <c r="AF3576" s="176"/>
    </row>
    <row r="3577" spans="32:32">
      <c r="AF3577" s="176"/>
    </row>
    <row r="3578" spans="32:32">
      <c r="AF3578" s="176"/>
    </row>
    <row r="3579" spans="32:32">
      <c r="AF3579" s="176"/>
    </row>
    <row r="3580" spans="32:32">
      <c r="AF3580" s="176"/>
    </row>
    <row r="3581" spans="32:32">
      <c r="AF3581" s="176"/>
    </row>
    <row r="3582" spans="32:32">
      <c r="AF3582" s="176"/>
    </row>
    <row r="3583" spans="32:32">
      <c r="AF3583" s="176"/>
    </row>
    <row r="3584" spans="32:32">
      <c r="AF3584" s="176"/>
    </row>
    <row r="3585" spans="32:32">
      <c r="AF3585" s="176"/>
    </row>
    <row r="3586" spans="32:32">
      <c r="AF3586" s="176"/>
    </row>
    <row r="3587" spans="32:32">
      <c r="AF3587" s="176"/>
    </row>
    <row r="3588" spans="32:32">
      <c r="AF3588" s="176"/>
    </row>
    <row r="3589" spans="32:32">
      <c r="AF3589" s="176"/>
    </row>
    <row r="3590" spans="32:32">
      <c r="AF3590" s="176"/>
    </row>
    <row r="3591" spans="32:32">
      <c r="AF3591" s="176"/>
    </row>
    <row r="3592" spans="32:32">
      <c r="AF3592" s="176"/>
    </row>
    <row r="3593" spans="32:32">
      <c r="AF3593" s="176"/>
    </row>
    <row r="3594" spans="32:32">
      <c r="AF3594" s="176"/>
    </row>
    <row r="3595" spans="32:32">
      <c r="AF3595" s="176"/>
    </row>
    <row r="3596" spans="32:32">
      <c r="AF3596" s="176"/>
    </row>
    <row r="3597" spans="32:32">
      <c r="AF3597" s="176"/>
    </row>
    <row r="3598" spans="32:32">
      <c r="AF3598" s="176"/>
    </row>
    <row r="3599" spans="32:32">
      <c r="AF3599" s="176"/>
    </row>
    <row r="3600" spans="32:32">
      <c r="AF3600" s="176"/>
    </row>
    <row r="3601" spans="32:32">
      <c r="AF3601" s="176"/>
    </row>
    <row r="3602" spans="32:32">
      <c r="AF3602" s="176"/>
    </row>
    <row r="3603" spans="32:32">
      <c r="AF3603" s="176"/>
    </row>
    <row r="3604" spans="32:32">
      <c r="AF3604" s="176"/>
    </row>
    <row r="3605" spans="32:32">
      <c r="AF3605" s="176"/>
    </row>
    <row r="3606" spans="32:32">
      <c r="AF3606" s="176"/>
    </row>
    <row r="3607" spans="32:32">
      <c r="AF3607" s="176"/>
    </row>
    <row r="3608" spans="32:32">
      <c r="AF3608" s="176"/>
    </row>
    <row r="3609" spans="32:32">
      <c r="AF3609" s="176"/>
    </row>
    <row r="3610" spans="32:32">
      <c r="AF3610" s="176"/>
    </row>
    <row r="3611" spans="32:32">
      <c r="AF3611" s="176"/>
    </row>
    <row r="3612" spans="32:32">
      <c r="AF3612" s="176"/>
    </row>
    <row r="3613" spans="32:32">
      <c r="AF3613" s="176"/>
    </row>
    <row r="3614" spans="32:32">
      <c r="AF3614" s="176"/>
    </row>
    <row r="3615" spans="32:32">
      <c r="AF3615" s="176"/>
    </row>
    <row r="3616" spans="32:32">
      <c r="AF3616" s="176"/>
    </row>
    <row r="3617" spans="32:32">
      <c r="AF3617" s="176"/>
    </row>
    <row r="3618" spans="32:32">
      <c r="AF3618" s="176"/>
    </row>
    <row r="3619" spans="32:32">
      <c r="AF3619" s="176"/>
    </row>
    <row r="3620" spans="32:32">
      <c r="AF3620" s="176"/>
    </row>
    <row r="3621" spans="32:32">
      <c r="AF3621" s="176"/>
    </row>
    <row r="3622" spans="32:32">
      <c r="AF3622" s="176"/>
    </row>
    <row r="3623" spans="32:32">
      <c r="AF3623" s="176"/>
    </row>
    <row r="3624" spans="32:32">
      <c r="AF3624" s="176"/>
    </row>
    <row r="3625" spans="32:32">
      <c r="AF3625" s="176"/>
    </row>
    <row r="3626" spans="32:32">
      <c r="AF3626" s="176"/>
    </row>
    <row r="3627" spans="32:32">
      <c r="AF3627" s="176"/>
    </row>
    <row r="3628" spans="32:32">
      <c r="AF3628" s="176"/>
    </row>
    <row r="3629" spans="32:32">
      <c r="AF3629" s="176"/>
    </row>
    <row r="3630" spans="32:32">
      <c r="AF3630" s="176"/>
    </row>
    <row r="3631" spans="32:32">
      <c r="AF3631" s="176"/>
    </row>
    <row r="3632" spans="32:32">
      <c r="AF3632" s="176"/>
    </row>
    <row r="3633" spans="32:32">
      <c r="AF3633" s="176"/>
    </row>
    <row r="3634" spans="32:32">
      <c r="AF3634" s="176"/>
    </row>
    <row r="3635" spans="32:32">
      <c r="AF3635" s="176"/>
    </row>
    <row r="3636" spans="32:32">
      <c r="AF3636" s="176"/>
    </row>
    <row r="3637" spans="32:32">
      <c r="AF3637" s="176"/>
    </row>
    <row r="3638" spans="32:32">
      <c r="AF3638" s="176"/>
    </row>
    <row r="3639" spans="32:32">
      <c r="AF3639" s="176"/>
    </row>
    <row r="3640" spans="32:32">
      <c r="AF3640" s="176"/>
    </row>
    <row r="3641" spans="32:32">
      <c r="AF3641" s="176"/>
    </row>
    <row r="3642" spans="32:32">
      <c r="AF3642" s="176"/>
    </row>
    <row r="3643" spans="32:32">
      <c r="AF3643" s="176"/>
    </row>
    <row r="3644" spans="32:32">
      <c r="AF3644" s="176"/>
    </row>
    <row r="3645" spans="32:32">
      <c r="AF3645" s="176"/>
    </row>
    <row r="3646" spans="32:32">
      <c r="AF3646" s="176"/>
    </row>
    <row r="3647" spans="32:32">
      <c r="AF3647" s="176"/>
    </row>
    <row r="3648" spans="32:32">
      <c r="AF3648" s="176"/>
    </row>
    <row r="3649" spans="32:32">
      <c r="AF3649" s="176"/>
    </row>
    <row r="3650" spans="32:32">
      <c r="AF3650" s="176"/>
    </row>
    <row r="3651" spans="32:32">
      <c r="AF3651" s="176"/>
    </row>
    <row r="3652" spans="32:32">
      <c r="AF3652" s="176"/>
    </row>
    <row r="3653" spans="32:32">
      <c r="AF3653" s="176"/>
    </row>
    <row r="3654" spans="32:32">
      <c r="AF3654" s="176"/>
    </row>
    <row r="3655" spans="32:32">
      <c r="AF3655" s="176"/>
    </row>
    <row r="3656" spans="32:32">
      <c r="AF3656" s="176"/>
    </row>
    <row r="3657" spans="32:32">
      <c r="AF3657" s="176"/>
    </row>
    <row r="3658" spans="32:32">
      <c r="AF3658" s="176"/>
    </row>
    <row r="3659" spans="32:32">
      <c r="AF3659" s="176"/>
    </row>
    <row r="3660" spans="32:32">
      <c r="AF3660" s="176"/>
    </row>
    <row r="3661" spans="32:32">
      <c r="AF3661" s="176"/>
    </row>
    <row r="3662" spans="32:32">
      <c r="AF3662" s="176"/>
    </row>
    <row r="3663" spans="32:32">
      <c r="AF3663" s="176"/>
    </row>
    <row r="3664" spans="32:32">
      <c r="AF3664" s="176"/>
    </row>
    <row r="3665" spans="32:32">
      <c r="AF3665" s="176"/>
    </row>
    <row r="3666" spans="32:32">
      <c r="AF3666" s="176"/>
    </row>
    <row r="3667" spans="32:32">
      <c r="AF3667" s="176"/>
    </row>
    <row r="3668" spans="32:32">
      <c r="AF3668" s="176"/>
    </row>
    <row r="3669" spans="32:32">
      <c r="AF3669" s="176"/>
    </row>
    <row r="3670" spans="32:32">
      <c r="AF3670" s="176"/>
    </row>
    <row r="3671" spans="32:32">
      <c r="AF3671" s="176"/>
    </row>
    <row r="3672" spans="32:32">
      <c r="AF3672" s="176"/>
    </row>
    <row r="3673" spans="32:32">
      <c r="AF3673" s="176"/>
    </row>
    <row r="3674" spans="32:32">
      <c r="AF3674" s="176"/>
    </row>
    <row r="3675" spans="32:32">
      <c r="AF3675" s="176"/>
    </row>
    <row r="3676" spans="32:32">
      <c r="AF3676" s="176"/>
    </row>
    <row r="3677" spans="32:32">
      <c r="AF3677" s="176"/>
    </row>
    <row r="3678" spans="32:32">
      <c r="AF3678" s="176"/>
    </row>
    <row r="3679" spans="32:32">
      <c r="AF3679" s="176"/>
    </row>
    <row r="3680" spans="32:32">
      <c r="AF3680" s="176"/>
    </row>
    <row r="3681" spans="32:32">
      <c r="AF3681" s="176"/>
    </row>
    <row r="3682" spans="32:32">
      <c r="AF3682" s="176"/>
    </row>
    <row r="3683" spans="32:32">
      <c r="AF3683" s="176"/>
    </row>
    <row r="3684" spans="32:32">
      <c r="AF3684" s="176"/>
    </row>
    <row r="3685" spans="32:32">
      <c r="AF3685" s="176"/>
    </row>
    <row r="3686" spans="32:32">
      <c r="AF3686" s="176"/>
    </row>
    <row r="3687" spans="32:32">
      <c r="AF3687" s="176"/>
    </row>
    <row r="3688" spans="32:32">
      <c r="AF3688" s="176"/>
    </row>
    <row r="3689" spans="32:32">
      <c r="AF3689" s="176"/>
    </row>
    <row r="3690" spans="32:32">
      <c r="AF3690" s="176"/>
    </row>
    <row r="3691" spans="32:32">
      <c r="AF3691" s="176"/>
    </row>
    <row r="3692" spans="32:32">
      <c r="AF3692" s="176"/>
    </row>
    <row r="3693" spans="32:32">
      <c r="AF3693" s="176"/>
    </row>
    <row r="3694" spans="32:32">
      <c r="AF3694" s="176"/>
    </row>
    <row r="3695" spans="32:32">
      <c r="AF3695" s="176"/>
    </row>
    <row r="3696" spans="32:32">
      <c r="AF3696" s="176"/>
    </row>
    <row r="3697" spans="32:32">
      <c r="AF3697" s="176"/>
    </row>
    <row r="3698" spans="32:32">
      <c r="AF3698" s="176"/>
    </row>
    <row r="3699" spans="32:32">
      <c r="AF3699" s="176"/>
    </row>
    <row r="3700" spans="32:32">
      <c r="AF3700" s="176"/>
    </row>
    <row r="3701" spans="32:32">
      <c r="AF3701" s="176"/>
    </row>
    <row r="3702" spans="32:32">
      <c r="AF3702" s="176"/>
    </row>
    <row r="3703" spans="32:32">
      <c r="AF3703" s="176"/>
    </row>
    <row r="3704" spans="32:32">
      <c r="AF3704" s="176"/>
    </row>
    <row r="3705" spans="32:32">
      <c r="AF3705" s="176"/>
    </row>
    <row r="3706" spans="32:32">
      <c r="AF3706" s="176"/>
    </row>
    <row r="3707" spans="32:32">
      <c r="AF3707" s="176"/>
    </row>
    <row r="3708" spans="32:32">
      <c r="AF3708" s="176"/>
    </row>
    <row r="3709" spans="32:32">
      <c r="AF3709" s="176"/>
    </row>
    <row r="3710" spans="32:32">
      <c r="AF3710" s="176"/>
    </row>
    <row r="3711" spans="32:32">
      <c r="AF3711" s="176"/>
    </row>
    <row r="3712" spans="32:32">
      <c r="AF3712" s="176"/>
    </row>
    <row r="3713" spans="32:32">
      <c r="AF3713" s="176"/>
    </row>
    <row r="3714" spans="32:32">
      <c r="AF3714" s="176"/>
    </row>
    <row r="3715" spans="32:32">
      <c r="AF3715" s="176"/>
    </row>
    <row r="3716" spans="32:32">
      <c r="AF3716" s="176"/>
    </row>
    <row r="3717" spans="32:32">
      <c r="AF3717" s="176"/>
    </row>
    <row r="3718" spans="32:32">
      <c r="AF3718" s="176"/>
    </row>
    <row r="3719" spans="32:32">
      <c r="AF3719" s="176"/>
    </row>
    <row r="3720" spans="32:32">
      <c r="AF3720" s="176"/>
    </row>
    <row r="3721" spans="32:32">
      <c r="AF3721" s="176"/>
    </row>
    <row r="3722" spans="32:32">
      <c r="AF3722" s="176"/>
    </row>
    <row r="3723" spans="32:32">
      <c r="AF3723" s="176"/>
    </row>
    <row r="3724" spans="32:32">
      <c r="AF3724" s="176"/>
    </row>
    <row r="3725" spans="32:32">
      <c r="AF3725" s="176"/>
    </row>
    <row r="3726" spans="32:32">
      <c r="AF3726" s="176"/>
    </row>
    <row r="3727" spans="32:32">
      <c r="AF3727" s="176"/>
    </row>
    <row r="3728" spans="32:32">
      <c r="AF3728" s="176"/>
    </row>
    <row r="3729" spans="32:32">
      <c r="AF3729" s="176"/>
    </row>
    <row r="3730" spans="32:32">
      <c r="AF3730" s="176"/>
    </row>
    <row r="3731" spans="32:32">
      <c r="AF3731" s="176"/>
    </row>
    <row r="3732" spans="32:32">
      <c r="AF3732" s="176"/>
    </row>
    <row r="3733" spans="32:32">
      <c r="AF3733" s="176"/>
    </row>
    <row r="3734" spans="32:32">
      <c r="AF3734" s="176"/>
    </row>
    <row r="3735" spans="32:32">
      <c r="AF3735" s="176"/>
    </row>
    <row r="3736" spans="32:32">
      <c r="AF3736" s="176"/>
    </row>
    <row r="3737" spans="32:32">
      <c r="AF3737" s="176"/>
    </row>
    <row r="3738" spans="32:32">
      <c r="AF3738" s="176"/>
    </row>
    <row r="3739" spans="32:32">
      <c r="AF3739" s="176"/>
    </row>
    <row r="3740" spans="32:32">
      <c r="AF3740" s="176"/>
    </row>
    <row r="3741" spans="32:32">
      <c r="AF3741" s="176"/>
    </row>
    <row r="3742" spans="32:32">
      <c r="AF3742" s="176"/>
    </row>
    <row r="3743" spans="32:32">
      <c r="AF3743" s="176"/>
    </row>
    <row r="3744" spans="32:32">
      <c r="AF3744" s="176"/>
    </row>
    <row r="3745" spans="32:32">
      <c r="AF3745" s="176"/>
    </row>
    <row r="3746" spans="32:32">
      <c r="AF3746" s="176"/>
    </row>
    <row r="3747" spans="32:32">
      <c r="AF3747" s="176"/>
    </row>
    <row r="3748" spans="32:32">
      <c r="AF3748" s="176"/>
    </row>
    <row r="3749" spans="32:32">
      <c r="AF3749" s="176"/>
    </row>
    <row r="3750" spans="32:32">
      <c r="AF3750" s="176"/>
    </row>
    <row r="3751" spans="32:32">
      <c r="AF3751" s="176"/>
    </row>
    <row r="3752" spans="32:32">
      <c r="AF3752" s="176"/>
    </row>
    <row r="3753" spans="32:32">
      <c r="AF3753" s="176"/>
    </row>
    <row r="3754" spans="32:32">
      <c r="AF3754" s="176"/>
    </row>
    <row r="3755" spans="32:32">
      <c r="AF3755" s="176"/>
    </row>
    <row r="3756" spans="32:32">
      <c r="AF3756" s="176"/>
    </row>
    <row r="3757" spans="32:32">
      <c r="AF3757" s="176"/>
    </row>
    <row r="3758" spans="32:32">
      <c r="AF3758" s="176"/>
    </row>
    <row r="3759" spans="32:32">
      <c r="AF3759" s="176"/>
    </row>
    <row r="3760" spans="32:32">
      <c r="AF3760" s="176"/>
    </row>
    <row r="3761" spans="32:32">
      <c r="AF3761" s="176"/>
    </row>
    <row r="3762" spans="32:32">
      <c r="AF3762" s="176"/>
    </row>
    <row r="3763" spans="32:32">
      <c r="AF3763" s="176"/>
    </row>
    <row r="3764" spans="32:32">
      <c r="AF3764" s="176"/>
    </row>
    <row r="3765" spans="32:32">
      <c r="AF3765" s="176"/>
    </row>
    <row r="3766" spans="32:32">
      <c r="AF3766" s="176"/>
    </row>
    <row r="3767" spans="32:32">
      <c r="AF3767" s="176"/>
    </row>
    <row r="3768" spans="32:32">
      <c r="AF3768" s="176"/>
    </row>
    <row r="3769" spans="32:32">
      <c r="AF3769" s="176"/>
    </row>
    <row r="3770" spans="32:32">
      <c r="AF3770" s="176"/>
    </row>
    <row r="3771" spans="32:32">
      <c r="AF3771" s="176"/>
    </row>
    <row r="3772" spans="32:32">
      <c r="AF3772" s="176"/>
    </row>
    <row r="3773" spans="32:32">
      <c r="AF3773" s="176"/>
    </row>
    <row r="3774" spans="32:32">
      <c r="AF3774" s="176"/>
    </row>
    <row r="3775" spans="32:32">
      <c r="AF3775" s="176"/>
    </row>
    <row r="3776" spans="32:32">
      <c r="AF3776" s="176"/>
    </row>
    <row r="3777" spans="32:32">
      <c r="AF3777" s="176"/>
    </row>
    <row r="3778" spans="32:32">
      <c r="AF3778" s="176"/>
    </row>
    <row r="3779" spans="32:32">
      <c r="AF3779" s="176"/>
    </row>
    <row r="3780" spans="32:32">
      <c r="AF3780" s="176"/>
    </row>
    <row r="3781" spans="32:32">
      <c r="AF3781" s="176"/>
    </row>
    <row r="3782" spans="32:32">
      <c r="AF3782" s="176"/>
    </row>
    <row r="3783" spans="32:32">
      <c r="AF3783" s="176"/>
    </row>
    <row r="3784" spans="32:32">
      <c r="AF3784" s="176"/>
    </row>
    <row r="3785" spans="32:32">
      <c r="AF3785" s="176"/>
    </row>
    <row r="3786" spans="32:32">
      <c r="AF3786" s="176"/>
    </row>
    <row r="3787" spans="32:32">
      <c r="AF3787" s="176"/>
    </row>
    <row r="3788" spans="32:32">
      <c r="AF3788" s="176"/>
    </row>
    <row r="3789" spans="32:32">
      <c r="AF3789" s="176"/>
    </row>
    <row r="3790" spans="32:32">
      <c r="AF3790" s="176"/>
    </row>
    <row r="3791" spans="32:32">
      <c r="AF3791" s="176"/>
    </row>
    <row r="3792" spans="32:32">
      <c r="AF3792" s="176"/>
    </row>
    <row r="3793" spans="32:32">
      <c r="AF3793" s="176"/>
    </row>
    <row r="3794" spans="32:32">
      <c r="AF3794" s="176"/>
    </row>
    <row r="3795" spans="32:32">
      <c r="AF3795" s="176"/>
    </row>
    <row r="3796" spans="32:32">
      <c r="AF3796" s="176"/>
    </row>
    <row r="3797" spans="32:32">
      <c r="AF3797" s="176"/>
    </row>
    <row r="3798" spans="32:32">
      <c r="AF3798" s="176"/>
    </row>
    <row r="3799" spans="32:32">
      <c r="AF3799" s="176"/>
    </row>
    <row r="3800" spans="32:32">
      <c r="AF3800" s="176"/>
    </row>
    <row r="3801" spans="32:32">
      <c r="AF3801" s="176"/>
    </row>
    <row r="3802" spans="32:32">
      <c r="AF3802" s="176"/>
    </row>
    <row r="3803" spans="32:32">
      <c r="AF3803" s="176"/>
    </row>
    <row r="3804" spans="32:32">
      <c r="AF3804" s="176"/>
    </row>
    <row r="3805" spans="32:32">
      <c r="AF3805" s="176"/>
    </row>
    <row r="3806" spans="32:32">
      <c r="AF3806" s="176"/>
    </row>
    <row r="3807" spans="32:32">
      <c r="AF3807" s="176"/>
    </row>
    <row r="3808" spans="32:32">
      <c r="AF3808" s="176"/>
    </row>
    <row r="3809" spans="32:32">
      <c r="AF3809" s="176"/>
    </row>
    <row r="3810" spans="32:32">
      <c r="AF3810" s="176"/>
    </row>
    <row r="3811" spans="32:32">
      <c r="AF3811" s="176"/>
    </row>
    <row r="3812" spans="32:32">
      <c r="AF3812" s="176"/>
    </row>
    <row r="3813" spans="32:32">
      <c r="AF3813" s="176"/>
    </row>
    <row r="3814" spans="32:32">
      <c r="AF3814" s="176"/>
    </row>
    <row r="3815" spans="32:32">
      <c r="AF3815" s="176"/>
    </row>
    <row r="3816" spans="32:32">
      <c r="AF3816" s="176"/>
    </row>
    <row r="3817" spans="32:32">
      <c r="AF3817" s="176"/>
    </row>
    <row r="3818" spans="32:32">
      <c r="AF3818" s="176"/>
    </row>
    <row r="3819" spans="32:32">
      <c r="AF3819" s="176"/>
    </row>
    <row r="3820" spans="32:32">
      <c r="AF3820" s="176"/>
    </row>
    <row r="3821" spans="32:32">
      <c r="AF3821" s="176"/>
    </row>
    <row r="3822" spans="32:32">
      <c r="AF3822" s="176"/>
    </row>
    <row r="3823" spans="32:32">
      <c r="AF3823" s="176"/>
    </row>
    <row r="3824" spans="32:32">
      <c r="AF3824" s="176"/>
    </row>
    <row r="3825" spans="32:32">
      <c r="AF3825" s="176"/>
    </row>
    <row r="3826" spans="32:32">
      <c r="AF3826" s="176"/>
    </row>
    <row r="3827" spans="32:32">
      <c r="AF3827" s="176"/>
    </row>
    <row r="3828" spans="32:32">
      <c r="AF3828" s="176"/>
    </row>
    <row r="3829" spans="32:32">
      <c r="AF3829" s="176"/>
    </row>
    <row r="3830" spans="32:32">
      <c r="AF3830" s="176"/>
    </row>
    <row r="3831" spans="32:32">
      <c r="AF3831" s="176"/>
    </row>
    <row r="3832" spans="32:32">
      <c r="AF3832" s="176"/>
    </row>
    <row r="3833" spans="32:32">
      <c r="AF3833" s="176"/>
    </row>
    <row r="3834" spans="32:32">
      <c r="AF3834" s="176"/>
    </row>
    <row r="3835" spans="32:32">
      <c r="AF3835" s="176"/>
    </row>
    <row r="3836" spans="32:32">
      <c r="AF3836" s="176"/>
    </row>
    <row r="3837" spans="32:32">
      <c r="AF3837" s="176"/>
    </row>
    <row r="3838" spans="32:32">
      <c r="AF3838" s="176"/>
    </row>
    <row r="3839" spans="32:32">
      <c r="AF3839" s="176"/>
    </row>
    <row r="3840" spans="32:32">
      <c r="AF3840" s="176"/>
    </row>
    <row r="3841" spans="32:32">
      <c r="AF3841" s="176"/>
    </row>
    <row r="3842" spans="32:32">
      <c r="AF3842" s="176"/>
    </row>
    <row r="3843" spans="32:32">
      <c r="AF3843" s="176"/>
    </row>
    <row r="3844" spans="32:32">
      <c r="AF3844" s="176"/>
    </row>
    <row r="3845" spans="32:32">
      <c r="AF3845" s="176"/>
    </row>
    <row r="3846" spans="32:32">
      <c r="AF3846" s="176"/>
    </row>
    <row r="3847" spans="32:32">
      <c r="AF3847" s="176"/>
    </row>
    <row r="3848" spans="32:32">
      <c r="AF3848" s="176"/>
    </row>
    <row r="3849" spans="32:32">
      <c r="AF3849" s="176"/>
    </row>
    <row r="3850" spans="32:32">
      <c r="AF3850" s="176"/>
    </row>
    <row r="3851" spans="32:32">
      <c r="AF3851" s="176"/>
    </row>
    <row r="3852" spans="32:32">
      <c r="AF3852" s="176"/>
    </row>
    <row r="3853" spans="32:32">
      <c r="AF3853" s="176"/>
    </row>
    <row r="3854" spans="32:32">
      <c r="AF3854" s="176"/>
    </row>
    <row r="3855" spans="32:32">
      <c r="AF3855" s="176"/>
    </row>
    <row r="3856" spans="32:32">
      <c r="AF3856" s="176"/>
    </row>
    <row r="3857" spans="32:32">
      <c r="AF3857" s="176"/>
    </row>
    <row r="3858" spans="32:32">
      <c r="AF3858" s="176"/>
    </row>
    <row r="3859" spans="32:32">
      <c r="AF3859" s="176"/>
    </row>
    <row r="3860" spans="32:32">
      <c r="AF3860" s="176"/>
    </row>
    <row r="3861" spans="32:32">
      <c r="AF3861" s="176"/>
    </row>
    <row r="3862" spans="32:32">
      <c r="AF3862" s="176"/>
    </row>
    <row r="3863" spans="32:32">
      <c r="AF3863" s="176"/>
    </row>
    <row r="3864" spans="32:32">
      <c r="AF3864" s="176"/>
    </row>
    <row r="3865" spans="32:32">
      <c r="AF3865" s="176"/>
    </row>
    <row r="3866" spans="32:32">
      <c r="AF3866" s="176"/>
    </row>
    <row r="3867" spans="32:32">
      <c r="AF3867" s="176"/>
    </row>
    <row r="3868" spans="32:32">
      <c r="AF3868" s="176"/>
    </row>
    <row r="3869" spans="32:32">
      <c r="AF3869" s="176"/>
    </row>
    <row r="3870" spans="32:32">
      <c r="AF3870" s="176"/>
    </row>
    <row r="3871" spans="32:32">
      <c r="AF3871" s="176"/>
    </row>
    <row r="3872" spans="32:32">
      <c r="AF3872" s="176"/>
    </row>
    <row r="3873" spans="32:32">
      <c r="AF3873" s="176"/>
    </row>
    <row r="3874" spans="32:32">
      <c r="AF3874" s="176"/>
    </row>
    <row r="3875" spans="32:32">
      <c r="AF3875" s="176"/>
    </row>
    <row r="3876" spans="32:32">
      <c r="AF3876" s="176"/>
    </row>
    <row r="3877" spans="32:32">
      <c r="AF3877" s="176"/>
    </row>
    <row r="3878" spans="32:32">
      <c r="AF3878" s="176"/>
    </row>
    <row r="3879" spans="32:32">
      <c r="AF3879" s="176"/>
    </row>
    <row r="3880" spans="32:32">
      <c r="AF3880" s="176"/>
    </row>
    <row r="3881" spans="32:32">
      <c r="AF3881" s="176"/>
    </row>
    <row r="3882" spans="32:32">
      <c r="AF3882" s="176"/>
    </row>
    <row r="3883" spans="32:32">
      <c r="AF3883" s="176"/>
    </row>
    <row r="3884" spans="32:32">
      <c r="AF3884" s="176"/>
    </row>
    <row r="3885" spans="32:32">
      <c r="AF3885" s="176"/>
    </row>
    <row r="3886" spans="32:32">
      <c r="AF3886" s="176"/>
    </row>
    <row r="3887" spans="32:32">
      <c r="AF3887" s="176"/>
    </row>
    <row r="3888" spans="32:32">
      <c r="AF3888" s="176"/>
    </row>
    <row r="3889" spans="32:32">
      <c r="AF3889" s="176"/>
    </row>
    <row r="3890" spans="32:32">
      <c r="AF3890" s="176"/>
    </row>
    <row r="3891" spans="32:32">
      <c r="AF3891" s="176"/>
    </row>
    <row r="3892" spans="32:32">
      <c r="AF3892" s="176"/>
    </row>
    <row r="3893" spans="32:32">
      <c r="AF3893" s="176"/>
    </row>
    <row r="3894" spans="32:32">
      <c r="AF3894" s="176"/>
    </row>
    <row r="3895" spans="32:32">
      <c r="AF3895" s="176"/>
    </row>
    <row r="3896" spans="32:32">
      <c r="AF3896" s="176"/>
    </row>
    <row r="3897" spans="32:32">
      <c r="AF3897" s="176"/>
    </row>
    <row r="3898" spans="32:32">
      <c r="AF3898" s="176"/>
    </row>
    <row r="3899" spans="32:32">
      <c r="AF3899" s="176"/>
    </row>
    <row r="3900" spans="32:32">
      <c r="AF3900" s="176"/>
    </row>
    <row r="3901" spans="32:32">
      <c r="AF3901" s="176"/>
    </row>
    <row r="3902" spans="32:32">
      <c r="AF3902" s="176"/>
    </row>
    <row r="3903" spans="32:32">
      <c r="AF3903" s="176"/>
    </row>
    <row r="3904" spans="32:32">
      <c r="AF3904" s="176"/>
    </row>
    <row r="3905" spans="32:32">
      <c r="AF3905" s="176"/>
    </row>
    <row r="3906" spans="32:32">
      <c r="AF3906" s="176"/>
    </row>
    <row r="3907" spans="32:32">
      <c r="AF3907" s="176"/>
    </row>
    <row r="3908" spans="32:32">
      <c r="AF3908" s="176"/>
    </row>
    <row r="3909" spans="32:32">
      <c r="AF3909" s="176"/>
    </row>
    <row r="3910" spans="32:32">
      <c r="AF3910" s="176"/>
    </row>
    <row r="3911" spans="32:32">
      <c r="AF3911" s="176"/>
    </row>
    <row r="3912" spans="32:32">
      <c r="AF3912" s="176"/>
    </row>
    <row r="3913" spans="32:32">
      <c r="AF3913" s="176"/>
    </row>
    <row r="3914" spans="32:32">
      <c r="AF3914" s="176"/>
    </row>
    <row r="3915" spans="32:32">
      <c r="AF3915" s="176"/>
    </row>
    <row r="3916" spans="32:32">
      <c r="AF3916" s="176"/>
    </row>
    <row r="3917" spans="32:32">
      <c r="AF3917" s="176"/>
    </row>
    <row r="3918" spans="32:32">
      <c r="AF3918" s="176"/>
    </row>
    <row r="3919" spans="32:32">
      <c r="AF3919" s="176"/>
    </row>
    <row r="3920" spans="32:32">
      <c r="AF3920" s="176"/>
    </row>
    <row r="3921" spans="32:32">
      <c r="AF3921" s="176"/>
    </row>
    <row r="3922" spans="32:32">
      <c r="AF3922" s="176"/>
    </row>
    <row r="3923" spans="32:32">
      <c r="AF3923" s="176"/>
    </row>
    <row r="3924" spans="32:32">
      <c r="AF3924" s="176"/>
    </row>
    <row r="3925" spans="32:32">
      <c r="AF3925" s="176"/>
    </row>
    <row r="3926" spans="32:32">
      <c r="AF3926" s="176"/>
    </row>
    <row r="3927" spans="32:32">
      <c r="AF3927" s="176"/>
    </row>
    <row r="3928" spans="32:32">
      <c r="AF3928" s="176"/>
    </row>
    <row r="3929" spans="32:32">
      <c r="AF3929" s="176"/>
    </row>
    <row r="3930" spans="32:32">
      <c r="AF3930" s="176"/>
    </row>
    <row r="3931" spans="32:32">
      <c r="AF3931" s="176"/>
    </row>
    <row r="3932" spans="32:32">
      <c r="AF3932" s="176"/>
    </row>
    <row r="3933" spans="32:32">
      <c r="AF3933" s="176"/>
    </row>
    <row r="3934" spans="32:32">
      <c r="AF3934" s="176"/>
    </row>
    <row r="3935" spans="32:32">
      <c r="AF3935" s="176"/>
    </row>
    <row r="3936" spans="32:32">
      <c r="AF3936" s="176"/>
    </row>
    <row r="3937" spans="32:32">
      <c r="AF3937" s="176"/>
    </row>
    <row r="3938" spans="32:32">
      <c r="AF3938" s="176"/>
    </row>
    <row r="3939" spans="32:32">
      <c r="AF3939" s="176"/>
    </row>
    <row r="3940" spans="32:32">
      <c r="AF3940" s="176"/>
    </row>
    <row r="3941" spans="32:32">
      <c r="AF3941" s="176"/>
    </row>
    <row r="3942" spans="32:32">
      <c r="AF3942" s="176"/>
    </row>
    <row r="3943" spans="32:32">
      <c r="AF3943" s="176"/>
    </row>
    <row r="3944" spans="32:32">
      <c r="AF3944" s="176"/>
    </row>
    <row r="3945" spans="32:32">
      <c r="AF3945" s="176"/>
    </row>
    <row r="3946" spans="32:32">
      <c r="AF3946" s="176"/>
    </row>
    <row r="3947" spans="32:32">
      <c r="AF3947" s="176"/>
    </row>
    <row r="3948" spans="32:32">
      <c r="AF3948" s="176"/>
    </row>
    <row r="3949" spans="32:32">
      <c r="AF3949" s="176"/>
    </row>
    <row r="3950" spans="32:32">
      <c r="AF3950" s="176"/>
    </row>
    <row r="3951" spans="32:32">
      <c r="AF3951" s="176"/>
    </row>
    <row r="3952" spans="32:32">
      <c r="AF3952" s="176"/>
    </row>
    <row r="3953" spans="32:32">
      <c r="AF3953" s="176"/>
    </row>
    <row r="3954" spans="32:32">
      <c r="AF3954" s="176"/>
    </row>
    <row r="3955" spans="32:32">
      <c r="AF3955" s="176"/>
    </row>
    <row r="3956" spans="32:32">
      <c r="AF3956" s="176"/>
    </row>
    <row r="3957" spans="32:32">
      <c r="AF3957" s="176"/>
    </row>
    <row r="3958" spans="32:32">
      <c r="AF3958" s="176"/>
    </row>
    <row r="3959" spans="32:32">
      <c r="AF3959" s="176"/>
    </row>
    <row r="3960" spans="32:32">
      <c r="AF3960" s="176"/>
    </row>
    <row r="3961" spans="32:32">
      <c r="AF3961" s="176"/>
    </row>
    <row r="3962" spans="32:32">
      <c r="AF3962" s="176"/>
    </row>
    <row r="3963" spans="32:32">
      <c r="AF3963" s="176"/>
    </row>
    <row r="3964" spans="32:32">
      <c r="AF3964" s="176"/>
    </row>
    <row r="3965" spans="32:32">
      <c r="AF3965" s="176"/>
    </row>
    <row r="3966" spans="32:32">
      <c r="AF3966" s="176"/>
    </row>
    <row r="3967" spans="32:32">
      <c r="AF3967" s="176"/>
    </row>
    <row r="3968" spans="32:32">
      <c r="AF3968" s="176"/>
    </row>
    <row r="3969" spans="32:32">
      <c r="AF3969" s="176"/>
    </row>
    <row r="3970" spans="32:32">
      <c r="AF3970" s="176"/>
    </row>
    <row r="3971" spans="32:32">
      <c r="AF3971" s="176"/>
    </row>
    <row r="3972" spans="32:32">
      <c r="AF3972" s="176"/>
    </row>
    <row r="3973" spans="32:32">
      <c r="AF3973" s="176"/>
    </row>
    <row r="3974" spans="32:32">
      <c r="AF3974" s="176"/>
    </row>
    <row r="3975" spans="32:32">
      <c r="AF3975" s="176"/>
    </row>
    <row r="3976" spans="32:32">
      <c r="AF3976" s="176"/>
    </row>
    <row r="3977" spans="32:32">
      <c r="AF3977" s="176"/>
    </row>
    <row r="3978" spans="32:32">
      <c r="AF3978" s="176"/>
    </row>
    <row r="3979" spans="32:32">
      <c r="AF3979" s="176"/>
    </row>
    <row r="3980" spans="32:32">
      <c r="AF3980" s="176"/>
    </row>
    <row r="3981" spans="32:32">
      <c r="AF3981" s="176"/>
    </row>
    <row r="3982" spans="32:32">
      <c r="AF3982" s="176"/>
    </row>
    <row r="3983" spans="32:32">
      <c r="AF3983" s="176"/>
    </row>
    <row r="3984" spans="32:32">
      <c r="AF3984" s="176"/>
    </row>
    <row r="3985" spans="32:32">
      <c r="AF3985" s="176"/>
    </row>
    <row r="3986" spans="32:32">
      <c r="AF3986" s="176"/>
    </row>
    <row r="3987" spans="32:32">
      <c r="AF3987" s="176"/>
    </row>
    <row r="3988" spans="32:32">
      <c r="AF3988" s="176"/>
    </row>
    <row r="3989" spans="32:32">
      <c r="AF3989" s="176"/>
    </row>
    <row r="3990" spans="32:32">
      <c r="AF3990" s="176"/>
    </row>
    <row r="3991" spans="32:32">
      <c r="AF3991" s="176"/>
    </row>
    <row r="3992" spans="32:32">
      <c r="AF3992" s="176"/>
    </row>
    <row r="3993" spans="32:32">
      <c r="AF3993" s="176"/>
    </row>
    <row r="3994" spans="32:32">
      <c r="AF3994" s="176"/>
    </row>
    <row r="3995" spans="32:32">
      <c r="AF3995" s="176"/>
    </row>
    <row r="3996" spans="32:32">
      <c r="AF3996" s="176"/>
    </row>
    <row r="3997" spans="32:32">
      <c r="AF3997" s="176"/>
    </row>
    <row r="3998" spans="32:32">
      <c r="AF3998" s="176"/>
    </row>
    <row r="3999" spans="32:32">
      <c r="AF3999" s="176"/>
    </row>
    <row r="4000" spans="32:32">
      <c r="AF4000" s="176"/>
    </row>
    <row r="4001" spans="32:32">
      <c r="AF4001" s="176"/>
    </row>
    <row r="4002" spans="32:32">
      <c r="AF4002" s="176"/>
    </row>
    <row r="4003" spans="32:32">
      <c r="AF4003" s="176"/>
    </row>
    <row r="4004" spans="32:32">
      <c r="AF4004" s="176"/>
    </row>
    <row r="4005" spans="32:32">
      <c r="AF4005" s="176"/>
    </row>
    <row r="4006" spans="32:32">
      <c r="AF4006" s="176"/>
    </row>
    <row r="4007" spans="32:32">
      <c r="AF4007" s="176"/>
    </row>
    <row r="4008" spans="32:32">
      <c r="AF4008" s="176"/>
    </row>
    <row r="4009" spans="32:32">
      <c r="AF4009" s="176"/>
    </row>
    <row r="4010" spans="32:32">
      <c r="AF4010" s="176"/>
    </row>
    <row r="4011" spans="32:32">
      <c r="AF4011" s="176"/>
    </row>
    <row r="4012" spans="32:32">
      <c r="AF4012" s="176"/>
    </row>
    <row r="4013" spans="32:32">
      <c r="AF4013" s="176"/>
    </row>
    <row r="4014" spans="32:32">
      <c r="AF4014" s="176"/>
    </row>
    <row r="4015" spans="32:32">
      <c r="AF4015" s="176"/>
    </row>
    <row r="4016" spans="32:32">
      <c r="AF4016" s="176"/>
    </row>
    <row r="4017" spans="32:32">
      <c r="AF4017" s="176"/>
    </row>
    <row r="4018" spans="32:32">
      <c r="AF4018" s="176"/>
    </row>
    <row r="4019" spans="32:32">
      <c r="AF4019" s="176"/>
    </row>
    <row r="4020" spans="32:32">
      <c r="AF4020" s="176"/>
    </row>
    <row r="4021" spans="32:32">
      <c r="AF4021" s="176"/>
    </row>
    <row r="4022" spans="32:32">
      <c r="AF4022" s="176"/>
    </row>
    <row r="4023" spans="32:32">
      <c r="AF4023" s="176"/>
    </row>
    <row r="4024" spans="32:32">
      <c r="AF4024" s="176"/>
    </row>
    <row r="4025" spans="32:32">
      <c r="AF4025" s="176"/>
    </row>
    <row r="4026" spans="32:32">
      <c r="AF4026" s="176"/>
    </row>
    <row r="4027" spans="32:32">
      <c r="AF4027" s="176"/>
    </row>
    <row r="4028" spans="32:32">
      <c r="AF4028" s="176"/>
    </row>
    <row r="4029" spans="32:32">
      <c r="AF4029" s="176"/>
    </row>
    <row r="4030" spans="32:32">
      <c r="AF4030" s="176"/>
    </row>
    <row r="4031" spans="32:32">
      <c r="AF4031" s="176"/>
    </row>
    <row r="4032" spans="32:32">
      <c r="AF4032" s="176"/>
    </row>
    <row r="4033" spans="32:32">
      <c r="AF4033" s="176"/>
    </row>
    <row r="4034" spans="32:32">
      <c r="AF4034" s="176"/>
    </row>
    <row r="4035" spans="32:32">
      <c r="AF4035" s="176"/>
    </row>
    <row r="4036" spans="32:32">
      <c r="AF4036" s="176"/>
    </row>
    <row r="4037" spans="32:32">
      <c r="AF4037" s="176"/>
    </row>
    <row r="4038" spans="32:32">
      <c r="AF4038" s="176"/>
    </row>
    <row r="4039" spans="32:32">
      <c r="AF4039" s="176"/>
    </row>
    <row r="4040" spans="32:32">
      <c r="AF4040" s="176"/>
    </row>
    <row r="4041" spans="32:32">
      <c r="AF4041" s="176"/>
    </row>
    <row r="4042" spans="32:32">
      <c r="AF4042" s="176"/>
    </row>
    <row r="4043" spans="32:32">
      <c r="AF4043" s="176"/>
    </row>
    <row r="4044" spans="32:32">
      <c r="AF4044" s="176"/>
    </row>
    <row r="4045" spans="32:32">
      <c r="AF4045" s="176"/>
    </row>
    <row r="4046" spans="32:32">
      <c r="AF4046" s="176"/>
    </row>
    <row r="4047" spans="32:32">
      <c r="AF4047" s="176"/>
    </row>
    <row r="4048" spans="32:32">
      <c r="AF4048" s="176"/>
    </row>
    <row r="4049" spans="32:32">
      <c r="AF4049" s="176"/>
    </row>
    <row r="4050" spans="32:32">
      <c r="AF4050" s="176"/>
    </row>
    <row r="4051" spans="32:32">
      <c r="AF4051" s="176"/>
    </row>
    <row r="4052" spans="32:32">
      <c r="AF4052" s="176"/>
    </row>
    <row r="4053" spans="32:32">
      <c r="AF4053" s="176"/>
    </row>
    <row r="4054" spans="32:32">
      <c r="AF4054" s="176"/>
    </row>
    <row r="4055" spans="32:32">
      <c r="AF4055" s="176"/>
    </row>
    <row r="4056" spans="32:32">
      <c r="AF4056" s="176"/>
    </row>
    <row r="4057" spans="32:32">
      <c r="AF4057" s="176"/>
    </row>
    <row r="4058" spans="32:32">
      <c r="AF4058" s="176"/>
    </row>
    <row r="4059" spans="32:32">
      <c r="AF4059" s="176"/>
    </row>
    <row r="4060" spans="32:32">
      <c r="AF4060" s="176"/>
    </row>
    <row r="4061" spans="32:32">
      <c r="AF4061" s="176"/>
    </row>
    <row r="4062" spans="32:32">
      <c r="AF4062" s="176"/>
    </row>
    <row r="4063" spans="32:32">
      <c r="AF4063" s="176"/>
    </row>
    <row r="4064" spans="32:32">
      <c r="AF4064" s="176"/>
    </row>
    <row r="4065" spans="32:32">
      <c r="AF4065" s="176"/>
    </row>
    <row r="4066" spans="32:32">
      <c r="AF4066" s="176"/>
    </row>
    <row r="4067" spans="32:32">
      <c r="AF4067" s="176"/>
    </row>
    <row r="4068" spans="32:32">
      <c r="AF4068" s="176"/>
    </row>
    <row r="4069" spans="32:32">
      <c r="AF4069" s="176"/>
    </row>
    <row r="4070" spans="32:32">
      <c r="AF4070" s="176"/>
    </row>
    <row r="4071" spans="32:32">
      <c r="AF4071" s="176"/>
    </row>
    <row r="4072" spans="32:32">
      <c r="AF4072" s="176"/>
    </row>
    <row r="4073" spans="32:32">
      <c r="AF4073" s="176"/>
    </row>
    <row r="4074" spans="32:32">
      <c r="AF4074" s="176"/>
    </row>
    <row r="4075" spans="32:32">
      <c r="AF4075" s="176"/>
    </row>
    <row r="4076" spans="32:32">
      <c r="AF4076" s="176"/>
    </row>
    <row r="4077" spans="32:32">
      <c r="AF4077" s="176"/>
    </row>
    <row r="4078" spans="32:32">
      <c r="AF4078" s="176"/>
    </row>
    <row r="4079" spans="32:32">
      <c r="AF4079" s="176"/>
    </row>
    <row r="4080" spans="32:32">
      <c r="AF4080" s="176"/>
    </row>
    <row r="4081" spans="32:32">
      <c r="AF4081" s="176"/>
    </row>
    <row r="4082" spans="32:32">
      <c r="AF4082" s="176"/>
    </row>
    <row r="4083" spans="32:32">
      <c r="AF4083" s="176"/>
    </row>
    <row r="4084" spans="32:32">
      <c r="AF4084" s="176"/>
    </row>
    <row r="4085" spans="32:32">
      <c r="AF4085" s="176"/>
    </row>
    <row r="4086" spans="32:32">
      <c r="AF4086" s="176"/>
    </row>
    <row r="4087" spans="32:32">
      <c r="AF4087" s="176"/>
    </row>
    <row r="4088" spans="32:32">
      <c r="AF4088" s="176"/>
    </row>
    <row r="4089" spans="32:32">
      <c r="AF4089" s="176"/>
    </row>
    <row r="4090" spans="32:32">
      <c r="AF4090" s="176"/>
    </row>
    <row r="4091" spans="32:32">
      <c r="AF4091" s="176"/>
    </row>
    <row r="4092" spans="32:32">
      <c r="AF4092" s="176"/>
    </row>
    <row r="4093" spans="32:32">
      <c r="AF4093" s="176"/>
    </row>
    <row r="4094" spans="32:32">
      <c r="AF4094" s="176"/>
    </row>
    <row r="4095" spans="32:32">
      <c r="AF4095" s="176"/>
    </row>
    <row r="4096" spans="32:32">
      <c r="AF4096" s="176"/>
    </row>
    <row r="4097" spans="32:32">
      <c r="AF4097" s="176"/>
    </row>
    <row r="4098" spans="32:32">
      <c r="AF4098" s="176"/>
    </row>
    <row r="4099" spans="32:32">
      <c r="AF4099" s="176"/>
    </row>
    <row r="4100" spans="32:32">
      <c r="AF4100" s="176"/>
    </row>
    <row r="4101" spans="32:32">
      <c r="AF4101" s="176"/>
    </row>
    <row r="4102" spans="32:32">
      <c r="AF4102" s="176"/>
    </row>
    <row r="4103" spans="32:32">
      <c r="AF4103" s="176"/>
    </row>
    <row r="4104" spans="32:32">
      <c r="AF4104" s="176"/>
    </row>
    <row r="4105" spans="32:32">
      <c r="AF4105" s="176"/>
    </row>
    <row r="4106" spans="32:32">
      <c r="AF4106" s="176"/>
    </row>
    <row r="4107" spans="32:32">
      <c r="AF4107" s="176"/>
    </row>
    <row r="4108" spans="32:32">
      <c r="AF4108" s="176"/>
    </row>
    <row r="4109" spans="32:32">
      <c r="AF4109" s="176"/>
    </row>
    <row r="4110" spans="32:32">
      <c r="AF4110" s="176"/>
    </row>
    <row r="4111" spans="32:32">
      <c r="AF4111" s="176"/>
    </row>
    <row r="4112" spans="32:32">
      <c r="AF4112" s="176"/>
    </row>
    <row r="4113" spans="32:32">
      <c r="AF4113" s="176"/>
    </row>
    <row r="4114" spans="32:32">
      <c r="AF4114" s="176"/>
    </row>
    <row r="4115" spans="32:32">
      <c r="AF4115" s="176"/>
    </row>
    <row r="4116" spans="32:32">
      <c r="AF4116" s="176"/>
    </row>
    <row r="4117" spans="32:32">
      <c r="AF4117" s="176"/>
    </row>
    <row r="4118" spans="32:32">
      <c r="AF4118" s="176"/>
    </row>
    <row r="4119" spans="32:32">
      <c r="AF4119" s="176"/>
    </row>
    <row r="4120" spans="32:32">
      <c r="AF4120" s="176"/>
    </row>
    <row r="4121" spans="32:32">
      <c r="AF4121" s="176"/>
    </row>
    <row r="4122" spans="32:32">
      <c r="AF4122" s="176"/>
    </row>
    <row r="4123" spans="32:32">
      <c r="AF4123" s="176"/>
    </row>
    <row r="4124" spans="32:32">
      <c r="AF4124" s="176"/>
    </row>
    <row r="4125" spans="32:32">
      <c r="AF4125" s="176"/>
    </row>
    <row r="4126" spans="32:32">
      <c r="AF4126" s="176"/>
    </row>
    <row r="4127" spans="32:32">
      <c r="AF4127" s="176"/>
    </row>
    <row r="4128" spans="32:32">
      <c r="AF4128" s="176"/>
    </row>
    <row r="4129" spans="32:32">
      <c r="AF4129" s="176"/>
    </row>
    <row r="4130" spans="32:32">
      <c r="AF4130" s="176"/>
    </row>
    <row r="4131" spans="32:32">
      <c r="AF4131" s="176"/>
    </row>
    <row r="4132" spans="32:32">
      <c r="AF4132" s="176"/>
    </row>
    <row r="4133" spans="32:32">
      <c r="AF4133" s="176"/>
    </row>
    <row r="4134" spans="32:32">
      <c r="AF4134" s="176"/>
    </row>
    <row r="4135" spans="32:32">
      <c r="AF4135" s="176"/>
    </row>
    <row r="4136" spans="32:32">
      <c r="AF4136" s="176"/>
    </row>
    <row r="4137" spans="32:32">
      <c r="AF4137" s="176"/>
    </row>
    <row r="4138" spans="32:32">
      <c r="AF4138" s="176"/>
    </row>
    <row r="4139" spans="32:32">
      <c r="AF4139" s="176"/>
    </row>
    <row r="4140" spans="32:32">
      <c r="AF4140" s="176"/>
    </row>
    <row r="4141" spans="32:32">
      <c r="AF4141" s="176"/>
    </row>
    <row r="4142" spans="32:32">
      <c r="AF4142" s="176"/>
    </row>
    <row r="4143" spans="32:32">
      <c r="AF4143" s="176"/>
    </row>
    <row r="4144" spans="32:32">
      <c r="AF4144" s="176"/>
    </row>
    <row r="4145" spans="32:32">
      <c r="AF4145" s="176"/>
    </row>
    <row r="4146" spans="32:32">
      <c r="AF4146" s="176"/>
    </row>
    <row r="4147" spans="32:32">
      <c r="AF4147" s="176"/>
    </row>
    <row r="4148" spans="32:32">
      <c r="AF4148" s="176"/>
    </row>
    <row r="4149" spans="32:32">
      <c r="AF4149" s="176"/>
    </row>
    <row r="4150" spans="32:32">
      <c r="AF4150" s="176"/>
    </row>
    <row r="4151" spans="32:32">
      <c r="AF4151" s="176"/>
    </row>
    <row r="4152" spans="32:32">
      <c r="AF4152" s="176"/>
    </row>
    <row r="4153" spans="32:32">
      <c r="AF4153" s="176"/>
    </row>
    <row r="4154" spans="32:32">
      <c r="AF4154" s="176"/>
    </row>
    <row r="4155" spans="32:32">
      <c r="AF4155" s="176"/>
    </row>
    <row r="4156" spans="32:32">
      <c r="AF4156" s="176"/>
    </row>
    <row r="4157" spans="32:32">
      <c r="AF4157" s="176"/>
    </row>
    <row r="4158" spans="32:32">
      <c r="AF4158" s="176"/>
    </row>
    <row r="4159" spans="32:32">
      <c r="AF4159" s="176"/>
    </row>
    <row r="4160" spans="32:32">
      <c r="AF4160" s="176"/>
    </row>
    <row r="4161" spans="32:32">
      <c r="AF4161" s="176"/>
    </row>
    <row r="4162" spans="32:32">
      <c r="AF4162" s="176"/>
    </row>
    <row r="4163" spans="32:32">
      <c r="AF4163" s="176"/>
    </row>
    <row r="4164" spans="32:32">
      <c r="AF4164" s="176"/>
    </row>
    <row r="4165" spans="32:32">
      <c r="AF4165" s="176"/>
    </row>
    <row r="4166" spans="32:32">
      <c r="AF4166" s="176"/>
    </row>
    <row r="4167" spans="32:32">
      <c r="AF4167" s="176"/>
    </row>
    <row r="4168" spans="32:32">
      <c r="AF4168" s="176"/>
    </row>
    <row r="4169" spans="32:32">
      <c r="AF4169" s="176"/>
    </row>
    <row r="4170" spans="32:32">
      <c r="AF4170" s="176"/>
    </row>
    <row r="4171" spans="32:32">
      <c r="AF4171" s="176"/>
    </row>
    <row r="4172" spans="32:32">
      <c r="AF4172" s="176"/>
    </row>
    <row r="4173" spans="32:32">
      <c r="AF4173" s="176"/>
    </row>
    <row r="4174" spans="32:32">
      <c r="AF4174" s="176"/>
    </row>
    <row r="4175" spans="32:32">
      <c r="AF4175" s="176"/>
    </row>
    <row r="4176" spans="32:32">
      <c r="AF4176" s="176"/>
    </row>
    <row r="4177" spans="32:32">
      <c r="AF4177" s="176"/>
    </row>
    <row r="4178" spans="32:32">
      <c r="AF4178" s="176"/>
    </row>
    <row r="4179" spans="32:32">
      <c r="AF4179" s="176"/>
    </row>
    <row r="4180" spans="32:32">
      <c r="AF4180" s="176"/>
    </row>
    <row r="4181" spans="32:32">
      <c r="AF4181" s="176"/>
    </row>
    <row r="4182" spans="32:32">
      <c r="AF4182" s="176"/>
    </row>
    <row r="4183" spans="32:32">
      <c r="AF4183" s="176"/>
    </row>
    <row r="4184" spans="32:32">
      <c r="AF4184" s="176"/>
    </row>
    <row r="4185" spans="32:32">
      <c r="AF4185" s="176"/>
    </row>
    <row r="4186" spans="32:32">
      <c r="AF4186" s="176"/>
    </row>
    <row r="4187" spans="32:32">
      <c r="AF4187" s="176"/>
    </row>
    <row r="4188" spans="32:32">
      <c r="AF4188" s="176"/>
    </row>
    <row r="4189" spans="32:32">
      <c r="AF4189" s="176"/>
    </row>
    <row r="4190" spans="32:32">
      <c r="AF4190" s="176"/>
    </row>
    <row r="4191" spans="32:32">
      <c r="AF4191" s="176"/>
    </row>
    <row r="4192" spans="32:32">
      <c r="AF4192" s="176"/>
    </row>
    <row r="4193" spans="32:32">
      <c r="AF4193" s="176"/>
    </row>
    <row r="4194" spans="32:32">
      <c r="AF4194" s="176"/>
    </row>
    <row r="4195" spans="32:32">
      <c r="AF4195" s="176"/>
    </row>
    <row r="4196" spans="32:32">
      <c r="AF4196" s="176"/>
    </row>
    <row r="4197" spans="32:32">
      <c r="AF4197" s="176"/>
    </row>
    <row r="4198" spans="32:32">
      <c r="AF4198" s="176"/>
    </row>
    <row r="4199" spans="32:32">
      <c r="AF4199" s="176"/>
    </row>
    <row r="4200" spans="32:32">
      <c r="AF4200" s="176"/>
    </row>
    <row r="4201" spans="32:32">
      <c r="AF4201" s="176"/>
    </row>
    <row r="4202" spans="32:32">
      <c r="AF4202" s="176"/>
    </row>
    <row r="4203" spans="32:32">
      <c r="AF4203" s="176"/>
    </row>
    <row r="4204" spans="32:32">
      <c r="AF4204" s="176"/>
    </row>
    <row r="4205" spans="32:32">
      <c r="AF4205" s="176"/>
    </row>
    <row r="4206" spans="32:32">
      <c r="AF4206" s="176"/>
    </row>
    <row r="4207" spans="32:32">
      <c r="AF4207" s="176"/>
    </row>
    <row r="4208" spans="32:32">
      <c r="AF4208" s="176"/>
    </row>
    <row r="4209" spans="32:32">
      <c r="AF4209" s="176"/>
    </row>
    <row r="4210" spans="32:32">
      <c r="AF4210" s="176"/>
    </row>
    <row r="4211" spans="32:32">
      <c r="AF4211" s="176"/>
    </row>
    <row r="4212" spans="32:32">
      <c r="AF4212" s="176"/>
    </row>
    <row r="4213" spans="32:32">
      <c r="AF4213" s="176"/>
    </row>
    <row r="4214" spans="32:32">
      <c r="AF4214" s="176"/>
    </row>
    <row r="4215" spans="32:32">
      <c r="AF4215" s="176"/>
    </row>
    <row r="4216" spans="32:32">
      <c r="AF4216" s="176"/>
    </row>
    <row r="4217" spans="32:32">
      <c r="AF4217" s="176"/>
    </row>
    <row r="4218" spans="32:32">
      <c r="AF4218" s="176"/>
    </row>
    <row r="4219" spans="32:32">
      <c r="AF4219" s="176"/>
    </row>
    <row r="4220" spans="32:32">
      <c r="AF4220" s="176"/>
    </row>
    <row r="4221" spans="32:32">
      <c r="AF4221" s="176"/>
    </row>
    <row r="4222" spans="32:32">
      <c r="AF4222" s="176"/>
    </row>
    <row r="4223" spans="32:32">
      <c r="AF4223" s="176"/>
    </row>
    <row r="4224" spans="32:32">
      <c r="AF4224" s="176"/>
    </row>
    <row r="4225" spans="32:32">
      <c r="AF4225" s="176"/>
    </row>
    <row r="4226" spans="32:32">
      <c r="AF4226" s="176"/>
    </row>
    <row r="4227" spans="32:32">
      <c r="AF4227" s="176"/>
    </row>
    <row r="4228" spans="32:32">
      <c r="AF4228" s="176"/>
    </row>
    <row r="4229" spans="32:32">
      <c r="AF4229" s="176"/>
    </row>
    <row r="4230" spans="32:32">
      <c r="AF4230" s="176"/>
    </row>
    <row r="4231" spans="32:32">
      <c r="AF4231" s="176"/>
    </row>
    <row r="4232" spans="32:32">
      <c r="AF4232" s="176"/>
    </row>
    <row r="4233" spans="32:32">
      <c r="AF4233" s="176"/>
    </row>
    <row r="4234" spans="32:32">
      <c r="AF4234" s="176"/>
    </row>
    <row r="4235" spans="32:32">
      <c r="AF4235" s="176"/>
    </row>
    <row r="4236" spans="32:32">
      <c r="AF4236" s="176"/>
    </row>
    <row r="4237" spans="32:32">
      <c r="AF4237" s="176"/>
    </row>
    <row r="4238" spans="32:32">
      <c r="AF4238" s="176"/>
    </row>
    <row r="4239" spans="32:32">
      <c r="AF4239" s="176"/>
    </row>
    <row r="4240" spans="32:32">
      <c r="AF4240" s="176"/>
    </row>
    <row r="4241" spans="32:32">
      <c r="AF4241" s="176"/>
    </row>
    <row r="4242" spans="32:32">
      <c r="AF4242" s="176"/>
    </row>
    <row r="4243" spans="32:32">
      <c r="AF4243" s="176"/>
    </row>
    <row r="4244" spans="32:32">
      <c r="AF4244" s="176"/>
    </row>
    <row r="4245" spans="32:32">
      <c r="AF4245" s="176"/>
    </row>
    <row r="4246" spans="32:32">
      <c r="AF4246" s="176"/>
    </row>
    <row r="4247" spans="32:32">
      <c r="AF4247" s="176"/>
    </row>
    <row r="4248" spans="32:32">
      <c r="AF4248" s="176"/>
    </row>
    <row r="4249" spans="32:32">
      <c r="AF4249" s="176"/>
    </row>
    <row r="4250" spans="32:32">
      <c r="AF4250" s="176"/>
    </row>
    <row r="4251" spans="32:32">
      <c r="AF4251" s="176"/>
    </row>
    <row r="4252" spans="32:32">
      <c r="AF4252" s="176"/>
    </row>
    <row r="4253" spans="32:32">
      <c r="AF4253" s="176"/>
    </row>
    <row r="4254" spans="32:32">
      <c r="AF4254" s="176"/>
    </row>
    <row r="4255" spans="32:32">
      <c r="AF4255" s="176"/>
    </row>
    <row r="4256" spans="32:32">
      <c r="AF4256" s="176"/>
    </row>
    <row r="4257" spans="32:32">
      <c r="AF4257" s="176"/>
    </row>
    <row r="4258" spans="32:32">
      <c r="AF4258" s="176"/>
    </row>
    <row r="4259" spans="32:32">
      <c r="AF4259" s="176"/>
    </row>
    <row r="4260" spans="32:32">
      <c r="AF4260" s="176"/>
    </row>
    <row r="4261" spans="32:32">
      <c r="AF4261" s="176"/>
    </row>
    <row r="4262" spans="32:32">
      <c r="AF4262" s="176"/>
    </row>
    <row r="4263" spans="32:32">
      <c r="AF4263" s="176"/>
    </row>
    <row r="4264" spans="32:32">
      <c r="AF4264" s="176"/>
    </row>
    <row r="4265" spans="32:32">
      <c r="AF4265" s="176"/>
    </row>
    <row r="4266" spans="32:32">
      <c r="AF4266" s="176"/>
    </row>
    <row r="4267" spans="32:32">
      <c r="AF4267" s="176"/>
    </row>
    <row r="4268" spans="32:32">
      <c r="AF4268" s="176"/>
    </row>
    <row r="4269" spans="32:32">
      <c r="AF4269" s="176"/>
    </row>
    <row r="4270" spans="32:32">
      <c r="AF4270" s="176"/>
    </row>
    <row r="4271" spans="32:32">
      <c r="AF4271" s="176"/>
    </row>
    <row r="4272" spans="32:32">
      <c r="AF4272" s="176"/>
    </row>
    <row r="4273" spans="32:32">
      <c r="AF4273" s="176"/>
    </row>
    <row r="4274" spans="32:32">
      <c r="AF4274" s="176"/>
    </row>
    <row r="4275" spans="32:32">
      <c r="AF4275" s="176"/>
    </row>
    <row r="4276" spans="32:32">
      <c r="AF4276" s="176"/>
    </row>
    <row r="4277" spans="32:32">
      <c r="AF4277" s="176"/>
    </row>
    <row r="4278" spans="32:32">
      <c r="AF4278" s="176"/>
    </row>
    <row r="4279" spans="32:32">
      <c r="AF4279" s="176"/>
    </row>
    <row r="4280" spans="32:32">
      <c r="AF4280" s="176"/>
    </row>
    <row r="4281" spans="32:32">
      <c r="AF4281" s="176"/>
    </row>
    <row r="4282" spans="32:32">
      <c r="AF4282" s="176"/>
    </row>
    <row r="4283" spans="32:32">
      <c r="AF4283" s="176"/>
    </row>
    <row r="4284" spans="32:32">
      <c r="AF4284" s="176"/>
    </row>
    <row r="4285" spans="32:32">
      <c r="AF4285" s="176"/>
    </row>
    <row r="4286" spans="32:32">
      <c r="AF4286" s="176"/>
    </row>
    <row r="4287" spans="32:32">
      <c r="AF4287" s="176"/>
    </row>
    <row r="4288" spans="32:32">
      <c r="AF4288" s="176"/>
    </row>
    <row r="4289" spans="32:32">
      <c r="AF4289" s="176"/>
    </row>
    <row r="4290" spans="32:32">
      <c r="AF4290" s="176"/>
    </row>
    <row r="4291" spans="32:32">
      <c r="AF4291" s="176"/>
    </row>
    <row r="4292" spans="32:32">
      <c r="AF4292" s="176"/>
    </row>
    <row r="4293" spans="32:32">
      <c r="AF4293" s="176"/>
    </row>
    <row r="4294" spans="32:32">
      <c r="AF4294" s="176"/>
    </row>
    <row r="4295" spans="32:32">
      <c r="AF4295" s="176"/>
    </row>
    <row r="4296" spans="32:32">
      <c r="AF4296" s="176"/>
    </row>
    <row r="4297" spans="32:32">
      <c r="AF4297" s="176"/>
    </row>
    <row r="4298" spans="32:32">
      <c r="AF4298" s="176"/>
    </row>
    <row r="4299" spans="32:32">
      <c r="AF4299" s="176"/>
    </row>
    <row r="4300" spans="32:32">
      <c r="AF4300" s="176"/>
    </row>
    <row r="4301" spans="32:32">
      <c r="AF4301" s="176"/>
    </row>
    <row r="4302" spans="32:32">
      <c r="AF4302" s="176"/>
    </row>
    <row r="4303" spans="32:32">
      <c r="AF4303" s="176"/>
    </row>
    <row r="4304" spans="32:32">
      <c r="AF4304" s="176"/>
    </row>
    <row r="4305" spans="32:32">
      <c r="AF4305" s="176"/>
    </row>
    <row r="4306" spans="32:32">
      <c r="AF4306" s="176"/>
    </row>
    <row r="4307" spans="32:32">
      <c r="AF4307" s="176"/>
    </row>
    <row r="4308" spans="32:32">
      <c r="AF4308" s="176"/>
    </row>
    <row r="4309" spans="32:32">
      <c r="AF4309" s="176"/>
    </row>
    <row r="4310" spans="32:32">
      <c r="AF4310" s="176"/>
    </row>
    <row r="4311" spans="32:32">
      <c r="AF4311" s="176"/>
    </row>
    <row r="4312" spans="32:32">
      <c r="AF4312" s="176"/>
    </row>
    <row r="4313" spans="32:32">
      <c r="AF4313" s="176"/>
    </row>
    <row r="4314" spans="32:32">
      <c r="AF4314" s="176"/>
    </row>
    <row r="4315" spans="32:32">
      <c r="AF4315" s="176"/>
    </row>
    <row r="4316" spans="32:32">
      <c r="AF4316" s="176"/>
    </row>
    <row r="4317" spans="32:32">
      <c r="AF4317" s="176"/>
    </row>
    <row r="4318" spans="32:32">
      <c r="AF4318" s="176"/>
    </row>
    <row r="4319" spans="32:32">
      <c r="AF4319" s="176"/>
    </row>
    <row r="4320" spans="32:32">
      <c r="AF4320" s="176"/>
    </row>
    <row r="4321" spans="32:32">
      <c r="AF4321" s="176"/>
    </row>
    <row r="4322" spans="32:32">
      <c r="AF4322" s="176"/>
    </row>
    <row r="4323" spans="32:32">
      <c r="AF4323" s="176"/>
    </row>
    <row r="4324" spans="32:32">
      <c r="AF4324" s="176"/>
    </row>
    <row r="4325" spans="32:32">
      <c r="AF4325" s="176"/>
    </row>
    <row r="4326" spans="32:32">
      <c r="AF4326" s="176"/>
    </row>
    <row r="4327" spans="32:32">
      <c r="AF4327" s="176"/>
    </row>
    <row r="4328" spans="32:32">
      <c r="AF4328" s="176"/>
    </row>
    <row r="4329" spans="32:32">
      <c r="AF4329" s="176"/>
    </row>
    <row r="4330" spans="32:32">
      <c r="AF4330" s="176"/>
    </row>
    <row r="4331" spans="32:32">
      <c r="AF4331" s="176"/>
    </row>
    <row r="4332" spans="32:32">
      <c r="AF4332" s="176"/>
    </row>
    <row r="4333" spans="32:32">
      <c r="AF4333" s="176"/>
    </row>
    <row r="4334" spans="32:32">
      <c r="AF4334" s="176"/>
    </row>
    <row r="4335" spans="32:32">
      <c r="AF4335" s="176"/>
    </row>
    <row r="4336" spans="32:32">
      <c r="AF4336" s="176"/>
    </row>
    <row r="4337" spans="32:32">
      <c r="AF4337" s="176"/>
    </row>
    <row r="4338" spans="32:32">
      <c r="AF4338" s="176"/>
    </row>
    <row r="4339" spans="32:32">
      <c r="AF4339" s="176"/>
    </row>
    <row r="4340" spans="32:32">
      <c r="AF4340" s="176"/>
    </row>
    <row r="4341" spans="32:32">
      <c r="AF4341" s="176"/>
    </row>
    <row r="4342" spans="32:32">
      <c r="AF4342" s="176"/>
    </row>
    <row r="4343" spans="32:32">
      <c r="AF4343" s="176"/>
    </row>
    <row r="4344" spans="32:32">
      <c r="AF4344" s="176"/>
    </row>
    <row r="4345" spans="32:32">
      <c r="AF4345" s="176"/>
    </row>
    <row r="4346" spans="32:32">
      <c r="AF4346" s="176"/>
    </row>
    <row r="4347" spans="32:32">
      <c r="AF4347" s="176"/>
    </row>
    <row r="4348" spans="32:32">
      <c r="AF4348" s="176"/>
    </row>
    <row r="4349" spans="32:32">
      <c r="AF4349" s="176"/>
    </row>
    <row r="4350" spans="32:32">
      <c r="AF4350" s="176"/>
    </row>
    <row r="4351" spans="32:32">
      <c r="AF4351" s="176"/>
    </row>
    <row r="4352" spans="32:32">
      <c r="AF4352" s="176"/>
    </row>
    <row r="4353" spans="32:32">
      <c r="AF4353" s="176"/>
    </row>
    <row r="4354" spans="32:32">
      <c r="AF4354" s="176"/>
    </row>
    <row r="4355" spans="32:32">
      <c r="AF4355" s="176"/>
    </row>
    <row r="4356" spans="32:32">
      <c r="AF4356" s="176"/>
    </row>
    <row r="4357" spans="32:32">
      <c r="AF4357" s="176"/>
    </row>
    <row r="4358" spans="32:32">
      <c r="AF4358" s="176"/>
    </row>
    <row r="4359" spans="32:32">
      <c r="AF4359" s="176"/>
    </row>
    <row r="4360" spans="32:32">
      <c r="AF4360" s="176"/>
    </row>
    <row r="4361" spans="32:32">
      <c r="AF4361" s="176"/>
    </row>
    <row r="4362" spans="32:32">
      <c r="AF4362" s="176"/>
    </row>
    <row r="4363" spans="32:32">
      <c r="AF4363" s="176"/>
    </row>
    <row r="4364" spans="32:32">
      <c r="AF4364" s="176"/>
    </row>
    <row r="4365" spans="32:32">
      <c r="AF4365" s="176"/>
    </row>
    <row r="4366" spans="32:32">
      <c r="AF4366" s="176"/>
    </row>
    <row r="4367" spans="32:32">
      <c r="AF4367" s="176"/>
    </row>
    <row r="4368" spans="32:32">
      <c r="AF4368" s="176"/>
    </row>
    <row r="4369" spans="32:32">
      <c r="AF4369" s="176"/>
    </row>
    <row r="4370" spans="32:32">
      <c r="AF4370" s="176"/>
    </row>
    <row r="4371" spans="32:32">
      <c r="AF4371" s="176"/>
    </row>
    <row r="4372" spans="32:32">
      <c r="AF4372" s="176"/>
    </row>
    <row r="4373" spans="32:32">
      <c r="AF4373" s="176"/>
    </row>
    <row r="4374" spans="32:32">
      <c r="AF4374" s="176"/>
    </row>
    <row r="4375" spans="32:32">
      <c r="AF4375" s="176"/>
    </row>
    <row r="4376" spans="32:32">
      <c r="AF4376" s="176"/>
    </row>
    <row r="4377" spans="32:32">
      <c r="AF4377" s="176"/>
    </row>
    <row r="4378" spans="32:32">
      <c r="AF4378" s="176"/>
    </row>
    <row r="4379" spans="32:32">
      <c r="AF4379" s="176"/>
    </row>
    <row r="4380" spans="32:32">
      <c r="AF4380" s="176"/>
    </row>
    <row r="4381" spans="32:32">
      <c r="AF4381" s="176"/>
    </row>
    <row r="4382" spans="32:32">
      <c r="AF4382" s="176"/>
    </row>
    <row r="4383" spans="32:32">
      <c r="AF4383" s="176"/>
    </row>
    <row r="4384" spans="32:32">
      <c r="AF4384" s="176"/>
    </row>
    <row r="4385" spans="32:32">
      <c r="AF4385" s="176"/>
    </row>
    <row r="4386" spans="32:32">
      <c r="AF4386" s="176"/>
    </row>
    <row r="4387" spans="32:32">
      <c r="AF4387" s="176"/>
    </row>
    <row r="4388" spans="32:32">
      <c r="AF4388" s="176"/>
    </row>
    <row r="4389" spans="32:32">
      <c r="AF4389" s="176"/>
    </row>
    <row r="4390" spans="32:32">
      <c r="AF4390" s="176"/>
    </row>
    <row r="4391" spans="32:32">
      <c r="AF4391" s="176"/>
    </row>
    <row r="4392" spans="32:32">
      <c r="AF4392" s="176"/>
    </row>
    <row r="4393" spans="32:32">
      <c r="AF4393" s="176"/>
    </row>
    <row r="4394" spans="32:32">
      <c r="AF4394" s="176"/>
    </row>
    <row r="4395" spans="32:32">
      <c r="AF4395" s="176"/>
    </row>
    <row r="4396" spans="32:32">
      <c r="AF4396" s="176"/>
    </row>
    <row r="4397" spans="32:32">
      <c r="AF4397" s="176"/>
    </row>
    <row r="4398" spans="32:32">
      <c r="AF4398" s="176"/>
    </row>
    <row r="4399" spans="32:32">
      <c r="AF4399" s="176"/>
    </row>
    <row r="4400" spans="32:32">
      <c r="AF4400" s="176"/>
    </row>
    <row r="4401" spans="32:32">
      <c r="AF4401" s="176"/>
    </row>
    <row r="4402" spans="32:32">
      <c r="AF4402" s="176"/>
    </row>
    <row r="4403" spans="32:32">
      <c r="AF4403" s="176"/>
    </row>
    <row r="4404" spans="32:32">
      <c r="AF4404" s="176"/>
    </row>
    <row r="4405" spans="32:32">
      <c r="AF4405" s="176"/>
    </row>
    <row r="4406" spans="32:32">
      <c r="AF4406" s="176"/>
    </row>
    <row r="4407" spans="32:32">
      <c r="AF4407" s="176"/>
    </row>
    <row r="4408" spans="32:32">
      <c r="AF4408" s="176"/>
    </row>
    <row r="4409" spans="32:32">
      <c r="AF4409" s="176"/>
    </row>
    <row r="4410" spans="32:32">
      <c r="AF4410" s="176"/>
    </row>
    <row r="4411" spans="32:32">
      <c r="AF4411" s="176"/>
    </row>
    <row r="4412" spans="32:32">
      <c r="AF4412" s="176"/>
    </row>
    <row r="4413" spans="32:32">
      <c r="AF4413" s="176"/>
    </row>
    <row r="4414" spans="32:32">
      <c r="AF4414" s="176"/>
    </row>
    <row r="4415" spans="32:32">
      <c r="AF4415" s="176"/>
    </row>
    <row r="4416" spans="32:32">
      <c r="AF4416" s="176"/>
    </row>
    <row r="4417" spans="32:32">
      <c r="AF4417" s="176"/>
    </row>
    <row r="4418" spans="32:32">
      <c r="AF4418" s="176"/>
    </row>
    <row r="4419" spans="32:32">
      <c r="AF4419" s="176"/>
    </row>
    <row r="4420" spans="32:32">
      <c r="AF4420" s="176"/>
    </row>
    <row r="4421" spans="32:32">
      <c r="AF4421" s="176"/>
    </row>
    <row r="4422" spans="32:32">
      <c r="AF4422" s="176"/>
    </row>
    <row r="4423" spans="32:32">
      <c r="AF4423" s="176"/>
    </row>
    <row r="4424" spans="32:32">
      <c r="AF4424" s="176"/>
    </row>
    <row r="4425" spans="32:32">
      <c r="AF4425" s="176"/>
    </row>
    <row r="4426" spans="32:32">
      <c r="AF4426" s="176"/>
    </row>
    <row r="4427" spans="32:32">
      <c r="AF4427" s="176"/>
    </row>
    <row r="4428" spans="32:32">
      <c r="AF4428" s="176"/>
    </row>
    <row r="4429" spans="32:32">
      <c r="AF4429" s="176"/>
    </row>
    <row r="4430" spans="32:32">
      <c r="AF4430" s="176"/>
    </row>
    <row r="4431" spans="32:32">
      <c r="AF4431" s="176"/>
    </row>
    <row r="4432" spans="32:32">
      <c r="AF4432" s="176"/>
    </row>
    <row r="4433" spans="32:32">
      <c r="AF4433" s="176"/>
    </row>
    <row r="4434" spans="32:32">
      <c r="AF4434" s="176"/>
    </row>
    <row r="4435" spans="32:32">
      <c r="AF4435" s="176"/>
    </row>
    <row r="4436" spans="32:32">
      <c r="AF4436" s="176"/>
    </row>
    <row r="4437" spans="32:32">
      <c r="AF4437" s="176"/>
    </row>
    <row r="4438" spans="32:32">
      <c r="AF4438" s="176"/>
    </row>
    <row r="4439" spans="32:32">
      <c r="AF4439" s="176"/>
    </row>
    <row r="4440" spans="32:32">
      <c r="AF4440" s="176"/>
    </row>
    <row r="4441" spans="32:32">
      <c r="AF4441" s="176"/>
    </row>
    <row r="4442" spans="32:32">
      <c r="AF4442" s="176"/>
    </row>
    <row r="4443" spans="32:32">
      <c r="AF4443" s="176"/>
    </row>
    <row r="4444" spans="32:32">
      <c r="AF4444" s="176"/>
    </row>
    <row r="4445" spans="32:32">
      <c r="AF4445" s="176"/>
    </row>
    <row r="4446" spans="32:32">
      <c r="AF4446" s="176"/>
    </row>
    <row r="4447" spans="32:32">
      <c r="AF4447" s="176"/>
    </row>
    <row r="4448" spans="32:32">
      <c r="AF4448" s="176"/>
    </row>
    <row r="4449" spans="32:32">
      <c r="AF4449" s="176"/>
    </row>
    <row r="4450" spans="32:32">
      <c r="AF4450" s="176"/>
    </row>
    <row r="4451" spans="32:32">
      <c r="AF4451" s="176"/>
    </row>
    <row r="4452" spans="32:32">
      <c r="AF4452" s="176"/>
    </row>
    <row r="4453" spans="32:32">
      <c r="AF4453" s="176"/>
    </row>
    <row r="4454" spans="32:32">
      <c r="AF4454" s="176"/>
    </row>
    <row r="4455" spans="32:32">
      <c r="AF4455" s="176"/>
    </row>
    <row r="4456" spans="32:32">
      <c r="AF4456" s="176"/>
    </row>
    <row r="4457" spans="32:32">
      <c r="AF4457" s="176"/>
    </row>
    <row r="4458" spans="32:32">
      <c r="AF4458" s="176"/>
    </row>
    <row r="4459" spans="32:32">
      <c r="AF4459" s="176"/>
    </row>
    <row r="4460" spans="32:32">
      <c r="AF4460" s="176"/>
    </row>
    <row r="4461" spans="32:32">
      <c r="AF4461" s="176"/>
    </row>
    <row r="4462" spans="32:32">
      <c r="AF4462" s="176"/>
    </row>
    <row r="4463" spans="32:32">
      <c r="AF4463" s="176"/>
    </row>
    <row r="4464" spans="32:32">
      <c r="AF4464" s="176"/>
    </row>
    <row r="4465" spans="32:32">
      <c r="AF4465" s="176"/>
    </row>
    <row r="4466" spans="32:32">
      <c r="AF4466" s="176"/>
    </row>
    <row r="4467" spans="32:32">
      <c r="AF4467" s="176"/>
    </row>
    <row r="4468" spans="32:32">
      <c r="AF4468" s="176"/>
    </row>
    <row r="4469" spans="32:32">
      <c r="AF4469" s="176"/>
    </row>
    <row r="4470" spans="32:32">
      <c r="AF4470" s="176"/>
    </row>
    <row r="4471" spans="32:32">
      <c r="AF4471" s="176"/>
    </row>
    <row r="4472" spans="32:32">
      <c r="AF4472" s="176"/>
    </row>
    <row r="4473" spans="32:32">
      <c r="AF4473" s="176"/>
    </row>
    <row r="4474" spans="32:32">
      <c r="AF4474" s="176"/>
    </row>
    <row r="4475" spans="32:32">
      <c r="AF4475" s="176"/>
    </row>
    <row r="4476" spans="32:32">
      <c r="AF4476" s="176"/>
    </row>
    <row r="4477" spans="32:32">
      <c r="AF4477" s="176"/>
    </row>
    <row r="4478" spans="32:32">
      <c r="AF4478" s="176"/>
    </row>
    <row r="4479" spans="32:32">
      <c r="AF4479" s="176"/>
    </row>
    <row r="4480" spans="32:32">
      <c r="AF4480" s="176"/>
    </row>
    <row r="4481" spans="32:32">
      <c r="AF4481" s="176"/>
    </row>
    <row r="4482" spans="32:32">
      <c r="AF4482" s="176"/>
    </row>
    <row r="4483" spans="32:32">
      <c r="AF4483" s="176"/>
    </row>
    <row r="4484" spans="32:32">
      <c r="AF4484" s="176"/>
    </row>
    <row r="4485" spans="32:32">
      <c r="AF4485" s="176"/>
    </row>
    <row r="4486" spans="32:32">
      <c r="AF4486" s="176"/>
    </row>
    <row r="4487" spans="32:32">
      <c r="AF4487" s="176"/>
    </row>
    <row r="4488" spans="32:32">
      <c r="AF4488" s="176"/>
    </row>
    <row r="4489" spans="32:32">
      <c r="AF4489" s="176"/>
    </row>
    <row r="4490" spans="32:32">
      <c r="AF4490" s="176"/>
    </row>
    <row r="4491" spans="32:32">
      <c r="AF4491" s="176"/>
    </row>
    <row r="4492" spans="32:32">
      <c r="AF4492" s="176"/>
    </row>
    <row r="4493" spans="32:32">
      <c r="AF4493" s="176"/>
    </row>
    <row r="4494" spans="32:32">
      <c r="AF4494" s="176"/>
    </row>
    <row r="4495" spans="32:32">
      <c r="AF4495" s="176"/>
    </row>
    <row r="4496" spans="32:32">
      <c r="AF4496" s="176"/>
    </row>
    <row r="4497" spans="32:32">
      <c r="AF4497" s="176"/>
    </row>
    <row r="4498" spans="32:32">
      <c r="AF4498" s="176"/>
    </row>
    <row r="4499" spans="32:32">
      <c r="AF4499" s="176"/>
    </row>
    <row r="4500" spans="32:32">
      <c r="AF4500" s="176"/>
    </row>
    <row r="4501" spans="32:32">
      <c r="AF4501" s="176"/>
    </row>
    <row r="4502" spans="32:32">
      <c r="AF4502" s="176"/>
    </row>
    <row r="4503" spans="32:32">
      <c r="AF4503" s="176"/>
    </row>
    <row r="4504" spans="32:32">
      <c r="AF4504" s="176"/>
    </row>
    <row r="4505" spans="32:32">
      <c r="AF4505" s="176"/>
    </row>
    <row r="4506" spans="32:32">
      <c r="AF4506" s="176"/>
    </row>
    <row r="4507" spans="32:32">
      <c r="AF4507" s="176"/>
    </row>
    <row r="4508" spans="32:32">
      <c r="AF4508" s="176"/>
    </row>
    <row r="4509" spans="32:32">
      <c r="AF4509" s="176"/>
    </row>
    <row r="4510" spans="32:32">
      <c r="AF4510" s="176"/>
    </row>
    <row r="4511" spans="32:32">
      <c r="AF4511" s="176"/>
    </row>
    <row r="4512" spans="32:32">
      <c r="AF4512" s="176"/>
    </row>
    <row r="4513" spans="32:32">
      <c r="AF4513" s="176"/>
    </row>
    <row r="4514" spans="32:32">
      <c r="AF4514" s="176"/>
    </row>
    <row r="4515" spans="32:32">
      <c r="AF4515" s="176"/>
    </row>
    <row r="4516" spans="32:32">
      <c r="AF4516" s="176"/>
    </row>
    <row r="4517" spans="32:32">
      <c r="AF4517" s="176"/>
    </row>
    <row r="4518" spans="32:32">
      <c r="AF4518" s="176"/>
    </row>
    <row r="4519" spans="32:32">
      <c r="AF4519" s="176"/>
    </row>
    <row r="4520" spans="32:32">
      <c r="AF4520" s="176"/>
    </row>
    <row r="4521" spans="32:32">
      <c r="AF4521" s="176"/>
    </row>
    <row r="4522" spans="32:32">
      <c r="AF4522" s="176"/>
    </row>
    <row r="4523" spans="32:32">
      <c r="AF4523" s="176"/>
    </row>
    <row r="4524" spans="32:32">
      <c r="AF4524" s="176"/>
    </row>
    <row r="4525" spans="32:32">
      <c r="AF4525" s="176"/>
    </row>
    <row r="4526" spans="32:32">
      <c r="AF4526" s="176"/>
    </row>
    <row r="4527" spans="32:32">
      <c r="AF4527" s="176"/>
    </row>
    <row r="4528" spans="32:32">
      <c r="AF4528" s="176"/>
    </row>
    <row r="4529" spans="32:32">
      <c r="AF4529" s="176"/>
    </row>
    <row r="4530" spans="32:32">
      <c r="AF4530" s="176"/>
    </row>
    <row r="4531" spans="32:32">
      <c r="AF4531" s="176"/>
    </row>
    <row r="4532" spans="32:32">
      <c r="AF4532" s="176"/>
    </row>
    <row r="4533" spans="32:32">
      <c r="AF4533" s="176"/>
    </row>
    <row r="4534" spans="32:32">
      <c r="AF4534" s="176"/>
    </row>
    <row r="4535" spans="32:32">
      <c r="AF4535" s="176"/>
    </row>
    <row r="4536" spans="32:32">
      <c r="AF4536" s="176"/>
    </row>
    <row r="4537" spans="32:32">
      <c r="AF4537" s="176"/>
    </row>
    <row r="4538" spans="32:32">
      <c r="AF4538" s="176"/>
    </row>
    <row r="4539" spans="32:32">
      <c r="AF4539" s="176"/>
    </row>
    <row r="4540" spans="32:32">
      <c r="AF4540" s="176"/>
    </row>
    <row r="4541" spans="32:32">
      <c r="AF4541" s="176"/>
    </row>
    <row r="4542" spans="32:32">
      <c r="AF4542" s="176"/>
    </row>
    <row r="4543" spans="32:32">
      <c r="AF4543" s="176"/>
    </row>
    <row r="4544" spans="32:32">
      <c r="AF4544" s="176"/>
    </row>
    <row r="4545" spans="32:32">
      <c r="AF4545" s="176"/>
    </row>
    <row r="4546" spans="32:32">
      <c r="AF4546" s="176"/>
    </row>
    <row r="4547" spans="32:32">
      <c r="AF4547" s="176"/>
    </row>
    <row r="4548" spans="32:32">
      <c r="AF4548" s="176"/>
    </row>
    <row r="4549" spans="32:32">
      <c r="AF4549" s="176"/>
    </row>
    <row r="4550" spans="32:32">
      <c r="AF4550" s="176"/>
    </row>
    <row r="4551" spans="32:32">
      <c r="AF4551" s="176"/>
    </row>
    <row r="4552" spans="32:32">
      <c r="AF4552" s="176"/>
    </row>
    <row r="4553" spans="32:32">
      <c r="AF4553" s="176"/>
    </row>
    <row r="4554" spans="32:32">
      <c r="AF4554" s="176"/>
    </row>
    <row r="4555" spans="32:32">
      <c r="AF4555" s="176"/>
    </row>
    <row r="4556" spans="32:32">
      <c r="AF4556" s="176"/>
    </row>
    <row r="4557" spans="32:32">
      <c r="AF4557" s="176"/>
    </row>
    <row r="4558" spans="32:32">
      <c r="AF4558" s="176"/>
    </row>
    <row r="4559" spans="32:32">
      <c r="AF4559" s="176"/>
    </row>
    <row r="4560" spans="32:32">
      <c r="AF4560" s="176"/>
    </row>
    <row r="4561" spans="32:32">
      <c r="AF4561" s="176"/>
    </row>
    <row r="4562" spans="32:32">
      <c r="AF4562" s="176"/>
    </row>
    <row r="4563" spans="32:32">
      <c r="AF4563" s="176"/>
    </row>
    <row r="4564" spans="32:32">
      <c r="AF4564" s="176"/>
    </row>
    <row r="4565" spans="32:32">
      <c r="AF4565" s="176"/>
    </row>
    <row r="4566" spans="32:32">
      <c r="AF4566" s="176"/>
    </row>
    <row r="4567" spans="32:32">
      <c r="AF4567" s="176"/>
    </row>
    <row r="4568" spans="32:32">
      <c r="AF4568" s="176"/>
    </row>
    <row r="4569" spans="32:32">
      <c r="AF4569" s="176"/>
    </row>
    <row r="4570" spans="32:32">
      <c r="AF4570" s="176"/>
    </row>
    <row r="4571" spans="32:32">
      <c r="AF4571" s="176"/>
    </row>
    <row r="4572" spans="32:32">
      <c r="AF4572" s="176"/>
    </row>
    <row r="4573" spans="32:32">
      <c r="AF4573" s="176"/>
    </row>
    <row r="4574" spans="32:32">
      <c r="AF4574" s="176"/>
    </row>
    <row r="4575" spans="32:32">
      <c r="AF4575" s="176"/>
    </row>
    <row r="4576" spans="32:32">
      <c r="AF4576" s="176"/>
    </row>
    <row r="4577" spans="32:32">
      <c r="AF4577" s="176"/>
    </row>
    <row r="4578" spans="32:32">
      <c r="AF4578" s="176"/>
    </row>
    <row r="4579" spans="32:32">
      <c r="AF4579" s="176"/>
    </row>
    <row r="4580" spans="32:32">
      <c r="AF4580" s="176"/>
    </row>
    <row r="4581" spans="32:32">
      <c r="AF4581" s="176"/>
    </row>
    <row r="4582" spans="32:32">
      <c r="AF4582" s="176"/>
    </row>
    <row r="4583" spans="32:32">
      <c r="AF4583" s="176"/>
    </row>
    <row r="4584" spans="32:32">
      <c r="AF4584" s="176"/>
    </row>
    <row r="4585" spans="32:32">
      <c r="AF4585" s="176"/>
    </row>
    <row r="4586" spans="32:32">
      <c r="AF4586" s="176"/>
    </row>
    <row r="4587" spans="32:32">
      <c r="AF4587" s="176"/>
    </row>
    <row r="4588" spans="32:32">
      <c r="AF4588" s="176"/>
    </row>
    <row r="4589" spans="32:32">
      <c r="AF4589" s="176"/>
    </row>
    <row r="4590" spans="32:32">
      <c r="AF4590" s="176"/>
    </row>
    <row r="4591" spans="32:32">
      <c r="AF4591" s="176"/>
    </row>
    <row r="4592" spans="32:32">
      <c r="AF4592" s="176"/>
    </row>
    <row r="4593" spans="32:32">
      <c r="AF4593" s="176"/>
    </row>
    <row r="4594" spans="32:32">
      <c r="AF4594" s="176"/>
    </row>
    <row r="4595" spans="32:32">
      <c r="AF4595" s="176"/>
    </row>
    <row r="4596" spans="32:32">
      <c r="AF4596" s="176"/>
    </row>
    <row r="4597" spans="32:32">
      <c r="AF4597" s="176"/>
    </row>
    <row r="4598" spans="32:32">
      <c r="AF4598" s="176"/>
    </row>
    <row r="4599" spans="32:32">
      <c r="AF4599" s="176"/>
    </row>
    <row r="4600" spans="32:32">
      <c r="AF4600" s="176"/>
    </row>
    <row r="4601" spans="32:32">
      <c r="AF4601" s="176"/>
    </row>
    <row r="4602" spans="32:32">
      <c r="AF4602" s="176"/>
    </row>
    <row r="4603" spans="32:32">
      <c r="AF4603" s="176"/>
    </row>
    <row r="4604" spans="32:32">
      <c r="AF4604" s="176"/>
    </row>
    <row r="4605" spans="32:32">
      <c r="AF4605" s="176"/>
    </row>
    <row r="4606" spans="32:32">
      <c r="AF4606" s="176"/>
    </row>
    <row r="4607" spans="32:32">
      <c r="AF4607" s="176"/>
    </row>
    <row r="4608" spans="32:32">
      <c r="AF4608" s="176"/>
    </row>
    <row r="4609" spans="32:32">
      <c r="AF4609" s="176"/>
    </row>
    <row r="4610" spans="32:32">
      <c r="AF4610" s="176"/>
    </row>
    <row r="4611" spans="32:32">
      <c r="AF4611" s="176"/>
    </row>
    <row r="4612" spans="32:32">
      <c r="AF4612" s="176"/>
    </row>
    <row r="4613" spans="32:32">
      <c r="AF4613" s="176"/>
    </row>
    <row r="4614" spans="32:32">
      <c r="AF4614" s="176"/>
    </row>
    <row r="4615" spans="32:32">
      <c r="AF4615" s="176"/>
    </row>
    <row r="4616" spans="32:32">
      <c r="AF4616" s="176"/>
    </row>
    <row r="4617" spans="32:32">
      <c r="AF4617" s="176"/>
    </row>
    <row r="4618" spans="32:32">
      <c r="AF4618" s="176"/>
    </row>
    <row r="4619" spans="32:32">
      <c r="AF4619" s="176"/>
    </row>
    <row r="4620" spans="32:32">
      <c r="AF4620" s="176"/>
    </row>
    <row r="4621" spans="32:32">
      <c r="AF4621" s="176"/>
    </row>
    <row r="4622" spans="32:32">
      <c r="AF4622" s="176"/>
    </row>
    <row r="4623" spans="32:32">
      <c r="AF4623" s="176"/>
    </row>
    <row r="4624" spans="32:32">
      <c r="AF4624" s="176"/>
    </row>
    <row r="4625" spans="32:32">
      <c r="AF4625" s="176"/>
    </row>
    <row r="4626" spans="32:32">
      <c r="AF4626" s="176"/>
    </row>
    <row r="4627" spans="32:32">
      <c r="AF4627" s="176"/>
    </row>
    <row r="4628" spans="32:32">
      <c r="AF4628" s="176"/>
    </row>
    <row r="4629" spans="32:32">
      <c r="AF4629" s="176"/>
    </row>
    <row r="4630" spans="32:32">
      <c r="AF4630" s="176"/>
    </row>
    <row r="4631" spans="32:32">
      <c r="AF4631" s="176"/>
    </row>
    <row r="4632" spans="32:32">
      <c r="AF4632" s="176"/>
    </row>
    <row r="4633" spans="32:32">
      <c r="AF4633" s="176"/>
    </row>
    <row r="4634" spans="32:32">
      <c r="AF4634" s="176"/>
    </row>
    <row r="4635" spans="32:32">
      <c r="AF4635" s="176"/>
    </row>
    <row r="4636" spans="32:32">
      <c r="AF4636" s="176"/>
    </row>
    <row r="4637" spans="32:32">
      <c r="AF4637" s="176"/>
    </row>
    <row r="4638" spans="32:32">
      <c r="AF4638" s="176"/>
    </row>
    <row r="4639" spans="32:32">
      <c r="AF4639" s="176"/>
    </row>
    <row r="4640" spans="32:32">
      <c r="AF4640" s="176"/>
    </row>
    <row r="4641" spans="32:32">
      <c r="AF4641" s="176"/>
    </row>
    <row r="4642" spans="32:32">
      <c r="AF4642" s="176"/>
    </row>
    <row r="4643" spans="32:32">
      <c r="AF4643" s="176"/>
    </row>
    <row r="4644" spans="32:32">
      <c r="AF4644" s="176"/>
    </row>
    <row r="4645" spans="32:32">
      <c r="AF4645" s="176"/>
    </row>
    <row r="4646" spans="32:32">
      <c r="AF4646" s="176"/>
    </row>
    <row r="4647" spans="32:32">
      <c r="AF4647" s="176"/>
    </row>
    <row r="4648" spans="32:32">
      <c r="AF4648" s="176"/>
    </row>
    <row r="4649" spans="32:32">
      <c r="AF4649" s="176"/>
    </row>
    <row r="4650" spans="32:32">
      <c r="AF4650" s="176"/>
    </row>
    <row r="4651" spans="32:32">
      <c r="AF4651" s="176"/>
    </row>
    <row r="4652" spans="32:32">
      <c r="AF4652" s="176"/>
    </row>
    <row r="4653" spans="32:32">
      <c r="AF4653" s="176"/>
    </row>
    <row r="4654" spans="32:32">
      <c r="AF4654" s="176"/>
    </row>
    <row r="4655" spans="32:32">
      <c r="AF4655" s="176"/>
    </row>
    <row r="4656" spans="32:32">
      <c r="AF4656" s="176"/>
    </row>
    <row r="4657" spans="32:32">
      <c r="AF4657" s="176"/>
    </row>
    <row r="4658" spans="32:32">
      <c r="AF4658" s="176"/>
    </row>
    <row r="4659" spans="32:32">
      <c r="AF4659" s="176"/>
    </row>
    <row r="4660" spans="32:32">
      <c r="AF4660" s="176"/>
    </row>
    <row r="4661" spans="32:32">
      <c r="AF4661" s="176"/>
    </row>
    <row r="4662" spans="32:32">
      <c r="AF4662" s="176"/>
    </row>
    <row r="4663" spans="32:32">
      <c r="AF4663" s="176"/>
    </row>
    <row r="4664" spans="32:32">
      <c r="AF4664" s="176"/>
    </row>
    <row r="4665" spans="32:32">
      <c r="AF4665" s="176"/>
    </row>
    <row r="4666" spans="32:32">
      <c r="AF4666" s="176"/>
    </row>
    <row r="4667" spans="32:32">
      <c r="AF4667" s="176"/>
    </row>
    <row r="4668" spans="32:32">
      <c r="AF4668" s="176"/>
    </row>
    <row r="4669" spans="32:32">
      <c r="AF4669" s="176"/>
    </row>
    <row r="4670" spans="32:32">
      <c r="AF4670" s="176"/>
    </row>
    <row r="4671" spans="32:32">
      <c r="AF4671" s="176"/>
    </row>
    <row r="4672" spans="32:32">
      <c r="AF4672" s="176"/>
    </row>
    <row r="4673" spans="32:32">
      <c r="AF4673" s="176"/>
    </row>
    <row r="4674" spans="32:32">
      <c r="AF4674" s="176"/>
    </row>
    <row r="4675" spans="32:32">
      <c r="AF4675" s="176"/>
    </row>
    <row r="4676" spans="32:32">
      <c r="AF4676" s="176"/>
    </row>
    <row r="4677" spans="32:32">
      <c r="AF4677" s="176"/>
    </row>
    <row r="4678" spans="32:32">
      <c r="AF4678" s="176"/>
    </row>
    <row r="4679" spans="32:32">
      <c r="AF4679" s="176"/>
    </row>
    <row r="4680" spans="32:32">
      <c r="AF4680" s="176"/>
    </row>
    <row r="4681" spans="32:32">
      <c r="AF4681" s="176"/>
    </row>
    <row r="4682" spans="32:32">
      <c r="AF4682" s="176"/>
    </row>
    <row r="4683" spans="32:32">
      <c r="AF4683" s="176"/>
    </row>
    <row r="4684" spans="32:32">
      <c r="AF4684" s="176"/>
    </row>
    <row r="4685" spans="32:32">
      <c r="AF4685" s="176"/>
    </row>
    <row r="4686" spans="32:32">
      <c r="AF4686" s="176"/>
    </row>
    <row r="4687" spans="32:32">
      <c r="AF4687" s="176"/>
    </row>
    <row r="4688" spans="32:32">
      <c r="AF4688" s="176"/>
    </row>
    <row r="4689" spans="32:32">
      <c r="AF4689" s="176"/>
    </row>
    <row r="4690" spans="32:32">
      <c r="AF4690" s="176"/>
    </row>
    <row r="4691" spans="32:32">
      <c r="AF4691" s="176"/>
    </row>
    <row r="4692" spans="32:32">
      <c r="AF4692" s="176"/>
    </row>
    <row r="4693" spans="32:32">
      <c r="AF4693" s="176"/>
    </row>
    <row r="4694" spans="32:32">
      <c r="AF4694" s="176"/>
    </row>
    <row r="4695" spans="32:32">
      <c r="AF4695" s="176"/>
    </row>
    <row r="4696" spans="32:32">
      <c r="AF4696" s="176"/>
    </row>
    <row r="4697" spans="32:32">
      <c r="AF4697" s="176"/>
    </row>
    <row r="4698" spans="32:32">
      <c r="AF4698" s="176"/>
    </row>
    <row r="4699" spans="32:32">
      <c r="AF4699" s="176"/>
    </row>
    <row r="4700" spans="32:32">
      <c r="AF4700" s="176"/>
    </row>
    <row r="4701" spans="32:32">
      <c r="AF4701" s="176"/>
    </row>
    <row r="4702" spans="32:32">
      <c r="AF4702" s="176"/>
    </row>
    <row r="4703" spans="32:32">
      <c r="AF4703" s="176"/>
    </row>
    <row r="4704" spans="32:32">
      <c r="AF4704" s="176"/>
    </row>
    <row r="4705" spans="32:32">
      <c r="AF4705" s="176"/>
    </row>
    <row r="4706" spans="32:32">
      <c r="AF4706" s="176"/>
    </row>
    <row r="4707" spans="32:32">
      <c r="AF4707" s="176"/>
    </row>
    <row r="4708" spans="32:32">
      <c r="AF4708" s="176"/>
    </row>
    <row r="4709" spans="32:32">
      <c r="AF4709" s="176"/>
    </row>
    <row r="4710" spans="32:32">
      <c r="AF4710" s="176"/>
    </row>
    <row r="4711" spans="32:32">
      <c r="AF4711" s="176"/>
    </row>
    <row r="4712" spans="32:32">
      <c r="AF4712" s="176"/>
    </row>
    <row r="4713" spans="32:32">
      <c r="AF4713" s="176"/>
    </row>
    <row r="4714" spans="32:32">
      <c r="AF4714" s="176"/>
    </row>
    <row r="4715" spans="32:32">
      <c r="AF4715" s="176"/>
    </row>
    <row r="4716" spans="32:32">
      <c r="AF4716" s="176"/>
    </row>
    <row r="4717" spans="32:32">
      <c r="AF4717" s="176"/>
    </row>
    <row r="4718" spans="32:32">
      <c r="AF4718" s="176"/>
    </row>
    <row r="4719" spans="32:32">
      <c r="AF4719" s="176"/>
    </row>
    <row r="4720" spans="32:32">
      <c r="AF4720" s="176"/>
    </row>
    <row r="4721" spans="32:32">
      <c r="AF4721" s="176"/>
    </row>
    <row r="4722" spans="32:32">
      <c r="AF4722" s="176"/>
    </row>
    <row r="4723" spans="32:32">
      <c r="AF4723" s="176"/>
    </row>
    <row r="4724" spans="32:32">
      <c r="AF4724" s="176"/>
    </row>
    <row r="4725" spans="32:32">
      <c r="AF4725" s="176"/>
    </row>
    <row r="4726" spans="32:32">
      <c r="AF4726" s="176"/>
    </row>
    <row r="4727" spans="32:32">
      <c r="AF4727" s="176"/>
    </row>
    <row r="4728" spans="32:32">
      <c r="AF4728" s="176"/>
    </row>
    <row r="4729" spans="32:32">
      <c r="AF4729" s="176"/>
    </row>
    <row r="4730" spans="32:32">
      <c r="AF4730" s="176"/>
    </row>
    <row r="4731" spans="32:32">
      <c r="AF4731" s="176"/>
    </row>
    <row r="4732" spans="32:32">
      <c r="AF4732" s="176"/>
    </row>
    <row r="4733" spans="32:32">
      <c r="AF4733" s="176"/>
    </row>
    <row r="4734" spans="32:32">
      <c r="AF4734" s="176"/>
    </row>
    <row r="4735" spans="32:32">
      <c r="AF4735" s="176"/>
    </row>
    <row r="4736" spans="32:32">
      <c r="AF4736" s="176"/>
    </row>
    <row r="4737" spans="32:32">
      <c r="AF4737" s="176"/>
    </row>
    <row r="4738" spans="32:32">
      <c r="AF4738" s="176"/>
    </row>
    <row r="4739" spans="32:32">
      <c r="AF4739" s="176"/>
    </row>
    <row r="4740" spans="32:32">
      <c r="AF4740" s="176"/>
    </row>
    <row r="4741" spans="32:32">
      <c r="AF4741" s="176"/>
    </row>
    <row r="4742" spans="32:32">
      <c r="AF4742" s="176"/>
    </row>
    <row r="4743" spans="32:32">
      <c r="AF4743" s="176"/>
    </row>
    <row r="4744" spans="32:32">
      <c r="AF4744" s="176"/>
    </row>
    <row r="4745" spans="32:32">
      <c r="AF4745" s="176"/>
    </row>
    <row r="4746" spans="32:32">
      <c r="AF4746" s="176"/>
    </row>
    <row r="4747" spans="32:32">
      <c r="AF4747" s="176"/>
    </row>
    <row r="4748" spans="32:32">
      <c r="AF4748" s="176"/>
    </row>
    <row r="4749" spans="32:32">
      <c r="AF4749" s="176"/>
    </row>
    <row r="4750" spans="32:32">
      <c r="AF4750" s="176"/>
    </row>
    <row r="4751" spans="32:32">
      <c r="AF4751" s="176"/>
    </row>
    <row r="4752" spans="32:32">
      <c r="AF4752" s="176"/>
    </row>
    <row r="4753" spans="32:32">
      <c r="AF4753" s="176"/>
    </row>
    <row r="4754" spans="32:32">
      <c r="AF4754" s="176"/>
    </row>
    <row r="4755" spans="32:32">
      <c r="AF4755" s="176"/>
    </row>
    <row r="4756" spans="32:32">
      <c r="AF4756" s="176"/>
    </row>
    <row r="4757" spans="32:32">
      <c r="AF4757" s="176"/>
    </row>
    <row r="4758" spans="32:32">
      <c r="AF4758" s="176"/>
    </row>
    <row r="4759" spans="32:32">
      <c r="AF4759" s="176"/>
    </row>
    <row r="4760" spans="32:32">
      <c r="AF4760" s="176"/>
    </row>
    <row r="4761" spans="32:32">
      <c r="AF4761" s="176"/>
    </row>
    <row r="4762" spans="32:32">
      <c r="AF4762" s="176"/>
    </row>
    <row r="4763" spans="32:32">
      <c r="AF4763" s="176"/>
    </row>
    <row r="4764" spans="32:32">
      <c r="AF4764" s="176"/>
    </row>
    <row r="4765" spans="32:32">
      <c r="AF4765" s="176"/>
    </row>
    <row r="4766" spans="32:32">
      <c r="AF4766" s="176"/>
    </row>
    <row r="4767" spans="32:32">
      <c r="AF4767" s="176"/>
    </row>
    <row r="4768" spans="32:32">
      <c r="AF4768" s="176"/>
    </row>
    <row r="4769" spans="32:32">
      <c r="AF4769" s="176"/>
    </row>
    <row r="4770" spans="32:32">
      <c r="AF4770" s="176"/>
    </row>
    <row r="4771" spans="32:32">
      <c r="AF4771" s="176"/>
    </row>
    <row r="4772" spans="32:32">
      <c r="AF4772" s="176"/>
    </row>
    <row r="4773" spans="32:32">
      <c r="AF4773" s="176"/>
    </row>
    <row r="4774" spans="32:32">
      <c r="AF4774" s="176"/>
    </row>
    <row r="4775" spans="32:32">
      <c r="AF4775" s="176"/>
    </row>
    <row r="4776" spans="32:32">
      <c r="AF4776" s="176"/>
    </row>
    <row r="4777" spans="32:32">
      <c r="AF4777" s="176"/>
    </row>
    <row r="4778" spans="32:32">
      <c r="AF4778" s="176"/>
    </row>
    <row r="4779" spans="32:32">
      <c r="AF4779" s="176"/>
    </row>
    <row r="4780" spans="32:32">
      <c r="AF4780" s="176"/>
    </row>
    <row r="4781" spans="32:32">
      <c r="AF4781" s="176"/>
    </row>
    <row r="4782" spans="32:32">
      <c r="AF4782" s="176"/>
    </row>
    <row r="4783" spans="32:32">
      <c r="AF4783" s="176"/>
    </row>
    <row r="4784" spans="32:32">
      <c r="AF4784" s="176"/>
    </row>
    <row r="4785" spans="32:32">
      <c r="AF4785" s="176"/>
    </row>
    <row r="4786" spans="32:32">
      <c r="AF4786" s="176"/>
    </row>
    <row r="4787" spans="32:32">
      <c r="AF4787" s="176"/>
    </row>
    <row r="4788" spans="32:32">
      <c r="AF4788" s="176"/>
    </row>
    <row r="4789" spans="32:32">
      <c r="AF4789" s="176"/>
    </row>
    <row r="4790" spans="32:32">
      <c r="AF4790" s="176"/>
    </row>
    <row r="4791" spans="32:32">
      <c r="AF4791" s="176"/>
    </row>
    <row r="4792" spans="32:32">
      <c r="AF4792" s="176"/>
    </row>
    <row r="4793" spans="32:32">
      <c r="AF4793" s="176"/>
    </row>
    <row r="4794" spans="32:32">
      <c r="AF4794" s="176"/>
    </row>
    <row r="4795" spans="32:32">
      <c r="AF4795" s="176"/>
    </row>
    <row r="4796" spans="32:32">
      <c r="AF4796" s="176"/>
    </row>
    <row r="4797" spans="32:32">
      <c r="AF4797" s="176"/>
    </row>
    <row r="4798" spans="32:32">
      <c r="AF4798" s="176"/>
    </row>
    <row r="4799" spans="32:32">
      <c r="AF4799" s="176"/>
    </row>
    <row r="4800" spans="32:32">
      <c r="AF4800" s="176"/>
    </row>
    <row r="4801" spans="32:32">
      <c r="AF4801" s="176"/>
    </row>
    <row r="4802" spans="32:32">
      <c r="AF4802" s="176"/>
    </row>
    <row r="4803" spans="32:32">
      <c r="AF4803" s="176"/>
    </row>
    <row r="4804" spans="32:32">
      <c r="AF4804" s="176"/>
    </row>
    <row r="4805" spans="32:32">
      <c r="AF4805" s="176"/>
    </row>
    <row r="4806" spans="32:32">
      <c r="AF4806" s="176"/>
    </row>
    <row r="4807" spans="32:32">
      <c r="AF4807" s="176"/>
    </row>
    <row r="4808" spans="32:32">
      <c r="AF4808" s="176"/>
    </row>
    <row r="4809" spans="32:32">
      <c r="AF4809" s="176"/>
    </row>
    <row r="4810" spans="32:32">
      <c r="AF4810" s="176"/>
    </row>
    <row r="4811" spans="32:32">
      <c r="AF4811" s="176"/>
    </row>
    <row r="4812" spans="32:32">
      <c r="AF4812" s="176"/>
    </row>
    <row r="4813" spans="32:32">
      <c r="AF4813" s="176"/>
    </row>
    <row r="4814" spans="32:32">
      <c r="AF4814" s="176"/>
    </row>
    <row r="4815" spans="32:32">
      <c r="AF4815" s="176"/>
    </row>
    <row r="4816" spans="32:32">
      <c r="AF4816" s="176"/>
    </row>
    <row r="4817" spans="32:32">
      <c r="AF4817" s="176"/>
    </row>
    <row r="4818" spans="32:32">
      <c r="AF4818" s="176"/>
    </row>
    <row r="4819" spans="32:32">
      <c r="AF4819" s="176"/>
    </row>
    <row r="4820" spans="32:32">
      <c r="AF4820" s="176"/>
    </row>
    <row r="4821" spans="32:32">
      <c r="AF4821" s="176"/>
    </row>
    <row r="4822" spans="32:32">
      <c r="AF4822" s="176"/>
    </row>
    <row r="4823" spans="32:32">
      <c r="AF4823" s="176"/>
    </row>
    <row r="4824" spans="32:32">
      <c r="AF4824" s="176"/>
    </row>
    <row r="4825" spans="32:32">
      <c r="AF4825" s="176"/>
    </row>
    <row r="4826" spans="32:32">
      <c r="AF4826" s="176"/>
    </row>
    <row r="4827" spans="32:32">
      <c r="AF4827" s="176"/>
    </row>
    <row r="4828" spans="32:32">
      <c r="AF4828" s="176"/>
    </row>
    <row r="4829" spans="32:32">
      <c r="AF4829" s="176"/>
    </row>
    <row r="4830" spans="32:32">
      <c r="AF4830" s="176"/>
    </row>
    <row r="4831" spans="32:32">
      <c r="AF4831" s="176"/>
    </row>
    <row r="4832" spans="32:32">
      <c r="AF4832" s="176"/>
    </row>
    <row r="4833" spans="32:32">
      <c r="AF4833" s="176"/>
    </row>
    <row r="4834" spans="32:32">
      <c r="AF4834" s="176"/>
    </row>
    <row r="4835" spans="32:32">
      <c r="AF4835" s="176"/>
    </row>
    <row r="4836" spans="32:32">
      <c r="AF4836" s="176"/>
    </row>
    <row r="4837" spans="32:32">
      <c r="AF4837" s="176"/>
    </row>
    <row r="4838" spans="32:32">
      <c r="AF4838" s="176"/>
    </row>
    <row r="4839" spans="32:32">
      <c r="AF4839" s="176"/>
    </row>
    <row r="4840" spans="32:32">
      <c r="AF4840" s="176"/>
    </row>
    <row r="4841" spans="32:32">
      <c r="AF4841" s="176"/>
    </row>
    <row r="4842" spans="32:32">
      <c r="AF4842" s="176"/>
    </row>
    <row r="4843" spans="32:32">
      <c r="AF4843" s="176"/>
    </row>
    <row r="4844" spans="32:32">
      <c r="AF4844" s="176"/>
    </row>
    <row r="4845" spans="32:32">
      <c r="AF4845" s="176"/>
    </row>
    <row r="4846" spans="32:32">
      <c r="AF4846" s="176"/>
    </row>
    <row r="4847" spans="32:32">
      <c r="AF4847" s="176"/>
    </row>
    <row r="4848" spans="32:32">
      <c r="AF4848" s="176"/>
    </row>
    <row r="4849" spans="32:32">
      <c r="AF4849" s="176"/>
    </row>
    <row r="4850" spans="32:32">
      <c r="AF4850" s="176"/>
    </row>
    <row r="4851" spans="32:32">
      <c r="AF4851" s="176"/>
    </row>
    <row r="4852" spans="32:32">
      <c r="AF4852" s="176"/>
    </row>
    <row r="4853" spans="32:32">
      <c r="AF4853" s="176"/>
    </row>
    <row r="4854" spans="32:32">
      <c r="AF4854" s="176"/>
    </row>
    <row r="4855" spans="32:32">
      <c r="AF4855" s="176"/>
    </row>
    <row r="4856" spans="32:32">
      <c r="AF4856" s="176"/>
    </row>
    <row r="4857" spans="32:32">
      <c r="AF4857" s="176"/>
    </row>
    <row r="4858" spans="32:32">
      <c r="AF4858" s="176"/>
    </row>
    <row r="4859" spans="32:32">
      <c r="AF4859" s="176"/>
    </row>
    <row r="4860" spans="32:32">
      <c r="AF4860" s="176"/>
    </row>
    <row r="4861" spans="32:32">
      <c r="AF4861" s="176"/>
    </row>
    <row r="4862" spans="32:32">
      <c r="AF4862" s="176"/>
    </row>
    <row r="4863" spans="32:32">
      <c r="AF4863" s="176"/>
    </row>
    <row r="4864" spans="32:32">
      <c r="AF4864" s="176"/>
    </row>
    <row r="4865" spans="32:32">
      <c r="AF4865" s="176"/>
    </row>
    <row r="4866" spans="32:32">
      <c r="AF4866" s="176"/>
    </row>
    <row r="4867" spans="32:32">
      <c r="AF4867" s="176"/>
    </row>
    <row r="4868" spans="32:32">
      <c r="AF4868" s="176"/>
    </row>
    <row r="4869" spans="32:32">
      <c r="AF4869" s="176"/>
    </row>
    <row r="4870" spans="32:32">
      <c r="AF4870" s="176"/>
    </row>
    <row r="4871" spans="32:32">
      <c r="AF4871" s="176"/>
    </row>
    <row r="4872" spans="32:32">
      <c r="AF4872" s="176"/>
    </row>
    <row r="4873" spans="32:32">
      <c r="AF4873" s="176"/>
    </row>
    <row r="4874" spans="32:32">
      <c r="AF4874" s="176"/>
    </row>
    <row r="4875" spans="32:32">
      <c r="AF4875" s="176"/>
    </row>
    <row r="4876" spans="32:32">
      <c r="AF4876" s="176"/>
    </row>
    <row r="4877" spans="32:32">
      <c r="AF4877" s="176"/>
    </row>
    <row r="4878" spans="32:32">
      <c r="AF4878" s="176"/>
    </row>
    <row r="4879" spans="32:32">
      <c r="AF4879" s="176"/>
    </row>
    <row r="4880" spans="32:32">
      <c r="AF4880" s="176"/>
    </row>
    <row r="4881" spans="32:32">
      <c r="AF4881" s="176"/>
    </row>
    <row r="4882" spans="32:32">
      <c r="AF4882" s="176"/>
    </row>
    <row r="4883" spans="32:32">
      <c r="AF4883" s="176"/>
    </row>
    <row r="4884" spans="32:32">
      <c r="AF4884" s="176"/>
    </row>
    <row r="4885" spans="32:32">
      <c r="AF4885" s="176"/>
    </row>
    <row r="4886" spans="32:32">
      <c r="AF4886" s="176"/>
    </row>
    <row r="4887" spans="32:32">
      <c r="AF4887" s="176"/>
    </row>
    <row r="4888" spans="32:32">
      <c r="AF4888" s="176"/>
    </row>
    <row r="4889" spans="32:32">
      <c r="AF4889" s="176"/>
    </row>
    <row r="4890" spans="32:32">
      <c r="AF4890" s="176"/>
    </row>
    <row r="4891" spans="32:32">
      <c r="AF4891" s="176"/>
    </row>
    <row r="4892" spans="32:32">
      <c r="AF4892" s="176"/>
    </row>
    <row r="4893" spans="32:32">
      <c r="AF4893" s="176"/>
    </row>
    <row r="4894" spans="32:32">
      <c r="AF4894" s="176"/>
    </row>
    <row r="4895" spans="32:32">
      <c r="AF4895" s="176"/>
    </row>
    <row r="4896" spans="32:32">
      <c r="AF4896" s="176"/>
    </row>
    <row r="4897" spans="32:32">
      <c r="AF4897" s="176"/>
    </row>
    <row r="4898" spans="32:32">
      <c r="AF4898" s="176"/>
    </row>
    <row r="4899" spans="32:32">
      <c r="AF4899" s="176"/>
    </row>
    <row r="4900" spans="32:32">
      <c r="AF4900" s="176"/>
    </row>
    <row r="4901" spans="32:32">
      <c r="AF4901" s="176"/>
    </row>
    <row r="4902" spans="32:32">
      <c r="AF4902" s="176"/>
    </row>
    <row r="4903" spans="32:32">
      <c r="AF4903" s="176"/>
    </row>
    <row r="4904" spans="32:32">
      <c r="AF4904" s="176"/>
    </row>
    <row r="4905" spans="32:32">
      <c r="AF4905" s="176"/>
    </row>
    <row r="4906" spans="32:32">
      <c r="AF4906" s="176"/>
    </row>
    <row r="4907" spans="32:32">
      <c r="AF4907" s="176"/>
    </row>
    <row r="4908" spans="32:32">
      <c r="AF4908" s="176"/>
    </row>
    <row r="4909" spans="32:32">
      <c r="AF4909" s="176"/>
    </row>
    <row r="4910" spans="32:32">
      <c r="AF4910" s="176"/>
    </row>
    <row r="4911" spans="32:32">
      <c r="AF4911" s="176"/>
    </row>
    <row r="4912" spans="32:32">
      <c r="AF4912" s="176"/>
    </row>
    <row r="4913" spans="32:32">
      <c r="AF4913" s="176"/>
    </row>
    <row r="4914" spans="32:32">
      <c r="AF4914" s="176"/>
    </row>
    <row r="4915" spans="32:32">
      <c r="AF4915" s="176"/>
    </row>
    <row r="4916" spans="32:32">
      <c r="AF4916" s="176"/>
    </row>
    <row r="4917" spans="32:32">
      <c r="AF4917" s="176"/>
    </row>
    <row r="4918" spans="32:32">
      <c r="AF4918" s="176"/>
    </row>
    <row r="4919" spans="32:32">
      <c r="AF4919" s="176"/>
    </row>
    <row r="4920" spans="32:32">
      <c r="AF4920" s="176"/>
    </row>
    <row r="4921" spans="32:32">
      <c r="AF4921" s="176"/>
    </row>
    <row r="4922" spans="32:32">
      <c r="AF4922" s="176"/>
    </row>
    <row r="4923" spans="32:32">
      <c r="AF4923" s="176"/>
    </row>
    <row r="4924" spans="32:32">
      <c r="AF4924" s="176"/>
    </row>
    <row r="4925" spans="32:32">
      <c r="AF4925" s="176"/>
    </row>
    <row r="4926" spans="32:32">
      <c r="AF4926" s="176"/>
    </row>
    <row r="4927" spans="32:32">
      <c r="AF4927" s="176"/>
    </row>
    <row r="4928" spans="32:32">
      <c r="AF4928" s="176"/>
    </row>
    <row r="4929" spans="32:32">
      <c r="AF4929" s="176"/>
    </row>
    <row r="4930" spans="32:32">
      <c r="AF4930" s="176"/>
    </row>
    <row r="4931" spans="32:32">
      <c r="AF4931" s="176"/>
    </row>
    <row r="4932" spans="32:32">
      <c r="AF4932" s="176"/>
    </row>
    <row r="4933" spans="32:32">
      <c r="AF4933" s="176"/>
    </row>
    <row r="4934" spans="32:32">
      <c r="AF4934" s="176"/>
    </row>
    <row r="4935" spans="32:32">
      <c r="AF4935" s="176"/>
    </row>
    <row r="4936" spans="32:32">
      <c r="AF4936" s="176"/>
    </row>
    <row r="4937" spans="32:32">
      <c r="AF4937" s="176"/>
    </row>
    <row r="4938" spans="32:32">
      <c r="AF4938" s="176"/>
    </row>
    <row r="4939" spans="32:32">
      <c r="AF4939" s="176"/>
    </row>
    <row r="4940" spans="32:32">
      <c r="AF4940" s="176"/>
    </row>
    <row r="4941" spans="32:32">
      <c r="AF4941" s="176"/>
    </row>
    <row r="4942" spans="32:32">
      <c r="AF4942" s="176"/>
    </row>
    <row r="4943" spans="32:32">
      <c r="AF4943" s="176"/>
    </row>
    <row r="4944" spans="32:32">
      <c r="AF4944" s="176"/>
    </row>
    <row r="4945" spans="32:32">
      <c r="AF4945" s="176"/>
    </row>
    <row r="4946" spans="32:32">
      <c r="AF4946" s="176"/>
    </row>
    <row r="4947" spans="32:32">
      <c r="AF4947" s="176"/>
    </row>
    <row r="4948" spans="32:32">
      <c r="AF4948" s="176"/>
    </row>
    <row r="4949" spans="32:32">
      <c r="AF4949" s="176"/>
    </row>
    <row r="4950" spans="32:32">
      <c r="AF4950" s="176"/>
    </row>
    <row r="4951" spans="32:32">
      <c r="AF4951" s="176"/>
    </row>
    <row r="4952" spans="32:32">
      <c r="AF4952" s="176"/>
    </row>
    <row r="4953" spans="32:32">
      <c r="AF4953" s="176"/>
    </row>
    <row r="4954" spans="32:32">
      <c r="AF4954" s="176"/>
    </row>
    <row r="4955" spans="32:32">
      <c r="AF4955" s="176"/>
    </row>
    <row r="4956" spans="32:32">
      <c r="AF4956" s="176"/>
    </row>
    <row r="4957" spans="32:32">
      <c r="AF4957" s="176"/>
    </row>
    <row r="4958" spans="32:32">
      <c r="AF4958" s="176"/>
    </row>
    <row r="4959" spans="32:32">
      <c r="AF4959" s="176"/>
    </row>
    <row r="4960" spans="32:32">
      <c r="AF4960" s="176"/>
    </row>
    <row r="4961" spans="32:32">
      <c r="AF4961" s="176"/>
    </row>
    <row r="4962" spans="32:32">
      <c r="AF4962" s="176"/>
    </row>
    <row r="4963" spans="32:32">
      <c r="AF4963" s="176"/>
    </row>
    <row r="4964" spans="32:32">
      <c r="AF4964" s="176"/>
    </row>
    <row r="4965" spans="32:32">
      <c r="AF4965" s="176"/>
    </row>
    <row r="4966" spans="32:32">
      <c r="AF4966" s="176"/>
    </row>
    <row r="4967" spans="32:32">
      <c r="AF4967" s="176"/>
    </row>
    <row r="4968" spans="32:32">
      <c r="AF4968" s="176"/>
    </row>
    <row r="4969" spans="32:32">
      <c r="AF4969" s="176"/>
    </row>
    <row r="4970" spans="32:32">
      <c r="AF4970" s="176"/>
    </row>
    <row r="4971" spans="32:32">
      <c r="AF4971" s="176"/>
    </row>
    <row r="4972" spans="32:32">
      <c r="AF4972" s="176"/>
    </row>
    <row r="4973" spans="32:32">
      <c r="AF4973" s="176"/>
    </row>
    <row r="4974" spans="32:32">
      <c r="AF4974" s="176"/>
    </row>
    <row r="4975" spans="32:32">
      <c r="AF4975" s="176"/>
    </row>
    <row r="4976" spans="32:32">
      <c r="AF4976" s="176"/>
    </row>
    <row r="4977" spans="32:32">
      <c r="AF4977" s="176"/>
    </row>
    <row r="4978" spans="32:32">
      <c r="AF4978" s="176"/>
    </row>
    <row r="4979" spans="32:32">
      <c r="AF4979" s="176"/>
    </row>
    <row r="4980" spans="32:32">
      <c r="AF4980" s="176"/>
    </row>
    <row r="4981" spans="32:32">
      <c r="AF4981" s="176"/>
    </row>
    <row r="4982" spans="32:32">
      <c r="AF4982" s="176"/>
    </row>
    <row r="4983" spans="32:32">
      <c r="AF4983" s="176"/>
    </row>
    <row r="4984" spans="32:32">
      <c r="AF4984" s="176"/>
    </row>
    <row r="4985" spans="32:32">
      <c r="AF4985" s="176"/>
    </row>
    <row r="4986" spans="32:32">
      <c r="AF4986" s="176"/>
    </row>
    <row r="4987" spans="32:32">
      <c r="AF4987" s="176"/>
    </row>
    <row r="4988" spans="32:32">
      <c r="AF4988" s="176"/>
    </row>
    <row r="4989" spans="32:32">
      <c r="AF4989" s="176"/>
    </row>
    <row r="4990" spans="32:32">
      <c r="AF4990" s="176"/>
    </row>
    <row r="4991" spans="32:32">
      <c r="AF4991" s="176"/>
    </row>
    <row r="4992" spans="32:32">
      <c r="AF4992" s="176"/>
    </row>
    <row r="4993" spans="32:32">
      <c r="AF4993" s="176"/>
    </row>
    <row r="4994" spans="32:32">
      <c r="AF4994" s="176"/>
    </row>
    <row r="4995" spans="32:32">
      <c r="AF4995" s="176"/>
    </row>
    <row r="4996" spans="32:32">
      <c r="AF4996" s="176"/>
    </row>
    <row r="4997" spans="32:32">
      <c r="AF4997" s="176"/>
    </row>
    <row r="4998" spans="32:32">
      <c r="AF4998" s="176"/>
    </row>
    <row r="4999" spans="32:32">
      <c r="AF4999" s="176"/>
    </row>
    <row r="5000" spans="32:32">
      <c r="AF5000" s="176"/>
    </row>
    <row r="5001" spans="32:32">
      <c r="AF5001" s="176"/>
    </row>
    <row r="5002" spans="32:32">
      <c r="AF5002" s="176"/>
    </row>
    <row r="5003" spans="32:32">
      <c r="AF5003" s="176"/>
    </row>
    <row r="5004" spans="32:32">
      <c r="AF5004" s="176"/>
    </row>
    <row r="5005" spans="32:32">
      <c r="AF5005" s="176"/>
    </row>
    <row r="5006" spans="32:32">
      <c r="AF5006" s="176"/>
    </row>
    <row r="5007" spans="32:32">
      <c r="AF5007" s="176"/>
    </row>
    <row r="5008" spans="32:32">
      <c r="AF5008" s="176"/>
    </row>
    <row r="5009" spans="32:32">
      <c r="AF5009" s="176"/>
    </row>
    <row r="5010" spans="32:32">
      <c r="AF5010" s="176"/>
    </row>
    <row r="5011" spans="32:32">
      <c r="AF5011" s="176"/>
    </row>
    <row r="5012" spans="32:32">
      <c r="AF5012" s="176"/>
    </row>
    <row r="5013" spans="32:32">
      <c r="AF5013" s="176"/>
    </row>
    <row r="5014" spans="32:32">
      <c r="AF5014" s="176"/>
    </row>
    <row r="5015" spans="32:32">
      <c r="AF5015" s="176"/>
    </row>
    <row r="5016" spans="32:32">
      <c r="AF5016" s="176"/>
    </row>
    <row r="5017" spans="32:32">
      <c r="AF5017" s="176"/>
    </row>
    <row r="5018" spans="32:32">
      <c r="AF5018" s="176"/>
    </row>
    <row r="5019" spans="32:32">
      <c r="AF5019" s="176"/>
    </row>
    <row r="5020" spans="32:32">
      <c r="AF5020" s="176"/>
    </row>
    <row r="5021" spans="32:32">
      <c r="AF5021" s="176"/>
    </row>
    <row r="5022" spans="32:32">
      <c r="AF5022" s="176"/>
    </row>
    <row r="5023" spans="32:32">
      <c r="AF5023" s="176"/>
    </row>
    <row r="5024" spans="32:32">
      <c r="AF5024" s="176"/>
    </row>
    <row r="5025" spans="32:32">
      <c r="AF5025" s="176"/>
    </row>
    <row r="5026" spans="32:32">
      <c r="AF5026" s="176"/>
    </row>
    <row r="5027" spans="32:32">
      <c r="AF5027" s="176"/>
    </row>
    <row r="5028" spans="32:32">
      <c r="AF5028" s="176"/>
    </row>
    <row r="5029" spans="32:32">
      <c r="AF5029" s="176"/>
    </row>
    <row r="5030" spans="32:32">
      <c r="AF5030" s="176"/>
    </row>
    <row r="5031" spans="32:32">
      <c r="AF5031" s="176"/>
    </row>
    <row r="5032" spans="32:32">
      <c r="AF5032" s="176"/>
    </row>
    <row r="5033" spans="32:32">
      <c r="AF5033" s="176"/>
    </row>
    <row r="5034" spans="32:32">
      <c r="AF5034" s="176"/>
    </row>
    <row r="5035" spans="32:32">
      <c r="AF5035" s="176"/>
    </row>
    <row r="5036" spans="32:32">
      <c r="AF5036" s="176"/>
    </row>
    <row r="5037" spans="32:32">
      <c r="AF5037" s="176"/>
    </row>
    <row r="5038" spans="32:32">
      <c r="AF5038" s="176"/>
    </row>
    <row r="5039" spans="32:32">
      <c r="AF5039" s="176"/>
    </row>
    <row r="5040" spans="32:32">
      <c r="AF5040" s="176"/>
    </row>
    <row r="5041" spans="32:32">
      <c r="AF5041" s="176"/>
    </row>
    <row r="5042" spans="32:32">
      <c r="AF5042" s="176"/>
    </row>
    <row r="5043" spans="32:32">
      <c r="AF5043" s="176"/>
    </row>
    <row r="5044" spans="32:32">
      <c r="AF5044" s="176"/>
    </row>
    <row r="5045" spans="32:32">
      <c r="AF5045" s="176"/>
    </row>
    <row r="5046" spans="32:32">
      <c r="AF5046" s="176"/>
    </row>
    <row r="5047" spans="32:32">
      <c r="AF5047" s="176"/>
    </row>
    <row r="5048" spans="32:32">
      <c r="AF5048" s="176"/>
    </row>
    <row r="5049" spans="32:32">
      <c r="AF5049" s="176"/>
    </row>
    <row r="5050" spans="32:32">
      <c r="AF5050" s="176"/>
    </row>
    <row r="5051" spans="32:32">
      <c r="AF5051" s="176"/>
    </row>
    <row r="5052" spans="32:32">
      <c r="AF5052" s="176"/>
    </row>
    <row r="5053" spans="32:32">
      <c r="AF5053" s="176"/>
    </row>
    <row r="5054" spans="32:32">
      <c r="AF5054" s="176"/>
    </row>
    <row r="5055" spans="32:32">
      <c r="AF5055" s="176"/>
    </row>
    <row r="5056" spans="32:32">
      <c r="AF5056" s="176"/>
    </row>
    <row r="5057" spans="32:32">
      <c r="AF5057" s="176"/>
    </row>
    <row r="5058" spans="32:32">
      <c r="AF5058" s="176"/>
    </row>
    <row r="5059" spans="32:32">
      <c r="AF5059" s="176"/>
    </row>
    <row r="5060" spans="32:32">
      <c r="AF5060" s="176"/>
    </row>
    <row r="5061" spans="32:32">
      <c r="AF5061" s="176"/>
    </row>
    <row r="5062" spans="32:32">
      <c r="AF5062" s="176"/>
    </row>
    <row r="5063" spans="32:32">
      <c r="AF5063" s="176"/>
    </row>
    <row r="5064" spans="32:32">
      <c r="AF5064" s="176"/>
    </row>
    <row r="5065" spans="32:32">
      <c r="AF5065" s="176"/>
    </row>
    <row r="5066" spans="32:32">
      <c r="AF5066" s="176"/>
    </row>
    <row r="5067" spans="32:32">
      <c r="AF5067" s="176"/>
    </row>
    <row r="5068" spans="32:32">
      <c r="AF5068" s="176"/>
    </row>
    <row r="5069" spans="32:32">
      <c r="AF5069" s="176"/>
    </row>
    <row r="5070" spans="32:32">
      <c r="AF5070" s="176"/>
    </row>
    <row r="5071" spans="32:32">
      <c r="AF5071" s="176"/>
    </row>
    <row r="5072" spans="32:32">
      <c r="AF5072" s="176"/>
    </row>
    <row r="5073" spans="32:32">
      <c r="AF5073" s="176"/>
    </row>
    <row r="5074" spans="32:32">
      <c r="AF5074" s="176"/>
    </row>
    <row r="5075" spans="32:32">
      <c r="AF5075" s="176"/>
    </row>
    <row r="5076" spans="32:32">
      <c r="AF5076" s="176"/>
    </row>
    <row r="5077" spans="32:32">
      <c r="AF5077" s="176"/>
    </row>
    <row r="5078" spans="32:32">
      <c r="AF5078" s="176"/>
    </row>
    <row r="5079" spans="32:32">
      <c r="AF5079" s="176"/>
    </row>
    <row r="5080" spans="32:32">
      <c r="AF5080" s="176"/>
    </row>
    <row r="5081" spans="32:32">
      <c r="AF5081" s="176"/>
    </row>
    <row r="5082" spans="32:32">
      <c r="AF5082" s="176"/>
    </row>
    <row r="5083" spans="32:32">
      <c r="AF5083" s="176"/>
    </row>
    <row r="5084" spans="32:32">
      <c r="AF5084" s="176"/>
    </row>
    <row r="5085" spans="32:32">
      <c r="AF5085" s="176"/>
    </row>
    <row r="5086" spans="32:32">
      <c r="AF5086" s="176"/>
    </row>
    <row r="5087" spans="32:32">
      <c r="AF5087" s="176"/>
    </row>
    <row r="5088" spans="32:32">
      <c r="AF5088" s="176"/>
    </row>
    <row r="5089" spans="32:32">
      <c r="AF5089" s="176"/>
    </row>
    <row r="5090" spans="32:32">
      <c r="AF5090" s="176"/>
    </row>
    <row r="5091" spans="32:32">
      <c r="AF5091" s="176"/>
    </row>
    <row r="5092" spans="32:32">
      <c r="AF5092" s="176"/>
    </row>
    <row r="5093" spans="32:32">
      <c r="AF5093" s="176"/>
    </row>
    <row r="5094" spans="32:32">
      <c r="AF5094" s="176"/>
    </row>
    <row r="5095" spans="32:32">
      <c r="AF5095" s="176"/>
    </row>
    <row r="5096" spans="32:32">
      <c r="AF5096" s="176"/>
    </row>
    <row r="5097" spans="32:32">
      <c r="AF5097" s="176"/>
    </row>
    <row r="5098" spans="32:32">
      <c r="AF5098" s="176"/>
    </row>
    <row r="5099" spans="32:32">
      <c r="AF5099" s="176"/>
    </row>
    <row r="5100" spans="32:32">
      <c r="AF5100" s="176"/>
    </row>
    <row r="5101" spans="32:32">
      <c r="AF5101" s="176"/>
    </row>
    <row r="5102" spans="32:32">
      <c r="AF5102" s="176"/>
    </row>
    <row r="5103" spans="32:32">
      <c r="AF5103" s="176"/>
    </row>
    <row r="5104" spans="32:32">
      <c r="AF5104" s="176"/>
    </row>
    <row r="5105" spans="32:32">
      <c r="AF5105" s="176"/>
    </row>
    <row r="5106" spans="32:32">
      <c r="AF5106" s="176"/>
    </row>
    <row r="5107" spans="32:32">
      <c r="AF5107" s="176"/>
    </row>
    <row r="5108" spans="32:32">
      <c r="AF5108" s="176"/>
    </row>
    <row r="5109" spans="32:32">
      <c r="AF5109" s="176"/>
    </row>
    <row r="5110" spans="32:32">
      <c r="AF5110" s="176"/>
    </row>
    <row r="5111" spans="32:32">
      <c r="AF5111" s="176"/>
    </row>
    <row r="5112" spans="32:32">
      <c r="AF5112" s="176"/>
    </row>
    <row r="5113" spans="32:32">
      <c r="AF5113" s="176"/>
    </row>
    <row r="5114" spans="32:32">
      <c r="AF5114" s="176"/>
    </row>
    <row r="5115" spans="32:32">
      <c r="AF5115" s="176"/>
    </row>
    <row r="5116" spans="32:32">
      <c r="AF5116" s="176"/>
    </row>
    <row r="5117" spans="32:32">
      <c r="AF5117" s="176"/>
    </row>
    <row r="5118" spans="32:32">
      <c r="AF5118" s="176"/>
    </row>
    <row r="5119" spans="32:32">
      <c r="AF5119" s="176"/>
    </row>
    <row r="5120" spans="32:32">
      <c r="AF5120" s="176"/>
    </row>
    <row r="5121" spans="32:32">
      <c r="AF5121" s="176"/>
    </row>
    <row r="5122" spans="32:32">
      <c r="AF5122" s="176"/>
    </row>
    <row r="5123" spans="32:32">
      <c r="AF5123" s="176"/>
    </row>
    <row r="5124" spans="32:32">
      <c r="AF5124" s="176"/>
    </row>
    <row r="5125" spans="32:32">
      <c r="AF5125" s="176"/>
    </row>
    <row r="5126" spans="32:32">
      <c r="AF5126" s="176"/>
    </row>
    <row r="5127" spans="32:32">
      <c r="AF5127" s="176"/>
    </row>
    <row r="5128" spans="32:32">
      <c r="AF5128" s="176"/>
    </row>
    <row r="5129" spans="32:32">
      <c r="AF5129" s="176"/>
    </row>
    <row r="5130" spans="32:32">
      <c r="AF5130" s="176"/>
    </row>
    <row r="5131" spans="32:32">
      <c r="AF5131" s="176"/>
    </row>
    <row r="5132" spans="32:32">
      <c r="AF5132" s="176"/>
    </row>
    <row r="5133" spans="32:32">
      <c r="AF5133" s="176"/>
    </row>
    <row r="5134" spans="32:32">
      <c r="AF5134" s="176"/>
    </row>
    <row r="5135" spans="32:32">
      <c r="AF5135" s="176"/>
    </row>
    <row r="5136" spans="32:32">
      <c r="AF5136" s="176"/>
    </row>
    <row r="5137" spans="32:32">
      <c r="AF5137" s="176"/>
    </row>
    <row r="5138" spans="32:32">
      <c r="AF5138" s="176"/>
    </row>
    <row r="5139" spans="32:32">
      <c r="AF5139" s="176"/>
    </row>
    <row r="5140" spans="32:32">
      <c r="AF5140" s="176"/>
    </row>
    <row r="5141" spans="32:32">
      <c r="AF5141" s="176"/>
    </row>
    <row r="5142" spans="32:32">
      <c r="AF5142" s="176"/>
    </row>
    <row r="5143" spans="32:32">
      <c r="AF5143" s="176"/>
    </row>
    <row r="5144" spans="32:32">
      <c r="AF5144" s="176"/>
    </row>
    <row r="5145" spans="32:32">
      <c r="AF5145" s="176"/>
    </row>
    <row r="5146" spans="32:32">
      <c r="AF5146" s="176"/>
    </row>
    <row r="5147" spans="32:32">
      <c r="AF5147" s="176"/>
    </row>
    <row r="5148" spans="32:32">
      <c r="AF5148" s="176"/>
    </row>
    <row r="5149" spans="32:32">
      <c r="AF5149" s="176"/>
    </row>
    <row r="5150" spans="32:32">
      <c r="AF5150" s="176"/>
    </row>
    <row r="5151" spans="32:32">
      <c r="AF5151" s="176"/>
    </row>
    <row r="5152" spans="32:32">
      <c r="AF5152" s="176"/>
    </row>
    <row r="5153" spans="32:32">
      <c r="AF5153" s="176"/>
    </row>
    <row r="5154" spans="32:32">
      <c r="AF5154" s="176"/>
    </row>
    <row r="5155" spans="32:32">
      <c r="AF5155" s="176"/>
    </row>
    <row r="5156" spans="32:32">
      <c r="AF5156" s="176"/>
    </row>
    <row r="5157" spans="32:32">
      <c r="AF5157" s="176"/>
    </row>
    <row r="5158" spans="32:32">
      <c r="AF5158" s="176"/>
    </row>
    <row r="5159" spans="32:32">
      <c r="AF5159" s="176"/>
    </row>
    <row r="5160" spans="32:32">
      <c r="AF5160" s="176"/>
    </row>
    <row r="5161" spans="32:32">
      <c r="AF5161" s="176"/>
    </row>
    <row r="5162" spans="32:32">
      <c r="AF5162" s="176"/>
    </row>
    <row r="5163" spans="32:32">
      <c r="AF5163" s="176"/>
    </row>
    <row r="5164" spans="32:32">
      <c r="AF5164" s="176"/>
    </row>
    <row r="5165" spans="32:32">
      <c r="AF5165" s="176"/>
    </row>
    <row r="5166" spans="32:32">
      <c r="AF5166" s="176"/>
    </row>
    <row r="5167" spans="32:32">
      <c r="AF5167" s="176"/>
    </row>
    <row r="5168" spans="32:32">
      <c r="AF5168" s="176"/>
    </row>
    <row r="5169" spans="32:32">
      <c r="AF5169" s="176"/>
    </row>
    <row r="5170" spans="32:32">
      <c r="AF5170" s="176"/>
    </row>
    <row r="5171" spans="32:32">
      <c r="AF5171" s="176"/>
    </row>
    <row r="5172" spans="32:32">
      <c r="AF5172" s="176"/>
    </row>
    <row r="5173" spans="32:32">
      <c r="AF5173" s="176"/>
    </row>
    <row r="5174" spans="32:32">
      <c r="AF5174" s="176"/>
    </row>
    <row r="5175" spans="32:32">
      <c r="AF5175" s="176"/>
    </row>
    <row r="5176" spans="32:32">
      <c r="AF5176" s="176"/>
    </row>
    <row r="5177" spans="32:32">
      <c r="AF5177" s="176"/>
    </row>
    <row r="5178" spans="32:32">
      <c r="AF5178" s="176"/>
    </row>
    <row r="5179" spans="32:32">
      <c r="AF5179" s="176"/>
    </row>
    <row r="5180" spans="32:32">
      <c r="AF5180" s="176"/>
    </row>
    <row r="5181" spans="32:32">
      <c r="AF5181" s="176"/>
    </row>
    <row r="5182" spans="32:32">
      <c r="AF5182" s="176"/>
    </row>
    <row r="5183" spans="32:32">
      <c r="AF5183" s="176"/>
    </row>
    <row r="5184" spans="32:32">
      <c r="AF5184" s="176"/>
    </row>
    <row r="5185" spans="32:32">
      <c r="AF5185" s="176"/>
    </row>
    <row r="5186" spans="32:32">
      <c r="AF5186" s="176"/>
    </row>
    <row r="5187" spans="32:32">
      <c r="AF5187" s="176"/>
    </row>
    <row r="5188" spans="32:32">
      <c r="AF5188" s="176"/>
    </row>
    <row r="5189" spans="32:32">
      <c r="AF5189" s="176"/>
    </row>
    <row r="5190" spans="32:32">
      <c r="AF5190" s="176"/>
    </row>
    <row r="5191" spans="32:32">
      <c r="AF5191" s="176"/>
    </row>
    <row r="5192" spans="32:32">
      <c r="AF5192" s="176"/>
    </row>
    <row r="5193" spans="32:32">
      <c r="AF5193" s="176"/>
    </row>
    <row r="5194" spans="32:32">
      <c r="AF5194" s="176"/>
    </row>
    <row r="5195" spans="32:32">
      <c r="AF5195" s="176"/>
    </row>
    <row r="5196" spans="32:32">
      <c r="AF5196" s="176"/>
    </row>
    <row r="5197" spans="32:32">
      <c r="AF5197" s="176"/>
    </row>
    <row r="5198" spans="32:32">
      <c r="AF5198" s="176"/>
    </row>
    <row r="5199" spans="32:32">
      <c r="AF5199" s="176"/>
    </row>
    <row r="5200" spans="32:32">
      <c r="AF5200" s="176"/>
    </row>
    <row r="5201" spans="32:32">
      <c r="AF5201" s="176"/>
    </row>
    <row r="5202" spans="32:32">
      <c r="AF5202" s="176"/>
    </row>
    <row r="5203" spans="32:32">
      <c r="AF5203" s="176"/>
    </row>
    <row r="5204" spans="32:32">
      <c r="AF5204" s="176"/>
    </row>
    <row r="5205" spans="32:32">
      <c r="AF5205" s="176"/>
    </row>
    <row r="5206" spans="32:32">
      <c r="AF5206" s="176"/>
    </row>
    <row r="5207" spans="32:32">
      <c r="AF5207" s="176"/>
    </row>
    <row r="5208" spans="32:32">
      <c r="AF5208" s="176"/>
    </row>
    <row r="5209" spans="32:32">
      <c r="AF5209" s="176"/>
    </row>
    <row r="5210" spans="32:32">
      <c r="AF5210" s="176"/>
    </row>
    <row r="5211" spans="32:32">
      <c r="AF5211" s="176"/>
    </row>
    <row r="5212" spans="32:32">
      <c r="AF5212" s="176"/>
    </row>
    <row r="5213" spans="32:32">
      <c r="AF5213" s="176"/>
    </row>
    <row r="5214" spans="32:32">
      <c r="AF5214" s="176"/>
    </row>
    <row r="5215" spans="32:32">
      <c r="AF5215" s="176"/>
    </row>
    <row r="5216" spans="32:32">
      <c r="AF5216" s="176"/>
    </row>
    <row r="5217" spans="32:32">
      <c r="AF5217" s="176"/>
    </row>
    <row r="5218" spans="32:32">
      <c r="AF5218" s="176"/>
    </row>
    <row r="5219" spans="32:32">
      <c r="AF5219" s="176"/>
    </row>
    <row r="5220" spans="32:32">
      <c r="AF5220" s="176"/>
    </row>
    <row r="5221" spans="32:32">
      <c r="AF5221" s="176"/>
    </row>
    <row r="5222" spans="32:32">
      <c r="AF5222" s="176"/>
    </row>
    <row r="5223" spans="32:32">
      <c r="AF5223" s="176"/>
    </row>
    <row r="5224" spans="32:32">
      <c r="AF5224" s="176"/>
    </row>
    <row r="5225" spans="32:32">
      <c r="AF5225" s="176"/>
    </row>
    <row r="5226" spans="32:32">
      <c r="AF5226" s="176"/>
    </row>
    <row r="5227" spans="32:32">
      <c r="AF5227" s="176"/>
    </row>
    <row r="5228" spans="32:32">
      <c r="AF5228" s="176"/>
    </row>
    <row r="5229" spans="32:32">
      <c r="AF5229" s="176"/>
    </row>
    <row r="5230" spans="32:32">
      <c r="AF5230" s="176"/>
    </row>
    <row r="5231" spans="32:32">
      <c r="AF5231" s="176"/>
    </row>
    <row r="5232" spans="32:32">
      <c r="AF5232" s="176"/>
    </row>
    <row r="5233" spans="32:32">
      <c r="AF5233" s="176"/>
    </row>
    <row r="5234" spans="32:32">
      <c r="AF5234" s="176"/>
    </row>
    <row r="5235" spans="32:32">
      <c r="AF5235" s="176"/>
    </row>
    <row r="5236" spans="32:32">
      <c r="AF5236" s="176"/>
    </row>
    <row r="5237" spans="32:32">
      <c r="AF5237" s="176"/>
    </row>
    <row r="5238" spans="32:32">
      <c r="AF5238" s="176"/>
    </row>
    <row r="5239" spans="32:32">
      <c r="AF5239" s="176"/>
    </row>
    <row r="5240" spans="32:32">
      <c r="AF5240" s="176"/>
    </row>
    <row r="5241" spans="32:32">
      <c r="AF5241" s="176"/>
    </row>
    <row r="5242" spans="32:32">
      <c r="AF5242" s="176"/>
    </row>
    <row r="5243" spans="32:32">
      <c r="AF5243" s="176"/>
    </row>
    <row r="5244" spans="32:32">
      <c r="AF5244" s="176"/>
    </row>
    <row r="5245" spans="32:32">
      <c r="AF5245" s="176"/>
    </row>
    <row r="5246" spans="32:32">
      <c r="AF5246" s="176"/>
    </row>
    <row r="5247" spans="32:32">
      <c r="AF5247" s="176"/>
    </row>
    <row r="5248" spans="32:32">
      <c r="AF5248" s="176"/>
    </row>
    <row r="5249" spans="32:32">
      <c r="AF5249" s="176"/>
    </row>
    <row r="5250" spans="32:32">
      <c r="AF5250" s="176"/>
    </row>
    <row r="5251" spans="32:32">
      <c r="AF5251" s="176"/>
    </row>
    <row r="5252" spans="32:32">
      <c r="AF5252" s="176"/>
    </row>
    <row r="5253" spans="32:32">
      <c r="AF5253" s="176"/>
    </row>
    <row r="5254" spans="32:32">
      <c r="AF5254" s="176"/>
    </row>
    <row r="5255" spans="32:32">
      <c r="AF5255" s="176"/>
    </row>
    <row r="5256" spans="32:32">
      <c r="AF5256" s="176"/>
    </row>
    <row r="5257" spans="32:32">
      <c r="AF5257" s="176"/>
    </row>
    <row r="5258" spans="32:32">
      <c r="AF5258" s="176"/>
    </row>
    <row r="5259" spans="32:32">
      <c r="AF5259" s="176"/>
    </row>
    <row r="5260" spans="32:32">
      <c r="AF5260" s="176"/>
    </row>
    <row r="5261" spans="32:32">
      <c r="AF5261" s="176"/>
    </row>
    <row r="5262" spans="32:32">
      <c r="AF5262" s="176"/>
    </row>
    <row r="5263" spans="32:32">
      <c r="AF5263" s="176"/>
    </row>
    <row r="5264" spans="32:32">
      <c r="AF5264" s="176"/>
    </row>
    <row r="5265" spans="32:32">
      <c r="AF5265" s="176"/>
    </row>
    <row r="5266" spans="32:32">
      <c r="AF5266" s="176"/>
    </row>
    <row r="5267" spans="32:32">
      <c r="AF5267" s="176"/>
    </row>
    <row r="5268" spans="32:32">
      <c r="AF5268" s="176"/>
    </row>
    <row r="5269" spans="32:32">
      <c r="AF5269" s="176"/>
    </row>
    <row r="5270" spans="32:32">
      <c r="AF5270" s="176"/>
    </row>
    <row r="5271" spans="32:32">
      <c r="AF5271" s="176"/>
    </row>
    <row r="5272" spans="32:32">
      <c r="AF5272" s="176"/>
    </row>
    <row r="5273" spans="32:32">
      <c r="AF5273" s="176"/>
    </row>
    <row r="5274" spans="32:32">
      <c r="AF5274" s="176"/>
    </row>
    <row r="5275" spans="32:32">
      <c r="AF5275" s="176"/>
    </row>
    <row r="5276" spans="32:32">
      <c r="AF5276" s="176"/>
    </row>
    <row r="5277" spans="32:32">
      <c r="AF5277" s="176"/>
    </row>
    <row r="5278" spans="32:32">
      <c r="AF5278" s="176"/>
    </row>
    <row r="5279" spans="32:32">
      <c r="AF5279" s="176"/>
    </row>
    <row r="5280" spans="32:32">
      <c r="AF5280" s="176"/>
    </row>
    <row r="5281" spans="32:32">
      <c r="AF5281" s="176"/>
    </row>
    <row r="5282" spans="32:32">
      <c r="AF5282" s="176"/>
    </row>
    <row r="5283" spans="32:32">
      <c r="AF5283" s="176"/>
    </row>
    <row r="5284" spans="32:32">
      <c r="AF5284" s="176"/>
    </row>
    <row r="5285" spans="32:32">
      <c r="AF5285" s="176"/>
    </row>
    <row r="5286" spans="32:32">
      <c r="AF5286" s="176"/>
    </row>
    <row r="5287" spans="32:32">
      <c r="AF5287" s="176"/>
    </row>
    <row r="5288" spans="32:32">
      <c r="AF5288" s="176"/>
    </row>
    <row r="5289" spans="32:32">
      <c r="AF5289" s="176"/>
    </row>
    <row r="5290" spans="32:32">
      <c r="AF5290" s="176"/>
    </row>
    <row r="5291" spans="32:32">
      <c r="AF5291" s="176"/>
    </row>
    <row r="5292" spans="32:32">
      <c r="AF5292" s="176"/>
    </row>
    <row r="5293" spans="32:32">
      <c r="AF5293" s="176"/>
    </row>
    <row r="5294" spans="32:32">
      <c r="AF5294" s="176"/>
    </row>
    <row r="5295" spans="32:32">
      <c r="AF5295" s="176"/>
    </row>
    <row r="5296" spans="32:32">
      <c r="AF5296" s="176"/>
    </row>
    <row r="5297" spans="32:32">
      <c r="AF5297" s="176"/>
    </row>
    <row r="5298" spans="32:32">
      <c r="AF5298" s="176"/>
    </row>
    <row r="5299" spans="32:32">
      <c r="AF5299" s="176"/>
    </row>
    <row r="5300" spans="32:32">
      <c r="AF5300" s="176"/>
    </row>
    <row r="5301" spans="32:32">
      <c r="AF5301" s="176"/>
    </row>
    <row r="5302" spans="32:32">
      <c r="AF5302" s="176"/>
    </row>
    <row r="5303" spans="32:32">
      <c r="AF5303" s="176"/>
    </row>
    <row r="5304" spans="32:32">
      <c r="AF5304" s="176"/>
    </row>
    <row r="5305" spans="32:32">
      <c r="AF5305" s="176"/>
    </row>
    <row r="5306" spans="32:32">
      <c r="AF5306" s="176"/>
    </row>
    <row r="5307" spans="32:32">
      <c r="AF5307" s="176"/>
    </row>
    <row r="5308" spans="32:32">
      <c r="AF5308" s="176"/>
    </row>
    <row r="5309" spans="32:32">
      <c r="AF5309" s="176"/>
    </row>
    <row r="5310" spans="32:32">
      <c r="AF5310" s="176"/>
    </row>
    <row r="5311" spans="32:32">
      <c r="AF5311" s="176"/>
    </row>
    <row r="5312" spans="32:32">
      <c r="AF5312" s="176"/>
    </row>
    <row r="5313" spans="32:32">
      <c r="AF5313" s="176"/>
    </row>
    <row r="5314" spans="32:32">
      <c r="AF5314" s="176"/>
    </row>
    <row r="5315" spans="32:32">
      <c r="AF5315" s="176"/>
    </row>
    <row r="5316" spans="32:32">
      <c r="AF5316" s="176"/>
    </row>
    <row r="5317" spans="32:32">
      <c r="AF5317" s="176"/>
    </row>
    <row r="5318" spans="32:32">
      <c r="AF5318" s="176"/>
    </row>
    <row r="5319" spans="32:32">
      <c r="AF5319" s="176"/>
    </row>
    <row r="5320" spans="32:32">
      <c r="AF5320" s="176"/>
    </row>
    <row r="5321" spans="32:32">
      <c r="AF5321" s="176"/>
    </row>
    <row r="5322" spans="32:32">
      <c r="AF5322" s="176"/>
    </row>
    <row r="5323" spans="32:32">
      <c r="AF5323" s="176"/>
    </row>
    <row r="5324" spans="32:32">
      <c r="AF5324" s="176"/>
    </row>
    <row r="5325" spans="32:32">
      <c r="AF5325" s="176"/>
    </row>
    <row r="5326" spans="32:32">
      <c r="AF5326" s="176"/>
    </row>
    <row r="5327" spans="32:32">
      <c r="AF5327" s="176"/>
    </row>
    <row r="5328" spans="32:32">
      <c r="AF5328" s="176"/>
    </row>
    <row r="5329" spans="32:32">
      <c r="AF5329" s="176"/>
    </row>
    <row r="5330" spans="32:32">
      <c r="AF5330" s="176"/>
    </row>
    <row r="5331" spans="32:32">
      <c r="AF5331" s="176"/>
    </row>
    <row r="5332" spans="32:32">
      <c r="AF5332" s="176"/>
    </row>
    <row r="5333" spans="32:32">
      <c r="AF5333" s="176"/>
    </row>
    <row r="5334" spans="32:32">
      <c r="AF5334" s="176"/>
    </row>
    <row r="5335" spans="32:32">
      <c r="AF5335" s="176"/>
    </row>
    <row r="5336" spans="32:32">
      <c r="AF5336" s="176"/>
    </row>
    <row r="5337" spans="32:32">
      <c r="AF5337" s="176"/>
    </row>
    <row r="5338" spans="32:32">
      <c r="AF5338" s="176"/>
    </row>
    <row r="5339" spans="32:32">
      <c r="AF5339" s="176"/>
    </row>
    <row r="5340" spans="32:32">
      <c r="AF5340" s="176"/>
    </row>
    <row r="5341" spans="32:32">
      <c r="AF5341" s="176"/>
    </row>
    <row r="5342" spans="32:32">
      <c r="AF5342" s="176"/>
    </row>
    <row r="5343" spans="32:32">
      <c r="AF5343" s="176"/>
    </row>
    <row r="5344" spans="32:32">
      <c r="AF5344" s="176"/>
    </row>
    <row r="5345" spans="32:32">
      <c r="AF5345" s="176"/>
    </row>
    <row r="5346" spans="32:32">
      <c r="AF5346" s="176"/>
    </row>
    <row r="5347" spans="32:32">
      <c r="AF5347" s="176"/>
    </row>
    <row r="5348" spans="32:32">
      <c r="AF5348" s="176"/>
    </row>
    <row r="5349" spans="32:32">
      <c r="AF5349" s="176"/>
    </row>
    <row r="5350" spans="32:32">
      <c r="AF5350" s="176"/>
    </row>
    <row r="5351" spans="32:32">
      <c r="AF5351" s="176"/>
    </row>
    <row r="5352" spans="32:32">
      <c r="AF5352" s="176"/>
    </row>
    <row r="5353" spans="32:32">
      <c r="AF5353" s="176"/>
    </row>
    <row r="5354" spans="32:32">
      <c r="AF5354" s="176"/>
    </row>
    <row r="5355" spans="32:32">
      <c r="AF5355" s="176"/>
    </row>
    <row r="5356" spans="32:32">
      <c r="AF5356" s="176"/>
    </row>
    <row r="5357" spans="32:32">
      <c r="AF5357" s="176"/>
    </row>
    <row r="5358" spans="32:32">
      <c r="AF5358" s="176"/>
    </row>
    <row r="5359" spans="32:32">
      <c r="AF5359" s="176"/>
    </row>
    <row r="5360" spans="32:32">
      <c r="AF5360" s="176"/>
    </row>
    <row r="5361" spans="32:32">
      <c r="AF5361" s="176"/>
    </row>
    <row r="5362" spans="32:32">
      <c r="AF5362" s="176"/>
    </row>
    <row r="5363" spans="32:32">
      <c r="AF5363" s="176"/>
    </row>
    <row r="5364" spans="32:32">
      <c r="AF5364" s="176"/>
    </row>
    <row r="5365" spans="32:32">
      <c r="AF5365" s="176"/>
    </row>
    <row r="5366" spans="32:32">
      <c r="AF5366" s="176"/>
    </row>
    <row r="5367" spans="32:32">
      <c r="AF5367" s="176"/>
    </row>
    <row r="5368" spans="32:32">
      <c r="AF5368" s="176"/>
    </row>
    <row r="5369" spans="32:32">
      <c r="AF5369" s="176"/>
    </row>
    <row r="5370" spans="32:32">
      <c r="AF5370" s="176"/>
    </row>
    <row r="5371" spans="32:32">
      <c r="AF5371" s="176"/>
    </row>
    <row r="5372" spans="32:32">
      <c r="AF5372" s="176"/>
    </row>
    <row r="5373" spans="32:32">
      <c r="AF5373" s="176"/>
    </row>
    <row r="5374" spans="32:32">
      <c r="AF5374" s="176"/>
    </row>
    <row r="5375" spans="32:32">
      <c r="AF5375" s="176"/>
    </row>
    <row r="5376" spans="32:32">
      <c r="AF5376" s="176"/>
    </row>
    <row r="5377" spans="32:32">
      <c r="AF5377" s="176"/>
    </row>
    <row r="5378" spans="32:32">
      <c r="AF5378" s="176"/>
    </row>
    <row r="5379" spans="32:32">
      <c r="AF5379" s="176"/>
    </row>
    <row r="5380" spans="32:32">
      <c r="AF5380" s="176"/>
    </row>
    <row r="5381" spans="32:32">
      <c r="AF5381" s="176"/>
    </row>
    <row r="5382" spans="32:32">
      <c r="AF5382" s="176"/>
    </row>
    <row r="5383" spans="32:32">
      <c r="AF5383" s="176"/>
    </row>
    <row r="5384" spans="32:32">
      <c r="AF5384" s="176"/>
    </row>
    <row r="5385" spans="32:32">
      <c r="AF5385" s="176"/>
    </row>
    <row r="5386" spans="32:32">
      <c r="AF5386" s="176"/>
    </row>
    <row r="5387" spans="32:32">
      <c r="AF5387" s="176"/>
    </row>
    <row r="5388" spans="32:32">
      <c r="AF5388" s="176"/>
    </row>
    <row r="5389" spans="32:32">
      <c r="AF5389" s="176"/>
    </row>
    <row r="5390" spans="32:32">
      <c r="AF5390" s="176"/>
    </row>
    <row r="5391" spans="32:32">
      <c r="AF5391" s="176"/>
    </row>
    <row r="5392" spans="32:32">
      <c r="AF5392" s="176"/>
    </row>
    <row r="5393" spans="32:32">
      <c r="AF5393" s="176"/>
    </row>
    <row r="5394" spans="32:32">
      <c r="AF5394" s="176"/>
    </row>
    <row r="5395" spans="32:32">
      <c r="AF5395" s="176"/>
    </row>
    <row r="5396" spans="32:32">
      <c r="AF5396" s="176"/>
    </row>
    <row r="5397" spans="32:32">
      <c r="AF5397" s="176"/>
    </row>
    <row r="5398" spans="32:32">
      <c r="AF5398" s="176"/>
    </row>
    <row r="5399" spans="32:32">
      <c r="AF5399" s="176"/>
    </row>
    <row r="5400" spans="32:32">
      <c r="AF5400" s="176"/>
    </row>
    <row r="5401" spans="32:32">
      <c r="AF5401" s="176"/>
    </row>
    <row r="5402" spans="32:32">
      <c r="AF5402" s="176"/>
    </row>
    <row r="5403" spans="32:32">
      <c r="AF5403" s="176"/>
    </row>
    <row r="5404" spans="32:32">
      <c r="AF5404" s="176"/>
    </row>
    <row r="5405" spans="32:32">
      <c r="AF5405" s="176"/>
    </row>
    <row r="5406" spans="32:32">
      <c r="AF5406" s="176"/>
    </row>
    <row r="5407" spans="32:32">
      <c r="AF5407" s="176"/>
    </row>
    <row r="5408" spans="32:32">
      <c r="AF5408" s="176"/>
    </row>
    <row r="5409" spans="32:32">
      <c r="AF5409" s="176"/>
    </row>
    <row r="5410" spans="32:32">
      <c r="AF5410" s="176"/>
    </row>
    <row r="5411" spans="32:32">
      <c r="AF5411" s="176"/>
    </row>
    <row r="5412" spans="32:32">
      <c r="AF5412" s="176"/>
    </row>
    <row r="5413" spans="32:32">
      <c r="AF5413" s="176"/>
    </row>
    <row r="5414" spans="32:32">
      <c r="AF5414" s="176"/>
    </row>
    <row r="5415" spans="32:32">
      <c r="AF5415" s="176"/>
    </row>
    <row r="5416" spans="32:32">
      <c r="AF5416" s="176"/>
    </row>
    <row r="5417" spans="32:32">
      <c r="AF5417" s="176"/>
    </row>
    <row r="5418" spans="32:32">
      <c r="AF5418" s="176"/>
    </row>
    <row r="5419" spans="32:32">
      <c r="AF5419" s="176"/>
    </row>
    <row r="5420" spans="32:32">
      <c r="AF5420" s="176"/>
    </row>
    <row r="5421" spans="32:32">
      <c r="AF5421" s="176"/>
    </row>
    <row r="5422" spans="32:32">
      <c r="AF5422" s="176"/>
    </row>
    <row r="5423" spans="32:32">
      <c r="AF5423" s="176"/>
    </row>
    <row r="5424" spans="32:32">
      <c r="AF5424" s="176"/>
    </row>
    <row r="5425" spans="32:32">
      <c r="AF5425" s="176"/>
    </row>
    <row r="5426" spans="32:32">
      <c r="AF5426" s="176"/>
    </row>
    <row r="5427" spans="32:32">
      <c r="AF5427" s="176"/>
    </row>
    <row r="5428" spans="32:32">
      <c r="AF5428" s="176"/>
    </row>
    <row r="5429" spans="32:32">
      <c r="AF5429" s="176"/>
    </row>
    <row r="5430" spans="32:32">
      <c r="AF5430" s="176"/>
    </row>
    <row r="5431" spans="32:32">
      <c r="AF5431" s="176"/>
    </row>
    <row r="5432" spans="32:32">
      <c r="AF5432" s="176"/>
    </row>
    <row r="5433" spans="32:32">
      <c r="AF5433" s="176"/>
    </row>
    <row r="5434" spans="32:32">
      <c r="AF5434" s="176"/>
    </row>
    <row r="5435" spans="32:32">
      <c r="AF5435" s="176"/>
    </row>
    <row r="5436" spans="32:32">
      <c r="AF5436" s="176"/>
    </row>
    <row r="5437" spans="32:32">
      <c r="AF5437" s="176"/>
    </row>
    <row r="5438" spans="32:32">
      <c r="AF5438" s="176"/>
    </row>
    <row r="5439" spans="32:32">
      <c r="AF5439" s="176"/>
    </row>
    <row r="5440" spans="32:32">
      <c r="AF5440" s="176"/>
    </row>
    <row r="5441" spans="32:32">
      <c r="AF5441" s="176"/>
    </row>
    <row r="5442" spans="32:32">
      <c r="AF5442" s="176"/>
    </row>
    <row r="5443" spans="32:32">
      <c r="AF5443" s="176"/>
    </row>
    <row r="5444" spans="32:32">
      <c r="AF5444" s="176"/>
    </row>
    <row r="5445" spans="32:32">
      <c r="AF5445" s="176"/>
    </row>
    <row r="5446" spans="32:32">
      <c r="AF5446" s="176"/>
    </row>
    <row r="5447" spans="32:32">
      <c r="AF5447" s="176"/>
    </row>
    <row r="5448" spans="32:32">
      <c r="AF5448" s="176"/>
    </row>
    <row r="5449" spans="32:32">
      <c r="AF5449" s="176"/>
    </row>
    <row r="5450" spans="32:32">
      <c r="AF5450" s="176"/>
    </row>
    <row r="5451" spans="32:32">
      <c r="AF5451" s="176"/>
    </row>
    <row r="5452" spans="32:32">
      <c r="AF5452" s="176"/>
    </row>
    <row r="5453" spans="32:32">
      <c r="AF5453" s="176"/>
    </row>
    <row r="5454" spans="32:32">
      <c r="AF5454" s="176"/>
    </row>
    <row r="5455" spans="32:32">
      <c r="AF5455" s="176"/>
    </row>
    <row r="5456" spans="32:32">
      <c r="AF5456" s="176"/>
    </row>
    <row r="5457" spans="32:32">
      <c r="AF5457" s="176"/>
    </row>
    <row r="5458" spans="32:32">
      <c r="AF5458" s="176"/>
    </row>
    <row r="5459" spans="32:32">
      <c r="AF5459" s="176"/>
    </row>
    <row r="5460" spans="32:32">
      <c r="AF5460" s="176"/>
    </row>
    <row r="5461" spans="32:32">
      <c r="AF5461" s="176"/>
    </row>
    <row r="5462" spans="32:32">
      <c r="AF5462" s="176"/>
    </row>
    <row r="5463" spans="32:32">
      <c r="AF5463" s="176"/>
    </row>
    <row r="5464" spans="32:32">
      <c r="AF5464" s="176"/>
    </row>
    <row r="5465" spans="32:32">
      <c r="AF5465" s="176"/>
    </row>
    <row r="5466" spans="32:32">
      <c r="AF5466" s="176"/>
    </row>
    <row r="5467" spans="32:32">
      <c r="AF5467" s="176"/>
    </row>
    <row r="5468" spans="32:32">
      <c r="AF5468" s="176"/>
    </row>
    <row r="5469" spans="32:32">
      <c r="AF5469" s="176"/>
    </row>
    <row r="5470" spans="32:32">
      <c r="AF5470" s="176"/>
    </row>
    <row r="5471" spans="32:32">
      <c r="AF5471" s="176"/>
    </row>
    <row r="5472" spans="32:32">
      <c r="AF5472" s="176"/>
    </row>
    <row r="5473" spans="32:32">
      <c r="AF5473" s="176"/>
    </row>
    <row r="5474" spans="32:32">
      <c r="AF5474" s="176"/>
    </row>
    <row r="5475" spans="32:32">
      <c r="AF5475" s="176"/>
    </row>
    <row r="5476" spans="32:32">
      <c r="AF5476" s="176"/>
    </row>
    <row r="5477" spans="32:32">
      <c r="AF5477" s="176"/>
    </row>
    <row r="5478" spans="32:32">
      <c r="AF5478" s="176"/>
    </row>
    <row r="5479" spans="32:32">
      <c r="AF5479" s="176"/>
    </row>
    <row r="5480" spans="32:32">
      <c r="AF5480" s="176"/>
    </row>
    <row r="5481" spans="32:32">
      <c r="AF5481" s="176"/>
    </row>
    <row r="5482" spans="32:32">
      <c r="AF5482" s="176"/>
    </row>
    <row r="5483" spans="32:32">
      <c r="AF5483" s="176"/>
    </row>
    <row r="5484" spans="32:32">
      <c r="AF5484" s="176"/>
    </row>
    <row r="5485" spans="32:32">
      <c r="AF5485" s="176"/>
    </row>
    <row r="5486" spans="32:32">
      <c r="AF5486" s="176"/>
    </row>
    <row r="5487" spans="32:32">
      <c r="AF5487" s="176"/>
    </row>
    <row r="5488" spans="32:32">
      <c r="AF5488" s="176"/>
    </row>
    <row r="5489" spans="32:32">
      <c r="AF5489" s="176"/>
    </row>
    <row r="5490" spans="32:32">
      <c r="AF5490" s="176"/>
    </row>
    <row r="5491" spans="32:32">
      <c r="AF5491" s="176"/>
    </row>
    <row r="5492" spans="32:32">
      <c r="AF5492" s="176"/>
    </row>
    <row r="5493" spans="32:32">
      <c r="AF5493" s="176"/>
    </row>
    <row r="5494" spans="32:32">
      <c r="AF5494" s="176"/>
    </row>
    <row r="5495" spans="32:32">
      <c r="AF5495" s="176"/>
    </row>
    <row r="5496" spans="32:32">
      <c r="AF5496" s="176"/>
    </row>
    <row r="5497" spans="32:32">
      <c r="AF5497" s="176"/>
    </row>
    <row r="5498" spans="32:32">
      <c r="AF5498" s="176"/>
    </row>
    <row r="5499" spans="32:32">
      <c r="AF5499" s="176"/>
    </row>
    <row r="5500" spans="32:32">
      <c r="AF5500" s="176"/>
    </row>
    <row r="5501" spans="32:32">
      <c r="AF5501" s="176"/>
    </row>
    <row r="5502" spans="32:32">
      <c r="AF5502" s="176"/>
    </row>
    <row r="5503" spans="32:32">
      <c r="AF5503" s="176"/>
    </row>
    <row r="5504" spans="32:32">
      <c r="AF5504" s="176"/>
    </row>
    <row r="5505" spans="32:32">
      <c r="AF5505" s="176"/>
    </row>
    <row r="5506" spans="32:32">
      <c r="AF5506" s="176"/>
    </row>
    <row r="5507" spans="32:32">
      <c r="AF5507" s="176"/>
    </row>
    <row r="5508" spans="32:32">
      <c r="AF5508" s="176"/>
    </row>
    <row r="5509" spans="32:32">
      <c r="AF5509" s="176"/>
    </row>
    <row r="5510" spans="32:32">
      <c r="AF5510" s="176"/>
    </row>
    <row r="5511" spans="32:32">
      <c r="AF5511" s="176"/>
    </row>
    <row r="5512" spans="32:32">
      <c r="AF5512" s="176"/>
    </row>
    <row r="5513" spans="32:32">
      <c r="AF5513" s="176"/>
    </row>
    <row r="5514" spans="32:32">
      <c r="AF5514" s="176"/>
    </row>
    <row r="5515" spans="32:32">
      <c r="AF5515" s="176"/>
    </row>
    <row r="5516" spans="32:32">
      <c r="AF5516" s="176"/>
    </row>
    <row r="5517" spans="32:32">
      <c r="AF5517" s="176"/>
    </row>
    <row r="5518" spans="32:32">
      <c r="AF5518" s="176"/>
    </row>
    <row r="5519" spans="32:32">
      <c r="AF5519" s="176"/>
    </row>
    <row r="5520" spans="32:32">
      <c r="AF5520" s="176"/>
    </row>
    <row r="5521" spans="32:32">
      <c r="AF5521" s="176"/>
    </row>
    <row r="5522" spans="32:32">
      <c r="AF5522" s="176"/>
    </row>
    <row r="5523" spans="32:32">
      <c r="AF5523" s="176"/>
    </row>
    <row r="5524" spans="32:32">
      <c r="AF5524" s="176"/>
    </row>
    <row r="5525" spans="32:32">
      <c r="AF5525" s="176"/>
    </row>
    <row r="5526" spans="32:32">
      <c r="AF5526" s="176"/>
    </row>
    <row r="5527" spans="32:32">
      <c r="AF5527" s="176"/>
    </row>
    <row r="5528" spans="32:32">
      <c r="AF5528" s="176"/>
    </row>
    <row r="5529" spans="32:32">
      <c r="AF5529" s="176"/>
    </row>
    <row r="5530" spans="32:32">
      <c r="AF5530" s="176"/>
    </row>
    <row r="5531" spans="32:32">
      <c r="AF5531" s="176"/>
    </row>
    <row r="5532" spans="32:32">
      <c r="AF5532" s="176"/>
    </row>
    <row r="5533" spans="32:32">
      <c r="AF5533" s="176"/>
    </row>
    <row r="5534" spans="32:32">
      <c r="AF5534" s="176"/>
    </row>
    <row r="5535" spans="32:32">
      <c r="AF5535" s="176"/>
    </row>
    <row r="5536" spans="32:32">
      <c r="AF5536" s="176"/>
    </row>
    <row r="5537" spans="32:32">
      <c r="AF5537" s="176"/>
    </row>
    <row r="5538" spans="32:32">
      <c r="AF5538" s="176"/>
    </row>
    <row r="5539" spans="32:32">
      <c r="AF5539" s="176"/>
    </row>
    <row r="5540" spans="32:32">
      <c r="AF5540" s="176"/>
    </row>
    <row r="5541" spans="32:32">
      <c r="AF5541" s="176"/>
    </row>
    <row r="5542" spans="32:32">
      <c r="AF5542" s="176"/>
    </row>
    <row r="5543" spans="32:32">
      <c r="AF5543" s="176"/>
    </row>
    <row r="5544" spans="32:32">
      <c r="AF5544" s="176"/>
    </row>
    <row r="5545" spans="32:32">
      <c r="AF5545" s="176"/>
    </row>
    <row r="5546" spans="32:32">
      <c r="AF5546" s="176"/>
    </row>
    <row r="5547" spans="32:32">
      <c r="AF5547" s="176"/>
    </row>
    <row r="5548" spans="32:32">
      <c r="AF5548" s="176"/>
    </row>
    <row r="5549" spans="32:32">
      <c r="AF5549" s="176"/>
    </row>
    <row r="5550" spans="32:32">
      <c r="AF5550" s="176"/>
    </row>
    <row r="5551" spans="32:32">
      <c r="AF5551" s="176"/>
    </row>
    <row r="5552" spans="32:32">
      <c r="AF5552" s="176"/>
    </row>
    <row r="5553" spans="32:32">
      <c r="AF5553" s="176"/>
    </row>
    <row r="5554" spans="32:32">
      <c r="AF5554" s="176"/>
    </row>
    <row r="5555" spans="32:32">
      <c r="AF5555" s="176"/>
    </row>
    <row r="5556" spans="32:32">
      <c r="AF5556" s="176"/>
    </row>
    <row r="5557" spans="32:32">
      <c r="AF5557" s="176"/>
    </row>
    <row r="5558" spans="32:32">
      <c r="AF5558" s="176"/>
    </row>
    <row r="5559" spans="32:32">
      <c r="AF5559" s="176"/>
    </row>
    <row r="5560" spans="32:32">
      <c r="AF5560" s="176"/>
    </row>
    <row r="5561" spans="32:32">
      <c r="AF5561" s="176"/>
    </row>
    <row r="5562" spans="32:32">
      <c r="AF5562" s="176"/>
    </row>
    <row r="5563" spans="32:32">
      <c r="AF5563" s="176"/>
    </row>
    <row r="5564" spans="32:32">
      <c r="AF5564" s="176"/>
    </row>
    <row r="5565" spans="32:32">
      <c r="AF5565" s="176"/>
    </row>
    <row r="5566" spans="32:32">
      <c r="AF5566" s="176"/>
    </row>
    <row r="5567" spans="32:32">
      <c r="AF5567" s="176"/>
    </row>
    <row r="5568" spans="32:32">
      <c r="AF5568" s="176"/>
    </row>
    <row r="5569" spans="32:32">
      <c r="AF5569" s="176"/>
    </row>
    <row r="5570" spans="32:32">
      <c r="AF5570" s="176"/>
    </row>
    <row r="5571" spans="32:32">
      <c r="AF5571" s="176"/>
    </row>
    <row r="5572" spans="32:32">
      <c r="AF5572" s="176"/>
    </row>
    <row r="5573" spans="32:32">
      <c r="AF5573" s="176"/>
    </row>
    <row r="5574" spans="32:32">
      <c r="AF5574" s="176"/>
    </row>
    <row r="5575" spans="32:32">
      <c r="AF5575" s="176"/>
    </row>
    <row r="5576" spans="32:32">
      <c r="AF5576" s="176"/>
    </row>
    <row r="5577" spans="32:32">
      <c r="AF5577" s="176"/>
    </row>
    <row r="5578" spans="32:32">
      <c r="AF5578" s="176"/>
    </row>
    <row r="5579" spans="32:32">
      <c r="AF5579" s="176"/>
    </row>
    <row r="5580" spans="32:32">
      <c r="AF5580" s="176"/>
    </row>
    <row r="5581" spans="32:32">
      <c r="AF5581" s="176"/>
    </row>
    <row r="5582" spans="32:32">
      <c r="AF5582" s="176"/>
    </row>
    <row r="5583" spans="32:32">
      <c r="AF5583" s="176"/>
    </row>
    <row r="5584" spans="32:32">
      <c r="AF5584" s="176"/>
    </row>
    <row r="5585" spans="32:32">
      <c r="AF5585" s="176"/>
    </row>
    <row r="5586" spans="32:32">
      <c r="AF5586" s="176"/>
    </row>
    <row r="5587" spans="32:32">
      <c r="AF5587" s="176"/>
    </row>
    <row r="5588" spans="32:32">
      <c r="AF5588" s="176"/>
    </row>
    <row r="5589" spans="32:32">
      <c r="AF5589" s="176"/>
    </row>
    <row r="5590" spans="32:32">
      <c r="AF5590" s="176"/>
    </row>
    <row r="5591" spans="32:32">
      <c r="AF5591" s="176"/>
    </row>
    <row r="5592" spans="32:32">
      <c r="AF5592" s="176"/>
    </row>
    <row r="5593" spans="32:32">
      <c r="AF5593" s="176"/>
    </row>
    <row r="5594" spans="32:32">
      <c r="AF5594" s="176"/>
    </row>
    <row r="5595" spans="32:32">
      <c r="AF5595" s="176"/>
    </row>
    <row r="5596" spans="32:32">
      <c r="AF5596" s="176"/>
    </row>
    <row r="5597" spans="32:32">
      <c r="AF5597" s="176"/>
    </row>
    <row r="5598" spans="32:32">
      <c r="AF5598" s="176"/>
    </row>
    <row r="5599" spans="32:32">
      <c r="AF5599" s="176"/>
    </row>
    <row r="5600" spans="32:32">
      <c r="AF5600" s="176"/>
    </row>
    <row r="5601" spans="32:32">
      <c r="AF5601" s="176"/>
    </row>
    <row r="5602" spans="32:32">
      <c r="AF5602" s="176"/>
    </row>
    <row r="5603" spans="32:32">
      <c r="AF5603" s="176"/>
    </row>
    <row r="5604" spans="32:32">
      <c r="AF5604" s="176"/>
    </row>
    <row r="5605" spans="32:32">
      <c r="AF5605" s="176"/>
    </row>
    <row r="5606" spans="32:32">
      <c r="AF5606" s="176"/>
    </row>
    <row r="5607" spans="32:32">
      <c r="AF5607" s="176"/>
    </row>
    <row r="5608" spans="32:32">
      <c r="AF5608" s="176"/>
    </row>
    <row r="5609" spans="32:32">
      <c r="AF5609" s="176"/>
    </row>
    <row r="5610" spans="32:32">
      <c r="AF5610" s="176"/>
    </row>
    <row r="5611" spans="32:32">
      <c r="AF5611" s="176"/>
    </row>
    <row r="5612" spans="32:32">
      <c r="AF5612" s="176"/>
    </row>
    <row r="5613" spans="32:32">
      <c r="AF5613" s="176"/>
    </row>
    <row r="5614" spans="32:32">
      <c r="AF5614" s="176"/>
    </row>
    <row r="5615" spans="32:32">
      <c r="AF5615" s="176"/>
    </row>
    <row r="5616" spans="32:32">
      <c r="AF5616" s="176"/>
    </row>
    <row r="5617" spans="32:32">
      <c r="AF5617" s="176"/>
    </row>
    <row r="5618" spans="32:32">
      <c r="AF5618" s="176"/>
    </row>
    <row r="5619" spans="32:32">
      <c r="AF5619" s="176"/>
    </row>
    <row r="5620" spans="32:32">
      <c r="AF5620" s="176"/>
    </row>
    <row r="5621" spans="32:32">
      <c r="AF5621" s="176"/>
    </row>
    <row r="5622" spans="32:32">
      <c r="AF5622" s="176"/>
    </row>
    <row r="5623" spans="32:32">
      <c r="AF5623" s="176"/>
    </row>
    <row r="5624" spans="32:32">
      <c r="AF5624" s="176"/>
    </row>
    <row r="5625" spans="32:32">
      <c r="AF5625" s="176"/>
    </row>
    <row r="5626" spans="32:32">
      <c r="AF5626" s="176"/>
    </row>
    <row r="5627" spans="32:32">
      <c r="AF5627" s="176"/>
    </row>
    <row r="5628" spans="32:32">
      <c r="AF5628" s="176"/>
    </row>
    <row r="5629" spans="32:32">
      <c r="AF5629" s="176"/>
    </row>
    <row r="5630" spans="32:32">
      <c r="AF5630" s="176"/>
    </row>
    <row r="5631" spans="32:32">
      <c r="AF5631" s="176"/>
    </row>
    <row r="5632" spans="32:32">
      <c r="AF5632" s="176"/>
    </row>
    <row r="5633" spans="32:32">
      <c r="AF5633" s="176"/>
    </row>
    <row r="5634" spans="32:32">
      <c r="AF5634" s="176"/>
    </row>
    <row r="5635" spans="32:32">
      <c r="AF5635" s="176"/>
    </row>
    <row r="5636" spans="32:32">
      <c r="AF5636" s="176"/>
    </row>
    <row r="5637" spans="32:32">
      <c r="AF5637" s="176"/>
    </row>
    <row r="5638" spans="32:32">
      <c r="AF5638" s="176"/>
    </row>
    <row r="5639" spans="32:32">
      <c r="AF5639" s="176"/>
    </row>
    <row r="5640" spans="32:32">
      <c r="AF5640" s="176"/>
    </row>
    <row r="5641" spans="32:32">
      <c r="AF5641" s="176"/>
    </row>
    <row r="5642" spans="32:32">
      <c r="AF5642" s="176"/>
    </row>
    <row r="5643" spans="32:32">
      <c r="AF5643" s="176"/>
    </row>
    <row r="5644" spans="32:32">
      <c r="AF5644" s="176"/>
    </row>
    <row r="5645" spans="32:32">
      <c r="AF5645" s="176"/>
    </row>
    <row r="5646" spans="32:32">
      <c r="AF5646" s="176"/>
    </row>
    <row r="5647" spans="32:32">
      <c r="AF5647" s="176"/>
    </row>
    <row r="5648" spans="32:32">
      <c r="AF5648" s="176"/>
    </row>
    <row r="5649" spans="32:32">
      <c r="AF5649" s="176"/>
    </row>
    <row r="5650" spans="32:32">
      <c r="AF5650" s="176"/>
    </row>
    <row r="5651" spans="32:32">
      <c r="AF5651" s="176"/>
    </row>
    <row r="5652" spans="32:32">
      <c r="AF5652" s="176"/>
    </row>
    <row r="5653" spans="32:32">
      <c r="AF5653" s="176"/>
    </row>
    <row r="5654" spans="32:32">
      <c r="AF5654" s="176"/>
    </row>
    <row r="5655" spans="32:32">
      <c r="AF5655" s="176"/>
    </row>
    <row r="5656" spans="32:32">
      <c r="AF5656" s="176"/>
    </row>
    <row r="5657" spans="32:32">
      <c r="AF5657" s="176"/>
    </row>
    <row r="5658" spans="32:32">
      <c r="AF5658" s="176"/>
    </row>
    <row r="5659" spans="32:32">
      <c r="AF5659" s="176"/>
    </row>
    <row r="5660" spans="32:32">
      <c r="AF5660" s="176"/>
    </row>
    <row r="5661" spans="32:32">
      <c r="AF5661" s="176"/>
    </row>
    <row r="5662" spans="32:32">
      <c r="AF5662" s="176"/>
    </row>
    <row r="5663" spans="32:32">
      <c r="AF5663" s="176"/>
    </row>
    <row r="5664" spans="32:32">
      <c r="AF5664" s="176"/>
    </row>
    <row r="5665" spans="32:32">
      <c r="AF5665" s="176"/>
    </row>
    <row r="5666" spans="32:32">
      <c r="AF5666" s="176"/>
    </row>
    <row r="5667" spans="32:32">
      <c r="AF5667" s="176"/>
    </row>
    <row r="5668" spans="32:32">
      <c r="AF5668" s="176"/>
    </row>
    <row r="5669" spans="32:32">
      <c r="AF5669" s="176"/>
    </row>
    <row r="5670" spans="32:32">
      <c r="AF5670" s="176"/>
    </row>
    <row r="5671" spans="32:32">
      <c r="AF5671" s="176"/>
    </row>
    <row r="5672" spans="32:32">
      <c r="AF5672" s="176"/>
    </row>
    <row r="5673" spans="32:32">
      <c r="AF5673" s="176"/>
    </row>
    <row r="5674" spans="32:32">
      <c r="AF5674" s="176"/>
    </row>
    <row r="5675" spans="32:32">
      <c r="AF5675" s="176"/>
    </row>
    <row r="5676" spans="32:32">
      <c r="AF5676" s="176"/>
    </row>
    <row r="5677" spans="32:32">
      <c r="AF5677" s="176"/>
    </row>
    <row r="5678" spans="32:32">
      <c r="AF5678" s="176"/>
    </row>
    <row r="5679" spans="32:32">
      <c r="AF5679" s="176"/>
    </row>
    <row r="5680" spans="32:32">
      <c r="AF5680" s="176"/>
    </row>
    <row r="5681" spans="32:32">
      <c r="AF5681" s="176"/>
    </row>
    <row r="5682" spans="32:32">
      <c r="AF5682" s="176"/>
    </row>
    <row r="5683" spans="32:32">
      <c r="AF5683" s="176"/>
    </row>
    <row r="5684" spans="32:32">
      <c r="AF5684" s="176"/>
    </row>
    <row r="5685" spans="32:32">
      <c r="AF5685" s="176"/>
    </row>
    <row r="5686" spans="32:32">
      <c r="AF5686" s="176"/>
    </row>
    <row r="5687" spans="32:32">
      <c r="AF5687" s="176"/>
    </row>
    <row r="5688" spans="32:32">
      <c r="AF5688" s="176"/>
    </row>
    <row r="5689" spans="32:32">
      <c r="AF5689" s="176"/>
    </row>
    <row r="5690" spans="32:32">
      <c r="AF5690" s="176"/>
    </row>
    <row r="5691" spans="32:32">
      <c r="AF5691" s="176"/>
    </row>
    <row r="5692" spans="32:32">
      <c r="AF5692" s="176"/>
    </row>
    <row r="5693" spans="32:32">
      <c r="AF5693" s="176"/>
    </row>
    <row r="5694" spans="32:32">
      <c r="AF5694" s="176"/>
    </row>
    <row r="5695" spans="32:32">
      <c r="AF5695" s="176"/>
    </row>
    <row r="5696" spans="32:32">
      <c r="AF5696" s="176"/>
    </row>
    <row r="5697" spans="32:32">
      <c r="AF5697" s="176"/>
    </row>
    <row r="5698" spans="32:32">
      <c r="AF5698" s="176"/>
    </row>
    <row r="5699" spans="32:32">
      <c r="AF5699" s="176"/>
    </row>
    <row r="5700" spans="32:32">
      <c r="AF5700" s="176"/>
    </row>
    <row r="5701" spans="32:32">
      <c r="AF5701" s="176"/>
    </row>
    <row r="5702" spans="32:32">
      <c r="AF5702" s="176"/>
    </row>
    <row r="5703" spans="32:32">
      <c r="AF5703" s="176"/>
    </row>
    <row r="5704" spans="32:32">
      <c r="AF5704" s="176"/>
    </row>
    <row r="5705" spans="32:32">
      <c r="AF5705" s="176"/>
    </row>
    <row r="5706" spans="32:32">
      <c r="AF5706" s="176"/>
    </row>
    <row r="5707" spans="32:32">
      <c r="AF5707" s="176"/>
    </row>
    <row r="5708" spans="32:32">
      <c r="AF5708" s="176"/>
    </row>
    <row r="5709" spans="32:32">
      <c r="AF5709" s="176"/>
    </row>
    <row r="5710" spans="32:32">
      <c r="AF5710" s="176"/>
    </row>
    <row r="5711" spans="32:32">
      <c r="AF5711" s="176"/>
    </row>
    <row r="5712" spans="32:32">
      <c r="AF5712" s="176"/>
    </row>
    <row r="5713" spans="32:32">
      <c r="AF5713" s="176"/>
    </row>
    <row r="5714" spans="32:32">
      <c r="AF5714" s="176"/>
    </row>
    <row r="5715" spans="32:32">
      <c r="AF5715" s="176"/>
    </row>
    <row r="5716" spans="32:32">
      <c r="AF5716" s="176"/>
    </row>
    <row r="5717" spans="32:32">
      <c r="AF5717" s="176"/>
    </row>
    <row r="5718" spans="32:32">
      <c r="AF5718" s="176"/>
    </row>
    <row r="5719" spans="32:32">
      <c r="AF5719" s="176"/>
    </row>
    <row r="5720" spans="32:32">
      <c r="AF5720" s="176"/>
    </row>
    <row r="5721" spans="32:32">
      <c r="AF5721" s="176"/>
    </row>
    <row r="5722" spans="32:32">
      <c r="AF5722" s="176"/>
    </row>
    <row r="5723" spans="32:32">
      <c r="AF5723" s="176"/>
    </row>
    <row r="5724" spans="32:32">
      <c r="AF5724" s="176"/>
    </row>
    <row r="5725" spans="32:32">
      <c r="AF5725" s="176"/>
    </row>
    <row r="5726" spans="32:32">
      <c r="AF5726" s="176"/>
    </row>
    <row r="5727" spans="32:32">
      <c r="AF5727" s="176"/>
    </row>
    <row r="5728" spans="32:32">
      <c r="AF5728" s="176"/>
    </row>
    <row r="5729" spans="32:32">
      <c r="AF5729" s="176"/>
    </row>
    <row r="5730" spans="32:32">
      <c r="AF5730" s="176"/>
    </row>
    <row r="5731" spans="32:32">
      <c r="AF5731" s="176"/>
    </row>
    <row r="5732" spans="32:32">
      <c r="AF5732" s="176"/>
    </row>
    <row r="5733" spans="32:32">
      <c r="AF5733" s="176"/>
    </row>
    <row r="5734" spans="32:32">
      <c r="AF5734" s="176"/>
    </row>
    <row r="5735" spans="32:32">
      <c r="AF5735" s="176"/>
    </row>
    <row r="5736" spans="32:32">
      <c r="AF5736" s="176"/>
    </row>
    <row r="5737" spans="32:32">
      <c r="AF5737" s="176"/>
    </row>
    <row r="5738" spans="32:32">
      <c r="AF5738" s="176"/>
    </row>
    <row r="5739" spans="32:32">
      <c r="AF5739" s="176"/>
    </row>
    <row r="5740" spans="32:32">
      <c r="AF5740" s="176"/>
    </row>
    <row r="5741" spans="32:32">
      <c r="AF5741" s="176"/>
    </row>
    <row r="5742" spans="32:32">
      <c r="AF5742" s="176"/>
    </row>
    <row r="5743" spans="32:32">
      <c r="AF5743" s="176"/>
    </row>
    <row r="5744" spans="32:32">
      <c r="AF5744" s="176"/>
    </row>
    <row r="5745" spans="32:32">
      <c r="AF5745" s="176"/>
    </row>
    <row r="5746" spans="32:32">
      <c r="AF5746" s="176"/>
    </row>
    <row r="5747" spans="32:32">
      <c r="AF5747" s="176"/>
    </row>
    <row r="5748" spans="32:32">
      <c r="AF5748" s="176"/>
    </row>
    <row r="5749" spans="32:32">
      <c r="AF5749" s="176"/>
    </row>
    <row r="5750" spans="32:32">
      <c r="AF5750" s="176"/>
    </row>
    <row r="5751" spans="32:32">
      <c r="AF5751" s="176"/>
    </row>
    <row r="5752" spans="32:32">
      <c r="AF5752" s="176"/>
    </row>
    <row r="5753" spans="32:32">
      <c r="AF5753" s="176"/>
    </row>
    <row r="5754" spans="32:32">
      <c r="AF5754" s="176"/>
    </row>
    <row r="5755" spans="32:32">
      <c r="AF5755" s="176"/>
    </row>
    <row r="5756" spans="32:32">
      <c r="AF5756" s="176"/>
    </row>
    <row r="5757" spans="32:32">
      <c r="AF5757" s="176"/>
    </row>
    <row r="5758" spans="32:32">
      <c r="AF5758" s="176"/>
    </row>
    <row r="5759" spans="32:32">
      <c r="AF5759" s="176"/>
    </row>
    <row r="5760" spans="32:32">
      <c r="AF5760" s="176"/>
    </row>
    <row r="5761" spans="32:32">
      <c r="AF5761" s="176"/>
    </row>
    <row r="5762" spans="32:32">
      <c r="AF5762" s="176"/>
    </row>
    <row r="5763" spans="32:32">
      <c r="AF5763" s="176"/>
    </row>
    <row r="5764" spans="32:32">
      <c r="AF5764" s="176"/>
    </row>
    <row r="5765" spans="32:32">
      <c r="AF5765" s="176"/>
    </row>
    <row r="5766" spans="32:32">
      <c r="AF5766" s="176"/>
    </row>
    <row r="5767" spans="32:32">
      <c r="AF5767" s="176"/>
    </row>
    <row r="5768" spans="32:32">
      <c r="AF5768" s="176"/>
    </row>
    <row r="5769" spans="32:32">
      <c r="AF5769" s="176"/>
    </row>
    <row r="5770" spans="32:32">
      <c r="AF5770" s="176"/>
    </row>
    <row r="5771" spans="32:32">
      <c r="AF5771" s="176"/>
    </row>
    <row r="5772" spans="32:32">
      <c r="AF5772" s="176"/>
    </row>
    <row r="5773" spans="32:32">
      <c r="AF5773" s="176"/>
    </row>
    <row r="5774" spans="32:32">
      <c r="AF5774" s="176"/>
    </row>
    <row r="5775" spans="32:32">
      <c r="AF5775" s="176"/>
    </row>
    <row r="5776" spans="32:32">
      <c r="AF5776" s="176"/>
    </row>
    <row r="5777" spans="32:32">
      <c r="AF5777" s="176"/>
    </row>
    <row r="5778" spans="32:32">
      <c r="AF5778" s="176"/>
    </row>
    <row r="5779" spans="32:32">
      <c r="AF5779" s="176"/>
    </row>
    <row r="5780" spans="32:32">
      <c r="AF5780" s="176"/>
    </row>
    <row r="5781" spans="32:32">
      <c r="AF5781" s="176"/>
    </row>
    <row r="5782" spans="32:32">
      <c r="AF5782" s="176"/>
    </row>
    <row r="5783" spans="32:32">
      <c r="AF5783" s="176"/>
    </row>
    <row r="5784" spans="32:32">
      <c r="AF5784" s="176"/>
    </row>
    <row r="5785" spans="32:32">
      <c r="AF5785" s="176"/>
    </row>
    <row r="5786" spans="32:32">
      <c r="AF5786" s="176"/>
    </row>
    <row r="5787" spans="32:32">
      <c r="AF5787" s="176"/>
    </row>
    <row r="5788" spans="32:32">
      <c r="AF5788" s="176"/>
    </row>
    <row r="5789" spans="32:32">
      <c r="AF5789" s="176"/>
    </row>
    <row r="5790" spans="32:32">
      <c r="AF5790" s="176"/>
    </row>
    <row r="5791" spans="32:32">
      <c r="AF5791" s="176"/>
    </row>
    <row r="5792" spans="32:32">
      <c r="AF5792" s="176"/>
    </row>
    <row r="5793" spans="32:32">
      <c r="AF5793" s="176"/>
    </row>
    <row r="5794" spans="32:32">
      <c r="AF5794" s="176"/>
    </row>
    <row r="5795" spans="32:32">
      <c r="AF5795" s="176"/>
    </row>
    <row r="5796" spans="32:32">
      <c r="AF5796" s="176"/>
    </row>
    <row r="5797" spans="32:32">
      <c r="AF5797" s="176"/>
    </row>
    <row r="5798" spans="32:32">
      <c r="AF5798" s="176"/>
    </row>
    <row r="5799" spans="32:32">
      <c r="AF5799" s="176"/>
    </row>
    <row r="5800" spans="32:32">
      <c r="AF5800" s="176"/>
    </row>
    <row r="5801" spans="32:32">
      <c r="AF5801" s="176"/>
    </row>
    <row r="5802" spans="32:32">
      <c r="AF5802" s="176"/>
    </row>
    <row r="5803" spans="32:32">
      <c r="AF5803" s="176"/>
    </row>
    <row r="5804" spans="32:32">
      <c r="AF5804" s="176"/>
    </row>
    <row r="5805" spans="32:32">
      <c r="AF5805" s="176"/>
    </row>
    <row r="5806" spans="32:32">
      <c r="AF5806" s="176"/>
    </row>
    <row r="5807" spans="32:32">
      <c r="AF5807" s="176"/>
    </row>
    <row r="5808" spans="32:32">
      <c r="AF5808" s="176"/>
    </row>
    <row r="5809" spans="32:32">
      <c r="AF5809" s="176"/>
    </row>
    <row r="5810" spans="32:32">
      <c r="AF5810" s="176"/>
    </row>
    <row r="5811" spans="32:32">
      <c r="AF5811" s="176"/>
    </row>
    <row r="5812" spans="32:32">
      <c r="AF5812" s="176"/>
    </row>
    <row r="5813" spans="32:32">
      <c r="AF5813" s="176"/>
    </row>
    <row r="5814" spans="32:32">
      <c r="AF5814" s="176"/>
    </row>
    <row r="5815" spans="32:32">
      <c r="AF5815" s="176"/>
    </row>
    <row r="5816" spans="32:32">
      <c r="AF5816" s="176"/>
    </row>
    <row r="5817" spans="32:32">
      <c r="AF5817" s="176"/>
    </row>
    <row r="5818" spans="32:32">
      <c r="AF5818" s="176"/>
    </row>
    <row r="5819" spans="32:32">
      <c r="AF5819" s="176"/>
    </row>
    <row r="5820" spans="32:32">
      <c r="AF5820" s="176"/>
    </row>
    <row r="5821" spans="32:32">
      <c r="AF5821" s="176"/>
    </row>
    <row r="5822" spans="32:32">
      <c r="AF5822" s="176"/>
    </row>
    <row r="5823" spans="32:32">
      <c r="AF5823" s="176"/>
    </row>
    <row r="5824" spans="32:32">
      <c r="AF5824" s="176"/>
    </row>
    <row r="5825" spans="32:32">
      <c r="AF5825" s="176"/>
    </row>
    <row r="5826" spans="32:32">
      <c r="AF5826" s="176"/>
    </row>
    <row r="5827" spans="32:32">
      <c r="AF5827" s="176"/>
    </row>
    <row r="5828" spans="32:32">
      <c r="AF5828" s="176"/>
    </row>
    <row r="5829" spans="32:32">
      <c r="AF5829" s="176"/>
    </row>
    <row r="5830" spans="32:32">
      <c r="AF5830" s="176"/>
    </row>
    <row r="5831" spans="32:32">
      <c r="AF5831" s="176"/>
    </row>
    <row r="5832" spans="32:32">
      <c r="AF5832" s="176"/>
    </row>
    <row r="5833" spans="32:32">
      <c r="AF5833" s="176"/>
    </row>
    <row r="5834" spans="32:32">
      <c r="AF5834" s="176"/>
    </row>
    <row r="5835" spans="32:32">
      <c r="AF5835" s="176"/>
    </row>
    <row r="5836" spans="32:32">
      <c r="AF5836" s="176"/>
    </row>
    <row r="5837" spans="32:32">
      <c r="AF5837" s="176"/>
    </row>
    <row r="5838" spans="32:32">
      <c r="AF5838" s="176"/>
    </row>
    <row r="5839" spans="32:32">
      <c r="AF5839" s="176"/>
    </row>
    <row r="5840" spans="32:32">
      <c r="AF5840" s="176"/>
    </row>
    <row r="5841" spans="32:32">
      <c r="AF5841" s="176"/>
    </row>
    <row r="5842" spans="32:32">
      <c r="AF5842" s="176"/>
    </row>
    <row r="5843" spans="32:32">
      <c r="AF5843" s="176"/>
    </row>
    <row r="5844" spans="32:32">
      <c r="AF5844" s="176"/>
    </row>
    <row r="5845" spans="32:32">
      <c r="AF5845" s="176"/>
    </row>
    <row r="5846" spans="32:32">
      <c r="AF5846" s="176"/>
    </row>
    <row r="5847" spans="32:32">
      <c r="AF5847" s="176"/>
    </row>
    <row r="5848" spans="32:32">
      <c r="AF5848" s="176"/>
    </row>
    <row r="5849" spans="32:32">
      <c r="AF5849" s="176"/>
    </row>
    <row r="5850" spans="32:32">
      <c r="AF5850" s="176"/>
    </row>
    <row r="5851" spans="32:32">
      <c r="AF5851" s="176"/>
    </row>
    <row r="5852" spans="32:32">
      <c r="AF5852" s="176"/>
    </row>
    <row r="5853" spans="32:32">
      <c r="AF5853" s="176"/>
    </row>
    <row r="5854" spans="32:32">
      <c r="AF5854" s="176"/>
    </row>
    <row r="5855" spans="32:32">
      <c r="AF5855" s="176"/>
    </row>
    <row r="5856" spans="32:32">
      <c r="AF5856" s="176"/>
    </row>
    <row r="5857" spans="32:32">
      <c r="AF5857" s="176"/>
    </row>
    <row r="5858" spans="32:32">
      <c r="AF5858" s="176"/>
    </row>
    <row r="5859" spans="32:32">
      <c r="AF5859" s="176"/>
    </row>
    <row r="5860" spans="32:32">
      <c r="AF5860" s="176"/>
    </row>
    <row r="5861" spans="32:32">
      <c r="AF5861" s="176"/>
    </row>
    <row r="5862" spans="32:32">
      <c r="AF5862" s="176"/>
    </row>
    <row r="5863" spans="32:32">
      <c r="AF5863" s="176"/>
    </row>
    <row r="5864" spans="32:32">
      <c r="AF5864" s="176"/>
    </row>
    <row r="5865" spans="32:32">
      <c r="AF5865" s="176"/>
    </row>
    <row r="5866" spans="32:32">
      <c r="AF5866" s="176"/>
    </row>
    <row r="5867" spans="32:32">
      <c r="AF5867" s="176"/>
    </row>
    <row r="5868" spans="32:32">
      <c r="AF5868" s="176"/>
    </row>
    <row r="5869" spans="32:32">
      <c r="AF5869" s="176"/>
    </row>
    <row r="5870" spans="32:32">
      <c r="AF5870" s="176"/>
    </row>
    <row r="5871" spans="32:32">
      <c r="AF5871" s="176"/>
    </row>
    <row r="5872" spans="32:32">
      <c r="AF5872" s="176"/>
    </row>
    <row r="5873" spans="32:32">
      <c r="AF5873" s="176"/>
    </row>
    <row r="5874" spans="32:32">
      <c r="AF5874" s="176"/>
    </row>
    <row r="5875" spans="32:32">
      <c r="AF5875" s="176"/>
    </row>
    <row r="5876" spans="32:32">
      <c r="AF5876" s="176"/>
    </row>
    <row r="5877" spans="32:32">
      <c r="AF5877" s="176"/>
    </row>
    <row r="5878" spans="32:32">
      <c r="AF5878" s="176"/>
    </row>
    <row r="5879" spans="32:32">
      <c r="AF5879" s="176"/>
    </row>
    <row r="5880" spans="32:32">
      <c r="AF5880" s="176"/>
    </row>
    <row r="5881" spans="32:32">
      <c r="AF5881" s="176"/>
    </row>
    <row r="5882" spans="32:32">
      <c r="AF5882" s="176"/>
    </row>
    <row r="5883" spans="32:32">
      <c r="AF5883" s="176"/>
    </row>
    <row r="5884" spans="32:32">
      <c r="AF5884" s="176"/>
    </row>
    <row r="5885" spans="32:32">
      <c r="AF5885" s="176"/>
    </row>
    <row r="5886" spans="32:32">
      <c r="AF5886" s="176"/>
    </row>
    <row r="5887" spans="32:32">
      <c r="AF5887" s="176"/>
    </row>
    <row r="5888" spans="32:32">
      <c r="AF5888" s="176"/>
    </row>
    <row r="5889" spans="32:32">
      <c r="AF5889" s="176"/>
    </row>
    <row r="5890" spans="32:32">
      <c r="AF5890" s="176"/>
    </row>
    <row r="5891" spans="32:32">
      <c r="AF5891" s="176"/>
    </row>
    <row r="5892" spans="32:32">
      <c r="AF5892" s="176"/>
    </row>
    <row r="5893" spans="32:32">
      <c r="AF5893" s="176"/>
    </row>
    <row r="5894" spans="32:32">
      <c r="AF5894" s="176"/>
    </row>
    <row r="5895" spans="32:32">
      <c r="AF5895" s="176"/>
    </row>
    <row r="5896" spans="32:32">
      <c r="AF5896" s="176"/>
    </row>
    <row r="5897" spans="32:32">
      <c r="AF5897" s="176"/>
    </row>
    <row r="5898" spans="32:32">
      <c r="AF5898" s="176"/>
    </row>
    <row r="5899" spans="32:32">
      <c r="AF5899" s="176"/>
    </row>
    <row r="5900" spans="32:32">
      <c r="AF5900" s="176"/>
    </row>
    <row r="5901" spans="32:32">
      <c r="AF5901" s="176"/>
    </row>
    <row r="5902" spans="32:32">
      <c r="AF5902" s="176"/>
    </row>
    <row r="5903" spans="32:32">
      <c r="AF5903" s="176"/>
    </row>
    <row r="5904" spans="32:32">
      <c r="AF5904" s="176"/>
    </row>
    <row r="5905" spans="32:32">
      <c r="AF5905" s="176"/>
    </row>
    <row r="5906" spans="32:32">
      <c r="AF5906" s="176"/>
    </row>
    <row r="5907" spans="32:32">
      <c r="AF5907" s="176"/>
    </row>
    <row r="5908" spans="32:32">
      <c r="AF5908" s="176"/>
    </row>
    <row r="5909" spans="32:32">
      <c r="AF5909" s="176"/>
    </row>
    <row r="5910" spans="32:32">
      <c r="AF5910" s="176"/>
    </row>
    <row r="5911" spans="32:32">
      <c r="AF5911" s="176"/>
    </row>
    <row r="5912" spans="32:32">
      <c r="AF5912" s="176"/>
    </row>
    <row r="5913" spans="32:32">
      <c r="AF5913" s="176"/>
    </row>
    <row r="5914" spans="32:32">
      <c r="AF5914" s="176"/>
    </row>
    <row r="5915" spans="32:32">
      <c r="AF5915" s="176"/>
    </row>
    <row r="5916" spans="32:32">
      <c r="AF5916" s="176"/>
    </row>
    <row r="5917" spans="32:32">
      <c r="AF5917" s="176"/>
    </row>
    <row r="5918" spans="32:32">
      <c r="AF5918" s="176"/>
    </row>
    <row r="5919" spans="32:32">
      <c r="AF5919" s="176"/>
    </row>
    <row r="5920" spans="32:32">
      <c r="AF5920" s="176"/>
    </row>
    <row r="5921" spans="32:32">
      <c r="AF5921" s="176"/>
    </row>
    <row r="5922" spans="32:32">
      <c r="AF5922" s="176"/>
    </row>
    <row r="5923" spans="32:32">
      <c r="AF5923" s="176"/>
    </row>
    <row r="5924" spans="32:32">
      <c r="AF5924" s="176"/>
    </row>
    <row r="5925" spans="32:32">
      <c r="AF5925" s="176"/>
    </row>
    <row r="5926" spans="32:32">
      <c r="AF5926" s="176"/>
    </row>
    <row r="5927" spans="32:32">
      <c r="AF5927" s="176"/>
    </row>
    <row r="5928" spans="32:32">
      <c r="AF5928" s="176"/>
    </row>
    <row r="5929" spans="32:32">
      <c r="AF5929" s="176"/>
    </row>
    <row r="5930" spans="32:32">
      <c r="AF5930" s="176"/>
    </row>
    <row r="5931" spans="32:32">
      <c r="AF5931" s="176"/>
    </row>
    <row r="5932" spans="32:32">
      <c r="AF5932" s="176"/>
    </row>
    <row r="5933" spans="32:32">
      <c r="AF5933" s="176"/>
    </row>
    <row r="5934" spans="32:32">
      <c r="AF5934" s="176"/>
    </row>
    <row r="5935" spans="32:32">
      <c r="AF5935" s="176"/>
    </row>
    <row r="5936" spans="32:32">
      <c r="AF5936" s="176"/>
    </row>
    <row r="5937" spans="32:32">
      <c r="AF5937" s="176"/>
    </row>
    <row r="5938" spans="32:32">
      <c r="AF5938" s="176"/>
    </row>
    <row r="5939" spans="32:32">
      <c r="AF5939" s="176"/>
    </row>
    <row r="5940" spans="32:32">
      <c r="AF5940" s="176"/>
    </row>
    <row r="5941" spans="32:32">
      <c r="AF5941" s="176"/>
    </row>
    <row r="5942" spans="32:32">
      <c r="AF5942" s="176"/>
    </row>
    <row r="5943" spans="32:32">
      <c r="AF5943" s="176"/>
    </row>
    <row r="5944" spans="32:32">
      <c r="AF5944" s="176"/>
    </row>
    <row r="5945" spans="32:32">
      <c r="AF5945" s="176"/>
    </row>
    <row r="5946" spans="32:32">
      <c r="AF5946" s="176"/>
    </row>
    <row r="5947" spans="32:32">
      <c r="AF5947" s="176"/>
    </row>
    <row r="5948" spans="32:32">
      <c r="AF5948" s="176"/>
    </row>
    <row r="5949" spans="32:32">
      <c r="AF5949" s="176"/>
    </row>
    <row r="5950" spans="32:32">
      <c r="AF5950" s="176"/>
    </row>
    <row r="5951" spans="32:32">
      <c r="AF5951" s="176"/>
    </row>
    <row r="5952" spans="32:32">
      <c r="AF5952" s="176"/>
    </row>
    <row r="5953" spans="32:32">
      <c r="AF5953" s="176"/>
    </row>
    <row r="5954" spans="32:32">
      <c r="AF5954" s="176"/>
    </row>
    <row r="5955" spans="32:32">
      <c r="AF5955" s="176"/>
    </row>
    <row r="5956" spans="32:32">
      <c r="AF5956" s="176"/>
    </row>
    <row r="5957" spans="32:32">
      <c r="AF5957" s="176"/>
    </row>
    <row r="5958" spans="32:32">
      <c r="AF5958" s="176"/>
    </row>
    <row r="5959" spans="32:32">
      <c r="AF5959" s="176"/>
    </row>
    <row r="5960" spans="32:32">
      <c r="AF5960" s="176"/>
    </row>
    <row r="5961" spans="32:32">
      <c r="AF5961" s="176"/>
    </row>
    <row r="5962" spans="32:32">
      <c r="AF5962" s="176"/>
    </row>
    <row r="5963" spans="32:32">
      <c r="AF5963" s="176"/>
    </row>
    <row r="5964" spans="32:32">
      <c r="AF5964" s="176"/>
    </row>
    <row r="5965" spans="32:32">
      <c r="AF5965" s="176"/>
    </row>
    <row r="5966" spans="32:32">
      <c r="AF5966" s="176"/>
    </row>
    <row r="5967" spans="32:32">
      <c r="AF5967" s="176"/>
    </row>
    <row r="5968" spans="32:32">
      <c r="AF5968" s="176"/>
    </row>
    <row r="5969" spans="32:32">
      <c r="AF5969" s="176"/>
    </row>
    <row r="5970" spans="32:32">
      <c r="AF5970" s="176"/>
    </row>
    <row r="5971" spans="32:32">
      <c r="AF5971" s="176"/>
    </row>
    <row r="5972" spans="32:32">
      <c r="AF5972" s="176"/>
    </row>
    <row r="5973" spans="32:32">
      <c r="AF5973" s="176"/>
    </row>
    <row r="5974" spans="32:32">
      <c r="AF5974" s="176"/>
    </row>
    <row r="5975" spans="32:32">
      <c r="AF5975" s="176"/>
    </row>
    <row r="5976" spans="32:32">
      <c r="AF5976" s="176"/>
    </row>
    <row r="5977" spans="32:32">
      <c r="AF5977" s="176"/>
    </row>
    <row r="5978" spans="32:32">
      <c r="AF5978" s="176"/>
    </row>
    <row r="5979" spans="32:32">
      <c r="AF5979" s="176"/>
    </row>
    <row r="5980" spans="32:32">
      <c r="AF5980" s="176"/>
    </row>
    <row r="5981" spans="32:32">
      <c r="AF5981" s="176"/>
    </row>
    <row r="5982" spans="32:32">
      <c r="AF5982" s="176"/>
    </row>
    <row r="5983" spans="32:32">
      <c r="AF5983" s="176"/>
    </row>
    <row r="5984" spans="32:32">
      <c r="AF5984" s="176"/>
    </row>
    <row r="5985" spans="32:32">
      <c r="AF5985" s="176"/>
    </row>
    <row r="5986" spans="32:32">
      <c r="AF5986" s="176"/>
    </row>
    <row r="5987" spans="32:32">
      <c r="AF5987" s="176"/>
    </row>
    <row r="5988" spans="32:32">
      <c r="AF5988" s="176"/>
    </row>
    <row r="5989" spans="32:32">
      <c r="AF5989" s="176"/>
    </row>
    <row r="5990" spans="32:32">
      <c r="AF5990" s="176"/>
    </row>
    <row r="5991" spans="32:32">
      <c r="AF5991" s="176"/>
    </row>
    <row r="5992" spans="32:32">
      <c r="AF5992" s="176"/>
    </row>
    <row r="5993" spans="32:32">
      <c r="AF5993" s="176"/>
    </row>
    <row r="5994" spans="32:32">
      <c r="AF5994" s="176"/>
    </row>
    <row r="5995" spans="32:32">
      <c r="AF5995" s="176"/>
    </row>
    <row r="5996" spans="32:32">
      <c r="AF5996" s="176"/>
    </row>
    <row r="5997" spans="32:32">
      <c r="AF5997" s="176"/>
    </row>
    <row r="5998" spans="32:32">
      <c r="AF5998" s="176"/>
    </row>
    <row r="5999" spans="32:32">
      <c r="AF5999" s="176"/>
    </row>
    <row r="6000" spans="32:32">
      <c r="AF6000" s="176"/>
    </row>
    <row r="6001" spans="32:32">
      <c r="AF6001" s="176"/>
    </row>
    <row r="6002" spans="32:32">
      <c r="AF6002" s="176"/>
    </row>
    <row r="6003" spans="32:32">
      <c r="AF6003" s="176"/>
    </row>
    <row r="6004" spans="32:32">
      <c r="AF6004" s="176"/>
    </row>
    <row r="6005" spans="32:32">
      <c r="AF6005" s="176"/>
    </row>
    <row r="6006" spans="32:32">
      <c r="AF6006" s="176"/>
    </row>
    <row r="6007" spans="32:32">
      <c r="AF6007" s="176"/>
    </row>
    <row r="6008" spans="32:32">
      <c r="AF6008" s="176"/>
    </row>
    <row r="6009" spans="32:32">
      <c r="AF6009" s="176"/>
    </row>
    <row r="6010" spans="32:32">
      <c r="AF6010" s="176"/>
    </row>
    <row r="6011" spans="32:32">
      <c r="AF6011" s="176"/>
    </row>
    <row r="6012" spans="32:32">
      <c r="AF6012" s="176"/>
    </row>
    <row r="6013" spans="32:32">
      <c r="AF6013" s="176"/>
    </row>
    <row r="6014" spans="32:32">
      <c r="AF6014" s="176"/>
    </row>
    <row r="6015" spans="32:32">
      <c r="AF6015" s="176"/>
    </row>
    <row r="6016" spans="32:32">
      <c r="AF6016" s="176"/>
    </row>
    <row r="6017" spans="32:32">
      <c r="AF6017" s="176"/>
    </row>
    <row r="6018" spans="32:32">
      <c r="AF6018" s="176"/>
    </row>
    <row r="6019" spans="32:32">
      <c r="AF6019" s="176"/>
    </row>
    <row r="6020" spans="32:32">
      <c r="AF6020" s="176"/>
    </row>
    <row r="6021" spans="32:32">
      <c r="AF6021" s="176"/>
    </row>
    <row r="6022" spans="32:32">
      <c r="AF6022" s="176"/>
    </row>
    <row r="6023" spans="32:32">
      <c r="AF6023" s="176"/>
    </row>
    <row r="6024" spans="32:32">
      <c r="AF6024" s="176"/>
    </row>
    <row r="6025" spans="32:32">
      <c r="AF6025" s="176"/>
    </row>
    <row r="6026" spans="32:32">
      <c r="AF6026" s="176"/>
    </row>
    <row r="6027" spans="32:32">
      <c r="AF6027" s="176"/>
    </row>
    <row r="6028" spans="32:32">
      <c r="AF6028" s="176"/>
    </row>
    <row r="6029" spans="32:32">
      <c r="AF6029" s="176"/>
    </row>
    <row r="6030" spans="32:32">
      <c r="AF6030" s="176"/>
    </row>
    <row r="6031" spans="32:32">
      <c r="AF6031" s="176"/>
    </row>
    <row r="6032" spans="32:32">
      <c r="AF6032" s="176"/>
    </row>
    <row r="6033" spans="32:32">
      <c r="AF6033" s="176"/>
    </row>
    <row r="6034" spans="32:32">
      <c r="AF6034" s="176"/>
    </row>
    <row r="6035" spans="32:32">
      <c r="AF6035" s="176"/>
    </row>
    <row r="6036" spans="32:32">
      <c r="AF6036" s="176"/>
    </row>
    <row r="6037" spans="32:32">
      <c r="AF6037" s="176"/>
    </row>
    <row r="6038" spans="32:32">
      <c r="AF6038" s="176"/>
    </row>
    <row r="6039" spans="32:32">
      <c r="AF6039" s="176"/>
    </row>
    <row r="6040" spans="32:32">
      <c r="AF6040" s="176"/>
    </row>
    <row r="6041" spans="32:32">
      <c r="AF6041" s="176"/>
    </row>
    <row r="6042" spans="32:32">
      <c r="AF6042" s="176"/>
    </row>
    <row r="6043" spans="32:32">
      <c r="AF6043" s="176"/>
    </row>
    <row r="6044" spans="32:32">
      <c r="AF6044" s="176"/>
    </row>
    <row r="6045" spans="32:32">
      <c r="AF6045" s="176"/>
    </row>
    <row r="6046" spans="32:32">
      <c r="AF6046" s="176"/>
    </row>
    <row r="6047" spans="32:32">
      <c r="AF6047" s="176"/>
    </row>
    <row r="6048" spans="32:32">
      <c r="AF6048" s="176"/>
    </row>
    <row r="6049" spans="32:32">
      <c r="AF6049" s="176"/>
    </row>
    <row r="6050" spans="32:32">
      <c r="AF6050" s="176"/>
    </row>
    <row r="6051" spans="32:32">
      <c r="AF6051" s="176"/>
    </row>
    <row r="6052" spans="32:32">
      <c r="AF6052" s="176"/>
    </row>
    <row r="6053" spans="32:32">
      <c r="AF6053" s="176"/>
    </row>
    <row r="6054" spans="32:32">
      <c r="AF6054" s="176"/>
    </row>
    <row r="6055" spans="32:32">
      <c r="AF6055" s="176"/>
    </row>
    <row r="6056" spans="32:32">
      <c r="AF6056" s="176"/>
    </row>
    <row r="6057" spans="32:32">
      <c r="AF6057" s="176"/>
    </row>
    <row r="6058" spans="32:32">
      <c r="AF6058" s="176"/>
    </row>
    <row r="6059" spans="32:32">
      <c r="AF6059" s="176"/>
    </row>
    <row r="6060" spans="32:32">
      <c r="AF6060" s="176"/>
    </row>
    <row r="6061" spans="32:32">
      <c r="AF6061" s="176"/>
    </row>
    <row r="6062" spans="32:32">
      <c r="AF6062" s="176"/>
    </row>
    <row r="6063" spans="32:32">
      <c r="AF6063" s="176"/>
    </row>
    <row r="6064" spans="32:32">
      <c r="AF6064" s="176"/>
    </row>
    <row r="6065" spans="32:32">
      <c r="AF6065" s="176"/>
    </row>
    <row r="6066" spans="32:32">
      <c r="AF6066" s="176"/>
    </row>
    <row r="6067" spans="32:32">
      <c r="AF6067" s="176"/>
    </row>
    <row r="6068" spans="32:32">
      <c r="AF6068" s="176"/>
    </row>
    <row r="6069" spans="32:32">
      <c r="AF6069" s="176"/>
    </row>
    <row r="6070" spans="32:32">
      <c r="AF6070" s="176"/>
    </row>
    <row r="6071" spans="32:32">
      <c r="AF6071" s="176"/>
    </row>
    <row r="6072" spans="32:32">
      <c r="AF6072" s="176"/>
    </row>
    <row r="6073" spans="32:32">
      <c r="AF6073" s="176"/>
    </row>
    <row r="6074" spans="32:32">
      <c r="AF6074" s="176"/>
    </row>
    <row r="6075" spans="32:32">
      <c r="AF6075" s="176"/>
    </row>
    <row r="6076" spans="32:32">
      <c r="AF6076" s="176"/>
    </row>
    <row r="6077" spans="32:32">
      <c r="AF6077" s="176"/>
    </row>
    <row r="6078" spans="32:32">
      <c r="AF6078" s="176"/>
    </row>
    <row r="6079" spans="32:32">
      <c r="AF6079" s="176"/>
    </row>
    <row r="6080" spans="32:32">
      <c r="AF6080" s="176"/>
    </row>
    <row r="6081" spans="32:32">
      <c r="AF6081" s="176"/>
    </row>
    <row r="6082" spans="32:32">
      <c r="AF6082" s="176"/>
    </row>
    <row r="6083" spans="32:32">
      <c r="AF6083" s="176"/>
    </row>
    <row r="6084" spans="32:32">
      <c r="AF6084" s="176"/>
    </row>
    <row r="6085" spans="32:32">
      <c r="AF6085" s="176"/>
    </row>
    <row r="6086" spans="32:32">
      <c r="AF6086" s="176"/>
    </row>
    <row r="6087" spans="32:32">
      <c r="AF6087" s="176"/>
    </row>
    <row r="6088" spans="32:32">
      <c r="AF6088" s="176"/>
    </row>
    <row r="6089" spans="32:32">
      <c r="AF6089" s="176"/>
    </row>
    <row r="6090" spans="32:32">
      <c r="AF6090" s="176"/>
    </row>
    <row r="6091" spans="32:32">
      <c r="AF6091" s="176"/>
    </row>
    <row r="6092" spans="32:32">
      <c r="AF6092" s="176"/>
    </row>
    <row r="6093" spans="32:32">
      <c r="AF6093" s="176"/>
    </row>
    <row r="6094" spans="32:32">
      <c r="AF6094" s="176"/>
    </row>
    <row r="6095" spans="32:32">
      <c r="AF6095" s="176"/>
    </row>
    <row r="6096" spans="32:32">
      <c r="AF6096" s="176"/>
    </row>
    <row r="6097" spans="32:32">
      <c r="AF6097" s="176"/>
    </row>
    <row r="6098" spans="32:32">
      <c r="AF6098" s="176"/>
    </row>
    <row r="6099" spans="32:32">
      <c r="AF6099" s="176"/>
    </row>
    <row r="6100" spans="32:32">
      <c r="AF6100" s="176"/>
    </row>
    <row r="6101" spans="32:32">
      <c r="AF6101" s="176"/>
    </row>
    <row r="6102" spans="32:32">
      <c r="AF6102" s="176"/>
    </row>
    <row r="6103" spans="32:32">
      <c r="AF6103" s="176"/>
    </row>
    <row r="6104" spans="32:32">
      <c r="AF6104" s="176"/>
    </row>
    <row r="6105" spans="32:32">
      <c r="AF6105" s="176"/>
    </row>
    <row r="6106" spans="32:32">
      <c r="AF6106" s="176"/>
    </row>
    <row r="6107" spans="32:32">
      <c r="AF6107" s="176"/>
    </row>
    <row r="6108" spans="32:32">
      <c r="AF6108" s="176"/>
    </row>
    <row r="6109" spans="32:32">
      <c r="AF6109" s="176"/>
    </row>
    <row r="6110" spans="32:32">
      <c r="AF6110" s="176"/>
    </row>
    <row r="6111" spans="32:32">
      <c r="AF6111" s="176"/>
    </row>
    <row r="6112" spans="32:32">
      <c r="AF6112" s="176"/>
    </row>
    <row r="6113" spans="32:32">
      <c r="AF6113" s="176"/>
    </row>
    <row r="6114" spans="32:32">
      <c r="AF6114" s="176"/>
    </row>
    <row r="6115" spans="32:32">
      <c r="AF6115" s="176"/>
    </row>
    <row r="6116" spans="32:32">
      <c r="AF6116" s="176"/>
    </row>
    <row r="6117" spans="32:32">
      <c r="AF6117" s="176"/>
    </row>
    <row r="6118" spans="32:32">
      <c r="AF6118" s="176"/>
    </row>
    <row r="6119" spans="32:32">
      <c r="AF6119" s="176"/>
    </row>
    <row r="6120" spans="32:32">
      <c r="AF6120" s="176"/>
    </row>
    <row r="6121" spans="32:32">
      <c r="AF6121" s="176"/>
    </row>
    <row r="6122" spans="32:32">
      <c r="AF6122" s="176"/>
    </row>
    <row r="6123" spans="32:32">
      <c r="AF6123" s="176"/>
    </row>
    <row r="6124" spans="32:32">
      <c r="AF6124" s="176"/>
    </row>
    <row r="6125" spans="32:32">
      <c r="AF6125" s="176"/>
    </row>
    <row r="6126" spans="32:32">
      <c r="AF6126" s="176"/>
    </row>
    <row r="6127" spans="32:32">
      <c r="AF6127" s="176"/>
    </row>
    <row r="6128" spans="32:32">
      <c r="AF6128" s="176"/>
    </row>
    <row r="6129" spans="32:32">
      <c r="AF6129" s="176"/>
    </row>
    <row r="6130" spans="32:32">
      <c r="AF6130" s="176"/>
    </row>
    <row r="6131" spans="32:32">
      <c r="AF6131" s="176"/>
    </row>
    <row r="6132" spans="32:32">
      <c r="AF6132" s="176"/>
    </row>
    <row r="6133" spans="32:32">
      <c r="AF6133" s="176"/>
    </row>
    <row r="6134" spans="32:32">
      <c r="AF6134" s="176"/>
    </row>
    <row r="6135" spans="32:32">
      <c r="AF6135" s="176"/>
    </row>
    <row r="6136" spans="32:32">
      <c r="AF6136" s="176"/>
    </row>
    <row r="6137" spans="32:32">
      <c r="AF6137" s="176"/>
    </row>
    <row r="6138" spans="32:32">
      <c r="AF6138" s="176"/>
    </row>
    <row r="6139" spans="32:32">
      <c r="AF6139" s="176"/>
    </row>
    <row r="6140" spans="32:32">
      <c r="AF6140" s="176"/>
    </row>
    <row r="6141" spans="32:32">
      <c r="AF6141" s="176"/>
    </row>
    <row r="6142" spans="32:32">
      <c r="AF6142" s="176"/>
    </row>
    <row r="6143" spans="32:32">
      <c r="AF6143" s="176"/>
    </row>
    <row r="6144" spans="32:32">
      <c r="AF6144" s="176"/>
    </row>
    <row r="6145" spans="32:32">
      <c r="AF6145" s="176"/>
    </row>
    <row r="6146" spans="32:32">
      <c r="AF6146" s="176"/>
    </row>
    <row r="6147" spans="32:32">
      <c r="AF6147" s="176"/>
    </row>
    <row r="6148" spans="32:32">
      <c r="AF6148" s="176"/>
    </row>
    <row r="6149" spans="32:32">
      <c r="AF6149" s="176"/>
    </row>
    <row r="6150" spans="32:32">
      <c r="AF6150" s="176"/>
    </row>
    <row r="6151" spans="32:32">
      <c r="AF6151" s="176"/>
    </row>
    <row r="6152" spans="32:32">
      <c r="AF6152" s="176"/>
    </row>
    <row r="6153" spans="32:32">
      <c r="AF6153" s="176"/>
    </row>
    <row r="6154" spans="32:32">
      <c r="AF6154" s="176"/>
    </row>
    <row r="6155" spans="32:32">
      <c r="AF6155" s="176"/>
    </row>
    <row r="6156" spans="32:32">
      <c r="AF6156" s="176"/>
    </row>
    <row r="6157" spans="32:32">
      <c r="AF6157" s="176"/>
    </row>
    <row r="6158" spans="32:32">
      <c r="AF6158" s="176"/>
    </row>
    <row r="6159" spans="32:32">
      <c r="AF6159" s="176"/>
    </row>
    <row r="6160" spans="32:32">
      <c r="AF6160" s="176"/>
    </row>
    <row r="6161" spans="32:32">
      <c r="AF6161" s="176"/>
    </row>
    <row r="6162" spans="32:32">
      <c r="AF6162" s="176"/>
    </row>
    <row r="6163" spans="32:32">
      <c r="AF6163" s="176"/>
    </row>
    <row r="6164" spans="32:32">
      <c r="AF6164" s="176"/>
    </row>
    <row r="6165" spans="32:32">
      <c r="AF6165" s="176"/>
    </row>
    <row r="6166" spans="32:32">
      <c r="AF6166" s="176"/>
    </row>
    <row r="6167" spans="32:32">
      <c r="AF6167" s="176"/>
    </row>
    <row r="6168" spans="32:32">
      <c r="AF6168" s="176"/>
    </row>
    <row r="6169" spans="32:32">
      <c r="AF6169" s="176"/>
    </row>
    <row r="6170" spans="32:32">
      <c r="AF6170" s="176"/>
    </row>
    <row r="6171" spans="32:32">
      <c r="AF6171" s="176"/>
    </row>
    <row r="6172" spans="32:32">
      <c r="AF6172" s="176"/>
    </row>
    <row r="6173" spans="32:32">
      <c r="AF6173" s="176"/>
    </row>
    <row r="6174" spans="32:32">
      <c r="AF6174" s="176"/>
    </row>
    <row r="6175" spans="32:32">
      <c r="AF6175" s="176"/>
    </row>
    <row r="6176" spans="32:32">
      <c r="AF6176" s="176"/>
    </row>
    <row r="6177" spans="32:32">
      <c r="AF6177" s="176"/>
    </row>
    <row r="6178" spans="32:32">
      <c r="AF6178" s="176"/>
    </row>
    <row r="6179" spans="32:32">
      <c r="AF6179" s="176"/>
    </row>
    <row r="6180" spans="32:32">
      <c r="AF6180" s="176"/>
    </row>
    <row r="6181" spans="32:32">
      <c r="AF6181" s="176"/>
    </row>
    <row r="6182" spans="32:32">
      <c r="AF6182" s="176"/>
    </row>
    <row r="6183" spans="32:32">
      <c r="AF6183" s="176"/>
    </row>
    <row r="6184" spans="32:32">
      <c r="AF6184" s="176"/>
    </row>
    <row r="6185" spans="32:32">
      <c r="AF6185" s="176"/>
    </row>
    <row r="6186" spans="32:32">
      <c r="AF6186" s="176"/>
    </row>
    <row r="6187" spans="32:32">
      <c r="AF6187" s="176"/>
    </row>
    <row r="6188" spans="32:32">
      <c r="AF6188" s="176"/>
    </row>
    <row r="6189" spans="32:32">
      <c r="AF6189" s="176"/>
    </row>
    <row r="6190" spans="32:32">
      <c r="AF6190" s="176"/>
    </row>
    <row r="6191" spans="32:32">
      <c r="AF6191" s="176"/>
    </row>
    <row r="6192" spans="32:32">
      <c r="AF6192" s="176"/>
    </row>
    <row r="6193" spans="32:32">
      <c r="AF6193" s="176"/>
    </row>
    <row r="6194" spans="32:32">
      <c r="AF6194" s="176"/>
    </row>
    <row r="6195" spans="32:32">
      <c r="AF6195" s="176"/>
    </row>
    <row r="6196" spans="32:32">
      <c r="AF6196" s="176"/>
    </row>
    <row r="6197" spans="32:32">
      <c r="AF6197" s="176"/>
    </row>
    <row r="6198" spans="32:32">
      <c r="AF6198" s="176"/>
    </row>
    <row r="6199" spans="32:32">
      <c r="AF6199" s="176"/>
    </row>
    <row r="6200" spans="32:32">
      <c r="AF6200" s="176"/>
    </row>
    <row r="6201" spans="32:32">
      <c r="AF6201" s="176"/>
    </row>
    <row r="6202" spans="32:32">
      <c r="AF6202" s="176"/>
    </row>
    <row r="6203" spans="32:32">
      <c r="AF6203" s="176"/>
    </row>
    <row r="6204" spans="32:32">
      <c r="AF6204" s="176"/>
    </row>
    <row r="6205" spans="32:32">
      <c r="AF6205" s="176"/>
    </row>
    <row r="6206" spans="32:32">
      <c r="AF6206" s="176"/>
    </row>
    <row r="6207" spans="32:32">
      <c r="AF6207" s="176"/>
    </row>
    <row r="6208" spans="32:32">
      <c r="AF6208" s="176"/>
    </row>
    <row r="6209" spans="32:32">
      <c r="AF6209" s="176"/>
    </row>
    <row r="6210" spans="32:32">
      <c r="AF6210" s="176"/>
    </row>
    <row r="6211" spans="32:32">
      <c r="AF6211" s="176"/>
    </row>
    <row r="6212" spans="32:32">
      <c r="AF6212" s="176"/>
    </row>
    <row r="6213" spans="32:32">
      <c r="AF6213" s="176"/>
    </row>
    <row r="6214" spans="32:32">
      <c r="AF6214" s="176"/>
    </row>
    <row r="6215" spans="32:32">
      <c r="AF6215" s="176"/>
    </row>
    <row r="6216" spans="32:32">
      <c r="AF6216" s="176"/>
    </row>
    <row r="6217" spans="32:32">
      <c r="AF6217" s="176"/>
    </row>
    <row r="6218" spans="32:32">
      <c r="AF6218" s="176"/>
    </row>
    <row r="6219" spans="32:32">
      <c r="AF6219" s="176"/>
    </row>
    <row r="6220" spans="32:32">
      <c r="AF6220" s="176"/>
    </row>
    <row r="6221" spans="32:32">
      <c r="AF6221" s="176"/>
    </row>
    <row r="6222" spans="32:32">
      <c r="AF6222" s="176"/>
    </row>
    <row r="6223" spans="32:32">
      <c r="AF6223" s="176"/>
    </row>
    <row r="6224" spans="32:32">
      <c r="AF6224" s="176"/>
    </row>
    <row r="6225" spans="32:32">
      <c r="AF6225" s="176"/>
    </row>
    <row r="6226" spans="32:32">
      <c r="AF6226" s="176"/>
    </row>
    <row r="6227" spans="32:32">
      <c r="AF6227" s="176"/>
    </row>
    <row r="6228" spans="32:32">
      <c r="AF6228" s="176"/>
    </row>
    <row r="6229" spans="32:32">
      <c r="AF6229" s="176"/>
    </row>
    <row r="6230" spans="32:32">
      <c r="AF6230" s="176"/>
    </row>
    <row r="6231" spans="32:32">
      <c r="AF6231" s="176"/>
    </row>
    <row r="6232" spans="32:32">
      <c r="AF6232" s="176"/>
    </row>
    <row r="6233" spans="32:32">
      <c r="AF6233" s="176"/>
    </row>
    <row r="6234" spans="32:32">
      <c r="AF6234" s="176"/>
    </row>
    <row r="6235" spans="32:32">
      <c r="AF6235" s="176"/>
    </row>
    <row r="6236" spans="32:32">
      <c r="AF6236" s="176"/>
    </row>
    <row r="6237" spans="32:32">
      <c r="AF6237" s="176"/>
    </row>
    <row r="6238" spans="32:32">
      <c r="AF6238" s="176"/>
    </row>
    <row r="6239" spans="32:32">
      <c r="AF6239" s="176"/>
    </row>
    <row r="6240" spans="32:32">
      <c r="AF6240" s="176"/>
    </row>
    <row r="6241" spans="32:32">
      <c r="AF6241" s="176"/>
    </row>
    <row r="6242" spans="32:32">
      <c r="AF6242" s="176"/>
    </row>
    <row r="6243" spans="32:32">
      <c r="AF6243" s="176"/>
    </row>
    <row r="6244" spans="32:32">
      <c r="AF6244" s="176"/>
    </row>
    <row r="6245" spans="32:32">
      <c r="AF6245" s="176"/>
    </row>
    <row r="6246" spans="32:32">
      <c r="AF6246" s="176"/>
    </row>
    <row r="6247" spans="32:32">
      <c r="AF6247" s="176"/>
    </row>
    <row r="6248" spans="32:32">
      <c r="AF6248" s="176"/>
    </row>
    <row r="6249" spans="32:32">
      <c r="AF6249" s="176"/>
    </row>
    <row r="6250" spans="32:32">
      <c r="AF6250" s="176"/>
    </row>
    <row r="6251" spans="32:32">
      <c r="AF6251" s="176"/>
    </row>
    <row r="6252" spans="32:32">
      <c r="AF6252" s="176"/>
    </row>
    <row r="6253" spans="32:32">
      <c r="AF6253" s="176"/>
    </row>
    <row r="6254" spans="32:32">
      <c r="AF6254" s="176"/>
    </row>
    <row r="6255" spans="32:32">
      <c r="AF6255" s="176"/>
    </row>
    <row r="6256" spans="32:32">
      <c r="AF6256" s="176"/>
    </row>
    <row r="6257" spans="32:32">
      <c r="AF6257" s="176"/>
    </row>
    <row r="6258" spans="32:32">
      <c r="AF6258" s="176"/>
    </row>
    <row r="6259" spans="32:32">
      <c r="AF6259" s="176"/>
    </row>
    <row r="6260" spans="32:32">
      <c r="AF6260" s="176"/>
    </row>
    <row r="6261" spans="32:32">
      <c r="AF6261" s="176"/>
    </row>
    <row r="6262" spans="32:32">
      <c r="AF6262" s="176"/>
    </row>
    <row r="6263" spans="32:32">
      <c r="AF6263" s="176"/>
    </row>
    <row r="6264" spans="32:32">
      <c r="AF6264" s="176"/>
    </row>
    <row r="6265" spans="32:32">
      <c r="AF6265" s="176"/>
    </row>
    <row r="6266" spans="32:32">
      <c r="AF6266" s="176"/>
    </row>
    <row r="6267" spans="32:32">
      <c r="AF6267" s="176"/>
    </row>
    <row r="6268" spans="32:32">
      <c r="AF6268" s="176"/>
    </row>
    <row r="6269" spans="32:32">
      <c r="AF6269" s="176"/>
    </row>
    <row r="6270" spans="32:32">
      <c r="AF6270" s="176"/>
    </row>
    <row r="6271" spans="32:32">
      <c r="AF6271" s="176"/>
    </row>
    <row r="6272" spans="32:32">
      <c r="AF6272" s="176"/>
    </row>
    <row r="6273" spans="32:32">
      <c r="AF6273" s="176"/>
    </row>
    <row r="6274" spans="32:32">
      <c r="AF6274" s="176"/>
    </row>
    <row r="6275" spans="32:32">
      <c r="AF6275" s="176"/>
    </row>
    <row r="6276" spans="32:32">
      <c r="AF6276" s="176"/>
    </row>
    <row r="6277" spans="32:32">
      <c r="AF6277" s="176"/>
    </row>
    <row r="6278" spans="32:32">
      <c r="AF6278" s="176"/>
    </row>
    <row r="6279" spans="32:32">
      <c r="AF6279" s="176"/>
    </row>
    <row r="6280" spans="32:32">
      <c r="AF6280" s="176"/>
    </row>
    <row r="6281" spans="32:32">
      <c r="AF6281" s="176"/>
    </row>
    <row r="6282" spans="32:32">
      <c r="AF6282" s="176"/>
    </row>
    <row r="6283" spans="32:32">
      <c r="AF6283" s="176"/>
    </row>
    <row r="6284" spans="32:32">
      <c r="AF6284" s="176"/>
    </row>
    <row r="6285" spans="32:32">
      <c r="AF6285" s="176"/>
    </row>
    <row r="6286" spans="32:32">
      <c r="AF6286" s="176"/>
    </row>
    <row r="6287" spans="32:32">
      <c r="AF6287" s="176"/>
    </row>
    <row r="6288" spans="32:32">
      <c r="AF6288" s="176"/>
    </row>
    <row r="6289" spans="32:32">
      <c r="AF6289" s="176"/>
    </row>
    <row r="6290" spans="32:32">
      <c r="AF6290" s="176"/>
    </row>
    <row r="6291" spans="32:32">
      <c r="AF6291" s="176"/>
    </row>
    <row r="6292" spans="32:32">
      <c r="AF6292" s="176"/>
    </row>
    <row r="6293" spans="32:32">
      <c r="AF6293" s="176"/>
    </row>
    <row r="6294" spans="32:32">
      <c r="AF6294" s="176"/>
    </row>
    <row r="6295" spans="32:32">
      <c r="AF6295" s="176"/>
    </row>
    <row r="6296" spans="32:32">
      <c r="AF6296" s="176"/>
    </row>
    <row r="6297" spans="32:32">
      <c r="AF6297" s="176"/>
    </row>
    <row r="6298" spans="32:32">
      <c r="AF6298" s="176"/>
    </row>
    <row r="6299" spans="32:32">
      <c r="AF6299" s="176"/>
    </row>
    <row r="6300" spans="32:32">
      <c r="AF6300" s="176"/>
    </row>
    <row r="6301" spans="32:32">
      <c r="AF6301" s="176"/>
    </row>
    <row r="6302" spans="32:32">
      <c r="AF6302" s="176"/>
    </row>
    <row r="6303" spans="32:32">
      <c r="AF6303" s="176"/>
    </row>
    <row r="6304" spans="32:32">
      <c r="AF6304" s="176"/>
    </row>
    <row r="6305" spans="32:32">
      <c r="AF6305" s="176"/>
    </row>
    <row r="6306" spans="32:32">
      <c r="AF6306" s="176"/>
    </row>
    <row r="6307" spans="32:32">
      <c r="AF6307" s="176"/>
    </row>
    <row r="6308" spans="32:32">
      <c r="AF6308" s="176"/>
    </row>
    <row r="6309" spans="32:32">
      <c r="AF6309" s="176"/>
    </row>
    <row r="6310" spans="32:32">
      <c r="AF6310" s="176"/>
    </row>
    <row r="6311" spans="32:32">
      <c r="AF6311" s="176"/>
    </row>
    <row r="6312" spans="32:32">
      <c r="AF6312" s="176"/>
    </row>
    <row r="6313" spans="32:32">
      <c r="AF6313" s="176"/>
    </row>
    <row r="6314" spans="32:32">
      <c r="AF6314" s="176"/>
    </row>
    <row r="6315" spans="32:32">
      <c r="AF6315" s="176"/>
    </row>
    <row r="6316" spans="32:32">
      <c r="AF6316" s="176"/>
    </row>
    <row r="6317" spans="32:32">
      <c r="AF6317" s="176"/>
    </row>
    <row r="6318" spans="32:32">
      <c r="AF6318" s="176"/>
    </row>
    <row r="6319" spans="32:32">
      <c r="AF6319" s="176"/>
    </row>
    <row r="6320" spans="32:32">
      <c r="AF6320" s="176"/>
    </row>
    <row r="6321" spans="32:32">
      <c r="AF6321" s="176"/>
    </row>
    <row r="6322" spans="32:32">
      <c r="AF6322" s="176"/>
    </row>
    <row r="6323" spans="32:32">
      <c r="AF6323" s="176"/>
    </row>
    <row r="6324" spans="32:32">
      <c r="AF6324" s="176"/>
    </row>
    <row r="6325" spans="32:32">
      <c r="AF6325" s="176"/>
    </row>
    <row r="6326" spans="32:32">
      <c r="AF6326" s="176"/>
    </row>
    <row r="6327" spans="32:32">
      <c r="AF6327" s="176"/>
    </row>
    <row r="6328" spans="32:32">
      <c r="AF6328" s="176"/>
    </row>
    <row r="6329" spans="32:32">
      <c r="AF6329" s="176"/>
    </row>
    <row r="6330" spans="32:32">
      <c r="AF6330" s="176"/>
    </row>
    <row r="6331" spans="32:32">
      <c r="AF6331" s="176"/>
    </row>
    <row r="6332" spans="32:32">
      <c r="AF6332" s="176"/>
    </row>
    <row r="6333" spans="32:32">
      <c r="AF6333" s="176"/>
    </row>
    <row r="6334" spans="32:32">
      <c r="AF6334" s="176"/>
    </row>
    <row r="6335" spans="32:32">
      <c r="AF6335" s="176"/>
    </row>
    <row r="6336" spans="32:32">
      <c r="AF6336" s="176"/>
    </row>
    <row r="6337" spans="32:32">
      <c r="AF6337" s="176"/>
    </row>
    <row r="6338" spans="32:32">
      <c r="AF6338" s="176"/>
    </row>
    <row r="6339" spans="32:32">
      <c r="AF6339" s="176"/>
    </row>
    <row r="6340" spans="32:32">
      <c r="AF6340" s="176"/>
    </row>
    <row r="6341" spans="32:32">
      <c r="AF6341" s="176"/>
    </row>
    <row r="6342" spans="32:32">
      <c r="AF6342" s="176"/>
    </row>
    <row r="6343" spans="32:32">
      <c r="AF6343" s="176"/>
    </row>
    <row r="6344" spans="32:32">
      <c r="AF6344" s="176"/>
    </row>
    <row r="6345" spans="32:32">
      <c r="AF6345" s="176"/>
    </row>
    <row r="6346" spans="32:32">
      <c r="AF6346" s="176"/>
    </row>
    <row r="6347" spans="32:32">
      <c r="AF6347" s="176"/>
    </row>
    <row r="6348" spans="32:32">
      <c r="AF6348" s="176"/>
    </row>
    <row r="6349" spans="32:32">
      <c r="AF6349" s="176"/>
    </row>
    <row r="6350" spans="32:32">
      <c r="AF6350" s="176"/>
    </row>
    <row r="6351" spans="32:32">
      <c r="AF6351" s="176"/>
    </row>
    <row r="6352" spans="32:32">
      <c r="AF6352" s="176"/>
    </row>
    <row r="6353" spans="32:32">
      <c r="AF6353" s="176"/>
    </row>
    <row r="6354" spans="32:32">
      <c r="AF6354" s="176"/>
    </row>
    <row r="6355" spans="32:32">
      <c r="AF6355" s="176"/>
    </row>
    <row r="6356" spans="32:32">
      <c r="AF6356" s="176"/>
    </row>
    <row r="6357" spans="32:32">
      <c r="AF6357" s="176"/>
    </row>
    <row r="6358" spans="32:32">
      <c r="AF6358" s="176"/>
    </row>
    <row r="6359" spans="32:32">
      <c r="AF6359" s="176"/>
    </row>
    <row r="6360" spans="32:32">
      <c r="AF6360" s="176"/>
    </row>
    <row r="6361" spans="32:32">
      <c r="AF6361" s="176"/>
    </row>
    <row r="6362" spans="32:32">
      <c r="AF6362" s="176"/>
    </row>
    <row r="6363" spans="32:32">
      <c r="AF6363" s="176"/>
    </row>
    <row r="6364" spans="32:32">
      <c r="AF6364" s="176"/>
    </row>
    <row r="6365" spans="32:32">
      <c r="AF6365" s="176"/>
    </row>
    <row r="6366" spans="32:32">
      <c r="AF6366" s="176"/>
    </row>
    <row r="6367" spans="32:32">
      <c r="AF6367" s="176"/>
    </row>
    <row r="6368" spans="32:32">
      <c r="AF6368" s="176"/>
    </row>
    <row r="6369" spans="32:32">
      <c r="AF6369" s="176"/>
    </row>
    <row r="6370" spans="32:32">
      <c r="AF6370" s="176"/>
    </row>
    <row r="6371" spans="32:32">
      <c r="AF6371" s="176"/>
    </row>
    <row r="6372" spans="32:32">
      <c r="AF6372" s="176"/>
    </row>
    <row r="6373" spans="32:32">
      <c r="AF6373" s="176"/>
    </row>
    <row r="6374" spans="32:32">
      <c r="AF6374" s="176"/>
    </row>
    <row r="6375" spans="32:32">
      <c r="AF6375" s="176"/>
    </row>
    <row r="6376" spans="32:32">
      <c r="AF6376" s="176"/>
    </row>
    <row r="6377" spans="32:32">
      <c r="AF6377" s="176"/>
    </row>
    <row r="6378" spans="32:32">
      <c r="AF6378" s="176"/>
    </row>
    <row r="6379" spans="32:32">
      <c r="AF6379" s="176"/>
    </row>
    <row r="6380" spans="32:32">
      <c r="AF6380" s="176"/>
    </row>
    <row r="6381" spans="32:32">
      <c r="AF6381" s="176"/>
    </row>
    <row r="6382" spans="32:32">
      <c r="AF6382" s="176"/>
    </row>
    <row r="6383" spans="32:32">
      <c r="AF6383" s="176"/>
    </row>
    <row r="6384" spans="32:32">
      <c r="AF6384" s="176"/>
    </row>
    <row r="6385" spans="32:32">
      <c r="AF6385" s="176"/>
    </row>
    <row r="6386" spans="32:32">
      <c r="AF6386" s="176"/>
    </row>
    <row r="6387" spans="32:32">
      <c r="AF6387" s="176"/>
    </row>
    <row r="6388" spans="32:32">
      <c r="AF6388" s="176"/>
    </row>
    <row r="6389" spans="32:32">
      <c r="AF6389" s="176"/>
    </row>
    <row r="6390" spans="32:32">
      <c r="AF6390" s="176"/>
    </row>
    <row r="6391" spans="32:32">
      <c r="AF6391" s="176"/>
    </row>
    <row r="6392" spans="32:32">
      <c r="AF6392" s="176"/>
    </row>
    <row r="6393" spans="32:32">
      <c r="AF6393" s="176"/>
    </row>
    <row r="6394" spans="32:32">
      <c r="AF6394" s="176"/>
    </row>
    <row r="6395" spans="32:32">
      <c r="AF6395" s="176"/>
    </row>
    <row r="6396" spans="32:32">
      <c r="AF6396" s="176"/>
    </row>
    <row r="6397" spans="32:32">
      <c r="AF6397" s="176"/>
    </row>
    <row r="6398" spans="32:32">
      <c r="AF6398" s="176"/>
    </row>
    <row r="6399" spans="32:32">
      <c r="AF6399" s="176"/>
    </row>
    <row r="6400" spans="32:32">
      <c r="AF6400" s="176"/>
    </row>
    <row r="6401" spans="32:32">
      <c r="AF6401" s="176"/>
    </row>
    <row r="6402" spans="32:32">
      <c r="AF6402" s="176"/>
    </row>
    <row r="6403" spans="32:32">
      <c r="AF6403" s="176"/>
    </row>
    <row r="6404" spans="32:32">
      <c r="AF6404" s="176"/>
    </row>
    <row r="6405" spans="32:32">
      <c r="AF6405" s="176"/>
    </row>
    <row r="6406" spans="32:32">
      <c r="AF6406" s="176"/>
    </row>
    <row r="6407" spans="32:32">
      <c r="AF6407" s="176"/>
    </row>
    <row r="6408" spans="32:32">
      <c r="AF6408" s="176"/>
    </row>
    <row r="6409" spans="32:32">
      <c r="AF6409" s="176"/>
    </row>
    <row r="6410" spans="32:32">
      <c r="AF6410" s="176"/>
    </row>
    <row r="6411" spans="32:32">
      <c r="AF6411" s="176"/>
    </row>
    <row r="6412" spans="32:32">
      <c r="AF6412" s="176"/>
    </row>
    <row r="6413" spans="32:32">
      <c r="AF6413" s="176"/>
    </row>
    <row r="6414" spans="32:32">
      <c r="AF6414" s="176"/>
    </row>
    <row r="6415" spans="32:32">
      <c r="AF6415" s="176"/>
    </row>
    <row r="6416" spans="32:32">
      <c r="AF6416" s="176"/>
    </row>
    <row r="6417" spans="32:32">
      <c r="AF6417" s="176"/>
    </row>
    <row r="6418" spans="32:32">
      <c r="AF6418" s="176"/>
    </row>
    <row r="6419" spans="32:32">
      <c r="AF6419" s="176"/>
    </row>
    <row r="6420" spans="32:32">
      <c r="AF6420" s="176"/>
    </row>
    <row r="6421" spans="32:32">
      <c r="AF6421" s="176"/>
    </row>
    <row r="6422" spans="32:32">
      <c r="AF6422" s="176"/>
    </row>
    <row r="6423" spans="32:32">
      <c r="AF6423" s="176"/>
    </row>
    <row r="6424" spans="32:32">
      <c r="AF6424" s="176"/>
    </row>
    <row r="6425" spans="32:32">
      <c r="AF6425" s="176"/>
    </row>
    <row r="6426" spans="32:32">
      <c r="AF6426" s="176"/>
    </row>
    <row r="6427" spans="32:32">
      <c r="AF6427" s="176"/>
    </row>
    <row r="6428" spans="32:32">
      <c r="AF6428" s="176"/>
    </row>
    <row r="6429" spans="32:32">
      <c r="AF6429" s="176"/>
    </row>
    <row r="6430" spans="32:32">
      <c r="AF6430" s="176"/>
    </row>
    <row r="6431" spans="32:32">
      <c r="AF6431" s="176"/>
    </row>
    <row r="6432" spans="32:32">
      <c r="AF6432" s="176"/>
    </row>
    <row r="6433" spans="32:32">
      <c r="AF6433" s="176"/>
    </row>
    <row r="6434" spans="32:32">
      <c r="AF6434" s="176"/>
    </row>
    <row r="6435" spans="32:32">
      <c r="AF6435" s="176"/>
    </row>
    <row r="6436" spans="32:32">
      <c r="AF6436" s="176"/>
    </row>
    <row r="6437" spans="32:32">
      <c r="AF6437" s="176"/>
    </row>
    <row r="6438" spans="32:32">
      <c r="AF6438" s="176"/>
    </row>
    <row r="6439" spans="32:32">
      <c r="AF6439" s="176"/>
    </row>
    <row r="6440" spans="32:32">
      <c r="AF6440" s="176"/>
    </row>
    <row r="6441" spans="32:32">
      <c r="AF6441" s="176"/>
    </row>
    <row r="6442" spans="32:32">
      <c r="AF6442" s="176"/>
    </row>
    <row r="6443" spans="32:32">
      <c r="AF6443" s="176"/>
    </row>
    <row r="6444" spans="32:32">
      <c r="AF6444" s="176"/>
    </row>
    <row r="6445" spans="32:32">
      <c r="AF6445" s="176"/>
    </row>
    <row r="6446" spans="32:32">
      <c r="AF6446" s="176"/>
    </row>
    <row r="6447" spans="32:32">
      <c r="AF6447" s="176"/>
    </row>
    <row r="6448" spans="32:32">
      <c r="AF6448" s="176"/>
    </row>
    <row r="6449" spans="32:32">
      <c r="AF6449" s="176"/>
    </row>
    <row r="6450" spans="32:32">
      <c r="AF6450" s="176"/>
    </row>
    <row r="6451" spans="32:32">
      <c r="AF6451" s="176"/>
    </row>
    <row r="6452" spans="32:32">
      <c r="AF6452" s="176"/>
    </row>
    <row r="6453" spans="32:32">
      <c r="AF6453" s="176"/>
    </row>
    <row r="6454" spans="32:32">
      <c r="AF6454" s="176"/>
    </row>
    <row r="6455" spans="32:32">
      <c r="AF6455" s="176"/>
    </row>
    <row r="6456" spans="32:32">
      <c r="AF6456" s="176"/>
    </row>
    <row r="6457" spans="32:32">
      <c r="AF6457" s="176"/>
    </row>
    <row r="6458" spans="32:32">
      <c r="AF6458" s="176"/>
    </row>
    <row r="6459" spans="32:32">
      <c r="AF6459" s="176"/>
    </row>
    <row r="6460" spans="32:32">
      <c r="AF6460" s="176"/>
    </row>
    <row r="6461" spans="32:32">
      <c r="AF6461" s="176"/>
    </row>
    <row r="6462" spans="32:32">
      <c r="AF6462" s="176"/>
    </row>
    <row r="6463" spans="32:32">
      <c r="AF6463" s="176"/>
    </row>
    <row r="6464" spans="32:32">
      <c r="AF6464" s="176"/>
    </row>
    <row r="6465" spans="32:32">
      <c r="AF6465" s="176"/>
    </row>
    <row r="6466" spans="32:32">
      <c r="AF6466" s="176"/>
    </row>
    <row r="6467" spans="32:32">
      <c r="AF6467" s="176"/>
    </row>
    <row r="6468" spans="32:32">
      <c r="AF6468" s="176"/>
    </row>
    <row r="6469" spans="32:32">
      <c r="AF6469" s="176"/>
    </row>
    <row r="6470" spans="32:32">
      <c r="AF6470" s="176"/>
    </row>
    <row r="6471" spans="32:32">
      <c r="AF6471" s="176"/>
    </row>
    <row r="6472" spans="32:32">
      <c r="AF6472" s="176"/>
    </row>
    <row r="6473" spans="32:32">
      <c r="AF6473" s="176"/>
    </row>
    <row r="6474" spans="32:32">
      <c r="AF6474" s="176"/>
    </row>
    <row r="6475" spans="32:32">
      <c r="AF6475" s="176"/>
    </row>
    <row r="6476" spans="32:32">
      <c r="AF6476" s="176"/>
    </row>
    <row r="6477" spans="32:32">
      <c r="AF6477" s="176"/>
    </row>
    <row r="6478" spans="32:32">
      <c r="AF6478" s="176"/>
    </row>
    <row r="6479" spans="32:32">
      <c r="AF6479" s="176"/>
    </row>
    <row r="6480" spans="32:32">
      <c r="AF6480" s="176"/>
    </row>
    <row r="6481" spans="32:32">
      <c r="AF6481" s="176"/>
    </row>
    <row r="6482" spans="32:32">
      <c r="AF6482" s="176"/>
    </row>
    <row r="6483" spans="32:32">
      <c r="AF6483" s="176"/>
    </row>
    <row r="6484" spans="32:32">
      <c r="AF6484" s="176"/>
    </row>
    <row r="6485" spans="32:32">
      <c r="AF6485" s="176"/>
    </row>
    <row r="6486" spans="32:32">
      <c r="AF6486" s="176"/>
    </row>
    <row r="6487" spans="32:32">
      <c r="AF6487" s="176"/>
    </row>
    <row r="6488" spans="32:32">
      <c r="AF6488" s="176"/>
    </row>
    <row r="6489" spans="32:32">
      <c r="AF6489" s="176"/>
    </row>
    <row r="6490" spans="32:32">
      <c r="AF6490" s="176"/>
    </row>
    <row r="6491" spans="32:32">
      <c r="AF6491" s="176"/>
    </row>
    <row r="6492" spans="32:32">
      <c r="AF6492" s="176"/>
    </row>
    <row r="6493" spans="32:32">
      <c r="AF6493" s="176"/>
    </row>
    <row r="6494" spans="32:32">
      <c r="AF6494" s="176"/>
    </row>
    <row r="6495" spans="32:32">
      <c r="AF6495" s="176"/>
    </row>
    <row r="6496" spans="32:32">
      <c r="AF6496" s="176"/>
    </row>
    <row r="6497" spans="32:32">
      <c r="AF6497" s="176"/>
    </row>
    <row r="6498" spans="32:32">
      <c r="AF6498" s="176"/>
    </row>
    <row r="6499" spans="32:32">
      <c r="AF6499" s="176"/>
    </row>
    <row r="6500" spans="32:32">
      <c r="AF6500" s="176"/>
    </row>
    <row r="6501" spans="32:32">
      <c r="AF6501" s="176"/>
    </row>
    <row r="6502" spans="32:32">
      <c r="AF6502" s="176"/>
    </row>
    <row r="6503" spans="32:32">
      <c r="AF6503" s="176"/>
    </row>
    <row r="6504" spans="32:32">
      <c r="AF6504" s="176"/>
    </row>
    <row r="6505" spans="32:32">
      <c r="AF6505" s="176"/>
    </row>
    <row r="6506" spans="32:32">
      <c r="AF6506" s="176"/>
    </row>
    <row r="6507" spans="32:32">
      <c r="AF6507" s="176"/>
    </row>
    <row r="6508" spans="32:32">
      <c r="AF6508" s="176"/>
    </row>
    <row r="6509" spans="32:32">
      <c r="AF6509" s="176"/>
    </row>
    <row r="6510" spans="32:32">
      <c r="AF6510" s="176"/>
    </row>
    <row r="6511" spans="32:32">
      <c r="AF6511" s="176"/>
    </row>
    <row r="6512" spans="32:32">
      <c r="AF6512" s="176"/>
    </row>
    <row r="6513" spans="32:32">
      <c r="AF6513" s="176"/>
    </row>
    <row r="6514" spans="32:32">
      <c r="AF6514" s="176"/>
    </row>
    <row r="6515" spans="32:32">
      <c r="AF6515" s="176"/>
    </row>
    <row r="6516" spans="32:32">
      <c r="AF6516" s="176"/>
    </row>
    <row r="6517" spans="32:32">
      <c r="AF6517" s="176"/>
    </row>
    <row r="6518" spans="32:32">
      <c r="AF6518" s="176"/>
    </row>
    <row r="6519" spans="32:32">
      <c r="AF6519" s="176"/>
    </row>
    <row r="6520" spans="32:32">
      <c r="AF6520" s="176"/>
    </row>
    <row r="6521" spans="32:32">
      <c r="AF6521" s="176"/>
    </row>
    <row r="6522" spans="32:32">
      <c r="AF6522" s="176"/>
    </row>
    <row r="6523" spans="32:32">
      <c r="AF6523" s="176"/>
    </row>
    <row r="6524" spans="32:32">
      <c r="AF6524" s="176"/>
    </row>
    <row r="6525" spans="32:32">
      <c r="AF6525" s="176"/>
    </row>
    <row r="6526" spans="32:32">
      <c r="AF6526" s="176"/>
    </row>
    <row r="6527" spans="32:32">
      <c r="AF6527" s="176"/>
    </row>
    <row r="6528" spans="32:32">
      <c r="AF6528" s="176"/>
    </row>
    <row r="6529" spans="32:32">
      <c r="AF6529" s="176"/>
    </row>
    <row r="6530" spans="32:32">
      <c r="AF6530" s="176"/>
    </row>
    <row r="6531" spans="32:32">
      <c r="AF6531" s="176"/>
    </row>
    <row r="6532" spans="32:32">
      <c r="AF6532" s="176"/>
    </row>
    <row r="6533" spans="32:32">
      <c r="AF6533" s="176"/>
    </row>
    <row r="6534" spans="32:32">
      <c r="AF6534" s="176"/>
    </row>
    <row r="6535" spans="32:32">
      <c r="AF6535" s="176"/>
    </row>
    <row r="6536" spans="32:32">
      <c r="AF6536" s="176"/>
    </row>
    <row r="6537" spans="32:32">
      <c r="AF6537" s="176"/>
    </row>
    <row r="6538" spans="32:32">
      <c r="AF6538" s="176"/>
    </row>
    <row r="6539" spans="32:32">
      <c r="AF6539" s="176"/>
    </row>
    <row r="6540" spans="32:32">
      <c r="AF6540" s="176"/>
    </row>
    <row r="6541" spans="32:32">
      <c r="AF6541" s="176"/>
    </row>
    <row r="6542" spans="32:32">
      <c r="AF6542" s="176"/>
    </row>
    <row r="6543" spans="32:32">
      <c r="AF6543" s="176"/>
    </row>
    <row r="6544" spans="32:32">
      <c r="AF6544" s="176"/>
    </row>
    <row r="6545" spans="32:32">
      <c r="AF6545" s="176"/>
    </row>
    <row r="6546" spans="32:32">
      <c r="AF6546" s="176"/>
    </row>
    <row r="6547" spans="32:32">
      <c r="AF6547" s="176"/>
    </row>
    <row r="6548" spans="32:32">
      <c r="AF6548" s="176"/>
    </row>
    <row r="6549" spans="32:32">
      <c r="AF6549" s="176"/>
    </row>
    <row r="6550" spans="32:32">
      <c r="AF6550" s="176"/>
    </row>
    <row r="6551" spans="32:32">
      <c r="AF6551" s="176"/>
    </row>
    <row r="6552" spans="32:32">
      <c r="AF6552" s="176"/>
    </row>
    <row r="6553" spans="32:32">
      <c r="AF6553" s="176"/>
    </row>
    <row r="6554" spans="32:32">
      <c r="AF6554" s="176"/>
    </row>
    <row r="6555" spans="32:32">
      <c r="AF6555" s="176"/>
    </row>
    <row r="6556" spans="32:32">
      <c r="AF6556" s="176"/>
    </row>
    <row r="6557" spans="32:32">
      <c r="AF6557" s="176"/>
    </row>
    <row r="6558" spans="32:32">
      <c r="AF6558" s="176"/>
    </row>
    <row r="6559" spans="32:32">
      <c r="AF6559" s="176"/>
    </row>
    <row r="6560" spans="32:32">
      <c r="AF6560" s="176"/>
    </row>
    <row r="6561" spans="32:32">
      <c r="AF6561" s="176"/>
    </row>
    <row r="6562" spans="32:32">
      <c r="AF6562" s="176"/>
    </row>
    <row r="6563" spans="32:32">
      <c r="AF6563" s="176"/>
    </row>
    <row r="6564" spans="32:32">
      <c r="AF6564" s="176"/>
    </row>
    <row r="6565" spans="32:32">
      <c r="AF6565" s="176"/>
    </row>
    <row r="6566" spans="32:32">
      <c r="AF6566" s="176"/>
    </row>
    <row r="6567" spans="32:32">
      <c r="AF6567" s="176"/>
    </row>
    <row r="6568" spans="32:32">
      <c r="AF6568" s="176"/>
    </row>
    <row r="6569" spans="32:32">
      <c r="AF6569" s="176"/>
    </row>
    <row r="6570" spans="32:32">
      <c r="AF6570" s="176"/>
    </row>
    <row r="6571" spans="32:32">
      <c r="AF6571" s="176"/>
    </row>
    <row r="6572" spans="32:32">
      <c r="AF6572" s="176"/>
    </row>
    <row r="6573" spans="32:32">
      <c r="AF6573" s="176"/>
    </row>
    <row r="6574" spans="32:32">
      <c r="AF6574" s="176"/>
    </row>
    <row r="6575" spans="32:32">
      <c r="AF6575" s="176"/>
    </row>
    <row r="6576" spans="32:32">
      <c r="AF6576" s="176"/>
    </row>
    <row r="6577" spans="32:32">
      <c r="AF6577" s="176"/>
    </row>
    <row r="6578" spans="32:32">
      <c r="AF6578" s="176"/>
    </row>
    <row r="6579" spans="32:32">
      <c r="AF6579" s="176"/>
    </row>
    <row r="6580" spans="32:32">
      <c r="AF6580" s="176"/>
    </row>
    <row r="6581" spans="32:32">
      <c r="AF6581" s="176"/>
    </row>
    <row r="6582" spans="32:32">
      <c r="AF6582" s="176"/>
    </row>
    <row r="6583" spans="32:32">
      <c r="AF6583" s="176"/>
    </row>
    <row r="6584" spans="32:32">
      <c r="AF6584" s="176"/>
    </row>
    <row r="6585" spans="32:32">
      <c r="AF6585" s="176"/>
    </row>
    <row r="6586" spans="32:32">
      <c r="AF6586" s="176"/>
    </row>
    <row r="6587" spans="32:32">
      <c r="AF6587" s="176"/>
    </row>
    <row r="6588" spans="32:32">
      <c r="AF6588" s="176"/>
    </row>
    <row r="6589" spans="32:32">
      <c r="AF6589" s="176"/>
    </row>
    <row r="6590" spans="32:32">
      <c r="AF6590" s="176"/>
    </row>
    <row r="6591" spans="32:32">
      <c r="AF6591" s="176"/>
    </row>
    <row r="6592" spans="32:32">
      <c r="AF6592" s="176"/>
    </row>
    <row r="6593" spans="32:32">
      <c r="AF6593" s="176"/>
    </row>
    <row r="6594" spans="32:32">
      <c r="AF6594" s="176"/>
    </row>
    <row r="6595" spans="32:32">
      <c r="AF6595" s="176"/>
    </row>
    <row r="6596" spans="32:32">
      <c r="AF6596" s="176"/>
    </row>
    <row r="6597" spans="32:32">
      <c r="AF6597" s="176"/>
    </row>
    <row r="6598" spans="32:32">
      <c r="AF6598" s="176"/>
    </row>
    <row r="6599" spans="32:32">
      <c r="AF6599" s="176"/>
    </row>
    <row r="6600" spans="32:32">
      <c r="AF6600" s="176"/>
    </row>
    <row r="6601" spans="32:32">
      <c r="AF6601" s="176"/>
    </row>
    <row r="6602" spans="32:32">
      <c r="AF6602" s="176"/>
    </row>
    <row r="6603" spans="32:32">
      <c r="AF6603" s="176"/>
    </row>
    <row r="6604" spans="32:32">
      <c r="AF6604" s="176"/>
    </row>
    <row r="6605" spans="32:32">
      <c r="AF6605" s="176"/>
    </row>
    <row r="6606" spans="32:32">
      <c r="AF6606" s="176"/>
    </row>
    <row r="6607" spans="32:32">
      <c r="AF6607" s="176"/>
    </row>
    <row r="6608" spans="32:32">
      <c r="AF6608" s="176"/>
    </row>
    <row r="6609" spans="32:32">
      <c r="AF6609" s="176"/>
    </row>
    <row r="6610" spans="32:32">
      <c r="AF6610" s="176"/>
    </row>
    <row r="6611" spans="32:32">
      <c r="AF6611" s="176"/>
    </row>
    <row r="6612" spans="32:32">
      <c r="AF6612" s="176"/>
    </row>
    <row r="6613" spans="32:32">
      <c r="AF6613" s="176"/>
    </row>
    <row r="6614" spans="32:32">
      <c r="AF6614" s="176"/>
    </row>
    <row r="6615" spans="32:32">
      <c r="AF6615" s="176"/>
    </row>
    <row r="6616" spans="32:32">
      <c r="AF6616" s="176"/>
    </row>
    <row r="6617" spans="32:32">
      <c r="AF6617" s="176"/>
    </row>
    <row r="6618" spans="32:32">
      <c r="AF6618" s="176"/>
    </row>
    <row r="6619" spans="32:32">
      <c r="AF6619" s="176"/>
    </row>
    <row r="6620" spans="32:32">
      <c r="AF6620" s="176"/>
    </row>
    <row r="6621" spans="32:32">
      <c r="AF6621" s="176"/>
    </row>
    <row r="6622" spans="32:32">
      <c r="AF6622" s="176"/>
    </row>
    <row r="6623" spans="32:32">
      <c r="AF6623" s="176"/>
    </row>
    <row r="6624" spans="32:32">
      <c r="AF6624" s="176"/>
    </row>
    <row r="6625" spans="32:32">
      <c r="AF6625" s="176"/>
    </row>
    <row r="6626" spans="32:32">
      <c r="AF6626" s="176"/>
    </row>
    <row r="6627" spans="32:32">
      <c r="AF6627" s="176"/>
    </row>
    <row r="6628" spans="32:32">
      <c r="AF6628" s="176"/>
    </row>
    <row r="6629" spans="32:32">
      <c r="AF6629" s="176"/>
    </row>
    <row r="6630" spans="32:32">
      <c r="AF6630" s="176"/>
    </row>
    <row r="6631" spans="32:32">
      <c r="AF6631" s="176"/>
    </row>
    <row r="6632" spans="32:32">
      <c r="AF6632" s="176"/>
    </row>
    <row r="6633" spans="32:32">
      <c r="AF6633" s="176"/>
    </row>
    <row r="6634" spans="32:32">
      <c r="AF6634" s="176"/>
    </row>
    <row r="6635" spans="32:32">
      <c r="AF6635" s="176"/>
    </row>
    <row r="6636" spans="32:32">
      <c r="AF6636" s="176"/>
    </row>
    <row r="6637" spans="32:32">
      <c r="AF6637" s="176"/>
    </row>
    <row r="6638" spans="32:32">
      <c r="AF6638" s="176"/>
    </row>
    <row r="6639" spans="32:32">
      <c r="AF6639" s="176"/>
    </row>
    <row r="6640" spans="32:32">
      <c r="AF6640" s="176"/>
    </row>
    <row r="6641" spans="32:32">
      <c r="AF6641" s="176"/>
    </row>
    <row r="6642" spans="32:32">
      <c r="AF6642" s="176"/>
    </row>
    <row r="6643" spans="32:32">
      <c r="AF6643" s="176"/>
    </row>
    <row r="6644" spans="32:32">
      <c r="AF6644" s="176"/>
    </row>
    <row r="6645" spans="32:32">
      <c r="AF6645" s="176"/>
    </row>
    <row r="6646" spans="32:32">
      <c r="AF6646" s="176"/>
    </row>
    <row r="6647" spans="32:32">
      <c r="AF6647" s="176"/>
    </row>
    <row r="6648" spans="32:32">
      <c r="AF6648" s="176"/>
    </row>
    <row r="6649" spans="32:32">
      <c r="AF6649" s="176"/>
    </row>
    <row r="6650" spans="32:32">
      <c r="AF6650" s="176"/>
    </row>
    <row r="6651" spans="32:32">
      <c r="AF6651" s="176"/>
    </row>
    <row r="6652" spans="32:32">
      <c r="AF6652" s="176"/>
    </row>
    <row r="6653" spans="32:32">
      <c r="AF6653" s="176"/>
    </row>
    <row r="6654" spans="32:32">
      <c r="AF6654" s="176"/>
    </row>
    <row r="6655" spans="32:32">
      <c r="AF6655" s="176"/>
    </row>
    <row r="6656" spans="32:32">
      <c r="AF6656" s="176"/>
    </row>
    <row r="6657" spans="32:32">
      <c r="AF6657" s="176"/>
    </row>
    <row r="6658" spans="32:32">
      <c r="AF6658" s="176"/>
    </row>
    <row r="6659" spans="32:32">
      <c r="AF6659" s="176"/>
    </row>
    <row r="6660" spans="32:32">
      <c r="AF6660" s="176"/>
    </row>
    <row r="6661" spans="32:32">
      <c r="AF6661" s="176"/>
    </row>
    <row r="6662" spans="32:32">
      <c r="AF6662" s="176"/>
    </row>
    <row r="6663" spans="32:32">
      <c r="AF6663" s="176"/>
    </row>
    <row r="6664" spans="32:32">
      <c r="AF6664" s="176"/>
    </row>
    <row r="6665" spans="32:32">
      <c r="AF6665" s="176"/>
    </row>
    <row r="6666" spans="32:32">
      <c r="AF6666" s="176"/>
    </row>
    <row r="6667" spans="32:32">
      <c r="AF6667" s="176"/>
    </row>
    <row r="6668" spans="32:32">
      <c r="AF6668" s="176"/>
    </row>
    <row r="6669" spans="32:32">
      <c r="AF6669" s="176"/>
    </row>
    <row r="6670" spans="32:32">
      <c r="AF6670" s="176"/>
    </row>
    <row r="6671" spans="32:32">
      <c r="AF6671" s="176"/>
    </row>
    <row r="6672" spans="32:32">
      <c r="AF6672" s="176"/>
    </row>
    <row r="6673" spans="32:32">
      <c r="AF6673" s="176"/>
    </row>
    <row r="6674" spans="32:32">
      <c r="AF6674" s="176"/>
    </row>
    <row r="6675" spans="32:32">
      <c r="AF6675" s="176"/>
    </row>
    <row r="6676" spans="32:32">
      <c r="AF6676" s="176"/>
    </row>
    <row r="6677" spans="32:32">
      <c r="AF6677" s="176"/>
    </row>
    <row r="6678" spans="32:32">
      <c r="AF6678" s="176"/>
    </row>
    <row r="6679" spans="32:32">
      <c r="AF6679" s="176"/>
    </row>
    <row r="6680" spans="32:32">
      <c r="AF6680" s="176"/>
    </row>
    <row r="6681" spans="32:32">
      <c r="AF6681" s="176"/>
    </row>
    <row r="6682" spans="32:32">
      <c r="AF6682" s="176"/>
    </row>
    <row r="6683" spans="32:32">
      <c r="AF6683" s="176"/>
    </row>
    <row r="6684" spans="32:32">
      <c r="AF6684" s="176"/>
    </row>
    <row r="6685" spans="32:32">
      <c r="AF6685" s="176"/>
    </row>
    <row r="6686" spans="32:32">
      <c r="AF6686" s="176"/>
    </row>
    <row r="6687" spans="32:32">
      <c r="AF6687" s="176"/>
    </row>
    <row r="6688" spans="32:32">
      <c r="AF6688" s="176"/>
    </row>
    <row r="6689" spans="32:32">
      <c r="AF6689" s="176"/>
    </row>
    <row r="6690" spans="32:32">
      <c r="AF6690" s="176"/>
    </row>
    <row r="6691" spans="32:32">
      <c r="AF6691" s="176"/>
    </row>
    <row r="6692" spans="32:32">
      <c r="AF6692" s="176"/>
    </row>
    <row r="6693" spans="32:32">
      <c r="AF6693" s="176"/>
    </row>
    <row r="6694" spans="32:32">
      <c r="AF6694" s="176"/>
    </row>
    <row r="6695" spans="32:32">
      <c r="AF6695" s="176"/>
    </row>
    <row r="6696" spans="32:32">
      <c r="AF6696" s="176"/>
    </row>
    <row r="6697" spans="32:32">
      <c r="AF6697" s="176"/>
    </row>
    <row r="6698" spans="32:32">
      <c r="AF6698" s="176"/>
    </row>
    <row r="6699" spans="32:32">
      <c r="AF6699" s="176"/>
    </row>
    <row r="6700" spans="32:32">
      <c r="AF6700" s="176"/>
    </row>
    <row r="6701" spans="32:32">
      <c r="AF6701" s="176"/>
    </row>
    <row r="6702" spans="32:32">
      <c r="AF6702" s="176"/>
    </row>
    <row r="6703" spans="32:32">
      <c r="AF6703" s="176"/>
    </row>
    <row r="6704" spans="32:32">
      <c r="AF6704" s="176"/>
    </row>
    <row r="6705" spans="32:32">
      <c r="AF6705" s="176"/>
    </row>
    <row r="6706" spans="32:32">
      <c r="AF6706" s="176"/>
    </row>
    <row r="6707" spans="32:32">
      <c r="AF6707" s="176"/>
    </row>
    <row r="6708" spans="32:32">
      <c r="AF6708" s="176"/>
    </row>
    <row r="6709" spans="32:32">
      <c r="AF6709" s="176"/>
    </row>
    <row r="6710" spans="32:32">
      <c r="AF6710" s="176"/>
    </row>
    <row r="6711" spans="32:32">
      <c r="AF6711" s="176"/>
    </row>
    <row r="6712" spans="32:32">
      <c r="AF6712" s="176"/>
    </row>
    <row r="6713" spans="32:32">
      <c r="AF6713" s="176"/>
    </row>
    <row r="6714" spans="32:32">
      <c r="AF6714" s="176"/>
    </row>
    <row r="6715" spans="32:32">
      <c r="AF6715" s="176"/>
    </row>
    <row r="6716" spans="32:32">
      <c r="AF6716" s="176"/>
    </row>
    <row r="6717" spans="32:32">
      <c r="AF6717" s="176"/>
    </row>
    <row r="6718" spans="32:32">
      <c r="AF6718" s="176"/>
    </row>
    <row r="6719" spans="32:32">
      <c r="AF6719" s="176"/>
    </row>
    <row r="6720" spans="32:32">
      <c r="AF6720" s="176"/>
    </row>
    <row r="6721" spans="32:32">
      <c r="AF6721" s="176"/>
    </row>
    <row r="6722" spans="32:32">
      <c r="AF6722" s="176"/>
    </row>
    <row r="6723" spans="32:32">
      <c r="AF6723" s="176"/>
    </row>
    <row r="6724" spans="32:32">
      <c r="AF6724" s="176"/>
    </row>
    <row r="6725" spans="32:32">
      <c r="AF6725" s="176"/>
    </row>
    <row r="6726" spans="32:32">
      <c r="AF6726" s="176"/>
    </row>
    <row r="6727" spans="32:32">
      <c r="AF6727" s="176"/>
    </row>
    <row r="6728" spans="32:32">
      <c r="AF6728" s="176"/>
    </row>
    <row r="6729" spans="32:32">
      <c r="AF6729" s="176"/>
    </row>
    <row r="6730" spans="32:32">
      <c r="AF6730" s="176"/>
    </row>
    <row r="6731" spans="32:32">
      <c r="AF6731" s="176"/>
    </row>
    <row r="6732" spans="32:32">
      <c r="AF6732" s="176"/>
    </row>
    <row r="6733" spans="32:32">
      <c r="AF6733" s="176"/>
    </row>
    <row r="6734" spans="32:32">
      <c r="AF6734" s="176"/>
    </row>
    <row r="6735" spans="32:32">
      <c r="AF6735" s="176"/>
    </row>
    <row r="6736" spans="32:32">
      <c r="AF6736" s="176"/>
    </row>
    <row r="6737" spans="32:32">
      <c r="AF6737" s="176"/>
    </row>
    <row r="6738" spans="32:32">
      <c r="AF6738" s="176"/>
    </row>
    <row r="6739" spans="32:32">
      <c r="AF6739" s="176"/>
    </row>
    <row r="6740" spans="32:32">
      <c r="AF6740" s="176"/>
    </row>
    <row r="6741" spans="32:32">
      <c r="AF6741" s="176"/>
    </row>
    <row r="6742" spans="32:32">
      <c r="AF6742" s="176"/>
    </row>
    <row r="6743" spans="32:32">
      <c r="AF6743" s="176"/>
    </row>
    <row r="6744" spans="32:32">
      <c r="AF6744" s="176"/>
    </row>
    <row r="6745" spans="32:32">
      <c r="AF6745" s="176"/>
    </row>
    <row r="6746" spans="32:32">
      <c r="AF6746" s="176"/>
    </row>
    <row r="6747" spans="32:32">
      <c r="AF6747" s="176"/>
    </row>
    <row r="6748" spans="32:32">
      <c r="AF6748" s="176"/>
    </row>
    <row r="6749" spans="32:32">
      <c r="AF6749" s="176"/>
    </row>
    <row r="6750" spans="32:32">
      <c r="AF6750" s="176"/>
    </row>
    <row r="6751" spans="32:32">
      <c r="AF6751" s="176"/>
    </row>
    <row r="6752" spans="32:32">
      <c r="AF6752" s="176"/>
    </row>
    <row r="6753" spans="32:32">
      <c r="AF6753" s="176"/>
    </row>
    <row r="6754" spans="32:32">
      <c r="AF6754" s="176"/>
    </row>
    <row r="6755" spans="32:32">
      <c r="AF6755" s="176"/>
    </row>
    <row r="6756" spans="32:32">
      <c r="AF6756" s="176"/>
    </row>
    <row r="6757" spans="32:32">
      <c r="AF6757" s="176"/>
    </row>
    <row r="6758" spans="32:32">
      <c r="AF6758" s="176"/>
    </row>
    <row r="6759" spans="32:32">
      <c r="AF6759" s="176"/>
    </row>
    <row r="6760" spans="32:32">
      <c r="AF6760" s="176"/>
    </row>
    <row r="6761" spans="32:32">
      <c r="AF6761" s="176"/>
    </row>
    <row r="6762" spans="32:32">
      <c r="AF6762" s="176"/>
    </row>
    <row r="6763" spans="32:32">
      <c r="AF6763" s="176"/>
    </row>
    <row r="6764" spans="32:32">
      <c r="AF6764" s="176"/>
    </row>
    <row r="6765" spans="32:32">
      <c r="AF6765" s="176"/>
    </row>
    <row r="6766" spans="32:32">
      <c r="AF6766" s="176"/>
    </row>
    <row r="6767" spans="32:32">
      <c r="AF6767" s="176"/>
    </row>
    <row r="6768" spans="32:32">
      <c r="AF6768" s="176"/>
    </row>
    <row r="6769" spans="32:32">
      <c r="AF6769" s="176"/>
    </row>
    <row r="6770" spans="32:32">
      <c r="AF6770" s="176"/>
    </row>
    <row r="6771" spans="32:32">
      <c r="AF6771" s="176"/>
    </row>
    <row r="6772" spans="32:32">
      <c r="AF6772" s="176"/>
    </row>
    <row r="6773" spans="32:32">
      <c r="AF6773" s="176"/>
    </row>
    <row r="6774" spans="32:32">
      <c r="AF6774" s="176"/>
    </row>
    <row r="6775" spans="32:32">
      <c r="AF6775" s="176"/>
    </row>
    <row r="6776" spans="32:32">
      <c r="AF6776" s="176"/>
    </row>
    <row r="6777" spans="32:32">
      <c r="AF6777" s="176"/>
    </row>
    <row r="6778" spans="32:32">
      <c r="AF6778" s="176"/>
    </row>
    <row r="6779" spans="32:32">
      <c r="AF6779" s="176"/>
    </row>
    <row r="6780" spans="32:32">
      <c r="AF6780" s="176"/>
    </row>
    <row r="6781" spans="32:32">
      <c r="AF6781" s="176"/>
    </row>
    <row r="6782" spans="32:32">
      <c r="AF6782" s="176"/>
    </row>
    <row r="6783" spans="32:32">
      <c r="AF6783" s="176"/>
    </row>
    <row r="6784" spans="32:32">
      <c r="AF6784" s="176"/>
    </row>
    <row r="6785" spans="32:32">
      <c r="AF6785" s="176"/>
    </row>
    <row r="6786" spans="32:32">
      <c r="AF6786" s="176"/>
    </row>
    <row r="6787" spans="32:32">
      <c r="AF6787" s="176"/>
    </row>
    <row r="6788" spans="32:32">
      <c r="AF6788" s="176"/>
    </row>
    <row r="6789" spans="32:32">
      <c r="AF6789" s="176"/>
    </row>
    <row r="6790" spans="32:32">
      <c r="AF6790" s="176"/>
    </row>
    <row r="6791" spans="32:32">
      <c r="AF6791" s="176"/>
    </row>
    <row r="6792" spans="32:32">
      <c r="AF6792" s="176"/>
    </row>
    <row r="6793" spans="32:32">
      <c r="AF6793" s="176"/>
    </row>
    <row r="6794" spans="32:32">
      <c r="AF6794" s="176"/>
    </row>
    <row r="6795" spans="32:32">
      <c r="AF6795" s="176"/>
    </row>
    <row r="6796" spans="32:32">
      <c r="AF6796" s="176"/>
    </row>
    <row r="6797" spans="32:32">
      <c r="AF6797" s="176"/>
    </row>
    <row r="6798" spans="32:32">
      <c r="AF6798" s="176"/>
    </row>
    <row r="6799" spans="32:32">
      <c r="AF6799" s="176"/>
    </row>
    <row r="6800" spans="32:32">
      <c r="AF6800" s="176"/>
    </row>
    <row r="6801" spans="32:32">
      <c r="AF6801" s="176"/>
    </row>
    <row r="6802" spans="32:32">
      <c r="AF6802" s="176"/>
    </row>
    <row r="6803" spans="32:32">
      <c r="AF6803" s="176"/>
    </row>
    <row r="6804" spans="32:32">
      <c r="AF6804" s="176"/>
    </row>
    <row r="6805" spans="32:32">
      <c r="AF6805" s="176"/>
    </row>
    <row r="6806" spans="32:32">
      <c r="AF6806" s="176"/>
    </row>
    <row r="6807" spans="32:32">
      <c r="AF6807" s="176"/>
    </row>
    <row r="6808" spans="32:32">
      <c r="AF6808" s="176"/>
    </row>
    <row r="6809" spans="32:32">
      <c r="AF6809" s="176"/>
    </row>
    <row r="6810" spans="32:32">
      <c r="AF6810" s="176"/>
    </row>
    <row r="6811" spans="32:32">
      <c r="AF6811" s="176"/>
    </row>
    <row r="6812" spans="32:32">
      <c r="AF6812" s="176"/>
    </row>
    <row r="6813" spans="32:32">
      <c r="AF6813" s="176"/>
    </row>
    <row r="6814" spans="32:32">
      <c r="AF6814" s="176"/>
    </row>
    <row r="6815" spans="32:32">
      <c r="AF6815" s="176"/>
    </row>
    <row r="6816" spans="32:32">
      <c r="AF6816" s="176"/>
    </row>
    <row r="6817" spans="32:32">
      <c r="AF6817" s="176"/>
    </row>
    <row r="6818" spans="32:32">
      <c r="AF6818" s="176"/>
    </row>
    <row r="6819" spans="32:32">
      <c r="AF6819" s="176"/>
    </row>
    <row r="6820" spans="32:32">
      <c r="AF6820" s="176"/>
    </row>
    <row r="6821" spans="32:32">
      <c r="AF6821" s="176"/>
    </row>
    <row r="6822" spans="32:32">
      <c r="AF6822" s="176"/>
    </row>
    <row r="6823" spans="32:32">
      <c r="AF6823" s="176"/>
    </row>
    <row r="6824" spans="32:32">
      <c r="AF6824" s="176"/>
    </row>
    <row r="6825" spans="32:32">
      <c r="AF6825" s="176"/>
    </row>
    <row r="6826" spans="32:32">
      <c r="AF6826" s="176"/>
    </row>
    <row r="6827" spans="32:32">
      <c r="AF6827" s="176"/>
    </row>
    <row r="6828" spans="32:32">
      <c r="AF6828" s="176"/>
    </row>
    <row r="6829" spans="32:32">
      <c r="AF6829" s="176"/>
    </row>
    <row r="6830" spans="32:32">
      <c r="AF6830" s="176"/>
    </row>
    <row r="6831" spans="32:32">
      <c r="AF6831" s="176"/>
    </row>
    <row r="6832" spans="32:32">
      <c r="AF6832" s="176"/>
    </row>
    <row r="6833" spans="32:32">
      <c r="AF6833" s="176"/>
    </row>
    <row r="6834" spans="32:32">
      <c r="AF6834" s="176"/>
    </row>
    <row r="6835" spans="32:32">
      <c r="AF6835" s="176"/>
    </row>
    <row r="6836" spans="32:32">
      <c r="AF6836" s="176"/>
    </row>
    <row r="6837" spans="32:32">
      <c r="AF6837" s="176"/>
    </row>
    <row r="6838" spans="32:32">
      <c r="AF6838" s="176"/>
    </row>
    <row r="6839" spans="32:32">
      <c r="AF6839" s="176"/>
    </row>
    <row r="6840" spans="32:32">
      <c r="AF6840" s="176"/>
    </row>
    <row r="6841" spans="32:32">
      <c r="AF6841" s="176"/>
    </row>
    <row r="6842" spans="32:32">
      <c r="AF6842" s="176"/>
    </row>
    <row r="6843" spans="32:32">
      <c r="AF6843" s="176"/>
    </row>
    <row r="6844" spans="32:32">
      <c r="AF6844" s="176"/>
    </row>
    <row r="6845" spans="32:32">
      <c r="AF6845" s="176"/>
    </row>
    <row r="6846" spans="32:32">
      <c r="AF6846" s="176"/>
    </row>
    <row r="6847" spans="32:32">
      <c r="AF6847" s="176"/>
    </row>
    <row r="6848" spans="32:32">
      <c r="AF6848" s="176"/>
    </row>
    <row r="6849" spans="32:32">
      <c r="AF6849" s="176"/>
    </row>
    <row r="6850" spans="32:32">
      <c r="AF6850" s="176"/>
    </row>
    <row r="6851" spans="32:32">
      <c r="AF6851" s="176"/>
    </row>
    <row r="6852" spans="32:32">
      <c r="AF6852" s="176"/>
    </row>
    <row r="6853" spans="32:32">
      <c r="AF6853" s="176"/>
    </row>
    <row r="6854" spans="32:32">
      <c r="AF6854" s="176"/>
    </row>
    <row r="6855" spans="32:32">
      <c r="AF6855" s="176"/>
    </row>
    <row r="6856" spans="32:32">
      <c r="AF6856" s="176"/>
    </row>
    <row r="6857" spans="32:32">
      <c r="AF6857" s="176"/>
    </row>
    <row r="6858" spans="32:32">
      <c r="AF6858" s="176"/>
    </row>
    <row r="6859" spans="32:32">
      <c r="AF6859" s="176"/>
    </row>
    <row r="6860" spans="32:32">
      <c r="AF6860" s="176"/>
    </row>
    <row r="6861" spans="32:32">
      <c r="AF6861" s="176"/>
    </row>
    <row r="6862" spans="32:32">
      <c r="AF6862" s="176"/>
    </row>
    <row r="6863" spans="32:32">
      <c r="AF6863" s="176"/>
    </row>
    <row r="6864" spans="32:32">
      <c r="AF6864" s="176"/>
    </row>
    <row r="6865" spans="32:32">
      <c r="AF6865" s="176"/>
    </row>
    <row r="6866" spans="32:32">
      <c r="AF6866" s="176"/>
    </row>
    <row r="6867" spans="32:32">
      <c r="AF6867" s="176"/>
    </row>
    <row r="6868" spans="32:32">
      <c r="AF6868" s="176"/>
    </row>
    <row r="6869" spans="32:32">
      <c r="AF6869" s="176"/>
    </row>
    <row r="6870" spans="32:32">
      <c r="AF6870" s="176"/>
    </row>
    <row r="6871" spans="32:32">
      <c r="AF6871" s="176"/>
    </row>
    <row r="6872" spans="32:32">
      <c r="AF6872" s="176"/>
    </row>
    <row r="6873" spans="32:32">
      <c r="AF6873" s="176"/>
    </row>
    <row r="6874" spans="32:32">
      <c r="AF6874" s="176"/>
    </row>
    <row r="6875" spans="32:32">
      <c r="AF6875" s="176"/>
    </row>
    <row r="6876" spans="32:32">
      <c r="AF6876" s="176"/>
    </row>
    <row r="6877" spans="32:32">
      <c r="AF6877" s="176"/>
    </row>
    <row r="6878" spans="32:32">
      <c r="AF6878" s="176"/>
    </row>
    <row r="6879" spans="32:32">
      <c r="AF6879" s="176"/>
    </row>
    <row r="6880" spans="32:32">
      <c r="AF6880" s="176"/>
    </row>
    <row r="6881" spans="32:32">
      <c r="AF6881" s="176"/>
    </row>
    <row r="6882" spans="32:32">
      <c r="AF6882" s="176"/>
    </row>
    <row r="6883" spans="32:32">
      <c r="AF6883" s="176"/>
    </row>
    <row r="6884" spans="32:32">
      <c r="AF6884" s="176"/>
    </row>
    <row r="6885" spans="32:32">
      <c r="AF6885" s="176"/>
    </row>
    <row r="6886" spans="32:32">
      <c r="AF6886" s="176"/>
    </row>
    <row r="6887" spans="32:32">
      <c r="AF6887" s="176"/>
    </row>
    <row r="6888" spans="32:32">
      <c r="AF6888" s="176"/>
    </row>
    <row r="6889" spans="32:32">
      <c r="AF6889" s="176"/>
    </row>
    <row r="6890" spans="32:32">
      <c r="AF6890" s="176"/>
    </row>
    <row r="6891" spans="32:32">
      <c r="AF6891" s="176"/>
    </row>
    <row r="6892" spans="32:32">
      <c r="AF6892" s="176"/>
    </row>
    <row r="6893" spans="32:32">
      <c r="AF6893" s="176"/>
    </row>
    <row r="6894" spans="32:32">
      <c r="AF6894" s="176"/>
    </row>
    <row r="6895" spans="32:32">
      <c r="AF6895" s="176"/>
    </row>
    <row r="6896" spans="32:32">
      <c r="AF6896" s="176"/>
    </row>
    <row r="6897" spans="32:32">
      <c r="AF6897" s="176"/>
    </row>
    <row r="6898" spans="32:32">
      <c r="AF6898" s="176"/>
    </row>
    <row r="6899" spans="32:32">
      <c r="AF6899" s="176"/>
    </row>
    <row r="6900" spans="32:32">
      <c r="AF6900" s="176"/>
    </row>
    <row r="6901" spans="32:32">
      <c r="AF6901" s="176"/>
    </row>
    <row r="6902" spans="32:32">
      <c r="AF6902" s="176"/>
    </row>
    <row r="6903" spans="32:32">
      <c r="AF6903" s="176"/>
    </row>
    <row r="6904" spans="32:32">
      <c r="AF6904" s="176"/>
    </row>
    <row r="6905" spans="32:32">
      <c r="AF6905" s="176"/>
    </row>
    <row r="6906" spans="32:32">
      <c r="AF6906" s="176"/>
    </row>
    <row r="6907" spans="32:32">
      <c r="AF6907" s="176"/>
    </row>
    <row r="6908" spans="32:32">
      <c r="AF6908" s="176"/>
    </row>
    <row r="6909" spans="32:32">
      <c r="AF6909" s="176"/>
    </row>
    <row r="6910" spans="32:32">
      <c r="AF6910" s="176"/>
    </row>
    <row r="6911" spans="32:32">
      <c r="AF6911" s="176"/>
    </row>
    <row r="6912" spans="32:32">
      <c r="AF6912" s="176"/>
    </row>
    <row r="6913" spans="32:32">
      <c r="AF6913" s="176"/>
    </row>
    <row r="6914" spans="32:32">
      <c r="AF6914" s="176"/>
    </row>
    <row r="6915" spans="32:32">
      <c r="AF6915" s="176"/>
    </row>
    <row r="6916" spans="32:32">
      <c r="AF6916" s="176"/>
    </row>
    <row r="6917" spans="32:32">
      <c r="AF6917" s="176"/>
    </row>
    <row r="6918" spans="32:32">
      <c r="AF6918" s="176"/>
    </row>
    <row r="6919" spans="32:32">
      <c r="AF6919" s="176"/>
    </row>
    <row r="6920" spans="32:32">
      <c r="AF6920" s="176"/>
    </row>
    <row r="6921" spans="32:32">
      <c r="AF6921" s="176"/>
    </row>
    <row r="6922" spans="32:32">
      <c r="AF6922" s="176"/>
    </row>
    <row r="6923" spans="32:32">
      <c r="AF6923" s="176"/>
    </row>
    <row r="6924" spans="32:32">
      <c r="AF6924" s="176"/>
    </row>
    <row r="6925" spans="32:32">
      <c r="AF6925" s="176"/>
    </row>
    <row r="6926" spans="32:32">
      <c r="AF6926" s="176"/>
    </row>
    <row r="6927" spans="32:32">
      <c r="AF6927" s="176"/>
    </row>
    <row r="6928" spans="32:32">
      <c r="AF6928" s="176"/>
    </row>
    <row r="6929" spans="32:32">
      <c r="AF6929" s="176"/>
    </row>
    <row r="6930" spans="32:32">
      <c r="AF6930" s="176"/>
    </row>
    <row r="6931" spans="32:32">
      <c r="AF6931" s="176"/>
    </row>
    <row r="6932" spans="32:32">
      <c r="AF6932" s="176"/>
    </row>
    <row r="6933" spans="32:32">
      <c r="AF6933" s="176"/>
    </row>
    <row r="6934" spans="32:32">
      <c r="AF6934" s="176"/>
    </row>
    <row r="6935" spans="32:32">
      <c r="AF6935" s="176"/>
    </row>
    <row r="6936" spans="32:32">
      <c r="AF6936" s="176"/>
    </row>
    <row r="6937" spans="32:32">
      <c r="AF6937" s="176"/>
    </row>
    <row r="6938" spans="32:32">
      <c r="AF6938" s="176"/>
    </row>
    <row r="6939" spans="32:32">
      <c r="AF6939" s="176"/>
    </row>
    <row r="6940" spans="32:32">
      <c r="AF6940" s="176"/>
    </row>
    <row r="6941" spans="32:32">
      <c r="AF6941" s="176"/>
    </row>
    <row r="6942" spans="32:32">
      <c r="AF6942" s="176"/>
    </row>
    <row r="6943" spans="32:32">
      <c r="AF6943" s="176"/>
    </row>
    <row r="6944" spans="32:32">
      <c r="AF6944" s="176"/>
    </row>
    <row r="6945" spans="32:32">
      <c r="AF6945" s="176"/>
    </row>
    <row r="6946" spans="32:32">
      <c r="AF6946" s="176"/>
    </row>
    <row r="6947" spans="32:32">
      <c r="AF6947" s="176"/>
    </row>
    <row r="6948" spans="32:32">
      <c r="AF6948" s="176"/>
    </row>
    <row r="6949" spans="32:32">
      <c r="AF6949" s="176"/>
    </row>
    <row r="6950" spans="32:32">
      <c r="AF6950" s="176"/>
    </row>
    <row r="6951" spans="32:32">
      <c r="AF6951" s="176"/>
    </row>
    <row r="6952" spans="32:32">
      <c r="AF6952" s="176"/>
    </row>
    <row r="6953" spans="32:32">
      <c r="AF6953" s="176"/>
    </row>
    <row r="6954" spans="32:32">
      <c r="AF6954" s="176"/>
    </row>
    <row r="6955" spans="32:32">
      <c r="AF6955" s="176"/>
    </row>
    <row r="6956" spans="32:32">
      <c r="AF6956" s="176"/>
    </row>
    <row r="6957" spans="32:32">
      <c r="AF6957" s="176"/>
    </row>
    <row r="6958" spans="32:32">
      <c r="AF6958" s="176"/>
    </row>
    <row r="6959" spans="32:32">
      <c r="AF6959" s="176"/>
    </row>
    <row r="6960" spans="32:32">
      <c r="AF6960" s="176"/>
    </row>
    <row r="6961" spans="32:32">
      <c r="AF6961" s="176"/>
    </row>
    <row r="6962" spans="32:32">
      <c r="AF6962" s="176"/>
    </row>
    <row r="6963" spans="32:32">
      <c r="AF6963" s="176"/>
    </row>
    <row r="6964" spans="32:32">
      <c r="AF6964" s="176"/>
    </row>
    <row r="6965" spans="32:32">
      <c r="AF6965" s="176"/>
    </row>
    <row r="6966" spans="32:32">
      <c r="AF6966" s="176"/>
    </row>
    <row r="6967" spans="32:32">
      <c r="AF6967" s="176"/>
    </row>
    <row r="6968" spans="32:32">
      <c r="AF6968" s="176"/>
    </row>
    <row r="6969" spans="32:32">
      <c r="AF6969" s="176"/>
    </row>
    <row r="6970" spans="32:32">
      <c r="AF6970" s="176"/>
    </row>
    <row r="6971" spans="32:32">
      <c r="AF6971" s="176"/>
    </row>
    <row r="6972" spans="32:32">
      <c r="AF6972" s="176"/>
    </row>
    <row r="6973" spans="32:32">
      <c r="AF6973" s="176"/>
    </row>
    <row r="6974" spans="32:32">
      <c r="AF6974" s="176"/>
    </row>
    <row r="6975" spans="32:32">
      <c r="AF6975" s="176"/>
    </row>
    <row r="6976" spans="32:32">
      <c r="AF6976" s="176"/>
    </row>
    <row r="6977" spans="32:32">
      <c r="AF6977" s="176"/>
    </row>
    <row r="6978" spans="32:32">
      <c r="AF6978" s="176"/>
    </row>
    <row r="6979" spans="32:32">
      <c r="AF6979" s="176"/>
    </row>
    <row r="6980" spans="32:32">
      <c r="AF6980" s="176"/>
    </row>
    <row r="6981" spans="32:32">
      <c r="AF6981" s="176"/>
    </row>
    <row r="6982" spans="32:32">
      <c r="AF6982" s="176"/>
    </row>
    <row r="6983" spans="32:32">
      <c r="AF6983" s="176"/>
    </row>
    <row r="6984" spans="32:32">
      <c r="AF6984" s="176"/>
    </row>
    <row r="6985" spans="32:32">
      <c r="AF6985" s="176"/>
    </row>
    <row r="6986" spans="32:32">
      <c r="AF6986" s="176"/>
    </row>
    <row r="6987" spans="32:32">
      <c r="AF6987" s="176"/>
    </row>
    <row r="6988" spans="32:32">
      <c r="AF6988" s="176"/>
    </row>
    <row r="6989" spans="32:32">
      <c r="AF6989" s="176"/>
    </row>
    <row r="6990" spans="32:32">
      <c r="AF6990" s="176"/>
    </row>
    <row r="6991" spans="32:32">
      <c r="AF6991" s="176"/>
    </row>
    <row r="6992" spans="32:32">
      <c r="AF6992" s="176"/>
    </row>
    <row r="6993" spans="32:32">
      <c r="AF6993" s="176"/>
    </row>
    <row r="6994" spans="32:32">
      <c r="AF6994" s="176"/>
    </row>
    <row r="6995" spans="32:32">
      <c r="AF6995" s="176"/>
    </row>
    <row r="6996" spans="32:32">
      <c r="AF6996" s="176"/>
    </row>
    <row r="6997" spans="32:32">
      <c r="AF6997" s="176"/>
    </row>
    <row r="6998" spans="32:32">
      <c r="AF6998" s="176"/>
    </row>
    <row r="6999" spans="32:32">
      <c r="AF6999" s="176"/>
    </row>
    <row r="7000" spans="32:32">
      <c r="AF7000" s="176"/>
    </row>
    <row r="7001" spans="32:32">
      <c r="AF7001" s="176"/>
    </row>
    <row r="7002" spans="32:32">
      <c r="AF7002" s="176"/>
    </row>
    <row r="7003" spans="32:32">
      <c r="AF7003" s="176"/>
    </row>
    <row r="7004" spans="32:32">
      <c r="AF7004" s="176"/>
    </row>
    <row r="7005" spans="32:32">
      <c r="AF7005" s="176"/>
    </row>
    <row r="7006" spans="32:32">
      <c r="AF7006" s="176"/>
    </row>
    <row r="7007" spans="32:32">
      <c r="AF7007" s="176"/>
    </row>
    <row r="7008" spans="32:32">
      <c r="AF7008" s="176"/>
    </row>
    <row r="7009" spans="32:32">
      <c r="AF7009" s="176"/>
    </row>
    <row r="7010" spans="32:32">
      <c r="AF7010" s="176"/>
    </row>
    <row r="7011" spans="32:32">
      <c r="AF7011" s="176"/>
    </row>
    <row r="7012" spans="32:32">
      <c r="AF7012" s="176"/>
    </row>
    <row r="7013" spans="32:32">
      <c r="AF7013" s="176"/>
    </row>
    <row r="7014" spans="32:32">
      <c r="AF7014" s="176"/>
    </row>
    <row r="7015" spans="32:32">
      <c r="AF7015" s="176"/>
    </row>
    <row r="7016" spans="32:32">
      <c r="AF7016" s="176"/>
    </row>
    <row r="7017" spans="32:32">
      <c r="AF7017" s="176"/>
    </row>
    <row r="7018" spans="32:32">
      <c r="AF7018" s="176"/>
    </row>
    <row r="7019" spans="32:32">
      <c r="AF7019" s="176"/>
    </row>
    <row r="7020" spans="32:32">
      <c r="AF7020" s="176"/>
    </row>
    <row r="7021" spans="32:32">
      <c r="AF7021" s="176"/>
    </row>
    <row r="7022" spans="32:32">
      <c r="AF7022" s="176"/>
    </row>
    <row r="7023" spans="32:32">
      <c r="AF7023" s="176"/>
    </row>
    <row r="7024" spans="32:32">
      <c r="AF7024" s="176"/>
    </row>
    <row r="7025" spans="32:32">
      <c r="AF7025" s="176"/>
    </row>
    <row r="7026" spans="32:32">
      <c r="AF7026" s="176"/>
    </row>
    <row r="7027" spans="32:32">
      <c r="AF7027" s="176"/>
    </row>
    <row r="7028" spans="32:32">
      <c r="AF7028" s="176"/>
    </row>
    <row r="7029" spans="32:32">
      <c r="AF7029" s="176"/>
    </row>
    <row r="7030" spans="32:32">
      <c r="AF7030" s="176"/>
    </row>
    <row r="7031" spans="32:32">
      <c r="AF7031" s="176"/>
    </row>
    <row r="7032" spans="32:32">
      <c r="AF7032" s="176"/>
    </row>
    <row r="7033" spans="32:32">
      <c r="AF7033" s="176"/>
    </row>
    <row r="7034" spans="32:32">
      <c r="AF7034" s="176"/>
    </row>
    <row r="7035" spans="32:32">
      <c r="AF7035" s="176"/>
    </row>
    <row r="7036" spans="32:32">
      <c r="AF7036" s="176"/>
    </row>
    <row r="7037" spans="32:32">
      <c r="AF7037" s="176"/>
    </row>
    <row r="7038" spans="32:32">
      <c r="AF7038" s="176"/>
    </row>
    <row r="7039" spans="32:32">
      <c r="AF7039" s="176"/>
    </row>
    <row r="7040" spans="32:32">
      <c r="AF7040" s="176"/>
    </row>
    <row r="7041" spans="32:32">
      <c r="AF7041" s="176"/>
    </row>
    <row r="7042" spans="32:32">
      <c r="AF7042" s="176"/>
    </row>
    <row r="7043" spans="32:32">
      <c r="AF7043" s="176"/>
    </row>
    <row r="7044" spans="32:32">
      <c r="AF7044" s="176"/>
    </row>
    <row r="7045" spans="32:32">
      <c r="AF7045" s="176"/>
    </row>
    <row r="7046" spans="32:32">
      <c r="AF7046" s="176"/>
    </row>
    <row r="7047" spans="32:32">
      <c r="AF7047" s="176"/>
    </row>
    <row r="7048" spans="32:32">
      <c r="AF7048" s="176"/>
    </row>
    <row r="7049" spans="32:32">
      <c r="AF7049" s="176"/>
    </row>
    <row r="7050" spans="32:32">
      <c r="AF7050" s="176"/>
    </row>
    <row r="7051" spans="32:32">
      <c r="AF7051" s="176"/>
    </row>
    <row r="7052" spans="32:32">
      <c r="AF7052" s="176"/>
    </row>
    <row r="7053" spans="32:32">
      <c r="AF7053" s="176"/>
    </row>
    <row r="7054" spans="32:32">
      <c r="AF7054" s="176"/>
    </row>
    <row r="7055" spans="32:32">
      <c r="AF7055" s="176"/>
    </row>
    <row r="7056" spans="32:32">
      <c r="AF7056" s="176"/>
    </row>
    <row r="7057" spans="32:32">
      <c r="AF7057" s="176"/>
    </row>
    <row r="7058" spans="32:32">
      <c r="AF7058" s="176"/>
    </row>
    <row r="7059" spans="32:32">
      <c r="AF7059" s="176"/>
    </row>
    <row r="7060" spans="32:32">
      <c r="AF7060" s="176"/>
    </row>
    <row r="7061" spans="32:32">
      <c r="AF7061" s="176"/>
    </row>
    <row r="7062" spans="32:32">
      <c r="AF7062" s="176"/>
    </row>
    <row r="7063" spans="32:32">
      <c r="AF7063" s="176"/>
    </row>
    <row r="7064" spans="32:32">
      <c r="AF7064" s="176"/>
    </row>
    <row r="7065" spans="32:32">
      <c r="AF7065" s="176"/>
    </row>
    <row r="7066" spans="32:32">
      <c r="AF7066" s="176"/>
    </row>
    <row r="7067" spans="32:32">
      <c r="AF7067" s="176"/>
    </row>
    <row r="7068" spans="32:32">
      <c r="AF7068" s="176"/>
    </row>
    <row r="7069" spans="32:32">
      <c r="AF7069" s="176"/>
    </row>
    <row r="7070" spans="32:32">
      <c r="AF7070" s="176"/>
    </row>
    <row r="7071" spans="32:32">
      <c r="AF7071" s="176"/>
    </row>
    <row r="7072" spans="32:32">
      <c r="AF7072" s="176"/>
    </row>
    <row r="7073" spans="32:32">
      <c r="AF7073" s="176"/>
    </row>
    <row r="7074" spans="32:32">
      <c r="AF7074" s="176"/>
    </row>
    <row r="7075" spans="32:32">
      <c r="AF7075" s="176"/>
    </row>
    <row r="7076" spans="32:32">
      <c r="AF7076" s="176"/>
    </row>
    <row r="7077" spans="32:32">
      <c r="AF7077" s="176"/>
    </row>
    <row r="7078" spans="32:32">
      <c r="AF7078" s="176"/>
    </row>
    <row r="7079" spans="32:32">
      <c r="AF7079" s="176"/>
    </row>
    <row r="7080" spans="32:32">
      <c r="AF7080" s="176"/>
    </row>
    <row r="7081" spans="32:32">
      <c r="AF7081" s="176"/>
    </row>
    <row r="7082" spans="32:32">
      <c r="AF7082" s="176"/>
    </row>
    <row r="7083" spans="32:32">
      <c r="AF7083" s="176"/>
    </row>
    <row r="7084" spans="32:32">
      <c r="AF7084" s="176"/>
    </row>
    <row r="7085" spans="32:32">
      <c r="AF7085" s="176"/>
    </row>
    <row r="7086" spans="32:32">
      <c r="AF7086" s="176"/>
    </row>
    <row r="7087" spans="32:32">
      <c r="AF7087" s="176"/>
    </row>
    <row r="7088" spans="32:32">
      <c r="AF7088" s="176"/>
    </row>
    <row r="7089" spans="32:32">
      <c r="AF7089" s="176"/>
    </row>
    <row r="7090" spans="32:32">
      <c r="AF7090" s="176"/>
    </row>
    <row r="7091" spans="32:32">
      <c r="AF7091" s="176"/>
    </row>
    <row r="7092" spans="32:32">
      <c r="AF7092" s="176"/>
    </row>
    <row r="7093" spans="32:32">
      <c r="AF7093" s="176"/>
    </row>
    <row r="7094" spans="32:32">
      <c r="AF7094" s="176"/>
    </row>
    <row r="7095" spans="32:32">
      <c r="AF7095" s="176"/>
    </row>
    <row r="7096" spans="32:32">
      <c r="AF7096" s="176"/>
    </row>
    <row r="7097" spans="32:32">
      <c r="AF7097" s="176"/>
    </row>
    <row r="7098" spans="32:32">
      <c r="AF7098" s="176"/>
    </row>
    <row r="7099" spans="32:32">
      <c r="AF7099" s="176"/>
    </row>
    <row r="7100" spans="32:32">
      <c r="AF7100" s="176"/>
    </row>
    <row r="7101" spans="32:32">
      <c r="AF7101" s="176"/>
    </row>
    <row r="7102" spans="32:32">
      <c r="AF7102" s="176"/>
    </row>
    <row r="7103" spans="32:32">
      <c r="AF7103" s="176"/>
    </row>
    <row r="7104" spans="32:32">
      <c r="AF7104" s="176"/>
    </row>
    <row r="7105" spans="32:32">
      <c r="AF7105" s="176"/>
    </row>
    <row r="7106" spans="32:32">
      <c r="AF7106" s="176"/>
    </row>
    <row r="7107" spans="32:32">
      <c r="AF7107" s="176"/>
    </row>
    <row r="7108" spans="32:32">
      <c r="AF7108" s="176"/>
    </row>
    <row r="7109" spans="32:32">
      <c r="AF7109" s="176"/>
    </row>
    <row r="7110" spans="32:32">
      <c r="AF7110" s="176"/>
    </row>
    <row r="7111" spans="32:32">
      <c r="AF7111" s="176"/>
    </row>
    <row r="7112" spans="32:32">
      <c r="AF7112" s="176"/>
    </row>
    <row r="7113" spans="32:32">
      <c r="AF7113" s="176"/>
    </row>
    <row r="7114" spans="32:32">
      <c r="AF7114" s="176"/>
    </row>
    <row r="7115" spans="32:32">
      <c r="AF7115" s="176"/>
    </row>
    <row r="7116" spans="32:32">
      <c r="AF7116" s="176"/>
    </row>
    <row r="7117" spans="32:32">
      <c r="AF7117" s="176"/>
    </row>
    <row r="7118" spans="32:32">
      <c r="AF7118" s="176"/>
    </row>
    <row r="7119" spans="32:32">
      <c r="AF7119" s="176"/>
    </row>
    <row r="7120" spans="32:32">
      <c r="AF7120" s="176"/>
    </row>
    <row r="7121" spans="32:32">
      <c r="AF7121" s="176"/>
    </row>
    <row r="7122" spans="32:32">
      <c r="AF7122" s="176"/>
    </row>
    <row r="7123" spans="32:32">
      <c r="AF7123" s="176"/>
    </row>
    <row r="7124" spans="32:32">
      <c r="AF7124" s="176"/>
    </row>
    <row r="7125" spans="32:32">
      <c r="AF7125" s="176"/>
    </row>
    <row r="7126" spans="32:32">
      <c r="AF7126" s="176"/>
    </row>
    <row r="7127" spans="32:32">
      <c r="AF7127" s="176"/>
    </row>
    <row r="7128" spans="32:32">
      <c r="AF7128" s="176"/>
    </row>
    <row r="7129" spans="32:32">
      <c r="AF7129" s="176"/>
    </row>
    <row r="7130" spans="32:32">
      <c r="AF7130" s="176"/>
    </row>
    <row r="7131" spans="32:32">
      <c r="AF7131" s="176"/>
    </row>
    <row r="7132" spans="32:32">
      <c r="AF7132" s="176"/>
    </row>
    <row r="7133" spans="32:32">
      <c r="AF7133" s="176"/>
    </row>
    <row r="7134" spans="32:32">
      <c r="AF7134" s="176"/>
    </row>
    <row r="7135" spans="32:32">
      <c r="AF7135" s="176"/>
    </row>
    <row r="7136" spans="32:32">
      <c r="AF7136" s="176"/>
    </row>
    <row r="7137" spans="32:32">
      <c r="AF7137" s="176"/>
    </row>
    <row r="7138" spans="32:32">
      <c r="AF7138" s="176"/>
    </row>
    <row r="7139" spans="32:32">
      <c r="AF7139" s="176"/>
    </row>
    <row r="7140" spans="32:32">
      <c r="AF7140" s="176"/>
    </row>
    <row r="7141" spans="32:32">
      <c r="AF7141" s="176"/>
    </row>
    <row r="7142" spans="32:32">
      <c r="AF7142" s="176"/>
    </row>
    <row r="7143" spans="32:32">
      <c r="AF7143" s="176"/>
    </row>
    <row r="7144" spans="32:32">
      <c r="AF7144" s="176"/>
    </row>
    <row r="7145" spans="32:32">
      <c r="AF7145" s="176"/>
    </row>
    <row r="7146" spans="32:32">
      <c r="AF7146" s="176"/>
    </row>
    <row r="7147" spans="32:32">
      <c r="AF7147" s="176"/>
    </row>
    <row r="7148" spans="32:32">
      <c r="AF7148" s="176"/>
    </row>
    <row r="7149" spans="32:32">
      <c r="AF7149" s="176"/>
    </row>
    <row r="7150" spans="32:32">
      <c r="AF7150" s="176"/>
    </row>
    <row r="7151" spans="32:32">
      <c r="AF7151" s="176"/>
    </row>
    <row r="7152" spans="32:32">
      <c r="AF7152" s="176"/>
    </row>
    <row r="7153" spans="32:32">
      <c r="AF7153" s="176"/>
    </row>
    <row r="7154" spans="32:32">
      <c r="AF7154" s="176"/>
    </row>
    <row r="7155" spans="32:32">
      <c r="AF7155" s="176"/>
    </row>
    <row r="7156" spans="32:32">
      <c r="AF7156" s="176"/>
    </row>
    <row r="7157" spans="32:32">
      <c r="AF7157" s="176"/>
    </row>
    <row r="7158" spans="32:32">
      <c r="AF7158" s="176"/>
    </row>
    <row r="7159" spans="32:32">
      <c r="AF7159" s="176"/>
    </row>
    <row r="7160" spans="32:32">
      <c r="AF7160" s="176"/>
    </row>
    <row r="7161" spans="32:32">
      <c r="AF7161" s="176"/>
    </row>
    <row r="7162" spans="32:32">
      <c r="AF7162" s="176"/>
    </row>
    <row r="7163" spans="32:32">
      <c r="AF7163" s="176"/>
    </row>
    <row r="7164" spans="32:32">
      <c r="AF7164" s="176"/>
    </row>
    <row r="7165" spans="32:32">
      <c r="AF7165" s="176"/>
    </row>
    <row r="7166" spans="32:32">
      <c r="AF7166" s="176"/>
    </row>
    <row r="7167" spans="32:32">
      <c r="AF7167" s="176"/>
    </row>
    <row r="7168" spans="32:32">
      <c r="AF7168" s="176"/>
    </row>
    <row r="7169" spans="32:32">
      <c r="AF7169" s="176"/>
    </row>
    <row r="7170" spans="32:32">
      <c r="AF7170" s="176"/>
    </row>
    <row r="7171" spans="32:32">
      <c r="AF7171" s="176"/>
    </row>
    <row r="7172" spans="32:32">
      <c r="AF7172" s="176"/>
    </row>
    <row r="7173" spans="32:32">
      <c r="AF7173" s="176"/>
    </row>
    <row r="7174" spans="32:32">
      <c r="AF7174" s="176"/>
    </row>
    <row r="7175" spans="32:32">
      <c r="AF7175" s="176"/>
    </row>
    <row r="7176" spans="32:32">
      <c r="AF7176" s="176"/>
    </row>
    <row r="7177" spans="32:32">
      <c r="AF7177" s="176"/>
    </row>
    <row r="7178" spans="32:32">
      <c r="AF7178" s="176"/>
    </row>
    <row r="7179" spans="32:32">
      <c r="AF7179" s="176"/>
    </row>
    <row r="7180" spans="32:32">
      <c r="AF7180" s="176"/>
    </row>
    <row r="7181" spans="32:32">
      <c r="AF7181" s="176"/>
    </row>
    <row r="7182" spans="32:32">
      <c r="AF7182" s="176"/>
    </row>
    <row r="7183" spans="32:32">
      <c r="AF7183" s="176"/>
    </row>
    <row r="7184" spans="32:32">
      <c r="AF7184" s="176"/>
    </row>
    <row r="7185" spans="32:32">
      <c r="AF7185" s="176"/>
    </row>
    <row r="7186" spans="32:32">
      <c r="AF7186" s="176"/>
    </row>
    <row r="7187" spans="32:32">
      <c r="AF7187" s="176"/>
    </row>
    <row r="7188" spans="32:32">
      <c r="AF7188" s="176"/>
    </row>
    <row r="7189" spans="32:32">
      <c r="AF7189" s="176"/>
    </row>
    <row r="7190" spans="32:32">
      <c r="AF7190" s="176"/>
    </row>
    <row r="7191" spans="32:32">
      <c r="AF7191" s="176"/>
    </row>
    <row r="7192" spans="32:32">
      <c r="AF7192" s="176"/>
    </row>
    <row r="7193" spans="32:32">
      <c r="AF7193" s="176"/>
    </row>
    <row r="7194" spans="32:32">
      <c r="AF7194" s="176"/>
    </row>
    <row r="7195" spans="32:32">
      <c r="AF7195" s="176"/>
    </row>
    <row r="7196" spans="32:32">
      <c r="AF7196" s="176"/>
    </row>
    <row r="7197" spans="32:32">
      <c r="AF7197" s="176"/>
    </row>
    <row r="7198" spans="32:32">
      <c r="AF7198" s="176"/>
    </row>
    <row r="7199" spans="32:32">
      <c r="AF7199" s="176"/>
    </row>
    <row r="7200" spans="32:32">
      <c r="AF7200" s="176"/>
    </row>
    <row r="7201" spans="32:32">
      <c r="AF7201" s="176"/>
    </row>
    <row r="7202" spans="32:32">
      <c r="AF7202" s="176"/>
    </row>
    <row r="7203" spans="32:32">
      <c r="AF7203" s="176"/>
    </row>
    <row r="7204" spans="32:32">
      <c r="AF7204" s="176"/>
    </row>
    <row r="7205" spans="32:32">
      <c r="AF7205" s="176"/>
    </row>
    <row r="7206" spans="32:32">
      <c r="AF7206" s="176"/>
    </row>
    <row r="7207" spans="32:32">
      <c r="AF7207" s="176"/>
    </row>
    <row r="7208" spans="32:32">
      <c r="AF7208" s="176"/>
    </row>
    <row r="7209" spans="32:32">
      <c r="AF7209" s="176"/>
    </row>
    <row r="7210" spans="32:32">
      <c r="AF7210" s="176"/>
    </row>
    <row r="7211" spans="32:32">
      <c r="AF7211" s="176"/>
    </row>
    <row r="7212" spans="32:32">
      <c r="AF7212" s="176"/>
    </row>
    <row r="7213" spans="32:32">
      <c r="AF7213" s="176"/>
    </row>
    <row r="7214" spans="32:32">
      <c r="AF7214" s="176"/>
    </row>
    <row r="7215" spans="32:32">
      <c r="AF7215" s="176"/>
    </row>
    <row r="7216" spans="32:32">
      <c r="AF7216" s="176"/>
    </row>
    <row r="7217" spans="32:32">
      <c r="AF7217" s="176"/>
    </row>
    <row r="7218" spans="32:32">
      <c r="AF7218" s="176"/>
    </row>
    <row r="7219" spans="32:32">
      <c r="AF7219" s="176"/>
    </row>
    <row r="7220" spans="32:32">
      <c r="AF7220" s="176"/>
    </row>
    <row r="7221" spans="32:32">
      <c r="AF7221" s="176"/>
    </row>
    <row r="7222" spans="32:32">
      <c r="AF7222" s="176"/>
    </row>
    <row r="7223" spans="32:32">
      <c r="AF7223" s="176"/>
    </row>
    <row r="7224" spans="32:32">
      <c r="AF7224" s="176"/>
    </row>
    <row r="7225" spans="32:32">
      <c r="AF7225" s="176"/>
    </row>
    <row r="7226" spans="32:32">
      <c r="AF7226" s="176"/>
    </row>
    <row r="7227" spans="32:32">
      <c r="AF7227" s="176"/>
    </row>
    <row r="7228" spans="32:32">
      <c r="AF7228" s="176"/>
    </row>
    <row r="7229" spans="32:32">
      <c r="AF7229" s="176"/>
    </row>
    <row r="7230" spans="32:32">
      <c r="AF7230" s="176"/>
    </row>
    <row r="7231" spans="32:32">
      <c r="AF7231" s="176"/>
    </row>
    <row r="7232" spans="32:32">
      <c r="AF7232" s="176"/>
    </row>
    <row r="7233" spans="32:32">
      <c r="AF7233" s="176"/>
    </row>
    <row r="7234" spans="32:32">
      <c r="AF7234" s="176"/>
    </row>
    <row r="7235" spans="32:32">
      <c r="AF7235" s="176"/>
    </row>
    <row r="7236" spans="32:32">
      <c r="AF7236" s="176"/>
    </row>
    <row r="7237" spans="32:32">
      <c r="AF7237" s="176"/>
    </row>
    <row r="7238" spans="32:32">
      <c r="AF7238" s="176"/>
    </row>
    <row r="7239" spans="32:32">
      <c r="AF7239" s="176"/>
    </row>
    <row r="7240" spans="32:32">
      <c r="AF7240" s="176"/>
    </row>
    <row r="7241" spans="32:32">
      <c r="AF7241" s="176"/>
    </row>
    <row r="7242" spans="32:32">
      <c r="AF7242" s="176"/>
    </row>
    <row r="7243" spans="32:32">
      <c r="AF7243" s="176"/>
    </row>
    <row r="7244" spans="32:32">
      <c r="AF7244" s="176"/>
    </row>
    <row r="7245" spans="32:32">
      <c r="AF7245" s="176"/>
    </row>
    <row r="7246" spans="32:32">
      <c r="AF7246" s="176"/>
    </row>
    <row r="7247" spans="32:32">
      <c r="AF7247" s="176"/>
    </row>
    <row r="7248" spans="32:32">
      <c r="AF7248" s="176"/>
    </row>
    <row r="7249" spans="32:32">
      <c r="AF7249" s="176"/>
    </row>
    <row r="7250" spans="32:32">
      <c r="AF7250" s="176"/>
    </row>
    <row r="7251" spans="32:32">
      <c r="AF7251" s="176"/>
    </row>
    <row r="7252" spans="32:32">
      <c r="AF7252" s="176"/>
    </row>
    <row r="7253" spans="32:32">
      <c r="AF7253" s="176"/>
    </row>
    <row r="7254" spans="32:32">
      <c r="AF7254" s="176"/>
    </row>
    <row r="7255" spans="32:32">
      <c r="AF7255" s="176"/>
    </row>
    <row r="7256" spans="32:32">
      <c r="AF7256" s="176"/>
    </row>
    <row r="7257" spans="32:32">
      <c r="AF7257" s="176"/>
    </row>
    <row r="7258" spans="32:32">
      <c r="AF7258" s="176"/>
    </row>
    <row r="7259" spans="32:32">
      <c r="AF7259" s="176"/>
    </row>
    <row r="7260" spans="32:32">
      <c r="AF7260" s="176"/>
    </row>
    <row r="7261" spans="32:32">
      <c r="AF7261" s="176"/>
    </row>
    <row r="7262" spans="32:32">
      <c r="AF7262" s="176"/>
    </row>
    <row r="7263" spans="32:32">
      <c r="AF7263" s="176"/>
    </row>
    <row r="7264" spans="32:32">
      <c r="AF7264" s="176"/>
    </row>
    <row r="7265" spans="32:32">
      <c r="AF7265" s="176"/>
    </row>
    <row r="7266" spans="32:32">
      <c r="AF7266" s="176"/>
    </row>
    <row r="7267" spans="32:32">
      <c r="AF7267" s="176"/>
    </row>
    <row r="7268" spans="32:32">
      <c r="AF7268" s="176"/>
    </row>
    <row r="7269" spans="32:32">
      <c r="AF7269" s="176"/>
    </row>
    <row r="7270" spans="32:32">
      <c r="AF7270" s="176"/>
    </row>
    <row r="7271" spans="32:32">
      <c r="AF7271" s="176"/>
    </row>
    <row r="7272" spans="32:32">
      <c r="AF7272" s="176"/>
    </row>
    <row r="7273" spans="32:32">
      <c r="AF7273" s="176"/>
    </row>
    <row r="7274" spans="32:32">
      <c r="AF7274" s="176"/>
    </row>
    <row r="7275" spans="32:32">
      <c r="AF7275" s="176"/>
    </row>
    <row r="7276" spans="32:32">
      <c r="AF7276" s="176"/>
    </row>
    <row r="7277" spans="32:32">
      <c r="AF7277" s="176"/>
    </row>
    <row r="7278" spans="32:32">
      <c r="AF7278" s="176"/>
    </row>
    <row r="7279" spans="32:32">
      <c r="AF7279" s="176"/>
    </row>
    <row r="7280" spans="32:32">
      <c r="AF7280" s="176"/>
    </row>
    <row r="7281" spans="32:32">
      <c r="AF7281" s="176"/>
    </row>
    <row r="7282" spans="32:32">
      <c r="AF7282" s="176"/>
    </row>
    <row r="7283" spans="32:32">
      <c r="AF7283" s="176"/>
    </row>
    <row r="7284" spans="32:32">
      <c r="AF7284" s="176"/>
    </row>
    <row r="7285" spans="32:32">
      <c r="AF7285" s="176"/>
    </row>
    <row r="7286" spans="32:32">
      <c r="AF7286" s="176"/>
    </row>
    <row r="7287" spans="32:32">
      <c r="AF7287" s="176"/>
    </row>
    <row r="7288" spans="32:32">
      <c r="AF7288" s="176"/>
    </row>
    <row r="7289" spans="32:32">
      <c r="AF7289" s="176"/>
    </row>
    <row r="7290" spans="32:32">
      <c r="AF7290" s="176"/>
    </row>
    <row r="7291" spans="32:32">
      <c r="AF7291" s="176"/>
    </row>
    <row r="7292" spans="32:32">
      <c r="AF7292" s="176"/>
    </row>
    <row r="7293" spans="32:32">
      <c r="AF7293" s="176"/>
    </row>
    <row r="7294" spans="32:32">
      <c r="AF7294" s="176"/>
    </row>
    <row r="7295" spans="32:32">
      <c r="AF7295" s="176"/>
    </row>
    <row r="7296" spans="32:32">
      <c r="AF7296" s="176"/>
    </row>
    <row r="7297" spans="32:32">
      <c r="AF7297" s="176"/>
    </row>
    <row r="7298" spans="32:32">
      <c r="AF7298" s="176"/>
    </row>
    <row r="7299" spans="32:32">
      <c r="AF7299" s="176"/>
    </row>
    <row r="7300" spans="32:32">
      <c r="AF7300" s="176"/>
    </row>
    <row r="7301" spans="32:32">
      <c r="AF7301" s="176"/>
    </row>
    <row r="7302" spans="32:32">
      <c r="AF7302" s="176"/>
    </row>
    <row r="7303" spans="32:32">
      <c r="AF7303" s="176"/>
    </row>
    <row r="7304" spans="32:32">
      <c r="AF7304" s="176"/>
    </row>
    <row r="7305" spans="32:32">
      <c r="AF7305" s="176"/>
    </row>
    <row r="7306" spans="32:32">
      <c r="AF7306" s="176"/>
    </row>
    <row r="7307" spans="32:32">
      <c r="AF7307" s="176"/>
    </row>
    <row r="7308" spans="32:32">
      <c r="AF7308" s="176"/>
    </row>
    <row r="7309" spans="32:32">
      <c r="AF7309" s="176"/>
    </row>
    <row r="7310" spans="32:32">
      <c r="AF7310" s="176"/>
    </row>
    <row r="7311" spans="32:32">
      <c r="AF7311" s="176"/>
    </row>
    <row r="7312" spans="32:32">
      <c r="AF7312" s="176"/>
    </row>
    <row r="7313" spans="32:32">
      <c r="AF7313" s="176"/>
    </row>
    <row r="7314" spans="32:32">
      <c r="AF7314" s="176"/>
    </row>
    <row r="7315" spans="32:32">
      <c r="AF7315" s="176"/>
    </row>
    <row r="7316" spans="32:32">
      <c r="AF7316" s="176"/>
    </row>
    <row r="7317" spans="32:32">
      <c r="AF7317" s="176"/>
    </row>
    <row r="7318" spans="32:32">
      <c r="AF7318" s="176"/>
    </row>
    <row r="7319" spans="32:32">
      <c r="AF7319" s="176"/>
    </row>
    <row r="7320" spans="32:32">
      <c r="AF7320" s="176"/>
    </row>
    <row r="7321" spans="32:32">
      <c r="AF7321" s="176"/>
    </row>
    <row r="7322" spans="32:32">
      <c r="AF7322" s="176"/>
    </row>
    <row r="7323" spans="32:32">
      <c r="AF7323" s="176"/>
    </row>
    <row r="7324" spans="32:32">
      <c r="AF7324" s="176"/>
    </row>
    <row r="7325" spans="32:32">
      <c r="AF7325" s="176"/>
    </row>
    <row r="7326" spans="32:32">
      <c r="AF7326" s="176"/>
    </row>
    <row r="7327" spans="32:32">
      <c r="AF7327" s="176"/>
    </row>
    <row r="7328" spans="32:32">
      <c r="AF7328" s="176"/>
    </row>
    <row r="7329" spans="32:32">
      <c r="AF7329" s="176"/>
    </row>
    <row r="7330" spans="32:32">
      <c r="AF7330" s="176"/>
    </row>
    <row r="7331" spans="32:32">
      <c r="AF7331" s="176"/>
    </row>
    <row r="7332" spans="32:32">
      <c r="AF7332" s="176"/>
    </row>
    <row r="7333" spans="32:32">
      <c r="AF7333" s="176"/>
    </row>
    <row r="7334" spans="32:32">
      <c r="AF7334" s="176"/>
    </row>
    <row r="7335" spans="32:32">
      <c r="AF7335" s="176"/>
    </row>
    <row r="7336" spans="32:32">
      <c r="AF7336" s="176"/>
    </row>
    <row r="7337" spans="32:32">
      <c r="AF7337" s="176"/>
    </row>
    <row r="7338" spans="32:32">
      <c r="AF7338" s="176"/>
    </row>
    <row r="7339" spans="32:32">
      <c r="AF7339" s="176"/>
    </row>
    <row r="7340" spans="32:32">
      <c r="AF7340" s="176"/>
    </row>
    <row r="7341" spans="32:32">
      <c r="AF7341" s="176"/>
    </row>
    <row r="7342" spans="32:32">
      <c r="AF7342" s="176"/>
    </row>
    <row r="7343" spans="32:32">
      <c r="AF7343" s="176"/>
    </row>
    <row r="7344" spans="32:32">
      <c r="AF7344" s="176"/>
    </row>
    <row r="7345" spans="32:32">
      <c r="AF7345" s="176"/>
    </row>
    <row r="7346" spans="32:32">
      <c r="AF7346" s="176"/>
    </row>
    <row r="7347" spans="32:32">
      <c r="AF7347" s="176"/>
    </row>
    <row r="7348" spans="32:32">
      <c r="AF7348" s="176"/>
    </row>
    <row r="7349" spans="32:32">
      <c r="AF7349" s="176"/>
    </row>
    <row r="7350" spans="32:32">
      <c r="AF7350" s="176"/>
    </row>
    <row r="7351" spans="32:32">
      <c r="AF7351" s="176"/>
    </row>
    <row r="7352" spans="32:32">
      <c r="AF7352" s="176"/>
    </row>
    <row r="7353" spans="32:32">
      <c r="AF7353" s="176"/>
    </row>
    <row r="7354" spans="32:32">
      <c r="AF7354" s="176"/>
    </row>
    <row r="7355" spans="32:32">
      <c r="AF7355" s="176"/>
    </row>
    <row r="7356" spans="32:32">
      <c r="AF7356" s="176"/>
    </row>
    <row r="7357" spans="32:32">
      <c r="AF7357" s="176"/>
    </row>
    <row r="7358" spans="32:32">
      <c r="AF7358" s="176"/>
    </row>
    <row r="7359" spans="32:32">
      <c r="AF7359" s="176"/>
    </row>
    <row r="7360" spans="32:32">
      <c r="AF7360" s="176"/>
    </row>
    <row r="7361" spans="32:32">
      <c r="AF7361" s="176"/>
    </row>
    <row r="7362" spans="32:32">
      <c r="AF7362" s="176"/>
    </row>
    <row r="7363" spans="32:32">
      <c r="AF7363" s="176"/>
    </row>
    <row r="7364" spans="32:32">
      <c r="AF7364" s="176"/>
    </row>
    <row r="7365" spans="32:32">
      <c r="AF7365" s="176"/>
    </row>
    <row r="7366" spans="32:32">
      <c r="AF7366" s="176"/>
    </row>
    <row r="7367" spans="32:32">
      <c r="AF7367" s="176"/>
    </row>
    <row r="7368" spans="32:32">
      <c r="AF7368" s="176"/>
    </row>
    <row r="7369" spans="32:32">
      <c r="AF7369" s="176"/>
    </row>
    <row r="7370" spans="32:32">
      <c r="AF7370" s="176"/>
    </row>
    <row r="7371" spans="32:32">
      <c r="AF7371" s="176"/>
    </row>
    <row r="7372" spans="32:32">
      <c r="AF7372" s="176"/>
    </row>
    <row r="7373" spans="32:32">
      <c r="AF7373" s="176"/>
    </row>
    <row r="7374" spans="32:32">
      <c r="AF7374" s="176"/>
    </row>
    <row r="7375" spans="32:32">
      <c r="AF7375" s="176"/>
    </row>
    <row r="7376" spans="32:32">
      <c r="AF7376" s="176"/>
    </row>
    <row r="7377" spans="32:32">
      <c r="AF7377" s="176"/>
    </row>
    <row r="7378" spans="32:32">
      <c r="AF7378" s="176"/>
    </row>
    <row r="7379" spans="32:32">
      <c r="AF7379" s="176"/>
    </row>
    <row r="7380" spans="32:32">
      <c r="AF7380" s="176"/>
    </row>
    <row r="7381" spans="32:32">
      <c r="AF7381" s="176"/>
    </row>
    <row r="7382" spans="32:32">
      <c r="AF7382" s="176"/>
    </row>
    <row r="7383" spans="32:32">
      <c r="AF7383" s="176"/>
    </row>
    <row r="7384" spans="32:32">
      <c r="AF7384" s="176"/>
    </row>
    <row r="7385" spans="32:32">
      <c r="AF7385" s="176"/>
    </row>
    <row r="7386" spans="32:32">
      <c r="AF7386" s="176"/>
    </row>
    <row r="7387" spans="32:32">
      <c r="AF7387" s="176"/>
    </row>
    <row r="7388" spans="32:32">
      <c r="AF7388" s="176"/>
    </row>
    <row r="7389" spans="32:32">
      <c r="AF7389" s="176"/>
    </row>
    <row r="7390" spans="32:32">
      <c r="AF7390" s="176"/>
    </row>
    <row r="7391" spans="32:32">
      <c r="AF7391" s="176"/>
    </row>
    <row r="7392" spans="32:32">
      <c r="AF7392" s="176"/>
    </row>
    <row r="7393" spans="32:32">
      <c r="AF7393" s="176"/>
    </row>
    <row r="7394" spans="32:32">
      <c r="AF7394" s="176"/>
    </row>
    <row r="7395" spans="32:32">
      <c r="AF7395" s="176"/>
    </row>
    <row r="7396" spans="32:32">
      <c r="AF7396" s="176"/>
    </row>
    <row r="7397" spans="32:32">
      <c r="AF7397" s="176"/>
    </row>
    <row r="7398" spans="32:32">
      <c r="AF7398" s="176"/>
    </row>
    <row r="7399" spans="32:32">
      <c r="AF7399" s="176"/>
    </row>
    <row r="7400" spans="32:32">
      <c r="AF7400" s="176"/>
    </row>
    <row r="7401" spans="32:32">
      <c r="AF7401" s="176"/>
    </row>
    <row r="7402" spans="32:32">
      <c r="AF7402" s="176"/>
    </row>
    <row r="7403" spans="32:32">
      <c r="AF7403" s="176"/>
    </row>
    <row r="7404" spans="32:32">
      <c r="AF7404" s="176"/>
    </row>
    <row r="7405" spans="32:32">
      <c r="AF7405" s="176"/>
    </row>
    <row r="7406" spans="32:32">
      <c r="AF7406" s="176"/>
    </row>
    <row r="7407" spans="32:32">
      <c r="AF7407" s="176"/>
    </row>
    <row r="7408" spans="32:32">
      <c r="AF7408" s="176"/>
    </row>
    <row r="7409" spans="32:32">
      <c r="AF7409" s="176"/>
    </row>
    <row r="7410" spans="32:32">
      <c r="AF7410" s="176"/>
    </row>
    <row r="7411" spans="32:32">
      <c r="AF7411" s="176"/>
    </row>
    <row r="7412" spans="32:32">
      <c r="AF7412" s="176"/>
    </row>
    <row r="7413" spans="32:32">
      <c r="AF7413" s="176"/>
    </row>
    <row r="7414" spans="32:32">
      <c r="AF7414" s="176"/>
    </row>
    <row r="7415" spans="32:32">
      <c r="AF7415" s="176"/>
    </row>
    <row r="7416" spans="32:32">
      <c r="AF7416" s="176"/>
    </row>
    <row r="7417" spans="32:32">
      <c r="AF7417" s="176"/>
    </row>
    <row r="7418" spans="32:32">
      <c r="AF7418" s="176"/>
    </row>
    <row r="7419" spans="32:32">
      <c r="AF7419" s="176"/>
    </row>
    <row r="7420" spans="32:32">
      <c r="AF7420" s="176"/>
    </row>
    <row r="7421" spans="32:32">
      <c r="AF7421" s="176"/>
    </row>
    <row r="7422" spans="32:32">
      <c r="AF7422" s="176"/>
    </row>
    <row r="7423" spans="32:32">
      <c r="AF7423" s="176"/>
    </row>
    <row r="7424" spans="32:32">
      <c r="AF7424" s="176"/>
    </row>
    <row r="7425" spans="32:32">
      <c r="AF7425" s="176"/>
    </row>
    <row r="7426" spans="32:32">
      <c r="AF7426" s="176"/>
    </row>
    <row r="7427" spans="32:32">
      <c r="AF7427" s="176"/>
    </row>
    <row r="7428" spans="32:32">
      <c r="AF7428" s="176"/>
    </row>
    <row r="7429" spans="32:32">
      <c r="AF7429" s="176"/>
    </row>
    <row r="7430" spans="32:32">
      <c r="AF7430" s="176"/>
    </row>
    <row r="7431" spans="32:32">
      <c r="AF7431" s="176"/>
    </row>
    <row r="7432" spans="32:32">
      <c r="AF7432" s="176"/>
    </row>
    <row r="7433" spans="32:32">
      <c r="AF7433" s="176"/>
    </row>
    <row r="7434" spans="32:32">
      <c r="AF7434" s="176"/>
    </row>
    <row r="7435" spans="32:32">
      <c r="AF7435" s="176"/>
    </row>
    <row r="7436" spans="32:32">
      <c r="AF7436" s="176"/>
    </row>
    <row r="7437" spans="32:32">
      <c r="AF7437" s="176"/>
    </row>
    <row r="7438" spans="32:32">
      <c r="AF7438" s="176"/>
    </row>
    <row r="7439" spans="32:32">
      <c r="AF7439" s="176"/>
    </row>
    <row r="7440" spans="32:32">
      <c r="AF7440" s="176"/>
    </row>
    <row r="7441" spans="32:32">
      <c r="AF7441" s="176"/>
    </row>
    <row r="7442" spans="32:32">
      <c r="AF7442" s="176"/>
    </row>
    <row r="7443" spans="32:32">
      <c r="AF7443" s="176"/>
    </row>
    <row r="7444" spans="32:32">
      <c r="AF7444" s="176"/>
    </row>
    <row r="7445" spans="32:32">
      <c r="AF7445" s="176"/>
    </row>
    <row r="7446" spans="32:32">
      <c r="AF7446" s="176"/>
    </row>
    <row r="7447" spans="32:32">
      <c r="AF7447" s="176"/>
    </row>
    <row r="7448" spans="32:32">
      <c r="AF7448" s="176"/>
    </row>
    <row r="7449" spans="32:32">
      <c r="AF7449" s="176"/>
    </row>
    <row r="7450" spans="32:32">
      <c r="AF7450" s="176"/>
    </row>
    <row r="7451" spans="32:32">
      <c r="AF7451" s="176"/>
    </row>
    <row r="7452" spans="32:32">
      <c r="AF7452" s="176"/>
    </row>
    <row r="7453" spans="32:32">
      <c r="AF7453" s="176"/>
    </row>
    <row r="7454" spans="32:32">
      <c r="AF7454" s="176"/>
    </row>
    <row r="7455" spans="32:32">
      <c r="AF7455" s="176"/>
    </row>
    <row r="7456" spans="32:32">
      <c r="AF7456" s="176"/>
    </row>
    <row r="7457" spans="32:32">
      <c r="AF7457" s="176"/>
    </row>
    <row r="7458" spans="32:32">
      <c r="AF7458" s="176"/>
    </row>
    <row r="7459" spans="32:32">
      <c r="AF7459" s="176"/>
    </row>
    <row r="7460" spans="32:32">
      <c r="AF7460" s="176"/>
    </row>
    <row r="7461" spans="32:32">
      <c r="AF7461" s="176"/>
    </row>
    <row r="7462" spans="32:32">
      <c r="AF7462" s="176"/>
    </row>
    <row r="7463" spans="32:32">
      <c r="AF7463" s="176"/>
    </row>
    <row r="7464" spans="32:32">
      <c r="AF7464" s="176"/>
    </row>
    <row r="7465" spans="32:32">
      <c r="AF7465" s="176"/>
    </row>
    <row r="7466" spans="32:32">
      <c r="AF7466" s="176"/>
    </row>
    <row r="7467" spans="32:32">
      <c r="AF7467" s="176"/>
    </row>
    <row r="7468" spans="32:32">
      <c r="AF7468" s="176"/>
    </row>
    <row r="7469" spans="32:32">
      <c r="AF7469" s="176"/>
    </row>
    <row r="7470" spans="32:32">
      <c r="AF7470" s="176"/>
    </row>
    <row r="7471" spans="32:32">
      <c r="AF7471" s="176"/>
    </row>
    <row r="7472" spans="32:32">
      <c r="AF7472" s="176"/>
    </row>
    <row r="7473" spans="32:32">
      <c r="AF7473" s="176"/>
    </row>
    <row r="7474" spans="32:32">
      <c r="AF7474" s="176"/>
    </row>
    <row r="7475" spans="32:32">
      <c r="AF7475" s="176"/>
    </row>
    <row r="7476" spans="32:32">
      <c r="AF7476" s="176"/>
    </row>
    <row r="7477" spans="32:32">
      <c r="AF7477" s="176"/>
    </row>
    <row r="7478" spans="32:32">
      <c r="AF7478" s="176"/>
    </row>
    <row r="7479" spans="32:32">
      <c r="AF7479" s="176"/>
    </row>
    <row r="7480" spans="32:32">
      <c r="AF7480" s="176"/>
    </row>
    <row r="7481" spans="32:32">
      <c r="AF7481" s="176"/>
    </row>
    <row r="7482" spans="32:32">
      <c r="AF7482" s="176"/>
    </row>
    <row r="7483" spans="32:32">
      <c r="AF7483" s="176"/>
    </row>
    <row r="7484" spans="32:32">
      <c r="AF7484" s="176"/>
    </row>
    <row r="7485" spans="32:32">
      <c r="AF7485" s="176"/>
    </row>
    <row r="7486" spans="32:32">
      <c r="AF7486" s="176"/>
    </row>
    <row r="7487" spans="32:32">
      <c r="AF7487" s="176"/>
    </row>
    <row r="7488" spans="32:32">
      <c r="AF7488" s="176"/>
    </row>
    <row r="7489" spans="32:32">
      <c r="AF7489" s="176"/>
    </row>
    <row r="7490" spans="32:32">
      <c r="AF7490" s="176"/>
    </row>
    <row r="7491" spans="32:32">
      <c r="AF7491" s="176"/>
    </row>
    <row r="7492" spans="32:32">
      <c r="AF7492" s="176"/>
    </row>
    <row r="7493" spans="32:32">
      <c r="AF7493" s="176"/>
    </row>
    <row r="7494" spans="32:32">
      <c r="AF7494" s="176"/>
    </row>
    <row r="7495" spans="32:32">
      <c r="AF7495" s="176"/>
    </row>
    <row r="7496" spans="32:32">
      <c r="AF7496" s="176"/>
    </row>
    <row r="7497" spans="32:32">
      <c r="AF7497" s="176"/>
    </row>
    <row r="7498" spans="32:32">
      <c r="AF7498" s="176"/>
    </row>
    <row r="7499" spans="32:32">
      <c r="AF7499" s="176"/>
    </row>
    <row r="7500" spans="32:32">
      <c r="AF7500" s="176"/>
    </row>
    <row r="7501" spans="32:32">
      <c r="AF7501" s="176"/>
    </row>
    <row r="7502" spans="32:32">
      <c r="AF7502" s="176"/>
    </row>
    <row r="7503" spans="32:32">
      <c r="AF7503" s="176"/>
    </row>
    <row r="7504" spans="32:32">
      <c r="AF7504" s="176"/>
    </row>
    <row r="7505" spans="32:32">
      <c r="AF7505" s="176"/>
    </row>
    <row r="7506" spans="32:32">
      <c r="AF7506" s="176"/>
    </row>
    <row r="7507" spans="32:32">
      <c r="AF7507" s="176"/>
    </row>
    <row r="7508" spans="32:32">
      <c r="AF7508" s="176"/>
    </row>
    <row r="7509" spans="32:32">
      <c r="AF7509" s="176"/>
    </row>
    <row r="7510" spans="32:32">
      <c r="AF7510" s="176"/>
    </row>
    <row r="7511" spans="32:32">
      <c r="AF7511" s="176"/>
    </row>
    <row r="7512" spans="32:32">
      <c r="AF7512" s="176"/>
    </row>
    <row r="7513" spans="32:32">
      <c r="AF7513" s="176"/>
    </row>
    <row r="7514" spans="32:32">
      <c r="AF7514" s="176"/>
    </row>
    <row r="7515" spans="32:32">
      <c r="AF7515" s="176"/>
    </row>
    <row r="7516" spans="32:32">
      <c r="AF7516" s="176"/>
    </row>
    <row r="7517" spans="32:32">
      <c r="AF7517" s="176"/>
    </row>
    <row r="7518" spans="32:32">
      <c r="AF7518" s="176"/>
    </row>
    <row r="7519" spans="32:32">
      <c r="AF7519" s="176"/>
    </row>
    <row r="7520" spans="32:32">
      <c r="AF7520" s="176"/>
    </row>
    <row r="7521" spans="32:32">
      <c r="AF7521" s="176"/>
    </row>
    <row r="7522" spans="32:32">
      <c r="AF7522" s="176"/>
    </row>
    <row r="7523" spans="32:32">
      <c r="AF7523" s="176"/>
    </row>
    <row r="7524" spans="32:32">
      <c r="AF7524" s="176"/>
    </row>
    <row r="7525" spans="32:32">
      <c r="AF7525" s="176"/>
    </row>
    <row r="7526" spans="32:32">
      <c r="AF7526" s="176"/>
    </row>
    <row r="7527" spans="32:32">
      <c r="AF7527" s="176"/>
    </row>
    <row r="7528" spans="32:32">
      <c r="AF7528" s="176"/>
    </row>
    <row r="7529" spans="32:32">
      <c r="AF7529" s="176"/>
    </row>
    <row r="7530" spans="32:32">
      <c r="AF7530" s="176"/>
    </row>
    <row r="7531" spans="32:32">
      <c r="AF7531" s="176"/>
    </row>
    <row r="7532" spans="32:32">
      <c r="AF7532" s="176"/>
    </row>
    <row r="7533" spans="32:32">
      <c r="AF7533" s="176"/>
    </row>
    <row r="7534" spans="32:32">
      <c r="AF7534" s="176"/>
    </row>
    <row r="7535" spans="32:32">
      <c r="AF7535" s="176"/>
    </row>
    <row r="7536" spans="32:32">
      <c r="AF7536" s="176"/>
    </row>
    <row r="7537" spans="32:32">
      <c r="AF7537" s="176"/>
    </row>
    <row r="7538" spans="32:32">
      <c r="AF7538" s="176"/>
    </row>
    <row r="7539" spans="32:32">
      <c r="AF7539" s="176"/>
    </row>
    <row r="7540" spans="32:32">
      <c r="AF7540" s="176"/>
    </row>
    <row r="7541" spans="32:32">
      <c r="AF7541" s="176"/>
    </row>
    <row r="7542" spans="32:32">
      <c r="AF7542" s="176"/>
    </row>
    <row r="7543" spans="32:32">
      <c r="AF7543" s="176"/>
    </row>
    <row r="7544" spans="32:32">
      <c r="AF7544" s="176"/>
    </row>
    <row r="7545" spans="32:32">
      <c r="AF7545" s="176"/>
    </row>
    <row r="7546" spans="32:32">
      <c r="AF7546" s="176"/>
    </row>
    <row r="7547" spans="32:32">
      <c r="AF7547" s="176"/>
    </row>
    <row r="7548" spans="32:32">
      <c r="AF7548" s="176"/>
    </row>
    <row r="7549" spans="32:32">
      <c r="AF7549" s="176"/>
    </row>
    <row r="7550" spans="32:32">
      <c r="AF7550" s="176"/>
    </row>
    <row r="7551" spans="32:32">
      <c r="AF7551" s="176"/>
    </row>
    <row r="7552" spans="32:32">
      <c r="AF7552" s="176"/>
    </row>
    <row r="7553" spans="32:32">
      <c r="AF7553" s="176"/>
    </row>
    <row r="7554" spans="32:32">
      <c r="AF7554" s="176"/>
    </row>
    <row r="7555" spans="32:32">
      <c r="AF7555" s="176"/>
    </row>
    <row r="7556" spans="32:32">
      <c r="AF7556" s="176"/>
    </row>
    <row r="7557" spans="32:32">
      <c r="AF7557" s="176"/>
    </row>
    <row r="7558" spans="32:32">
      <c r="AF7558" s="176"/>
    </row>
    <row r="7559" spans="32:32">
      <c r="AF7559" s="176"/>
    </row>
    <row r="7560" spans="32:32">
      <c r="AF7560" s="176"/>
    </row>
    <row r="7561" spans="32:32">
      <c r="AF7561" s="176"/>
    </row>
    <row r="7562" spans="32:32">
      <c r="AF7562" s="176"/>
    </row>
    <row r="7563" spans="32:32">
      <c r="AF7563" s="176"/>
    </row>
    <row r="7564" spans="32:32">
      <c r="AF7564" s="176"/>
    </row>
    <row r="7565" spans="32:32">
      <c r="AF7565" s="176"/>
    </row>
    <row r="7566" spans="32:32">
      <c r="AF7566" s="176"/>
    </row>
    <row r="7567" spans="32:32">
      <c r="AF7567" s="176"/>
    </row>
    <row r="7568" spans="32:32">
      <c r="AF7568" s="176"/>
    </row>
    <row r="7569" spans="32:32">
      <c r="AF7569" s="176"/>
    </row>
    <row r="7570" spans="32:32">
      <c r="AF7570" s="176"/>
    </row>
    <row r="7571" spans="32:32">
      <c r="AF7571" s="176"/>
    </row>
    <row r="7572" spans="32:32">
      <c r="AF7572" s="176"/>
    </row>
    <row r="7573" spans="32:32">
      <c r="AF7573" s="176"/>
    </row>
    <row r="7574" spans="32:32">
      <c r="AF7574" s="176"/>
    </row>
    <row r="7575" spans="32:32">
      <c r="AF7575" s="176"/>
    </row>
    <row r="7576" spans="32:32">
      <c r="AF7576" s="176"/>
    </row>
    <row r="7577" spans="32:32">
      <c r="AF7577" s="176"/>
    </row>
    <row r="7578" spans="32:32">
      <c r="AF7578" s="176"/>
    </row>
    <row r="7579" spans="32:32">
      <c r="AF7579" s="176"/>
    </row>
    <row r="7580" spans="32:32">
      <c r="AF7580" s="176"/>
    </row>
    <row r="7581" spans="32:32">
      <c r="AF7581" s="176"/>
    </row>
    <row r="7582" spans="32:32">
      <c r="AF7582" s="176"/>
    </row>
    <row r="7583" spans="32:32">
      <c r="AF7583" s="176"/>
    </row>
    <row r="7584" spans="32:32">
      <c r="AF7584" s="176"/>
    </row>
    <row r="7585" spans="32:32">
      <c r="AF7585" s="176"/>
    </row>
    <row r="7586" spans="32:32">
      <c r="AF7586" s="176"/>
    </row>
    <row r="7587" spans="32:32">
      <c r="AF7587" s="176"/>
    </row>
    <row r="7588" spans="32:32">
      <c r="AF7588" s="176"/>
    </row>
    <row r="7589" spans="32:32">
      <c r="AF7589" s="176"/>
    </row>
    <row r="7590" spans="32:32">
      <c r="AF7590" s="176"/>
    </row>
    <row r="7591" spans="32:32">
      <c r="AF7591" s="176"/>
    </row>
    <row r="7592" spans="32:32">
      <c r="AF7592" s="176"/>
    </row>
    <row r="7593" spans="32:32">
      <c r="AF7593" s="176"/>
    </row>
    <row r="7594" spans="32:32">
      <c r="AF7594" s="176"/>
    </row>
    <row r="7595" spans="32:32">
      <c r="AF7595" s="176"/>
    </row>
    <row r="7596" spans="32:32">
      <c r="AF7596" s="176"/>
    </row>
    <row r="7597" spans="32:32">
      <c r="AF7597" s="176"/>
    </row>
    <row r="7598" spans="32:32">
      <c r="AF7598" s="176"/>
    </row>
    <row r="7599" spans="32:32">
      <c r="AF7599" s="176"/>
    </row>
    <row r="7600" spans="32:32">
      <c r="AF7600" s="176"/>
    </row>
    <row r="7601" spans="32:32">
      <c r="AF7601" s="176"/>
    </row>
    <row r="7602" spans="32:32">
      <c r="AF7602" s="176"/>
    </row>
    <row r="7603" spans="32:32">
      <c r="AF7603" s="176"/>
    </row>
    <row r="7604" spans="32:32">
      <c r="AF7604" s="176"/>
    </row>
    <row r="7605" spans="32:32">
      <c r="AF7605" s="176"/>
    </row>
    <row r="7606" spans="32:32">
      <c r="AF7606" s="176"/>
    </row>
    <row r="7607" spans="32:32">
      <c r="AF7607" s="176"/>
    </row>
    <row r="7608" spans="32:32">
      <c r="AF7608" s="176"/>
    </row>
    <row r="7609" spans="32:32">
      <c r="AF7609" s="176"/>
    </row>
    <row r="7610" spans="32:32">
      <c r="AF7610" s="176"/>
    </row>
    <row r="7611" spans="32:32">
      <c r="AF7611" s="176"/>
    </row>
    <row r="7612" spans="32:32">
      <c r="AF7612" s="176"/>
    </row>
    <row r="7613" spans="32:32">
      <c r="AF7613" s="176"/>
    </row>
    <row r="7614" spans="32:32">
      <c r="AF7614" s="176"/>
    </row>
    <row r="7615" spans="32:32">
      <c r="AF7615" s="176"/>
    </row>
    <row r="7616" spans="32:32">
      <c r="AF7616" s="176"/>
    </row>
    <row r="7617" spans="32:32">
      <c r="AF7617" s="176"/>
    </row>
    <row r="7618" spans="32:32">
      <c r="AF7618" s="176"/>
    </row>
    <row r="7619" spans="32:32">
      <c r="AF7619" s="176"/>
    </row>
    <row r="7620" spans="32:32">
      <c r="AF7620" s="176"/>
    </row>
    <row r="7621" spans="32:32">
      <c r="AF7621" s="176"/>
    </row>
    <row r="7622" spans="32:32">
      <c r="AF7622" s="176"/>
    </row>
    <row r="7623" spans="32:32">
      <c r="AF7623" s="176"/>
    </row>
    <row r="7624" spans="32:32">
      <c r="AF7624" s="176"/>
    </row>
    <row r="7625" spans="32:32">
      <c r="AF7625" s="176"/>
    </row>
    <row r="7626" spans="32:32">
      <c r="AF7626" s="176"/>
    </row>
    <row r="7627" spans="32:32">
      <c r="AF7627" s="176"/>
    </row>
    <row r="7628" spans="32:32">
      <c r="AF7628" s="176"/>
    </row>
    <row r="7629" spans="32:32">
      <c r="AF7629" s="176"/>
    </row>
    <row r="7630" spans="32:32">
      <c r="AF7630" s="176"/>
    </row>
    <row r="7631" spans="32:32">
      <c r="AF7631" s="176"/>
    </row>
    <row r="7632" spans="32:32">
      <c r="AF7632" s="176"/>
    </row>
    <row r="7633" spans="32:32">
      <c r="AF7633" s="176"/>
    </row>
    <row r="7634" spans="32:32">
      <c r="AF7634" s="176"/>
    </row>
    <row r="7635" spans="32:32">
      <c r="AF7635" s="176"/>
    </row>
    <row r="7636" spans="32:32">
      <c r="AF7636" s="176"/>
    </row>
    <row r="7637" spans="32:32">
      <c r="AF7637" s="176"/>
    </row>
    <row r="7638" spans="32:32">
      <c r="AF7638" s="176"/>
    </row>
    <row r="7639" spans="32:32">
      <c r="AF7639" s="176"/>
    </row>
    <row r="7640" spans="32:32">
      <c r="AF7640" s="176"/>
    </row>
    <row r="7641" spans="32:32">
      <c r="AF7641" s="176"/>
    </row>
    <row r="7642" spans="32:32">
      <c r="AF7642" s="176"/>
    </row>
    <row r="7643" spans="32:32">
      <c r="AF7643" s="176"/>
    </row>
    <row r="7644" spans="32:32">
      <c r="AF7644" s="176"/>
    </row>
    <row r="7645" spans="32:32">
      <c r="AF7645" s="176"/>
    </row>
    <row r="7646" spans="32:32">
      <c r="AF7646" s="176"/>
    </row>
    <row r="7647" spans="32:32">
      <c r="AF7647" s="176"/>
    </row>
    <row r="7648" spans="32:32">
      <c r="AF7648" s="176"/>
    </row>
    <row r="7649" spans="32:32">
      <c r="AF7649" s="176"/>
    </row>
    <row r="7650" spans="32:32">
      <c r="AF7650" s="176"/>
    </row>
    <row r="7651" spans="32:32">
      <c r="AF7651" s="176"/>
    </row>
    <row r="7652" spans="32:32">
      <c r="AF7652" s="176"/>
    </row>
    <row r="7653" spans="32:32">
      <c r="AF7653" s="176"/>
    </row>
    <row r="7654" spans="32:32">
      <c r="AF7654" s="176"/>
    </row>
    <row r="7655" spans="32:32">
      <c r="AF7655" s="176"/>
    </row>
    <row r="7656" spans="32:32">
      <c r="AF7656" s="176"/>
    </row>
    <row r="7657" spans="32:32">
      <c r="AF7657" s="176"/>
    </row>
    <row r="7658" spans="32:32">
      <c r="AF7658" s="176"/>
    </row>
    <row r="7659" spans="32:32">
      <c r="AF7659" s="176"/>
    </row>
    <row r="7660" spans="32:32">
      <c r="AF7660" s="176"/>
    </row>
    <row r="7661" spans="32:32">
      <c r="AF7661" s="176"/>
    </row>
    <row r="7662" spans="32:32">
      <c r="AF7662" s="176"/>
    </row>
    <row r="7663" spans="32:32">
      <c r="AF7663" s="176"/>
    </row>
    <row r="7664" spans="32:32">
      <c r="AF7664" s="176"/>
    </row>
    <row r="7665" spans="32:32">
      <c r="AF7665" s="176"/>
    </row>
    <row r="7666" spans="32:32">
      <c r="AF7666" s="176"/>
    </row>
    <row r="7667" spans="32:32">
      <c r="AF7667" s="176"/>
    </row>
    <row r="7668" spans="32:32">
      <c r="AF7668" s="176"/>
    </row>
    <row r="7669" spans="32:32">
      <c r="AF7669" s="176"/>
    </row>
    <row r="7670" spans="32:32">
      <c r="AF7670" s="176"/>
    </row>
    <row r="7671" spans="32:32">
      <c r="AF7671" s="176"/>
    </row>
    <row r="7672" spans="32:32">
      <c r="AF7672" s="176"/>
    </row>
    <row r="7673" spans="32:32">
      <c r="AF7673" s="176"/>
    </row>
    <row r="7674" spans="32:32">
      <c r="AF7674" s="176"/>
    </row>
    <row r="7675" spans="32:32">
      <c r="AF7675" s="176"/>
    </row>
    <row r="7676" spans="32:32">
      <c r="AF7676" s="176"/>
    </row>
    <row r="7677" spans="32:32">
      <c r="AF7677" s="176"/>
    </row>
    <row r="7678" spans="32:32">
      <c r="AF7678" s="176"/>
    </row>
    <row r="7679" spans="32:32">
      <c r="AF7679" s="176"/>
    </row>
    <row r="7680" spans="32:32">
      <c r="AF7680" s="176"/>
    </row>
    <row r="7681" spans="32:32">
      <c r="AF7681" s="176"/>
    </row>
    <row r="7682" spans="32:32">
      <c r="AF7682" s="176"/>
    </row>
    <row r="7683" spans="32:32">
      <c r="AF7683" s="176"/>
    </row>
    <row r="7684" spans="32:32">
      <c r="AF7684" s="176"/>
    </row>
    <row r="7685" spans="32:32">
      <c r="AF7685" s="176"/>
    </row>
    <row r="7686" spans="32:32">
      <c r="AF7686" s="176"/>
    </row>
    <row r="7687" spans="32:32">
      <c r="AF7687" s="176"/>
    </row>
    <row r="7688" spans="32:32">
      <c r="AF7688" s="176"/>
    </row>
    <row r="7689" spans="32:32">
      <c r="AF7689" s="176"/>
    </row>
    <row r="7690" spans="32:32">
      <c r="AF7690" s="176"/>
    </row>
    <row r="7691" spans="32:32">
      <c r="AF7691" s="176"/>
    </row>
    <row r="7692" spans="32:32">
      <c r="AF7692" s="176"/>
    </row>
    <row r="7693" spans="32:32">
      <c r="AF7693" s="176"/>
    </row>
    <row r="7694" spans="32:32">
      <c r="AF7694" s="176"/>
    </row>
    <row r="7695" spans="32:32">
      <c r="AF7695" s="176"/>
    </row>
    <row r="7696" spans="32:32">
      <c r="AF7696" s="176"/>
    </row>
    <row r="7697" spans="32:32">
      <c r="AF7697" s="176"/>
    </row>
    <row r="7698" spans="32:32">
      <c r="AF7698" s="176"/>
    </row>
    <row r="7699" spans="32:32">
      <c r="AF7699" s="176"/>
    </row>
    <row r="7700" spans="32:32">
      <c r="AF7700" s="176"/>
    </row>
    <row r="7701" spans="32:32">
      <c r="AF7701" s="176"/>
    </row>
    <row r="7702" spans="32:32">
      <c r="AF7702" s="176"/>
    </row>
    <row r="7703" spans="32:32">
      <c r="AF7703" s="176"/>
    </row>
    <row r="7704" spans="32:32">
      <c r="AF7704" s="176"/>
    </row>
    <row r="7705" spans="32:32">
      <c r="AF7705" s="176"/>
    </row>
    <row r="7706" spans="32:32">
      <c r="AF7706" s="176"/>
    </row>
    <row r="7707" spans="32:32">
      <c r="AF7707" s="176"/>
    </row>
    <row r="7708" spans="32:32">
      <c r="AF7708" s="176"/>
    </row>
    <row r="7709" spans="32:32">
      <c r="AF7709" s="176"/>
    </row>
    <row r="7710" spans="32:32">
      <c r="AF7710" s="176"/>
    </row>
    <row r="7711" spans="32:32">
      <c r="AF7711" s="176"/>
    </row>
    <row r="7712" spans="32:32">
      <c r="AF7712" s="176"/>
    </row>
    <row r="7713" spans="32:32">
      <c r="AF7713" s="176"/>
    </row>
    <row r="7714" spans="32:32">
      <c r="AF7714" s="176"/>
    </row>
    <row r="7715" spans="32:32">
      <c r="AF7715" s="176"/>
    </row>
    <row r="7716" spans="32:32">
      <c r="AF7716" s="176"/>
    </row>
    <row r="7717" spans="32:32">
      <c r="AF7717" s="176"/>
    </row>
    <row r="7718" spans="32:32">
      <c r="AF7718" s="176"/>
    </row>
    <row r="7719" spans="32:32">
      <c r="AF7719" s="176"/>
    </row>
    <row r="7720" spans="32:32">
      <c r="AF7720" s="176"/>
    </row>
    <row r="7721" spans="32:32">
      <c r="AF7721" s="176"/>
    </row>
    <row r="7722" spans="32:32">
      <c r="AF7722" s="176"/>
    </row>
    <row r="7723" spans="32:32">
      <c r="AF7723" s="176"/>
    </row>
    <row r="7724" spans="32:32">
      <c r="AF7724" s="176"/>
    </row>
    <row r="7725" spans="32:32">
      <c r="AF7725" s="176"/>
    </row>
    <row r="7726" spans="32:32">
      <c r="AF7726" s="176"/>
    </row>
    <row r="7727" spans="32:32">
      <c r="AF7727" s="176"/>
    </row>
    <row r="7728" spans="32:32">
      <c r="AF7728" s="176"/>
    </row>
    <row r="7729" spans="32:32">
      <c r="AF7729" s="176"/>
    </row>
    <row r="7730" spans="32:32">
      <c r="AF7730" s="176"/>
    </row>
    <row r="7731" spans="32:32">
      <c r="AF7731" s="176"/>
    </row>
    <row r="7732" spans="32:32">
      <c r="AF7732" s="176"/>
    </row>
    <row r="7733" spans="32:32">
      <c r="AF7733" s="176"/>
    </row>
    <row r="7734" spans="32:32">
      <c r="AF7734" s="176"/>
    </row>
    <row r="7735" spans="32:32">
      <c r="AF7735" s="176"/>
    </row>
    <row r="7736" spans="32:32">
      <c r="AF7736" s="176"/>
    </row>
    <row r="7737" spans="32:32">
      <c r="AF7737" s="176"/>
    </row>
    <row r="7738" spans="32:32">
      <c r="AF7738" s="176"/>
    </row>
    <row r="7739" spans="32:32">
      <c r="AF7739" s="176"/>
    </row>
    <row r="7740" spans="32:32">
      <c r="AF7740" s="176"/>
    </row>
    <row r="7741" spans="32:32">
      <c r="AF7741" s="176"/>
    </row>
    <row r="7742" spans="32:32">
      <c r="AF7742" s="176"/>
    </row>
    <row r="7743" spans="32:32">
      <c r="AF7743" s="176"/>
    </row>
    <row r="7744" spans="32:32">
      <c r="AF7744" s="176"/>
    </row>
    <row r="7745" spans="32:32">
      <c r="AF7745" s="176"/>
    </row>
    <row r="7746" spans="32:32">
      <c r="AF7746" s="176"/>
    </row>
    <row r="7747" spans="32:32">
      <c r="AF7747" s="176"/>
    </row>
    <row r="7748" spans="32:32">
      <c r="AF7748" s="176"/>
    </row>
    <row r="7749" spans="32:32">
      <c r="AF7749" s="176"/>
    </row>
    <row r="7750" spans="32:32">
      <c r="AF7750" s="176"/>
    </row>
    <row r="7751" spans="32:32">
      <c r="AF7751" s="176"/>
    </row>
    <row r="7752" spans="32:32">
      <c r="AF7752" s="176"/>
    </row>
    <row r="7753" spans="32:32">
      <c r="AF7753" s="176"/>
    </row>
    <row r="7754" spans="32:32">
      <c r="AF7754" s="176"/>
    </row>
    <row r="7755" spans="32:32">
      <c r="AF7755" s="176"/>
    </row>
    <row r="7756" spans="32:32">
      <c r="AF7756" s="176"/>
    </row>
    <row r="7757" spans="32:32">
      <c r="AF7757" s="176"/>
    </row>
    <row r="7758" spans="32:32">
      <c r="AF7758" s="176"/>
    </row>
    <row r="7759" spans="32:32">
      <c r="AF7759" s="176"/>
    </row>
    <row r="7760" spans="32:32">
      <c r="AF7760" s="176"/>
    </row>
    <row r="7761" spans="32:32">
      <c r="AF7761" s="176"/>
    </row>
    <row r="7762" spans="32:32">
      <c r="AF7762" s="176"/>
    </row>
    <row r="7763" spans="32:32">
      <c r="AF7763" s="176"/>
    </row>
    <row r="7764" spans="32:32">
      <c r="AF7764" s="176"/>
    </row>
    <row r="7765" spans="32:32">
      <c r="AF7765" s="176"/>
    </row>
    <row r="7766" spans="32:32">
      <c r="AF7766" s="176"/>
    </row>
    <row r="7767" spans="32:32">
      <c r="AF7767" s="176"/>
    </row>
    <row r="7768" spans="32:32">
      <c r="AF7768" s="176"/>
    </row>
    <row r="7769" spans="32:32">
      <c r="AF7769" s="176"/>
    </row>
    <row r="7770" spans="32:32">
      <c r="AF7770" s="176"/>
    </row>
    <row r="7771" spans="32:32">
      <c r="AF7771" s="176"/>
    </row>
    <row r="7772" spans="32:32">
      <c r="AF7772" s="176"/>
    </row>
    <row r="7773" spans="32:32">
      <c r="AF7773" s="176"/>
    </row>
    <row r="7774" spans="32:32">
      <c r="AF7774" s="176"/>
    </row>
    <row r="7775" spans="32:32">
      <c r="AF7775" s="176"/>
    </row>
    <row r="7776" spans="32:32">
      <c r="AF7776" s="176"/>
    </row>
    <row r="7777" spans="32:32">
      <c r="AF7777" s="176"/>
    </row>
    <row r="7778" spans="32:32">
      <c r="AF7778" s="176"/>
    </row>
    <row r="7779" spans="32:32">
      <c r="AF7779" s="176"/>
    </row>
    <row r="7780" spans="32:32">
      <c r="AF7780" s="176"/>
    </row>
    <row r="7781" spans="32:32">
      <c r="AF7781" s="176"/>
    </row>
    <row r="7782" spans="32:32">
      <c r="AF7782" s="176"/>
    </row>
    <row r="7783" spans="32:32">
      <c r="AF7783" s="176"/>
    </row>
    <row r="7784" spans="32:32">
      <c r="AF7784" s="176"/>
    </row>
    <row r="7785" spans="32:32">
      <c r="AF7785" s="176"/>
    </row>
    <row r="7786" spans="32:32">
      <c r="AF7786" s="176"/>
    </row>
    <row r="7787" spans="32:32">
      <c r="AF7787" s="176"/>
    </row>
    <row r="7788" spans="32:32">
      <c r="AF7788" s="176"/>
    </row>
    <row r="7789" spans="32:32">
      <c r="AF7789" s="176"/>
    </row>
    <row r="7790" spans="32:32">
      <c r="AF7790" s="176"/>
    </row>
    <row r="7791" spans="32:32">
      <c r="AF7791" s="176"/>
    </row>
    <row r="7792" spans="32:32">
      <c r="AF7792" s="176"/>
    </row>
    <row r="7793" spans="32:32">
      <c r="AF7793" s="176"/>
    </row>
    <row r="7794" spans="32:32">
      <c r="AF7794" s="176"/>
    </row>
    <row r="7795" spans="32:32">
      <c r="AF7795" s="176"/>
    </row>
    <row r="7796" spans="32:32">
      <c r="AF7796" s="176"/>
    </row>
    <row r="7797" spans="32:32">
      <c r="AF7797" s="176"/>
    </row>
    <row r="7798" spans="32:32">
      <c r="AF7798" s="176"/>
    </row>
    <row r="7799" spans="32:32">
      <c r="AF7799" s="176"/>
    </row>
    <row r="7800" spans="32:32">
      <c r="AF7800" s="176"/>
    </row>
    <row r="7801" spans="32:32">
      <c r="AF7801" s="176"/>
    </row>
    <row r="7802" spans="32:32">
      <c r="AF7802" s="176"/>
    </row>
    <row r="7803" spans="32:32">
      <c r="AF7803" s="176"/>
    </row>
    <row r="7804" spans="32:32">
      <c r="AF7804" s="176"/>
    </row>
    <row r="7805" spans="32:32">
      <c r="AF7805" s="176"/>
    </row>
    <row r="7806" spans="32:32">
      <c r="AF7806" s="176"/>
    </row>
    <row r="7807" spans="32:32">
      <c r="AF7807" s="176"/>
    </row>
    <row r="7808" spans="32:32">
      <c r="AF7808" s="176"/>
    </row>
    <row r="7809" spans="32:32">
      <c r="AF7809" s="176"/>
    </row>
    <row r="7810" spans="32:32">
      <c r="AF7810" s="176"/>
    </row>
    <row r="7811" spans="32:32">
      <c r="AF7811" s="176"/>
    </row>
    <row r="7812" spans="32:32">
      <c r="AF7812" s="176"/>
    </row>
    <row r="7813" spans="32:32">
      <c r="AF7813" s="176"/>
    </row>
    <row r="7814" spans="32:32">
      <c r="AF7814" s="176"/>
    </row>
    <row r="7815" spans="32:32">
      <c r="AF7815" s="176"/>
    </row>
    <row r="7816" spans="32:32">
      <c r="AF7816" s="176"/>
    </row>
    <row r="7817" spans="32:32">
      <c r="AF7817" s="176"/>
    </row>
    <row r="7818" spans="32:32">
      <c r="AF7818" s="176"/>
    </row>
    <row r="7819" spans="32:32">
      <c r="AF7819" s="176"/>
    </row>
    <row r="7820" spans="32:32">
      <c r="AF7820" s="176"/>
    </row>
    <row r="7821" spans="32:32">
      <c r="AF7821" s="176"/>
    </row>
    <row r="7822" spans="32:32">
      <c r="AF7822" s="176"/>
    </row>
    <row r="7823" spans="32:32">
      <c r="AF7823" s="176"/>
    </row>
    <row r="7824" spans="32:32">
      <c r="AF7824" s="176"/>
    </row>
    <row r="7825" spans="32:32">
      <c r="AF7825" s="176"/>
    </row>
    <row r="7826" spans="32:32">
      <c r="AF7826" s="176"/>
    </row>
    <row r="7827" spans="32:32">
      <c r="AF7827" s="176"/>
    </row>
    <row r="7828" spans="32:32">
      <c r="AF7828" s="176"/>
    </row>
    <row r="7829" spans="32:32">
      <c r="AF7829" s="176"/>
    </row>
    <row r="7830" spans="32:32">
      <c r="AF7830" s="176"/>
    </row>
    <row r="7831" spans="32:32">
      <c r="AF7831" s="176"/>
    </row>
    <row r="7832" spans="32:32">
      <c r="AF7832" s="176"/>
    </row>
    <row r="7833" spans="32:32">
      <c r="AF7833" s="176"/>
    </row>
    <row r="7834" spans="32:32">
      <c r="AF7834" s="176"/>
    </row>
    <row r="7835" spans="32:32">
      <c r="AF7835" s="176"/>
    </row>
    <row r="7836" spans="32:32">
      <c r="AF7836" s="176"/>
    </row>
    <row r="7837" spans="32:32">
      <c r="AF7837" s="176"/>
    </row>
    <row r="7838" spans="32:32">
      <c r="AF7838" s="176"/>
    </row>
    <row r="7839" spans="32:32">
      <c r="AF7839" s="176"/>
    </row>
    <row r="7840" spans="32:32">
      <c r="AF7840" s="176"/>
    </row>
    <row r="7841" spans="32:32">
      <c r="AF7841" s="176"/>
    </row>
    <row r="7842" spans="32:32">
      <c r="AF7842" s="176"/>
    </row>
    <row r="7843" spans="32:32">
      <c r="AF7843" s="176"/>
    </row>
    <row r="7844" spans="32:32">
      <c r="AF7844" s="176"/>
    </row>
    <row r="7845" spans="32:32">
      <c r="AF7845" s="176"/>
    </row>
    <row r="7846" spans="32:32">
      <c r="AF7846" s="176"/>
    </row>
    <row r="7847" spans="32:32">
      <c r="AF7847" s="176"/>
    </row>
    <row r="7848" spans="32:32">
      <c r="AF7848" s="176"/>
    </row>
    <row r="7849" spans="32:32">
      <c r="AF7849" s="176"/>
    </row>
    <row r="7850" spans="32:32">
      <c r="AF7850" s="176"/>
    </row>
    <row r="7851" spans="32:32">
      <c r="AF7851" s="176"/>
    </row>
    <row r="7852" spans="32:32">
      <c r="AF7852" s="176"/>
    </row>
    <row r="7853" spans="32:32">
      <c r="AF7853" s="176"/>
    </row>
    <row r="7854" spans="32:32">
      <c r="AF7854" s="176"/>
    </row>
    <row r="7855" spans="32:32">
      <c r="AF7855" s="176"/>
    </row>
    <row r="7856" spans="32:32">
      <c r="AF7856" s="176"/>
    </row>
    <row r="7857" spans="32:32">
      <c r="AF7857" s="176"/>
    </row>
    <row r="7858" spans="32:32">
      <c r="AF7858" s="176"/>
    </row>
    <row r="7859" spans="32:32">
      <c r="AF7859" s="176"/>
    </row>
    <row r="7860" spans="32:32">
      <c r="AF7860" s="176"/>
    </row>
    <row r="7861" spans="32:32">
      <c r="AF7861" s="176"/>
    </row>
    <row r="7862" spans="32:32">
      <c r="AF7862" s="176"/>
    </row>
    <row r="7863" spans="32:32">
      <c r="AF7863" s="176"/>
    </row>
    <row r="7864" spans="32:32">
      <c r="AF7864" s="176"/>
    </row>
    <row r="7865" spans="32:32">
      <c r="AF7865" s="176"/>
    </row>
    <row r="7866" spans="32:32">
      <c r="AF7866" s="176"/>
    </row>
    <row r="7867" spans="32:32">
      <c r="AF7867" s="176"/>
    </row>
    <row r="7868" spans="32:32">
      <c r="AF7868" s="176"/>
    </row>
    <row r="7869" spans="32:32">
      <c r="AF7869" s="176"/>
    </row>
    <row r="7870" spans="32:32">
      <c r="AF7870" s="176"/>
    </row>
    <row r="7871" spans="32:32">
      <c r="AF7871" s="176"/>
    </row>
    <row r="7872" spans="32:32">
      <c r="AF7872" s="176"/>
    </row>
    <row r="7873" spans="32:32">
      <c r="AF7873" s="176"/>
    </row>
    <row r="7874" spans="32:32">
      <c r="AF7874" s="176"/>
    </row>
    <row r="7875" spans="32:32">
      <c r="AF7875" s="176"/>
    </row>
    <row r="7876" spans="32:32">
      <c r="AF7876" s="176"/>
    </row>
    <row r="7877" spans="32:32">
      <c r="AF7877" s="176"/>
    </row>
    <row r="7878" spans="32:32">
      <c r="AF7878" s="176"/>
    </row>
    <row r="7879" spans="32:32">
      <c r="AF7879" s="176"/>
    </row>
    <row r="7880" spans="32:32">
      <c r="AF7880" s="176"/>
    </row>
    <row r="7881" spans="32:32">
      <c r="AF7881" s="176"/>
    </row>
    <row r="7882" spans="32:32">
      <c r="AF7882" s="176"/>
    </row>
    <row r="7883" spans="32:32">
      <c r="AF7883" s="176"/>
    </row>
    <row r="7884" spans="32:32">
      <c r="AF7884" s="176"/>
    </row>
    <row r="7885" spans="32:32">
      <c r="AF7885" s="176"/>
    </row>
    <row r="7886" spans="32:32">
      <c r="AF7886" s="176"/>
    </row>
    <row r="7887" spans="32:32">
      <c r="AF7887" s="176"/>
    </row>
    <row r="7888" spans="32:32">
      <c r="AF7888" s="176"/>
    </row>
    <row r="7889" spans="32:32">
      <c r="AF7889" s="176"/>
    </row>
    <row r="7890" spans="32:32">
      <c r="AF7890" s="176"/>
    </row>
    <row r="7891" spans="32:32">
      <c r="AF7891" s="176"/>
    </row>
    <row r="7892" spans="32:32">
      <c r="AF7892" s="176"/>
    </row>
    <row r="7893" spans="32:32">
      <c r="AF7893" s="176"/>
    </row>
    <row r="7894" spans="32:32">
      <c r="AF7894" s="176"/>
    </row>
    <row r="7895" spans="32:32">
      <c r="AF7895" s="176"/>
    </row>
    <row r="7896" spans="32:32">
      <c r="AF7896" s="176"/>
    </row>
    <row r="7897" spans="32:32">
      <c r="AF7897" s="176"/>
    </row>
    <row r="7898" spans="32:32">
      <c r="AF7898" s="176"/>
    </row>
    <row r="7899" spans="32:32">
      <c r="AF7899" s="176"/>
    </row>
    <row r="7900" spans="32:32">
      <c r="AF7900" s="176"/>
    </row>
    <row r="7901" spans="32:32">
      <c r="AF7901" s="176"/>
    </row>
    <row r="7902" spans="32:32">
      <c r="AF7902" s="176"/>
    </row>
    <row r="7903" spans="32:32">
      <c r="AF7903" s="176"/>
    </row>
    <row r="7904" spans="32:32">
      <c r="AF7904" s="176"/>
    </row>
    <row r="7905" spans="32:32">
      <c r="AF7905" s="176"/>
    </row>
    <row r="7906" spans="32:32">
      <c r="AF7906" s="176"/>
    </row>
    <row r="7907" spans="32:32">
      <c r="AF7907" s="176"/>
    </row>
    <row r="7908" spans="32:32">
      <c r="AF7908" s="176"/>
    </row>
    <row r="7909" spans="32:32">
      <c r="AF7909" s="176"/>
    </row>
    <row r="7910" spans="32:32">
      <c r="AF7910" s="176"/>
    </row>
    <row r="7911" spans="32:32">
      <c r="AF7911" s="176"/>
    </row>
    <row r="7912" spans="32:32">
      <c r="AF7912" s="176"/>
    </row>
    <row r="7913" spans="32:32">
      <c r="AF7913" s="176"/>
    </row>
    <row r="7914" spans="32:32">
      <c r="AF7914" s="176"/>
    </row>
    <row r="7915" spans="32:32">
      <c r="AF7915" s="176"/>
    </row>
    <row r="7916" spans="32:32">
      <c r="AF7916" s="176"/>
    </row>
    <row r="7917" spans="32:32">
      <c r="AF7917" s="176"/>
    </row>
    <row r="7918" spans="32:32">
      <c r="AF7918" s="176"/>
    </row>
    <row r="7919" spans="32:32">
      <c r="AF7919" s="176"/>
    </row>
    <row r="7920" spans="32:32">
      <c r="AF7920" s="176"/>
    </row>
    <row r="7921" spans="32:32">
      <c r="AF7921" s="176"/>
    </row>
    <row r="7922" spans="32:32">
      <c r="AF7922" s="176"/>
    </row>
    <row r="7923" spans="32:32">
      <c r="AF7923" s="176"/>
    </row>
    <row r="7924" spans="32:32">
      <c r="AF7924" s="176"/>
    </row>
    <row r="7925" spans="32:32">
      <c r="AF7925" s="176"/>
    </row>
    <row r="7926" spans="32:32">
      <c r="AF7926" s="176"/>
    </row>
    <row r="7927" spans="32:32">
      <c r="AF7927" s="176"/>
    </row>
    <row r="7928" spans="32:32">
      <c r="AF7928" s="176"/>
    </row>
    <row r="7929" spans="32:32">
      <c r="AF7929" s="176"/>
    </row>
    <row r="7930" spans="32:32">
      <c r="AF7930" s="176"/>
    </row>
    <row r="7931" spans="32:32">
      <c r="AF7931" s="176"/>
    </row>
    <row r="7932" spans="32:32">
      <c r="AF7932" s="176"/>
    </row>
    <row r="7933" spans="32:32">
      <c r="AF7933" s="176"/>
    </row>
    <row r="7934" spans="32:32">
      <c r="AF7934" s="176"/>
    </row>
    <row r="7935" spans="32:32">
      <c r="AF7935" s="176"/>
    </row>
    <row r="7936" spans="32:32">
      <c r="AF7936" s="176"/>
    </row>
    <row r="7937" spans="32:32">
      <c r="AF7937" s="176"/>
    </row>
    <row r="7938" spans="32:32">
      <c r="AF7938" s="176"/>
    </row>
    <row r="7939" spans="32:32">
      <c r="AF7939" s="176"/>
    </row>
    <row r="7940" spans="32:32">
      <c r="AF7940" s="176"/>
    </row>
    <row r="7941" spans="32:32">
      <c r="AF7941" s="176"/>
    </row>
    <row r="7942" spans="32:32">
      <c r="AF7942" s="176"/>
    </row>
    <row r="7943" spans="32:32">
      <c r="AF7943" s="176"/>
    </row>
    <row r="7944" spans="32:32">
      <c r="AF7944" s="176"/>
    </row>
    <row r="7945" spans="32:32">
      <c r="AF7945" s="176"/>
    </row>
    <row r="7946" spans="32:32">
      <c r="AF7946" s="176"/>
    </row>
    <row r="7947" spans="32:32">
      <c r="AF7947" s="176"/>
    </row>
    <row r="7948" spans="32:32">
      <c r="AF7948" s="176"/>
    </row>
    <row r="7949" spans="32:32">
      <c r="AF7949" s="176"/>
    </row>
    <row r="7950" spans="32:32">
      <c r="AF7950" s="176"/>
    </row>
    <row r="7951" spans="32:32">
      <c r="AF7951" s="176"/>
    </row>
    <row r="7952" spans="32:32">
      <c r="AF7952" s="176"/>
    </row>
    <row r="7953" spans="32:32">
      <c r="AF7953" s="176"/>
    </row>
    <row r="7954" spans="32:32">
      <c r="AF7954" s="176"/>
    </row>
    <row r="7955" spans="32:32">
      <c r="AF7955" s="176"/>
    </row>
    <row r="7956" spans="32:32">
      <c r="AF7956" s="176"/>
    </row>
    <row r="7957" spans="32:32">
      <c r="AF7957" s="176"/>
    </row>
    <row r="7958" spans="32:32">
      <c r="AF7958" s="176"/>
    </row>
    <row r="7959" spans="32:32">
      <c r="AF7959" s="176"/>
    </row>
    <row r="7960" spans="32:32">
      <c r="AF7960" s="176"/>
    </row>
    <row r="7961" spans="32:32">
      <c r="AF7961" s="176"/>
    </row>
    <row r="7962" spans="32:32">
      <c r="AF7962" s="176"/>
    </row>
    <row r="7963" spans="32:32">
      <c r="AF7963" s="176"/>
    </row>
    <row r="7964" spans="32:32">
      <c r="AF7964" s="176"/>
    </row>
    <row r="7965" spans="32:32">
      <c r="AF7965" s="176"/>
    </row>
    <row r="7966" spans="32:32">
      <c r="AF7966" s="176"/>
    </row>
    <row r="7967" spans="32:32">
      <c r="AF7967" s="176"/>
    </row>
    <row r="7968" spans="32:32">
      <c r="AF7968" s="176"/>
    </row>
    <row r="7969" spans="32:32">
      <c r="AF7969" s="176"/>
    </row>
    <row r="7970" spans="32:32">
      <c r="AF7970" s="176"/>
    </row>
    <row r="7971" spans="32:32">
      <c r="AF7971" s="176"/>
    </row>
    <row r="7972" spans="32:32">
      <c r="AF7972" s="176"/>
    </row>
    <row r="7973" spans="32:32">
      <c r="AF7973" s="176"/>
    </row>
    <row r="7974" spans="32:32">
      <c r="AF7974" s="176"/>
    </row>
    <row r="7975" spans="32:32">
      <c r="AF7975" s="176"/>
    </row>
    <row r="7976" spans="32:32">
      <c r="AF7976" s="176"/>
    </row>
    <row r="7977" spans="32:32">
      <c r="AF7977" s="176"/>
    </row>
    <row r="7978" spans="32:32">
      <c r="AF7978" s="176"/>
    </row>
    <row r="7979" spans="32:32">
      <c r="AF7979" s="176"/>
    </row>
    <row r="7980" spans="32:32">
      <c r="AF7980" s="176"/>
    </row>
    <row r="7981" spans="32:32">
      <c r="AF7981" s="176"/>
    </row>
    <row r="7982" spans="32:32">
      <c r="AF7982" s="176"/>
    </row>
    <row r="7983" spans="32:32">
      <c r="AF7983" s="176"/>
    </row>
    <row r="7984" spans="32:32">
      <c r="AF7984" s="176"/>
    </row>
    <row r="7985" spans="32:32">
      <c r="AF7985" s="176"/>
    </row>
    <row r="7986" spans="32:32">
      <c r="AF7986" s="176"/>
    </row>
    <row r="7987" spans="32:32">
      <c r="AF7987" s="176"/>
    </row>
    <row r="7988" spans="32:32">
      <c r="AF7988" s="176"/>
    </row>
    <row r="7989" spans="32:32">
      <c r="AF7989" s="176"/>
    </row>
    <row r="7990" spans="32:32">
      <c r="AF7990" s="176"/>
    </row>
    <row r="7991" spans="32:32">
      <c r="AF7991" s="176"/>
    </row>
    <row r="7992" spans="32:32">
      <c r="AF7992" s="176"/>
    </row>
    <row r="7993" spans="32:32">
      <c r="AF7993" s="176"/>
    </row>
    <row r="7994" spans="32:32">
      <c r="AF7994" s="176"/>
    </row>
    <row r="7995" spans="32:32">
      <c r="AF7995" s="176"/>
    </row>
    <row r="7996" spans="32:32">
      <c r="AF7996" s="176"/>
    </row>
    <row r="7997" spans="32:32">
      <c r="AF7997" s="176"/>
    </row>
    <row r="7998" spans="32:32">
      <c r="AF7998" s="176"/>
    </row>
    <row r="7999" spans="32:32">
      <c r="AF7999" s="176"/>
    </row>
    <row r="8000" spans="32:32">
      <c r="AF8000" s="176"/>
    </row>
    <row r="8001" spans="32:32">
      <c r="AF8001" s="176"/>
    </row>
    <row r="8002" spans="32:32">
      <c r="AF8002" s="176"/>
    </row>
    <row r="8003" spans="32:32">
      <c r="AF8003" s="176"/>
    </row>
    <row r="8004" spans="32:32">
      <c r="AF8004" s="176"/>
    </row>
    <row r="8005" spans="32:32">
      <c r="AF8005" s="176"/>
    </row>
    <row r="8006" spans="32:32">
      <c r="AF8006" s="176"/>
    </row>
    <row r="8007" spans="32:32">
      <c r="AF8007" s="176"/>
    </row>
    <row r="8008" spans="32:32">
      <c r="AF8008" s="176"/>
    </row>
    <row r="8009" spans="32:32">
      <c r="AF8009" s="176"/>
    </row>
    <row r="8010" spans="32:32">
      <c r="AF8010" s="176"/>
    </row>
    <row r="8011" spans="32:32">
      <c r="AF8011" s="176"/>
    </row>
    <row r="8012" spans="32:32">
      <c r="AF8012" s="176"/>
    </row>
    <row r="8013" spans="32:32">
      <c r="AF8013" s="176"/>
    </row>
    <row r="8014" spans="32:32">
      <c r="AF8014" s="176"/>
    </row>
    <row r="8015" spans="32:32">
      <c r="AF8015" s="176"/>
    </row>
    <row r="8016" spans="32:32">
      <c r="AF8016" s="176"/>
    </row>
    <row r="8017" spans="32:32">
      <c r="AF8017" s="176"/>
    </row>
    <row r="8018" spans="32:32">
      <c r="AF8018" s="176"/>
    </row>
    <row r="8019" spans="32:32">
      <c r="AF8019" s="176"/>
    </row>
    <row r="8020" spans="32:32">
      <c r="AF8020" s="176"/>
    </row>
    <row r="8021" spans="32:32">
      <c r="AF8021" s="176"/>
    </row>
    <row r="8022" spans="32:32">
      <c r="AF8022" s="176"/>
    </row>
    <row r="8023" spans="32:32">
      <c r="AF8023" s="176"/>
    </row>
    <row r="8024" spans="32:32">
      <c r="AF8024" s="176"/>
    </row>
    <row r="8025" spans="32:32">
      <c r="AF8025" s="176"/>
    </row>
    <row r="8026" spans="32:32">
      <c r="AF8026" s="176"/>
    </row>
    <row r="8027" spans="32:32">
      <c r="AF8027" s="176"/>
    </row>
    <row r="8028" spans="32:32">
      <c r="AF8028" s="176"/>
    </row>
    <row r="8029" spans="32:32">
      <c r="AF8029" s="176"/>
    </row>
    <row r="8030" spans="32:32">
      <c r="AF8030" s="176"/>
    </row>
    <row r="8031" spans="32:32">
      <c r="AF8031" s="176"/>
    </row>
    <row r="8032" spans="32:32">
      <c r="AF8032" s="176"/>
    </row>
    <row r="8033" spans="32:32">
      <c r="AF8033" s="176"/>
    </row>
    <row r="8034" spans="32:32">
      <c r="AF8034" s="176"/>
    </row>
    <row r="8035" spans="32:32">
      <c r="AF8035" s="176"/>
    </row>
    <row r="8036" spans="32:32">
      <c r="AF8036" s="176"/>
    </row>
    <row r="8037" spans="32:32">
      <c r="AF8037" s="176"/>
    </row>
    <row r="8038" spans="32:32">
      <c r="AF8038" s="176"/>
    </row>
    <row r="8039" spans="32:32">
      <c r="AF8039" s="176"/>
    </row>
    <row r="8040" spans="32:32">
      <c r="AF8040" s="176"/>
    </row>
    <row r="8041" spans="32:32">
      <c r="AF8041" s="176"/>
    </row>
    <row r="8042" spans="32:32">
      <c r="AF8042" s="176"/>
    </row>
    <row r="8043" spans="32:32">
      <c r="AF8043" s="176"/>
    </row>
    <row r="8044" spans="32:32">
      <c r="AF8044" s="176"/>
    </row>
    <row r="8045" spans="32:32">
      <c r="AF8045" s="176"/>
    </row>
    <row r="8046" spans="32:32">
      <c r="AF8046" s="176"/>
    </row>
    <row r="8047" spans="32:32">
      <c r="AF8047" s="176"/>
    </row>
    <row r="8048" spans="32:32">
      <c r="AF8048" s="176"/>
    </row>
    <row r="8049" spans="32:32">
      <c r="AF8049" s="176"/>
    </row>
    <row r="8050" spans="32:32">
      <c r="AF8050" s="176"/>
    </row>
    <row r="8051" spans="32:32">
      <c r="AF8051" s="176"/>
    </row>
    <row r="8052" spans="32:32">
      <c r="AF8052" s="176"/>
    </row>
    <row r="8053" spans="32:32">
      <c r="AF8053" s="176"/>
    </row>
    <row r="8054" spans="32:32">
      <c r="AF8054" s="176"/>
    </row>
    <row r="8055" spans="32:32">
      <c r="AF8055" s="176"/>
    </row>
    <row r="8056" spans="32:32">
      <c r="AF8056" s="176"/>
    </row>
    <row r="8057" spans="32:32">
      <c r="AF8057" s="176"/>
    </row>
    <row r="8058" spans="32:32">
      <c r="AF8058" s="176"/>
    </row>
    <row r="8059" spans="32:32">
      <c r="AF8059" s="176"/>
    </row>
    <row r="8060" spans="32:32">
      <c r="AF8060" s="176"/>
    </row>
    <row r="8061" spans="32:32">
      <c r="AF8061" s="176"/>
    </row>
    <row r="8062" spans="32:32">
      <c r="AF8062" s="176"/>
    </row>
    <row r="8063" spans="32:32">
      <c r="AF8063" s="176"/>
    </row>
    <row r="8064" spans="32:32">
      <c r="AF8064" s="176"/>
    </row>
    <row r="8065" spans="32:32">
      <c r="AF8065" s="176"/>
    </row>
    <row r="8066" spans="32:32">
      <c r="AF8066" s="176"/>
    </row>
    <row r="8067" spans="32:32">
      <c r="AF8067" s="176"/>
    </row>
    <row r="8068" spans="32:32">
      <c r="AF8068" s="176"/>
    </row>
    <row r="8069" spans="32:32">
      <c r="AF8069" s="176"/>
    </row>
    <row r="8070" spans="32:32">
      <c r="AF8070" s="176"/>
    </row>
    <row r="8071" spans="32:32">
      <c r="AF8071" s="176"/>
    </row>
    <row r="8072" spans="32:32">
      <c r="AF8072" s="176"/>
    </row>
    <row r="8073" spans="32:32">
      <c r="AF8073" s="176"/>
    </row>
    <row r="8074" spans="32:32">
      <c r="AF8074" s="176"/>
    </row>
    <row r="8075" spans="32:32">
      <c r="AF8075" s="176"/>
    </row>
    <row r="8076" spans="32:32">
      <c r="AF8076" s="176"/>
    </row>
    <row r="8077" spans="32:32">
      <c r="AF8077" s="176"/>
    </row>
    <row r="8078" spans="32:32">
      <c r="AF8078" s="176"/>
    </row>
    <row r="8079" spans="32:32">
      <c r="AF8079" s="176"/>
    </row>
    <row r="8080" spans="32:32">
      <c r="AF8080" s="176"/>
    </row>
    <row r="8081" spans="32:32">
      <c r="AF8081" s="176"/>
    </row>
    <row r="8082" spans="32:32">
      <c r="AF8082" s="176"/>
    </row>
    <row r="8083" spans="32:32">
      <c r="AF8083" s="176"/>
    </row>
    <row r="8084" spans="32:32">
      <c r="AF8084" s="176"/>
    </row>
    <row r="8085" spans="32:32">
      <c r="AF8085" s="176"/>
    </row>
    <row r="8086" spans="32:32">
      <c r="AF8086" s="176"/>
    </row>
    <row r="8087" spans="32:32">
      <c r="AF8087" s="176"/>
    </row>
    <row r="8088" spans="32:32">
      <c r="AF8088" s="176"/>
    </row>
    <row r="8089" spans="32:32">
      <c r="AF8089" s="176"/>
    </row>
    <row r="8090" spans="32:32">
      <c r="AF8090" s="176"/>
    </row>
    <row r="8091" spans="32:32">
      <c r="AF8091" s="176"/>
    </row>
    <row r="8092" spans="32:32">
      <c r="AF8092" s="176"/>
    </row>
    <row r="8093" spans="32:32">
      <c r="AF8093" s="176"/>
    </row>
    <row r="8094" spans="32:32">
      <c r="AF8094" s="176"/>
    </row>
    <row r="8095" spans="32:32">
      <c r="AF8095" s="176"/>
    </row>
    <row r="8096" spans="32:32">
      <c r="AF8096" s="176"/>
    </row>
    <row r="8097" spans="32:32">
      <c r="AF8097" s="176"/>
    </row>
    <row r="8098" spans="32:32">
      <c r="AF8098" s="176"/>
    </row>
    <row r="8099" spans="32:32">
      <c r="AF8099" s="176"/>
    </row>
    <row r="8100" spans="32:32">
      <c r="AF8100" s="176"/>
    </row>
    <row r="8101" spans="32:32">
      <c r="AF8101" s="176"/>
    </row>
    <row r="8102" spans="32:32">
      <c r="AF8102" s="176"/>
    </row>
    <row r="8103" spans="32:32">
      <c r="AF8103" s="176"/>
    </row>
    <row r="8104" spans="32:32">
      <c r="AF8104" s="176"/>
    </row>
    <row r="8105" spans="32:32">
      <c r="AF8105" s="176"/>
    </row>
    <row r="8106" spans="32:32">
      <c r="AF8106" s="176"/>
    </row>
    <row r="8107" spans="32:32">
      <c r="AF8107" s="176"/>
    </row>
    <row r="8108" spans="32:32">
      <c r="AF8108" s="176"/>
    </row>
    <row r="8109" spans="32:32">
      <c r="AF8109" s="176"/>
    </row>
    <row r="8110" spans="32:32">
      <c r="AF8110" s="176"/>
    </row>
    <row r="8111" spans="32:32">
      <c r="AF8111" s="176"/>
    </row>
    <row r="8112" spans="32:32">
      <c r="AF8112" s="176"/>
    </row>
    <row r="8113" spans="32:32">
      <c r="AF8113" s="176"/>
    </row>
    <row r="8114" spans="32:32">
      <c r="AF8114" s="176"/>
    </row>
    <row r="8115" spans="32:32">
      <c r="AF8115" s="176"/>
    </row>
    <row r="8116" spans="32:32">
      <c r="AF8116" s="176"/>
    </row>
    <row r="8117" spans="32:32">
      <c r="AF8117" s="176"/>
    </row>
    <row r="8118" spans="32:32">
      <c r="AF8118" s="176"/>
    </row>
    <row r="8119" spans="32:32">
      <c r="AF8119" s="176"/>
    </row>
    <row r="8120" spans="32:32">
      <c r="AF8120" s="176"/>
    </row>
    <row r="8121" spans="32:32">
      <c r="AF8121" s="176"/>
    </row>
    <row r="8122" spans="32:32">
      <c r="AF8122" s="176"/>
    </row>
    <row r="8123" spans="32:32">
      <c r="AF8123" s="176"/>
    </row>
    <row r="8124" spans="32:32">
      <c r="AF8124" s="176"/>
    </row>
    <row r="8125" spans="32:32">
      <c r="AF8125" s="176"/>
    </row>
    <row r="8126" spans="32:32">
      <c r="AF8126" s="176"/>
    </row>
    <row r="8127" spans="32:32">
      <c r="AF8127" s="176"/>
    </row>
    <row r="8128" spans="32:32">
      <c r="AF8128" s="176"/>
    </row>
    <row r="8129" spans="32:32">
      <c r="AF8129" s="176"/>
    </row>
    <row r="8130" spans="32:32">
      <c r="AF8130" s="176"/>
    </row>
    <row r="8131" spans="32:32">
      <c r="AF8131" s="176"/>
    </row>
    <row r="8132" spans="32:32">
      <c r="AF8132" s="176"/>
    </row>
    <row r="8133" spans="32:32">
      <c r="AF8133" s="176"/>
    </row>
    <row r="8134" spans="32:32">
      <c r="AF8134" s="176"/>
    </row>
    <row r="8135" spans="32:32">
      <c r="AF8135" s="176"/>
    </row>
    <row r="8136" spans="32:32">
      <c r="AF8136" s="176"/>
    </row>
    <row r="8137" spans="32:32">
      <c r="AF8137" s="176"/>
    </row>
    <row r="8138" spans="32:32">
      <c r="AF8138" s="176"/>
    </row>
    <row r="8139" spans="32:32">
      <c r="AF8139" s="176"/>
    </row>
    <row r="8140" spans="32:32">
      <c r="AF8140" s="176"/>
    </row>
    <row r="8141" spans="32:32">
      <c r="AF8141" s="176"/>
    </row>
    <row r="8142" spans="32:32">
      <c r="AF8142" s="176"/>
    </row>
    <row r="8143" spans="32:32">
      <c r="AF8143" s="176"/>
    </row>
    <row r="8144" spans="32:32">
      <c r="AF8144" s="176"/>
    </row>
    <row r="8145" spans="32:32">
      <c r="AF8145" s="176"/>
    </row>
    <row r="8146" spans="32:32">
      <c r="AF8146" s="176"/>
    </row>
    <row r="8147" spans="32:32">
      <c r="AF8147" s="176"/>
    </row>
    <row r="8148" spans="32:32">
      <c r="AF8148" s="176"/>
    </row>
    <row r="8149" spans="32:32">
      <c r="AF8149" s="176"/>
    </row>
    <row r="8150" spans="32:32">
      <c r="AF8150" s="176"/>
    </row>
    <row r="8151" spans="32:32">
      <c r="AF8151" s="176"/>
    </row>
    <row r="8152" spans="32:32">
      <c r="AF8152" s="176"/>
    </row>
    <row r="8153" spans="32:32">
      <c r="AF8153" s="176"/>
    </row>
    <row r="8154" spans="32:32">
      <c r="AF8154" s="176"/>
    </row>
    <row r="8155" spans="32:32">
      <c r="AF8155" s="176"/>
    </row>
    <row r="8156" spans="32:32">
      <c r="AF8156" s="176"/>
    </row>
    <row r="8157" spans="32:32">
      <c r="AF8157" s="176"/>
    </row>
    <row r="8158" spans="32:32">
      <c r="AF8158" s="176"/>
    </row>
    <row r="8159" spans="32:32">
      <c r="AF8159" s="176"/>
    </row>
    <row r="8160" spans="32:32">
      <c r="AF8160" s="176"/>
    </row>
    <row r="8161" spans="32:32">
      <c r="AF8161" s="176"/>
    </row>
    <row r="8162" spans="32:32">
      <c r="AF8162" s="176"/>
    </row>
    <row r="8163" spans="32:32">
      <c r="AF8163" s="176"/>
    </row>
    <row r="8164" spans="32:32">
      <c r="AF8164" s="176"/>
    </row>
    <row r="8165" spans="32:32">
      <c r="AF8165" s="176"/>
    </row>
    <row r="8166" spans="32:32">
      <c r="AF8166" s="176"/>
    </row>
    <row r="8167" spans="32:32">
      <c r="AF8167" s="176"/>
    </row>
    <row r="8168" spans="32:32">
      <c r="AF8168" s="176"/>
    </row>
    <row r="8169" spans="32:32">
      <c r="AF8169" s="176"/>
    </row>
    <row r="8170" spans="32:32">
      <c r="AF8170" s="176"/>
    </row>
    <row r="8171" spans="32:32">
      <c r="AF8171" s="176"/>
    </row>
    <row r="8172" spans="32:32">
      <c r="AF8172" s="176"/>
    </row>
    <row r="8173" spans="32:32">
      <c r="AF8173" s="176"/>
    </row>
    <row r="8174" spans="32:32">
      <c r="AF8174" s="176"/>
    </row>
    <row r="8175" spans="32:32">
      <c r="AF8175" s="176"/>
    </row>
    <row r="8176" spans="32:32">
      <c r="AF8176" s="176"/>
    </row>
    <row r="8177" spans="32:32">
      <c r="AF8177" s="176"/>
    </row>
    <row r="8178" spans="32:32">
      <c r="AF8178" s="176"/>
    </row>
    <row r="8179" spans="32:32">
      <c r="AF8179" s="176"/>
    </row>
    <row r="8180" spans="32:32">
      <c r="AF8180" s="176"/>
    </row>
    <row r="8181" spans="32:32">
      <c r="AF8181" s="176"/>
    </row>
    <row r="8182" spans="32:32">
      <c r="AF8182" s="176"/>
    </row>
    <row r="8183" spans="32:32">
      <c r="AF8183" s="176"/>
    </row>
    <row r="8184" spans="32:32">
      <c r="AF8184" s="176"/>
    </row>
    <row r="8185" spans="32:32">
      <c r="AF8185" s="176"/>
    </row>
    <row r="8186" spans="32:32">
      <c r="AF8186" s="176"/>
    </row>
    <row r="8187" spans="32:32">
      <c r="AF8187" s="176"/>
    </row>
    <row r="8188" spans="32:32">
      <c r="AF8188" s="176"/>
    </row>
    <row r="8189" spans="32:32">
      <c r="AF8189" s="176"/>
    </row>
    <row r="8190" spans="32:32">
      <c r="AF8190" s="176"/>
    </row>
    <row r="8191" spans="32:32">
      <c r="AF8191" s="176"/>
    </row>
    <row r="8192" spans="32:32">
      <c r="AF8192" s="176"/>
    </row>
    <row r="8193" spans="32:32">
      <c r="AF8193" s="176"/>
    </row>
    <row r="8194" spans="32:32">
      <c r="AF8194" s="176"/>
    </row>
    <row r="8195" spans="32:32">
      <c r="AF8195" s="176"/>
    </row>
    <row r="8196" spans="32:32">
      <c r="AF8196" s="176"/>
    </row>
    <row r="8197" spans="32:32">
      <c r="AF8197" s="176"/>
    </row>
    <row r="8198" spans="32:32">
      <c r="AF8198" s="176"/>
    </row>
    <row r="8199" spans="32:32">
      <c r="AF8199" s="176"/>
    </row>
    <row r="8200" spans="32:32">
      <c r="AF8200" s="176"/>
    </row>
    <row r="8201" spans="32:32">
      <c r="AF8201" s="176"/>
    </row>
    <row r="8202" spans="32:32">
      <c r="AF8202" s="176"/>
    </row>
    <row r="8203" spans="32:32">
      <c r="AF8203" s="176"/>
    </row>
    <row r="8204" spans="32:32">
      <c r="AF8204" s="176"/>
    </row>
    <row r="8205" spans="32:32">
      <c r="AF8205" s="176"/>
    </row>
    <row r="8206" spans="32:32">
      <c r="AF8206" s="176"/>
    </row>
    <row r="8207" spans="32:32">
      <c r="AF8207" s="176"/>
    </row>
    <row r="8208" spans="32:32">
      <c r="AF8208" s="176"/>
    </row>
    <row r="8209" spans="32:32">
      <c r="AF8209" s="176"/>
    </row>
    <row r="8210" spans="32:32">
      <c r="AF8210" s="176"/>
    </row>
    <row r="8211" spans="32:32">
      <c r="AF8211" s="176"/>
    </row>
    <row r="8212" spans="32:32">
      <c r="AF8212" s="176"/>
    </row>
    <row r="8213" spans="32:32">
      <c r="AF8213" s="176"/>
    </row>
    <row r="8214" spans="32:32">
      <c r="AF8214" s="176"/>
    </row>
    <row r="8215" spans="32:32">
      <c r="AF8215" s="176"/>
    </row>
    <row r="8216" spans="32:32">
      <c r="AF8216" s="176"/>
    </row>
    <row r="8217" spans="32:32">
      <c r="AF8217" s="176"/>
    </row>
    <row r="8218" spans="32:32">
      <c r="AF8218" s="176"/>
    </row>
    <row r="8219" spans="32:32">
      <c r="AF8219" s="176"/>
    </row>
    <row r="8220" spans="32:32">
      <c r="AF8220" s="176"/>
    </row>
    <row r="8221" spans="32:32">
      <c r="AF8221" s="176"/>
    </row>
    <row r="8222" spans="32:32">
      <c r="AF8222" s="176"/>
    </row>
    <row r="8223" spans="32:32">
      <c r="AF8223" s="176"/>
    </row>
    <row r="8224" spans="32:32">
      <c r="AF8224" s="176"/>
    </row>
    <row r="8225" spans="32:32">
      <c r="AF8225" s="176"/>
    </row>
    <row r="8226" spans="32:32">
      <c r="AF8226" s="176"/>
    </row>
    <row r="8227" spans="32:32">
      <c r="AF8227" s="176"/>
    </row>
    <row r="8228" spans="32:32">
      <c r="AF8228" s="176"/>
    </row>
    <row r="8229" spans="32:32">
      <c r="AF8229" s="176"/>
    </row>
    <row r="8230" spans="32:32">
      <c r="AF8230" s="176"/>
    </row>
    <row r="8231" spans="32:32">
      <c r="AF8231" s="176"/>
    </row>
    <row r="8232" spans="32:32">
      <c r="AF8232" s="176"/>
    </row>
    <row r="8233" spans="32:32">
      <c r="AF8233" s="176"/>
    </row>
    <row r="8234" spans="32:32">
      <c r="AF8234" s="176"/>
    </row>
    <row r="8235" spans="32:32">
      <c r="AF8235" s="176"/>
    </row>
    <row r="8236" spans="32:32">
      <c r="AF8236" s="176"/>
    </row>
    <row r="8237" spans="32:32">
      <c r="AF8237" s="176"/>
    </row>
    <row r="8238" spans="32:32">
      <c r="AF8238" s="176"/>
    </row>
    <row r="8239" spans="32:32">
      <c r="AF8239" s="176"/>
    </row>
    <row r="8240" spans="32:32">
      <c r="AF8240" s="176"/>
    </row>
    <row r="8241" spans="32:32">
      <c r="AF8241" s="176"/>
    </row>
    <row r="8242" spans="32:32">
      <c r="AF8242" s="176"/>
    </row>
    <row r="8243" spans="32:32">
      <c r="AF8243" s="176"/>
    </row>
    <row r="8244" spans="32:32">
      <c r="AF8244" s="176"/>
    </row>
    <row r="8245" spans="32:32">
      <c r="AF8245" s="176"/>
    </row>
    <row r="8246" spans="32:32">
      <c r="AF8246" s="176"/>
    </row>
    <row r="8247" spans="32:32">
      <c r="AF8247" s="176"/>
    </row>
    <row r="8248" spans="32:32">
      <c r="AF8248" s="176"/>
    </row>
    <row r="8249" spans="32:32">
      <c r="AF8249" s="176"/>
    </row>
    <row r="8250" spans="32:32">
      <c r="AF8250" s="176"/>
    </row>
    <row r="8251" spans="32:32">
      <c r="AF8251" s="176"/>
    </row>
    <row r="8252" spans="32:32">
      <c r="AF8252" s="176"/>
    </row>
    <row r="8253" spans="32:32">
      <c r="AF8253" s="176"/>
    </row>
    <row r="8254" spans="32:32">
      <c r="AF8254" s="176"/>
    </row>
    <row r="8255" spans="32:32">
      <c r="AF8255" s="176"/>
    </row>
    <row r="8256" spans="32:32">
      <c r="AF8256" s="176"/>
    </row>
    <row r="8257" spans="32:32">
      <c r="AF8257" s="176"/>
    </row>
    <row r="8258" spans="32:32">
      <c r="AF8258" s="176"/>
    </row>
    <row r="8259" spans="32:32">
      <c r="AF8259" s="176"/>
    </row>
    <row r="8260" spans="32:32">
      <c r="AF8260" s="176"/>
    </row>
    <row r="8261" spans="32:32">
      <c r="AF8261" s="176"/>
    </row>
    <row r="8262" spans="32:32">
      <c r="AF8262" s="176"/>
    </row>
    <row r="8263" spans="32:32">
      <c r="AF8263" s="176"/>
    </row>
    <row r="8264" spans="32:32">
      <c r="AF8264" s="176"/>
    </row>
    <row r="8265" spans="32:32">
      <c r="AF8265" s="176"/>
    </row>
    <row r="8266" spans="32:32">
      <c r="AF8266" s="176"/>
    </row>
    <row r="8267" spans="32:32">
      <c r="AF8267" s="176"/>
    </row>
    <row r="8268" spans="32:32">
      <c r="AF8268" s="176"/>
    </row>
    <row r="8269" spans="32:32">
      <c r="AF8269" s="176"/>
    </row>
    <row r="8270" spans="32:32">
      <c r="AF8270" s="176"/>
    </row>
    <row r="8271" spans="32:32">
      <c r="AF8271" s="176"/>
    </row>
    <row r="8272" spans="32:32">
      <c r="AF8272" s="176"/>
    </row>
    <row r="8273" spans="32:32">
      <c r="AF8273" s="176"/>
    </row>
    <row r="8274" spans="32:32">
      <c r="AF8274" s="176"/>
    </row>
    <row r="8275" spans="32:32">
      <c r="AF8275" s="176"/>
    </row>
    <row r="8276" spans="32:32">
      <c r="AF8276" s="176"/>
    </row>
    <row r="8277" spans="32:32">
      <c r="AF8277" s="176"/>
    </row>
    <row r="8278" spans="32:32">
      <c r="AF8278" s="176"/>
    </row>
    <row r="8279" spans="32:32">
      <c r="AF8279" s="176"/>
    </row>
    <row r="8280" spans="32:32">
      <c r="AF8280" s="176"/>
    </row>
    <row r="8281" spans="32:32">
      <c r="AF8281" s="176"/>
    </row>
    <row r="8282" spans="32:32">
      <c r="AF8282" s="176"/>
    </row>
    <row r="8283" spans="32:32">
      <c r="AF8283" s="176"/>
    </row>
    <row r="8284" spans="32:32">
      <c r="AF8284" s="176"/>
    </row>
    <row r="8285" spans="32:32">
      <c r="AF8285" s="176"/>
    </row>
    <row r="8286" spans="32:32">
      <c r="AF8286" s="176"/>
    </row>
    <row r="8287" spans="32:32">
      <c r="AF8287" s="176"/>
    </row>
    <row r="8288" spans="32:32">
      <c r="AF8288" s="176"/>
    </row>
    <row r="8289" spans="32:32">
      <c r="AF8289" s="176"/>
    </row>
    <row r="8290" spans="32:32">
      <c r="AF8290" s="176"/>
    </row>
    <row r="8291" spans="32:32">
      <c r="AF8291" s="176"/>
    </row>
    <row r="8292" spans="32:32">
      <c r="AF8292" s="176"/>
    </row>
    <row r="8293" spans="32:32">
      <c r="AF8293" s="176"/>
    </row>
    <row r="8294" spans="32:32">
      <c r="AF8294" s="176"/>
    </row>
    <row r="8295" spans="32:32">
      <c r="AF8295" s="176"/>
    </row>
    <row r="8296" spans="32:32">
      <c r="AF8296" s="176"/>
    </row>
    <row r="8297" spans="32:32">
      <c r="AF8297" s="176"/>
    </row>
    <row r="8298" spans="32:32">
      <c r="AF8298" s="176"/>
    </row>
    <row r="8299" spans="32:32">
      <c r="AF8299" s="176"/>
    </row>
    <row r="8300" spans="32:32">
      <c r="AF8300" s="176"/>
    </row>
    <row r="8301" spans="32:32">
      <c r="AF8301" s="176"/>
    </row>
    <row r="8302" spans="32:32">
      <c r="AF8302" s="176"/>
    </row>
    <row r="8303" spans="32:32">
      <c r="AF8303" s="176"/>
    </row>
    <row r="8304" spans="32:32">
      <c r="AF8304" s="176"/>
    </row>
    <row r="8305" spans="32:32">
      <c r="AF8305" s="176"/>
    </row>
    <row r="8306" spans="32:32">
      <c r="AF8306" s="176"/>
    </row>
    <row r="8307" spans="32:32">
      <c r="AF8307" s="176"/>
    </row>
    <row r="8308" spans="32:32">
      <c r="AF8308" s="176"/>
    </row>
    <row r="8309" spans="32:32">
      <c r="AF8309" s="176"/>
    </row>
    <row r="8310" spans="32:32">
      <c r="AF8310" s="176"/>
    </row>
    <row r="8311" spans="32:32">
      <c r="AF8311" s="176"/>
    </row>
    <row r="8312" spans="32:32">
      <c r="AF8312" s="176"/>
    </row>
    <row r="8313" spans="32:32">
      <c r="AF8313" s="176"/>
    </row>
    <row r="8314" spans="32:32">
      <c r="AF8314" s="176"/>
    </row>
    <row r="8315" spans="32:32">
      <c r="AF8315" s="176"/>
    </row>
    <row r="8316" spans="32:32">
      <c r="AF8316" s="176"/>
    </row>
    <row r="8317" spans="32:32">
      <c r="AF8317" s="176"/>
    </row>
    <row r="8318" spans="32:32">
      <c r="AF8318" s="176"/>
    </row>
    <row r="8319" spans="32:32">
      <c r="AF8319" s="176"/>
    </row>
    <row r="8320" spans="32:32">
      <c r="AF8320" s="176"/>
    </row>
    <row r="8321" spans="32:32">
      <c r="AF8321" s="176"/>
    </row>
    <row r="8322" spans="32:32">
      <c r="AF8322" s="176"/>
    </row>
    <row r="8323" spans="32:32">
      <c r="AF8323" s="176"/>
    </row>
    <row r="8324" spans="32:32">
      <c r="AF8324" s="176"/>
    </row>
    <row r="8325" spans="32:32">
      <c r="AF8325" s="176"/>
    </row>
    <row r="8326" spans="32:32">
      <c r="AF8326" s="176"/>
    </row>
    <row r="8327" spans="32:32">
      <c r="AF8327" s="176"/>
    </row>
    <row r="8328" spans="32:32">
      <c r="AF8328" s="176"/>
    </row>
    <row r="8329" spans="32:32">
      <c r="AF8329" s="176"/>
    </row>
    <row r="8330" spans="32:32">
      <c r="AF8330" s="176"/>
    </row>
    <row r="8331" spans="32:32">
      <c r="AF8331" s="176"/>
    </row>
    <row r="8332" spans="32:32">
      <c r="AF8332" s="176"/>
    </row>
    <row r="8333" spans="32:32">
      <c r="AF8333" s="176"/>
    </row>
    <row r="8334" spans="32:32">
      <c r="AF8334" s="176"/>
    </row>
    <row r="8335" spans="32:32">
      <c r="AF8335" s="176"/>
    </row>
    <row r="8336" spans="32:32">
      <c r="AF8336" s="176"/>
    </row>
    <row r="8337" spans="32:32">
      <c r="AF8337" s="176"/>
    </row>
    <row r="8338" spans="32:32">
      <c r="AF8338" s="176"/>
    </row>
    <row r="8339" spans="32:32">
      <c r="AF8339" s="176"/>
    </row>
    <row r="8340" spans="32:32">
      <c r="AF8340" s="176"/>
    </row>
    <row r="8341" spans="32:32">
      <c r="AF8341" s="176"/>
    </row>
    <row r="8342" spans="32:32">
      <c r="AF8342" s="176"/>
    </row>
    <row r="8343" spans="32:32">
      <c r="AF8343" s="176"/>
    </row>
    <row r="8344" spans="32:32">
      <c r="AF8344" s="176"/>
    </row>
    <row r="8345" spans="32:32">
      <c r="AF8345" s="176"/>
    </row>
    <row r="8346" spans="32:32">
      <c r="AF8346" s="176"/>
    </row>
    <row r="8347" spans="32:32">
      <c r="AF8347" s="176"/>
    </row>
    <row r="8348" spans="32:32">
      <c r="AF8348" s="176"/>
    </row>
    <row r="8349" spans="32:32">
      <c r="AF8349" s="176"/>
    </row>
    <row r="8350" spans="32:32">
      <c r="AF8350" s="176"/>
    </row>
    <row r="8351" spans="32:32">
      <c r="AF8351" s="176"/>
    </row>
    <row r="8352" spans="32:32">
      <c r="AF8352" s="176"/>
    </row>
    <row r="8353" spans="32:32">
      <c r="AF8353" s="176"/>
    </row>
    <row r="8354" spans="32:32">
      <c r="AF8354" s="176"/>
    </row>
    <row r="8355" spans="32:32">
      <c r="AF8355" s="176"/>
    </row>
    <row r="8356" spans="32:32">
      <c r="AF8356" s="176"/>
    </row>
    <row r="8357" spans="32:32">
      <c r="AF8357" s="176"/>
    </row>
    <row r="8358" spans="32:32">
      <c r="AF8358" s="176"/>
    </row>
    <row r="8359" spans="32:32">
      <c r="AF8359" s="176"/>
    </row>
    <row r="8360" spans="32:32">
      <c r="AF8360" s="176"/>
    </row>
    <row r="8361" spans="32:32">
      <c r="AF8361" s="176"/>
    </row>
    <row r="8362" spans="32:32">
      <c r="AF8362" s="176"/>
    </row>
    <row r="8363" spans="32:32">
      <c r="AF8363" s="176"/>
    </row>
    <row r="8364" spans="32:32">
      <c r="AF8364" s="176"/>
    </row>
    <row r="8365" spans="32:32">
      <c r="AF8365" s="176"/>
    </row>
    <row r="8366" spans="32:32">
      <c r="AF8366" s="176"/>
    </row>
    <row r="8367" spans="32:32">
      <c r="AF8367" s="176"/>
    </row>
    <row r="8368" spans="32:32">
      <c r="AF8368" s="176"/>
    </row>
    <row r="8369" spans="32:32">
      <c r="AF8369" s="176"/>
    </row>
    <row r="8370" spans="32:32">
      <c r="AF8370" s="176"/>
    </row>
    <row r="8371" spans="32:32">
      <c r="AF8371" s="176"/>
    </row>
    <row r="8372" spans="32:32">
      <c r="AF8372" s="176"/>
    </row>
    <row r="8373" spans="32:32">
      <c r="AF8373" s="176"/>
    </row>
    <row r="8374" spans="32:32">
      <c r="AF8374" s="176"/>
    </row>
    <row r="8375" spans="32:32">
      <c r="AF8375" s="176"/>
    </row>
    <row r="8376" spans="32:32">
      <c r="AF8376" s="176"/>
    </row>
    <row r="8377" spans="32:32">
      <c r="AF8377" s="176"/>
    </row>
    <row r="8378" spans="32:32">
      <c r="AF8378" s="176"/>
    </row>
    <row r="8379" spans="32:32">
      <c r="AF8379" s="176"/>
    </row>
    <row r="8380" spans="32:32">
      <c r="AF8380" s="176"/>
    </row>
    <row r="8381" spans="32:32">
      <c r="AF8381" s="176"/>
    </row>
    <row r="8382" spans="32:32">
      <c r="AF8382" s="176"/>
    </row>
    <row r="8383" spans="32:32">
      <c r="AF8383" s="176"/>
    </row>
    <row r="8384" spans="32:32">
      <c r="AF8384" s="176"/>
    </row>
    <row r="8385" spans="32:32">
      <c r="AF8385" s="176"/>
    </row>
    <row r="8386" spans="32:32">
      <c r="AF8386" s="176"/>
    </row>
    <row r="8387" spans="32:32">
      <c r="AF8387" s="176"/>
    </row>
    <row r="8388" spans="32:32">
      <c r="AF8388" s="176"/>
    </row>
    <row r="8389" spans="32:32">
      <c r="AF8389" s="176"/>
    </row>
    <row r="8390" spans="32:32">
      <c r="AF8390" s="176"/>
    </row>
    <row r="8391" spans="32:32">
      <c r="AF8391" s="176"/>
    </row>
    <row r="8392" spans="32:32">
      <c r="AF8392" s="176"/>
    </row>
    <row r="8393" spans="32:32">
      <c r="AF8393" s="176"/>
    </row>
    <row r="8394" spans="32:32">
      <c r="AF8394" s="176"/>
    </row>
    <row r="8395" spans="32:32">
      <c r="AF8395" s="176"/>
    </row>
    <row r="8396" spans="32:32">
      <c r="AF8396" s="176"/>
    </row>
    <row r="8397" spans="32:32">
      <c r="AF8397" s="176"/>
    </row>
    <row r="8398" spans="32:32">
      <c r="AF8398" s="176"/>
    </row>
    <row r="8399" spans="32:32">
      <c r="AF8399" s="176"/>
    </row>
    <row r="8400" spans="32:32">
      <c r="AF8400" s="176"/>
    </row>
    <row r="8401" spans="32:32">
      <c r="AF8401" s="176"/>
    </row>
    <row r="8402" spans="32:32">
      <c r="AF8402" s="176"/>
    </row>
    <row r="8403" spans="32:32">
      <c r="AF8403" s="176"/>
    </row>
    <row r="8404" spans="32:32">
      <c r="AF8404" s="176"/>
    </row>
    <row r="8405" spans="32:32">
      <c r="AF8405" s="176"/>
    </row>
    <row r="8406" spans="32:32">
      <c r="AF8406" s="176"/>
    </row>
    <row r="8407" spans="32:32">
      <c r="AF8407" s="176"/>
    </row>
    <row r="8408" spans="32:32">
      <c r="AF8408" s="176"/>
    </row>
    <row r="8409" spans="32:32">
      <c r="AF8409" s="176"/>
    </row>
    <row r="8410" spans="32:32">
      <c r="AF8410" s="176"/>
    </row>
    <row r="8411" spans="32:32">
      <c r="AF8411" s="176"/>
    </row>
    <row r="8412" spans="32:32">
      <c r="AF8412" s="176"/>
    </row>
    <row r="8413" spans="32:32">
      <c r="AF8413" s="176"/>
    </row>
    <row r="8414" spans="32:32">
      <c r="AF8414" s="176"/>
    </row>
    <row r="8415" spans="32:32">
      <c r="AF8415" s="176"/>
    </row>
    <row r="8416" spans="32:32">
      <c r="AF8416" s="176"/>
    </row>
    <row r="8417" spans="32:32">
      <c r="AF8417" s="176"/>
    </row>
    <row r="8418" spans="32:32">
      <c r="AF8418" s="176"/>
    </row>
    <row r="8419" spans="32:32">
      <c r="AF8419" s="176"/>
    </row>
    <row r="8420" spans="32:32">
      <c r="AF8420" s="176"/>
    </row>
    <row r="8421" spans="32:32">
      <c r="AF8421" s="176"/>
    </row>
    <row r="8422" spans="32:32">
      <c r="AF8422" s="176"/>
    </row>
    <row r="8423" spans="32:32">
      <c r="AF8423" s="176"/>
    </row>
    <row r="8424" spans="32:32">
      <c r="AF8424" s="176"/>
    </row>
    <row r="8425" spans="32:32">
      <c r="AF8425" s="176"/>
    </row>
    <row r="8426" spans="32:32">
      <c r="AF8426" s="176"/>
    </row>
    <row r="8427" spans="32:32">
      <c r="AF8427" s="176"/>
    </row>
    <row r="8428" spans="32:32">
      <c r="AF8428" s="176"/>
    </row>
    <row r="8429" spans="32:32">
      <c r="AF8429" s="176"/>
    </row>
    <row r="8430" spans="32:32">
      <c r="AF8430" s="176"/>
    </row>
    <row r="8431" spans="32:32">
      <c r="AF8431" s="176"/>
    </row>
    <row r="8432" spans="32:32">
      <c r="AF8432" s="176"/>
    </row>
    <row r="8433" spans="32:32">
      <c r="AF8433" s="176"/>
    </row>
    <row r="8434" spans="32:32">
      <c r="AF8434" s="176"/>
    </row>
    <row r="8435" spans="32:32">
      <c r="AF8435" s="176"/>
    </row>
    <row r="8436" spans="32:32">
      <c r="AF8436" s="176"/>
    </row>
    <row r="8437" spans="32:32">
      <c r="AF8437" s="176"/>
    </row>
    <row r="8438" spans="32:32">
      <c r="AF8438" s="176"/>
    </row>
    <row r="8439" spans="32:32">
      <c r="AF8439" s="176"/>
    </row>
    <row r="8440" spans="32:32">
      <c r="AF8440" s="176"/>
    </row>
    <row r="8441" spans="32:32">
      <c r="AF8441" s="176"/>
    </row>
    <row r="8442" spans="32:32">
      <c r="AF8442" s="176"/>
    </row>
    <row r="8443" spans="32:32">
      <c r="AF8443" s="176"/>
    </row>
    <row r="8444" spans="32:32">
      <c r="AF8444" s="176"/>
    </row>
    <row r="8445" spans="32:32">
      <c r="AF8445" s="176"/>
    </row>
    <row r="8446" spans="32:32">
      <c r="AF8446" s="176"/>
    </row>
    <row r="8447" spans="32:32">
      <c r="AF8447" s="176"/>
    </row>
    <row r="8448" spans="32:32">
      <c r="AF8448" s="176"/>
    </row>
    <row r="8449" spans="32:32">
      <c r="AF8449" s="176"/>
    </row>
    <row r="8450" spans="32:32">
      <c r="AF8450" s="176"/>
    </row>
    <row r="8451" spans="32:32">
      <c r="AF8451" s="176"/>
    </row>
    <row r="8452" spans="32:32">
      <c r="AF8452" s="176"/>
    </row>
    <row r="8453" spans="32:32">
      <c r="AF8453" s="176"/>
    </row>
    <row r="8454" spans="32:32">
      <c r="AF8454" s="176"/>
    </row>
    <row r="8455" spans="32:32">
      <c r="AF8455" s="176"/>
    </row>
    <row r="8456" spans="32:32">
      <c r="AF8456" s="176"/>
    </row>
    <row r="8457" spans="32:32">
      <c r="AF8457" s="176"/>
    </row>
    <row r="8458" spans="32:32">
      <c r="AF8458" s="176"/>
    </row>
    <row r="8459" spans="32:32">
      <c r="AF8459" s="176"/>
    </row>
    <row r="8460" spans="32:32">
      <c r="AF8460" s="176"/>
    </row>
    <row r="8461" spans="32:32">
      <c r="AF8461" s="176"/>
    </row>
    <row r="8462" spans="32:32">
      <c r="AF8462" s="176"/>
    </row>
    <row r="8463" spans="32:32">
      <c r="AF8463" s="176"/>
    </row>
    <row r="8464" spans="32:32">
      <c r="AF8464" s="176"/>
    </row>
    <row r="8465" spans="32:32">
      <c r="AF8465" s="176"/>
    </row>
    <row r="8466" spans="32:32">
      <c r="AF8466" s="176"/>
    </row>
    <row r="8467" spans="32:32">
      <c r="AF8467" s="176"/>
    </row>
    <row r="8468" spans="32:32">
      <c r="AF8468" s="176"/>
    </row>
    <row r="8469" spans="32:32">
      <c r="AF8469" s="176"/>
    </row>
    <row r="8470" spans="32:32">
      <c r="AF8470" s="176"/>
    </row>
    <row r="8471" spans="32:32">
      <c r="AF8471" s="176"/>
    </row>
    <row r="8472" spans="32:32">
      <c r="AF8472" s="176"/>
    </row>
    <row r="8473" spans="32:32">
      <c r="AF8473" s="176"/>
    </row>
    <row r="8474" spans="32:32">
      <c r="AF8474" s="176"/>
    </row>
    <row r="8475" spans="32:32">
      <c r="AF8475" s="176"/>
    </row>
    <row r="8476" spans="32:32">
      <c r="AF8476" s="176"/>
    </row>
    <row r="8477" spans="32:32">
      <c r="AF8477" s="176"/>
    </row>
    <row r="8478" spans="32:32">
      <c r="AF8478" s="176"/>
    </row>
    <row r="8479" spans="32:32">
      <c r="AF8479" s="176"/>
    </row>
    <row r="8480" spans="32:32">
      <c r="AF8480" s="176"/>
    </row>
    <row r="8481" spans="32:32">
      <c r="AF8481" s="176"/>
    </row>
    <row r="8482" spans="32:32">
      <c r="AF8482" s="176"/>
    </row>
    <row r="8483" spans="32:32">
      <c r="AF8483" s="176"/>
    </row>
    <row r="8484" spans="32:32">
      <c r="AF8484" s="176"/>
    </row>
    <row r="8485" spans="32:32">
      <c r="AF8485" s="176"/>
    </row>
    <row r="8486" spans="32:32">
      <c r="AF8486" s="176"/>
    </row>
    <row r="8487" spans="32:32">
      <c r="AF8487" s="176"/>
    </row>
    <row r="8488" spans="32:32">
      <c r="AF8488" s="176"/>
    </row>
    <row r="8489" spans="32:32">
      <c r="AF8489" s="176"/>
    </row>
    <row r="8490" spans="32:32">
      <c r="AF8490" s="176"/>
    </row>
    <row r="8491" spans="32:32">
      <c r="AF8491" s="176"/>
    </row>
    <row r="8492" spans="32:32">
      <c r="AF8492" s="176"/>
    </row>
    <row r="8493" spans="32:32">
      <c r="AF8493" s="176"/>
    </row>
    <row r="8494" spans="32:32">
      <c r="AF8494" s="176"/>
    </row>
    <row r="8495" spans="32:32">
      <c r="AF8495" s="176"/>
    </row>
    <row r="8496" spans="32:32">
      <c r="AF8496" s="176"/>
    </row>
    <row r="8497" spans="32:32">
      <c r="AF8497" s="176"/>
    </row>
    <row r="8498" spans="32:32">
      <c r="AF8498" s="176"/>
    </row>
    <row r="8499" spans="32:32">
      <c r="AF8499" s="176"/>
    </row>
    <row r="8500" spans="32:32">
      <c r="AF8500" s="176"/>
    </row>
    <row r="8501" spans="32:32">
      <c r="AF8501" s="176"/>
    </row>
    <row r="8502" spans="32:32">
      <c r="AF8502" s="176"/>
    </row>
    <row r="8503" spans="32:32">
      <c r="AF8503" s="176"/>
    </row>
    <row r="8504" spans="32:32">
      <c r="AF8504" s="176"/>
    </row>
    <row r="8505" spans="32:32">
      <c r="AF8505" s="176"/>
    </row>
    <row r="8506" spans="32:32">
      <c r="AF8506" s="176"/>
    </row>
    <row r="8507" spans="32:32">
      <c r="AF8507" s="176"/>
    </row>
    <row r="8508" spans="32:32">
      <c r="AF8508" s="176"/>
    </row>
    <row r="8509" spans="32:32">
      <c r="AF8509" s="176"/>
    </row>
    <row r="8510" spans="32:32">
      <c r="AF8510" s="176"/>
    </row>
    <row r="8511" spans="32:32">
      <c r="AF8511" s="176"/>
    </row>
    <row r="8512" spans="32:32">
      <c r="AF8512" s="176"/>
    </row>
    <row r="8513" spans="32:32">
      <c r="AF8513" s="176"/>
    </row>
    <row r="8514" spans="32:32">
      <c r="AF8514" s="176"/>
    </row>
    <row r="8515" spans="32:32">
      <c r="AF8515" s="176"/>
    </row>
    <row r="8516" spans="32:32">
      <c r="AF8516" s="176"/>
    </row>
    <row r="8517" spans="32:32">
      <c r="AF8517" s="176"/>
    </row>
    <row r="8518" spans="32:32">
      <c r="AF8518" s="176"/>
    </row>
    <row r="8519" spans="32:32">
      <c r="AF8519" s="176"/>
    </row>
    <row r="8520" spans="32:32">
      <c r="AF8520" s="176"/>
    </row>
    <row r="8521" spans="32:32">
      <c r="AF8521" s="176"/>
    </row>
    <row r="8522" spans="32:32">
      <c r="AF8522" s="176"/>
    </row>
    <row r="8523" spans="32:32">
      <c r="AF8523" s="176"/>
    </row>
    <row r="8524" spans="32:32">
      <c r="AF8524" s="176"/>
    </row>
    <row r="8525" spans="32:32">
      <c r="AF8525" s="176"/>
    </row>
    <row r="8526" spans="32:32">
      <c r="AF8526" s="176"/>
    </row>
    <row r="8527" spans="32:32">
      <c r="AF8527" s="176"/>
    </row>
    <row r="8528" spans="32:32">
      <c r="AF8528" s="176"/>
    </row>
    <row r="8529" spans="32:32">
      <c r="AF8529" s="176"/>
    </row>
    <row r="8530" spans="32:32">
      <c r="AF8530" s="176"/>
    </row>
    <row r="8531" spans="32:32">
      <c r="AF8531" s="176"/>
    </row>
    <row r="8532" spans="32:32">
      <c r="AF8532" s="176"/>
    </row>
    <row r="8533" spans="32:32">
      <c r="AF8533" s="176"/>
    </row>
    <row r="8534" spans="32:32">
      <c r="AF8534" s="176"/>
    </row>
    <row r="8535" spans="32:32">
      <c r="AF8535" s="176"/>
    </row>
    <row r="8536" spans="32:32">
      <c r="AF8536" s="176"/>
    </row>
    <row r="8537" spans="32:32">
      <c r="AF8537" s="176"/>
    </row>
    <row r="8538" spans="32:32">
      <c r="AF8538" s="176"/>
    </row>
    <row r="8539" spans="32:32">
      <c r="AF8539" s="176"/>
    </row>
    <row r="8540" spans="32:32">
      <c r="AF8540" s="176"/>
    </row>
    <row r="8541" spans="32:32">
      <c r="AF8541" s="176"/>
    </row>
    <row r="8542" spans="32:32">
      <c r="AF8542" s="176"/>
    </row>
    <row r="8543" spans="32:32">
      <c r="AF8543" s="176"/>
    </row>
    <row r="8544" spans="32:32">
      <c r="AF8544" s="176"/>
    </row>
    <row r="8545" spans="32:32">
      <c r="AF8545" s="176"/>
    </row>
    <row r="8546" spans="32:32">
      <c r="AF8546" s="176"/>
    </row>
    <row r="8547" spans="32:32">
      <c r="AF8547" s="176"/>
    </row>
    <row r="8548" spans="32:32">
      <c r="AF8548" s="176"/>
    </row>
    <row r="8549" spans="32:32">
      <c r="AF8549" s="176"/>
    </row>
    <row r="8550" spans="32:32">
      <c r="AF8550" s="176"/>
    </row>
    <row r="8551" spans="32:32">
      <c r="AF8551" s="176"/>
    </row>
    <row r="8552" spans="32:32">
      <c r="AF8552" s="176"/>
    </row>
    <row r="8553" spans="32:32">
      <c r="AF8553" s="176"/>
    </row>
    <row r="8554" spans="32:32">
      <c r="AF8554" s="176"/>
    </row>
    <row r="8555" spans="32:32">
      <c r="AF8555" s="176"/>
    </row>
    <row r="8556" spans="32:32">
      <c r="AF8556" s="176"/>
    </row>
    <row r="8557" spans="32:32">
      <c r="AF8557" s="176"/>
    </row>
    <row r="8558" spans="32:32">
      <c r="AF8558" s="176"/>
    </row>
    <row r="8559" spans="32:32">
      <c r="AF8559" s="176"/>
    </row>
    <row r="8560" spans="32:32">
      <c r="AF8560" s="176"/>
    </row>
    <row r="8561" spans="32:32">
      <c r="AF8561" s="176"/>
    </row>
    <row r="8562" spans="32:32">
      <c r="AF8562" s="176"/>
    </row>
    <row r="8563" spans="32:32">
      <c r="AF8563" s="176"/>
    </row>
    <row r="8564" spans="32:32">
      <c r="AF8564" s="176"/>
    </row>
    <row r="8565" spans="32:32">
      <c r="AF8565" s="176"/>
    </row>
    <row r="8566" spans="32:32">
      <c r="AF8566" s="176"/>
    </row>
    <row r="8567" spans="32:32">
      <c r="AF8567" s="176"/>
    </row>
    <row r="8568" spans="32:32">
      <c r="AF8568" s="176"/>
    </row>
    <row r="8569" spans="32:32">
      <c r="AF8569" s="176"/>
    </row>
    <row r="8570" spans="32:32">
      <c r="AF8570" s="176"/>
    </row>
    <row r="8571" spans="32:32">
      <c r="AF8571" s="176"/>
    </row>
    <row r="8572" spans="32:32">
      <c r="AF8572" s="176"/>
    </row>
    <row r="8573" spans="32:32">
      <c r="AF8573" s="176"/>
    </row>
    <row r="8574" spans="32:32">
      <c r="AF8574" s="176"/>
    </row>
    <row r="8575" spans="32:32">
      <c r="AF8575" s="176"/>
    </row>
    <row r="8576" spans="32:32">
      <c r="AF8576" s="176"/>
    </row>
    <row r="8577" spans="32:32">
      <c r="AF8577" s="176"/>
    </row>
    <row r="8578" spans="32:32">
      <c r="AF8578" s="176"/>
    </row>
    <row r="8579" spans="32:32">
      <c r="AF8579" s="176"/>
    </row>
    <row r="8580" spans="32:32">
      <c r="AF8580" s="176"/>
    </row>
    <row r="8581" spans="32:32">
      <c r="AF8581" s="176"/>
    </row>
    <row r="8582" spans="32:32">
      <c r="AF8582" s="176"/>
    </row>
    <row r="8583" spans="32:32">
      <c r="AF8583" s="176"/>
    </row>
    <row r="8584" spans="32:32">
      <c r="AF8584" s="176"/>
    </row>
    <row r="8585" spans="32:32">
      <c r="AF8585" s="176"/>
    </row>
    <row r="8586" spans="32:32">
      <c r="AF8586" s="176"/>
    </row>
    <row r="8587" spans="32:32">
      <c r="AF8587" s="176"/>
    </row>
    <row r="8588" spans="32:32">
      <c r="AF8588" s="176"/>
    </row>
    <row r="8589" spans="32:32">
      <c r="AF8589" s="176"/>
    </row>
    <row r="8590" spans="32:32">
      <c r="AF8590" s="176"/>
    </row>
    <row r="8591" spans="32:32">
      <c r="AF8591" s="176"/>
    </row>
    <row r="8592" spans="32:32">
      <c r="AF8592" s="176"/>
    </row>
    <row r="8593" spans="32:32">
      <c r="AF8593" s="176"/>
    </row>
    <row r="8594" spans="32:32">
      <c r="AF8594" s="176"/>
    </row>
    <row r="8595" spans="32:32">
      <c r="AF8595" s="176"/>
    </row>
    <row r="8596" spans="32:32">
      <c r="AF8596" s="176"/>
    </row>
    <row r="8597" spans="32:32">
      <c r="AF8597" s="176"/>
    </row>
    <row r="8598" spans="32:32">
      <c r="AF8598" s="176"/>
    </row>
    <row r="8599" spans="32:32">
      <c r="AF8599" s="176"/>
    </row>
    <row r="8600" spans="32:32">
      <c r="AF8600" s="176"/>
    </row>
    <row r="8601" spans="32:32">
      <c r="AF8601" s="176"/>
    </row>
    <row r="8602" spans="32:32">
      <c r="AF8602" s="176"/>
    </row>
    <row r="8603" spans="32:32">
      <c r="AF8603" s="176"/>
    </row>
    <row r="8604" spans="32:32">
      <c r="AF8604" s="176"/>
    </row>
    <row r="8605" spans="32:32">
      <c r="AF8605" s="176"/>
    </row>
    <row r="8606" spans="32:32">
      <c r="AF8606" s="176"/>
    </row>
    <row r="8607" spans="32:32">
      <c r="AF8607" s="176"/>
    </row>
    <row r="8608" spans="32:32">
      <c r="AF8608" s="176"/>
    </row>
    <row r="8609" spans="32:32">
      <c r="AF8609" s="176"/>
    </row>
    <row r="8610" spans="32:32">
      <c r="AF8610" s="176"/>
    </row>
    <row r="8611" spans="32:32">
      <c r="AF8611" s="176"/>
    </row>
    <row r="8612" spans="32:32">
      <c r="AF8612" s="176"/>
    </row>
    <row r="8613" spans="32:32">
      <c r="AF8613" s="176"/>
    </row>
    <row r="8614" spans="32:32">
      <c r="AF8614" s="176"/>
    </row>
    <row r="8615" spans="32:32">
      <c r="AF8615" s="176"/>
    </row>
    <row r="8616" spans="32:32">
      <c r="AF8616" s="176"/>
    </row>
    <row r="8617" spans="32:32">
      <c r="AF8617" s="176"/>
    </row>
    <row r="8618" spans="32:32">
      <c r="AF8618" s="176"/>
    </row>
    <row r="8619" spans="32:32">
      <c r="AF8619" s="176"/>
    </row>
    <row r="8620" spans="32:32">
      <c r="AF8620" s="176"/>
    </row>
    <row r="8621" spans="32:32">
      <c r="AF8621" s="176"/>
    </row>
    <row r="8622" spans="32:32">
      <c r="AF8622" s="176"/>
    </row>
    <row r="8623" spans="32:32">
      <c r="AF8623" s="176"/>
    </row>
    <row r="8624" spans="32:32">
      <c r="AF8624" s="176"/>
    </row>
    <row r="8625" spans="32:32">
      <c r="AF8625" s="176"/>
    </row>
    <row r="8626" spans="32:32">
      <c r="AF8626" s="176"/>
    </row>
    <row r="8627" spans="32:32">
      <c r="AF8627" s="176"/>
    </row>
    <row r="8628" spans="32:32">
      <c r="AF8628" s="176"/>
    </row>
    <row r="8629" spans="32:32">
      <c r="AF8629" s="176"/>
    </row>
    <row r="8630" spans="32:32">
      <c r="AF8630" s="176"/>
    </row>
    <row r="8631" spans="32:32">
      <c r="AF8631" s="176"/>
    </row>
    <row r="8632" spans="32:32">
      <c r="AF8632" s="176"/>
    </row>
    <row r="8633" spans="32:32">
      <c r="AF8633" s="176"/>
    </row>
    <row r="8634" spans="32:32">
      <c r="AF8634" s="176"/>
    </row>
    <row r="8635" spans="32:32">
      <c r="AF8635" s="176"/>
    </row>
    <row r="8636" spans="32:32">
      <c r="AF8636" s="176"/>
    </row>
    <row r="8637" spans="32:32">
      <c r="AF8637" s="176"/>
    </row>
    <row r="8638" spans="32:32">
      <c r="AF8638" s="176"/>
    </row>
    <row r="8639" spans="32:32">
      <c r="AF8639" s="176"/>
    </row>
    <row r="8640" spans="32:32">
      <c r="AF8640" s="176"/>
    </row>
    <row r="8641" spans="32:32">
      <c r="AF8641" s="176"/>
    </row>
    <row r="8642" spans="32:32">
      <c r="AF8642" s="176"/>
    </row>
    <row r="8643" spans="32:32">
      <c r="AF8643" s="176"/>
    </row>
    <row r="8644" spans="32:32">
      <c r="AF8644" s="176"/>
    </row>
    <row r="8645" spans="32:32">
      <c r="AF8645" s="176"/>
    </row>
    <row r="8646" spans="32:32">
      <c r="AF8646" s="176"/>
    </row>
    <row r="8647" spans="32:32">
      <c r="AF8647" s="176"/>
    </row>
    <row r="8648" spans="32:32">
      <c r="AF8648" s="176"/>
    </row>
    <row r="8649" spans="32:32">
      <c r="AF8649" s="176"/>
    </row>
    <row r="8650" spans="32:32">
      <c r="AF8650" s="176"/>
    </row>
    <row r="8651" spans="32:32">
      <c r="AF8651" s="176"/>
    </row>
    <row r="8652" spans="32:32">
      <c r="AF8652" s="176"/>
    </row>
    <row r="8653" spans="32:32">
      <c r="AF8653" s="176"/>
    </row>
    <row r="8654" spans="32:32">
      <c r="AF8654" s="176"/>
    </row>
    <row r="8655" spans="32:32">
      <c r="AF8655" s="176"/>
    </row>
    <row r="8656" spans="32:32">
      <c r="AF8656" s="176"/>
    </row>
    <row r="8657" spans="32:32">
      <c r="AF8657" s="176"/>
    </row>
    <row r="8658" spans="32:32">
      <c r="AF8658" s="176"/>
    </row>
    <row r="8659" spans="32:32">
      <c r="AF8659" s="176"/>
    </row>
    <row r="8660" spans="32:32">
      <c r="AF8660" s="176"/>
    </row>
    <row r="8661" spans="32:32">
      <c r="AF8661" s="176"/>
    </row>
    <row r="8662" spans="32:32">
      <c r="AF8662" s="176"/>
    </row>
    <row r="8663" spans="32:32">
      <c r="AF8663" s="176"/>
    </row>
    <row r="8664" spans="32:32">
      <c r="AF8664" s="176"/>
    </row>
    <row r="8665" spans="32:32">
      <c r="AF8665" s="176"/>
    </row>
    <row r="8666" spans="32:32">
      <c r="AF8666" s="176"/>
    </row>
    <row r="8667" spans="32:32">
      <c r="AF8667" s="176"/>
    </row>
    <row r="8668" spans="32:32">
      <c r="AF8668" s="176"/>
    </row>
    <row r="8669" spans="32:32">
      <c r="AF8669" s="176"/>
    </row>
    <row r="8670" spans="32:32">
      <c r="AF8670" s="176"/>
    </row>
    <row r="8671" spans="32:32">
      <c r="AF8671" s="176"/>
    </row>
    <row r="8672" spans="32:32">
      <c r="AF8672" s="176"/>
    </row>
    <row r="8673" spans="32:32">
      <c r="AF8673" s="176"/>
    </row>
    <row r="8674" spans="32:32">
      <c r="AF8674" s="176"/>
    </row>
    <row r="8675" spans="32:32">
      <c r="AF8675" s="176"/>
    </row>
    <row r="8676" spans="32:32">
      <c r="AF8676" s="176"/>
    </row>
    <row r="8677" spans="32:32">
      <c r="AF8677" s="176"/>
    </row>
    <row r="8678" spans="32:32">
      <c r="AF8678" s="176"/>
    </row>
    <row r="8679" spans="32:32">
      <c r="AF8679" s="176"/>
    </row>
    <row r="8680" spans="32:32">
      <c r="AF8680" s="176"/>
    </row>
    <row r="8681" spans="32:32">
      <c r="AF8681" s="176"/>
    </row>
    <row r="8682" spans="32:32">
      <c r="AF8682" s="176"/>
    </row>
    <row r="8683" spans="32:32">
      <c r="AF8683" s="176"/>
    </row>
    <row r="8684" spans="32:32">
      <c r="AF8684" s="176"/>
    </row>
    <row r="8685" spans="32:32">
      <c r="AF8685" s="176"/>
    </row>
    <row r="8686" spans="32:32">
      <c r="AF8686" s="176"/>
    </row>
    <row r="8687" spans="32:32">
      <c r="AF8687" s="176"/>
    </row>
    <row r="8688" spans="32:32">
      <c r="AF8688" s="176"/>
    </row>
    <row r="8689" spans="32:32">
      <c r="AF8689" s="176"/>
    </row>
    <row r="8690" spans="32:32">
      <c r="AF8690" s="176"/>
    </row>
    <row r="8691" spans="32:32">
      <c r="AF8691" s="176"/>
    </row>
    <row r="8692" spans="32:32">
      <c r="AF8692" s="176"/>
    </row>
    <row r="8693" spans="32:32">
      <c r="AF8693" s="176"/>
    </row>
    <row r="8694" spans="32:32">
      <c r="AF8694" s="176"/>
    </row>
    <row r="8695" spans="32:32">
      <c r="AF8695" s="176"/>
    </row>
    <row r="8696" spans="32:32">
      <c r="AF8696" s="176"/>
    </row>
    <row r="8697" spans="32:32">
      <c r="AF8697" s="176"/>
    </row>
    <row r="8698" spans="32:32">
      <c r="AF8698" s="176"/>
    </row>
    <row r="8699" spans="32:32">
      <c r="AF8699" s="176"/>
    </row>
    <row r="8700" spans="32:32">
      <c r="AF8700" s="176"/>
    </row>
    <row r="8701" spans="32:32">
      <c r="AF8701" s="176"/>
    </row>
    <row r="8702" spans="32:32">
      <c r="AF8702" s="176"/>
    </row>
    <row r="8703" spans="32:32">
      <c r="AF8703" s="176"/>
    </row>
    <row r="8704" spans="32:32">
      <c r="AF8704" s="176"/>
    </row>
    <row r="8705" spans="32:32">
      <c r="AF8705" s="176"/>
    </row>
    <row r="8706" spans="32:32">
      <c r="AF8706" s="176"/>
    </row>
    <row r="8707" spans="32:32">
      <c r="AF8707" s="176"/>
    </row>
    <row r="8708" spans="32:32">
      <c r="AF8708" s="176"/>
    </row>
    <row r="8709" spans="32:32">
      <c r="AF8709" s="176"/>
    </row>
    <row r="8710" spans="32:32">
      <c r="AF8710" s="176"/>
    </row>
    <row r="8711" spans="32:32">
      <c r="AF8711" s="176"/>
    </row>
    <row r="8712" spans="32:32">
      <c r="AF8712" s="176"/>
    </row>
    <row r="8713" spans="32:32">
      <c r="AF8713" s="176"/>
    </row>
    <row r="8714" spans="32:32">
      <c r="AF8714" s="176"/>
    </row>
    <row r="8715" spans="32:32">
      <c r="AF8715" s="176"/>
    </row>
    <row r="8716" spans="32:32">
      <c r="AF8716" s="176"/>
    </row>
    <row r="8717" spans="32:32">
      <c r="AF8717" s="176"/>
    </row>
    <row r="8718" spans="32:32">
      <c r="AF8718" s="176"/>
    </row>
    <row r="8719" spans="32:32">
      <c r="AF8719" s="176"/>
    </row>
    <row r="8720" spans="32:32">
      <c r="AF8720" s="176"/>
    </row>
    <row r="8721" spans="32:32">
      <c r="AF8721" s="176"/>
    </row>
    <row r="8722" spans="32:32">
      <c r="AF8722" s="176"/>
    </row>
    <row r="8723" spans="32:32">
      <c r="AF8723" s="176"/>
    </row>
    <row r="8724" spans="32:32">
      <c r="AF8724" s="176"/>
    </row>
    <row r="8725" spans="32:32">
      <c r="AF8725" s="176"/>
    </row>
    <row r="8726" spans="32:32">
      <c r="AF8726" s="176"/>
    </row>
    <row r="8727" spans="32:32">
      <c r="AF8727" s="176"/>
    </row>
    <row r="8728" spans="32:32">
      <c r="AF8728" s="176"/>
    </row>
    <row r="8729" spans="32:32">
      <c r="AF8729" s="176"/>
    </row>
    <row r="8730" spans="32:32">
      <c r="AF8730" s="176"/>
    </row>
    <row r="8731" spans="32:32">
      <c r="AF8731" s="176"/>
    </row>
    <row r="8732" spans="32:32">
      <c r="AF8732" s="176"/>
    </row>
    <row r="8733" spans="32:32">
      <c r="AF8733" s="176"/>
    </row>
    <row r="8734" spans="32:32">
      <c r="AF8734" s="176"/>
    </row>
    <row r="8735" spans="32:32">
      <c r="AF8735" s="176"/>
    </row>
    <row r="8736" spans="32:32">
      <c r="AF8736" s="176"/>
    </row>
    <row r="8737" spans="32:32">
      <c r="AF8737" s="176"/>
    </row>
    <row r="8738" spans="32:32">
      <c r="AF8738" s="176"/>
    </row>
    <row r="8739" spans="32:32">
      <c r="AF8739" s="176"/>
    </row>
    <row r="8740" spans="32:32">
      <c r="AF8740" s="176"/>
    </row>
    <row r="8741" spans="32:32">
      <c r="AF8741" s="176"/>
    </row>
    <row r="8742" spans="32:32">
      <c r="AF8742" s="176"/>
    </row>
    <row r="8743" spans="32:32">
      <c r="AF8743" s="176"/>
    </row>
    <row r="8744" spans="32:32">
      <c r="AF8744" s="176"/>
    </row>
    <row r="8745" spans="32:32">
      <c r="AF8745" s="176"/>
    </row>
    <row r="8746" spans="32:32">
      <c r="AF8746" s="176"/>
    </row>
    <row r="8747" spans="32:32">
      <c r="AF8747" s="176"/>
    </row>
    <row r="8748" spans="32:32">
      <c r="AF8748" s="176"/>
    </row>
    <row r="8749" spans="32:32">
      <c r="AF8749" s="176"/>
    </row>
    <row r="8750" spans="32:32">
      <c r="AF8750" s="176"/>
    </row>
    <row r="8751" spans="32:32">
      <c r="AF8751" s="176"/>
    </row>
    <row r="8752" spans="32:32">
      <c r="AF8752" s="176"/>
    </row>
    <row r="8753" spans="32:32">
      <c r="AF8753" s="176"/>
    </row>
    <row r="8754" spans="32:32">
      <c r="AF8754" s="176"/>
    </row>
    <row r="8755" spans="32:32">
      <c r="AF8755" s="176"/>
    </row>
    <row r="8756" spans="32:32">
      <c r="AF8756" s="176"/>
    </row>
    <row r="8757" spans="32:32">
      <c r="AF8757" s="176"/>
    </row>
    <row r="8758" spans="32:32">
      <c r="AF8758" s="176"/>
    </row>
    <row r="8759" spans="32:32">
      <c r="AF8759" s="176"/>
    </row>
    <row r="8760" spans="32:32">
      <c r="AF8760" s="176"/>
    </row>
    <row r="8761" spans="32:32">
      <c r="AF8761" s="176"/>
    </row>
    <row r="8762" spans="32:32">
      <c r="AF8762" s="176"/>
    </row>
    <row r="8763" spans="32:32">
      <c r="AF8763" s="176"/>
    </row>
    <row r="8764" spans="32:32">
      <c r="AF8764" s="176"/>
    </row>
    <row r="8765" spans="32:32">
      <c r="AF8765" s="176"/>
    </row>
    <row r="8766" spans="32:32">
      <c r="AF8766" s="176"/>
    </row>
    <row r="8767" spans="32:32">
      <c r="AF8767" s="176"/>
    </row>
    <row r="8768" spans="32:32">
      <c r="AF8768" s="176"/>
    </row>
    <row r="8769" spans="32:32">
      <c r="AF8769" s="176"/>
    </row>
    <row r="8770" spans="32:32">
      <c r="AF8770" s="176"/>
    </row>
    <row r="8771" spans="32:32">
      <c r="AF8771" s="176"/>
    </row>
    <row r="8772" spans="32:32">
      <c r="AF8772" s="176"/>
    </row>
    <row r="8773" spans="32:32">
      <c r="AF8773" s="176"/>
    </row>
    <row r="8774" spans="32:32">
      <c r="AF8774" s="176"/>
    </row>
    <row r="8775" spans="32:32">
      <c r="AF8775" s="176"/>
    </row>
    <row r="8776" spans="32:32">
      <c r="AF8776" s="176"/>
    </row>
    <row r="8777" spans="32:32">
      <c r="AF8777" s="176"/>
    </row>
    <row r="8778" spans="32:32">
      <c r="AF8778" s="176"/>
    </row>
    <row r="8779" spans="32:32">
      <c r="AF8779" s="176"/>
    </row>
    <row r="8780" spans="32:32">
      <c r="AF8780" s="176"/>
    </row>
    <row r="8781" spans="32:32">
      <c r="AF8781" s="176"/>
    </row>
    <row r="8782" spans="32:32">
      <c r="AF8782" s="176"/>
    </row>
    <row r="8783" spans="32:32">
      <c r="AF8783" s="176"/>
    </row>
    <row r="8784" spans="32:32">
      <c r="AF8784" s="176"/>
    </row>
    <row r="8785" spans="32:32">
      <c r="AF8785" s="176"/>
    </row>
    <row r="8786" spans="32:32">
      <c r="AF8786" s="176"/>
    </row>
    <row r="8787" spans="32:32">
      <c r="AF8787" s="176"/>
    </row>
    <row r="8788" spans="32:32">
      <c r="AF8788" s="176"/>
    </row>
    <row r="8789" spans="32:32">
      <c r="AF8789" s="176"/>
    </row>
    <row r="8790" spans="32:32">
      <c r="AF8790" s="176"/>
    </row>
    <row r="8791" spans="32:32">
      <c r="AF8791" s="176"/>
    </row>
    <row r="8792" spans="32:32">
      <c r="AF8792" s="176"/>
    </row>
    <row r="8793" spans="32:32">
      <c r="AF8793" s="176"/>
    </row>
    <row r="8794" spans="32:32">
      <c r="AF8794" s="176"/>
    </row>
    <row r="8795" spans="32:32">
      <c r="AF8795" s="176"/>
    </row>
    <row r="8796" spans="32:32">
      <c r="AF8796" s="176"/>
    </row>
    <row r="8797" spans="32:32">
      <c r="AF8797" s="176"/>
    </row>
    <row r="8798" spans="32:32">
      <c r="AF8798" s="176"/>
    </row>
    <row r="8799" spans="32:32">
      <c r="AF8799" s="176"/>
    </row>
    <row r="8800" spans="32:32">
      <c r="AF8800" s="176"/>
    </row>
    <row r="8801" spans="32:32">
      <c r="AF8801" s="176"/>
    </row>
    <row r="8802" spans="32:32">
      <c r="AF8802" s="176"/>
    </row>
    <row r="8803" spans="32:32">
      <c r="AF8803" s="176"/>
    </row>
    <row r="8804" spans="32:32">
      <c r="AF8804" s="176"/>
    </row>
    <row r="8805" spans="32:32">
      <c r="AF8805" s="176"/>
    </row>
    <row r="8806" spans="32:32">
      <c r="AF8806" s="176"/>
    </row>
    <row r="8807" spans="32:32">
      <c r="AF8807" s="176"/>
    </row>
    <row r="8808" spans="32:32">
      <c r="AF8808" s="176"/>
    </row>
    <row r="8809" spans="32:32">
      <c r="AF8809" s="176"/>
    </row>
    <row r="8810" spans="32:32">
      <c r="AF8810" s="176"/>
    </row>
    <row r="8811" spans="32:32">
      <c r="AF8811" s="176"/>
    </row>
    <row r="8812" spans="32:32">
      <c r="AF8812" s="176"/>
    </row>
    <row r="8813" spans="32:32">
      <c r="AF8813" s="176"/>
    </row>
    <row r="8814" spans="32:32">
      <c r="AF8814" s="176"/>
    </row>
    <row r="8815" spans="32:32">
      <c r="AF8815" s="176"/>
    </row>
    <row r="8816" spans="32:32">
      <c r="AF8816" s="176"/>
    </row>
    <row r="8817" spans="32:32">
      <c r="AF8817" s="176"/>
    </row>
    <row r="8818" spans="32:32">
      <c r="AF8818" s="176"/>
    </row>
    <row r="8819" spans="32:32">
      <c r="AF8819" s="176"/>
    </row>
    <row r="8820" spans="32:32">
      <c r="AF8820" s="176"/>
    </row>
    <row r="8821" spans="32:32">
      <c r="AF8821" s="176"/>
    </row>
    <row r="8822" spans="32:32">
      <c r="AF8822" s="176"/>
    </row>
    <row r="8823" spans="32:32">
      <c r="AF8823" s="176"/>
    </row>
    <row r="8824" spans="32:32">
      <c r="AF8824" s="176"/>
    </row>
    <row r="8825" spans="32:32">
      <c r="AF8825" s="176"/>
    </row>
    <row r="8826" spans="32:32">
      <c r="AF8826" s="176"/>
    </row>
    <row r="8827" spans="32:32">
      <c r="AF8827" s="176"/>
    </row>
    <row r="8828" spans="32:32">
      <c r="AF8828" s="176"/>
    </row>
    <row r="8829" spans="32:32">
      <c r="AF8829" s="176"/>
    </row>
    <row r="8830" spans="32:32">
      <c r="AF8830" s="176"/>
    </row>
    <row r="8831" spans="32:32">
      <c r="AF8831" s="176"/>
    </row>
    <row r="8832" spans="32:32">
      <c r="AF8832" s="176"/>
    </row>
    <row r="8833" spans="32:32">
      <c r="AF8833" s="176"/>
    </row>
    <row r="8834" spans="32:32">
      <c r="AF8834" s="176"/>
    </row>
    <row r="8835" spans="32:32">
      <c r="AF8835" s="176"/>
    </row>
    <row r="8836" spans="32:32">
      <c r="AF8836" s="176"/>
    </row>
    <row r="8837" spans="32:32">
      <c r="AF8837" s="176"/>
    </row>
    <row r="8838" spans="32:32">
      <c r="AF8838" s="176"/>
    </row>
    <row r="8839" spans="32:32">
      <c r="AF8839" s="176"/>
    </row>
    <row r="8840" spans="32:32">
      <c r="AF8840" s="176"/>
    </row>
    <row r="8841" spans="32:32">
      <c r="AF8841" s="176"/>
    </row>
    <row r="8842" spans="32:32">
      <c r="AF8842" s="176"/>
    </row>
    <row r="8843" spans="32:32">
      <c r="AF8843" s="176"/>
    </row>
    <row r="8844" spans="32:32">
      <c r="AF8844" s="176"/>
    </row>
    <row r="8845" spans="32:32">
      <c r="AF8845" s="176"/>
    </row>
    <row r="8846" spans="32:32">
      <c r="AF8846" s="176"/>
    </row>
    <row r="8847" spans="32:32">
      <c r="AF8847" s="176"/>
    </row>
    <row r="8848" spans="32:32">
      <c r="AF8848" s="176"/>
    </row>
    <row r="8849" spans="32:32">
      <c r="AF8849" s="176"/>
    </row>
    <row r="8850" spans="32:32">
      <c r="AF8850" s="176"/>
    </row>
    <row r="8851" spans="32:32">
      <c r="AF8851" s="176"/>
    </row>
    <row r="8852" spans="32:32">
      <c r="AF8852" s="176"/>
    </row>
    <row r="8853" spans="32:32">
      <c r="AF8853" s="176"/>
    </row>
    <row r="8854" spans="32:32">
      <c r="AF8854" s="176"/>
    </row>
    <row r="8855" spans="32:32">
      <c r="AF8855" s="176"/>
    </row>
    <row r="8856" spans="32:32">
      <c r="AF8856" s="176"/>
    </row>
    <row r="8857" spans="32:32">
      <c r="AF8857" s="176"/>
    </row>
    <row r="8858" spans="32:32">
      <c r="AF8858" s="176"/>
    </row>
    <row r="8859" spans="32:32">
      <c r="AF8859" s="176"/>
    </row>
    <row r="8860" spans="32:32">
      <c r="AF8860" s="176"/>
    </row>
    <row r="8861" spans="32:32">
      <c r="AF8861" s="176"/>
    </row>
    <row r="8862" spans="32:32">
      <c r="AF8862" s="176"/>
    </row>
    <row r="8863" spans="32:32">
      <c r="AF8863" s="176"/>
    </row>
    <row r="8864" spans="32:32">
      <c r="AF8864" s="176"/>
    </row>
    <row r="8865" spans="32:32">
      <c r="AF8865" s="176"/>
    </row>
    <row r="8866" spans="32:32">
      <c r="AF8866" s="176"/>
    </row>
    <row r="8867" spans="32:32">
      <c r="AF8867" s="176"/>
    </row>
    <row r="8868" spans="32:32">
      <c r="AF8868" s="176"/>
    </row>
    <row r="8869" spans="32:32">
      <c r="AF8869" s="176"/>
    </row>
    <row r="8870" spans="32:32">
      <c r="AF8870" s="176"/>
    </row>
    <row r="8871" spans="32:32">
      <c r="AF8871" s="176"/>
    </row>
    <row r="8872" spans="32:32">
      <c r="AF8872" s="176"/>
    </row>
    <row r="8873" spans="32:32">
      <c r="AF8873" s="176"/>
    </row>
    <row r="8874" spans="32:32">
      <c r="AF8874" s="176"/>
    </row>
    <row r="8875" spans="32:32">
      <c r="AF8875" s="176"/>
    </row>
    <row r="8876" spans="32:32">
      <c r="AF8876" s="176"/>
    </row>
    <row r="8877" spans="32:32">
      <c r="AF8877" s="176"/>
    </row>
    <row r="8878" spans="32:32">
      <c r="AF8878" s="176"/>
    </row>
    <row r="8879" spans="32:32">
      <c r="AF8879" s="176"/>
    </row>
    <row r="8880" spans="32:32">
      <c r="AF8880" s="176"/>
    </row>
    <row r="8881" spans="32:32">
      <c r="AF8881" s="176"/>
    </row>
    <row r="8882" spans="32:32">
      <c r="AF8882" s="176"/>
    </row>
    <row r="8883" spans="32:32">
      <c r="AF8883" s="176"/>
    </row>
    <row r="8884" spans="32:32">
      <c r="AF8884" s="176"/>
    </row>
    <row r="8885" spans="32:32">
      <c r="AF8885" s="176"/>
    </row>
    <row r="8886" spans="32:32">
      <c r="AF8886" s="176"/>
    </row>
    <row r="8887" spans="32:32">
      <c r="AF8887" s="176"/>
    </row>
    <row r="8888" spans="32:32">
      <c r="AF8888" s="176"/>
    </row>
    <row r="8889" spans="32:32">
      <c r="AF8889" s="176"/>
    </row>
    <row r="8890" spans="32:32">
      <c r="AF8890" s="176"/>
    </row>
    <row r="8891" spans="32:32">
      <c r="AF8891" s="176"/>
    </row>
    <row r="8892" spans="32:32">
      <c r="AF8892" s="176"/>
    </row>
    <row r="8893" spans="32:32">
      <c r="AF8893" s="176"/>
    </row>
    <row r="8894" spans="32:32">
      <c r="AF8894" s="176"/>
    </row>
    <row r="8895" spans="32:32">
      <c r="AF8895" s="176"/>
    </row>
    <row r="8896" spans="32:32">
      <c r="AF8896" s="176"/>
    </row>
    <row r="8897" spans="32:32">
      <c r="AF8897" s="176"/>
    </row>
    <row r="8898" spans="32:32">
      <c r="AF8898" s="176"/>
    </row>
    <row r="8899" spans="32:32">
      <c r="AF8899" s="176"/>
    </row>
    <row r="8900" spans="32:32">
      <c r="AF8900" s="176"/>
    </row>
    <row r="8901" spans="32:32">
      <c r="AF8901" s="176"/>
    </row>
    <row r="8902" spans="32:32">
      <c r="AF8902" s="176"/>
    </row>
    <row r="8903" spans="32:32">
      <c r="AF8903" s="176"/>
    </row>
    <row r="8904" spans="32:32">
      <c r="AF8904" s="176"/>
    </row>
    <row r="8905" spans="32:32">
      <c r="AF8905" s="176"/>
    </row>
    <row r="8906" spans="32:32">
      <c r="AF8906" s="176"/>
    </row>
    <row r="8907" spans="32:32">
      <c r="AF8907" s="176"/>
    </row>
    <row r="8908" spans="32:32">
      <c r="AF8908" s="176"/>
    </row>
    <row r="8909" spans="32:32">
      <c r="AF8909" s="176"/>
    </row>
    <row r="8910" spans="32:32">
      <c r="AF8910" s="176"/>
    </row>
    <row r="8911" spans="32:32">
      <c r="AF8911" s="176"/>
    </row>
    <row r="8912" spans="32:32">
      <c r="AF8912" s="176"/>
    </row>
    <row r="8913" spans="32:32">
      <c r="AF8913" s="176"/>
    </row>
    <row r="8914" spans="32:32">
      <c r="AF8914" s="176"/>
    </row>
    <row r="8915" spans="32:32">
      <c r="AF8915" s="176"/>
    </row>
    <row r="8916" spans="32:32">
      <c r="AF8916" s="176"/>
    </row>
    <row r="8917" spans="32:32">
      <c r="AF8917" s="176"/>
    </row>
    <row r="8918" spans="32:32">
      <c r="AF8918" s="176"/>
    </row>
    <row r="8919" spans="32:32">
      <c r="AF8919" s="176"/>
    </row>
    <row r="8920" spans="32:32">
      <c r="AF8920" s="176"/>
    </row>
    <row r="8921" spans="32:32">
      <c r="AF8921" s="176"/>
    </row>
    <row r="8922" spans="32:32">
      <c r="AF8922" s="176"/>
    </row>
    <row r="8923" spans="32:32">
      <c r="AF8923" s="176"/>
    </row>
    <row r="8924" spans="32:32">
      <c r="AF8924" s="176"/>
    </row>
    <row r="8925" spans="32:32">
      <c r="AF8925" s="176"/>
    </row>
    <row r="8926" spans="32:32">
      <c r="AF8926" s="176"/>
    </row>
    <row r="8927" spans="32:32">
      <c r="AF8927" s="176"/>
    </row>
    <row r="8928" spans="32:32">
      <c r="AF8928" s="176"/>
    </row>
    <row r="8929" spans="32:32">
      <c r="AF8929" s="176"/>
    </row>
    <row r="8930" spans="32:32">
      <c r="AF8930" s="176"/>
    </row>
    <row r="8931" spans="32:32">
      <c r="AF8931" s="176"/>
    </row>
    <row r="8932" spans="32:32">
      <c r="AF8932" s="176"/>
    </row>
    <row r="8933" spans="32:32">
      <c r="AF8933" s="176"/>
    </row>
    <row r="8934" spans="32:32">
      <c r="AF8934" s="176"/>
    </row>
    <row r="8935" spans="32:32">
      <c r="AF8935" s="176"/>
    </row>
    <row r="8936" spans="32:32">
      <c r="AF8936" s="176"/>
    </row>
    <row r="8937" spans="32:32">
      <c r="AF8937" s="176"/>
    </row>
    <row r="8938" spans="32:32">
      <c r="AF8938" s="176"/>
    </row>
    <row r="8939" spans="32:32">
      <c r="AF8939" s="176"/>
    </row>
    <row r="8940" spans="32:32">
      <c r="AF8940" s="176"/>
    </row>
    <row r="8941" spans="32:32">
      <c r="AF8941" s="176"/>
    </row>
    <row r="8942" spans="32:32">
      <c r="AF8942" s="176"/>
    </row>
    <row r="8943" spans="32:32">
      <c r="AF8943" s="176"/>
    </row>
    <row r="8944" spans="32:32">
      <c r="AF8944" s="176"/>
    </row>
    <row r="8945" spans="32:32">
      <c r="AF8945" s="176"/>
    </row>
    <row r="8946" spans="32:32">
      <c r="AF8946" s="176"/>
    </row>
    <row r="8947" spans="32:32">
      <c r="AF8947" s="176"/>
    </row>
    <row r="8948" spans="32:32">
      <c r="AF8948" s="176"/>
    </row>
    <row r="8949" spans="32:32">
      <c r="AF8949" s="176"/>
    </row>
    <row r="8950" spans="32:32">
      <c r="AF8950" s="176"/>
    </row>
    <row r="8951" spans="32:32">
      <c r="AF8951" s="176"/>
    </row>
    <row r="8952" spans="32:32">
      <c r="AF8952" s="176"/>
    </row>
    <row r="8953" spans="32:32">
      <c r="AF8953" s="176"/>
    </row>
    <row r="8954" spans="32:32">
      <c r="AF8954" s="176"/>
    </row>
    <row r="8955" spans="32:32">
      <c r="AF8955" s="176"/>
    </row>
    <row r="8956" spans="32:32">
      <c r="AF8956" s="176"/>
    </row>
    <row r="8957" spans="32:32">
      <c r="AF8957" s="176"/>
    </row>
    <row r="8958" spans="32:32">
      <c r="AF8958" s="176"/>
    </row>
    <row r="8959" spans="32:32">
      <c r="AF8959" s="176"/>
    </row>
    <row r="8960" spans="32:32">
      <c r="AF8960" s="176"/>
    </row>
    <row r="8961" spans="32:32">
      <c r="AF8961" s="176"/>
    </row>
    <row r="8962" spans="32:32">
      <c r="AF8962" s="176"/>
    </row>
    <row r="8963" spans="32:32">
      <c r="AF8963" s="176"/>
    </row>
    <row r="8964" spans="32:32">
      <c r="AF8964" s="176"/>
    </row>
    <row r="8965" spans="32:32">
      <c r="AF8965" s="176"/>
    </row>
    <row r="8966" spans="32:32">
      <c r="AF8966" s="176"/>
    </row>
    <row r="8967" spans="32:32">
      <c r="AF8967" s="176"/>
    </row>
    <row r="8968" spans="32:32">
      <c r="AF8968" s="176"/>
    </row>
    <row r="8969" spans="32:32">
      <c r="AF8969" s="176"/>
    </row>
    <row r="8970" spans="32:32">
      <c r="AF8970" s="176"/>
    </row>
    <row r="8971" spans="32:32">
      <c r="AF8971" s="176"/>
    </row>
    <row r="8972" spans="32:32">
      <c r="AF8972" s="176"/>
    </row>
    <row r="8973" spans="32:32">
      <c r="AF8973" s="176"/>
    </row>
    <row r="8974" spans="32:32">
      <c r="AF8974" s="176"/>
    </row>
    <row r="8975" spans="32:32">
      <c r="AF8975" s="176"/>
    </row>
    <row r="8976" spans="32:32">
      <c r="AF8976" s="176"/>
    </row>
    <row r="8977" spans="32:32">
      <c r="AF8977" s="176"/>
    </row>
    <row r="8978" spans="32:32">
      <c r="AF8978" s="176"/>
    </row>
    <row r="8979" spans="32:32">
      <c r="AF8979" s="176"/>
    </row>
    <row r="8980" spans="32:32">
      <c r="AF8980" s="176"/>
    </row>
    <row r="8981" spans="32:32">
      <c r="AF8981" s="176"/>
    </row>
    <row r="8982" spans="32:32">
      <c r="AF8982" s="176"/>
    </row>
    <row r="8983" spans="32:32">
      <c r="AF8983" s="176"/>
    </row>
    <row r="8984" spans="32:32">
      <c r="AF8984" s="176"/>
    </row>
    <row r="8985" spans="32:32">
      <c r="AF8985" s="176"/>
    </row>
    <row r="8986" spans="32:32">
      <c r="AF8986" s="176"/>
    </row>
    <row r="8987" spans="32:32">
      <c r="AF8987" s="176"/>
    </row>
    <row r="8988" spans="32:32">
      <c r="AF8988" s="176"/>
    </row>
    <row r="8989" spans="32:32">
      <c r="AF8989" s="176"/>
    </row>
    <row r="8990" spans="32:32">
      <c r="AF8990" s="176"/>
    </row>
    <row r="8991" spans="32:32">
      <c r="AF8991" s="176"/>
    </row>
    <row r="8992" spans="32:32">
      <c r="AF8992" s="176"/>
    </row>
    <row r="8993" spans="32:32">
      <c r="AF8993" s="176"/>
    </row>
    <row r="8994" spans="32:32">
      <c r="AF8994" s="176"/>
    </row>
    <row r="8995" spans="32:32">
      <c r="AF8995" s="176"/>
    </row>
    <row r="8996" spans="32:32">
      <c r="AF8996" s="176"/>
    </row>
    <row r="8997" spans="32:32">
      <c r="AF8997" s="176"/>
    </row>
    <row r="8998" spans="32:32">
      <c r="AF8998" s="176"/>
    </row>
    <row r="8999" spans="32:32">
      <c r="AF8999" s="176"/>
    </row>
    <row r="9000" spans="32:32">
      <c r="AF9000" s="176"/>
    </row>
    <row r="9001" spans="32:32">
      <c r="AF9001" s="176"/>
    </row>
    <row r="9002" spans="32:32">
      <c r="AF9002" s="176"/>
    </row>
    <row r="9003" spans="32:32">
      <c r="AF9003" s="176"/>
    </row>
    <row r="9004" spans="32:32">
      <c r="AF9004" s="176"/>
    </row>
    <row r="9005" spans="32:32">
      <c r="AF9005" s="176"/>
    </row>
    <row r="9006" spans="32:32">
      <c r="AF9006" s="176"/>
    </row>
    <row r="9007" spans="32:32">
      <c r="AF9007" s="176"/>
    </row>
    <row r="9008" spans="32:32">
      <c r="AF9008" s="176"/>
    </row>
    <row r="9009" spans="32:32">
      <c r="AF9009" s="176"/>
    </row>
    <row r="9010" spans="32:32">
      <c r="AF9010" s="176"/>
    </row>
    <row r="9011" spans="32:32">
      <c r="AF9011" s="176"/>
    </row>
    <row r="9012" spans="32:32">
      <c r="AF9012" s="176"/>
    </row>
    <row r="9013" spans="32:32">
      <c r="AF9013" s="176"/>
    </row>
    <row r="9014" spans="32:32">
      <c r="AF9014" s="176"/>
    </row>
    <row r="9015" spans="32:32">
      <c r="AF9015" s="176"/>
    </row>
    <row r="9016" spans="32:32">
      <c r="AF9016" s="176"/>
    </row>
    <row r="9017" spans="32:32">
      <c r="AF9017" s="176"/>
    </row>
    <row r="9018" spans="32:32">
      <c r="AF9018" s="176"/>
    </row>
    <row r="9019" spans="32:32">
      <c r="AF9019" s="176"/>
    </row>
    <row r="9020" spans="32:32">
      <c r="AF9020" s="176"/>
    </row>
    <row r="9021" spans="32:32">
      <c r="AF9021" s="176"/>
    </row>
    <row r="9022" spans="32:32">
      <c r="AF9022" s="176"/>
    </row>
    <row r="9023" spans="32:32">
      <c r="AF9023" s="176"/>
    </row>
    <row r="9024" spans="32:32">
      <c r="AF9024" s="176"/>
    </row>
    <row r="9025" spans="32:32">
      <c r="AF9025" s="176"/>
    </row>
    <row r="9026" spans="32:32">
      <c r="AF9026" s="176"/>
    </row>
    <row r="9027" spans="32:32">
      <c r="AF9027" s="176"/>
    </row>
    <row r="9028" spans="32:32">
      <c r="AF9028" s="176"/>
    </row>
    <row r="9029" spans="32:32">
      <c r="AF9029" s="176"/>
    </row>
    <row r="9030" spans="32:32">
      <c r="AF9030" s="176"/>
    </row>
    <row r="9031" spans="32:32">
      <c r="AF9031" s="176"/>
    </row>
    <row r="9032" spans="32:32">
      <c r="AF9032" s="176"/>
    </row>
    <row r="9033" spans="32:32">
      <c r="AF9033" s="176"/>
    </row>
    <row r="9034" spans="32:32">
      <c r="AF9034" s="176"/>
    </row>
    <row r="9035" spans="32:32">
      <c r="AF9035" s="176"/>
    </row>
    <row r="9036" spans="32:32">
      <c r="AF9036" s="176"/>
    </row>
    <row r="9037" spans="32:32">
      <c r="AF9037" s="176"/>
    </row>
    <row r="9038" spans="32:32">
      <c r="AF9038" s="176"/>
    </row>
    <row r="9039" spans="32:32">
      <c r="AF9039" s="176"/>
    </row>
    <row r="9040" spans="32:32">
      <c r="AF9040" s="176"/>
    </row>
    <row r="9041" spans="32:32">
      <c r="AF9041" s="176"/>
    </row>
    <row r="9042" spans="32:32">
      <c r="AF9042" s="176"/>
    </row>
    <row r="9043" spans="32:32">
      <c r="AF9043" s="176"/>
    </row>
    <row r="9044" spans="32:32">
      <c r="AF9044" s="176"/>
    </row>
    <row r="9045" spans="32:32">
      <c r="AF9045" s="176"/>
    </row>
    <row r="9046" spans="32:32">
      <c r="AF9046" s="176"/>
    </row>
    <row r="9047" spans="32:32">
      <c r="AF9047" s="176"/>
    </row>
    <row r="9048" spans="32:32">
      <c r="AF9048" s="176"/>
    </row>
    <row r="9049" spans="32:32">
      <c r="AF9049" s="176"/>
    </row>
    <row r="9050" spans="32:32">
      <c r="AF9050" s="176"/>
    </row>
    <row r="9051" spans="32:32">
      <c r="AF9051" s="176"/>
    </row>
    <row r="9052" spans="32:32">
      <c r="AF9052" s="176"/>
    </row>
    <row r="9053" spans="32:32">
      <c r="AF9053" s="176"/>
    </row>
    <row r="9054" spans="32:32">
      <c r="AF9054" s="176"/>
    </row>
    <row r="9055" spans="32:32">
      <c r="AF9055" s="176"/>
    </row>
    <row r="9056" spans="32:32">
      <c r="AF9056" s="176"/>
    </row>
    <row r="9057" spans="32:32">
      <c r="AF9057" s="176"/>
    </row>
    <row r="9058" spans="32:32">
      <c r="AF9058" s="176"/>
    </row>
    <row r="9059" spans="32:32">
      <c r="AF9059" s="176"/>
    </row>
    <row r="9060" spans="32:32">
      <c r="AF9060" s="176"/>
    </row>
    <row r="9061" spans="32:32">
      <c r="AF9061" s="176"/>
    </row>
    <row r="9062" spans="32:32">
      <c r="AF9062" s="176"/>
    </row>
    <row r="9063" spans="32:32">
      <c r="AF9063" s="176"/>
    </row>
    <row r="9064" spans="32:32">
      <c r="AF9064" s="176"/>
    </row>
    <row r="9065" spans="32:32">
      <c r="AF9065" s="176"/>
    </row>
    <row r="9066" spans="32:32">
      <c r="AF9066" s="176"/>
    </row>
    <row r="9067" spans="32:32">
      <c r="AF9067" s="176"/>
    </row>
    <row r="9068" spans="32:32">
      <c r="AF9068" s="176"/>
    </row>
    <row r="9069" spans="32:32">
      <c r="AF9069" s="176"/>
    </row>
    <row r="9070" spans="32:32">
      <c r="AF9070" s="176"/>
    </row>
    <row r="9071" spans="32:32">
      <c r="AF9071" s="176"/>
    </row>
    <row r="9072" spans="32:32">
      <c r="AF9072" s="176"/>
    </row>
    <row r="9073" spans="32:32">
      <c r="AF9073" s="176"/>
    </row>
    <row r="9074" spans="32:32">
      <c r="AF9074" s="176"/>
    </row>
    <row r="9075" spans="32:32">
      <c r="AF9075" s="176"/>
    </row>
    <row r="9076" spans="32:32">
      <c r="AF9076" s="176"/>
    </row>
    <row r="9077" spans="32:32">
      <c r="AF9077" s="176"/>
    </row>
    <row r="9078" spans="32:32">
      <c r="AF9078" s="176"/>
    </row>
    <row r="9079" spans="32:32">
      <c r="AF9079" s="176"/>
    </row>
    <row r="9080" spans="32:32">
      <c r="AF9080" s="176"/>
    </row>
    <row r="9081" spans="32:32">
      <c r="AF9081" s="176"/>
    </row>
    <row r="9082" spans="32:32">
      <c r="AF9082" s="176"/>
    </row>
    <row r="9083" spans="32:32">
      <c r="AF9083" s="176"/>
    </row>
    <row r="9084" spans="32:32">
      <c r="AF9084" s="176"/>
    </row>
    <row r="9085" spans="32:32">
      <c r="AF9085" s="176"/>
    </row>
    <row r="9086" spans="32:32">
      <c r="AF9086" s="176"/>
    </row>
    <row r="9087" spans="32:32">
      <c r="AF9087" s="176"/>
    </row>
    <row r="9088" spans="32:32">
      <c r="AF9088" s="176"/>
    </row>
    <row r="9089" spans="32:32">
      <c r="AF9089" s="176"/>
    </row>
    <row r="9090" spans="32:32">
      <c r="AF9090" s="176"/>
    </row>
    <row r="9091" spans="32:32">
      <c r="AF9091" s="176"/>
    </row>
    <row r="9092" spans="32:32">
      <c r="AF9092" s="176"/>
    </row>
    <row r="9093" spans="32:32">
      <c r="AF9093" s="176"/>
    </row>
    <row r="9094" spans="32:32">
      <c r="AF9094" s="176"/>
    </row>
    <row r="9095" spans="32:32">
      <c r="AF9095" s="176"/>
    </row>
    <row r="9096" spans="32:32">
      <c r="AF9096" s="176"/>
    </row>
    <row r="9097" spans="32:32">
      <c r="AF9097" s="176"/>
    </row>
    <row r="9098" spans="32:32">
      <c r="AF9098" s="176"/>
    </row>
    <row r="9099" spans="32:32">
      <c r="AF9099" s="176"/>
    </row>
    <row r="9100" spans="32:32">
      <c r="AF9100" s="176"/>
    </row>
    <row r="9101" spans="32:32">
      <c r="AF9101" s="176"/>
    </row>
    <row r="9102" spans="32:32">
      <c r="AF9102" s="176"/>
    </row>
    <row r="9103" spans="32:32">
      <c r="AF9103" s="176"/>
    </row>
    <row r="9104" spans="32:32">
      <c r="AF9104" s="176"/>
    </row>
    <row r="9105" spans="32:32">
      <c r="AF9105" s="176"/>
    </row>
    <row r="9106" spans="32:32">
      <c r="AF9106" s="176"/>
    </row>
    <row r="9107" spans="32:32">
      <c r="AF9107" s="176"/>
    </row>
    <row r="9108" spans="32:32">
      <c r="AF9108" s="176"/>
    </row>
    <row r="9109" spans="32:32">
      <c r="AF9109" s="176"/>
    </row>
    <row r="9110" spans="32:32">
      <c r="AF9110" s="176"/>
    </row>
    <row r="9111" spans="32:32">
      <c r="AF9111" s="176"/>
    </row>
    <row r="9112" spans="32:32">
      <c r="AF9112" s="176"/>
    </row>
    <row r="9113" spans="32:32">
      <c r="AF9113" s="176"/>
    </row>
    <row r="9114" spans="32:32">
      <c r="AF9114" s="176"/>
    </row>
    <row r="9115" spans="32:32">
      <c r="AF9115" s="176"/>
    </row>
    <row r="9116" spans="32:32">
      <c r="AF9116" s="176"/>
    </row>
    <row r="9117" spans="32:32">
      <c r="AF9117" s="176"/>
    </row>
    <row r="9118" spans="32:32">
      <c r="AF9118" s="176"/>
    </row>
    <row r="9119" spans="32:32">
      <c r="AF9119" s="176"/>
    </row>
    <row r="9120" spans="32:32">
      <c r="AF9120" s="176"/>
    </row>
    <row r="9121" spans="32:32">
      <c r="AF9121" s="176"/>
    </row>
    <row r="9122" spans="32:32">
      <c r="AF9122" s="176"/>
    </row>
    <row r="9123" spans="32:32">
      <c r="AF9123" s="176"/>
    </row>
    <row r="9124" spans="32:32">
      <c r="AF9124" s="176"/>
    </row>
    <row r="9125" spans="32:32">
      <c r="AF9125" s="176"/>
    </row>
    <row r="9126" spans="32:32">
      <c r="AF9126" s="176"/>
    </row>
    <row r="9127" spans="32:32">
      <c r="AF9127" s="176"/>
    </row>
    <row r="9128" spans="32:32">
      <c r="AF9128" s="176"/>
    </row>
    <row r="9129" spans="32:32">
      <c r="AF9129" s="176"/>
    </row>
    <row r="9130" spans="32:32">
      <c r="AF9130" s="176"/>
    </row>
    <row r="9131" spans="32:32">
      <c r="AF9131" s="176"/>
    </row>
    <row r="9132" spans="32:32">
      <c r="AF9132" s="176"/>
    </row>
    <row r="9133" spans="32:32">
      <c r="AF9133" s="176"/>
    </row>
    <row r="9134" spans="32:32">
      <c r="AF9134" s="176"/>
    </row>
    <row r="9135" spans="32:32">
      <c r="AF9135" s="176"/>
    </row>
    <row r="9136" spans="32:32">
      <c r="AF9136" s="176"/>
    </row>
    <row r="9137" spans="32:32">
      <c r="AF9137" s="176"/>
    </row>
    <row r="9138" spans="32:32">
      <c r="AF9138" s="176"/>
    </row>
    <row r="9139" spans="32:32">
      <c r="AF9139" s="176"/>
    </row>
    <row r="9140" spans="32:32">
      <c r="AF9140" s="176"/>
    </row>
    <row r="9141" spans="32:32">
      <c r="AF9141" s="176"/>
    </row>
    <row r="9142" spans="32:32">
      <c r="AF9142" s="176"/>
    </row>
    <row r="9143" spans="32:32">
      <c r="AF9143" s="176"/>
    </row>
    <row r="9144" spans="32:32">
      <c r="AF9144" s="176"/>
    </row>
    <row r="9145" spans="32:32">
      <c r="AF9145" s="176"/>
    </row>
    <row r="9146" spans="32:32">
      <c r="AF9146" s="176"/>
    </row>
    <row r="9147" spans="32:32">
      <c r="AF9147" s="176"/>
    </row>
    <row r="9148" spans="32:32">
      <c r="AF9148" s="176"/>
    </row>
    <row r="9149" spans="32:32">
      <c r="AF9149" s="176"/>
    </row>
    <row r="9150" spans="32:32">
      <c r="AF9150" s="176"/>
    </row>
    <row r="9151" spans="32:32">
      <c r="AF9151" s="176"/>
    </row>
    <row r="9152" spans="32:32">
      <c r="AF9152" s="176"/>
    </row>
    <row r="9153" spans="32:32">
      <c r="AF9153" s="176"/>
    </row>
    <row r="9154" spans="32:32">
      <c r="AF9154" s="176"/>
    </row>
    <row r="9155" spans="32:32">
      <c r="AF9155" s="176"/>
    </row>
    <row r="9156" spans="32:32">
      <c r="AF9156" s="176"/>
    </row>
    <row r="9157" spans="32:32">
      <c r="AF9157" s="176"/>
    </row>
    <row r="9158" spans="32:32">
      <c r="AF9158" s="176"/>
    </row>
    <row r="9159" spans="32:32">
      <c r="AF9159" s="176"/>
    </row>
    <row r="9160" spans="32:32">
      <c r="AF9160" s="176"/>
    </row>
    <row r="9161" spans="32:32">
      <c r="AF9161" s="176"/>
    </row>
    <row r="9162" spans="32:32">
      <c r="AF9162" s="176"/>
    </row>
    <row r="9163" spans="32:32">
      <c r="AF9163" s="176"/>
    </row>
    <row r="9164" spans="32:32">
      <c r="AF9164" s="176"/>
    </row>
    <row r="9165" spans="32:32">
      <c r="AF9165" s="176"/>
    </row>
    <row r="9166" spans="32:32">
      <c r="AF9166" s="176"/>
    </row>
    <row r="9167" spans="32:32">
      <c r="AF9167" s="176"/>
    </row>
    <row r="9168" spans="32:32">
      <c r="AF9168" s="176"/>
    </row>
    <row r="9169" spans="32:32">
      <c r="AF9169" s="176"/>
    </row>
    <row r="9170" spans="32:32">
      <c r="AF9170" s="176"/>
    </row>
    <row r="9171" spans="32:32">
      <c r="AF9171" s="176"/>
    </row>
    <row r="9172" spans="32:32">
      <c r="AF9172" s="176"/>
    </row>
    <row r="9173" spans="32:32">
      <c r="AF9173" s="176"/>
    </row>
    <row r="9174" spans="32:32">
      <c r="AF9174" s="176"/>
    </row>
    <row r="9175" spans="32:32">
      <c r="AF9175" s="176"/>
    </row>
    <row r="9176" spans="32:32">
      <c r="AF9176" s="176"/>
    </row>
    <row r="9177" spans="32:32">
      <c r="AF9177" s="176"/>
    </row>
    <row r="9178" spans="32:32">
      <c r="AF9178" s="176"/>
    </row>
    <row r="9179" spans="32:32">
      <c r="AF9179" s="176"/>
    </row>
    <row r="9180" spans="32:32">
      <c r="AF9180" s="176"/>
    </row>
    <row r="9181" spans="32:32">
      <c r="AF9181" s="176"/>
    </row>
    <row r="9182" spans="32:32">
      <c r="AF9182" s="176"/>
    </row>
    <row r="9183" spans="32:32">
      <c r="AF9183" s="176"/>
    </row>
    <row r="9184" spans="32:32">
      <c r="AF9184" s="176"/>
    </row>
    <row r="9185" spans="32:32">
      <c r="AF9185" s="176"/>
    </row>
    <row r="9186" spans="32:32">
      <c r="AF9186" s="176"/>
    </row>
    <row r="9187" spans="32:32">
      <c r="AF9187" s="176"/>
    </row>
    <row r="9188" spans="32:32">
      <c r="AF9188" s="176"/>
    </row>
    <row r="9189" spans="32:32">
      <c r="AF9189" s="176"/>
    </row>
    <row r="9190" spans="32:32">
      <c r="AF9190" s="176"/>
    </row>
    <row r="9191" spans="32:32">
      <c r="AF9191" s="176"/>
    </row>
    <row r="9192" spans="32:32">
      <c r="AF9192" s="176"/>
    </row>
    <row r="9193" spans="32:32">
      <c r="AF9193" s="176"/>
    </row>
    <row r="9194" spans="32:32">
      <c r="AF9194" s="176"/>
    </row>
    <row r="9195" spans="32:32">
      <c r="AF9195" s="176"/>
    </row>
    <row r="9196" spans="32:32">
      <c r="AF9196" s="176"/>
    </row>
    <row r="9197" spans="32:32">
      <c r="AF9197" s="176"/>
    </row>
    <row r="9198" spans="32:32">
      <c r="AF9198" s="176"/>
    </row>
    <row r="9199" spans="32:32">
      <c r="AF9199" s="176"/>
    </row>
    <row r="9200" spans="32:32">
      <c r="AF9200" s="176"/>
    </row>
    <row r="9201" spans="32:32">
      <c r="AF9201" s="176"/>
    </row>
    <row r="9202" spans="32:32">
      <c r="AF9202" s="176"/>
    </row>
    <row r="9203" spans="32:32">
      <c r="AF9203" s="176"/>
    </row>
    <row r="9204" spans="32:32">
      <c r="AF9204" s="176"/>
    </row>
    <row r="9205" spans="32:32">
      <c r="AF9205" s="176"/>
    </row>
    <row r="9206" spans="32:32">
      <c r="AF9206" s="176"/>
    </row>
    <row r="9207" spans="32:32">
      <c r="AF9207" s="176"/>
    </row>
    <row r="9208" spans="32:32">
      <c r="AF9208" s="176"/>
    </row>
    <row r="9209" spans="32:32">
      <c r="AF9209" s="176"/>
    </row>
    <row r="9210" spans="32:32">
      <c r="AF9210" s="176"/>
    </row>
    <row r="9211" spans="32:32">
      <c r="AF9211" s="176"/>
    </row>
    <row r="9212" spans="32:32">
      <c r="AF9212" s="176"/>
    </row>
    <row r="9213" spans="32:32">
      <c r="AF9213" s="176"/>
    </row>
    <row r="9214" spans="32:32">
      <c r="AF9214" s="176"/>
    </row>
    <row r="9215" spans="32:32">
      <c r="AF9215" s="176"/>
    </row>
    <row r="9216" spans="32:32">
      <c r="AF9216" s="176"/>
    </row>
    <row r="9217" spans="32:32">
      <c r="AF9217" s="176"/>
    </row>
    <row r="9218" spans="32:32">
      <c r="AF9218" s="176"/>
    </row>
    <row r="9219" spans="32:32">
      <c r="AF9219" s="176"/>
    </row>
    <row r="9220" spans="32:32">
      <c r="AF9220" s="176"/>
    </row>
    <row r="9221" spans="32:32">
      <c r="AF9221" s="176"/>
    </row>
    <row r="9222" spans="32:32">
      <c r="AF9222" s="176"/>
    </row>
    <row r="9223" spans="32:32">
      <c r="AF9223" s="176"/>
    </row>
    <row r="9224" spans="32:32">
      <c r="AF9224" s="176"/>
    </row>
    <row r="9225" spans="32:32">
      <c r="AF9225" s="176"/>
    </row>
    <row r="9226" spans="32:32">
      <c r="AF9226" s="176"/>
    </row>
    <row r="9227" spans="32:32">
      <c r="AF9227" s="176"/>
    </row>
    <row r="9228" spans="32:32">
      <c r="AF9228" s="176"/>
    </row>
    <row r="9229" spans="32:32">
      <c r="AF9229" s="176"/>
    </row>
    <row r="9230" spans="32:32">
      <c r="AF9230" s="176"/>
    </row>
    <row r="9231" spans="32:32">
      <c r="AF9231" s="176"/>
    </row>
    <row r="9232" spans="32:32">
      <c r="AF9232" s="176"/>
    </row>
    <row r="9233" spans="32:32">
      <c r="AF9233" s="176"/>
    </row>
    <row r="9234" spans="32:32">
      <c r="AF9234" s="176"/>
    </row>
    <row r="9235" spans="32:32">
      <c r="AF9235" s="176"/>
    </row>
    <row r="9236" spans="32:32">
      <c r="AF9236" s="176"/>
    </row>
    <row r="9237" spans="32:32">
      <c r="AF9237" s="176"/>
    </row>
    <row r="9238" spans="32:32">
      <c r="AF9238" s="176"/>
    </row>
    <row r="9239" spans="32:32">
      <c r="AF9239" s="176"/>
    </row>
    <row r="9240" spans="32:32">
      <c r="AF9240" s="176"/>
    </row>
    <row r="9241" spans="32:32">
      <c r="AF9241" s="176"/>
    </row>
    <row r="9242" spans="32:32">
      <c r="AF9242" s="176"/>
    </row>
    <row r="9243" spans="32:32">
      <c r="AF9243" s="176"/>
    </row>
    <row r="9244" spans="32:32">
      <c r="AF9244" s="176"/>
    </row>
    <row r="9245" spans="32:32">
      <c r="AF9245" s="176"/>
    </row>
    <row r="9246" spans="32:32">
      <c r="AF9246" s="176"/>
    </row>
    <row r="9247" spans="32:32">
      <c r="AF9247" s="176"/>
    </row>
    <row r="9248" spans="32:32">
      <c r="AF9248" s="176"/>
    </row>
    <row r="9249" spans="32:32">
      <c r="AF9249" s="176"/>
    </row>
    <row r="9250" spans="32:32">
      <c r="AF9250" s="176"/>
    </row>
    <row r="9251" spans="32:32">
      <c r="AF9251" s="176"/>
    </row>
    <row r="9252" spans="32:32">
      <c r="AF9252" s="176"/>
    </row>
    <row r="9253" spans="32:32">
      <c r="AF9253" s="176"/>
    </row>
    <row r="9254" spans="32:32">
      <c r="AF9254" s="176"/>
    </row>
    <row r="9255" spans="32:32">
      <c r="AF9255" s="176"/>
    </row>
    <row r="9256" spans="32:32">
      <c r="AF9256" s="176"/>
    </row>
    <row r="9257" spans="32:32">
      <c r="AF9257" s="176"/>
    </row>
    <row r="9258" spans="32:32">
      <c r="AF9258" s="176"/>
    </row>
    <row r="9259" spans="32:32">
      <c r="AF9259" s="176"/>
    </row>
    <row r="9260" spans="32:32">
      <c r="AF9260" s="176"/>
    </row>
    <row r="9261" spans="32:32">
      <c r="AF9261" s="176"/>
    </row>
    <row r="9262" spans="32:32">
      <c r="AF9262" s="176"/>
    </row>
    <row r="9263" spans="32:32">
      <c r="AF9263" s="176"/>
    </row>
    <row r="9264" spans="32:32">
      <c r="AF9264" s="176"/>
    </row>
    <row r="9265" spans="32:32">
      <c r="AF9265" s="176"/>
    </row>
    <row r="9266" spans="32:32">
      <c r="AF9266" s="176"/>
    </row>
    <row r="9267" spans="32:32">
      <c r="AF9267" s="176"/>
    </row>
    <row r="9268" spans="32:32">
      <c r="AF9268" s="176"/>
    </row>
    <row r="9269" spans="32:32">
      <c r="AF9269" s="176"/>
    </row>
    <row r="9270" spans="32:32">
      <c r="AF9270" s="176"/>
    </row>
    <row r="9271" spans="32:32">
      <c r="AF9271" s="176"/>
    </row>
    <row r="9272" spans="32:32">
      <c r="AF9272" s="176"/>
    </row>
    <row r="9273" spans="32:32">
      <c r="AF9273" s="176"/>
    </row>
    <row r="9274" spans="32:32">
      <c r="AF9274" s="176"/>
    </row>
    <row r="9275" spans="32:32">
      <c r="AF9275" s="176"/>
    </row>
    <row r="9276" spans="32:32">
      <c r="AF9276" s="176"/>
    </row>
    <row r="9277" spans="32:32">
      <c r="AF9277" s="176"/>
    </row>
    <row r="9278" spans="32:32">
      <c r="AF9278" s="176"/>
    </row>
    <row r="9279" spans="32:32">
      <c r="AF9279" s="176"/>
    </row>
    <row r="9280" spans="32:32">
      <c r="AF9280" s="176"/>
    </row>
    <row r="9281" spans="32:32">
      <c r="AF9281" s="176"/>
    </row>
    <row r="9282" spans="32:32">
      <c r="AF9282" s="176"/>
    </row>
    <row r="9283" spans="32:32">
      <c r="AF9283" s="176"/>
    </row>
    <row r="9284" spans="32:32">
      <c r="AF9284" s="176"/>
    </row>
    <row r="9285" spans="32:32">
      <c r="AF9285" s="176"/>
    </row>
    <row r="9286" spans="32:32">
      <c r="AF9286" s="176"/>
    </row>
    <row r="9287" spans="32:32">
      <c r="AF9287" s="176"/>
    </row>
    <row r="9288" spans="32:32">
      <c r="AF9288" s="176"/>
    </row>
    <row r="9289" spans="32:32">
      <c r="AF9289" s="176"/>
    </row>
    <row r="9290" spans="32:32">
      <c r="AF9290" s="176"/>
    </row>
    <row r="9291" spans="32:32">
      <c r="AF9291" s="176"/>
    </row>
    <row r="9292" spans="32:32">
      <c r="AF9292" s="176"/>
    </row>
    <row r="9293" spans="32:32">
      <c r="AF9293" s="176"/>
    </row>
    <row r="9294" spans="32:32">
      <c r="AF9294" s="176"/>
    </row>
    <row r="9295" spans="32:32">
      <c r="AF9295" s="176"/>
    </row>
    <row r="9296" spans="32:32">
      <c r="AF9296" s="176"/>
    </row>
    <row r="9297" spans="32:32">
      <c r="AF9297" s="176"/>
    </row>
    <row r="9298" spans="32:32">
      <c r="AF9298" s="176"/>
    </row>
    <row r="9299" spans="32:32">
      <c r="AF9299" s="176"/>
    </row>
    <row r="9300" spans="32:32">
      <c r="AF9300" s="176"/>
    </row>
    <row r="9301" spans="32:32">
      <c r="AF9301" s="176"/>
    </row>
    <row r="9302" spans="32:32">
      <c r="AF9302" s="176"/>
    </row>
    <row r="9303" spans="32:32">
      <c r="AF9303" s="176"/>
    </row>
    <row r="9304" spans="32:32">
      <c r="AF9304" s="176"/>
    </row>
    <row r="9305" spans="32:32">
      <c r="AF9305" s="176"/>
    </row>
    <row r="9306" spans="32:32">
      <c r="AF9306" s="176"/>
    </row>
    <row r="9307" spans="32:32">
      <c r="AF9307" s="176"/>
    </row>
    <row r="9308" spans="32:32">
      <c r="AF9308" s="176"/>
    </row>
    <row r="9309" spans="32:32">
      <c r="AF9309" s="176"/>
    </row>
    <row r="9310" spans="32:32">
      <c r="AF9310" s="176"/>
    </row>
    <row r="9311" spans="32:32">
      <c r="AF9311" s="176"/>
    </row>
    <row r="9312" spans="32:32">
      <c r="AF9312" s="176"/>
    </row>
    <row r="9313" spans="32:32">
      <c r="AF9313" s="176"/>
    </row>
    <row r="9314" spans="32:32">
      <c r="AF9314" s="176"/>
    </row>
    <row r="9315" spans="32:32">
      <c r="AF9315" s="176"/>
    </row>
    <row r="9316" spans="32:32">
      <c r="AF9316" s="176"/>
    </row>
    <row r="9317" spans="32:32">
      <c r="AF9317" s="176"/>
    </row>
    <row r="9318" spans="32:32">
      <c r="AF9318" s="176"/>
    </row>
    <row r="9319" spans="32:32">
      <c r="AF9319" s="176"/>
    </row>
    <row r="9320" spans="32:32">
      <c r="AF9320" s="176"/>
    </row>
    <row r="9321" spans="32:32">
      <c r="AF9321" s="176"/>
    </row>
    <row r="9322" spans="32:32">
      <c r="AF9322" s="176"/>
    </row>
    <row r="9323" spans="32:32">
      <c r="AF9323" s="176"/>
    </row>
    <row r="9324" spans="32:32">
      <c r="AF9324" s="176"/>
    </row>
    <row r="9325" spans="32:32">
      <c r="AF9325" s="176"/>
    </row>
    <row r="9326" spans="32:32">
      <c r="AF9326" s="176"/>
    </row>
    <row r="9327" spans="32:32">
      <c r="AF9327" s="176"/>
    </row>
    <row r="9328" spans="32:32">
      <c r="AF9328" s="176"/>
    </row>
    <row r="9329" spans="32:32">
      <c r="AF9329" s="176"/>
    </row>
    <row r="9330" spans="32:32">
      <c r="AF9330" s="176"/>
    </row>
    <row r="9331" spans="32:32">
      <c r="AF9331" s="176"/>
    </row>
    <row r="9332" spans="32:32">
      <c r="AF9332" s="176"/>
    </row>
    <row r="9333" spans="32:32">
      <c r="AF9333" s="176"/>
    </row>
    <row r="9334" spans="32:32">
      <c r="AF9334" s="176"/>
    </row>
    <row r="9335" spans="32:32">
      <c r="AF9335" s="176"/>
    </row>
    <row r="9336" spans="32:32">
      <c r="AF9336" s="176"/>
    </row>
    <row r="9337" spans="32:32">
      <c r="AF9337" s="176"/>
    </row>
    <row r="9338" spans="32:32">
      <c r="AF9338" s="176"/>
    </row>
    <row r="9339" spans="32:32">
      <c r="AF9339" s="176"/>
    </row>
    <row r="9340" spans="32:32">
      <c r="AF9340" s="176"/>
    </row>
    <row r="9341" spans="32:32">
      <c r="AF9341" s="176"/>
    </row>
    <row r="9342" spans="32:32">
      <c r="AF9342" s="176"/>
    </row>
    <row r="9343" spans="32:32">
      <c r="AF9343" s="176"/>
    </row>
    <row r="9344" spans="32:32">
      <c r="AF9344" s="176"/>
    </row>
    <row r="9345" spans="32:32">
      <c r="AF9345" s="176"/>
    </row>
    <row r="9346" spans="32:32">
      <c r="AF9346" s="176"/>
    </row>
    <row r="9347" spans="32:32">
      <c r="AF9347" s="176"/>
    </row>
    <row r="9348" spans="32:32">
      <c r="AF9348" s="176"/>
    </row>
    <row r="9349" spans="32:32">
      <c r="AF9349" s="176"/>
    </row>
    <row r="9350" spans="32:32">
      <c r="AF9350" s="176"/>
    </row>
    <row r="9351" spans="32:32">
      <c r="AF9351" s="176"/>
    </row>
    <row r="9352" spans="32:32">
      <c r="AF9352" s="176"/>
    </row>
    <row r="9353" spans="32:32">
      <c r="AF9353" s="176"/>
    </row>
    <row r="9354" spans="32:32">
      <c r="AF9354" s="176"/>
    </row>
    <row r="9355" spans="32:32">
      <c r="AF9355" s="176"/>
    </row>
    <row r="9356" spans="32:32">
      <c r="AF9356" s="176"/>
    </row>
    <row r="9357" spans="32:32">
      <c r="AF9357" s="176"/>
    </row>
    <row r="9358" spans="32:32">
      <c r="AF9358" s="176"/>
    </row>
    <row r="9359" spans="32:32">
      <c r="AF9359" s="176"/>
    </row>
    <row r="9360" spans="32:32">
      <c r="AF9360" s="176"/>
    </row>
    <row r="9361" spans="32:32">
      <c r="AF9361" s="176"/>
    </row>
    <row r="9362" spans="32:32">
      <c r="AF9362" s="176"/>
    </row>
    <row r="9363" spans="32:32">
      <c r="AF9363" s="176"/>
    </row>
    <row r="9364" spans="32:32">
      <c r="AF9364" s="176"/>
    </row>
    <row r="9365" spans="32:32">
      <c r="AF9365" s="176"/>
    </row>
    <row r="9366" spans="32:32">
      <c r="AF9366" s="176"/>
    </row>
    <row r="9367" spans="32:32">
      <c r="AF9367" s="176"/>
    </row>
    <row r="9368" spans="32:32">
      <c r="AF9368" s="176"/>
    </row>
    <row r="9369" spans="32:32">
      <c r="AF9369" s="176"/>
    </row>
    <row r="9370" spans="32:32">
      <c r="AF9370" s="176"/>
    </row>
    <row r="9371" spans="32:32">
      <c r="AF9371" s="176"/>
    </row>
    <row r="9372" spans="32:32">
      <c r="AF9372" s="176"/>
    </row>
    <row r="9373" spans="32:32">
      <c r="AF9373" s="176"/>
    </row>
    <row r="9374" spans="32:32">
      <c r="AF9374" s="176"/>
    </row>
    <row r="9375" spans="32:32">
      <c r="AF9375" s="176"/>
    </row>
    <row r="9376" spans="32:32">
      <c r="AF9376" s="176"/>
    </row>
    <row r="9377" spans="32:32">
      <c r="AF9377" s="176"/>
    </row>
    <row r="9378" spans="32:32">
      <c r="AF9378" s="176"/>
    </row>
    <row r="9379" spans="32:32">
      <c r="AF9379" s="176"/>
    </row>
    <row r="9380" spans="32:32">
      <c r="AF9380" s="176"/>
    </row>
    <row r="9381" spans="32:32">
      <c r="AF9381" s="176"/>
    </row>
    <row r="9382" spans="32:32">
      <c r="AF9382" s="176"/>
    </row>
    <row r="9383" spans="32:32">
      <c r="AF9383" s="176"/>
    </row>
    <row r="9384" spans="32:32">
      <c r="AF9384" s="176"/>
    </row>
    <row r="9385" spans="32:32">
      <c r="AF9385" s="176"/>
    </row>
    <row r="9386" spans="32:32">
      <c r="AF9386" s="176"/>
    </row>
    <row r="9387" spans="32:32">
      <c r="AF9387" s="176"/>
    </row>
    <row r="9388" spans="32:32">
      <c r="AF9388" s="176"/>
    </row>
    <row r="9389" spans="32:32">
      <c r="AF9389" s="176"/>
    </row>
    <row r="9390" spans="32:32">
      <c r="AF9390" s="176"/>
    </row>
    <row r="9391" spans="32:32">
      <c r="AF9391" s="176"/>
    </row>
    <row r="9392" spans="32:32">
      <c r="AF9392" s="176"/>
    </row>
    <row r="9393" spans="32:32">
      <c r="AF9393" s="176"/>
    </row>
    <row r="9394" spans="32:32">
      <c r="AF9394" s="176"/>
    </row>
    <row r="9395" spans="32:32">
      <c r="AF9395" s="176"/>
    </row>
    <row r="9396" spans="32:32">
      <c r="AF9396" s="176"/>
    </row>
    <row r="9397" spans="32:32">
      <c r="AF9397" s="176"/>
    </row>
    <row r="9398" spans="32:32">
      <c r="AF9398" s="176"/>
    </row>
    <row r="9399" spans="32:32">
      <c r="AF9399" s="176"/>
    </row>
    <row r="9400" spans="32:32">
      <c r="AF9400" s="176"/>
    </row>
    <row r="9401" spans="32:32">
      <c r="AF9401" s="176"/>
    </row>
    <row r="9402" spans="32:32">
      <c r="AF9402" s="176"/>
    </row>
    <row r="9403" spans="32:32">
      <c r="AF9403" s="176"/>
    </row>
    <row r="9404" spans="32:32">
      <c r="AF9404" s="176"/>
    </row>
    <row r="9405" spans="32:32">
      <c r="AF9405" s="176"/>
    </row>
    <row r="9406" spans="32:32">
      <c r="AF9406" s="176"/>
    </row>
    <row r="9407" spans="32:32">
      <c r="AF9407" s="176"/>
    </row>
    <row r="9408" spans="32:32">
      <c r="AF9408" s="176"/>
    </row>
    <row r="9409" spans="32:32">
      <c r="AF9409" s="176"/>
    </row>
    <row r="9410" spans="32:32">
      <c r="AF9410" s="176"/>
    </row>
    <row r="9411" spans="32:32">
      <c r="AF9411" s="176"/>
    </row>
    <row r="9412" spans="32:32">
      <c r="AF9412" s="176"/>
    </row>
    <row r="9413" spans="32:32">
      <c r="AF9413" s="176"/>
    </row>
    <row r="9414" spans="32:32">
      <c r="AF9414" s="176"/>
    </row>
    <row r="9415" spans="32:32">
      <c r="AF9415" s="176"/>
    </row>
    <row r="9416" spans="32:32">
      <c r="AF9416" s="176"/>
    </row>
    <row r="9417" spans="32:32">
      <c r="AF9417" s="176"/>
    </row>
    <row r="9418" spans="32:32">
      <c r="AF9418" s="176"/>
    </row>
    <row r="9419" spans="32:32">
      <c r="AF9419" s="176"/>
    </row>
    <row r="9420" spans="32:32">
      <c r="AF9420" s="176"/>
    </row>
    <row r="9421" spans="32:32">
      <c r="AF9421" s="176"/>
    </row>
    <row r="9422" spans="32:32">
      <c r="AF9422" s="176"/>
    </row>
    <row r="9423" spans="32:32">
      <c r="AF9423" s="176"/>
    </row>
    <row r="9424" spans="32:32">
      <c r="AF9424" s="176"/>
    </row>
    <row r="9425" spans="32:32">
      <c r="AF9425" s="176"/>
    </row>
    <row r="9426" spans="32:32">
      <c r="AF9426" s="176"/>
    </row>
    <row r="9427" spans="32:32">
      <c r="AF9427" s="176"/>
    </row>
    <row r="9428" spans="32:32">
      <c r="AF9428" s="176"/>
    </row>
    <row r="9429" spans="32:32">
      <c r="AF9429" s="176"/>
    </row>
    <row r="9430" spans="32:32">
      <c r="AF9430" s="176"/>
    </row>
    <row r="9431" spans="32:32">
      <c r="AF9431" s="176"/>
    </row>
    <row r="9432" spans="32:32">
      <c r="AF9432" s="176"/>
    </row>
    <row r="9433" spans="32:32">
      <c r="AF9433" s="176"/>
    </row>
    <row r="9434" spans="32:32">
      <c r="AF9434" s="176"/>
    </row>
    <row r="9435" spans="32:32">
      <c r="AF9435" s="176"/>
    </row>
    <row r="9436" spans="32:32">
      <c r="AF9436" s="176"/>
    </row>
    <row r="9437" spans="32:32">
      <c r="AF9437" s="176"/>
    </row>
    <row r="9438" spans="32:32">
      <c r="AF9438" s="176"/>
    </row>
    <row r="9439" spans="32:32">
      <c r="AF9439" s="176"/>
    </row>
    <row r="9440" spans="32:32">
      <c r="AF9440" s="176"/>
    </row>
    <row r="9441" spans="32:32">
      <c r="AF9441" s="176"/>
    </row>
    <row r="9442" spans="32:32">
      <c r="AF9442" s="176"/>
    </row>
    <row r="9443" spans="32:32">
      <c r="AF9443" s="176"/>
    </row>
    <row r="9444" spans="32:32">
      <c r="AF9444" s="176"/>
    </row>
    <row r="9445" spans="32:32">
      <c r="AF9445" s="176"/>
    </row>
    <row r="9446" spans="32:32">
      <c r="AF9446" s="176"/>
    </row>
    <row r="9447" spans="32:32">
      <c r="AF9447" s="176"/>
    </row>
    <row r="9448" spans="32:32">
      <c r="AF9448" s="176"/>
    </row>
    <row r="9449" spans="32:32">
      <c r="AF9449" s="176"/>
    </row>
    <row r="9450" spans="32:32">
      <c r="AF9450" s="176"/>
    </row>
    <row r="9451" spans="32:32">
      <c r="AF9451" s="176"/>
    </row>
    <row r="9452" spans="32:32">
      <c r="AF9452" s="176"/>
    </row>
    <row r="9453" spans="32:32">
      <c r="AF9453" s="176"/>
    </row>
    <row r="9454" spans="32:32">
      <c r="AF9454" s="176"/>
    </row>
    <row r="9455" spans="32:32">
      <c r="AF9455" s="176"/>
    </row>
    <row r="9456" spans="32:32">
      <c r="AF9456" s="176"/>
    </row>
    <row r="9457" spans="32:32">
      <c r="AF9457" s="176"/>
    </row>
    <row r="9458" spans="32:32">
      <c r="AF9458" s="176"/>
    </row>
    <row r="9459" spans="32:32">
      <c r="AF9459" s="176"/>
    </row>
    <row r="9460" spans="32:32">
      <c r="AF9460" s="176"/>
    </row>
    <row r="9461" spans="32:32">
      <c r="AF9461" s="176"/>
    </row>
    <row r="9462" spans="32:32">
      <c r="AF9462" s="176"/>
    </row>
    <row r="9463" spans="32:32">
      <c r="AF9463" s="176"/>
    </row>
    <row r="9464" spans="32:32">
      <c r="AF9464" s="176"/>
    </row>
    <row r="9465" spans="32:32">
      <c r="AF9465" s="176"/>
    </row>
    <row r="9466" spans="32:32">
      <c r="AF9466" s="176"/>
    </row>
    <row r="9467" spans="32:32">
      <c r="AF9467" s="176"/>
    </row>
    <row r="9468" spans="32:32">
      <c r="AF9468" s="176"/>
    </row>
    <row r="9469" spans="32:32">
      <c r="AF9469" s="176"/>
    </row>
    <row r="9470" spans="32:32">
      <c r="AF9470" s="176"/>
    </row>
    <row r="9471" spans="32:32">
      <c r="AF9471" s="176"/>
    </row>
    <row r="9472" spans="32:32">
      <c r="AF9472" s="176"/>
    </row>
    <row r="9473" spans="32:32">
      <c r="AF9473" s="176"/>
    </row>
    <row r="9474" spans="32:32">
      <c r="AF9474" s="176"/>
    </row>
    <row r="9475" spans="32:32">
      <c r="AF9475" s="176"/>
    </row>
    <row r="9476" spans="32:32">
      <c r="AF9476" s="176"/>
    </row>
    <row r="9477" spans="32:32">
      <c r="AF9477" s="176"/>
    </row>
    <row r="9478" spans="32:32">
      <c r="AF9478" s="176"/>
    </row>
    <row r="9479" spans="32:32">
      <c r="AF9479" s="176"/>
    </row>
    <row r="9480" spans="32:32">
      <c r="AF9480" s="176"/>
    </row>
    <row r="9481" spans="32:32">
      <c r="AF9481" s="176"/>
    </row>
    <row r="9482" spans="32:32">
      <c r="AF9482" s="176"/>
    </row>
    <row r="9483" spans="32:32">
      <c r="AF9483" s="176"/>
    </row>
    <row r="9484" spans="32:32">
      <c r="AF9484" s="176"/>
    </row>
    <row r="9485" spans="32:32">
      <c r="AF9485" s="176"/>
    </row>
    <row r="9486" spans="32:32">
      <c r="AF9486" s="176"/>
    </row>
    <row r="9487" spans="32:32">
      <c r="AF9487" s="176"/>
    </row>
    <row r="9488" spans="32:32">
      <c r="AF9488" s="176"/>
    </row>
    <row r="9489" spans="32:32">
      <c r="AF9489" s="176"/>
    </row>
    <row r="9490" spans="32:32">
      <c r="AF9490" s="176"/>
    </row>
    <row r="9491" spans="32:32">
      <c r="AF9491" s="176"/>
    </row>
    <row r="9492" spans="32:32">
      <c r="AF9492" s="176"/>
    </row>
    <row r="9493" spans="32:32">
      <c r="AF9493" s="176"/>
    </row>
    <row r="9494" spans="32:32">
      <c r="AF9494" s="176"/>
    </row>
    <row r="9495" spans="32:32">
      <c r="AF9495" s="176"/>
    </row>
    <row r="9496" spans="32:32">
      <c r="AF9496" s="176"/>
    </row>
    <row r="9497" spans="32:32">
      <c r="AF9497" s="176"/>
    </row>
    <row r="9498" spans="32:32">
      <c r="AF9498" s="176"/>
    </row>
    <row r="9499" spans="32:32">
      <c r="AF9499" s="176"/>
    </row>
    <row r="9500" spans="32:32">
      <c r="AF9500" s="176"/>
    </row>
    <row r="9501" spans="32:32">
      <c r="AF9501" s="176"/>
    </row>
    <row r="9502" spans="32:32">
      <c r="AF9502" s="176"/>
    </row>
    <row r="9503" spans="32:32">
      <c r="AF9503" s="176"/>
    </row>
    <row r="9504" spans="32:32">
      <c r="AF9504" s="176"/>
    </row>
    <row r="9505" spans="32:32">
      <c r="AF9505" s="176"/>
    </row>
    <row r="9506" spans="32:32">
      <c r="AF9506" s="176"/>
    </row>
    <row r="9507" spans="32:32">
      <c r="AF9507" s="176"/>
    </row>
    <row r="9508" spans="32:32">
      <c r="AF9508" s="176"/>
    </row>
    <row r="9509" spans="32:32">
      <c r="AF9509" s="176"/>
    </row>
    <row r="9510" spans="32:32">
      <c r="AF9510" s="176"/>
    </row>
    <row r="9511" spans="32:32">
      <c r="AF9511" s="176"/>
    </row>
    <row r="9512" spans="32:32">
      <c r="AF9512" s="176"/>
    </row>
    <row r="9513" spans="32:32">
      <c r="AF9513" s="176"/>
    </row>
    <row r="9514" spans="32:32">
      <c r="AF9514" s="176"/>
    </row>
    <row r="9515" spans="32:32">
      <c r="AF9515" s="176"/>
    </row>
    <row r="9516" spans="32:32">
      <c r="AF9516" s="176"/>
    </row>
    <row r="9517" spans="32:32">
      <c r="AF9517" s="176"/>
    </row>
    <row r="9518" spans="32:32">
      <c r="AF9518" s="176"/>
    </row>
    <row r="9519" spans="32:32">
      <c r="AF9519" s="176"/>
    </row>
    <row r="9520" spans="32:32">
      <c r="AF9520" s="176"/>
    </row>
    <row r="9521" spans="32:32">
      <c r="AF9521" s="176"/>
    </row>
    <row r="9522" spans="32:32">
      <c r="AF9522" s="176"/>
    </row>
    <row r="9523" spans="32:32">
      <c r="AF9523" s="176"/>
    </row>
    <row r="9524" spans="32:32">
      <c r="AF9524" s="176"/>
    </row>
    <row r="9525" spans="32:32">
      <c r="AF9525" s="176"/>
    </row>
    <row r="9526" spans="32:32">
      <c r="AF9526" s="176"/>
    </row>
    <row r="9527" spans="32:32">
      <c r="AF9527" s="176"/>
    </row>
    <row r="9528" spans="32:32">
      <c r="AF9528" s="176"/>
    </row>
    <row r="9529" spans="32:32">
      <c r="AF9529" s="176"/>
    </row>
    <row r="9530" spans="32:32">
      <c r="AF9530" s="176"/>
    </row>
    <row r="9531" spans="32:32">
      <c r="AF9531" s="176"/>
    </row>
    <row r="9532" spans="32:32">
      <c r="AF9532" s="176"/>
    </row>
    <row r="9533" spans="32:32">
      <c r="AF9533" s="176"/>
    </row>
    <row r="9534" spans="32:32">
      <c r="AF9534" s="176"/>
    </row>
    <row r="9535" spans="32:32">
      <c r="AF9535" s="176"/>
    </row>
    <row r="9536" spans="32:32">
      <c r="AF9536" s="176"/>
    </row>
    <row r="9537" spans="32:32">
      <c r="AF9537" s="176"/>
    </row>
    <row r="9538" spans="32:32">
      <c r="AF9538" s="176"/>
    </row>
    <row r="9539" spans="32:32">
      <c r="AF9539" s="176"/>
    </row>
    <row r="9540" spans="32:32">
      <c r="AF9540" s="176"/>
    </row>
    <row r="9541" spans="32:32">
      <c r="AF9541" s="176"/>
    </row>
    <row r="9542" spans="32:32">
      <c r="AF9542" s="176"/>
    </row>
    <row r="9543" spans="32:32">
      <c r="AF9543" s="176"/>
    </row>
    <row r="9544" spans="32:32">
      <c r="AF9544" s="176"/>
    </row>
    <row r="9545" spans="32:32">
      <c r="AF9545" s="176"/>
    </row>
    <row r="9546" spans="32:32">
      <c r="AF9546" s="176"/>
    </row>
    <row r="9547" spans="32:32">
      <c r="AF9547" s="176"/>
    </row>
    <row r="9548" spans="32:32">
      <c r="AF9548" s="176"/>
    </row>
    <row r="9549" spans="32:32">
      <c r="AF9549" s="176"/>
    </row>
    <row r="9550" spans="32:32">
      <c r="AF9550" s="176"/>
    </row>
    <row r="9551" spans="32:32">
      <c r="AF9551" s="176"/>
    </row>
    <row r="9552" spans="32:32">
      <c r="AF9552" s="176"/>
    </row>
    <row r="9553" spans="32:32">
      <c r="AF9553" s="176"/>
    </row>
    <row r="9554" spans="32:32">
      <c r="AF9554" s="176"/>
    </row>
    <row r="9555" spans="32:32">
      <c r="AF9555" s="176"/>
    </row>
    <row r="9556" spans="32:32">
      <c r="AF9556" s="176"/>
    </row>
    <row r="9557" spans="32:32">
      <c r="AF9557" s="176"/>
    </row>
    <row r="9558" spans="32:32">
      <c r="AF9558" s="176"/>
    </row>
    <row r="9559" spans="32:32">
      <c r="AF9559" s="176"/>
    </row>
    <row r="9560" spans="32:32">
      <c r="AF9560" s="176"/>
    </row>
    <row r="9561" spans="32:32">
      <c r="AF9561" s="176"/>
    </row>
    <row r="9562" spans="32:32">
      <c r="AF9562" s="176"/>
    </row>
    <row r="9563" spans="32:32">
      <c r="AF9563" s="176"/>
    </row>
    <row r="9564" spans="32:32">
      <c r="AF9564" s="176"/>
    </row>
    <row r="9565" spans="32:32">
      <c r="AF9565" s="176"/>
    </row>
    <row r="9566" spans="32:32">
      <c r="AF9566" s="176"/>
    </row>
    <row r="9567" spans="32:32">
      <c r="AF9567" s="176"/>
    </row>
    <row r="9568" spans="32:32">
      <c r="AF9568" s="176"/>
    </row>
    <row r="9569" spans="32:32">
      <c r="AF9569" s="176"/>
    </row>
    <row r="9570" spans="32:32">
      <c r="AF9570" s="176"/>
    </row>
    <row r="9571" spans="32:32">
      <c r="AF9571" s="176"/>
    </row>
    <row r="9572" spans="32:32">
      <c r="AF9572" s="176"/>
    </row>
    <row r="9573" spans="32:32">
      <c r="AF9573" s="176"/>
    </row>
    <row r="9574" spans="32:32">
      <c r="AF9574" s="176"/>
    </row>
    <row r="9575" spans="32:32">
      <c r="AF9575" s="176"/>
    </row>
    <row r="9576" spans="32:32">
      <c r="AF9576" s="176"/>
    </row>
    <row r="9577" spans="32:32">
      <c r="AF9577" s="176"/>
    </row>
    <row r="9578" spans="32:32">
      <c r="AF9578" s="176"/>
    </row>
    <row r="9579" spans="32:32">
      <c r="AF9579" s="176"/>
    </row>
    <row r="9580" spans="32:32">
      <c r="AF9580" s="176"/>
    </row>
    <row r="9581" spans="32:32">
      <c r="AF9581" s="176"/>
    </row>
    <row r="9582" spans="32:32">
      <c r="AF9582" s="176"/>
    </row>
    <row r="9583" spans="32:32">
      <c r="AF9583" s="176"/>
    </row>
    <row r="9584" spans="32:32">
      <c r="AF9584" s="176"/>
    </row>
    <row r="9585" spans="32:32">
      <c r="AF9585" s="176"/>
    </row>
    <row r="9586" spans="32:32">
      <c r="AF9586" s="176"/>
    </row>
    <row r="9587" spans="32:32">
      <c r="AF9587" s="176"/>
    </row>
    <row r="9588" spans="32:32">
      <c r="AF9588" s="176"/>
    </row>
    <row r="9589" spans="32:32">
      <c r="AF9589" s="176"/>
    </row>
    <row r="9590" spans="32:32">
      <c r="AF9590" s="176"/>
    </row>
    <row r="9591" spans="32:32">
      <c r="AF9591" s="176"/>
    </row>
    <row r="9592" spans="32:32">
      <c r="AF9592" s="176"/>
    </row>
    <row r="9593" spans="32:32">
      <c r="AF9593" s="176"/>
    </row>
    <row r="9594" spans="32:32">
      <c r="AF9594" s="176"/>
    </row>
    <row r="9595" spans="32:32">
      <c r="AF9595" s="176"/>
    </row>
    <row r="9596" spans="32:32">
      <c r="AF9596" s="176"/>
    </row>
    <row r="9597" spans="32:32">
      <c r="AF9597" s="176"/>
    </row>
    <row r="9598" spans="32:32">
      <c r="AF9598" s="176"/>
    </row>
    <row r="9599" spans="32:32">
      <c r="AF9599" s="176"/>
    </row>
    <row r="9600" spans="32:32">
      <c r="AF9600" s="176"/>
    </row>
    <row r="9601" spans="32:32">
      <c r="AF9601" s="176"/>
    </row>
    <row r="9602" spans="32:32">
      <c r="AF9602" s="176"/>
    </row>
    <row r="9603" spans="32:32">
      <c r="AF9603" s="176"/>
    </row>
    <row r="9604" spans="32:32">
      <c r="AF9604" s="176"/>
    </row>
    <row r="9605" spans="32:32">
      <c r="AF9605" s="176"/>
    </row>
    <row r="9606" spans="32:32">
      <c r="AF9606" s="176"/>
    </row>
    <row r="9607" spans="32:32">
      <c r="AF9607" s="176"/>
    </row>
    <row r="9608" spans="32:32">
      <c r="AF9608" s="176"/>
    </row>
    <row r="9609" spans="32:32">
      <c r="AF9609" s="176"/>
    </row>
    <row r="9610" spans="32:32">
      <c r="AF9610" s="176"/>
    </row>
    <row r="9611" spans="32:32">
      <c r="AF9611" s="176"/>
    </row>
    <row r="9612" spans="32:32">
      <c r="AF9612" s="176"/>
    </row>
    <row r="9613" spans="32:32">
      <c r="AF9613" s="176"/>
    </row>
    <row r="9614" spans="32:32">
      <c r="AF9614" s="176"/>
    </row>
    <row r="9615" spans="32:32">
      <c r="AF9615" s="176"/>
    </row>
    <row r="9616" spans="32:32">
      <c r="AF9616" s="176"/>
    </row>
    <row r="9617" spans="32:32">
      <c r="AF9617" s="176"/>
    </row>
    <row r="9618" spans="32:32">
      <c r="AF9618" s="176"/>
    </row>
    <row r="9619" spans="32:32">
      <c r="AF9619" s="176"/>
    </row>
    <row r="9620" spans="32:32">
      <c r="AF9620" s="176"/>
    </row>
    <row r="9621" spans="32:32">
      <c r="AF9621" s="176"/>
    </row>
    <row r="9622" spans="32:32">
      <c r="AF9622" s="176"/>
    </row>
    <row r="9623" spans="32:32">
      <c r="AF9623" s="176"/>
    </row>
    <row r="9624" spans="32:32">
      <c r="AF9624" s="176"/>
    </row>
    <row r="9625" spans="32:32">
      <c r="AF9625" s="176"/>
    </row>
    <row r="9626" spans="32:32">
      <c r="AF9626" s="176"/>
    </row>
    <row r="9627" spans="32:32">
      <c r="AF9627" s="176"/>
    </row>
    <row r="9628" spans="32:32">
      <c r="AF9628" s="176"/>
    </row>
    <row r="9629" spans="32:32">
      <c r="AF9629" s="176"/>
    </row>
    <row r="9630" spans="32:32">
      <c r="AF9630" s="176"/>
    </row>
    <row r="9631" spans="32:32">
      <c r="AF9631" s="176"/>
    </row>
    <row r="9632" spans="32:32">
      <c r="AF9632" s="176"/>
    </row>
    <row r="9633" spans="32:32">
      <c r="AF9633" s="176"/>
    </row>
    <row r="9634" spans="32:32">
      <c r="AF9634" s="176"/>
    </row>
    <row r="9635" spans="32:32">
      <c r="AF9635" s="176"/>
    </row>
    <row r="9636" spans="32:32">
      <c r="AF9636" s="176"/>
    </row>
    <row r="9637" spans="32:32">
      <c r="AF9637" s="176"/>
    </row>
    <row r="9638" spans="32:32">
      <c r="AF9638" s="176"/>
    </row>
    <row r="9639" spans="32:32">
      <c r="AF9639" s="176"/>
    </row>
    <row r="9640" spans="32:32">
      <c r="AF9640" s="176"/>
    </row>
    <row r="9641" spans="32:32">
      <c r="AF9641" s="176"/>
    </row>
    <row r="9642" spans="32:32">
      <c r="AF9642" s="176"/>
    </row>
    <row r="9643" spans="32:32">
      <c r="AF9643" s="176"/>
    </row>
    <row r="9644" spans="32:32">
      <c r="AF9644" s="176"/>
    </row>
    <row r="9645" spans="32:32">
      <c r="AF9645" s="176"/>
    </row>
    <row r="9646" spans="32:32">
      <c r="AF9646" s="176"/>
    </row>
    <row r="9647" spans="32:32">
      <c r="AF9647" s="176"/>
    </row>
    <row r="9648" spans="32:32">
      <c r="AF9648" s="176"/>
    </row>
    <row r="9649" spans="32:32">
      <c r="AF9649" s="176"/>
    </row>
    <row r="9650" spans="32:32">
      <c r="AF9650" s="176"/>
    </row>
    <row r="9651" spans="32:32">
      <c r="AF9651" s="176"/>
    </row>
    <row r="9652" spans="32:32">
      <c r="AF9652" s="176"/>
    </row>
    <row r="9653" spans="32:32">
      <c r="AF9653" s="176"/>
    </row>
    <row r="9654" spans="32:32">
      <c r="AF9654" s="176"/>
    </row>
    <row r="9655" spans="32:32">
      <c r="AF9655" s="176"/>
    </row>
    <row r="9656" spans="32:32">
      <c r="AF9656" s="176"/>
    </row>
    <row r="9657" spans="32:32">
      <c r="AF9657" s="176"/>
    </row>
    <row r="9658" spans="32:32">
      <c r="AF9658" s="176"/>
    </row>
    <row r="9659" spans="32:32">
      <c r="AF9659" s="176"/>
    </row>
    <row r="9660" spans="32:32">
      <c r="AF9660" s="176"/>
    </row>
    <row r="9661" spans="32:32">
      <c r="AF9661" s="176"/>
    </row>
    <row r="9662" spans="32:32">
      <c r="AF9662" s="176"/>
    </row>
    <row r="9663" spans="32:32">
      <c r="AF9663" s="176"/>
    </row>
    <row r="9664" spans="32:32">
      <c r="AF9664" s="176"/>
    </row>
    <row r="9665" spans="32:32">
      <c r="AF9665" s="176"/>
    </row>
    <row r="9666" spans="32:32">
      <c r="AF9666" s="176"/>
    </row>
    <row r="9667" spans="32:32">
      <c r="AF9667" s="176"/>
    </row>
    <row r="9668" spans="32:32">
      <c r="AF9668" s="176"/>
    </row>
    <row r="9669" spans="32:32">
      <c r="AF9669" s="176"/>
    </row>
    <row r="9670" spans="32:32">
      <c r="AF9670" s="176"/>
    </row>
    <row r="9671" spans="32:32">
      <c r="AF9671" s="176"/>
    </row>
    <row r="9672" spans="32:32">
      <c r="AF9672" s="176"/>
    </row>
    <row r="9673" spans="32:32">
      <c r="AF9673" s="176"/>
    </row>
    <row r="9674" spans="32:32">
      <c r="AF9674" s="176"/>
    </row>
    <row r="9675" spans="32:32">
      <c r="AF9675" s="176"/>
    </row>
    <row r="9676" spans="32:32">
      <c r="AF9676" s="176"/>
    </row>
    <row r="9677" spans="32:32">
      <c r="AF9677" s="176"/>
    </row>
    <row r="9678" spans="32:32">
      <c r="AF9678" s="176"/>
    </row>
    <row r="9679" spans="32:32">
      <c r="AF9679" s="176"/>
    </row>
    <row r="9680" spans="32:32">
      <c r="AF9680" s="176"/>
    </row>
    <row r="9681" spans="32:32">
      <c r="AF9681" s="176"/>
    </row>
    <row r="9682" spans="32:32">
      <c r="AF9682" s="176"/>
    </row>
    <row r="9683" spans="32:32">
      <c r="AF9683" s="176"/>
    </row>
    <row r="9684" spans="32:32">
      <c r="AF9684" s="176"/>
    </row>
    <row r="9685" spans="32:32">
      <c r="AF9685" s="176"/>
    </row>
    <row r="9686" spans="32:32">
      <c r="AF9686" s="176"/>
    </row>
    <row r="9687" spans="32:32">
      <c r="AF9687" s="176"/>
    </row>
    <row r="9688" spans="32:32">
      <c r="AF9688" s="176"/>
    </row>
    <row r="9689" spans="32:32">
      <c r="AF9689" s="176"/>
    </row>
    <row r="9690" spans="32:32">
      <c r="AF9690" s="176"/>
    </row>
    <row r="9691" spans="32:32">
      <c r="AF9691" s="176"/>
    </row>
    <row r="9692" spans="32:32">
      <c r="AF9692" s="176"/>
    </row>
    <row r="9693" spans="32:32">
      <c r="AF9693" s="176"/>
    </row>
    <row r="9694" spans="32:32">
      <c r="AF9694" s="176"/>
    </row>
    <row r="9695" spans="32:32">
      <c r="AF9695" s="176"/>
    </row>
    <row r="9696" spans="32:32">
      <c r="AF9696" s="176"/>
    </row>
    <row r="9697" spans="32:32">
      <c r="AF9697" s="176"/>
    </row>
    <row r="9698" spans="32:32">
      <c r="AF9698" s="176"/>
    </row>
    <row r="9699" spans="32:32">
      <c r="AF9699" s="176"/>
    </row>
    <row r="9700" spans="32:32">
      <c r="AF9700" s="176"/>
    </row>
    <row r="9701" spans="32:32">
      <c r="AF9701" s="176"/>
    </row>
    <row r="9702" spans="32:32">
      <c r="AF9702" s="176"/>
    </row>
    <row r="9703" spans="32:32">
      <c r="AF9703" s="176"/>
    </row>
    <row r="9704" spans="32:32">
      <c r="AF9704" s="176"/>
    </row>
    <row r="9705" spans="32:32">
      <c r="AF9705" s="176"/>
    </row>
    <row r="9706" spans="32:32">
      <c r="AF9706" s="176"/>
    </row>
    <row r="9707" spans="32:32">
      <c r="AF9707" s="176"/>
    </row>
    <row r="9708" spans="32:32">
      <c r="AF9708" s="176"/>
    </row>
    <row r="9709" spans="32:32">
      <c r="AF9709" s="176"/>
    </row>
    <row r="9710" spans="32:32">
      <c r="AF9710" s="176"/>
    </row>
    <row r="9711" spans="32:32">
      <c r="AF9711" s="176"/>
    </row>
    <row r="9712" spans="32:32">
      <c r="AF9712" s="176"/>
    </row>
    <row r="9713" spans="32:32">
      <c r="AF9713" s="176"/>
    </row>
    <row r="9714" spans="32:32">
      <c r="AF9714" s="176"/>
    </row>
    <row r="9715" spans="32:32">
      <c r="AF9715" s="176"/>
    </row>
    <row r="9716" spans="32:32">
      <c r="AF9716" s="176"/>
    </row>
    <row r="9717" spans="32:32">
      <c r="AF9717" s="176"/>
    </row>
    <row r="9718" spans="32:32">
      <c r="AF9718" s="176"/>
    </row>
    <row r="9719" spans="32:32">
      <c r="AF9719" s="176"/>
    </row>
    <row r="9720" spans="32:32">
      <c r="AF9720" s="176"/>
    </row>
    <row r="9721" spans="32:32">
      <c r="AF9721" s="176"/>
    </row>
    <row r="9722" spans="32:32">
      <c r="AF9722" s="176"/>
    </row>
    <row r="9723" spans="32:32">
      <c r="AF9723" s="176"/>
    </row>
    <row r="9724" spans="32:32">
      <c r="AF9724" s="176"/>
    </row>
    <row r="9725" spans="32:32">
      <c r="AF9725" s="176"/>
    </row>
    <row r="9726" spans="32:32">
      <c r="AF9726" s="176"/>
    </row>
    <row r="9727" spans="32:32">
      <c r="AF9727" s="176"/>
    </row>
    <row r="9728" spans="32:32">
      <c r="AF9728" s="176"/>
    </row>
    <row r="9729" spans="32:32">
      <c r="AF9729" s="176"/>
    </row>
    <row r="9730" spans="32:32">
      <c r="AF9730" s="176"/>
    </row>
    <row r="9731" spans="32:32">
      <c r="AF9731" s="176"/>
    </row>
    <row r="9732" spans="32:32">
      <c r="AF9732" s="176"/>
    </row>
    <row r="9733" spans="32:32">
      <c r="AF9733" s="176"/>
    </row>
    <row r="9734" spans="32:32">
      <c r="AF9734" s="176"/>
    </row>
    <row r="9735" spans="32:32">
      <c r="AF9735" s="176"/>
    </row>
    <row r="9736" spans="32:32">
      <c r="AF9736" s="176"/>
    </row>
    <row r="9737" spans="32:32">
      <c r="AF9737" s="176"/>
    </row>
    <row r="9738" spans="32:32">
      <c r="AF9738" s="176"/>
    </row>
    <row r="9739" spans="32:32">
      <c r="AF9739" s="176"/>
    </row>
    <row r="9740" spans="32:32">
      <c r="AF9740" s="176"/>
    </row>
    <row r="9741" spans="32:32">
      <c r="AF9741" s="176"/>
    </row>
    <row r="9742" spans="32:32">
      <c r="AF9742" s="176"/>
    </row>
    <row r="9743" spans="32:32">
      <c r="AF9743" s="176"/>
    </row>
    <row r="9744" spans="32:32">
      <c r="AF9744" s="176"/>
    </row>
    <row r="9745" spans="32:32">
      <c r="AF9745" s="176"/>
    </row>
    <row r="9746" spans="32:32">
      <c r="AF9746" s="176"/>
    </row>
    <row r="9747" spans="32:32">
      <c r="AF9747" s="176"/>
    </row>
    <row r="9748" spans="32:32">
      <c r="AF9748" s="176"/>
    </row>
    <row r="9749" spans="32:32">
      <c r="AF9749" s="176"/>
    </row>
    <row r="9750" spans="32:32">
      <c r="AF9750" s="176"/>
    </row>
    <row r="9751" spans="32:32">
      <c r="AF9751" s="176"/>
    </row>
    <row r="9752" spans="32:32">
      <c r="AF9752" s="176"/>
    </row>
    <row r="9753" spans="32:32">
      <c r="AF9753" s="176"/>
    </row>
    <row r="9754" spans="32:32">
      <c r="AF9754" s="176"/>
    </row>
    <row r="9755" spans="32:32">
      <c r="AF9755" s="176"/>
    </row>
    <row r="9756" spans="32:32">
      <c r="AF9756" s="176"/>
    </row>
    <row r="9757" spans="32:32">
      <c r="AF9757" s="176"/>
    </row>
    <row r="9758" spans="32:32">
      <c r="AF9758" s="176"/>
    </row>
    <row r="9759" spans="32:32">
      <c r="AF9759" s="176"/>
    </row>
    <row r="9760" spans="32:32">
      <c r="AF9760" s="176"/>
    </row>
    <row r="9761" spans="32:32">
      <c r="AF9761" s="176"/>
    </row>
    <row r="9762" spans="32:32">
      <c r="AF9762" s="176"/>
    </row>
    <row r="9763" spans="32:32">
      <c r="AF9763" s="176"/>
    </row>
    <row r="9764" spans="32:32">
      <c r="AF9764" s="176"/>
    </row>
    <row r="9765" spans="32:32">
      <c r="AF9765" s="176"/>
    </row>
    <row r="9766" spans="32:32">
      <c r="AF9766" s="176"/>
    </row>
    <row r="9767" spans="32:32">
      <c r="AF9767" s="176"/>
    </row>
    <row r="9768" spans="32:32">
      <c r="AF9768" s="176"/>
    </row>
    <row r="9769" spans="32:32">
      <c r="AF9769" s="176"/>
    </row>
    <row r="9770" spans="32:32">
      <c r="AF9770" s="176"/>
    </row>
    <row r="9771" spans="32:32">
      <c r="AF9771" s="176"/>
    </row>
    <row r="9772" spans="32:32">
      <c r="AF9772" s="176"/>
    </row>
    <row r="9773" spans="32:32">
      <c r="AF9773" s="176"/>
    </row>
    <row r="9774" spans="32:32">
      <c r="AF9774" s="176"/>
    </row>
    <row r="9775" spans="32:32">
      <c r="AF9775" s="176"/>
    </row>
    <row r="9776" spans="32:32">
      <c r="AF9776" s="176"/>
    </row>
    <row r="9777" spans="32:32">
      <c r="AF9777" s="176"/>
    </row>
    <row r="9778" spans="32:32">
      <c r="AF9778" s="176"/>
    </row>
    <row r="9779" spans="32:32">
      <c r="AF9779" s="176"/>
    </row>
    <row r="9780" spans="32:32">
      <c r="AF9780" s="176"/>
    </row>
    <row r="9781" spans="32:32">
      <c r="AF9781" s="176"/>
    </row>
    <row r="9782" spans="32:32">
      <c r="AF9782" s="176"/>
    </row>
    <row r="9783" spans="32:32">
      <c r="AF9783" s="176"/>
    </row>
    <row r="9784" spans="32:32">
      <c r="AF9784" s="176"/>
    </row>
    <row r="9785" spans="32:32">
      <c r="AF9785" s="176"/>
    </row>
    <row r="9786" spans="32:32">
      <c r="AF9786" s="176"/>
    </row>
    <row r="9787" spans="32:32">
      <c r="AF9787" s="176"/>
    </row>
    <row r="9788" spans="32:32">
      <c r="AF9788" s="176"/>
    </row>
    <row r="9789" spans="32:32">
      <c r="AF9789" s="176"/>
    </row>
    <row r="9790" spans="32:32">
      <c r="AF9790" s="176"/>
    </row>
    <row r="9791" spans="32:32">
      <c r="AF9791" s="176"/>
    </row>
    <row r="9792" spans="32:32">
      <c r="AF9792" s="176"/>
    </row>
    <row r="9793" spans="32:32">
      <c r="AF9793" s="176"/>
    </row>
    <row r="9794" spans="32:32">
      <c r="AF9794" s="176"/>
    </row>
    <row r="9795" spans="32:32">
      <c r="AF9795" s="176"/>
    </row>
    <row r="9796" spans="32:32">
      <c r="AF9796" s="176"/>
    </row>
    <row r="9797" spans="32:32">
      <c r="AF9797" s="176"/>
    </row>
    <row r="9798" spans="32:32">
      <c r="AF9798" s="176"/>
    </row>
    <row r="9799" spans="32:32">
      <c r="AF9799" s="176"/>
    </row>
    <row r="9800" spans="32:32">
      <c r="AF9800" s="176"/>
    </row>
    <row r="9801" spans="32:32">
      <c r="AF9801" s="176"/>
    </row>
    <row r="9802" spans="32:32">
      <c r="AF9802" s="176"/>
    </row>
    <row r="9803" spans="32:32">
      <c r="AF9803" s="176"/>
    </row>
    <row r="9804" spans="32:32">
      <c r="AF9804" s="176"/>
    </row>
    <row r="9805" spans="32:32">
      <c r="AF9805" s="176"/>
    </row>
    <row r="9806" spans="32:32">
      <c r="AF9806" s="176"/>
    </row>
    <row r="9807" spans="32:32">
      <c r="AF9807" s="176"/>
    </row>
    <row r="9808" spans="32:32">
      <c r="AF9808" s="176"/>
    </row>
    <row r="9809" spans="32:32">
      <c r="AF9809" s="176"/>
    </row>
    <row r="9810" spans="32:32">
      <c r="AF9810" s="176"/>
    </row>
    <row r="9811" spans="32:32">
      <c r="AF9811" s="176"/>
    </row>
    <row r="9812" spans="32:32">
      <c r="AF9812" s="176"/>
    </row>
    <row r="9813" spans="32:32">
      <c r="AF9813" s="176"/>
    </row>
    <row r="9814" spans="32:32">
      <c r="AF9814" s="176"/>
    </row>
    <row r="9815" spans="32:32">
      <c r="AF9815" s="176"/>
    </row>
    <row r="9816" spans="32:32">
      <c r="AF9816" s="176"/>
    </row>
    <row r="9817" spans="32:32">
      <c r="AF9817" s="176"/>
    </row>
    <row r="9818" spans="32:32">
      <c r="AF9818" s="176"/>
    </row>
    <row r="9819" spans="32:32">
      <c r="AF9819" s="176"/>
    </row>
    <row r="9820" spans="32:32">
      <c r="AF9820" s="176"/>
    </row>
    <row r="9821" spans="32:32">
      <c r="AF9821" s="176"/>
    </row>
    <row r="9822" spans="32:32">
      <c r="AF9822" s="176"/>
    </row>
    <row r="9823" spans="32:32">
      <c r="AF9823" s="176"/>
    </row>
    <row r="9824" spans="32:32">
      <c r="AF9824" s="176"/>
    </row>
    <row r="9825" spans="32:32">
      <c r="AF9825" s="176"/>
    </row>
    <row r="9826" spans="32:32">
      <c r="AF9826" s="176"/>
    </row>
    <row r="9827" spans="32:32">
      <c r="AF9827" s="176"/>
    </row>
    <row r="9828" spans="32:32">
      <c r="AF9828" s="176"/>
    </row>
    <row r="9829" spans="32:32">
      <c r="AF9829" s="176"/>
    </row>
    <row r="9830" spans="32:32">
      <c r="AF9830" s="176"/>
    </row>
    <row r="9831" spans="32:32">
      <c r="AF9831" s="176"/>
    </row>
    <row r="9832" spans="32:32">
      <c r="AF9832" s="176"/>
    </row>
    <row r="9833" spans="32:32">
      <c r="AF9833" s="176"/>
    </row>
    <row r="9834" spans="32:32">
      <c r="AF9834" s="176"/>
    </row>
    <row r="9835" spans="32:32">
      <c r="AF9835" s="176"/>
    </row>
    <row r="9836" spans="32:32">
      <c r="AF9836" s="176"/>
    </row>
    <row r="9837" spans="32:32">
      <c r="AF9837" s="176"/>
    </row>
    <row r="9838" spans="32:32">
      <c r="AF9838" s="176"/>
    </row>
    <row r="9839" spans="32:32">
      <c r="AF9839" s="176"/>
    </row>
    <row r="9840" spans="32:32">
      <c r="AF9840" s="176"/>
    </row>
    <row r="9841" spans="32:32">
      <c r="AF9841" s="176"/>
    </row>
    <row r="9842" spans="32:32">
      <c r="AF9842" s="176"/>
    </row>
    <row r="9843" spans="32:32">
      <c r="AF9843" s="176"/>
    </row>
    <row r="9844" spans="32:32">
      <c r="AF9844" s="176"/>
    </row>
    <row r="9845" spans="32:32">
      <c r="AF9845" s="176"/>
    </row>
    <row r="9846" spans="32:32">
      <c r="AF9846" s="176"/>
    </row>
    <row r="9847" spans="32:32">
      <c r="AF9847" s="176"/>
    </row>
    <row r="9848" spans="32:32">
      <c r="AF9848" s="176"/>
    </row>
    <row r="9849" spans="32:32">
      <c r="AF9849" s="176"/>
    </row>
    <row r="9850" spans="32:32">
      <c r="AF9850" s="176"/>
    </row>
    <row r="9851" spans="32:32">
      <c r="AF9851" s="176"/>
    </row>
    <row r="9852" spans="32:32">
      <c r="AF9852" s="176"/>
    </row>
    <row r="9853" spans="32:32">
      <c r="AF9853" s="176"/>
    </row>
    <row r="9854" spans="32:32">
      <c r="AF9854" s="176"/>
    </row>
    <row r="9855" spans="32:32">
      <c r="AF9855" s="176"/>
    </row>
    <row r="9856" spans="32:32">
      <c r="AF9856" s="176"/>
    </row>
    <row r="9857" spans="32:32">
      <c r="AF9857" s="176"/>
    </row>
    <row r="9858" spans="32:32">
      <c r="AF9858" s="176"/>
    </row>
    <row r="9859" spans="32:32">
      <c r="AF9859" s="176"/>
    </row>
    <row r="9860" spans="32:32">
      <c r="AF9860" s="176"/>
    </row>
    <row r="9861" spans="32:32">
      <c r="AF9861" s="176"/>
    </row>
    <row r="9862" spans="32:32">
      <c r="AF9862" s="176"/>
    </row>
    <row r="9863" spans="32:32">
      <c r="AF9863" s="176"/>
    </row>
    <row r="9864" spans="32:32">
      <c r="AF9864" s="176"/>
    </row>
    <row r="9865" spans="32:32">
      <c r="AF9865" s="176"/>
    </row>
    <row r="9866" spans="32:32">
      <c r="AF9866" s="176"/>
    </row>
    <row r="9867" spans="32:32">
      <c r="AF9867" s="176"/>
    </row>
    <row r="9868" spans="32:32">
      <c r="AF9868" s="176"/>
    </row>
    <row r="9869" spans="32:32">
      <c r="AF9869" s="176"/>
    </row>
    <row r="9870" spans="32:32">
      <c r="AF9870" s="176"/>
    </row>
    <row r="9871" spans="32:32">
      <c r="AF9871" s="176"/>
    </row>
    <row r="9872" spans="32:32">
      <c r="AF9872" s="176"/>
    </row>
    <row r="9873" spans="32:32">
      <c r="AF9873" s="176"/>
    </row>
    <row r="9874" spans="32:32">
      <c r="AF9874" s="176"/>
    </row>
    <row r="9875" spans="32:32">
      <c r="AF9875" s="176"/>
    </row>
    <row r="9876" spans="32:32">
      <c r="AF9876" s="176"/>
    </row>
    <row r="9877" spans="32:32">
      <c r="AF9877" s="176"/>
    </row>
    <row r="9878" spans="32:32">
      <c r="AF9878" s="176"/>
    </row>
    <row r="9879" spans="32:32">
      <c r="AF9879" s="176"/>
    </row>
    <row r="9880" spans="32:32">
      <c r="AF9880" s="176"/>
    </row>
    <row r="9881" spans="32:32">
      <c r="AF9881" s="176"/>
    </row>
    <row r="9882" spans="32:32">
      <c r="AF9882" s="176"/>
    </row>
    <row r="9883" spans="32:32">
      <c r="AF9883" s="176"/>
    </row>
    <row r="9884" spans="32:32">
      <c r="AF9884" s="176"/>
    </row>
    <row r="9885" spans="32:32">
      <c r="AF9885" s="176"/>
    </row>
    <row r="9886" spans="32:32">
      <c r="AF9886" s="176"/>
    </row>
    <row r="9887" spans="32:32">
      <c r="AF9887" s="176"/>
    </row>
    <row r="9888" spans="32:32">
      <c r="AF9888" s="176"/>
    </row>
    <row r="9889" spans="32:32">
      <c r="AF9889" s="176"/>
    </row>
    <row r="9890" spans="32:32">
      <c r="AF9890" s="176"/>
    </row>
    <row r="9891" spans="32:32">
      <c r="AF9891" s="176"/>
    </row>
    <row r="9892" spans="32:32">
      <c r="AF9892" s="176"/>
    </row>
    <row r="9893" spans="32:32">
      <c r="AF9893" s="176"/>
    </row>
    <row r="9894" spans="32:32">
      <c r="AF9894" s="176"/>
    </row>
    <row r="9895" spans="32:32">
      <c r="AF9895" s="176"/>
    </row>
    <row r="9896" spans="32:32">
      <c r="AF9896" s="176"/>
    </row>
    <row r="9897" spans="32:32">
      <c r="AF9897" s="176"/>
    </row>
    <row r="9898" spans="32:32">
      <c r="AF9898" s="176"/>
    </row>
    <row r="9899" spans="32:32">
      <c r="AF9899" s="176"/>
    </row>
    <row r="9900" spans="32:32">
      <c r="AF9900" s="176"/>
    </row>
    <row r="9901" spans="32:32">
      <c r="AF9901" s="176"/>
    </row>
    <row r="9902" spans="32:32">
      <c r="AF9902" s="176"/>
    </row>
    <row r="9903" spans="32:32">
      <c r="AF9903" s="176"/>
    </row>
    <row r="9904" spans="32:32">
      <c r="AF9904" s="176"/>
    </row>
    <row r="9905" spans="32:32">
      <c r="AF9905" s="176"/>
    </row>
    <row r="9906" spans="32:32">
      <c r="AF9906" s="176"/>
    </row>
    <row r="9907" spans="32:32">
      <c r="AF9907" s="176"/>
    </row>
    <row r="9908" spans="32:32">
      <c r="AF9908" s="176"/>
    </row>
    <row r="9909" spans="32:32">
      <c r="AF9909" s="176"/>
    </row>
    <row r="9910" spans="32:32">
      <c r="AF9910" s="176"/>
    </row>
    <row r="9911" spans="32:32">
      <c r="AF9911" s="176"/>
    </row>
    <row r="9912" spans="32:32">
      <c r="AF9912" s="176"/>
    </row>
    <row r="9913" spans="32:32">
      <c r="AF9913" s="176"/>
    </row>
    <row r="9914" spans="32:32">
      <c r="AF9914" s="176"/>
    </row>
    <row r="9915" spans="32:32">
      <c r="AF9915" s="176"/>
    </row>
    <row r="9916" spans="32:32">
      <c r="AF9916" s="176"/>
    </row>
    <row r="9917" spans="32:32">
      <c r="AF9917" s="176"/>
    </row>
    <row r="9918" spans="32:32">
      <c r="AF9918" s="176"/>
    </row>
    <row r="9919" spans="32:32">
      <c r="AF9919" s="176"/>
    </row>
    <row r="9920" spans="32:32">
      <c r="AF9920" s="176"/>
    </row>
    <row r="9921" spans="32:32">
      <c r="AF9921" s="176"/>
    </row>
    <row r="9922" spans="32:32">
      <c r="AF9922" s="176"/>
    </row>
    <row r="9923" spans="32:32">
      <c r="AF9923" s="176"/>
    </row>
    <row r="9924" spans="32:32">
      <c r="AF9924" s="176"/>
    </row>
    <row r="9925" spans="32:32">
      <c r="AF9925" s="176"/>
    </row>
    <row r="9926" spans="32:32">
      <c r="AF9926" s="176"/>
    </row>
    <row r="9927" spans="32:32">
      <c r="AF9927" s="176"/>
    </row>
    <row r="9928" spans="32:32">
      <c r="AF9928" s="176"/>
    </row>
    <row r="9929" spans="32:32">
      <c r="AF9929" s="176"/>
    </row>
    <row r="9930" spans="32:32">
      <c r="AF9930" s="176"/>
    </row>
    <row r="9931" spans="32:32">
      <c r="AF9931" s="176"/>
    </row>
    <row r="9932" spans="32:32">
      <c r="AF9932" s="176"/>
    </row>
    <row r="9933" spans="32:32">
      <c r="AF9933" s="176"/>
    </row>
    <row r="9934" spans="32:32">
      <c r="AF9934" s="176"/>
    </row>
    <row r="9935" spans="32:32">
      <c r="AF9935" s="176"/>
    </row>
    <row r="9936" spans="32:32">
      <c r="AF9936" s="176"/>
    </row>
    <row r="9937" spans="32:32">
      <c r="AF9937" s="176"/>
    </row>
    <row r="9938" spans="32:32">
      <c r="AF9938" s="176"/>
    </row>
    <row r="9939" spans="32:32">
      <c r="AF9939" s="176"/>
    </row>
    <row r="9940" spans="32:32">
      <c r="AF9940" s="176"/>
    </row>
    <row r="9941" spans="32:32">
      <c r="AF9941" s="176"/>
    </row>
    <row r="9942" spans="32:32">
      <c r="AF9942" s="176"/>
    </row>
    <row r="9943" spans="32:32">
      <c r="AF9943" s="176"/>
    </row>
    <row r="9944" spans="32:32">
      <c r="AF9944" s="176"/>
    </row>
    <row r="9945" spans="32:32">
      <c r="AF9945" s="176"/>
    </row>
    <row r="9946" spans="32:32">
      <c r="AF9946" s="176"/>
    </row>
    <row r="9947" spans="32:32">
      <c r="AF9947" s="176"/>
    </row>
    <row r="9948" spans="32:32">
      <c r="AF9948" s="176"/>
    </row>
    <row r="9949" spans="32:32">
      <c r="AF9949" s="176"/>
    </row>
    <row r="9950" spans="32:32">
      <c r="AF9950" s="176"/>
    </row>
    <row r="9951" spans="32:32">
      <c r="AF9951" s="176"/>
    </row>
    <row r="9952" spans="32:32">
      <c r="AF9952" s="176"/>
    </row>
    <row r="9953" spans="32:32">
      <c r="AF9953" s="176"/>
    </row>
    <row r="9954" spans="32:32">
      <c r="AF9954" s="176"/>
    </row>
    <row r="9955" spans="32:32">
      <c r="AF9955" s="176"/>
    </row>
    <row r="9956" spans="32:32">
      <c r="AF9956" s="176"/>
    </row>
    <row r="9957" spans="32:32">
      <c r="AF9957" s="176"/>
    </row>
    <row r="9958" spans="32:32">
      <c r="AF9958" s="176"/>
    </row>
    <row r="9959" spans="32:32">
      <c r="AF9959" s="176"/>
    </row>
    <row r="9960" spans="32:32">
      <c r="AF9960" s="176"/>
    </row>
    <row r="9961" spans="32:32">
      <c r="AF9961" s="176"/>
    </row>
    <row r="9962" spans="32:32">
      <c r="AF9962" s="176"/>
    </row>
    <row r="9963" spans="32:32">
      <c r="AF9963" s="176"/>
    </row>
    <row r="9964" spans="32:32">
      <c r="AF9964" s="176"/>
    </row>
    <row r="9965" spans="32:32">
      <c r="AF9965" s="176"/>
    </row>
    <row r="9966" spans="32:32">
      <c r="AF9966" s="176"/>
    </row>
    <row r="9967" spans="32:32">
      <c r="AF9967" s="176"/>
    </row>
    <row r="9968" spans="32:32">
      <c r="AF9968" s="176"/>
    </row>
    <row r="9969" spans="32:32">
      <c r="AF9969" s="176"/>
    </row>
    <row r="9970" spans="32:32">
      <c r="AF9970" s="176"/>
    </row>
    <row r="9971" spans="32:32">
      <c r="AF9971" s="176"/>
    </row>
    <row r="9972" spans="32:32">
      <c r="AF9972" s="176"/>
    </row>
    <row r="9973" spans="32:32">
      <c r="AF9973" s="176"/>
    </row>
    <row r="9974" spans="32:32">
      <c r="AF9974" s="176"/>
    </row>
    <row r="9975" spans="32:32">
      <c r="AF9975" s="176"/>
    </row>
    <row r="9976" spans="32:32">
      <c r="AF9976" s="176"/>
    </row>
    <row r="9977" spans="32:32">
      <c r="AF9977" s="176"/>
    </row>
    <row r="9978" spans="32:32">
      <c r="AF9978" s="176"/>
    </row>
    <row r="9979" spans="32:32">
      <c r="AF9979" s="176"/>
    </row>
    <row r="9980" spans="32:32">
      <c r="AF9980" s="176"/>
    </row>
    <row r="9981" spans="32:32">
      <c r="AF9981" s="176"/>
    </row>
    <row r="9982" spans="32:32">
      <c r="AF9982" s="176"/>
    </row>
    <row r="9983" spans="32:32">
      <c r="AF9983" s="176"/>
    </row>
    <row r="9984" spans="32:32">
      <c r="AF9984" s="176"/>
    </row>
    <row r="9985" spans="32:32">
      <c r="AF9985" s="176"/>
    </row>
    <row r="9986" spans="32:32">
      <c r="AF9986" s="176"/>
    </row>
    <row r="9987" spans="32:32">
      <c r="AF9987" s="176"/>
    </row>
    <row r="9988" spans="32:32">
      <c r="AF9988" s="176"/>
    </row>
    <row r="9989" spans="32:32">
      <c r="AF9989" s="176"/>
    </row>
    <row r="9990" spans="32:32">
      <c r="AF9990" s="176"/>
    </row>
    <row r="9991" spans="32:32">
      <c r="AF9991" s="176"/>
    </row>
    <row r="9992" spans="32:32">
      <c r="AF9992" s="176"/>
    </row>
    <row r="9993" spans="32:32">
      <c r="AF9993" s="176"/>
    </row>
    <row r="9994" spans="32:32">
      <c r="AF9994" s="176"/>
    </row>
    <row r="9995" spans="32:32">
      <c r="AF9995" s="176"/>
    </row>
    <row r="9996" spans="32:32">
      <c r="AF9996" s="176"/>
    </row>
    <row r="9997" spans="32:32">
      <c r="AF9997" s="176"/>
    </row>
    <row r="9998" spans="32:32">
      <c r="AF9998" s="176"/>
    </row>
    <row r="9999" spans="32:32">
      <c r="AF9999" s="176"/>
    </row>
    <row r="10000" spans="32:32">
      <c r="AF10000" s="176"/>
    </row>
    <row r="10001" spans="32:32">
      <c r="AF10001" s="176"/>
    </row>
    <row r="10002" spans="32:32">
      <c r="AF10002" s="176"/>
    </row>
    <row r="10003" spans="32:32">
      <c r="AF10003" s="176"/>
    </row>
    <row r="10004" spans="32:32">
      <c r="AF10004" s="176"/>
    </row>
    <row r="10005" spans="32:32">
      <c r="AF10005" s="176"/>
    </row>
    <row r="10006" spans="32:32">
      <c r="AF10006" s="176"/>
    </row>
    <row r="10007" spans="32:32">
      <c r="AF10007" s="176"/>
    </row>
    <row r="10008" spans="32:32">
      <c r="AF10008" s="176"/>
    </row>
    <row r="10009" spans="32:32">
      <c r="AF10009" s="176"/>
    </row>
    <row r="10010" spans="32:32">
      <c r="AF10010" s="176"/>
    </row>
    <row r="10011" spans="32:32">
      <c r="AF10011" s="176"/>
    </row>
    <row r="10012" spans="32:32">
      <c r="AF10012" s="176"/>
    </row>
    <row r="10013" spans="32:32">
      <c r="AF10013" s="176"/>
    </row>
    <row r="10014" spans="32:32">
      <c r="AF10014" s="176"/>
    </row>
    <row r="10015" spans="32:32">
      <c r="AF10015" s="176"/>
    </row>
    <row r="10016" spans="32:32">
      <c r="AF10016" s="176"/>
    </row>
    <row r="10017" spans="32:32">
      <c r="AF10017" s="176"/>
    </row>
    <row r="10018" spans="32:32">
      <c r="AF10018" s="176"/>
    </row>
    <row r="10019" spans="32:32">
      <c r="AF10019" s="176"/>
    </row>
    <row r="10020" spans="32:32">
      <c r="AF10020" s="176"/>
    </row>
    <row r="10021" spans="32:32">
      <c r="AF10021" s="176"/>
    </row>
    <row r="10022" spans="32:32">
      <c r="AF10022" s="176"/>
    </row>
    <row r="10023" spans="32:32">
      <c r="AF10023" s="176"/>
    </row>
    <row r="10024" spans="32:32">
      <c r="AF10024" s="176"/>
    </row>
    <row r="10025" spans="32:32">
      <c r="AF10025" s="176"/>
    </row>
    <row r="10026" spans="32:32">
      <c r="AF10026" s="176"/>
    </row>
    <row r="10027" spans="32:32">
      <c r="AF10027" s="176"/>
    </row>
    <row r="10028" spans="32:32">
      <c r="AF10028" s="176"/>
    </row>
    <row r="10029" spans="32:32">
      <c r="AF10029" s="176"/>
    </row>
    <row r="10030" spans="32:32">
      <c r="AF10030" s="176"/>
    </row>
    <row r="10031" spans="32:32">
      <c r="AF10031" s="176"/>
    </row>
    <row r="10032" spans="32:32">
      <c r="AF10032" s="176"/>
    </row>
    <row r="10033" spans="32:32">
      <c r="AF10033" s="176"/>
    </row>
    <row r="10034" spans="32:32">
      <c r="AF10034" s="176"/>
    </row>
    <row r="10035" spans="32:32">
      <c r="AF10035" s="176"/>
    </row>
    <row r="10036" spans="32:32">
      <c r="AF10036" s="176"/>
    </row>
    <row r="10037" spans="32:32">
      <c r="AF10037" s="176"/>
    </row>
    <row r="10038" spans="32:32">
      <c r="AF10038" s="176"/>
    </row>
    <row r="10039" spans="32:32">
      <c r="AF10039" s="176"/>
    </row>
    <row r="10040" spans="32:32">
      <c r="AF10040" s="176"/>
    </row>
    <row r="10041" spans="32:32">
      <c r="AF10041" s="176"/>
    </row>
    <row r="10042" spans="32:32">
      <c r="AF10042" s="176"/>
    </row>
    <row r="10043" spans="32:32">
      <c r="AF10043" s="176"/>
    </row>
    <row r="10044" spans="32:32">
      <c r="AF10044" s="176"/>
    </row>
    <row r="10045" spans="32:32">
      <c r="AF10045" s="176"/>
    </row>
    <row r="10046" spans="32:32">
      <c r="AF10046" s="176"/>
    </row>
    <row r="10047" spans="32:32">
      <c r="AF10047" s="176"/>
    </row>
    <row r="10048" spans="32:32">
      <c r="AF10048" s="176"/>
    </row>
    <row r="10049" spans="32:32">
      <c r="AF10049" s="176"/>
    </row>
    <row r="10050" spans="32:32">
      <c r="AF10050" s="176"/>
    </row>
    <row r="10051" spans="32:32">
      <c r="AF10051" s="176"/>
    </row>
    <row r="10052" spans="32:32">
      <c r="AF10052" s="176"/>
    </row>
    <row r="10053" spans="32:32">
      <c r="AF10053" s="176"/>
    </row>
    <row r="10054" spans="32:32">
      <c r="AF10054" s="176"/>
    </row>
    <row r="10055" spans="32:32">
      <c r="AF10055" s="176"/>
    </row>
    <row r="10056" spans="32:32">
      <c r="AF10056" s="176"/>
    </row>
    <row r="10057" spans="32:32">
      <c r="AF10057" s="176"/>
    </row>
    <row r="10058" spans="32:32">
      <c r="AF10058" s="176"/>
    </row>
    <row r="10059" spans="32:32">
      <c r="AF10059" s="176"/>
    </row>
    <row r="10060" spans="32:32">
      <c r="AF10060" s="176"/>
    </row>
    <row r="10061" spans="32:32">
      <c r="AF10061" s="176"/>
    </row>
    <row r="10062" spans="32:32">
      <c r="AF10062" s="176"/>
    </row>
    <row r="10063" spans="32:32">
      <c r="AF10063" s="176"/>
    </row>
    <row r="10064" spans="32:32">
      <c r="AF10064" s="176"/>
    </row>
    <row r="10065" spans="32:32">
      <c r="AF10065" s="176"/>
    </row>
    <row r="10066" spans="32:32">
      <c r="AF10066" s="176"/>
    </row>
    <row r="10067" spans="32:32">
      <c r="AF10067" s="176"/>
    </row>
    <row r="10068" spans="32:32">
      <c r="AF10068" s="176"/>
    </row>
    <row r="10069" spans="32:32">
      <c r="AF10069" s="176"/>
    </row>
    <row r="10070" spans="32:32">
      <c r="AF10070" s="176"/>
    </row>
    <row r="10071" spans="32:32">
      <c r="AF10071" s="176"/>
    </row>
    <row r="10072" spans="32:32">
      <c r="AF10072" s="176"/>
    </row>
    <row r="10073" spans="32:32">
      <c r="AF10073" s="176"/>
    </row>
    <row r="10074" spans="32:32">
      <c r="AF10074" s="176"/>
    </row>
    <row r="10075" spans="32:32">
      <c r="AF10075" s="176"/>
    </row>
    <row r="10076" spans="32:32">
      <c r="AF10076" s="176"/>
    </row>
    <row r="10077" spans="32:32">
      <c r="AF10077" s="176"/>
    </row>
    <row r="10078" spans="32:32">
      <c r="AF10078" s="176"/>
    </row>
    <row r="10079" spans="32:32">
      <c r="AF10079" s="176"/>
    </row>
    <row r="10080" spans="32:32">
      <c r="AF10080" s="176"/>
    </row>
    <row r="10081" spans="32:32">
      <c r="AF10081" s="176"/>
    </row>
    <row r="10082" spans="32:32">
      <c r="AF10082" s="176"/>
    </row>
    <row r="10083" spans="32:32">
      <c r="AF10083" s="176"/>
    </row>
    <row r="10084" spans="32:32">
      <c r="AF10084" s="176"/>
    </row>
    <row r="10085" spans="32:32">
      <c r="AF10085" s="176"/>
    </row>
    <row r="10086" spans="32:32">
      <c r="AF10086" s="176"/>
    </row>
    <row r="10087" spans="32:32">
      <c r="AF10087" s="176"/>
    </row>
    <row r="10088" spans="32:32">
      <c r="AF10088" s="176"/>
    </row>
    <row r="10089" spans="32:32">
      <c r="AF10089" s="176"/>
    </row>
    <row r="10090" spans="32:32">
      <c r="AF10090" s="176"/>
    </row>
    <row r="10091" spans="32:32">
      <c r="AF10091" s="176"/>
    </row>
    <row r="10092" spans="32:32">
      <c r="AF10092" s="176"/>
    </row>
    <row r="10093" spans="32:32">
      <c r="AF10093" s="176"/>
    </row>
    <row r="10094" spans="32:32">
      <c r="AF10094" s="176"/>
    </row>
    <row r="10095" spans="32:32">
      <c r="AF10095" s="176"/>
    </row>
    <row r="10096" spans="32:32">
      <c r="AF10096" s="176"/>
    </row>
    <row r="10097" spans="32:32">
      <c r="AF10097" s="176"/>
    </row>
    <row r="10098" spans="32:32">
      <c r="AF10098" s="176"/>
    </row>
    <row r="10099" spans="32:32">
      <c r="AF10099" s="176"/>
    </row>
    <row r="10100" spans="32:32">
      <c r="AF10100" s="176"/>
    </row>
    <row r="10101" spans="32:32">
      <c r="AF10101" s="176"/>
    </row>
    <row r="10102" spans="32:32">
      <c r="AF10102" s="176"/>
    </row>
    <row r="10103" spans="32:32">
      <c r="AF10103" s="176"/>
    </row>
    <row r="10104" spans="32:32">
      <c r="AF10104" s="176"/>
    </row>
    <row r="10105" spans="32:32">
      <c r="AF10105" s="176"/>
    </row>
    <row r="10106" spans="32:32">
      <c r="AF10106" s="176"/>
    </row>
    <row r="10107" spans="32:32">
      <c r="AF10107" s="176"/>
    </row>
    <row r="10108" spans="32:32">
      <c r="AF10108" s="176"/>
    </row>
    <row r="10109" spans="32:32">
      <c r="AF10109" s="176"/>
    </row>
    <row r="10110" spans="32:32">
      <c r="AF10110" s="176"/>
    </row>
    <row r="10111" spans="32:32">
      <c r="AF10111" s="176"/>
    </row>
    <row r="10112" spans="32:32">
      <c r="AF10112" s="176"/>
    </row>
    <row r="10113" spans="32:32">
      <c r="AF10113" s="176"/>
    </row>
    <row r="10114" spans="32:32">
      <c r="AF10114" s="176"/>
    </row>
    <row r="10115" spans="32:32">
      <c r="AF10115" s="176"/>
    </row>
    <row r="10116" spans="32:32">
      <c r="AF10116" s="176"/>
    </row>
    <row r="10117" spans="32:32">
      <c r="AF10117" s="176"/>
    </row>
    <row r="10118" spans="32:32">
      <c r="AF10118" s="176"/>
    </row>
    <row r="10119" spans="32:32">
      <c r="AF10119" s="176"/>
    </row>
    <row r="10120" spans="32:32">
      <c r="AF10120" s="176"/>
    </row>
    <row r="10121" spans="32:32">
      <c r="AF10121" s="176"/>
    </row>
    <row r="10122" spans="32:32">
      <c r="AF10122" s="176"/>
    </row>
    <row r="10123" spans="32:32">
      <c r="AF10123" s="176"/>
    </row>
    <row r="10124" spans="32:32">
      <c r="AF10124" s="176"/>
    </row>
    <row r="10125" spans="32:32">
      <c r="AF10125" s="176"/>
    </row>
    <row r="10126" spans="32:32">
      <c r="AF10126" s="176"/>
    </row>
    <row r="10127" spans="32:32">
      <c r="AF10127" s="176"/>
    </row>
    <row r="10128" spans="32:32">
      <c r="AF10128" s="176"/>
    </row>
    <row r="10129" spans="32:32">
      <c r="AF10129" s="176"/>
    </row>
    <row r="10130" spans="32:32">
      <c r="AF10130" s="176"/>
    </row>
    <row r="10131" spans="32:32">
      <c r="AF10131" s="176"/>
    </row>
    <row r="10132" spans="32:32">
      <c r="AF10132" s="176"/>
    </row>
    <row r="10133" spans="32:32">
      <c r="AF10133" s="176"/>
    </row>
    <row r="10134" spans="32:32">
      <c r="AF10134" s="176"/>
    </row>
    <row r="10135" spans="32:32">
      <c r="AF10135" s="176"/>
    </row>
    <row r="10136" spans="32:32">
      <c r="AF10136" s="176"/>
    </row>
    <row r="10137" spans="32:32">
      <c r="AF10137" s="176"/>
    </row>
    <row r="10138" spans="32:32">
      <c r="AF10138" s="176"/>
    </row>
    <row r="10139" spans="32:32">
      <c r="AF10139" s="176"/>
    </row>
    <row r="10140" spans="32:32">
      <c r="AF10140" s="176"/>
    </row>
    <row r="10141" spans="32:32">
      <c r="AF10141" s="176"/>
    </row>
    <row r="10142" spans="32:32">
      <c r="AF10142" s="176"/>
    </row>
    <row r="10143" spans="32:32">
      <c r="AF10143" s="176"/>
    </row>
    <row r="10144" spans="32:32">
      <c r="AF10144" s="176"/>
    </row>
    <row r="10145" spans="32:32">
      <c r="AF10145" s="176"/>
    </row>
    <row r="10146" spans="32:32">
      <c r="AF10146" s="176"/>
    </row>
    <row r="10147" spans="32:32">
      <c r="AF10147" s="176"/>
    </row>
    <row r="10148" spans="32:32">
      <c r="AF10148" s="176"/>
    </row>
    <row r="10149" spans="32:32">
      <c r="AF10149" s="176"/>
    </row>
    <row r="10150" spans="32:32">
      <c r="AF10150" s="176"/>
    </row>
    <row r="10151" spans="32:32">
      <c r="AF10151" s="176"/>
    </row>
    <row r="10152" spans="32:32">
      <c r="AF10152" s="176"/>
    </row>
    <row r="10153" spans="32:32">
      <c r="AF10153" s="176"/>
    </row>
    <row r="10154" spans="32:32">
      <c r="AF10154" s="176"/>
    </row>
    <row r="10155" spans="32:32">
      <c r="AF10155" s="176"/>
    </row>
    <row r="10156" spans="32:32">
      <c r="AF10156" s="176"/>
    </row>
    <row r="10157" spans="32:32">
      <c r="AF10157" s="176"/>
    </row>
    <row r="10158" spans="32:32">
      <c r="AF10158" s="176"/>
    </row>
    <row r="10159" spans="32:32">
      <c r="AF10159" s="176"/>
    </row>
    <row r="10160" spans="32:32">
      <c r="AF10160" s="176"/>
    </row>
    <row r="10161" spans="32:32">
      <c r="AF10161" s="176"/>
    </row>
    <row r="10162" spans="32:32">
      <c r="AF10162" s="176"/>
    </row>
    <row r="10163" spans="32:32">
      <c r="AF10163" s="176"/>
    </row>
    <row r="10164" spans="32:32">
      <c r="AF10164" s="176"/>
    </row>
    <row r="10165" spans="32:32">
      <c r="AF10165" s="176"/>
    </row>
    <row r="10166" spans="32:32">
      <c r="AF10166" s="176"/>
    </row>
    <row r="10167" spans="32:32">
      <c r="AF10167" s="176"/>
    </row>
    <row r="10168" spans="32:32">
      <c r="AF10168" s="176"/>
    </row>
    <row r="10169" spans="32:32">
      <c r="AF10169" s="176"/>
    </row>
    <row r="10170" spans="32:32">
      <c r="AF10170" s="176"/>
    </row>
    <row r="10171" spans="32:32">
      <c r="AF10171" s="176"/>
    </row>
    <row r="10172" spans="32:32">
      <c r="AF10172" s="176"/>
    </row>
    <row r="10173" spans="32:32">
      <c r="AF10173" s="176"/>
    </row>
    <row r="10174" spans="32:32">
      <c r="AF10174" s="176"/>
    </row>
    <row r="10175" spans="32:32">
      <c r="AF10175" s="176"/>
    </row>
    <row r="10176" spans="32:32">
      <c r="AF10176" s="176"/>
    </row>
    <row r="10177" spans="32:32">
      <c r="AF10177" s="176"/>
    </row>
    <row r="10178" spans="32:32">
      <c r="AF10178" s="176"/>
    </row>
    <row r="10179" spans="32:32">
      <c r="AF10179" s="176"/>
    </row>
    <row r="10180" spans="32:32">
      <c r="AF10180" s="176"/>
    </row>
    <row r="10181" spans="32:32">
      <c r="AF10181" s="176"/>
    </row>
    <row r="10182" spans="32:32">
      <c r="AF10182" s="176"/>
    </row>
    <row r="10183" spans="32:32">
      <c r="AF10183" s="176"/>
    </row>
    <row r="10184" spans="32:32">
      <c r="AF10184" s="176"/>
    </row>
    <row r="10185" spans="32:32">
      <c r="AF10185" s="176"/>
    </row>
    <row r="10186" spans="32:32">
      <c r="AF10186" s="176"/>
    </row>
    <row r="10187" spans="32:32">
      <c r="AF10187" s="176"/>
    </row>
    <row r="10188" spans="32:32">
      <c r="AF10188" s="176"/>
    </row>
    <row r="10189" spans="32:32">
      <c r="AF10189" s="176"/>
    </row>
    <row r="10190" spans="32:32">
      <c r="AF10190" s="176"/>
    </row>
    <row r="10191" spans="32:32">
      <c r="AF10191" s="176"/>
    </row>
    <row r="10192" spans="32:32">
      <c r="AF10192" s="176"/>
    </row>
    <row r="10193" spans="32:32">
      <c r="AF10193" s="176"/>
    </row>
    <row r="10194" spans="32:32">
      <c r="AF10194" s="176"/>
    </row>
    <row r="10195" spans="32:32">
      <c r="AF10195" s="176"/>
    </row>
    <row r="10196" spans="32:32">
      <c r="AF10196" s="176"/>
    </row>
    <row r="10197" spans="32:32">
      <c r="AF10197" s="176"/>
    </row>
    <row r="10198" spans="32:32">
      <c r="AF10198" s="176"/>
    </row>
    <row r="10199" spans="32:32">
      <c r="AF10199" s="176"/>
    </row>
    <row r="10200" spans="32:32">
      <c r="AF10200" s="176"/>
    </row>
    <row r="10201" spans="32:32">
      <c r="AF10201" s="176"/>
    </row>
    <row r="10202" spans="32:32">
      <c r="AF10202" s="176"/>
    </row>
    <row r="10203" spans="32:32">
      <c r="AF10203" s="176"/>
    </row>
    <row r="10204" spans="32:32">
      <c r="AF10204" s="176"/>
    </row>
    <row r="10205" spans="32:32">
      <c r="AF10205" s="176"/>
    </row>
    <row r="10206" spans="32:32">
      <c r="AF10206" s="176"/>
    </row>
    <row r="10207" spans="32:32">
      <c r="AF10207" s="176"/>
    </row>
    <row r="10208" spans="32:32">
      <c r="AF10208" s="176"/>
    </row>
    <row r="10209" spans="32:32">
      <c r="AF10209" s="176"/>
    </row>
    <row r="10210" spans="32:32">
      <c r="AF10210" s="176"/>
    </row>
    <row r="10211" spans="32:32">
      <c r="AF10211" s="176"/>
    </row>
    <row r="10212" spans="32:32">
      <c r="AF10212" s="176"/>
    </row>
    <row r="10213" spans="32:32">
      <c r="AF10213" s="176"/>
    </row>
    <row r="10214" spans="32:32">
      <c r="AF10214" s="176"/>
    </row>
    <row r="10215" spans="32:32">
      <c r="AF10215" s="176"/>
    </row>
    <row r="10216" spans="32:32">
      <c r="AF10216" s="176"/>
    </row>
    <row r="10217" spans="32:32">
      <c r="AF10217" s="176"/>
    </row>
    <row r="10218" spans="32:32">
      <c r="AF10218" s="176"/>
    </row>
    <row r="10219" spans="32:32">
      <c r="AF10219" s="176"/>
    </row>
    <row r="10220" spans="32:32">
      <c r="AF10220" s="176"/>
    </row>
    <row r="10221" spans="32:32">
      <c r="AF10221" s="176"/>
    </row>
    <row r="10222" spans="32:32">
      <c r="AF10222" s="176"/>
    </row>
    <row r="10223" spans="32:32">
      <c r="AF10223" s="176"/>
    </row>
    <row r="10224" spans="32:32">
      <c r="AF10224" s="176"/>
    </row>
    <row r="10225" spans="32:32">
      <c r="AF10225" s="176"/>
    </row>
    <row r="10226" spans="32:32">
      <c r="AF10226" s="176"/>
    </row>
    <row r="10227" spans="32:32">
      <c r="AF10227" s="176"/>
    </row>
    <row r="10228" spans="32:32">
      <c r="AF10228" s="176"/>
    </row>
    <row r="10229" spans="32:32">
      <c r="AF10229" s="176"/>
    </row>
    <row r="10230" spans="32:32">
      <c r="AF10230" s="176"/>
    </row>
    <row r="10231" spans="32:32">
      <c r="AF10231" s="176"/>
    </row>
    <row r="10232" spans="32:32">
      <c r="AF10232" s="176"/>
    </row>
    <row r="10233" spans="32:32">
      <c r="AF10233" s="176"/>
    </row>
    <row r="10234" spans="32:32">
      <c r="AF10234" s="176"/>
    </row>
    <row r="10235" spans="32:32">
      <c r="AF10235" s="176"/>
    </row>
    <row r="10236" spans="32:32">
      <c r="AF10236" s="176"/>
    </row>
    <row r="10237" spans="32:32">
      <c r="AF10237" s="176"/>
    </row>
    <row r="10238" spans="32:32">
      <c r="AF10238" s="176"/>
    </row>
    <row r="10239" spans="32:32">
      <c r="AF10239" s="176"/>
    </row>
    <row r="10240" spans="32:32">
      <c r="AF10240" s="176"/>
    </row>
    <row r="10241" spans="32:32">
      <c r="AF10241" s="176"/>
    </row>
    <row r="10242" spans="32:32">
      <c r="AF10242" s="176"/>
    </row>
    <row r="10243" spans="32:32">
      <c r="AF10243" s="176"/>
    </row>
    <row r="10244" spans="32:32">
      <c r="AF10244" s="176"/>
    </row>
    <row r="10245" spans="32:32">
      <c r="AF10245" s="176"/>
    </row>
    <row r="10246" spans="32:32">
      <c r="AF10246" s="176"/>
    </row>
    <row r="10247" spans="32:32">
      <c r="AF10247" s="176"/>
    </row>
    <row r="10248" spans="32:32">
      <c r="AF10248" s="176"/>
    </row>
    <row r="10249" spans="32:32">
      <c r="AF10249" s="176"/>
    </row>
    <row r="10250" spans="32:32">
      <c r="AF10250" s="176"/>
    </row>
    <row r="10251" spans="32:32">
      <c r="AF10251" s="176"/>
    </row>
    <row r="10252" spans="32:32">
      <c r="AF10252" s="176"/>
    </row>
    <row r="10253" spans="32:32">
      <c r="AF10253" s="176"/>
    </row>
    <row r="10254" spans="32:32">
      <c r="AF10254" s="176"/>
    </row>
    <row r="10255" spans="32:32">
      <c r="AF10255" s="176"/>
    </row>
    <row r="10256" spans="32:32">
      <c r="AF10256" s="176"/>
    </row>
    <row r="10257" spans="32:32">
      <c r="AF10257" s="176"/>
    </row>
    <row r="10258" spans="32:32">
      <c r="AF10258" s="176"/>
    </row>
    <row r="10259" spans="32:32">
      <c r="AF10259" s="176"/>
    </row>
    <row r="10260" spans="32:32">
      <c r="AF10260" s="176"/>
    </row>
    <row r="10261" spans="32:32">
      <c r="AF10261" s="176"/>
    </row>
    <row r="10262" spans="32:32">
      <c r="AF10262" s="176"/>
    </row>
    <row r="10263" spans="32:32">
      <c r="AF10263" s="176"/>
    </row>
    <row r="10264" spans="32:32">
      <c r="AF10264" s="176"/>
    </row>
    <row r="10265" spans="32:32">
      <c r="AF10265" s="176"/>
    </row>
    <row r="10266" spans="32:32">
      <c r="AF10266" s="176"/>
    </row>
    <row r="10267" spans="32:32">
      <c r="AF10267" s="176"/>
    </row>
    <row r="10268" spans="32:32">
      <c r="AF10268" s="176"/>
    </row>
    <row r="10269" spans="32:32">
      <c r="AF10269" s="176"/>
    </row>
    <row r="10270" spans="32:32">
      <c r="AF10270" s="176"/>
    </row>
    <row r="10271" spans="32:32">
      <c r="AF10271" s="176"/>
    </row>
    <row r="10272" spans="32:32">
      <c r="AF10272" s="176"/>
    </row>
    <row r="10273" spans="32:32">
      <c r="AF10273" s="176"/>
    </row>
    <row r="10274" spans="32:32">
      <c r="AF10274" s="176"/>
    </row>
    <row r="10275" spans="32:32">
      <c r="AF10275" s="176"/>
    </row>
    <row r="10276" spans="32:32">
      <c r="AF10276" s="176"/>
    </row>
    <row r="10277" spans="32:32">
      <c r="AF10277" s="176"/>
    </row>
    <row r="10278" spans="32:32">
      <c r="AF10278" s="176"/>
    </row>
    <row r="10279" spans="32:32">
      <c r="AF10279" s="176"/>
    </row>
    <row r="10280" spans="32:32">
      <c r="AF10280" s="176"/>
    </row>
    <row r="10281" spans="32:32">
      <c r="AF10281" s="176"/>
    </row>
    <row r="10282" spans="32:32">
      <c r="AF10282" s="176"/>
    </row>
    <row r="10283" spans="32:32">
      <c r="AF10283" s="176"/>
    </row>
    <row r="10284" spans="32:32">
      <c r="AF10284" s="176"/>
    </row>
    <row r="10285" spans="32:32">
      <c r="AF10285" s="176"/>
    </row>
    <row r="10286" spans="32:32">
      <c r="AF10286" s="176"/>
    </row>
    <row r="10287" spans="32:32">
      <c r="AF10287" s="176"/>
    </row>
    <row r="10288" spans="32:32">
      <c r="AF10288" s="176"/>
    </row>
    <row r="10289" spans="32:32">
      <c r="AF10289" s="176"/>
    </row>
    <row r="10290" spans="32:32">
      <c r="AF10290" s="176"/>
    </row>
    <row r="10291" spans="32:32">
      <c r="AF10291" s="176"/>
    </row>
    <row r="10292" spans="32:32">
      <c r="AF10292" s="176"/>
    </row>
    <row r="10293" spans="32:32">
      <c r="AF10293" s="176"/>
    </row>
    <row r="10294" spans="32:32">
      <c r="AF10294" s="176"/>
    </row>
    <row r="10295" spans="32:32">
      <c r="AF10295" s="176"/>
    </row>
    <row r="10296" spans="32:32">
      <c r="AF10296" s="176"/>
    </row>
    <row r="10297" spans="32:32">
      <c r="AF10297" s="176"/>
    </row>
    <row r="10298" spans="32:32">
      <c r="AF10298" s="176"/>
    </row>
    <row r="10299" spans="32:32">
      <c r="AF10299" s="176"/>
    </row>
    <row r="10300" spans="32:32">
      <c r="AF10300" s="176"/>
    </row>
    <row r="10301" spans="32:32">
      <c r="AF10301" s="176"/>
    </row>
    <row r="10302" spans="32:32">
      <c r="AF10302" s="176"/>
    </row>
    <row r="10303" spans="32:32">
      <c r="AF10303" s="176"/>
    </row>
    <row r="10304" spans="32:32">
      <c r="AF10304" s="176"/>
    </row>
    <row r="10305" spans="32:32">
      <c r="AF10305" s="176"/>
    </row>
    <row r="10306" spans="32:32">
      <c r="AF10306" s="176"/>
    </row>
    <row r="10307" spans="32:32">
      <c r="AF10307" s="176"/>
    </row>
    <row r="10308" spans="32:32">
      <c r="AF10308" s="176"/>
    </row>
    <row r="10309" spans="32:32">
      <c r="AF10309" s="176"/>
    </row>
    <row r="10310" spans="32:32">
      <c r="AF10310" s="176"/>
    </row>
    <row r="10311" spans="32:32">
      <c r="AF10311" s="176"/>
    </row>
    <row r="10312" spans="32:32">
      <c r="AF10312" s="176"/>
    </row>
    <row r="10313" spans="32:32">
      <c r="AF10313" s="176"/>
    </row>
    <row r="10314" spans="32:32">
      <c r="AF10314" s="176"/>
    </row>
    <row r="10315" spans="32:32">
      <c r="AF10315" s="176"/>
    </row>
    <row r="10316" spans="32:32">
      <c r="AF10316" s="176"/>
    </row>
    <row r="10317" spans="32:32">
      <c r="AF10317" s="176"/>
    </row>
    <row r="10318" spans="32:32">
      <c r="AF10318" s="176"/>
    </row>
    <row r="10319" spans="32:32">
      <c r="AF10319" s="176"/>
    </row>
    <row r="10320" spans="32:32">
      <c r="AF10320" s="176"/>
    </row>
    <row r="10321" spans="32:32">
      <c r="AF10321" s="176"/>
    </row>
    <row r="10322" spans="32:32">
      <c r="AF10322" s="176"/>
    </row>
    <row r="10323" spans="32:32">
      <c r="AF10323" s="176"/>
    </row>
    <row r="10324" spans="32:32">
      <c r="AF10324" s="176"/>
    </row>
    <row r="10325" spans="32:32">
      <c r="AF10325" s="176"/>
    </row>
    <row r="10326" spans="32:32">
      <c r="AF10326" s="176"/>
    </row>
    <row r="10327" spans="32:32">
      <c r="AF10327" s="176"/>
    </row>
    <row r="10328" spans="32:32">
      <c r="AF10328" s="176"/>
    </row>
    <row r="10329" spans="32:32">
      <c r="AF10329" s="176"/>
    </row>
    <row r="10330" spans="32:32">
      <c r="AF10330" s="176"/>
    </row>
    <row r="10331" spans="32:32">
      <c r="AF10331" s="176"/>
    </row>
    <row r="10332" spans="32:32">
      <c r="AF10332" s="176"/>
    </row>
    <row r="10333" spans="32:32">
      <c r="AF10333" s="176"/>
    </row>
    <row r="10334" spans="32:32">
      <c r="AF10334" s="176"/>
    </row>
    <row r="10335" spans="32:32">
      <c r="AF10335" s="176"/>
    </row>
    <row r="10336" spans="32:32">
      <c r="AF10336" s="176"/>
    </row>
    <row r="10337" spans="32:32">
      <c r="AF10337" s="176"/>
    </row>
    <row r="10338" spans="32:32">
      <c r="AF10338" s="176"/>
    </row>
    <row r="10339" spans="32:32">
      <c r="AF10339" s="176"/>
    </row>
    <row r="10340" spans="32:32">
      <c r="AF10340" s="176"/>
    </row>
    <row r="10341" spans="32:32">
      <c r="AF10341" s="176"/>
    </row>
    <row r="10342" spans="32:32">
      <c r="AF10342" s="176"/>
    </row>
    <row r="10343" spans="32:32">
      <c r="AF10343" s="176"/>
    </row>
    <row r="10344" spans="32:32">
      <c r="AF10344" s="176"/>
    </row>
    <row r="10345" spans="32:32">
      <c r="AF10345" s="176"/>
    </row>
    <row r="10346" spans="32:32">
      <c r="AF10346" s="176"/>
    </row>
    <row r="10347" spans="32:32">
      <c r="AF10347" s="176"/>
    </row>
    <row r="10348" spans="32:32">
      <c r="AF10348" s="176"/>
    </row>
    <row r="10349" spans="32:32">
      <c r="AF10349" s="176"/>
    </row>
    <row r="10350" spans="32:32">
      <c r="AF10350" s="176"/>
    </row>
    <row r="10351" spans="32:32">
      <c r="AF10351" s="176"/>
    </row>
    <row r="10352" spans="32:32">
      <c r="AF10352" s="176"/>
    </row>
    <row r="10353" spans="32:32">
      <c r="AF10353" s="176"/>
    </row>
    <row r="10354" spans="32:32">
      <c r="AF10354" s="176"/>
    </row>
    <row r="10355" spans="32:32">
      <c r="AF10355" s="176"/>
    </row>
    <row r="10356" spans="32:32">
      <c r="AF10356" s="176"/>
    </row>
    <row r="10357" spans="32:32">
      <c r="AF10357" s="176"/>
    </row>
    <row r="10358" spans="32:32">
      <c r="AF10358" s="176"/>
    </row>
    <row r="10359" spans="32:32">
      <c r="AF10359" s="176"/>
    </row>
    <row r="10360" spans="32:32">
      <c r="AF10360" s="176"/>
    </row>
    <row r="10361" spans="32:32">
      <c r="AF10361" s="176"/>
    </row>
    <row r="10362" spans="32:32">
      <c r="AF10362" s="176"/>
    </row>
    <row r="10363" spans="32:32">
      <c r="AF10363" s="176"/>
    </row>
    <row r="10364" spans="32:32">
      <c r="AF10364" s="176"/>
    </row>
    <row r="10365" spans="32:32">
      <c r="AF10365" s="176"/>
    </row>
    <row r="10366" spans="32:32">
      <c r="AF10366" s="176"/>
    </row>
    <row r="10367" spans="32:32">
      <c r="AF10367" s="176"/>
    </row>
    <row r="10368" spans="32:32">
      <c r="AF10368" s="176"/>
    </row>
    <row r="10369" spans="32:32">
      <c r="AF10369" s="176"/>
    </row>
    <row r="10370" spans="32:32">
      <c r="AF10370" s="176"/>
    </row>
    <row r="10371" spans="32:32">
      <c r="AF10371" s="176"/>
    </row>
    <row r="10372" spans="32:32">
      <c r="AF10372" s="176"/>
    </row>
    <row r="10373" spans="32:32">
      <c r="AF10373" s="176"/>
    </row>
    <row r="10374" spans="32:32">
      <c r="AF10374" s="176"/>
    </row>
    <row r="10375" spans="32:32">
      <c r="AF10375" s="176"/>
    </row>
    <row r="10376" spans="32:32">
      <c r="AF10376" s="176"/>
    </row>
    <row r="10377" spans="32:32">
      <c r="AF10377" s="176"/>
    </row>
    <row r="10378" spans="32:32">
      <c r="AF10378" s="176"/>
    </row>
    <row r="10379" spans="32:32">
      <c r="AF10379" s="176"/>
    </row>
    <row r="10380" spans="32:32">
      <c r="AF10380" s="176"/>
    </row>
    <row r="10381" spans="32:32">
      <c r="AF10381" s="176"/>
    </row>
    <row r="10382" spans="32:32">
      <c r="AF10382" s="176"/>
    </row>
    <row r="10383" spans="32:32">
      <c r="AF10383" s="176"/>
    </row>
    <row r="10384" spans="32:32">
      <c r="AF10384" s="176"/>
    </row>
    <row r="10385" spans="32:32">
      <c r="AF10385" s="176"/>
    </row>
    <row r="10386" spans="32:32">
      <c r="AF10386" s="176"/>
    </row>
    <row r="10387" spans="32:32">
      <c r="AF10387" s="176"/>
    </row>
    <row r="10388" spans="32:32">
      <c r="AF10388" s="176"/>
    </row>
    <row r="10389" spans="32:32">
      <c r="AF10389" s="176"/>
    </row>
    <row r="10390" spans="32:32">
      <c r="AF10390" s="176"/>
    </row>
    <row r="10391" spans="32:32">
      <c r="AF10391" s="176"/>
    </row>
    <row r="10392" spans="32:32">
      <c r="AF10392" s="176"/>
    </row>
    <row r="10393" spans="32:32">
      <c r="AF10393" s="176"/>
    </row>
    <row r="10394" spans="32:32">
      <c r="AF10394" s="176"/>
    </row>
    <row r="10395" spans="32:32">
      <c r="AF10395" s="176"/>
    </row>
    <row r="10396" spans="32:32">
      <c r="AF10396" s="176"/>
    </row>
    <row r="10397" spans="32:32">
      <c r="AF10397" s="176"/>
    </row>
    <row r="10398" spans="32:32">
      <c r="AF10398" s="176"/>
    </row>
    <row r="10399" spans="32:32">
      <c r="AF10399" s="176"/>
    </row>
    <row r="10400" spans="32:32">
      <c r="AF10400" s="176"/>
    </row>
    <row r="10401" spans="32:32">
      <c r="AF10401" s="176"/>
    </row>
    <row r="10402" spans="32:32">
      <c r="AF10402" s="176"/>
    </row>
    <row r="10403" spans="32:32">
      <c r="AF10403" s="176"/>
    </row>
    <row r="10404" spans="32:32">
      <c r="AF10404" s="176"/>
    </row>
    <row r="10405" spans="32:32">
      <c r="AF10405" s="176"/>
    </row>
    <row r="10406" spans="32:32">
      <c r="AF10406" s="176"/>
    </row>
    <row r="10407" spans="32:32">
      <c r="AF10407" s="176"/>
    </row>
    <row r="10408" spans="32:32">
      <c r="AF10408" s="176"/>
    </row>
    <row r="10409" spans="32:32">
      <c r="AF10409" s="176"/>
    </row>
    <row r="10410" spans="32:32">
      <c r="AF10410" s="176"/>
    </row>
    <row r="10411" spans="32:32">
      <c r="AF10411" s="176"/>
    </row>
    <row r="10412" spans="32:32">
      <c r="AF10412" s="176"/>
    </row>
    <row r="10413" spans="32:32">
      <c r="AF10413" s="176"/>
    </row>
    <row r="10414" spans="32:32">
      <c r="AF10414" s="176"/>
    </row>
    <row r="10415" spans="32:32">
      <c r="AF10415" s="176"/>
    </row>
    <row r="10416" spans="32:32">
      <c r="AF10416" s="176"/>
    </row>
    <row r="10417" spans="32:32">
      <c r="AF10417" s="176"/>
    </row>
    <row r="10418" spans="32:32">
      <c r="AF10418" s="176"/>
    </row>
    <row r="10419" spans="32:32">
      <c r="AF10419" s="176"/>
    </row>
    <row r="10420" spans="32:32">
      <c r="AF10420" s="176"/>
    </row>
    <row r="10421" spans="32:32">
      <c r="AF10421" s="176"/>
    </row>
    <row r="10422" spans="32:32">
      <c r="AF10422" s="176"/>
    </row>
    <row r="10423" spans="32:32">
      <c r="AF10423" s="176"/>
    </row>
    <row r="10424" spans="32:32">
      <c r="AF10424" s="176"/>
    </row>
    <row r="10425" spans="32:32">
      <c r="AF10425" s="176"/>
    </row>
    <row r="10426" spans="32:32">
      <c r="AF10426" s="176"/>
    </row>
    <row r="10427" spans="32:32">
      <c r="AF10427" s="176"/>
    </row>
    <row r="10428" spans="32:32">
      <c r="AF10428" s="176"/>
    </row>
    <row r="10429" spans="32:32">
      <c r="AF10429" s="176"/>
    </row>
    <row r="10430" spans="32:32">
      <c r="AF10430" s="176"/>
    </row>
    <row r="10431" spans="32:32">
      <c r="AF10431" s="176"/>
    </row>
    <row r="10432" spans="32:32">
      <c r="AF10432" s="176"/>
    </row>
    <row r="10433" spans="32:32">
      <c r="AF10433" s="176"/>
    </row>
    <row r="10434" spans="32:32">
      <c r="AF10434" s="176"/>
    </row>
    <row r="10435" spans="32:32">
      <c r="AF10435" s="176"/>
    </row>
    <row r="10436" spans="32:32">
      <c r="AF10436" s="176"/>
    </row>
    <row r="10437" spans="32:32">
      <c r="AF10437" s="176"/>
    </row>
    <row r="10438" spans="32:32">
      <c r="AF10438" s="176"/>
    </row>
    <row r="10439" spans="32:32">
      <c r="AF10439" s="176"/>
    </row>
    <row r="10440" spans="32:32">
      <c r="AF10440" s="176"/>
    </row>
    <row r="10441" spans="32:32">
      <c r="AF10441" s="176"/>
    </row>
    <row r="10442" spans="32:32">
      <c r="AF10442" s="176"/>
    </row>
    <row r="10443" spans="32:32">
      <c r="AF10443" s="176"/>
    </row>
    <row r="10444" spans="32:32">
      <c r="AF10444" s="176"/>
    </row>
    <row r="10445" spans="32:32">
      <c r="AF10445" s="176"/>
    </row>
    <row r="10446" spans="32:32">
      <c r="AF10446" s="176"/>
    </row>
    <row r="10447" spans="32:32">
      <c r="AF10447" s="176"/>
    </row>
    <row r="10448" spans="32:32">
      <c r="AF10448" s="176"/>
    </row>
    <row r="10449" spans="32:32">
      <c r="AF10449" s="176"/>
    </row>
    <row r="10450" spans="32:32">
      <c r="AF10450" s="176"/>
    </row>
    <row r="10451" spans="32:32">
      <c r="AF10451" s="176"/>
    </row>
    <row r="10452" spans="32:32">
      <c r="AF10452" s="176"/>
    </row>
    <row r="10453" spans="32:32">
      <c r="AF10453" s="176"/>
    </row>
    <row r="10454" spans="32:32">
      <c r="AF10454" s="176"/>
    </row>
    <row r="10455" spans="32:32">
      <c r="AF10455" s="176"/>
    </row>
    <row r="10456" spans="32:32">
      <c r="AF10456" s="176"/>
    </row>
    <row r="10457" spans="32:32">
      <c r="AF10457" s="176"/>
    </row>
    <row r="10458" spans="32:32">
      <c r="AF10458" s="176"/>
    </row>
    <row r="10459" spans="32:32">
      <c r="AF10459" s="176"/>
    </row>
    <row r="10460" spans="32:32">
      <c r="AF10460" s="176"/>
    </row>
    <row r="10461" spans="32:32">
      <c r="AF10461" s="176"/>
    </row>
    <row r="10462" spans="32:32">
      <c r="AF10462" s="176"/>
    </row>
    <row r="10463" spans="32:32">
      <c r="AF10463" s="176"/>
    </row>
    <row r="10464" spans="32:32">
      <c r="AF10464" s="176"/>
    </row>
    <row r="10465" spans="32:32">
      <c r="AF10465" s="176"/>
    </row>
    <row r="10466" spans="32:32">
      <c r="AF10466" s="176"/>
    </row>
    <row r="10467" spans="32:32">
      <c r="AF10467" s="176"/>
    </row>
    <row r="10468" spans="32:32">
      <c r="AF10468" s="176"/>
    </row>
    <row r="10469" spans="32:32">
      <c r="AF10469" s="176"/>
    </row>
    <row r="10470" spans="32:32">
      <c r="AF10470" s="176"/>
    </row>
    <row r="10471" spans="32:32">
      <c r="AF10471" s="176"/>
    </row>
    <row r="10472" spans="32:32">
      <c r="AF10472" s="176"/>
    </row>
    <row r="10473" spans="32:32">
      <c r="AF10473" s="176"/>
    </row>
    <row r="10474" spans="32:32">
      <c r="AF10474" s="176"/>
    </row>
    <row r="10475" spans="32:32">
      <c r="AF10475" s="176"/>
    </row>
    <row r="10476" spans="32:32">
      <c r="AF10476" s="176"/>
    </row>
    <row r="10477" spans="32:32">
      <c r="AF10477" s="176"/>
    </row>
    <row r="10478" spans="32:32">
      <c r="AF10478" s="176"/>
    </row>
    <row r="10479" spans="32:32">
      <c r="AF10479" s="176"/>
    </row>
    <row r="10480" spans="32:32">
      <c r="AF10480" s="176"/>
    </row>
    <row r="10481" spans="32:32">
      <c r="AF10481" s="176"/>
    </row>
    <row r="10482" spans="32:32">
      <c r="AF10482" s="176"/>
    </row>
    <row r="10483" spans="32:32">
      <c r="AF10483" s="176"/>
    </row>
    <row r="10484" spans="32:32">
      <c r="AF10484" s="176"/>
    </row>
    <row r="10485" spans="32:32">
      <c r="AF10485" s="176"/>
    </row>
    <row r="10486" spans="32:32">
      <c r="AF10486" s="176"/>
    </row>
    <row r="10487" spans="32:32">
      <c r="AF10487" s="176"/>
    </row>
    <row r="10488" spans="32:32">
      <c r="AF10488" s="176"/>
    </row>
    <row r="10489" spans="32:32">
      <c r="AF10489" s="176"/>
    </row>
    <row r="10490" spans="32:32">
      <c r="AF10490" s="176"/>
    </row>
    <row r="10491" spans="32:32">
      <c r="AF10491" s="176"/>
    </row>
    <row r="10492" spans="32:32">
      <c r="AF10492" s="176"/>
    </row>
    <row r="10493" spans="32:32">
      <c r="AF10493" s="176"/>
    </row>
    <row r="10494" spans="32:32">
      <c r="AF10494" s="176"/>
    </row>
    <row r="10495" spans="32:32">
      <c r="AF10495" s="176"/>
    </row>
    <row r="10496" spans="32:32">
      <c r="AF10496" s="176"/>
    </row>
    <row r="10497" spans="32:32">
      <c r="AF10497" s="176"/>
    </row>
    <row r="10498" spans="32:32">
      <c r="AF10498" s="176"/>
    </row>
    <row r="10499" spans="32:32">
      <c r="AF10499" s="176"/>
    </row>
    <row r="10500" spans="32:32">
      <c r="AF10500" s="176"/>
    </row>
    <row r="10501" spans="32:32">
      <c r="AF10501" s="176"/>
    </row>
    <row r="10502" spans="32:32">
      <c r="AF10502" s="176"/>
    </row>
    <row r="10503" spans="32:32">
      <c r="AF10503" s="176"/>
    </row>
    <row r="10504" spans="32:32">
      <c r="AF10504" s="176"/>
    </row>
    <row r="10505" spans="32:32">
      <c r="AF10505" s="176"/>
    </row>
    <row r="10506" spans="32:32">
      <c r="AF10506" s="176"/>
    </row>
    <row r="10507" spans="32:32">
      <c r="AF10507" s="176"/>
    </row>
    <row r="10508" spans="32:32">
      <c r="AF10508" s="176"/>
    </row>
    <row r="10509" spans="32:32">
      <c r="AF10509" s="176"/>
    </row>
    <row r="10510" spans="32:32">
      <c r="AF10510" s="176"/>
    </row>
    <row r="10511" spans="32:32">
      <c r="AF10511" s="176"/>
    </row>
    <row r="10512" spans="32:32">
      <c r="AF10512" s="176"/>
    </row>
    <row r="10513" spans="32:32">
      <c r="AF10513" s="176"/>
    </row>
    <row r="10514" spans="32:32">
      <c r="AF10514" s="176"/>
    </row>
    <row r="10515" spans="32:32">
      <c r="AF10515" s="176"/>
    </row>
    <row r="10516" spans="32:32">
      <c r="AF10516" s="176"/>
    </row>
    <row r="10517" spans="32:32">
      <c r="AF10517" s="176"/>
    </row>
    <row r="10518" spans="32:32">
      <c r="AF10518" s="176"/>
    </row>
    <row r="10519" spans="32:32">
      <c r="AF10519" s="176"/>
    </row>
    <row r="10520" spans="32:32">
      <c r="AF10520" s="176"/>
    </row>
    <row r="10521" spans="32:32">
      <c r="AF10521" s="176"/>
    </row>
    <row r="10522" spans="32:32">
      <c r="AF10522" s="176"/>
    </row>
    <row r="10523" spans="32:32">
      <c r="AF10523" s="176"/>
    </row>
    <row r="10524" spans="32:32">
      <c r="AF10524" s="176"/>
    </row>
    <row r="10525" spans="32:32">
      <c r="AF10525" s="176"/>
    </row>
    <row r="10526" spans="32:32">
      <c r="AF10526" s="176"/>
    </row>
    <row r="10527" spans="32:32">
      <c r="AF10527" s="176"/>
    </row>
    <row r="10528" spans="32:32">
      <c r="AF10528" s="176"/>
    </row>
    <row r="10529" spans="32:32">
      <c r="AF10529" s="176"/>
    </row>
    <row r="10530" spans="32:32">
      <c r="AF10530" s="176"/>
    </row>
    <row r="10531" spans="32:32">
      <c r="AF10531" s="176"/>
    </row>
    <row r="10532" spans="32:32">
      <c r="AF10532" s="176"/>
    </row>
    <row r="10533" spans="32:32">
      <c r="AF10533" s="176"/>
    </row>
    <row r="10534" spans="32:32">
      <c r="AF10534" s="176"/>
    </row>
    <row r="10535" spans="32:32">
      <c r="AF10535" s="176"/>
    </row>
    <row r="10536" spans="32:32">
      <c r="AF10536" s="176"/>
    </row>
    <row r="10537" spans="32:32">
      <c r="AF10537" s="176"/>
    </row>
    <row r="10538" spans="32:32">
      <c r="AF10538" s="176"/>
    </row>
    <row r="10539" spans="32:32">
      <c r="AF10539" s="176"/>
    </row>
    <row r="10540" spans="32:32">
      <c r="AF10540" s="176"/>
    </row>
    <row r="10541" spans="32:32">
      <c r="AF10541" s="176"/>
    </row>
    <row r="10542" spans="32:32">
      <c r="AF10542" s="176"/>
    </row>
    <row r="10543" spans="32:32">
      <c r="AF10543" s="176"/>
    </row>
    <row r="10544" spans="32:32">
      <c r="AF10544" s="176"/>
    </row>
    <row r="10545" spans="32:32">
      <c r="AF10545" s="176"/>
    </row>
    <row r="10546" spans="32:32">
      <c r="AF10546" s="176"/>
    </row>
    <row r="10547" spans="32:32">
      <c r="AF10547" s="176"/>
    </row>
    <row r="10548" spans="32:32">
      <c r="AF10548" s="176"/>
    </row>
    <row r="10549" spans="32:32">
      <c r="AF10549" s="176"/>
    </row>
    <row r="10550" spans="32:32">
      <c r="AF10550" s="176"/>
    </row>
    <row r="10551" spans="32:32">
      <c r="AF10551" s="176"/>
    </row>
    <row r="10552" spans="32:32">
      <c r="AF10552" s="176"/>
    </row>
    <row r="10553" spans="32:32">
      <c r="AF10553" s="176"/>
    </row>
    <row r="10554" spans="32:32">
      <c r="AF10554" s="176"/>
    </row>
    <row r="10555" spans="32:32">
      <c r="AF10555" s="176"/>
    </row>
    <row r="10556" spans="32:32">
      <c r="AF10556" s="176"/>
    </row>
    <row r="10557" spans="32:32">
      <c r="AF10557" s="176"/>
    </row>
    <row r="10558" spans="32:32">
      <c r="AF10558" s="176"/>
    </row>
    <row r="10559" spans="32:32">
      <c r="AF10559" s="176"/>
    </row>
    <row r="10560" spans="32:32">
      <c r="AF10560" s="176"/>
    </row>
    <row r="10561" spans="32:32">
      <c r="AF10561" s="176"/>
    </row>
    <row r="10562" spans="32:32">
      <c r="AF10562" s="176"/>
    </row>
    <row r="10563" spans="32:32">
      <c r="AF10563" s="176"/>
    </row>
    <row r="10564" spans="32:32">
      <c r="AF10564" s="176"/>
    </row>
    <row r="10565" spans="32:32">
      <c r="AF10565" s="176"/>
    </row>
    <row r="10566" spans="32:32">
      <c r="AF10566" s="176"/>
    </row>
    <row r="10567" spans="32:32">
      <c r="AF10567" s="176"/>
    </row>
    <row r="10568" spans="32:32">
      <c r="AF10568" s="176"/>
    </row>
    <row r="10569" spans="32:32">
      <c r="AF10569" s="176"/>
    </row>
    <row r="10570" spans="32:32">
      <c r="AF10570" s="176"/>
    </row>
    <row r="10571" spans="32:32">
      <c r="AF10571" s="176"/>
    </row>
    <row r="10572" spans="32:32">
      <c r="AF10572" s="176"/>
    </row>
    <row r="10573" spans="32:32">
      <c r="AF10573" s="176"/>
    </row>
    <row r="10574" spans="32:32">
      <c r="AF10574" s="176"/>
    </row>
    <row r="10575" spans="32:32">
      <c r="AF10575" s="176"/>
    </row>
    <row r="10576" spans="32:32">
      <c r="AF10576" s="176"/>
    </row>
    <row r="10577" spans="32:32">
      <c r="AF10577" s="176"/>
    </row>
    <row r="10578" spans="32:32">
      <c r="AF10578" s="176"/>
    </row>
    <row r="10579" spans="32:32">
      <c r="AF10579" s="176"/>
    </row>
    <row r="10580" spans="32:32">
      <c r="AF10580" s="176"/>
    </row>
    <row r="10581" spans="32:32">
      <c r="AF10581" s="176"/>
    </row>
    <row r="10582" spans="32:32">
      <c r="AF10582" s="176"/>
    </row>
    <row r="10583" spans="32:32">
      <c r="AF10583" s="176"/>
    </row>
    <row r="10584" spans="32:32">
      <c r="AF10584" s="176"/>
    </row>
    <row r="10585" spans="32:32">
      <c r="AF10585" s="176"/>
    </row>
    <row r="10586" spans="32:32">
      <c r="AF10586" s="176"/>
    </row>
    <row r="10587" spans="32:32">
      <c r="AF10587" s="176"/>
    </row>
    <row r="10588" spans="32:32">
      <c r="AF10588" s="176"/>
    </row>
    <row r="10589" spans="32:32">
      <c r="AF10589" s="176"/>
    </row>
    <row r="10590" spans="32:32">
      <c r="AF10590" s="176"/>
    </row>
    <row r="10591" spans="32:32">
      <c r="AF10591" s="176"/>
    </row>
    <row r="10592" spans="32:32">
      <c r="AF10592" s="176"/>
    </row>
    <row r="10593" spans="32:32">
      <c r="AF10593" s="176"/>
    </row>
    <row r="10594" spans="32:32">
      <c r="AF10594" s="176"/>
    </row>
    <row r="10595" spans="32:32">
      <c r="AF10595" s="176"/>
    </row>
    <row r="10596" spans="32:32">
      <c r="AF10596" s="176"/>
    </row>
    <row r="10597" spans="32:32">
      <c r="AF10597" s="176"/>
    </row>
    <row r="10598" spans="32:32">
      <c r="AF10598" s="176"/>
    </row>
    <row r="10599" spans="32:32">
      <c r="AF10599" s="176"/>
    </row>
    <row r="10600" spans="32:32">
      <c r="AF10600" s="176"/>
    </row>
    <row r="10601" spans="32:32">
      <c r="AF10601" s="176"/>
    </row>
    <row r="10602" spans="32:32">
      <c r="AF10602" s="176"/>
    </row>
    <row r="10603" spans="32:32">
      <c r="AF10603" s="176"/>
    </row>
    <row r="10604" spans="32:32">
      <c r="AF10604" s="176"/>
    </row>
    <row r="10605" spans="32:32">
      <c r="AF10605" s="176"/>
    </row>
    <row r="10606" spans="32:32">
      <c r="AF10606" s="176"/>
    </row>
    <row r="10607" spans="32:32">
      <c r="AF10607" s="176"/>
    </row>
    <row r="10608" spans="32:32">
      <c r="AF10608" s="176"/>
    </row>
    <row r="10609" spans="32:32">
      <c r="AF10609" s="176"/>
    </row>
    <row r="10610" spans="32:32">
      <c r="AF10610" s="176"/>
    </row>
    <row r="10611" spans="32:32">
      <c r="AF10611" s="176"/>
    </row>
    <row r="10612" spans="32:32">
      <c r="AF10612" s="176"/>
    </row>
    <row r="10613" spans="32:32">
      <c r="AF10613" s="176"/>
    </row>
    <row r="10614" spans="32:32">
      <c r="AF10614" s="176"/>
    </row>
    <row r="10615" spans="32:32">
      <c r="AF10615" s="176"/>
    </row>
    <row r="10616" spans="32:32">
      <c r="AF10616" s="176"/>
    </row>
    <row r="10617" spans="32:32">
      <c r="AF10617" s="176"/>
    </row>
    <row r="10618" spans="32:32">
      <c r="AF10618" s="176"/>
    </row>
    <row r="10619" spans="32:32">
      <c r="AF10619" s="176"/>
    </row>
    <row r="10620" spans="32:32">
      <c r="AF10620" s="176"/>
    </row>
    <row r="10621" spans="32:32">
      <c r="AF10621" s="176"/>
    </row>
    <row r="10622" spans="32:32">
      <c r="AF10622" s="176"/>
    </row>
    <row r="10623" spans="32:32">
      <c r="AF10623" s="176"/>
    </row>
    <row r="10624" spans="32:32">
      <c r="AF10624" s="176"/>
    </row>
    <row r="10625" spans="32:32">
      <c r="AF10625" s="176"/>
    </row>
    <row r="10626" spans="32:32">
      <c r="AF10626" s="176"/>
    </row>
    <row r="10627" spans="32:32">
      <c r="AF10627" s="176"/>
    </row>
    <row r="10628" spans="32:32">
      <c r="AF10628" s="176"/>
    </row>
    <row r="10629" spans="32:32">
      <c r="AF10629" s="176"/>
    </row>
    <row r="10630" spans="32:32">
      <c r="AF10630" s="176"/>
    </row>
    <row r="10631" spans="32:32">
      <c r="AF10631" s="176"/>
    </row>
    <row r="10632" spans="32:32">
      <c r="AF10632" s="176"/>
    </row>
    <row r="10633" spans="32:32">
      <c r="AF10633" s="176"/>
    </row>
    <row r="10634" spans="32:32">
      <c r="AF10634" s="176"/>
    </row>
    <row r="10635" spans="32:32">
      <c r="AF10635" s="176"/>
    </row>
    <row r="10636" spans="32:32">
      <c r="AF10636" s="176"/>
    </row>
    <row r="10637" spans="32:32">
      <c r="AF10637" s="176"/>
    </row>
    <row r="10638" spans="32:32">
      <c r="AF10638" s="176"/>
    </row>
    <row r="10639" spans="32:32">
      <c r="AF10639" s="176"/>
    </row>
    <row r="10640" spans="32:32">
      <c r="AF10640" s="176"/>
    </row>
    <row r="10641" spans="32:32">
      <c r="AF10641" s="176"/>
    </row>
    <row r="10642" spans="32:32">
      <c r="AF10642" s="176"/>
    </row>
    <row r="10643" spans="32:32">
      <c r="AF10643" s="176"/>
    </row>
    <row r="10644" spans="32:32">
      <c r="AF10644" s="176"/>
    </row>
    <row r="10645" spans="32:32">
      <c r="AF10645" s="176"/>
    </row>
    <row r="10646" spans="32:32">
      <c r="AF10646" s="176"/>
    </row>
    <row r="10647" spans="32:32">
      <c r="AF10647" s="176"/>
    </row>
    <row r="10648" spans="32:32">
      <c r="AF10648" s="176"/>
    </row>
    <row r="10649" spans="32:32">
      <c r="AF10649" s="176"/>
    </row>
    <row r="10650" spans="32:32">
      <c r="AF10650" s="176"/>
    </row>
    <row r="10651" spans="32:32">
      <c r="AF10651" s="176"/>
    </row>
    <row r="10652" spans="32:32">
      <c r="AF10652" s="176"/>
    </row>
    <row r="10653" spans="32:32">
      <c r="AF10653" s="176"/>
    </row>
    <row r="10654" spans="32:32">
      <c r="AF10654" s="176"/>
    </row>
    <row r="10655" spans="32:32">
      <c r="AF10655" s="176"/>
    </row>
    <row r="10656" spans="32:32">
      <c r="AF10656" s="176"/>
    </row>
    <row r="10657" spans="32:32">
      <c r="AF10657" s="176"/>
    </row>
    <row r="10658" spans="32:32">
      <c r="AF10658" s="176"/>
    </row>
    <row r="10659" spans="32:32">
      <c r="AF10659" s="176"/>
    </row>
    <row r="10660" spans="32:32">
      <c r="AF10660" s="176"/>
    </row>
    <row r="10661" spans="32:32">
      <c r="AF10661" s="176"/>
    </row>
    <row r="10662" spans="32:32">
      <c r="AF10662" s="176"/>
    </row>
    <row r="10663" spans="32:32">
      <c r="AF10663" s="176"/>
    </row>
    <row r="10664" spans="32:32">
      <c r="AF10664" s="176"/>
    </row>
    <row r="10665" spans="32:32">
      <c r="AF10665" s="176"/>
    </row>
    <row r="10666" spans="32:32">
      <c r="AF10666" s="176"/>
    </row>
    <row r="10667" spans="32:32">
      <c r="AF10667" s="176"/>
    </row>
    <row r="10668" spans="32:32">
      <c r="AF10668" s="176"/>
    </row>
    <row r="10669" spans="32:32">
      <c r="AF10669" s="176"/>
    </row>
    <row r="10670" spans="32:32">
      <c r="AF10670" s="176"/>
    </row>
    <row r="10671" spans="32:32">
      <c r="AF10671" s="176"/>
    </row>
    <row r="10672" spans="32:32">
      <c r="AF10672" s="176"/>
    </row>
    <row r="10673" spans="32:32">
      <c r="AF10673" s="176"/>
    </row>
    <row r="10674" spans="32:32">
      <c r="AF10674" s="176"/>
    </row>
    <row r="10675" spans="32:32">
      <c r="AF10675" s="176"/>
    </row>
    <row r="10676" spans="32:32">
      <c r="AF10676" s="176"/>
    </row>
    <row r="10677" spans="32:32">
      <c r="AF10677" s="176"/>
    </row>
    <row r="10678" spans="32:32">
      <c r="AF10678" s="176"/>
    </row>
    <row r="10679" spans="32:32">
      <c r="AF10679" s="176"/>
    </row>
    <row r="10680" spans="32:32">
      <c r="AF10680" s="176"/>
    </row>
    <row r="10681" spans="32:32">
      <c r="AF10681" s="176"/>
    </row>
    <row r="10682" spans="32:32">
      <c r="AF10682" s="176"/>
    </row>
    <row r="10683" spans="32:32">
      <c r="AF10683" s="176"/>
    </row>
    <row r="10684" spans="32:32">
      <c r="AF10684" s="176"/>
    </row>
    <row r="10685" spans="32:32">
      <c r="AF10685" s="176"/>
    </row>
    <row r="10686" spans="32:32">
      <c r="AF10686" s="176"/>
    </row>
    <row r="10687" spans="32:32">
      <c r="AF10687" s="176"/>
    </row>
    <row r="10688" spans="32:32">
      <c r="AF10688" s="176"/>
    </row>
    <row r="10689" spans="32:32">
      <c r="AF10689" s="176"/>
    </row>
    <row r="10690" spans="32:32">
      <c r="AF10690" s="176"/>
    </row>
    <row r="10691" spans="32:32">
      <c r="AF10691" s="176"/>
    </row>
    <row r="10692" spans="32:32">
      <c r="AF10692" s="176"/>
    </row>
    <row r="10693" spans="32:32">
      <c r="AF10693" s="176"/>
    </row>
    <row r="10694" spans="32:32">
      <c r="AF10694" s="176"/>
    </row>
    <row r="10695" spans="32:32">
      <c r="AF10695" s="176"/>
    </row>
    <row r="10696" spans="32:32">
      <c r="AF10696" s="176"/>
    </row>
    <row r="10697" spans="32:32">
      <c r="AF10697" s="176"/>
    </row>
    <row r="10698" spans="32:32">
      <c r="AF10698" s="176"/>
    </row>
    <row r="10699" spans="32:32">
      <c r="AF10699" s="176"/>
    </row>
    <row r="10700" spans="32:32">
      <c r="AF10700" s="176"/>
    </row>
    <row r="10701" spans="32:32">
      <c r="AF10701" s="176"/>
    </row>
    <row r="10702" spans="32:32">
      <c r="AF10702" s="176"/>
    </row>
    <row r="10703" spans="32:32">
      <c r="AF10703" s="176"/>
    </row>
    <row r="10704" spans="32:32">
      <c r="AF10704" s="176"/>
    </row>
    <row r="10705" spans="32:32">
      <c r="AF10705" s="176"/>
    </row>
    <row r="10706" spans="32:32">
      <c r="AF10706" s="176"/>
    </row>
    <row r="10707" spans="32:32">
      <c r="AF10707" s="176"/>
    </row>
    <row r="10708" spans="32:32">
      <c r="AF10708" s="176"/>
    </row>
    <row r="10709" spans="32:32">
      <c r="AF10709" s="176"/>
    </row>
    <row r="10710" spans="32:32">
      <c r="AF10710" s="176"/>
    </row>
    <row r="10711" spans="32:32">
      <c r="AF10711" s="176"/>
    </row>
    <row r="10712" spans="32:32">
      <c r="AF10712" s="176"/>
    </row>
    <row r="10713" spans="32:32">
      <c r="AF10713" s="176"/>
    </row>
    <row r="10714" spans="32:32">
      <c r="AF10714" s="176"/>
    </row>
    <row r="10715" spans="32:32">
      <c r="AF10715" s="176"/>
    </row>
    <row r="10716" spans="32:32">
      <c r="AF10716" s="176"/>
    </row>
    <row r="10717" spans="32:32">
      <c r="AF10717" s="176"/>
    </row>
    <row r="10718" spans="32:32">
      <c r="AF10718" s="176"/>
    </row>
    <row r="10719" spans="32:32">
      <c r="AF10719" s="176"/>
    </row>
    <row r="10720" spans="32:32">
      <c r="AF10720" s="176"/>
    </row>
    <row r="10721" spans="32:32">
      <c r="AF10721" s="176"/>
    </row>
    <row r="10722" spans="32:32">
      <c r="AF10722" s="176"/>
    </row>
    <row r="10723" spans="32:32">
      <c r="AF10723" s="176"/>
    </row>
    <row r="10724" spans="32:32">
      <c r="AF10724" s="176"/>
    </row>
    <row r="10725" spans="32:32">
      <c r="AF10725" s="176"/>
    </row>
    <row r="10726" spans="32:32">
      <c r="AF10726" s="176"/>
    </row>
    <row r="10727" spans="32:32">
      <c r="AF10727" s="176"/>
    </row>
    <row r="10728" spans="32:32">
      <c r="AF10728" s="176"/>
    </row>
    <row r="10729" spans="32:32">
      <c r="AF10729" s="176"/>
    </row>
    <row r="10730" spans="32:32">
      <c r="AF10730" s="176"/>
    </row>
    <row r="10731" spans="32:32">
      <c r="AF10731" s="176"/>
    </row>
    <row r="10732" spans="32:32">
      <c r="AF10732" s="176"/>
    </row>
    <row r="10733" spans="32:32">
      <c r="AF10733" s="176"/>
    </row>
    <row r="10734" spans="32:32">
      <c r="AF10734" s="176"/>
    </row>
    <row r="10735" spans="32:32">
      <c r="AF10735" s="176"/>
    </row>
    <row r="10736" spans="32:32">
      <c r="AF10736" s="176"/>
    </row>
    <row r="10737" spans="32:32">
      <c r="AF10737" s="176"/>
    </row>
    <row r="10738" spans="32:32">
      <c r="AF10738" s="176"/>
    </row>
    <row r="10739" spans="32:32">
      <c r="AF10739" s="176"/>
    </row>
    <row r="10740" spans="32:32">
      <c r="AF10740" s="176"/>
    </row>
    <row r="10741" spans="32:32">
      <c r="AF10741" s="176"/>
    </row>
    <row r="10742" spans="32:32">
      <c r="AF10742" s="176"/>
    </row>
    <row r="10743" spans="32:32">
      <c r="AF10743" s="176"/>
    </row>
    <row r="10744" spans="32:32">
      <c r="AF10744" s="176"/>
    </row>
    <row r="10745" spans="32:32">
      <c r="AF10745" s="176"/>
    </row>
    <row r="10746" spans="32:32">
      <c r="AF10746" s="176"/>
    </row>
    <row r="10747" spans="32:32">
      <c r="AF10747" s="176"/>
    </row>
    <row r="10748" spans="32:32">
      <c r="AF10748" s="176"/>
    </row>
    <row r="10749" spans="32:32">
      <c r="AF10749" s="176"/>
    </row>
    <row r="10750" spans="32:32">
      <c r="AF10750" s="176"/>
    </row>
    <row r="10751" spans="32:32">
      <c r="AF10751" s="176"/>
    </row>
    <row r="10752" spans="32:32">
      <c r="AF10752" s="176"/>
    </row>
    <row r="10753" spans="32:32">
      <c r="AF10753" s="176"/>
    </row>
    <row r="10754" spans="32:32">
      <c r="AF10754" s="176"/>
    </row>
    <row r="10755" spans="32:32">
      <c r="AF10755" s="176"/>
    </row>
    <row r="10756" spans="32:32">
      <c r="AF10756" s="176"/>
    </row>
    <row r="10757" spans="32:32">
      <c r="AF10757" s="176"/>
    </row>
    <row r="10758" spans="32:32">
      <c r="AF10758" s="176"/>
    </row>
    <row r="10759" spans="32:32">
      <c r="AF10759" s="176"/>
    </row>
    <row r="10760" spans="32:32">
      <c r="AF10760" s="176"/>
    </row>
    <row r="10761" spans="32:32">
      <c r="AF10761" s="176"/>
    </row>
    <row r="10762" spans="32:32">
      <c r="AF10762" s="176"/>
    </row>
    <row r="10763" spans="32:32">
      <c r="AF10763" s="176"/>
    </row>
    <row r="10764" spans="32:32">
      <c r="AF10764" s="176"/>
    </row>
    <row r="10765" spans="32:32">
      <c r="AF10765" s="176"/>
    </row>
    <row r="10766" spans="32:32">
      <c r="AF10766" s="176"/>
    </row>
    <row r="10767" spans="32:32">
      <c r="AF10767" s="176"/>
    </row>
    <row r="10768" spans="32:32">
      <c r="AF10768" s="176"/>
    </row>
    <row r="10769" spans="32:32">
      <c r="AF10769" s="176"/>
    </row>
    <row r="10770" spans="32:32">
      <c r="AF10770" s="176"/>
    </row>
    <row r="10771" spans="32:32">
      <c r="AF10771" s="176"/>
    </row>
    <row r="10772" spans="32:32">
      <c r="AF10772" s="176"/>
    </row>
    <row r="10773" spans="32:32">
      <c r="AF10773" s="176"/>
    </row>
    <row r="10774" spans="32:32">
      <c r="AF10774" s="176"/>
    </row>
    <row r="10775" spans="32:32">
      <c r="AF10775" s="176"/>
    </row>
    <row r="10776" spans="32:32">
      <c r="AF10776" s="176"/>
    </row>
    <row r="10777" spans="32:32">
      <c r="AF10777" s="176"/>
    </row>
    <row r="10778" spans="32:32">
      <c r="AF10778" s="176"/>
    </row>
    <row r="10779" spans="32:32">
      <c r="AF10779" s="176"/>
    </row>
    <row r="10780" spans="32:32">
      <c r="AF10780" s="176"/>
    </row>
    <row r="10781" spans="32:32">
      <c r="AF10781" s="176"/>
    </row>
    <row r="10782" spans="32:32">
      <c r="AF10782" s="176"/>
    </row>
    <row r="10783" spans="32:32">
      <c r="AF10783" s="176"/>
    </row>
    <row r="10784" spans="32:32">
      <c r="AF10784" s="176"/>
    </row>
    <row r="10785" spans="32:32">
      <c r="AF10785" s="176"/>
    </row>
    <row r="10786" spans="32:32">
      <c r="AF10786" s="176"/>
    </row>
    <row r="10787" spans="32:32">
      <c r="AF10787" s="176"/>
    </row>
    <row r="10788" spans="32:32">
      <c r="AF10788" s="176"/>
    </row>
    <row r="10789" spans="32:32">
      <c r="AF10789" s="176"/>
    </row>
    <row r="10790" spans="32:32">
      <c r="AF10790" s="176"/>
    </row>
    <row r="10791" spans="32:32">
      <c r="AF10791" s="176"/>
    </row>
    <row r="10792" spans="32:32">
      <c r="AF10792" s="176"/>
    </row>
    <row r="10793" spans="32:32">
      <c r="AF10793" s="176"/>
    </row>
    <row r="10794" spans="32:32">
      <c r="AF10794" s="176"/>
    </row>
    <row r="10795" spans="32:32">
      <c r="AF10795" s="176"/>
    </row>
    <row r="10796" spans="32:32">
      <c r="AF10796" s="176"/>
    </row>
    <row r="10797" spans="32:32">
      <c r="AF10797" s="176"/>
    </row>
    <row r="10798" spans="32:32">
      <c r="AF10798" s="176"/>
    </row>
    <row r="10799" spans="32:32">
      <c r="AF10799" s="176"/>
    </row>
    <row r="10800" spans="32:32">
      <c r="AF10800" s="176"/>
    </row>
    <row r="10801" spans="32:32">
      <c r="AF10801" s="176"/>
    </row>
    <row r="10802" spans="32:32">
      <c r="AF10802" s="176"/>
    </row>
    <row r="10803" spans="32:32">
      <c r="AF10803" s="176"/>
    </row>
    <row r="10804" spans="32:32">
      <c r="AF10804" s="176"/>
    </row>
    <row r="10805" spans="32:32">
      <c r="AF10805" s="176"/>
    </row>
    <row r="10806" spans="32:32">
      <c r="AF10806" s="176"/>
    </row>
    <row r="10807" spans="32:32">
      <c r="AF10807" s="176"/>
    </row>
    <row r="10808" spans="32:32">
      <c r="AF10808" s="176"/>
    </row>
    <row r="10809" spans="32:32">
      <c r="AF10809" s="176"/>
    </row>
    <row r="10810" spans="32:32">
      <c r="AF10810" s="176"/>
    </row>
    <row r="10811" spans="32:32">
      <c r="AF10811" s="176"/>
    </row>
    <row r="10812" spans="32:32">
      <c r="AF10812" s="176"/>
    </row>
    <row r="10813" spans="32:32">
      <c r="AF10813" s="176"/>
    </row>
    <row r="10814" spans="32:32">
      <c r="AF10814" s="176"/>
    </row>
    <row r="10815" spans="32:32">
      <c r="AF10815" s="176"/>
    </row>
    <row r="10816" spans="32:32">
      <c r="AF10816" s="176"/>
    </row>
    <row r="10817" spans="32:32">
      <c r="AF10817" s="176"/>
    </row>
    <row r="10818" spans="32:32">
      <c r="AF10818" s="176"/>
    </row>
    <row r="10819" spans="32:32">
      <c r="AF10819" s="176"/>
    </row>
    <row r="10820" spans="32:32">
      <c r="AF10820" s="176"/>
    </row>
    <row r="10821" spans="32:32">
      <c r="AF10821" s="176"/>
    </row>
    <row r="10822" spans="32:32">
      <c r="AF10822" s="176"/>
    </row>
    <row r="10823" spans="32:32">
      <c r="AF10823" s="176"/>
    </row>
    <row r="10824" spans="32:32">
      <c r="AF10824" s="176"/>
    </row>
    <row r="10825" spans="32:32">
      <c r="AF10825" s="176"/>
    </row>
    <row r="10826" spans="32:32">
      <c r="AF10826" s="176"/>
    </row>
    <row r="10827" spans="32:32">
      <c r="AF10827" s="176"/>
    </row>
    <row r="10828" spans="32:32">
      <c r="AF10828" s="176"/>
    </row>
    <row r="10829" spans="32:32">
      <c r="AF10829" s="176"/>
    </row>
    <row r="10830" spans="32:32">
      <c r="AF10830" s="176"/>
    </row>
    <row r="10831" spans="32:32">
      <c r="AF10831" s="176"/>
    </row>
    <row r="10832" spans="32:32">
      <c r="AF10832" s="176"/>
    </row>
    <row r="10833" spans="32:32">
      <c r="AF10833" s="176"/>
    </row>
    <row r="10834" spans="32:32">
      <c r="AF10834" s="176"/>
    </row>
    <row r="10835" spans="32:32">
      <c r="AF10835" s="176"/>
    </row>
    <row r="10836" spans="32:32">
      <c r="AF10836" s="176"/>
    </row>
    <row r="10837" spans="32:32">
      <c r="AF10837" s="176"/>
    </row>
    <row r="10838" spans="32:32">
      <c r="AF10838" s="176"/>
    </row>
    <row r="10839" spans="32:32">
      <c r="AF10839" s="176"/>
    </row>
    <row r="10840" spans="32:32">
      <c r="AF10840" s="176"/>
    </row>
    <row r="10841" spans="32:32">
      <c r="AF10841" s="176"/>
    </row>
    <row r="10842" spans="32:32">
      <c r="AF10842" s="176"/>
    </row>
    <row r="10843" spans="32:32">
      <c r="AF10843" s="176"/>
    </row>
    <row r="10844" spans="32:32">
      <c r="AF10844" s="176"/>
    </row>
    <row r="10845" spans="32:32">
      <c r="AF10845" s="176"/>
    </row>
    <row r="10846" spans="32:32">
      <c r="AF10846" s="176"/>
    </row>
    <row r="10847" spans="32:32">
      <c r="AF10847" s="176"/>
    </row>
    <row r="10848" spans="32:32">
      <c r="AF10848" s="176"/>
    </row>
    <row r="10849" spans="32:32">
      <c r="AF10849" s="176"/>
    </row>
    <row r="10850" spans="32:32">
      <c r="AF10850" s="176"/>
    </row>
    <row r="10851" spans="32:32">
      <c r="AF10851" s="176"/>
    </row>
    <row r="10852" spans="32:32">
      <c r="AF10852" s="176"/>
    </row>
    <row r="10853" spans="32:32">
      <c r="AF10853" s="176"/>
    </row>
    <row r="10854" spans="32:32">
      <c r="AF10854" s="176"/>
    </row>
    <row r="10855" spans="32:32">
      <c r="AF10855" s="176"/>
    </row>
    <row r="10856" spans="32:32">
      <c r="AF10856" s="176"/>
    </row>
    <row r="10857" spans="32:32">
      <c r="AF10857" s="176"/>
    </row>
    <row r="10858" spans="32:32">
      <c r="AF10858" s="176"/>
    </row>
    <row r="10859" spans="32:32">
      <c r="AF10859" s="176"/>
    </row>
    <row r="10860" spans="32:32">
      <c r="AF10860" s="176"/>
    </row>
    <row r="10861" spans="32:32">
      <c r="AF10861" s="176"/>
    </row>
    <row r="10862" spans="32:32">
      <c r="AF10862" s="176"/>
    </row>
    <row r="10863" spans="32:32">
      <c r="AF10863" s="176"/>
    </row>
    <row r="10864" spans="32:32">
      <c r="AF10864" s="176"/>
    </row>
    <row r="10865" spans="32:32">
      <c r="AF10865" s="176"/>
    </row>
    <row r="10866" spans="32:32">
      <c r="AF10866" s="176"/>
    </row>
    <row r="10867" spans="32:32">
      <c r="AF10867" s="176"/>
    </row>
    <row r="10868" spans="32:32">
      <c r="AF10868" s="176"/>
    </row>
    <row r="10869" spans="32:32">
      <c r="AF10869" s="176"/>
    </row>
    <row r="10870" spans="32:32">
      <c r="AF10870" s="176"/>
    </row>
    <row r="10871" spans="32:32">
      <c r="AF10871" s="176"/>
    </row>
    <row r="10872" spans="32:32">
      <c r="AF10872" s="176"/>
    </row>
    <row r="10873" spans="32:32">
      <c r="AF10873" s="176"/>
    </row>
    <row r="10874" spans="32:32">
      <c r="AF10874" s="176"/>
    </row>
    <row r="10875" spans="32:32">
      <c r="AF10875" s="176"/>
    </row>
    <row r="10876" spans="32:32">
      <c r="AF10876" s="176"/>
    </row>
    <row r="10877" spans="32:32">
      <c r="AF10877" s="176"/>
    </row>
    <row r="10878" spans="32:32">
      <c r="AF10878" s="176"/>
    </row>
    <row r="10879" spans="32:32">
      <c r="AF10879" s="176"/>
    </row>
    <row r="10880" spans="32:32">
      <c r="AF10880" s="176"/>
    </row>
    <row r="10881" spans="32:32">
      <c r="AF10881" s="176"/>
    </row>
    <row r="10882" spans="32:32">
      <c r="AF10882" s="176"/>
    </row>
    <row r="10883" spans="32:32">
      <c r="AF10883" s="176"/>
    </row>
    <row r="10884" spans="32:32">
      <c r="AF10884" s="176"/>
    </row>
    <row r="10885" spans="32:32">
      <c r="AF10885" s="176"/>
    </row>
    <row r="10886" spans="32:32">
      <c r="AF10886" s="176"/>
    </row>
    <row r="10887" spans="32:32">
      <c r="AF10887" s="176"/>
    </row>
    <row r="10888" spans="32:32">
      <c r="AF10888" s="176"/>
    </row>
    <row r="10889" spans="32:32">
      <c r="AF10889" s="176"/>
    </row>
    <row r="10890" spans="32:32">
      <c r="AF10890" s="176"/>
    </row>
    <row r="10891" spans="32:32">
      <c r="AF10891" s="176"/>
    </row>
    <row r="10892" spans="32:32">
      <c r="AF10892" s="176"/>
    </row>
    <row r="10893" spans="32:32">
      <c r="AF10893" s="176"/>
    </row>
    <row r="10894" spans="32:32">
      <c r="AF10894" s="176"/>
    </row>
    <row r="10895" spans="32:32">
      <c r="AF10895" s="176"/>
    </row>
    <row r="10896" spans="32:32">
      <c r="AF10896" s="176"/>
    </row>
    <row r="10897" spans="32:32">
      <c r="AF10897" s="176"/>
    </row>
    <row r="10898" spans="32:32">
      <c r="AF10898" s="176"/>
    </row>
    <row r="10899" spans="32:32">
      <c r="AF10899" s="176"/>
    </row>
    <row r="10900" spans="32:32">
      <c r="AF10900" s="176"/>
    </row>
    <row r="10901" spans="32:32">
      <c r="AF10901" s="176"/>
    </row>
    <row r="10902" spans="32:32">
      <c r="AF10902" s="176"/>
    </row>
    <row r="10903" spans="32:32">
      <c r="AF10903" s="176"/>
    </row>
    <row r="10904" spans="32:32">
      <c r="AF10904" s="176"/>
    </row>
    <row r="10905" spans="32:32">
      <c r="AF10905" s="176"/>
    </row>
    <row r="10906" spans="32:32">
      <c r="AF10906" s="176"/>
    </row>
    <row r="10907" spans="32:32">
      <c r="AF10907" s="176"/>
    </row>
    <row r="10908" spans="32:32">
      <c r="AF10908" s="176"/>
    </row>
    <row r="10909" spans="32:32">
      <c r="AF10909" s="176"/>
    </row>
    <row r="10910" spans="32:32">
      <c r="AF10910" s="176"/>
    </row>
    <row r="10911" spans="32:32">
      <c r="AF10911" s="176"/>
    </row>
    <row r="10912" spans="32:32">
      <c r="AF10912" s="176"/>
    </row>
    <row r="10913" spans="32:32">
      <c r="AF10913" s="176"/>
    </row>
    <row r="10914" spans="32:32">
      <c r="AF10914" s="176"/>
    </row>
    <row r="10915" spans="32:32">
      <c r="AF10915" s="176"/>
    </row>
    <row r="10916" spans="32:32">
      <c r="AF10916" s="176"/>
    </row>
    <row r="10917" spans="32:32">
      <c r="AF10917" s="176"/>
    </row>
    <row r="10918" spans="32:32">
      <c r="AF10918" s="176"/>
    </row>
    <row r="10919" spans="32:32">
      <c r="AF10919" s="176"/>
    </row>
    <row r="10920" spans="32:32">
      <c r="AF10920" s="176"/>
    </row>
    <row r="10921" spans="32:32">
      <c r="AF10921" s="176"/>
    </row>
    <row r="10922" spans="32:32">
      <c r="AF10922" s="176"/>
    </row>
    <row r="10923" spans="32:32">
      <c r="AF10923" s="176"/>
    </row>
    <row r="10924" spans="32:32">
      <c r="AF10924" s="176"/>
    </row>
    <row r="10925" spans="32:32">
      <c r="AF10925" s="176"/>
    </row>
    <row r="10926" spans="32:32">
      <c r="AF10926" s="176"/>
    </row>
    <row r="10927" spans="32:32">
      <c r="AF10927" s="176"/>
    </row>
    <row r="10928" spans="32:32">
      <c r="AF10928" s="176"/>
    </row>
    <row r="10929" spans="32:32">
      <c r="AF10929" s="176"/>
    </row>
    <row r="10930" spans="32:32">
      <c r="AF10930" s="176"/>
    </row>
    <row r="10931" spans="32:32">
      <c r="AF10931" s="176"/>
    </row>
    <row r="10932" spans="32:32">
      <c r="AF10932" s="176"/>
    </row>
    <row r="10933" spans="32:32">
      <c r="AF10933" s="176"/>
    </row>
    <row r="10934" spans="32:32">
      <c r="AF10934" s="176"/>
    </row>
    <row r="10935" spans="32:32">
      <c r="AF10935" s="176"/>
    </row>
    <row r="10936" spans="32:32">
      <c r="AF10936" s="176"/>
    </row>
    <row r="10937" spans="32:32">
      <c r="AF10937" s="176"/>
    </row>
    <row r="10938" spans="32:32">
      <c r="AF10938" s="176"/>
    </row>
    <row r="10939" spans="32:32">
      <c r="AF10939" s="176"/>
    </row>
    <row r="10940" spans="32:32">
      <c r="AF10940" s="176"/>
    </row>
    <row r="10941" spans="32:32">
      <c r="AF10941" s="176"/>
    </row>
    <row r="10942" spans="32:32">
      <c r="AF10942" s="176"/>
    </row>
    <row r="10943" spans="32:32">
      <c r="AF10943" s="176"/>
    </row>
    <row r="10944" spans="32:32">
      <c r="AF10944" s="176"/>
    </row>
    <row r="10945" spans="32:32">
      <c r="AF10945" s="176"/>
    </row>
    <row r="10946" spans="32:32">
      <c r="AF10946" s="176"/>
    </row>
    <row r="10947" spans="32:32">
      <c r="AF10947" s="176"/>
    </row>
    <row r="10948" spans="32:32">
      <c r="AF10948" s="176"/>
    </row>
    <row r="10949" spans="32:32">
      <c r="AF10949" s="176"/>
    </row>
    <row r="10950" spans="32:32">
      <c r="AF10950" s="176"/>
    </row>
    <row r="10951" spans="32:32">
      <c r="AF10951" s="176"/>
    </row>
    <row r="10952" spans="32:32">
      <c r="AF10952" s="176"/>
    </row>
    <row r="10953" spans="32:32">
      <c r="AF10953" s="176"/>
    </row>
    <row r="10954" spans="32:32">
      <c r="AF10954" s="176"/>
    </row>
    <row r="10955" spans="32:32">
      <c r="AF10955" s="176"/>
    </row>
    <row r="10956" spans="32:32">
      <c r="AF10956" s="176"/>
    </row>
    <row r="10957" spans="32:32">
      <c r="AF10957" s="176"/>
    </row>
    <row r="10958" spans="32:32">
      <c r="AF10958" s="176"/>
    </row>
    <row r="10959" spans="32:32">
      <c r="AF10959" s="176"/>
    </row>
    <row r="10960" spans="32:32">
      <c r="AF10960" s="176"/>
    </row>
    <row r="10961" spans="32:32">
      <c r="AF10961" s="176"/>
    </row>
    <row r="10962" spans="32:32">
      <c r="AF10962" s="176"/>
    </row>
    <row r="10963" spans="32:32">
      <c r="AF10963" s="176"/>
    </row>
    <row r="10964" spans="32:32">
      <c r="AF10964" s="176"/>
    </row>
    <row r="10965" spans="32:32">
      <c r="AF10965" s="176"/>
    </row>
    <row r="10966" spans="32:32">
      <c r="AF10966" s="176"/>
    </row>
    <row r="10967" spans="32:32">
      <c r="AF10967" s="176"/>
    </row>
    <row r="10968" spans="32:32">
      <c r="AF10968" s="176"/>
    </row>
    <row r="10969" spans="32:32">
      <c r="AF10969" s="176"/>
    </row>
    <row r="10970" spans="32:32">
      <c r="AF10970" s="176"/>
    </row>
    <row r="10971" spans="32:32">
      <c r="AF10971" s="176"/>
    </row>
    <row r="10972" spans="32:32">
      <c r="AF10972" s="176"/>
    </row>
    <row r="10973" spans="32:32">
      <c r="AF10973" s="176"/>
    </row>
    <row r="10974" spans="32:32">
      <c r="AF10974" s="176"/>
    </row>
    <row r="10975" spans="32:32">
      <c r="AF10975" s="176"/>
    </row>
    <row r="10976" spans="32:32">
      <c r="AF10976" s="176"/>
    </row>
    <row r="10977" spans="32:32">
      <c r="AF10977" s="176"/>
    </row>
    <row r="10978" spans="32:32">
      <c r="AF10978" s="176"/>
    </row>
    <row r="10979" spans="32:32">
      <c r="AF10979" s="176"/>
    </row>
    <row r="10980" spans="32:32">
      <c r="AF10980" s="176"/>
    </row>
    <row r="10981" spans="32:32">
      <c r="AF10981" s="176"/>
    </row>
    <row r="10982" spans="32:32">
      <c r="AF10982" s="176"/>
    </row>
    <row r="10983" spans="32:32">
      <c r="AF10983" s="176"/>
    </row>
    <row r="10984" spans="32:32">
      <c r="AF10984" s="176"/>
    </row>
    <row r="10985" spans="32:32">
      <c r="AF10985" s="176"/>
    </row>
    <row r="10986" spans="32:32">
      <c r="AF10986" s="176"/>
    </row>
    <row r="10987" spans="32:32">
      <c r="AF10987" s="176"/>
    </row>
    <row r="10988" spans="32:32">
      <c r="AF10988" s="176"/>
    </row>
    <row r="10989" spans="32:32">
      <c r="AF10989" s="176"/>
    </row>
    <row r="10990" spans="32:32">
      <c r="AF10990" s="176"/>
    </row>
    <row r="10991" spans="32:32">
      <c r="AF10991" s="176"/>
    </row>
    <row r="10992" spans="32:32">
      <c r="AF10992" s="176"/>
    </row>
    <row r="10993" spans="32:32">
      <c r="AF10993" s="176"/>
    </row>
    <row r="10994" spans="32:32">
      <c r="AF10994" s="176"/>
    </row>
    <row r="10995" spans="32:32">
      <c r="AF10995" s="176"/>
    </row>
    <row r="10996" spans="32:32">
      <c r="AF10996" s="176"/>
    </row>
    <row r="10997" spans="32:32">
      <c r="AF10997" s="176"/>
    </row>
    <row r="10998" spans="32:32">
      <c r="AF10998" s="176"/>
    </row>
    <row r="10999" spans="32:32">
      <c r="AF10999" s="176"/>
    </row>
    <row r="11000" spans="32:32">
      <c r="AF11000" s="176"/>
    </row>
    <row r="11001" spans="32:32">
      <c r="AF11001" s="176"/>
    </row>
    <row r="11002" spans="32:32">
      <c r="AF11002" s="176"/>
    </row>
    <row r="11003" spans="32:32">
      <c r="AF11003" s="176"/>
    </row>
    <row r="11004" spans="32:32">
      <c r="AF11004" s="176"/>
    </row>
    <row r="11005" spans="32:32">
      <c r="AF11005" s="176"/>
    </row>
    <row r="11006" spans="32:32">
      <c r="AF11006" s="176"/>
    </row>
    <row r="11007" spans="32:32">
      <c r="AF11007" s="176"/>
    </row>
    <row r="11008" spans="32:32">
      <c r="AF11008" s="176"/>
    </row>
    <row r="11009" spans="32:32">
      <c r="AF11009" s="176"/>
    </row>
    <row r="11010" spans="32:32">
      <c r="AF11010" s="176"/>
    </row>
    <row r="11011" spans="32:32">
      <c r="AF11011" s="176"/>
    </row>
    <row r="11012" spans="32:32">
      <c r="AF11012" s="176"/>
    </row>
    <row r="11013" spans="32:32">
      <c r="AF11013" s="176"/>
    </row>
    <row r="11014" spans="32:32">
      <c r="AF11014" s="176"/>
    </row>
    <row r="11015" spans="32:32">
      <c r="AF11015" s="176"/>
    </row>
    <row r="11016" spans="32:32">
      <c r="AF11016" s="176"/>
    </row>
    <row r="11017" spans="32:32">
      <c r="AF11017" s="176"/>
    </row>
    <row r="11018" spans="32:32">
      <c r="AF11018" s="176"/>
    </row>
    <row r="11019" spans="32:32">
      <c r="AF11019" s="176"/>
    </row>
    <row r="11020" spans="32:32">
      <c r="AF11020" s="176"/>
    </row>
    <row r="11021" spans="32:32">
      <c r="AF11021" s="176"/>
    </row>
    <row r="11022" spans="32:32">
      <c r="AF11022" s="176"/>
    </row>
    <row r="11023" spans="32:32">
      <c r="AF11023" s="176"/>
    </row>
    <row r="11024" spans="32:32">
      <c r="AF11024" s="176"/>
    </row>
    <row r="11025" spans="32:32">
      <c r="AF11025" s="176"/>
    </row>
    <row r="11026" spans="32:32">
      <c r="AF11026" s="176"/>
    </row>
    <row r="11027" spans="32:32">
      <c r="AF11027" s="176"/>
    </row>
    <row r="11028" spans="32:32">
      <c r="AF11028" s="176"/>
    </row>
    <row r="11029" spans="32:32">
      <c r="AF11029" s="176"/>
    </row>
    <row r="11030" spans="32:32">
      <c r="AF11030" s="176"/>
    </row>
    <row r="11031" spans="32:32">
      <c r="AF11031" s="176"/>
    </row>
    <row r="11032" spans="32:32">
      <c r="AF11032" s="176"/>
    </row>
    <row r="11033" spans="32:32">
      <c r="AF11033" s="176"/>
    </row>
    <row r="11034" spans="32:32">
      <c r="AF11034" s="176"/>
    </row>
    <row r="11035" spans="32:32">
      <c r="AF11035" s="176"/>
    </row>
    <row r="11036" spans="32:32">
      <c r="AF11036" s="176"/>
    </row>
    <row r="11037" spans="32:32">
      <c r="AF11037" s="176"/>
    </row>
    <row r="11038" spans="32:32">
      <c r="AF11038" s="176"/>
    </row>
    <row r="11039" spans="32:32">
      <c r="AF11039" s="176"/>
    </row>
    <row r="11040" spans="32:32">
      <c r="AF11040" s="176"/>
    </row>
    <row r="11041" spans="32:32">
      <c r="AF11041" s="176"/>
    </row>
    <row r="11042" spans="32:32">
      <c r="AF11042" s="176"/>
    </row>
    <row r="11043" spans="32:32">
      <c r="AF11043" s="176"/>
    </row>
    <row r="11044" spans="32:32">
      <c r="AF11044" s="176"/>
    </row>
    <row r="11045" spans="32:32">
      <c r="AF11045" s="176"/>
    </row>
    <row r="11046" spans="32:32">
      <c r="AF11046" s="176"/>
    </row>
    <row r="11047" spans="32:32">
      <c r="AF11047" s="176"/>
    </row>
    <row r="11048" spans="32:32">
      <c r="AF11048" s="176"/>
    </row>
    <row r="11049" spans="32:32">
      <c r="AF11049" s="176"/>
    </row>
    <row r="11050" spans="32:32">
      <c r="AF11050" s="176"/>
    </row>
    <row r="11051" spans="32:32">
      <c r="AF11051" s="176"/>
    </row>
    <row r="11052" spans="32:32">
      <c r="AF11052" s="176"/>
    </row>
    <row r="11053" spans="32:32">
      <c r="AF11053" s="176"/>
    </row>
    <row r="11054" spans="32:32">
      <c r="AF11054" s="176"/>
    </row>
    <row r="11055" spans="32:32">
      <c r="AF11055" s="176"/>
    </row>
    <row r="11056" spans="32:32">
      <c r="AF11056" s="176"/>
    </row>
    <row r="11057" spans="32:32">
      <c r="AF11057" s="176"/>
    </row>
    <row r="11058" spans="32:32">
      <c r="AF11058" s="176"/>
    </row>
    <row r="11059" spans="32:32">
      <c r="AF11059" s="176"/>
    </row>
    <row r="11060" spans="32:32">
      <c r="AF11060" s="176"/>
    </row>
    <row r="11061" spans="32:32">
      <c r="AF11061" s="176"/>
    </row>
    <row r="11062" spans="32:32">
      <c r="AF11062" s="176"/>
    </row>
    <row r="11063" spans="32:32">
      <c r="AF11063" s="176"/>
    </row>
    <row r="11064" spans="32:32">
      <c r="AF11064" s="176"/>
    </row>
    <row r="11065" spans="32:32">
      <c r="AF11065" s="176"/>
    </row>
    <row r="11066" spans="32:32">
      <c r="AF11066" s="176"/>
    </row>
    <row r="11067" spans="32:32">
      <c r="AF11067" s="176"/>
    </row>
    <row r="11068" spans="32:32">
      <c r="AF11068" s="176"/>
    </row>
    <row r="11069" spans="32:32">
      <c r="AF11069" s="176"/>
    </row>
    <row r="11070" spans="32:32">
      <c r="AF11070" s="176"/>
    </row>
    <row r="11071" spans="32:32">
      <c r="AF11071" s="176"/>
    </row>
    <row r="11072" spans="32:32">
      <c r="AF11072" s="176"/>
    </row>
    <row r="11073" spans="32:32">
      <c r="AF11073" s="176"/>
    </row>
    <row r="11074" spans="32:32">
      <c r="AF11074" s="176"/>
    </row>
    <row r="11075" spans="32:32">
      <c r="AF11075" s="176"/>
    </row>
    <row r="11076" spans="32:32">
      <c r="AF11076" s="176"/>
    </row>
    <row r="11077" spans="32:32">
      <c r="AF11077" s="176"/>
    </row>
    <row r="11078" spans="32:32">
      <c r="AF11078" s="176"/>
    </row>
    <row r="11079" spans="32:32">
      <c r="AF11079" s="176"/>
    </row>
    <row r="11080" spans="32:32">
      <c r="AF11080" s="176"/>
    </row>
    <row r="11081" spans="32:32">
      <c r="AF11081" s="176"/>
    </row>
    <row r="11082" spans="32:32">
      <c r="AF11082" s="176"/>
    </row>
    <row r="11083" spans="32:32">
      <c r="AF11083" s="176"/>
    </row>
    <row r="11084" spans="32:32">
      <c r="AF11084" s="176"/>
    </row>
    <row r="11085" spans="32:32">
      <c r="AF11085" s="176"/>
    </row>
    <row r="11086" spans="32:32">
      <c r="AF11086" s="176"/>
    </row>
    <row r="11087" spans="32:32">
      <c r="AF11087" s="176"/>
    </row>
    <row r="11088" spans="32:32">
      <c r="AF11088" s="176"/>
    </row>
    <row r="11089" spans="32:32">
      <c r="AF11089" s="176"/>
    </row>
    <row r="11090" spans="32:32">
      <c r="AF11090" s="176"/>
    </row>
    <row r="11091" spans="32:32">
      <c r="AF11091" s="176"/>
    </row>
    <row r="11092" spans="32:32">
      <c r="AF11092" s="176"/>
    </row>
    <row r="11093" spans="32:32">
      <c r="AF11093" s="176"/>
    </row>
    <row r="11094" spans="32:32">
      <c r="AF11094" s="176"/>
    </row>
    <row r="11095" spans="32:32">
      <c r="AF11095" s="176"/>
    </row>
    <row r="11096" spans="32:32">
      <c r="AF11096" s="176"/>
    </row>
    <row r="11097" spans="32:32">
      <c r="AF11097" s="176"/>
    </row>
    <row r="11098" spans="32:32">
      <c r="AF11098" s="176"/>
    </row>
    <row r="11099" spans="32:32">
      <c r="AF11099" s="176"/>
    </row>
    <row r="11100" spans="32:32">
      <c r="AF11100" s="176"/>
    </row>
    <row r="11101" spans="32:32">
      <c r="AF11101" s="176"/>
    </row>
    <row r="11102" spans="32:32">
      <c r="AF11102" s="176"/>
    </row>
    <row r="11103" spans="32:32">
      <c r="AF11103" s="176"/>
    </row>
    <row r="11104" spans="32:32">
      <c r="AF11104" s="176"/>
    </row>
    <row r="11105" spans="32:32">
      <c r="AF11105" s="176"/>
    </row>
    <row r="11106" spans="32:32">
      <c r="AF11106" s="176"/>
    </row>
    <row r="11107" spans="32:32">
      <c r="AF11107" s="176"/>
    </row>
    <row r="11108" spans="32:32">
      <c r="AF11108" s="176"/>
    </row>
    <row r="11109" spans="32:32">
      <c r="AF11109" s="176"/>
    </row>
    <row r="11110" spans="32:32">
      <c r="AF11110" s="176"/>
    </row>
    <row r="11111" spans="32:32">
      <c r="AF11111" s="176"/>
    </row>
    <row r="11112" spans="32:32">
      <c r="AF11112" s="176"/>
    </row>
    <row r="11113" spans="32:32">
      <c r="AF11113" s="176"/>
    </row>
    <row r="11114" spans="32:32">
      <c r="AF11114" s="176"/>
    </row>
    <row r="11115" spans="32:32">
      <c r="AF11115" s="176"/>
    </row>
    <row r="11116" spans="32:32">
      <c r="AF11116" s="176"/>
    </row>
    <row r="11117" spans="32:32">
      <c r="AF11117" s="176"/>
    </row>
    <row r="11118" spans="32:32">
      <c r="AF11118" s="176"/>
    </row>
    <row r="11119" spans="32:32">
      <c r="AF11119" s="176"/>
    </row>
    <row r="11120" spans="32:32">
      <c r="AF11120" s="176"/>
    </row>
    <row r="11121" spans="32:32">
      <c r="AF11121" s="176"/>
    </row>
    <row r="11122" spans="32:32">
      <c r="AF11122" s="176"/>
    </row>
    <row r="11123" spans="32:32">
      <c r="AF11123" s="176"/>
    </row>
    <row r="11124" spans="32:32">
      <c r="AF11124" s="176"/>
    </row>
    <row r="11125" spans="32:32">
      <c r="AF11125" s="176"/>
    </row>
    <row r="11126" spans="32:32">
      <c r="AF11126" s="176"/>
    </row>
    <row r="11127" spans="32:32">
      <c r="AF11127" s="176"/>
    </row>
    <row r="11128" spans="32:32">
      <c r="AF11128" s="176"/>
    </row>
    <row r="11129" spans="32:32">
      <c r="AF11129" s="176"/>
    </row>
    <row r="11130" spans="32:32">
      <c r="AF11130" s="176"/>
    </row>
    <row r="11131" spans="32:32">
      <c r="AF11131" s="176"/>
    </row>
    <row r="11132" spans="32:32">
      <c r="AF11132" s="176"/>
    </row>
    <row r="11133" spans="32:32">
      <c r="AF11133" s="176"/>
    </row>
    <row r="11134" spans="32:32">
      <c r="AF11134" s="176"/>
    </row>
    <row r="11135" spans="32:32">
      <c r="AF11135" s="176"/>
    </row>
    <row r="11136" spans="32:32">
      <c r="AF11136" s="176"/>
    </row>
    <row r="11137" spans="32:32">
      <c r="AF11137" s="176"/>
    </row>
    <row r="11138" spans="32:32">
      <c r="AF11138" s="176"/>
    </row>
    <row r="11139" spans="32:32">
      <c r="AF11139" s="176"/>
    </row>
    <row r="11140" spans="32:32">
      <c r="AF11140" s="176"/>
    </row>
    <row r="11141" spans="32:32">
      <c r="AF11141" s="176"/>
    </row>
    <row r="11142" spans="32:32">
      <c r="AF11142" s="176"/>
    </row>
    <row r="11143" spans="32:32">
      <c r="AF11143" s="176"/>
    </row>
    <row r="11144" spans="32:32">
      <c r="AF11144" s="176"/>
    </row>
    <row r="11145" spans="32:32">
      <c r="AF11145" s="176"/>
    </row>
    <row r="11146" spans="32:32">
      <c r="AF11146" s="176"/>
    </row>
    <row r="11147" spans="32:32">
      <c r="AF11147" s="176"/>
    </row>
    <row r="11148" spans="32:32">
      <c r="AF11148" s="176"/>
    </row>
    <row r="11149" spans="32:32">
      <c r="AF11149" s="176"/>
    </row>
    <row r="11150" spans="32:32">
      <c r="AF11150" s="176"/>
    </row>
    <row r="11151" spans="32:32">
      <c r="AF11151" s="176"/>
    </row>
    <row r="11152" spans="32:32">
      <c r="AF11152" s="176"/>
    </row>
    <row r="11153" spans="32:32">
      <c r="AF11153" s="176"/>
    </row>
    <row r="11154" spans="32:32">
      <c r="AF11154" s="176"/>
    </row>
    <row r="11155" spans="32:32">
      <c r="AF11155" s="176"/>
    </row>
    <row r="11156" spans="32:32">
      <c r="AF11156" s="176"/>
    </row>
    <row r="11157" spans="32:32">
      <c r="AF11157" s="176"/>
    </row>
    <row r="11158" spans="32:32">
      <c r="AF11158" s="176"/>
    </row>
    <row r="11159" spans="32:32">
      <c r="AF11159" s="176"/>
    </row>
    <row r="11160" spans="32:32">
      <c r="AF11160" s="176"/>
    </row>
    <row r="11161" spans="32:32">
      <c r="AF11161" s="176"/>
    </row>
    <row r="11162" spans="32:32">
      <c r="AF11162" s="176"/>
    </row>
    <row r="11163" spans="32:32">
      <c r="AF11163" s="176"/>
    </row>
    <row r="11164" spans="32:32">
      <c r="AF11164" s="176"/>
    </row>
    <row r="11165" spans="32:32">
      <c r="AF11165" s="176"/>
    </row>
    <row r="11166" spans="32:32">
      <c r="AF11166" s="176"/>
    </row>
    <row r="11167" spans="32:32">
      <c r="AF11167" s="176"/>
    </row>
    <row r="11168" spans="32:32">
      <c r="AF11168" s="176"/>
    </row>
    <row r="11169" spans="32:32">
      <c r="AF11169" s="176"/>
    </row>
    <row r="11170" spans="32:32">
      <c r="AF11170" s="176"/>
    </row>
    <row r="11171" spans="32:32">
      <c r="AF11171" s="176"/>
    </row>
    <row r="11172" spans="32:32">
      <c r="AF11172" s="176"/>
    </row>
    <row r="11173" spans="32:32">
      <c r="AF11173" s="176"/>
    </row>
    <row r="11174" spans="32:32">
      <c r="AF11174" s="176"/>
    </row>
    <row r="11175" spans="32:32">
      <c r="AF11175" s="176"/>
    </row>
    <row r="11176" spans="32:32">
      <c r="AF11176" s="176"/>
    </row>
    <row r="11177" spans="32:32">
      <c r="AF11177" s="176"/>
    </row>
    <row r="11178" spans="32:32">
      <c r="AF11178" s="176"/>
    </row>
    <row r="11179" spans="32:32">
      <c r="AF11179" s="176"/>
    </row>
    <row r="11180" spans="32:32">
      <c r="AF11180" s="176"/>
    </row>
    <row r="11181" spans="32:32">
      <c r="AF11181" s="176"/>
    </row>
    <row r="11182" spans="32:32">
      <c r="AF11182" s="176"/>
    </row>
    <row r="11183" spans="32:32">
      <c r="AF11183" s="176"/>
    </row>
    <row r="11184" spans="32:32">
      <c r="AF11184" s="176"/>
    </row>
    <row r="11185" spans="32:32">
      <c r="AF11185" s="176"/>
    </row>
    <row r="11186" spans="32:32">
      <c r="AF11186" s="176"/>
    </row>
    <row r="11187" spans="32:32">
      <c r="AF11187" s="176"/>
    </row>
    <row r="11188" spans="32:32">
      <c r="AF11188" s="176"/>
    </row>
    <row r="11189" spans="32:32">
      <c r="AF11189" s="176"/>
    </row>
    <row r="11190" spans="32:32">
      <c r="AF11190" s="176"/>
    </row>
    <row r="11191" spans="32:32">
      <c r="AF11191" s="176"/>
    </row>
    <row r="11192" spans="32:32">
      <c r="AF11192" s="176"/>
    </row>
    <row r="11193" spans="32:32">
      <c r="AF11193" s="176"/>
    </row>
    <row r="11194" spans="32:32">
      <c r="AF11194" s="176"/>
    </row>
    <row r="11195" spans="32:32">
      <c r="AF11195" s="176"/>
    </row>
    <row r="11196" spans="32:32">
      <c r="AF11196" s="176"/>
    </row>
    <row r="11197" spans="32:32">
      <c r="AF11197" s="176"/>
    </row>
    <row r="11198" spans="32:32">
      <c r="AF11198" s="176"/>
    </row>
    <row r="11199" spans="32:32">
      <c r="AF11199" s="176"/>
    </row>
    <row r="11200" spans="32:32">
      <c r="AF11200" s="176"/>
    </row>
    <row r="11201" spans="32:32">
      <c r="AF11201" s="176"/>
    </row>
    <row r="11202" spans="32:32">
      <c r="AF11202" s="176"/>
    </row>
    <row r="11203" spans="32:32">
      <c r="AF11203" s="176"/>
    </row>
    <row r="11204" spans="32:32">
      <c r="AF11204" s="176"/>
    </row>
    <row r="11205" spans="32:32">
      <c r="AF11205" s="176"/>
    </row>
    <row r="11206" spans="32:32">
      <c r="AF11206" s="176"/>
    </row>
    <row r="11207" spans="32:32">
      <c r="AF11207" s="176"/>
    </row>
    <row r="11208" spans="32:32">
      <c r="AF11208" s="176"/>
    </row>
    <row r="11209" spans="32:32">
      <c r="AF11209" s="176"/>
    </row>
    <row r="11210" spans="32:32">
      <c r="AF11210" s="176"/>
    </row>
    <row r="11211" spans="32:32">
      <c r="AF11211" s="176"/>
    </row>
    <row r="11212" spans="32:32">
      <c r="AF11212" s="176"/>
    </row>
    <row r="11213" spans="32:32">
      <c r="AF11213" s="176"/>
    </row>
    <row r="11214" spans="32:32">
      <c r="AF11214" s="176"/>
    </row>
    <row r="11215" spans="32:32">
      <c r="AF11215" s="176"/>
    </row>
    <row r="11216" spans="32:32">
      <c r="AF11216" s="176"/>
    </row>
    <row r="11217" spans="32:32">
      <c r="AF11217" s="176"/>
    </row>
    <row r="11218" spans="32:32">
      <c r="AF11218" s="176"/>
    </row>
    <row r="11219" spans="32:32">
      <c r="AF11219" s="176"/>
    </row>
    <row r="11220" spans="32:32">
      <c r="AF11220" s="176"/>
    </row>
    <row r="11221" spans="32:32">
      <c r="AF11221" s="176"/>
    </row>
    <row r="11222" spans="32:32">
      <c r="AF11222" s="176"/>
    </row>
    <row r="11223" spans="32:32">
      <c r="AF11223" s="176"/>
    </row>
    <row r="11224" spans="32:32">
      <c r="AF11224" s="176"/>
    </row>
    <row r="11225" spans="32:32">
      <c r="AF11225" s="176"/>
    </row>
    <row r="11226" spans="32:32">
      <c r="AF11226" s="176"/>
    </row>
    <row r="11227" spans="32:32">
      <c r="AF11227" s="176"/>
    </row>
    <row r="11228" spans="32:32">
      <c r="AF11228" s="176"/>
    </row>
    <row r="11229" spans="32:32">
      <c r="AF11229" s="176"/>
    </row>
    <row r="11230" spans="32:32">
      <c r="AF11230" s="176"/>
    </row>
    <row r="11231" spans="32:32">
      <c r="AF11231" s="176"/>
    </row>
    <row r="11232" spans="32:32">
      <c r="AF11232" s="176"/>
    </row>
    <row r="11233" spans="32:32">
      <c r="AF11233" s="176"/>
    </row>
    <row r="11234" spans="32:32">
      <c r="AF11234" s="176"/>
    </row>
    <row r="11235" spans="32:32">
      <c r="AF11235" s="176"/>
    </row>
    <row r="11236" spans="32:32">
      <c r="AF11236" s="176"/>
    </row>
    <row r="11237" spans="32:32">
      <c r="AF11237" s="176"/>
    </row>
    <row r="11238" spans="32:32">
      <c r="AF11238" s="176"/>
    </row>
    <row r="11239" spans="32:32">
      <c r="AF11239" s="176"/>
    </row>
    <row r="11240" spans="32:32">
      <c r="AF11240" s="176"/>
    </row>
    <row r="11241" spans="32:32">
      <c r="AF11241" s="176"/>
    </row>
    <row r="11242" spans="32:32">
      <c r="AF11242" s="176"/>
    </row>
    <row r="11243" spans="32:32">
      <c r="AF11243" s="176"/>
    </row>
    <row r="11244" spans="32:32">
      <c r="AF11244" s="176"/>
    </row>
    <row r="11245" spans="32:32">
      <c r="AF11245" s="176"/>
    </row>
    <row r="11246" spans="32:32">
      <c r="AF11246" s="176"/>
    </row>
    <row r="11247" spans="32:32">
      <c r="AF11247" s="176"/>
    </row>
    <row r="11248" spans="32:32">
      <c r="AF11248" s="176"/>
    </row>
    <row r="11249" spans="32:32">
      <c r="AF11249" s="176"/>
    </row>
    <row r="11250" spans="32:32">
      <c r="AF11250" s="176"/>
    </row>
    <row r="11251" spans="32:32">
      <c r="AF11251" s="176"/>
    </row>
    <row r="11252" spans="32:32">
      <c r="AF11252" s="176"/>
    </row>
    <row r="11253" spans="32:32">
      <c r="AF11253" s="176"/>
    </row>
    <row r="11254" spans="32:32">
      <c r="AF11254" s="176"/>
    </row>
    <row r="11255" spans="32:32">
      <c r="AF11255" s="176"/>
    </row>
    <row r="11256" spans="32:32">
      <c r="AF11256" s="176"/>
    </row>
    <row r="11257" spans="32:32">
      <c r="AF11257" s="176"/>
    </row>
    <row r="11258" spans="32:32">
      <c r="AF11258" s="176"/>
    </row>
    <row r="11259" spans="32:32">
      <c r="AF11259" s="176"/>
    </row>
    <row r="11260" spans="32:32">
      <c r="AF11260" s="176"/>
    </row>
    <row r="11261" spans="32:32">
      <c r="AF11261" s="176"/>
    </row>
    <row r="11262" spans="32:32">
      <c r="AF11262" s="176"/>
    </row>
    <row r="11263" spans="32:32">
      <c r="AF11263" s="176"/>
    </row>
    <row r="11264" spans="32:32">
      <c r="AF11264" s="176"/>
    </row>
    <row r="11265" spans="32:32">
      <c r="AF11265" s="176"/>
    </row>
    <row r="11266" spans="32:32">
      <c r="AF11266" s="176"/>
    </row>
    <row r="11267" spans="32:32">
      <c r="AF11267" s="176"/>
    </row>
    <row r="11268" spans="32:32">
      <c r="AF11268" s="176"/>
    </row>
    <row r="11269" spans="32:32">
      <c r="AF11269" s="176"/>
    </row>
    <row r="11270" spans="32:32">
      <c r="AF11270" s="176"/>
    </row>
    <row r="11271" spans="32:32">
      <c r="AF11271" s="176"/>
    </row>
    <row r="11272" spans="32:32">
      <c r="AF11272" s="176"/>
    </row>
    <row r="11273" spans="32:32">
      <c r="AF11273" s="176"/>
    </row>
    <row r="11274" spans="32:32">
      <c r="AF11274" s="176"/>
    </row>
    <row r="11275" spans="32:32">
      <c r="AF11275" s="176"/>
    </row>
    <row r="11276" spans="32:32">
      <c r="AF11276" s="176"/>
    </row>
    <row r="11277" spans="32:32">
      <c r="AF11277" s="176"/>
    </row>
    <row r="11278" spans="32:32">
      <c r="AF11278" s="176"/>
    </row>
    <row r="11279" spans="32:32">
      <c r="AF11279" s="176"/>
    </row>
    <row r="11280" spans="32:32">
      <c r="AF11280" s="176"/>
    </row>
    <row r="11281" spans="32:32">
      <c r="AF11281" s="176"/>
    </row>
    <row r="11282" spans="32:32">
      <c r="AF11282" s="176"/>
    </row>
    <row r="11283" spans="32:32">
      <c r="AF11283" s="176"/>
    </row>
    <row r="11284" spans="32:32">
      <c r="AF11284" s="176"/>
    </row>
    <row r="11285" spans="32:32">
      <c r="AF11285" s="176"/>
    </row>
    <row r="11286" spans="32:32">
      <c r="AF11286" s="176"/>
    </row>
    <row r="11287" spans="32:32">
      <c r="AF11287" s="176"/>
    </row>
    <row r="11288" spans="32:32">
      <c r="AF11288" s="176"/>
    </row>
    <row r="11289" spans="32:32">
      <c r="AF11289" s="176"/>
    </row>
    <row r="11290" spans="32:32">
      <c r="AF11290" s="176"/>
    </row>
    <row r="11291" spans="32:32">
      <c r="AF11291" s="176"/>
    </row>
    <row r="11292" spans="32:32">
      <c r="AF11292" s="176"/>
    </row>
    <row r="11293" spans="32:32">
      <c r="AF11293" s="176"/>
    </row>
    <row r="11294" spans="32:32">
      <c r="AF11294" s="176"/>
    </row>
    <row r="11295" spans="32:32">
      <c r="AF11295" s="176"/>
    </row>
    <row r="11296" spans="32:32">
      <c r="AF11296" s="176"/>
    </row>
    <row r="11297" spans="32:32">
      <c r="AF11297" s="176"/>
    </row>
    <row r="11298" spans="32:32">
      <c r="AF11298" s="176"/>
    </row>
    <row r="11299" spans="32:32">
      <c r="AF11299" s="176"/>
    </row>
    <row r="11300" spans="32:32">
      <c r="AF11300" s="176"/>
    </row>
    <row r="11301" spans="32:32">
      <c r="AF11301" s="176"/>
    </row>
    <row r="11302" spans="32:32">
      <c r="AF11302" s="176"/>
    </row>
    <row r="11303" spans="32:32">
      <c r="AF11303" s="176"/>
    </row>
    <row r="11304" spans="32:32">
      <c r="AF11304" s="176"/>
    </row>
    <row r="11305" spans="32:32">
      <c r="AF11305" s="176"/>
    </row>
    <row r="11306" spans="32:32">
      <c r="AF11306" s="176"/>
    </row>
    <row r="11307" spans="32:32">
      <c r="AF11307" s="176"/>
    </row>
    <row r="11308" spans="32:32">
      <c r="AF11308" s="176"/>
    </row>
    <row r="11309" spans="32:32">
      <c r="AF11309" s="176"/>
    </row>
    <row r="11310" spans="32:32">
      <c r="AF11310" s="176"/>
    </row>
    <row r="11311" spans="32:32">
      <c r="AF11311" s="176"/>
    </row>
    <row r="11312" spans="32:32">
      <c r="AF11312" s="176"/>
    </row>
    <row r="11313" spans="32:32">
      <c r="AF11313" s="176"/>
    </row>
    <row r="11314" spans="32:32">
      <c r="AF11314" s="176"/>
    </row>
    <row r="11315" spans="32:32">
      <c r="AF11315" s="176"/>
    </row>
    <row r="11316" spans="32:32">
      <c r="AF11316" s="176"/>
    </row>
    <row r="11317" spans="32:32">
      <c r="AF11317" s="176"/>
    </row>
    <row r="11318" spans="32:32">
      <c r="AF11318" s="176"/>
    </row>
    <row r="11319" spans="32:32">
      <c r="AF11319" s="176"/>
    </row>
    <row r="11320" spans="32:32">
      <c r="AF11320" s="176"/>
    </row>
    <row r="11321" spans="32:32">
      <c r="AF11321" s="176"/>
    </row>
    <row r="11322" spans="32:32">
      <c r="AF11322" s="176"/>
    </row>
    <row r="11323" spans="32:32">
      <c r="AF11323" s="176"/>
    </row>
    <row r="11324" spans="32:32">
      <c r="AF11324" s="176"/>
    </row>
    <row r="11325" spans="32:32">
      <c r="AF11325" s="176"/>
    </row>
    <row r="11326" spans="32:32">
      <c r="AF11326" s="176"/>
    </row>
    <row r="11327" spans="32:32">
      <c r="AF11327" s="176"/>
    </row>
    <row r="11328" spans="32:32">
      <c r="AF11328" s="176"/>
    </row>
    <row r="11329" spans="32:32">
      <c r="AF11329" s="176"/>
    </row>
    <row r="11330" spans="32:32">
      <c r="AF11330" s="176"/>
    </row>
    <row r="11331" spans="32:32">
      <c r="AF11331" s="176"/>
    </row>
    <row r="11332" spans="32:32">
      <c r="AF11332" s="176"/>
    </row>
    <row r="11333" spans="32:32">
      <c r="AF11333" s="176"/>
    </row>
    <row r="11334" spans="32:32">
      <c r="AF11334" s="176"/>
    </row>
    <row r="11335" spans="32:32">
      <c r="AF11335" s="176"/>
    </row>
    <row r="11336" spans="32:32">
      <c r="AF11336" s="176"/>
    </row>
    <row r="11337" spans="32:32">
      <c r="AF11337" s="176"/>
    </row>
    <row r="11338" spans="32:32">
      <c r="AF11338" s="176"/>
    </row>
    <row r="11339" spans="32:32">
      <c r="AF11339" s="176"/>
    </row>
    <row r="11340" spans="32:32">
      <c r="AF11340" s="176"/>
    </row>
    <row r="11341" spans="32:32">
      <c r="AF11341" s="176"/>
    </row>
    <row r="11342" spans="32:32">
      <c r="AF11342" s="176"/>
    </row>
    <row r="11343" spans="32:32">
      <c r="AF11343" s="176"/>
    </row>
    <row r="11344" spans="32:32">
      <c r="AF11344" s="176"/>
    </row>
    <row r="11345" spans="32:32">
      <c r="AF11345" s="176"/>
    </row>
    <row r="11346" spans="32:32">
      <c r="AF11346" s="176"/>
    </row>
    <row r="11347" spans="32:32">
      <c r="AF11347" s="176"/>
    </row>
    <row r="11348" spans="32:32">
      <c r="AF11348" s="176"/>
    </row>
    <row r="11349" spans="32:32">
      <c r="AF11349" s="176"/>
    </row>
    <row r="11350" spans="32:32">
      <c r="AF11350" s="176"/>
    </row>
    <row r="11351" spans="32:32">
      <c r="AF11351" s="176"/>
    </row>
    <row r="11352" spans="32:32">
      <c r="AF11352" s="176"/>
    </row>
    <row r="11353" spans="32:32">
      <c r="AF11353" s="176"/>
    </row>
    <row r="11354" spans="32:32">
      <c r="AF11354" s="176"/>
    </row>
    <row r="11355" spans="32:32">
      <c r="AF11355" s="176"/>
    </row>
    <row r="11356" spans="32:32">
      <c r="AF11356" s="176"/>
    </row>
    <row r="11357" spans="32:32">
      <c r="AF11357" s="176"/>
    </row>
    <row r="11358" spans="32:32">
      <c r="AF11358" s="176"/>
    </row>
    <row r="11359" spans="32:32">
      <c r="AF11359" s="176"/>
    </row>
    <row r="11360" spans="32:32">
      <c r="AF11360" s="176"/>
    </row>
    <row r="11361" spans="32:32">
      <c r="AF11361" s="176"/>
    </row>
    <row r="11362" spans="32:32">
      <c r="AF11362" s="176"/>
    </row>
    <row r="11363" spans="32:32">
      <c r="AF11363" s="176"/>
    </row>
    <row r="11364" spans="32:32">
      <c r="AF11364" s="176"/>
    </row>
    <row r="11365" spans="32:32">
      <c r="AF11365" s="176"/>
    </row>
    <row r="11366" spans="32:32">
      <c r="AF11366" s="176"/>
    </row>
    <row r="11367" spans="32:32">
      <c r="AF11367" s="176"/>
    </row>
    <row r="11368" spans="32:32">
      <c r="AF11368" s="176"/>
    </row>
    <row r="11369" spans="32:32">
      <c r="AF11369" s="176"/>
    </row>
    <row r="11370" spans="32:32">
      <c r="AF11370" s="176"/>
    </row>
    <row r="11371" spans="32:32">
      <c r="AF11371" s="176"/>
    </row>
    <row r="11372" spans="32:32">
      <c r="AF11372" s="176"/>
    </row>
    <row r="11373" spans="32:32">
      <c r="AF11373" s="176"/>
    </row>
    <row r="11374" spans="32:32">
      <c r="AF11374" s="176"/>
    </row>
    <row r="11375" spans="32:32">
      <c r="AF11375" s="176"/>
    </row>
    <row r="11376" spans="32:32">
      <c r="AF11376" s="176"/>
    </row>
    <row r="11377" spans="32:32">
      <c r="AF11377" s="176"/>
    </row>
    <row r="11378" spans="32:32">
      <c r="AF11378" s="176"/>
    </row>
    <row r="11379" spans="32:32">
      <c r="AF11379" s="176"/>
    </row>
    <row r="11380" spans="32:32">
      <c r="AF11380" s="176"/>
    </row>
    <row r="11381" spans="32:32">
      <c r="AF11381" s="176"/>
    </row>
    <row r="11382" spans="32:32">
      <c r="AF11382" s="176"/>
    </row>
    <row r="11383" spans="32:32">
      <c r="AF11383" s="176"/>
    </row>
    <row r="11384" spans="32:32">
      <c r="AF11384" s="176"/>
    </row>
    <row r="11385" spans="32:32">
      <c r="AF11385" s="176"/>
    </row>
    <row r="11386" spans="32:32">
      <c r="AF11386" s="176"/>
    </row>
    <row r="11387" spans="32:32">
      <c r="AF11387" s="176"/>
    </row>
    <row r="11388" spans="32:32">
      <c r="AF11388" s="176"/>
    </row>
    <row r="11389" spans="32:32">
      <c r="AF11389" s="176"/>
    </row>
    <row r="11390" spans="32:32">
      <c r="AF11390" s="176"/>
    </row>
    <row r="11391" spans="32:32">
      <c r="AF11391" s="176"/>
    </row>
    <row r="11392" spans="32:32">
      <c r="AF11392" s="176"/>
    </row>
    <row r="11393" spans="32:32">
      <c r="AF11393" s="176"/>
    </row>
    <row r="11394" spans="32:32">
      <c r="AF11394" s="176"/>
    </row>
    <row r="11395" spans="32:32">
      <c r="AF11395" s="176"/>
    </row>
    <row r="11396" spans="32:32">
      <c r="AF11396" s="176"/>
    </row>
    <row r="11397" spans="32:32">
      <c r="AF11397" s="176"/>
    </row>
    <row r="11398" spans="32:32">
      <c r="AF11398" s="176"/>
    </row>
    <row r="11399" spans="32:32">
      <c r="AF11399" s="176"/>
    </row>
    <row r="11400" spans="32:32">
      <c r="AF11400" s="176"/>
    </row>
    <row r="11401" spans="32:32">
      <c r="AF11401" s="176"/>
    </row>
    <row r="11402" spans="32:32">
      <c r="AF11402" s="176"/>
    </row>
    <row r="11403" spans="32:32">
      <c r="AF11403" s="176"/>
    </row>
    <row r="11404" spans="32:32">
      <c r="AF11404" s="176"/>
    </row>
    <row r="11405" spans="32:32">
      <c r="AF11405" s="176"/>
    </row>
    <row r="11406" spans="32:32">
      <c r="AF11406" s="176"/>
    </row>
    <row r="11407" spans="32:32">
      <c r="AF11407" s="176"/>
    </row>
    <row r="11408" spans="32:32">
      <c r="AF11408" s="176"/>
    </row>
    <row r="11409" spans="32:32">
      <c r="AF11409" s="176"/>
    </row>
    <row r="11410" spans="32:32">
      <c r="AF11410" s="176"/>
    </row>
    <row r="11411" spans="32:32">
      <c r="AF11411" s="176"/>
    </row>
    <row r="11412" spans="32:32">
      <c r="AF11412" s="176"/>
    </row>
    <row r="11413" spans="32:32">
      <c r="AF11413" s="176"/>
    </row>
    <row r="11414" spans="32:32">
      <c r="AF11414" s="176"/>
    </row>
    <row r="11415" spans="32:32">
      <c r="AF11415" s="176"/>
    </row>
    <row r="11416" spans="32:32">
      <c r="AF11416" s="176"/>
    </row>
    <row r="11417" spans="32:32">
      <c r="AF11417" s="176"/>
    </row>
    <row r="11418" spans="32:32">
      <c r="AF11418" s="176"/>
    </row>
    <row r="11419" spans="32:32">
      <c r="AF11419" s="176"/>
    </row>
    <row r="11420" spans="32:32">
      <c r="AF11420" s="176"/>
    </row>
    <row r="11421" spans="32:32">
      <c r="AF11421" s="176"/>
    </row>
    <row r="11422" spans="32:32">
      <c r="AF11422" s="176"/>
    </row>
    <row r="11423" spans="32:32">
      <c r="AF11423" s="176"/>
    </row>
    <row r="11424" spans="32:32">
      <c r="AF11424" s="176"/>
    </row>
    <row r="11425" spans="32:32">
      <c r="AF11425" s="176"/>
    </row>
    <row r="11426" spans="32:32">
      <c r="AF11426" s="176"/>
    </row>
    <row r="11427" spans="32:32">
      <c r="AF11427" s="176"/>
    </row>
    <row r="11428" spans="32:32">
      <c r="AF11428" s="176"/>
    </row>
    <row r="11429" spans="32:32">
      <c r="AF11429" s="176"/>
    </row>
    <row r="11430" spans="32:32">
      <c r="AF11430" s="176"/>
    </row>
    <row r="11431" spans="32:32">
      <c r="AF11431" s="176"/>
    </row>
    <row r="11432" spans="32:32">
      <c r="AF11432" s="176"/>
    </row>
    <row r="11433" spans="32:32">
      <c r="AF11433" s="176"/>
    </row>
    <row r="11434" spans="32:32">
      <c r="AF11434" s="176"/>
    </row>
    <row r="11435" spans="32:32">
      <c r="AF11435" s="176"/>
    </row>
    <row r="11436" spans="32:32">
      <c r="AF11436" s="176"/>
    </row>
    <row r="11437" spans="32:32">
      <c r="AF11437" s="176"/>
    </row>
    <row r="11438" spans="32:32">
      <c r="AF11438" s="176"/>
    </row>
    <row r="11439" spans="32:32">
      <c r="AF11439" s="176"/>
    </row>
    <row r="11440" spans="32:32">
      <c r="AF11440" s="176"/>
    </row>
    <row r="11441" spans="32:32">
      <c r="AF11441" s="176"/>
    </row>
    <row r="11442" spans="32:32">
      <c r="AF11442" s="176"/>
    </row>
    <row r="11443" spans="32:32">
      <c r="AF11443" s="176"/>
    </row>
    <row r="11444" spans="32:32">
      <c r="AF11444" s="176"/>
    </row>
    <row r="11445" spans="32:32">
      <c r="AF11445" s="176"/>
    </row>
    <row r="11446" spans="32:32">
      <c r="AF11446" s="176"/>
    </row>
    <row r="11447" spans="32:32">
      <c r="AF11447" s="176"/>
    </row>
    <row r="11448" spans="32:32">
      <c r="AF11448" s="176"/>
    </row>
    <row r="11449" spans="32:32">
      <c r="AF11449" s="176"/>
    </row>
    <row r="11450" spans="32:32">
      <c r="AF11450" s="176"/>
    </row>
    <row r="11451" spans="32:32">
      <c r="AF11451" s="176"/>
    </row>
    <row r="11452" spans="32:32">
      <c r="AF11452" s="176"/>
    </row>
    <row r="11453" spans="32:32">
      <c r="AF11453" s="176"/>
    </row>
    <row r="11454" spans="32:32">
      <c r="AF11454" s="176"/>
    </row>
    <row r="11455" spans="32:32">
      <c r="AF11455" s="176"/>
    </row>
    <row r="11456" spans="32:32">
      <c r="AF11456" s="176"/>
    </row>
    <row r="11457" spans="32:32">
      <c r="AF11457" s="176"/>
    </row>
    <row r="11458" spans="32:32">
      <c r="AF11458" s="176"/>
    </row>
    <row r="11459" spans="32:32">
      <c r="AF11459" s="176"/>
    </row>
    <row r="11460" spans="32:32">
      <c r="AF11460" s="176"/>
    </row>
    <row r="11461" spans="32:32">
      <c r="AF11461" s="176"/>
    </row>
    <row r="11462" spans="32:32">
      <c r="AF11462" s="176"/>
    </row>
    <row r="11463" spans="32:32">
      <c r="AF11463" s="176"/>
    </row>
    <row r="11464" spans="32:32">
      <c r="AF11464" s="176"/>
    </row>
    <row r="11465" spans="32:32">
      <c r="AF11465" s="176"/>
    </row>
    <row r="11466" spans="32:32">
      <c r="AF11466" s="176"/>
    </row>
    <row r="11467" spans="32:32">
      <c r="AF11467" s="176"/>
    </row>
    <row r="11468" spans="32:32">
      <c r="AF11468" s="176"/>
    </row>
    <row r="11469" spans="32:32">
      <c r="AF11469" s="176"/>
    </row>
    <row r="11470" spans="32:32">
      <c r="AF11470" s="176"/>
    </row>
    <row r="11471" spans="32:32">
      <c r="AF11471" s="176"/>
    </row>
    <row r="11472" spans="32:32">
      <c r="AF11472" s="176"/>
    </row>
    <row r="11473" spans="32:32">
      <c r="AF11473" s="176"/>
    </row>
    <row r="11474" spans="32:32">
      <c r="AF11474" s="176"/>
    </row>
    <row r="11475" spans="32:32">
      <c r="AF11475" s="176"/>
    </row>
    <row r="11476" spans="32:32">
      <c r="AF11476" s="176"/>
    </row>
    <row r="11477" spans="32:32">
      <c r="AF11477" s="176"/>
    </row>
    <row r="11478" spans="32:32">
      <c r="AF11478" s="176"/>
    </row>
    <row r="11479" spans="32:32">
      <c r="AF11479" s="176"/>
    </row>
    <row r="11480" spans="32:32">
      <c r="AF11480" s="176"/>
    </row>
    <row r="11481" spans="32:32">
      <c r="AF11481" s="176"/>
    </row>
    <row r="11482" spans="32:32">
      <c r="AF11482" s="176"/>
    </row>
    <row r="11483" spans="32:32">
      <c r="AF11483" s="176"/>
    </row>
    <row r="11484" spans="32:32">
      <c r="AF11484" s="176"/>
    </row>
    <row r="11485" spans="32:32">
      <c r="AF11485" s="176"/>
    </row>
    <row r="11486" spans="32:32">
      <c r="AF11486" s="176"/>
    </row>
    <row r="11487" spans="32:32">
      <c r="AF11487" s="176"/>
    </row>
    <row r="11488" spans="32:32">
      <c r="AF11488" s="176"/>
    </row>
    <row r="11489" spans="32:32">
      <c r="AF11489" s="176"/>
    </row>
    <row r="11490" spans="32:32">
      <c r="AF11490" s="176"/>
    </row>
    <row r="11491" spans="32:32">
      <c r="AF11491" s="176"/>
    </row>
    <row r="11492" spans="32:32">
      <c r="AF11492" s="176"/>
    </row>
    <row r="11493" spans="32:32">
      <c r="AF11493" s="176"/>
    </row>
    <row r="11494" spans="32:32">
      <c r="AF11494" s="176"/>
    </row>
    <row r="11495" spans="32:32">
      <c r="AF11495" s="176"/>
    </row>
    <row r="11496" spans="32:32">
      <c r="AF11496" s="176"/>
    </row>
    <row r="11497" spans="32:32">
      <c r="AF11497" s="176"/>
    </row>
    <row r="11498" spans="32:32">
      <c r="AF11498" s="176"/>
    </row>
    <row r="11499" spans="32:32">
      <c r="AF11499" s="176"/>
    </row>
    <row r="11500" spans="32:32">
      <c r="AF11500" s="176"/>
    </row>
    <row r="11501" spans="32:32">
      <c r="AF11501" s="176"/>
    </row>
    <row r="11502" spans="32:32">
      <c r="AF11502" s="176"/>
    </row>
    <row r="11503" spans="32:32">
      <c r="AF11503" s="176"/>
    </row>
    <row r="11504" spans="32:32">
      <c r="AF11504" s="176"/>
    </row>
    <row r="11505" spans="32:32">
      <c r="AF11505" s="176"/>
    </row>
    <row r="11506" spans="32:32">
      <c r="AF11506" s="176"/>
    </row>
    <row r="11507" spans="32:32">
      <c r="AF11507" s="176"/>
    </row>
    <row r="11508" spans="32:32">
      <c r="AF11508" s="176"/>
    </row>
    <row r="11509" spans="32:32">
      <c r="AF11509" s="176"/>
    </row>
    <row r="11510" spans="32:32">
      <c r="AF11510" s="176"/>
    </row>
    <row r="11511" spans="32:32">
      <c r="AF11511" s="176"/>
    </row>
    <row r="11512" spans="32:32">
      <c r="AF11512" s="176"/>
    </row>
    <row r="11513" spans="32:32">
      <c r="AF11513" s="176"/>
    </row>
    <row r="11514" spans="32:32">
      <c r="AF11514" s="176"/>
    </row>
    <row r="11515" spans="32:32">
      <c r="AF11515" s="176"/>
    </row>
    <row r="11516" spans="32:32">
      <c r="AF11516" s="176"/>
    </row>
    <row r="11517" spans="32:32">
      <c r="AF11517" s="176"/>
    </row>
    <row r="11518" spans="32:32">
      <c r="AF11518" s="176"/>
    </row>
    <row r="11519" spans="32:32">
      <c r="AF11519" s="176"/>
    </row>
    <row r="11520" spans="32:32">
      <c r="AF11520" s="176"/>
    </row>
    <row r="11521" spans="32:32">
      <c r="AF11521" s="176"/>
    </row>
    <row r="11522" spans="32:32">
      <c r="AF11522" s="176"/>
    </row>
    <row r="11523" spans="32:32">
      <c r="AF11523" s="176"/>
    </row>
    <row r="11524" spans="32:32">
      <c r="AF11524" s="176"/>
    </row>
    <row r="11525" spans="32:32">
      <c r="AF11525" s="176"/>
    </row>
    <row r="11526" spans="32:32">
      <c r="AF11526" s="176"/>
    </row>
    <row r="11527" spans="32:32">
      <c r="AF11527" s="176"/>
    </row>
    <row r="11528" spans="32:32">
      <c r="AF11528" s="176"/>
    </row>
    <row r="11529" spans="32:32">
      <c r="AF11529" s="176"/>
    </row>
    <row r="11530" spans="32:32">
      <c r="AF11530" s="176"/>
    </row>
    <row r="11531" spans="32:32">
      <c r="AF11531" s="176"/>
    </row>
    <row r="11532" spans="32:32">
      <c r="AF11532" s="176"/>
    </row>
    <row r="11533" spans="32:32">
      <c r="AF11533" s="176"/>
    </row>
    <row r="11534" spans="32:32">
      <c r="AF11534" s="176"/>
    </row>
    <row r="11535" spans="32:32">
      <c r="AF11535" s="176"/>
    </row>
    <row r="11536" spans="32:32">
      <c r="AF11536" s="176"/>
    </row>
    <row r="11537" spans="32:32">
      <c r="AF11537" s="176"/>
    </row>
    <row r="11538" spans="32:32">
      <c r="AF11538" s="176"/>
    </row>
    <row r="11539" spans="32:32">
      <c r="AF11539" s="176"/>
    </row>
    <row r="11540" spans="32:32">
      <c r="AF11540" s="176"/>
    </row>
    <row r="11541" spans="32:32">
      <c r="AF11541" s="176"/>
    </row>
    <row r="11542" spans="32:32">
      <c r="AF11542" s="176"/>
    </row>
    <row r="11543" spans="32:32">
      <c r="AF11543" s="176"/>
    </row>
    <row r="11544" spans="32:32">
      <c r="AF11544" s="176"/>
    </row>
    <row r="11545" spans="32:32">
      <c r="AF11545" s="176"/>
    </row>
    <row r="11546" spans="32:32">
      <c r="AF11546" s="176"/>
    </row>
    <row r="11547" spans="32:32">
      <c r="AF11547" s="176"/>
    </row>
    <row r="11548" spans="32:32">
      <c r="AF11548" s="176"/>
    </row>
    <row r="11549" spans="32:32">
      <c r="AF11549" s="176"/>
    </row>
    <row r="11550" spans="32:32">
      <c r="AF11550" s="176"/>
    </row>
    <row r="11551" spans="32:32">
      <c r="AF11551" s="176"/>
    </row>
    <row r="11552" spans="32:32">
      <c r="AF11552" s="176"/>
    </row>
    <row r="11553" spans="32:32">
      <c r="AF11553" s="176"/>
    </row>
    <row r="11554" spans="32:32">
      <c r="AF11554" s="176"/>
    </row>
    <row r="11555" spans="32:32">
      <c r="AF11555" s="176"/>
    </row>
    <row r="11556" spans="32:32">
      <c r="AF11556" s="176"/>
    </row>
    <row r="11557" spans="32:32">
      <c r="AF11557" s="176"/>
    </row>
    <row r="11558" spans="32:32">
      <c r="AF11558" s="176"/>
    </row>
    <row r="11559" spans="32:32">
      <c r="AF11559" s="176"/>
    </row>
    <row r="11560" spans="32:32">
      <c r="AF11560" s="176"/>
    </row>
    <row r="11561" spans="32:32">
      <c r="AF11561" s="176"/>
    </row>
    <row r="11562" spans="32:32">
      <c r="AF11562" s="176"/>
    </row>
    <row r="11563" spans="32:32">
      <c r="AF11563" s="176"/>
    </row>
    <row r="11564" spans="32:32">
      <c r="AF11564" s="176"/>
    </row>
    <row r="11565" spans="32:32">
      <c r="AF11565" s="176"/>
    </row>
    <row r="11566" spans="32:32">
      <c r="AF11566" s="176"/>
    </row>
    <row r="11567" spans="32:32">
      <c r="AF11567" s="176"/>
    </row>
    <row r="11568" spans="32:32">
      <c r="AF11568" s="176"/>
    </row>
    <row r="11569" spans="32:32">
      <c r="AF11569" s="176"/>
    </row>
    <row r="11570" spans="32:32">
      <c r="AF11570" s="176"/>
    </row>
    <row r="11571" spans="32:32">
      <c r="AF11571" s="176"/>
    </row>
    <row r="11572" spans="32:32">
      <c r="AF11572" s="176"/>
    </row>
    <row r="11573" spans="32:32">
      <c r="AF11573" s="176"/>
    </row>
    <row r="11574" spans="32:32">
      <c r="AF11574" s="176"/>
    </row>
    <row r="11575" spans="32:32">
      <c r="AF11575" s="176"/>
    </row>
    <row r="11576" spans="32:32">
      <c r="AF11576" s="176"/>
    </row>
    <row r="11577" spans="32:32">
      <c r="AF11577" s="176"/>
    </row>
    <row r="11578" spans="32:32">
      <c r="AF11578" s="176"/>
    </row>
    <row r="11579" spans="32:32">
      <c r="AF11579" s="176"/>
    </row>
    <row r="11580" spans="32:32">
      <c r="AF11580" s="176"/>
    </row>
    <row r="11581" spans="32:32">
      <c r="AF11581" s="176"/>
    </row>
    <row r="11582" spans="32:32">
      <c r="AF11582" s="176"/>
    </row>
    <row r="11583" spans="32:32">
      <c r="AF11583" s="176"/>
    </row>
    <row r="11584" spans="32:32">
      <c r="AF11584" s="176"/>
    </row>
    <row r="11585" spans="32:32">
      <c r="AF11585" s="176"/>
    </row>
    <row r="11586" spans="32:32">
      <c r="AF11586" s="176"/>
    </row>
    <row r="11587" spans="32:32">
      <c r="AF11587" s="176"/>
    </row>
    <row r="11588" spans="32:32">
      <c r="AF11588" s="176"/>
    </row>
    <row r="11589" spans="32:32">
      <c r="AF11589" s="176"/>
    </row>
    <row r="11590" spans="32:32">
      <c r="AF11590" s="176"/>
    </row>
    <row r="11591" spans="32:32">
      <c r="AF11591" s="176"/>
    </row>
    <row r="11592" spans="32:32">
      <c r="AF11592" s="176"/>
    </row>
    <row r="11593" spans="32:32">
      <c r="AF11593" s="176"/>
    </row>
    <row r="11594" spans="32:32">
      <c r="AF11594" s="176"/>
    </row>
    <row r="11595" spans="32:32">
      <c r="AF11595" s="176"/>
    </row>
    <row r="11596" spans="32:32">
      <c r="AF11596" s="176"/>
    </row>
    <row r="11597" spans="32:32">
      <c r="AF11597" s="176"/>
    </row>
    <row r="11598" spans="32:32">
      <c r="AF11598" s="176"/>
    </row>
    <row r="11599" spans="32:32">
      <c r="AF11599" s="176"/>
    </row>
    <row r="11600" spans="32:32">
      <c r="AF11600" s="176"/>
    </row>
    <row r="11601" spans="32:32">
      <c r="AF11601" s="176"/>
    </row>
    <row r="11602" spans="32:32">
      <c r="AF11602" s="176"/>
    </row>
    <row r="11603" spans="32:32">
      <c r="AF11603" s="176"/>
    </row>
    <row r="11604" spans="32:32">
      <c r="AF11604" s="176"/>
    </row>
    <row r="11605" spans="32:32">
      <c r="AF11605" s="176"/>
    </row>
    <row r="11606" spans="32:32">
      <c r="AF11606" s="176"/>
    </row>
    <row r="11607" spans="32:32">
      <c r="AF11607" s="176"/>
    </row>
    <row r="11608" spans="32:32">
      <c r="AF11608" s="176"/>
    </row>
    <row r="11609" spans="32:32">
      <c r="AF11609" s="176"/>
    </row>
    <row r="11610" spans="32:32">
      <c r="AF11610" s="176"/>
    </row>
    <row r="11611" spans="32:32">
      <c r="AF11611" s="176"/>
    </row>
    <row r="11612" spans="32:32">
      <c r="AF11612" s="176"/>
    </row>
    <row r="11613" spans="32:32">
      <c r="AF11613" s="176"/>
    </row>
    <row r="11614" spans="32:32">
      <c r="AF11614" s="176"/>
    </row>
    <row r="11615" spans="32:32">
      <c r="AF11615" s="176"/>
    </row>
    <row r="11616" spans="32:32">
      <c r="AF11616" s="176"/>
    </row>
    <row r="11617" spans="32:32">
      <c r="AF11617" s="176"/>
    </row>
    <row r="11618" spans="32:32">
      <c r="AF11618" s="176"/>
    </row>
    <row r="11619" spans="32:32">
      <c r="AF11619" s="176"/>
    </row>
    <row r="11620" spans="32:32">
      <c r="AF11620" s="176"/>
    </row>
    <row r="11621" spans="32:32">
      <c r="AF11621" s="176"/>
    </row>
    <row r="11622" spans="32:32">
      <c r="AF11622" s="176"/>
    </row>
    <row r="11623" spans="32:32">
      <c r="AF11623" s="176"/>
    </row>
    <row r="11624" spans="32:32">
      <c r="AF11624" s="176"/>
    </row>
    <row r="11625" spans="32:32">
      <c r="AF11625" s="176"/>
    </row>
    <row r="11626" spans="32:32">
      <c r="AF11626" s="176"/>
    </row>
    <row r="11627" spans="32:32">
      <c r="AF11627" s="176"/>
    </row>
    <row r="11628" spans="32:32">
      <c r="AF11628" s="176"/>
    </row>
    <row r="11629" spans="32:32">
      <c r="AF11629" s="176"/>
    </row>
    <row r="11630" spans="32:32">
      <c r="AF11630" s="176"/>
    </row>
    <row r="11631" spans="32:32">
      <c r="AF11631" s="176"/>
    </row>
    <row r="11632" spans="32:32">
      <c r="AF11632" s="176"/>
    </row>
    <row r="11633" spans="32:32">
      <c r="AF11633" s="176"/>
    </row>
    <row r="11634" spans="32:32">
      <c r="AF11634" s="176"/>
    </row>
    <row r="11635" spans="32:32">
      <c r="AF11635" s="176"/>
    </row>
    <row r="11636" spans="32:32">
      <c r="AF11636" s="176"/>
    </row>
    <row r="11637" spans="32:32">
      <c r="AF11637" s="176"/>
    </row>
    <row r="11638" spans="32:32">
      <c r="AF11638" s="176"/>
    </row>
    <row r="11639" spans="32:32">
      <c r="AF11639" s="176"/>
    </row>
    <row r="11640" spans="32:32">
      <c r="AF11640" s="176"/>
    </row>
    <row r="11641" spans="32:32">
      <c r="AF11641" s="176"/>
    </row>
    <row r="11642" spans="32:32">
      <c r="AF11642" s="176"/>
    </row>
    <row r="11643" spans="32:32">
      <c r="AF11643" s="176"/>
    </row>
    <row r="11644" spans="32:32">
      <c r="AF11644" s="176"/>
    </row>
    <row r="11645" spans="32:32">
      <c r="AF11645" s="176"/>
    </row>
    <row r="11646" spans="32:32">
      <c r="AF11646" s="176"/>
    </row>
    <row r="11647" spans="32:32">
      <c r="AF11647" s="176"/>
    </row>
    <row r="11648" spans="32:32">
      <c r="AF11648" s="176"/>
    </row>
    <row r="11649" spans="32:32">
      <c r="AF11649" s="176"/>
    </row>
    <row r="11650" spans="32:32">
      <c r="AF11650" s="176"/>
    </row>
    <row r="11651" spans="32:32">
      <c r="AF11651" s="176"/>
    </row>
    <row r="11652" spans="32:32">
      <c r="AF11652" s="176"/>
    </row>
    <row r="11653" spans="32:32">
      <c r="AF11653" s="176"/>
    </row>
    <row r="11654" spans="32:32">
      <c r="AF11654" s="176"/>
    </row>
    <row r="11655" spans="32:32">
      <c r="AF11655" s="176"/>
    </row>
    <row r="11656" spans="32:32">
      <c r="AF11656" s="176"/>
    </row>
    <row r="11657" spans="32:32">
      <c r="AF11657" s="176"/>
    </row>
    <row r="11658" spans="32:32">
      <c r="AF11658" s="176"/>
    </row>
    <row r="11659" spans="32:32">
      <c r="AF11659" s="176"/>
    </row>
    <row r="11660" spans="32:32">
      <c r="AF11660" s="176"/>
    </row>
    <row r="11661" spans="32:32">
      <c r="AF11661" s="176"/>
    </row>
    <row r="11662" spans="32:32">
      <c r="AF11662" s="176"/>
    </row>
    <row r="11663" spans="32:32">
      <c r="AF11663" s="176"/>
    </row>
    <row r="11664" spans="32:32">
      <c r="AF11664" s="176"/>
    </row>
    <row r="11665" spans="32:32">
      <c r="AF11665" s="176"/>
    </row>
    <row r="11666" spans="32:32">
      <c r="AF11666" s="176"/>
    </row>
    <row r="11667" spans="32:32">
      <c r="AF11667" s="176"/>
    </row>
    <row r="11668" spans="32:32">
      <c r="AF11668" s="176"/>
    </row>
    <row r="11669" spans="32:32">
      <c r="AF11669" s="176"/>
    </row>
    <row r="11670" spans="32:32">
      <c r="AF11670" s="176"/>
    </row>
    <row r="11671" spans="32:32">
      <c r="AF11671" s="176"/>
    </row>
    <row r="11672" spans="32:32">
      <c r="AF11672" s="176"/>
    </row>
    <row r="11673" spans="32:32">
      <c r="AF11673" s="176"/>
    </row>
    <row r="11674" spans="32:32">
      <c r="AF11674" s="176"/>
    </row>
    <row r="11675" spans="32:32">
      <c r="AF11675" s="176"/>
    </row>
    <row r="11676" spans="32:32">
      <c r="AF11676" s="176"/>
    </row>
    <row r="11677" spans="32:32">
      <c r="AF11677" s="176"/>
    </row>
    <row r="11678" spans="32:32">
      <c r="AF11678" s="176"/>
    </row>
    <row r="11679" spans="32:32">
      <c r="AF11679" s="176"/>
    </row>
    <row r="11680" spans="32:32">
      <c r="AF11680" s="176"/>
    </row>
    <row r="11681" spans="32:32">
      <c r="AF11681" s="176"/>
    </row>
    <row r="11682" spans="32:32">
      <c r="AF11682" s="176"/>
    </row>
    <row r="11683" spans="32:32">
      <c r="AF11683" s="176"/>
    </row>
    <row r="11684" spans="32:32">
      <c r="AF11684" s="176"/>
    </row>
    <row r="11685" spans="32:32">
      <c r="AF11685" s="176"/>
    </row>
    <row r="11686" spans="32:32">
      <c r="AF11686" s="176"/>
    </row>
    <row r="11687" spans="32:32">
      <c r="AF11687" s="176"/>
    </row>
    <row r="11688" spans="32:32">
      <c r="AF11688" s="176"/>
    </row>
    <row r="11689" spans="32:32">
      <c r="AF11689" s="176"/>
    </row>
    <row r="11690" spans="32:32">
      <c r="AF11690" s="176"/>
    </row>
    <row r="11691" spans="32:32">
      <c r="AF11691" s="176"/>
    </row>
    <row r="11692" spans="32:32">
      <c r="AF11692" s="176"/>
    </row>
    <row r="11693" spans="32:32">
      <c r="AF11693" s="176"/>
    </row>
    <row r="11694" spans="32:32">
      <c r="AF11694" s="176"/>
    </row>
    <row r="11695" spans="32:32">
      <c r="AF11695" s="176"/>
    </row>
    <row r="11696" spans="32:32">
      <c r="AF11696" s="176"/>
    </row>
    <row r="11697" spans="32:32">
      <c r="AF11697" s="176"/>
    </row>
    <row r="11698" spans="32:32">
      <c r="AF11698" s="176"/>
    </row>
    <row r="11699" spans="32:32">
      <c r="AF11699" s="176"/>
    </row>
    <row r="11700" spans="32:32">
      <c r="AF11700" s="176"/>
    </row>
    <row r="11701" spans="32:32">
      <c r="AF11701" s="176"/>
    </row>
    <row r="11702" spans="32:32">
      <c r="AF11702" s="176"/>
    </row>
    <row r="11703" spans="32:32">
      <c r="AF11703" s="176"/>
    </row>
    <row r="11704" spans="32:32">
      <c r="AF11704" s="176"/>
    </row>
    <row r="11705" spans="32:32">
      <c r="AF11705" s="176"/>
    </row>
    <row r="11706" spans="32:32">
      <c r="AF11706" s="176"/>
    </row>
    <row r="11707" spans="32:32">
      <c r="AF11707" s="176"/>
    </row>
    <row r="11708" spans="32:32">
      <c r="AF11708" s="176"/>
    </row>
    <row r="11709" spans="32:32">
      <c r="AF11709" s="176"/>
    </row>
    <row r="11710" spans="32:32">
      <c r="AF11710" s="176"/>
    </row>
    <row r="11711" spans="32:32">
      <c r="AF11711" s="176"/>
    </row>
    <row r="11712" spans="32:32">
      <c r="AF11712" s="176"/>
    </row>
    <row r="11713" spans="32:32">
      <c r="AF11713" s="176"/>
    </row>
    <row r="11714" spans="32:32">
      <c r="AF11714" s="176"/>
    </row>
    <row r="11715" spans="32:32">
      <c r="AF11715" s="176"/>
    </row>
    <row r="11716" spans="32:32">
      <c r="AF11716" s="176"/>
    </row>
    <row r="11717" spans="32:32">
      <c r="AF11717" s="176"/>
    </row>
    <row r="11718" spans="32:32">
      <c r="AF11718" s="176"/>
    </row>
    <row r="11719" spans="32:32">
      <c r="AF11719" s="176"/>
    </row>
    <row r="11720" spans="32:32">
      <c r="AF11720" s="176"/>
    </row>
    <row r="11721" spans="32:32">
      <c r="AF11721" s="176"/>
    </row>
    <row r="11722" spans="32:32">
      <c r="AF11722" s="176"/>
    </row>
    <row r="11723" spans="32:32">
      <c r="AF11723" s="176"/>
    </row>
    <row r="11724" spans="32:32">
      <c r="AF11724" s="176"/>
    </row>
    <row r="11725" spans="32:32">
      <c r="AF11725" s="176"/>
    </row>
    <row r="11726" spans="32:32">
      <c r="AF11726" s="176"/>
    </row>
    <row r="11727" spans="32:32">
      <c r="AF11727" s="176"/>
    </row>
    <row r="11728" spans="32:32">
      <c r="AF11728" s="176"/>
    </row>
    <row r="11729" spans="32:32">
      <c r="AF11729" s="176"/>
    </row>
    <row r="11730" spans="32:32">
      <c r="AF11730" s="176"/>
    </row>
    <row r="11731" spans="32:32">
      <c r="AF11731" s="176"/>
    </row>
    <row r="11732" spans="32:32">
      <c r="AF11732" s="176"/>
    </row>
    <row r="11733" spans="32:32">
      <c r="AF11733" s="176"/>
    </row>
    <row r="11734" spans="32:32">
      <c r="AF11734" s="176"/>
    </row>
    <row r="11735" spans="32:32">
      <c r="AF11735" s="176"/>
    </row>
    <row r="11736" spans="32:32">
      <c r="AF11736" s="176"/>
    </row>
    <row r="11737" spans="32:32">
      <c r="AF11737" s="176"/>
    </row>
    <row r="11738" spans="32:32">
      <c r="AF11738" s="176"/>
    </row>
    <row r="11739" spans="32:32">
      <c r="AF11739" s="176"/>
    </row>
    <row r="11740" spans="32:32">
      <c r="AF11740" s="176"/>
    </row>
    <row r="11741" spans="32:32">
      <c r="AF11741" s="176"/>
    </row>
    <row r="11742" spans="32:32">
      <c r="AF11742" s="176"/>
    </row>
    <row r="11743" spans="32:32">
      <c r="AF11743" s="176"/>
    </row>
    <row r="11744" spans="32:32">
      <c r="AF11744" s="176"/>
    </row>
    <row r="11745" spans="32:32">
      <c r="AF11745" s="176"/>
    </row>
    <row r="11746" spans="32:32">
      <c r="AF11746" s="176"/>
    </row>
    <row r="11747" spans="32:32">
      <c r="AF11747" s="176"/>
    </row>
    <row r="11748" spans="32:32">
      <c r="AF11748" s="176"/>
    </row>
    <row r="11749" spans="32:32">
      <c r="AF11749" s="176"/>
    </row>
    <row r="11750" spans="32:32">
      <c r="AF11750" s="176"/>
    </row>
    <row r="11751" spans="32:32">
      <c r="AF11751" s="176"/>
    </row>
    <row r="11752" spans="32:32">
      <c r="AF11752" s="176"/>
    </row>
    <row r="11753" spans="32:32">
      <c r="AF11753" s="176"/>
    </row>
    <row r="11754" spans="32:32">
      <c r="AF11754" s="176"/>
    </row>
    <row r="11755" spans="32:32">
      <c r="AF11755" s="176"/>
    </row>
    <row r="11756" spans="32:32">
      <c r="AF11756" s="176"/>
    </row>
    <row r="11757" spans="32:32">
      <c r="AF11757" s="176"/>
    </row>
    <row r="11758" spans="32:32">
      <c r="AF11758" s="176"/>
    </row>
    <row r="11759" spans="32:32">
      <c r="AF11759" s="176"/>
    </row>
    <row r="11760" spans="32:32">
      <c r="AF11760" s="176"/>
    </row>
    <row r="11761" spans="32:32">
      <c r="AF11761" s="176"/>
    </row>
    <row r="11762" spans="32:32">
      <c r="AF11762" s="176"/>
    </row>
    <row r="11763" spans="32:32">
      <c r="AF11763" s="176"/>
    </row>
    <row r="11764" spans="32:32">
      <c r="AF11764" s="176"/>
    </row>
    <row r="11765" spans="32:32">
      <c r="AF11765" s="176"/>
    </row>
    <row r="11766" spans="32:32">
      <c r="AF11766" s="176"/>
    </row>
    <row r="11767" spans="32:32">
      <c r="AF11767" s="176"/>
    </row>
    <row r="11768" spans="32:32">
      <c r="AF11768" s="176"/>
    </row>
    <row r="11769" spans="32:32">
      <c r="AF11769" s="176"/>
    </row>
    <row r="11770" spans="32:32">
      <c r="AF11770" s="176"/>
    </row>
    <row r="11771" spans="32:32">
      <c r="AF11771" s="176"/>
    </row>
    <row r="11772" spans="32:32">
      <c r="AF11772" s="176"/>
    </row>
    <row r="11773" spans="32:32">
      <c r="AF11773" s="176"/>
    </row>
    <row r="11774" spans="32:32">
      <c r="AF11774" s="176"/>
    </row>
    <row r="11775" spans="32:32">
      <c r="AF11775" s="176"/>
    </row>
    <row r="11776" spans="32:32">
      <c r="AF11776" s="176"/>
    </row>
    <row r="11777" spans="32:32">
      <c r="AF11777" s="176"/>
    </row>
    <row r="11778" spans="32:32">
      <c r="AF11778" s="176"/>
    </row>
    <row r="11779" spans="32:32">
      <c r="AF11779" s="176"/>
    </row>
    <row r="11780" spans="32:32">
      <c r="AF11780" s="176"/>
    </row>
    <row r="11781" spans="32:32">
      <c r="AF11781" s="176"/>
    </row>
    <row r="11782" spans="32:32">
      <c r="AF11782" s="176"/>
    </row>
    <row r="11783" spans="32:32">
      <c r="AF11783" s="176"/>
    </row>
    <row r="11784" spans="32:32">
      <c r="AF11784" s="176"/>
    </row>
    <row r="11785" spans="32:32">
      <c r="AF11785" s="176"/>
    </row>
    <row r="11786" spans="32:32">
      <c r="AF11786" s="176"/>
    </row>
    <row r="11787" spans="32:32">
      <c r="AF11787" s="176"/>
    </row>
    <row r="11788" spans="32:32">
      <c r="AF11788" s="176"/>
    </row>
    <row r="11789" spans="32:32">
      <c r="AF11789" s="176"/>
    </row>
    <row r="11790" spans="32:32">
      <c r="AF11790" s="176"/>
    </row>
    <row r="11791" spans="32:32">
      <c r="AF11791" s="176"/>
    </row>
    <row r="11792" spans="32:32">
      <c r="AF11792" s="176"/>
    </row>
    <row r="11793" spans="32:32">
      <c r="AF11793" s="176"/>
    </row>
    <row r="11794" spans="32:32">
      <c r="AF11794" s="176"/>
    </row>
    <row r="11795" spans="32:32">
      <c r="AF11795" s="176"/>
    </row>
    <row r="11796" spans="32:32">
      <c r="AF11796" s="176"/>
    </row>
    <row r="11797" spans="32:32">
      <c r="AF11797" s="176"/>
    </row>
    <row r="11798" spans="32:32">
      <c r="AF11798" s="176"/>
    </row>
    <row r="11799" spans="32:32">
      <c r="AF11799" s="176"/>
    </row>
    <row r="11800" spans="32:32">
      <c r="AF11800" s="176"/>
    </row>
    <row r="11801" spans="32:32">
      <c r="AF11801" s="176"/>
    </row>
    <row r="11802" spans="32:32">
      <c r="AF11802" s="176"/>
    </row>
    <row r="11803" spans="32:32">
      <c r="AF11803" s="176"/>
    </row>
    <row r="11804" spans="32:32">
      <c r="AF11804" s="176"/>
    </row>
    <row r="11805" spans="32:32">
      <c r="AF11805" s="176"/>
    </row>
    <row r="11806" spans="32:32">
      <c r="AF11806" s="176"/>
    </row>
    <row r="11807" spans="32:32">
      <c r="AF11807" s="176"/>
    </row>
    <row r="11808" spans="32:32">
      <c r="AF11808" s="176"/>
    </row>
    <row r="11809" spans="32:32">
      <c r="AF11809" s="176"/>
    </row>
    <row r="11810" spans="32:32">
      <c r="AF11810" s="176"/>
    </row>
    <row r="11811" spans="32:32">
      <c r="AF11811" s="176"/>
    </row>
    <row r="11812" spans="32:32">
      <c r="AF11812" s="176"/>
    </row>
    <row r="11813" spans="32:32">
      <c r="AF11813" s="176"/>
    </row>
    <row r="11814" spans="32:32">
      <c r="AF11814" s="176"/>
    </row>
    <row r="11815" spans="32:32">
      <c r="AF11815" s="176"/>
    </row>
    <row r="11816" spans="32:32">
      <c r="AF11816" s="176"/>
    </row>
    <row r="11817" spans="32:32">
      <c r="AF11817" s="176"/>
    </row>
    <row r="11818" spans="32:32">
      <c r="AF11818" s="176"/>
    </row>
    <row r="11819" spans="32:32">
      <c r="AF11819" s="176"/>
    </row>
    <row r="11820" spans="32:32">
      <c r="AF11820" s="176"/>
    </row>
    <row r="11821" spans="32:32">
      <c r="AF11821" s="176"/>
    </row>
    <row r="11822" spans="32:32">
      <c r="AF11822" s="176"/>
    </row>
    <row r="11823" spans="32:32">
      <c r="AF11823" s="176"/>
    </row>
    <row r="11824" spans="32:32">
      <c r="AF11824" s="176"/>
    </row>
    <row r="11825" spans="32:32">
      <c r="AF11825" s="176"/>
    </row>
    <row r="11826" spans="32:32">
      <c r="AF11826" s="176"/>
    </row>
    <row r="11827" spans="32:32">
      <c r="AF11827" s="176"/>
    </row>
    <row r="11828" spans="32:32">
      <c r="AF11828" s="176"/>
    </row>
    <row r="11829" spans="32:32">
      <c r="AF11829" s="176"/>
    </row>
    <row r="11830" spans="32:32">
      <c r="AF11830" s="176"/>
    </row>
    <row r="11831" spans="32:32">
      <c r="AF11831" s="176"/>
    </row>
    <row r="11832" spans="32:32">
      <c r="AF11832" s="176"/>
    </row>
    <row r="11833" spans="32:32">
      <c r="AF11833" s="176"/>
    </row>
    <row r="11834" spans="32:32">
      <c r="AF11834" s="176"/>
    </row>
    <row r="11835" spans="32:32">
      <c r="AF11835" s="176"/>
    </row>
    <row r="11836" spans="32:32">
      <c r="AF11836" s="176"/>
    </row>
    <row r="11837" spans="32:32">
      <c r="AF11837" s="176"/>
    </row>
    <row r="11838" spans="32:32">
      <c r="AF11838" s="176"/>
    </row>
    <row r="11839" spans="32:32">
      <c r="AF11839" s="176"/>
    </row>
    <row r="11840" spans="32:32">
      <c r="AF11840" s="176"/>
    </row>
    <row r="11841" spans="32:32">
      <c r="AF11841" s="176"/>
    </row>
    <row r="11842" spans="32:32">
      <c r="AF11842" s="176"/>
    </row>
    <row r="11843" spans="32:32">
      <c r="AF11843" s="176"/>
    </row>
    <row r="11844" spans="32:32">
      <c r="AF11844" s="176"/>
    </row>
    <row r="11845" spans="32:32">
      <c r="AF11845" s="176"/>
    </row>
    <row r="11846" spans="32:32">
      <c r="AF11846" s="176"/>
    </row>
    <row r="11847" spans="32:32">
      <c r="AF11847" s="176"/>
    </row>
    <row r="11848" spans="32:32">
      <c r="AF11848" s="176"/>
    </row>
    <row r="11849" spans="32:32">
      <c r="AF11849" s="176"/>
    </row>
    <row r="11850" spans="32:32">
      <c r="AF11850" s="176"/>
    </row>
    <row r="11851" spans="32:32">
      <c r="AF11851" s="176"/>
    </row>
    <row r="11852" spans="32:32">
      <c r="AF11852" s="176"/>
    </row>
    <row r="11853" spans="32:32">
      <c r="AF11853" s="176"/>
    </row>
    <row r="11854" spans="32:32">
      <c r="AF11854" s="176"/>
    </row>
    <row r="11855" spans="32:32">
      <c r="AF11855" s="176"/>
    </row>
    <row r="11856" spans="32:32">
      <c r="AF11856" s="176"/>
    </row>
    <row r="11857" spans="32:32">
      <c r="AF11857" s="176"/>
    </row>
    <row r="11858" spans="32:32">
      <c r="AF11858" s="176"/>
    </row>
    <row r="11859" spans="32:32">
      <c r="AF11859" s="176"/>
    </row>
    <row r="11860" spans="32:32">
      <c r="AF11860" s="176"/>
    </row>
    <row r="11861" spans="32:32">
      <c r="AF11861" s="176"/>
    </row>
    <row r="11862" spans="32:32">
      <c r="AF11862" s="176"/>
    </row>
    <row r="11863" spans="32:32">
      <c r="AF11863" s="176"/>
    </row>
    <row r="11864" spans="32:32">
      <c r="AF11864" s="176"/>
    </row>
    <row r="11865" spans="32:32">
      <c r="AF11865" s="176"/>
    </row>
    <row r="11866" spans="32:32">
      <c r="AF11866" s="176"/>
    </row>
    <row r="11867" spans="32:32">
      <c r="AF11867" s="176"/>
    </row>
    <row r="11868" spans="32:32">
      <c r="AF11868" s="176"/>
    </row>
    <row r="11869" spans="32:32">
      <c r="AF11869" s="176"/>
    </row>
    <row r="11870" spans="32:32">
      <c r="AF11870" s="176"/>
    </row>
    <row r="11871" spans="32:32">
      <c r="AF11871" s="176"/>
    </row>
    <row r="11872" spans="32:32">
      <c r="AF11872" s="176"/>
    </row>
    <row r="11873" spans="32:32">
      <c r="AF11873" s="176"/>
    </row>
    <row r="11874" spans="32:32">
      <c r="AF11874" s="176"/>
    </row>
    <row r="11875" spans="32:32">
      <c r="AF11875" s="176"/>
    </row>
    <row r="11876" spans="32:32">
      <c r="AF11876" s="176"/>
    </row>
    <row r="11877" spans="32:32">
      <c r="AF11877" s="176"/>
    </row>
    <row r="11878" spans="32:32">
      <c r="AF11878" s="176"/>
    </row>
    <row r="11879" spans="32:32">
      <c r="AF11879" s="176"/>
    </row>
    <row r="11880" spans="32:32">
      <c r="AF11880" s="176"/>
    </row>
    <row r="11881" spans="32:32">
      <c r="AF11881" s="176"/>
    </row>
    <row r="11882" spans="32:32">
      <c r="AF11882" s="176"/>
    </row>
    <row r="11883" spans="32:32">
      <c r="AF11883" s="176"/>
    </row>
    <row r="11884" spans="32:32">
      <c r="AF11884" s="176"/>
    </row>
    <row r="11885" spans="32:32">
      <c r="AF11885" s="176"/>
    </row>
    <row r="11886" spans="32:32">
      <c r="AF11886" s="176"/>
    </row>
    <row r="11887" spans="32:32">
      <c r="AF11887" s="176"/>
    </row>
    <row r="11888" spans="32:32">
      <c r="AF11888" s="176"/>
    </row>
    <row r="11889" spans="32:32">
      <c r="AF11889" s="176"/>
    </row>
    <row r="11890" spans="32:32">
      <c r="AF11890" s="176"/>
    </row>
    <row r="11891" spans="32:32">
      <c r="AF11891" s="176"/>
    </row>
    <row r="11892" spans="32:32">
      <c r="AF11892" s="176"/>
    </row>
    <row r="11893" spans="32:32">
      <c r="AF11893" s="176"/>
    </row>
    <row r="11894" spans="32:32">
      <c r="AF11894" s="176"/>
    </row>
    <row r="11895" spans="32:32">
      <c r="AF11895" s="176"/>
    </row>
    <row r="11896" spans="32:32">
      <c r="AF11896" s="176"/>
    </row>
    <row r="11897" spans="32:32">
      <c r="AF11897" s="176"/>
    </row>
    <row r="11898" spans="32:32">
      <c r="AF11898" s="176"/>
    </row>
    <row r="11899" spans="32:32">
      <c r="AF11899" s="176"/>
    </row>
    <row r="11900" spans="32:32">
      <c r="AF11900" s="176"/>
    </row>
    <row r="11901" spans="32:32">
      <c r="AF11901" s="176"/>
    </row>
    <row r="11902" spans="32:32">
      <c r="AF11902" s="176"/>
    </row>
    <row r="11903" spans="32:32">
      <c r="AF11903" s="176"/>
    </row>
    <row r="11904" spans="32:32">
      <c r="AF11904" s="176"/>
    </row>
    <row r="11905" spans="32:32">
      <c r="AF11905" s="176"/>
    </row>
    <row r="11906" spans="32:32">
      <c r="AF11906" s="176"/>
    </row>
    <row r="11907" spans="32:32">
      <c r="AF11907" s="176"/>
    </row>
    <row r="11908" spans="32:32">
      <c r="AF11908" s="176"/>
    </row>
    <row r="11909" spans="32:32">
      <c r="AF11909" s="176"/>
    </row>
    <row r="11910" spans="32:32">
      <c r="AF11910" s="176"/>
    </row>
    <row r="11911" spans="32:32">
      <c r="AF11911" s="176"/>
    </row>
    <row r="11912" spans="32:32">
      <c r="AF11912" s="176"/>
    </row>
    <row r="11913" spans="32:32">
      <c r="AF11913" s="176"/>
    </row>
    <row r="11914" spans="32:32">
      <c r="AF11914" s="176"/>
    </row>
    <row r="11915" spans="32:32">
      <c r="AF11915" s="176"/>
    </row>
    <row r="11916" spans="32:32">
      <c r="AF11916" s="176"/>
    </row>
    <row r="11917" spans="32:32">
      <c r="AF11917" s="176"/>
    </row>
    <row r="11918" spans="32:32">
      <c r="AF11918" s="176"/>
    </row>
    <row r="11919" spans="32:32">
      <c r="AF11919" s="176"/>
    </row>
    <row r="11920" spans="32:32">
      <c r="AF11920" s="176"/>
    </row>
    <row r="11921" spans="32:32">
      <c r="AF11921" s="176"/>
    </row>
    <row r="11922" spans="32:32">
      <c r="AF11922" s="176"/>
    </row>
    <row r="11923" spans="32:32">
      <c r="AF11923" s="176"/>
    </row>
    <row r="11924" spans="32:32">
      <c r="AF11924" s="176"/>
    </row>
    <row r="11925" spans="32:32">
      <c r="AF11925" s="176"/>
    </row>
    <row r="11926" spans="32:32">
      <c r="AF11926" s="176"/>
    </row>
    <row r="11927" spans="32:32">
      <c r="AF11927" s="176"/>
    </row>
    <row r="11928" spans="32:32">
      <c r="AF11928" s="176"/>
    </row>
    <row r="11929" spans="32:32">
      <c r="AF11929" s="176"/>
    </row>
    <row r="11930" spans="32:32">
      <c r="AF11930" s="176"/>
    </row>
    <row r="11931" spans="32:32">
      <c r="AF11931" s="176"/>
    </row>
    <row r="11932" spans="32:32">
      <c r="AF11932" s="176"/>
    </row>
    <row r="11933" spans="32:32">
      <c r="AF11933" s="176"/>
    </row>
    <row r="11934" spans="32:32">
      <c r="AF11934" s="176"/>
    </row>
    <row r="11935" spans="32:32">
      <c r="AF11935" s="176"/>
    </row>
    <row r="11936" spans="32:32">
      <c r="AF11936" s="176"/>
    </row>
    <row r="11937" spans="32:32">
      <c r="AF11937" s="176"/>
    </row>
    <row r="11938" spans="32:32">
      <c r="AF11938" s="176"/>
    </row>
    <row r="11939" spans="32:32">
      <c r="AF11939" s="176"/>
    </row>
    <row r="11940" spans="32:32">
      <c r="AF11940" s="176"/>
    </row>
    <row r="11941" spans="32:32">
      <c r="AF11941" s="176"/>
    </row>
    <row r="11942" spans="32:32">
      <c r="AF11942" s="176"/>
    </row>
    <row r="11943" spans="32:32">
      <c r="AF11943" s="176"/>
    </row>
    <row r="11944" spans="32:32">
      <c r="AF11944" s="176"/>
    </row>
    <row r="11945" spans="32:32">
      <c r="AF11945" s="176"/>
    </row>
    <row r="11946" spans="32:32">
      <c r="AF11946" s="176"/>
    </row>
    <row r="11947" spans="32:32">
      <c r="AF11947" s="176"/>
    </row>
    <row r="11948" spans="32:32">
      <c r="AF11948" s="176"/>
    </row>
    <row r="11949" spans="32:32">
      <c r="AF11949" s="176"/>
    </row>
    <row r="11950" spans="32:32">
      <c r="AF11950" s="176"/>
    </row>
    <row r="11951" spans="32:32">
      <c r="AF11951" s="176"/>
    </row>
    <row r="11952" spans="32:32">
      <c r="AF11952" s="176"/>
    </row>
    <row r="11953" spans="32:32">
      <c r="AF11953" s="176"/>
    </row>
    <row r="11954" spans="32:32">
      <c r="AF11954" s="176"/>
    </row>
    <row r="11955" spans="32:32">
      <c r="AF11955" s="176"/>
    </row>
    <row r="11956" spans="32:32">
      <c r="AF11956" s="176"/>
    </row>
    <row r="11957" spans="32:32">
      <c r="AF11957" s="176"/>
    </row>
    <row r="11958" spans="32:32">
      <c r="AF11958" s="176"/>
    </row>
    <row r="11959" spans="32:32">
      <c r="AF11959" s="176"/>
    </row>
    <row r="11960" spans="32:32">
      <c r="AF11960" s="176"/>
    </row>
    <row r="11961" spans="32:32">
      <c r="AF11961" s="176"/>
    </row>
    <row r="11962" spans="32:32">
      <c r="AF11962" s="176"/>
    </row>
    <row r="11963" spans="32:32">
      <c r="AF11963" s="176"/>
    </row>
    <row r="11964" spans="32:32">
      <c r="AF11964" s="176"/>
    </row>
    <row r="11965" spans="32:32">
      <c r="AF11965" s="176"/>
    </row>
    <row r="11966" spans="32:32">
      <c r="AF11966" s="176"/>
    </row>
    <row r="11967" spans="32:32">
      <c r="AF11967" s="176"/>
    </row>
    <row r="11968" spans="32:32">
      <c r="AF11968" s="176"/>
    </row>
    <row r="11969" spans="32:32">
      <c r="AF11969" s="176"/>
    </row>
    <row r="11970" spans="32:32">
      <c r="AF11970" s="176"/>
    </row>
    <row r="11971" spans="32:32">
      <c r="AF11971" s="176"/>
    </row>
    <row r="11972" spans="32:32">
      <c r="AF11972" s="176"/>
    </row>
    <row r="11973" spans="32:32">
      <c r="AF11973" s="176"/>
    </row>
    <row r="11974" spans="32:32">
      <c r="AF11974" s="176"/>
    </row>
    <row r="11975" spans="32:32">
      <c r="AF11975" s="176"/>
    </row>
    <row r="11976" spans="32:32">
      <c r="AF11976" s="176"/>
    </row>
    <row r="11977" spans="32:32">
      <c r="AF11977" s="176"/>
    </row>
    <row r="11978" spans="32:32">
      <c r="AF11978" s="176"/>
    </row>
    <row r="11979" spans="32:32">
      <c r="AF11979" s="176"/>
    </row>
    <row r="11980" spans="32:32">
      <c r="AF11980" s="176"/>
    </row>
    <row r="11981" spans="32:32">
      <c r="AF11981" s="176"/>
    </row>
    <row r="11982" spans="32:32">
      <c r="AF11982" s="176"/>
    </row>
    <row r="11983" spans="32:32">
      <c r="AF11983" s="176"/>
    </row>
    <row r="11984" spans="32:32">
      <c r="AF11984" s="176"/>
    </row>
    <row r="11985" spans="32:32">
      <c r="AF11985" s="176"/>
    </row>
    <row r="11986" spans="32:32">
      <c r="AF11986" s="176"/>
    </row>
    <row r="11987" spans="32:32">
      <c r="AF11987" s="176"/>
    </row>
    <row r="11988" spans="32:32">
      <c r="AF11988" s="176"/>
    </row>
    <row r="11989" spans="32:32">
      <c r="AF11989" s="176"/>
    </row>
    <row r="11990" spans="32:32">
      <c r="AF11990" s="176"/>
    </row>
    <row r="11991" spans="32:32">
      <c r="AF11991" s="176"/>
    </row>
    <row r="11992" spans="32:32">
      <c r="AF11992" s="176"/>
    </row>
    <row r="11993" spans="32:32">
      <c r="AF11993" s="176"/>
    </row>
    <row r="11994" spans="32:32">
      <c r="AF11994" s="176"/>
    </row>
    <row r="11995" spans="32:32">
      <c r="AF11995" s="176"/>
    </row>
    <row r="11996" spans="32:32">
      <c r="AF11996" s="176"/>
    </row>
    <row r="11997" spans="32:32">
      <c r="AF11997" s="176"/>
    </row>
    <row r="11998" spans="32:32">
      <c r="AF11998" s="176"/>
    </row>
    <row r="11999" spans="32:32">
      <c r="AF11999" s="176"/>
    </row>
    <row r="12000" spans="32:32">
      <c r="AF12000" s="176"/>
    </row>
    <row r="12001" spans="32:32">
      <c r="AF12001" s="176"/>
    </row>
    <row r="12002" spans="32:32">
      <c r="AF12002" s="176"/>
    </row>
    <row r="12003" spans="32:32">
      <c r="AF12003" s="176"/>
    </row>
    <row r="12004" spans="32:32">
      <c r="AF12004" s="176"/>
    </row>
    <row r="12005" spans="32:32">
      <c r="AF12005" s="176"/>
    </row>
    <row r="12006" spans="32:32">
      <c r="AF12006" s="176"/>
    </row>
    <row r="12007" spans="32:32">
      <c r="AF12007" s="176"/>
    </row>
    <row r="12008" spans="32:32">
      <c r="AF12008" s="176"/>
    </row>
    <row r="12009" spans="32:32">
      <c r="AF12009" s="176"/>
    </row>
    <row r="12010" spans="32:32">
      <c r="AF12010" s="176"/>
    </row>
    <row r="12011" spans="32:32">
      <c r="AF12011" s="176"/>
    </row>
    <row r="12012" spans="32:32">
      <c r="AF12012" s="176"/>
    </row>
    <row r="12013" spans="32:32">
      <c r="AF12013" s="176"/>
    </row>
    <row r="12014" spans="32:32">
      <c r="AF12014" s="176"/>
    </row>
    <row r="12015" spans="32:32">
      <c r="AF12015" s="176"/>
    </row>
    <row r="12016" spans="32:32">
      <c r="AF12016" s="176"/>
    </row>
    <row r="12017" spans="32:32">
      <c r="AF12017" s="176"/>
    </row>
    <row r="12018" spans="32:32">
      <c r="AF12018" s="176"/>
    </row>
    <row r="12019" spans="32:32">
      <c r="AF12019" s="176"/>
    </row>
    <row r="12020" spans="32:32">
      <c r="AF12020" s="176"/>
    </row>
    <row r="12021" spans="32:32">
      <c r="AF12021" s="176"/>
    </row>
    <row r="12022" spans="32:32">
      <c r="AF12022" s="176"/>
    </row>
    <row r="12023" spans="32:32">
      <c r="AF12023" s="176"/>
    </row>
    <row r="12024" spans="32:32">
      <c r="AF12024" s="176"/>
    </row>
    <row r="12025" spans="32:32">
      <c r="AF12025" s="176"/>
    </row>
    <row r="12026" spans="32:32">
      <c r="AF12026" s="176"/>
    </row>
    <row r="12027" spans="32:32">
      <c r="AF12027" s="176"/>
    </row>
    <row r="12028" spans="32:32">
      <c r="AF12028" s="176"/>
    </row>
    <row r="12029" spans="32:32">
      <c r="AF12029" s="176"/>
    </row>
    <row r="12030" spans="32:32">
      <c r="AF12030" s="176"/>
    </row>
    <row r="12031" spans="32:32">
      <c r="AF12031" s="176"/>
    </row>
    <row r="12032" spans="32:32">
      <c r="AF12032" s="176"/>
    </row>
    <row r="12033" spans="32:32">
      <c r="AF12033" s="176"/>
    </row>
    <row r="12034" spans="32:32">
      <c r="AF12034" s="176"/>
    </row>
    <row r="12035" spans="32:32">
      <c r="AF12035" s="176"/>
    </row>
    <row r="12036" spans="32:32">
      <c r="AF12036" s="176"/>
    </row>
    <row r="12037" spans="32:32">
      <c r="AF12037" s="176"/>
    </row>
    <row r="12038" spans="32:32">
      <c r="AF12038" s="176"/>
    </row>
    <row r="12039" spans="32:32">
      <c r="AF12039" s="176"/>
    </row>
    <row r="12040" spans="32:32">
      <c r="AF12040" s="176"/>
    </row>
    <row r="12041" spans="32:32">
      <c r="AF12041" s="176"/>
    </row>
    <row r="12042" spans="32:32">
      <c r="AF12042" s="176"/>
    </row>
    <row r="12043" spans="32:32">
      <c r="AF12043" s="176"/>
    </row>
    <row r="12044" spans="32:32">
      <c r="AF12044" s="176"/>
    </row>
    <row r="12045" spans="32:32">
      <c r="AF12045" s="176"/>
    </row>
    <row r="12046" spans="32:32">
      <c r="AF12046" s="176"/>
    </row>
    <row r="12047" spans="32:32">
      <c r="AF12047" s="176"/>
    </row>
    <row r="12048" spans="32:32">
      <c r="AF12048" s="176"/>
    </row>
    <row r="12049" spans="32:32">
      <c r="AF12049" s="176"/>
    </row>
    <row r="12050" spans="32:32">
      <c r="AF12050" s="176"/>
    </row>
    <row r="12051" spans="32:32">
      <c r="AF12051" s="176"/>
    </row>
    <row r="12052" spans="32:32">
      <c r="AF12052" s="176"/>
    </row>
    <row r="12053" spans="32:32">
      <c r="AF12053" s="176"/>
    </row>
    <row r="12054" spans="32:32">
      <c r="AF12054" s="176"/>
    </row>
    <row r="12055" spans="32:32">
      <c r="AF12055" s="176"/>
    </row>
    <row r="12056" spans="32:32">
      <c r="AF12056" s="176"/>
    </row>
    <row r="12057" spans="32:32">
      <c r="AF12057" s="176"/>
    </row>
    <row r="12058" spans="32:32">
      <c r="AF12058" s="176"/>
    </row>
    <row r="12059" spans="32:32">
      <c r="AF12059" s="176"/>
    </row>
    <row r="12060" spans="32:32">
      <c r="AF12060" s="176"/>
    </row>
    <row r="12061" spans="32:32">
      <c r="AF12061" s="176"/>
    </row>
    <row r="12062" spans="32:32">
      <c r="AF12062" s="176"/>
    </row>
    <row r="12063" spans="32:32">
      <c r="AF12063" s="176"/>
    </row>
    <row r="12064" spans="32:32">
      <c r="AF12064" s="176"/>
    </row>
    <row r="12065" spans="32:32">
      <c r="AF12065" s="176"/>
    </row>
    <row r="12066" spans="32:32">
      <c r="AF12066" s="176"/>
    </row>
    <row r="12067" spans="32:32">
      <c r="AF12067" s="176"/>
    </row>
    <row r="12068" spans="32:32">
      <c r="AF12068" s="176"/>
    </row>
    <row r="12069" spans="32:32">
      <c r="AF12069" s="176"/>
    </row>
    <row r="12070" spans="32:32">
      <c r="AF12070" s="176"/>
    </row>
    <row r="12071" spans="32:32">
      <c r="AF12071" s="176"/>
    </row>
    <row r="12072" spans="32:32">
      <c r="AF12072" s="176"/>
    </row>
    <row r="12073" spans="32:32">
      <c r="AF12073" s="176"/>
    </row>
    <row r="12074" spans="32:32">
      <c r="AF12074" s="176"/>
    </row>
    <row r="12075" spans="32:32">
      <c r="AF12075" s="176"/>
    </row>
    <row r="12076" spans="32:32">
      <c r="AF12076" s="176"/>
    </row>
    <row r="12077" spans="32:32">
      <c r="AF12077" s="176"/>
    </row>
    <row r="12078" spans="32:32">
      <c r="AF12078" s="176"/>
    </row>
    <row r="12079" spans="32:32">
      <c r="AF12079" s="176"/>
    </row>
    <row r="12080" spans="32:32">
      <c r="AF12080" s="176"/>
    </row>
    <row r="12081" spans="32:32">
      <c r="AF12081" s="176"/>
    </row>
    <row r="12082" spans="32:32">
      <c r="AF12082" s="176"/>
    </row>
    <row r="12083" spans="32:32">
      <c r="AF12083" s="176"/>
    </row>
    <row r="12084" spans="32:32">
      <c r="AF12084" s="176"/>
    </row>
    <row r="12085" spans="32:32">
      <c r="AF12085" s="176"/>
    </row>
    <row r="12086" spans="32:32">
      <c r="AF12086" s="176"/>
    </row>
    <row r="12087" spans="32:32">
      <c r="AF12087" s="176"/>
    </row>
    <row r="12088" spans="32:32">
      <c r="AF12088" s="176"/>
    </row>
    <row r="12089" spans="32:32">
      <c r="AF12089" s="176"/>
    </row>
    <row r="12090" spans="32:32">
      <c r="AF12090" s="176"/>
    </row>
    <row r="12091" spans="32:32">
      <c r="AF12091" s="176"/>
    </row>
    <row r="12092" spans="32:32">
      <c r="AF12092" s="176"/>
    </row>
    <row r="12093" spans="32:32">
      <c r="AF12093" s="176"/>
    </row>
    <row r="12094" spans="32:32">
      <c r="AF12094" s="176"/>
    </row>
    <row r="12095" spans="32:32">
      <c r="AF12095" s="176"/>
    </row>
    <row r="12096" spans="32:32">
      <c r="AF12096" s="176"/>
    </row>
    <row r="12097" spans="32:32">
      <c r="AF12097" s="176"/>
    </row>
    <row r="12098" spans="32:32">
      <c r="AF12098" s="176"/>
    </row>
    <row r="12099" spans="32:32">
      <c r="AF12099" s="176"/>
    </row>
    <row r="12100" spans="32:32">
      <c r="AF12100" s="176"/>
    </row>
    <row r="12101" spans="32:32">
      <c r="AF12101" s="176"/>
    </row>
    <row r="12102" spans="32:32">
      <c r="AF12102" s="176"/>
    </row>
    <row r="12103" spans="32:32">
      <c r="AF12103" s="176"/>
    </row>
    <row r="12104" spans="32:32">
      <c r="AF12104" s="176"/>
    </row>
    <row r="12105" spans="32:32">
      <c r="AF12105" s="176"/>
    </row>
    <row r="12106" spans="32:32">
      <c r="AF12106" s="176"/>
    </row>
    <row r="12107" spans="32:32">
      <c r="AF12107" s="176"/>
    </row>
    <row r="12108" spans="32:32">
      <c r="AF12108" s="176"/>
    </row>
    <row r="12109" spans="32:32">
      <c r="AF12109" s="176"/>
    </row>
    <row r="12110" spans="32:32">
      <c r="AF12110" s="176"/>
    </row>
    <row r="12111" spans="32:32">
      <c r="AF12111" s="176"/>
    </row>
    <row r="12112" spans="32:32">
      <c r="AF12112" s="176"/>
    </row>
    <row r="12113" spans="32:32">
      <c r="AF12113" s="176"/>
    </row>
    <row r="12114" spans="32:32">
      <c r="AF12114" s="176"/>
    </row>
    <row r="12115" spans="32:32">
      <c r="AF12115" s="176"/>
    </row>
    <row r="12116" spans="32:32">
      <c r="AF12116" s="176"/>
    </row>
    <row r="12117" spans="32:32">
      <c r="AF12117" s="176"/>
    </row>
    <row r="12118" spans="32:32">
      <c r="AF12118" s="176"/>
    </row>
    <row r="12119" spans="32:32">
      <c r="AF12119" s="176"/>
    </row>
    <row r="12120" spans="32:32">
      <c r="AF12120" s="176"/>
    </row>
    <row r="12121" spans="32:32">
      <c r="AF12121" s="176"/>
    </row>
    <row r="12122" spans="32:32">
      <c r="AF12122" s="176"/>
    </row>
    <row r="12123" spans="32:32">
      <c r="AF12123" s="176"/>
    </row>
    <row r="12124" spans="32:32">
      <c r="AF12124" s="176"/>
    </row>
    <row r="12125" spans="32:32">
      <c r="AF12125" s="176"/>
    </row>
    <row r="12126" spans="32:32">
      <c r="AF12126" s="176"/>
    </row>
    <row r="12127" spans="32:32">
      <c r="AF12127" s="176"/>
    </row>
    <row r="12128" spans="32:32">
      <c r="AF12128" s="176"/>
    </row>
    <row r="12129" spans="32:32">
      <c r="AF12129" s="176"/>
    </row>
    <row r="12130" spans="32:32">
      <c r="AF12130" s="176"/>
    </row>
    <row r="12131" spans="32:32">
      <c r="AF12131" s="176"/>
    </row>
    <row r="12132" spans="32:32">
      <c r="AF12132" s="176"/>
    </row>
    <row r="12133" spans="32:32">
      <c r="AF12133" s="176"/>
    </row>
    <row r="12134" spans="32:32">
      <c r="AF12134" s="176"/>
    </row>
    <row r="12135" spans="32:32">
      <c r="AF12135" s="176"/>
    </row>
    <row r="12136" spans="32:32">
      <c r="AF12136" s="176"/>
    </row>
    <row r="12137" spans="32:32">
      <c r="AF12137" s="176"/>
    </row>
    <row r="12138" spans="32:32">
      <c r="AF12138" s="176"/>
    </row>
    <row r="12139" spans="32:32">
      <c r="AF12139" s="176"/>
    </row>
    <row r="12140" spans="32:32">
      <c r="AF12140" s="176"/>
    </row>
    <row r="12141" spans="32:32">
      <c r="AF12141" s="176"/>
    </row>
    <row r="12142" spans="32:32">
      <c r="AF12142" s="176"/>
    </row>
    <row r="12143" spans="32:32">
      <c r="AF12143" s="176"/>
    </row>
    <row r="12144" spans="32:32">
      <c r="AF12144" s="176"/>
    </row>
    <row r="12145" spans="32:32">
      <c r="AF12145" s="176"/>
    </row>
    <row r="12146" spans="32:32">
      <c r="AF12146" s="176"/>
    </row>
    <row r="12147" spans="32:32">
      <c r="AF12147" s="176"/>
    </row>
    <row r="12148" spans="32:32">
      <c r="AF12148" s="176"/>
    </row>
    <row r="12149" spans="32:32">
      <c r="AF12149" s="176"/>
    </row>
    <row r="12150" spans="32:32">
      <c r="AF12150" s="176"/>
    </row>
    <row r="12151" spans="32:32">
      <c r="AF12151" s="176"/>
    </row>
    <row r="12152" spans="32:32">
      <c r="AF12152" s="176"/>
    </row>
    <row r="12153" spans="32:32">
      <c r="AF12153" s="176"/>
    </row>
    <row r="12154" spans="32:32">
      <c r="AF12154" s="176"/>
    </row>
    <row r="12155" spans="32:32">
      <c r="AF12155" s="176"/>
    </row>
    <row r="12156" spans="32:32">
      <c r="AF12156" s="176"/>
    </row>
    <row r="12157" spans="32:32">
      <c r="AF12157" s="176"/>
    </row>
    <row r="12158" spans="32:32">
      <c r="AF12158" s="176"/>
    </row>
    <row r="12159" spans="32:32">
      <c r="AF12159" s="176"/>
    </row>
    <row r="12160" spans="32:32">
      <c r="AF12160" s="176"/>
    </row>
    <row r="12161" spans="32:32">
      <c r="AF12161" s="176"/>
    </row>
    <row r="12162" spans="32:32">
      <c r="AF12162" s="176"/>
    </row>
    <row r="12163" spans="32:32">
      <c r="AF12163" s="176"/>
    </row>
    <row r="12164" spans="32:32">
      <c r="AF12164" s="176"/>
    </row>
    <row r="12165" spans="32:32">
      <c r="AF12165" s="176"/>
    </row>
    <row r="12166" spans="32:32">
      <c r="AF12166" s="176"/>
    </row>
    <row r="12167" spans="32:32">
      <c r="AF12167" s="176"/>
    </row>
    <row r="12168" spans="32:32">
      <c r="AF12168" s="176"/>
    </row>
    <row r="12169" spans="32:32">
      <c r="AF12169" s="176"/>
    </row>
    <row r="12170" spans="32:32">
      <c r="AF12170" s="176"/>
    </row>
    <row r="12171" spans="32:32">
      <c r="AF12171" s="176"/>
    </row>
    <row r="12172" spans="32:32">
      <c r="AF12172" s="176"/>
    </row>
    <row r="12173" spans="32:32">
      <c r="AF12173" s="176"/>
    </row>
    <row r="12174" spans="32:32">
      <c r="AF12174" s="176"/>
    </row>
    <row r="12175" spans="32:32">
      <c r="AF12175" s="176"/>
    </row>
    <row r="12176" spans="32:32">
      <c r="AF12176" s="176"/>
    </row>
    <row r="12177" spans="32:32">
      <c r="AF12177" s="176"/>
    </row>
    <row r="12178" spans="32:32">
      <c r="AF12178" s="176"/>
    </row>
    <row r="12179" spans="32:32">
      <c r="AF12179" s="176"/>
    </row>
    <row r="12180" spans="32:32">
      <c r="AF12180" s="176"/>
    </row>
    <row r="12181" spans="32:32">
      <c r="AF12181" s="176"/>
    </row>
    <row r="12182" spans="32:32">
      <c r="AF12182" s="176"/>
    </row>
    <row r="12183" spans="32:32">
      <c r="AF12183" s="176"/>
    </row>
    <row r="12184" spans="32:32">
      <c r="AF12184" s="176"/>
    </row>
    <row r="12185" spans="32:32">
      <c r="AF12185" s="176"/>
    </row>
    <row r="12186" spans="32:32">
      <c r="AF12186" s="176"/>
    </row>
    <row r="12187" spans="32:32">
      <c r="AF12187" s="176"/>
    </row>
    <row r="12188" spans="32:32">
      <c r="AF12188" s="176"/>
    </row>
    <row r="12189" spans="32:32">
      <c r="AF12189" s="176"/>
    </row>
    <row r="12190" spans="32:32">
      <c r="AF12190" s="176"/>
    </row>
    <row r="12191" spans="32:32">
      <c r="AF12191" s="176"/>
    </row>
    <row r="12192" spans="32:32">
      <c r="AF12192" s="176"/>
    </row>
    <row r="12193" spans="32:32">
      <c r="AF12193" s="176"/>
    </row>
    <row r="12194" spans="32:32">
      <c r="AF12194" s="176"/>
    </row>
    <row r="12195" spans="32:32">
      <c r="AF12195" s="176"/>
    </row>
    <row r="12196" spans="32:32">
      <c r="AF12196" s="176"/>
    </row>
    <row r="12197" spans="32:32">
      <c r="AF12197" s="176"/>
    </row>
    <row r="12198" spans="32:32">
      <c r="AF12198" s="176"/>
    </row>
    <row r="12199" spans="32:32">
      <c r="AF12199" s="176"/>
    </row>
    <row r="12200" spans="32:32">
      <c r="AF12200" s="176"/>
    </row>
    <row r="12201" spans="32:32">
      <c r="AF12201" s="176"/>
    </row>
    <row r="12202" spans="32:32">
      <c r="AF12202" s="176"/>
    </row>
    <row r="12203" spans="32:32">
      <c r="AF12203" s="176"/>
    </row>
    <row r="12204" spans="32:32">
      <c r="AF12204" s="176"/>
    </row>
    <row r="12205" spans="32:32">
      <c r="AF12205" s="176"/>
    </row>
    <row r="12206" spans="32:32">
      <c r="AF12206" s="176"/>
    </row>
    <row r="12207" spans="32:32">
      <c r="AF12207" s="176"/>
    </row>
    <row r="12208" spans="32:32">
      <c r="AF12208" s="176"/>
    </row>
    <row r="12209" spans="32:32">
      <c r="AF12209" s="176"/>
    </row>
    <row r="12210" spans="32:32">
      <c r="AF12210" s="176"/>
    </row>
    <row r="12211" spans="32:32">
      <c r="AF12211" s="176"/>
    </row>
    <row r="12212" spans="32:32">
      <c r="AF12212" s="176"/>
    </row>
    <row r="12213" spans="32:32">
      <c r="AF12213" s="176"/>
    </row>
    <row r="12214" spans="32:32">
      <c r="AF12214" s="176"/>
    </row>
    <row r="12215" spans="32:32">
      <c r="AF12215" s="176"/>
    </row>
    <row r="12216" spans="32:32">
      <c r="AF12216" s="176"/>
    </row>
    <row r="12217" spans="32:32">
      <c r="AF12217" s="176"/>
    </row>
    <row r="12218" spans="32:32">
      <c r="AF12218" s="176"/>
    </row>
    <row r="12219" spans="32:32">
      <c r="AF12219" s="176"/>
    </row>
    <row r="12220" spans="32:32">
      <c r="AF12220" s="176"/>
    </row>
    <row r="12221" spans="32:32">
      <c r="AF12221" s="176"/>
    </row>
    <row r="12222" spans="32:32">
      <c r="AF12222" s="176"/>
    </row>
    <row r="12223" spans="32:32">
      <c r="AF12223" s="176"/>
    </row>
    <row r="12224" spans="32:32">
      <c r="AF12224" s="176"/>
    </row>
    <row r="12225" spans="32:32">
      <c r="AF12225" s="176"/>
    </row>
    <row r="12226" spans="32:32">
      <c r="AF12226" s="176"/>
    </row>
    <row r="12227" spans="32:32">
      <c r="AF12227" s="176"/>
    </row>
    <row r="12228" spans="32:32">
      <c r="AF12228" s="176"/>
    </row>
    <row r="12229" spans="32:32">
      <c r="AF12229" s="176"/>
    </row>
    <row r="12230" spans="32:32">
      <c r="AF12230" s="176"/>
    </row>
    <row r="12231" spans="32:32">
      <c r="AF12231" s="176"/>
    </row>
    <row r="12232" spans="32:32">
      <c r="AF12232" s="176"/>
    </row>
    <row r="12233" spans="32:32">
      <c r="AF12233" s="176"/>
    </row>
    <row r="12234" spans="32:32">
      <c r="AF12234" s="176"/>
    </row>
    <row r="12235" spans="32:32">
      <c r="AF12235" s="176"/>
    </row>
    <row r="12236" spans="32:32">
      <c r="AF12236" s="176"/>
    </row>
    <row r="12237" spans="32:32">
      <c r="AF12237" s="176"/>
    </row>
    <row r="12238" spans="32:32">
      <c r="AF12238" s="176"/>
    </row>
    <row r="12239" spans="32:32">
      <c r="AF12239" s="176"/>
    </row>
    <row r="12240" spans="32:32">
      <c r="AF12240" s="176"/>
    </row>
    <row r="12241" spans="32:32">
      <c r="AF12241" s="176"/>
    </row>
    <row r="12242" spans="32:32">
      <c r="AF12242" s="176"/>
    </row>
    <row r="12243" spans="32:32">
      <c r="AF12243" s="176"/>
    </row>
    <row r="12244" spans="32:32">
      <c r="AF12244" s="176"/>
    </row>
    <row r="12245" spans="32:32">
      <c r="AF12245" s="176"/>
    </row>
    <row r="12246" spans="32:32">
      <c r="AF12246" s="176"/>
    </row>
    <row r="12247" spans="32:32">
      <c r="AF12247" s="176"/>
    </row>
    <row r="12248" spans="32:32">
      <c r="AF12248" s="176"/>
    </row>
    <row r="12249" spans="32:32">
      <c r="AF12249" s="176"/>
    </row>
    <row r="12250" spans="32:32">
      <c r="AF12250" s="176"/>
    </row>
    <row r="12251" spans="32:32">
      <c r="AF12251" s="176"/>
    </row>
    <row r="12252" spans="32:32">
      <c r="AF12252" s="176"/>
    </row>
    <row r="12253" spans="32:32">
      <c r="AF12253" s="176"/>
    </row>
    <row r="12254" spans="32:32">
      <c r="AF12254" s="176"/>
    </row>
    <row r="12255" spans="32:32">
      <c r="AF12255" s="176"/>
    </row>
    <row r="12256" spans="32:32">
      <c r="AF12256" s="176"/>
    </row>
    <row r="12257" spans="32:32">
      <c r="AF12257" s="176"/>
    </row>
    <row r="12258" spans="32:32">
      <c r="AF12258" s="176"/>
    </row>
    <row r="12259" spans="32:32">
      <c r="AF12259" s="176"/>
    </row>
    <row r="12260" spans="32:32">
      <c r="AF12260" s="176"/>
    </row>
    <row r="12261" spans="32:32">
      <c r="AF12261" s="176"/>
    </row>
    <row r="12262" spans="32:32">
      <c r="AF12262" s="176"/>
    </row>
    <row r="12263" spans="32:32">
      <c r="AF12263" s="176"/>
    </row>
    <row r="12264" spans="32:32">
      <c r="AF12264" s="176"/>
    </row>
    <row r="12265" spans="32:32">
      <c r="AF12265" s="176"/>
    </row>
    <row r="12266" spans="32:32">
      <c r="AF12266" s="176"/>
    </row>
    <row r="12267" spans="32:32">
      <c r="AF12267" s="176"/>
    </row>
    <row r="12268" spans="32:32">
      <c r="AF12268" s="176"/>
    </row>
    <row r="12269" spans="32:32">
      <c r="AF12269" s="176"/>
    </row>
    <row r="12270" spans="32:32">
      <c r="AF12270" s="176"/>
    </row>
    <row r="12271" spans="32:32">
      <c r="AF12271" s="176"/>
    </row>
    <row r="12272" spans="32:32">
      <c r="AF12272" s="176"/>
    </row>
    <row r="12273" spans="32:32">
      <c r="AF12273" s="176"/>
    </row>
    <row r="12274" spans="32:32">
      <c r="AF12274" s="176"/>
    </row>
    <row r="12275" spans="32:32">
      <c r="AF12275" s="176"/>
    </row>
    <row r="12276" spans="32:32">
      <c r="AF12276" s="176"/>
    </row>
    <row r="12277" spans="32:32">
      <c r="AF12277" s="176"/>
    </row>
    <row r="12278" spans="32:32">
      <c r="AF12278" s="176"/>
    </row>
    <row r="12279" spans="32:32">
      <c r="AF12279" s="176"/>
    </row>
    <row r="12280" spans="32:32">
      <c r="AF12280" s="176"/>
    </row>
    <row r="12281" spans="32:32">
      <c r="AF12281" s="176"/>
    </row>
    <row r="12282" spans="32:32">
      <c r="AF12282" s="176"/>
    </row>
    <row r="12283" spans="32:32">
      <c r="AF12283" s="176"/>
    </row>
    <row r="12284" spans="32:32">
      <c r="AF12284" s="176"/>
    </row>
    <row r="12285" spans="32:32">
      <c r="AF12285" s="176"/>
    </row>
    <row r="12286" spans="32:32">
      <c r="AF12286" s="176"/>
    </row>
    <row r="12287" spans="32:32">
      <c r="AF12287" s="176"/>
    </row>
    <row r="12288" spans="32:32">
      <c r="AF12288" s="176"/>
    </row>
    <row r="12289" spans="32:32">
      <c r="AF12289" s="176"/>
    </row>
    <row r="12290" spans="32:32">
      <c r="AF12290" s="176"/>
    </row>
    <row r="12291" spans="32:32">
      <c r="AF12291" s="176"/>
    </row>
    <row r="12292" spans="32:32">
      <c r="AF12292" s="176"/>
    </row>
    <row r="12293" spans="32:32">
      <c r="AF12293" s="176"/>
    </row>
    <row r="12294" spans="32:32">
      <c r="AF12294" s="176"/>
    </row>
    <row r="12295" spans="32:32">
      <c r="AF12295" s="176"/>
    </row>
    <row r="12296" spans="32:32">
      <c r="AF12296" s="176"/>
    </row>
    <row r="12297" spans="32:32">
      <c r="AF12297" s="176"/>
    </row>
    <row r="12298" spans="32:32">
      <c r="AF12298" s="176"/>
    </row>
    <row r="12299" spans="32:32">
      <c r="AF12299" s="176"/>
    </row>
    <row r="12300" spans="32:32">
      <c r="AF12300" s="176"/>
    </row>
    <row r="12301" spans="32:32">
      <c r="AF12301" s="176"/>
    </row>
    <row r="12302" spans="32:32">
      <c r="AF12302" s="176"/>
    </row>
    <row r="12303" spans="32:32">
      <c r="AF12303" s="176"/>
    </row>
    <row r="12304" spans="32:32">
      <c r="AF12304" s="176"/>
    </row>
    <row r="12305" spans="32:32">
      <c r="AF12305" s="176"/>
    </row>
    <row r="12306" spans="32:32">
      <c r="AF12306" s="176"/>
    </row>
    <row r="12307" spans="32:32">
      <c r="AF12307" s="176"/>
    </row>
    <row r="12308" spans="32:32">
      <c r="AF12308" s="176"/>
    </row>
    <row r="12309" spans="32:32">
      <c r="AF12309" s="176"/>
    </row>
    <row r="12310" spans="32:32">
      <c r="AF12310" s="176"/>
    </row>
    <row r="12311" spans="32:32">
      <c r="AF12311" s="176"/>
    </row>
    <row r="12312" spans="32:32">
      <c r="AF12312" s="176"/>
    </row>
    <row r="12313" spans="32:32">
      <c r="AF12313" s="176"/>
    </row>
    <row r="12314" spans="32:32">
      <c r="AF12314" s="176"/>
    </row>
    <row r="12315" spans="32:32">
      <c r="AF12315" s="176"/>
    </row>
    <row r="12316" spans="32:32">
      <c r="AF12316" s="176"/>
    </row>
    <row r="12317" spans="32:32">
      <c r="AF12317" s="176"/>
    </row>
    <row r="12318" spans="32:32">
      <c r="AF12318" s="176"/>
    </row>
    <row r="12319" spans="32:32">
      <c r="AF12319" s="176"/>
    </row>
    <row r="12320" spans="32:32">
      <c r="AF12320" s="176"/>
    </row>
    <row r="12321" spans="32:32">
      <c r="AF12321" s="176"/>
    </row>
    <row r="12322" spans="32:32">
      <c r="AF12322" s="176"/>
    </row>
    <row r="12323" spans="32:32">
      <c r="AF12323" s="176"/>
    </row>
    <row r="12324" spans="32:32">
      <c r="AF12324" s="176"/>
    </row>
    <row r="12325" spans="32:32">
      <c r="AF12325" s="176"/>
    </row>
    <row r="12326" spans="32:32">
      <c r="AF12326" s="176"/>
    </row>
    <row r="12327" spans="32:32">
      <c r="AF12327" s="176"/>
    </row>
    <row r="12328" spans="32:32">
      <c r="AF12328" s="176"/>
    </row>
    <row r="12329" spans="32:32">
      <c r="AF12329" s="176"/>
    </row>
    <row r="12330" spans="32:32">
      <c r="AF12330" s="176"/>
    </row>
    <row r="12331" spans="32:32">
      <c r="AF12331" s="176"/>
    </row>
    <row r="12332" spans="32:32">
      <c r="AF12332" s="176"/>
    </row>
    <row r="12333" spans="32:32">
      <c r="AF12333" s="176"/>
    </row>
    <row r="12334" spans="32:32">
      <c r="AF12334" s="176"/>
    </row>
    <row r="12335" spans="32:32">
      <c r="AF12335" s="176"/>
    </row>
    <row r="12336" spans="32:32">
      <c r="AF12336" s="176"/>
    </row>
    <row r="12337" spans="32:32">
      <c r="AF12337" s="176"/>
    </row>
    <row r="12338" spans="32:32">
      <c r="AF12338" s="176"/>
    </row>
    <row r="12339" spans="32:32">
      <c r="AF12339" s="176"/>
    </row>
    <row r="12340" spans="32:32">
      <c r="AF12340" s="176"/>
    </row>
    <row r="12341" spans="32:32">
      <c r="AF12341" s="176"/>
    </row>
    <row r="12342" spans="32:32">
      <c r="AF12342" s="176"/>
    </row>
    <row r="12343" spans="32:32">
      <c r="AF12343" s="176"/>
    </row>
    <row r="12344" spans="32:32">
      <c r="AF12344" s="176"/>
    </row>
    <row r="12345" spans="32:32">
      <c r="AF12345" s="176"/>
    </row>
    <row r="12346" spans="32:32">
      <c r="AF12346" s="176"/>
    </row>
    <row r="12347" spans="32:32">
      <c r="AF12347" s="176"/>
    </row>
    <row r="12348" spans="32:32">
      <c r="AF12348" s="176"/>
    </row>
    <row r="12349" spans="32:32">
      <c r="AF12349" s="176"/>
    </row>
    <row r="12350" spans="32:32">
      <c r="AF12350" s="176"/>
    </row>
    <row r="12351" spans="32:32">
      <c r="AF12351" s="176"/>
    </row>
    <row r="12352" spans="32:32">
      <c r="AF12352" s="176"/>
    </row>
    <row r="12353" spans="32:32">
      <c r="AF12353" s="176"/>
    </row>
    <row r="12354" spans="32:32">
      <c r="AF12354" s="176"/>
    </row>
    <row r="12355" spans="32:32">
      <c r="AF12355" s="176"/>
    </row>
    <row r="12356" spans="32:32">
      <c r="AF12356" s="176"/>
    </row>
    <row r="12357" spans="32:32">
      <c r="AF12357" s="176"/>
    </row>
    <row r="12358" spans="32:32">
      <c r="AF12358" s="176"/>
    </row>
    <row r="12359" spans="32:32">
      <c r="AF12359" s="176"/>
    </row>
    <row r="12360" spans="32:32">
      <c r="AF12360" s="176"/>
    </row>
    <row r="12361" spans="32:32">
      <c r="AF12361" s="176"/>
    </row>
    <row r="12362" spans="32:32">
      <c r="AF12362" s="176"/>
    </row>
    <row r="12363" spans="32:32">
      <c r="AF12363" s="176"/>
    </row>
    <row r="12364" spans="32:32">
      <c r="AF12364" s="176"/>
    </row>
    <row r="12365" spans="32:32">
      <c r="AF12365" s="176"/>
    </row>
    <row r="12366" spans="32:32">
      <c r="AF12366" s="176"/>
    </row>
    <row r="12367" spans="32:32">
      <c r="AF12367" s="176"/>
    </row>
    <row r="12368" spans="32:32">
      <c r="AF12368" s="176"/>
    </row>
    <row r="12369" spans="32:32">
      <c r="AF12369" s="176"/>
    </row>
    <row r="12370" spans="32:32">
      <c r="AF12370" s="176"/>
    </row>
    <row r="12371" spans="32:32">
      <c r="AF12371" s="176"/>
    </row>
    <row r="12372" spans="32:32">
      <c r="AF12372" s="176"/>
    </row>
    <row r="12373" spans="32:32">
      <c r="AF12373" s="176"/>
    </row>
    <row r="12374" spans="32:32">
      <c r="AF12374" s="176"/>
    </row>
    <row r="12375" spans="32:32">
      <c r="AF12375" s="176"/>
    </row>
    <row r="12376" spans="32:32">
      <c r="AF12376" s="176"/>
    </row>
    <row r="12377" spans="32:32">
      <c r="AF12377" s="176"/>
    </row>
    <row r="12378" spans="32:32">
      <c r="AF12378" s="176"/>
    </row>
    <row r="12379" spans="32:32">
      <c r="AF12379" s="176"/>
    </row>
    <row r="12380" spans="32:32">
      <c r="AF12380" s="176"/>
    </row>
    <row r="12381" spans="32:32">
      <c r="AF12381" s="176"/>
    </row>
    <row r="12382" spans="32:32">
      <c r="AF12382" s="176"/>
    </row>
    <row r="12383" spans="32:32">
      <c r="AF12383" s="176"/>
    </row>
    <row r="12384" spans="32:32">
      <c r="AF12384" s="176"/>
    </row>
    <row r="12385" spans="32:32">
      <c r="AF12385" s="176"/>
    </row>
    <row r="12386" spans="32:32">
      <c r="AF12386" s="176"/>
    </row>
    <row r="12387" spans="32:32">
      <c r="AF12387" s="176"/>
    </row>
    <row r="12388" spans="32:32">
      <c r="AF12388" s="176"/>
    </row>
    <row r="12389" spans="32:32">
      <c r="AF12389" s="176"/>
    </row>
    <row r="12390" spans="32:32">
      <c r="AF12390" s="176"/>
    </row>
    <row r="12391" spans="32:32">
      <c r="AF12391" s="176"/>
    </row>
    <row r="12392" spans="32:32">
      <c r="AF12392" s="176"/>
    </row>
    <row r="12393" spans="32:32">
      <c r="AF12393" s="176"/>
    </row>
    <row r="12394" spans="32:32">
      <c r="AF12394" s="176"/>
    </row>
    <row r="12395" spans="32:32">
      <c r="AF12395" s="176"/>
    </row>
    <row r="12396" spans="32:32">
      <c r="AF12396" s="176"/>
    </row>
    <row r="12397" spans="32:32">
      <c r="AF12397" s="176"/>
    </row>
    <row r="12398" spans="32:32">
      <c r="AF12398" s="176"/>
    </row>
    <row r="12399" spans="32:32">
      <c r="AF12399" s="176"/>
    </row>
    <row r="12400" spans="32:32">
      <c r="AF12400" s="176"/>
    </row>
    <row r="12401" spans="32:32">
      <c r="AF12401" s="176"/>
    </row>
    <row r="12402" spans="32:32">
      <c r="AF12402" s="176"/>
    </row>
    <row r="12403" spans="32:32">
      <c r="AF12403" s="176"/>
    </row>
    <row r="12404" spans="32:32">
      <c r="AF12404" s="176"/>
    </row>
    <row r="12405" spans="32:32">
      <c r="AF12405" s="176"/>
    </row>
    <row r="12406" spans="32:32">
      <c r="AF12406" s="176"/>
    </row>
    <row r="12407" spans="32:32">
      <c r="AF12407" s="176"/>
    </row>
    <row r="12408" spans="32:32">
      <c r="AF12408" s="176"/>
    </row>
    <row r="12409" spans="32:32">
      <c r="AF12409" s="176"/>
    </row>
    <row r="12410" spans="32:32">
      <c r="AF12410" s="176"/>
    </row>
    <row r="12411" spans="32:32">
      <c r="AF12411" s="176"/>
    </row>
    <row r="12412" spans="32:32">
      <c r="AF12412" s="176"/>
    </row>
    <row r="12413" spans="32:32">
      <c r="AF12413" s="176"/>
    </row>
    <row r="12414" spans="32:32">
      <c r="AF12414" s="176"/>
    </row>
    <row r="12415" spans="32:32">
      <c r="AF12415" s="176"/>
    </row>
    <row r="12416" spans="32:32">
      <c r="AF12416" s="176"/>
    </row>
    <row r="12417" spans="32:32">
      <c r="AF12417" s="176"/>
    </row>
    <row r="12418" spans="32:32">
      <c r="AF12418" s="176"/>
    </row>
    <row r="12419" spans="32:32">
      <c r="AF12419" s="176"/>
    </row>
    <row r="12420" spans="32:32">
      <c r="AF12420" s="176"/>
    </row>
    <row r="12421" spans="32:32">
      <c r="AF12421" s="176"/>
    </row>
    <row r="12422" spans="32:32">
      <c r="AF12422" s="176"/>
    </row>
    <row r="12423" spans="32:32">
      <c r="AF12423" s="176"/>
    </row>
    <row r="12424" spans="32:32">
      <c r="AF12424" s="176"/>
    </row>
    <row r="12425" spans="32:32">
      <c r="AF12425" s="176"/>
    </row>
    <row r="12426" spans="32:32">
      <c r="AF12426" s="176"/>
    </row>
    <row r="12427" spans="32:32">
      <c r="AF12427" s="176"/>
    </row>
    <row r="12428" spans="32:32">
      <c r="AF12428" s="176"/>
    </row>
    <row r="12429" spans="32:32">
      <c r="AF12429" s="176"/>
    </row>
    <row r="12430" spans="32:32">
      <c r="AF12430" s="176"/>
    </row>
    <row r="12431" spans="32:32">
      <c r="AF12431" s="176"/>
    </row>
    <row r="12432" spans="32:32">
      <c r="AF12432" s="176"/>
    </row>
    <row r="12433" spans="32:32">
      <c r="AF12433" s="176"/>
    </row>
    <row r="12434" spans="32:32">
      <c r="AF12434" s="176"/>
    </row>
    <row r="12435" spans="32:32">
      <c r="AF12435" s="176"/>
    </row>
    <row r="12436" spans="32:32">
      <c r="AF12436" s="176"/>
    </row>
    <row r="12437" spans="32:32">
      <c r="AF12437" s="176"/>
    </row>
    <row r="12438" spans="32:32">
      <c r="AF12438" s="176"/>
    </row>
    <row r="12439" spans="32:32">
      <c r="AF12439" s="176"/>
    </row>
    <row r="12440" spans="32:32">
      <c r="AF12440" s="176"/>
    </row>
    <row r="12441" spans="32:32">
      <c r="AF12441" s="176"/>
    </row>
    <row r="12442" spans="32:32">
      <c r="AF12442" s="176"/>
    </row>
    <row r="12443" spans="32:32">
      <c r="AF12443" s="176"/>
    </row>
    <row r="12444" spans="32:32">
      <c r="AF12444" s="176"/>
    </row>
    <row r="12445" spans="32:32">
      <c r="AF12445" s="176"/>
    </row>
    <row r="12446" spans="32:32">
      <c r="AF12446" s="176"/>
    </row>
    <row r="12447" spans="32:32">
      <c r="AF12447" s="176"/>
    </row>
    <row r="12448" spans="32:32">
      <c r="AF12448" s="176"/>
    </row>
    <row r="12449" spans="32:32">
      <c r="AF12449" s="176"/>
    </row>
    <row r="12450" spans="32:32">
      <c r="AF12450" s="176"/>
    </row>
    <row r="12451" spans="32:32">
      <c r="AF12451" s="176"/>
    </row>
    <row r="12452" spans="32:32">
      <c r="AF12452" s="176"/>
    </row>
    <row r="12453" spans="32:32">
      <c r="AF12453" s="176"/>
    </row>
    <row r="12454" spans="32:32">
      <c r="AF12454" s="176"/>
    </row>
    <row r="12455" spans="32:32">
      <c r="AF12455" s="176"/>
    </row>
    <row r="12456" spans="32:32">
      <c r="AF12456" s="176"/>
    </row>
    <row r="12457" spans="32:32">
      <c r="AF12457" s="176"/>
    </row>
    <row r="12458" spans="32:32">
      <c r="AF12458" s="176"/>
    </row>
    <row r="12459" spans="32:32">
      <c r="AF12459" s="176"/>
    </row>
    <row r="12460" spans="32:32">
      <c r="AF12460" s="176"/>
    </row>
    <row r="12461" spans="32:32">
      <c r="AF12461" s="176"/>
    </row>
    <row r="12462" spans="32:32">
      <c r="AF12462" s="176"/>
    </row>
    <row r="12463" spans="32:32">
      <c r="AF12463" s="176"/>
    </row>
    <row r="12464" spans="32:32">
      <c r="AF12464" s="176"/>
    </row>
    <row r="12465" spans="32:32">
      <c r="AF12465" s="176"/>
    </row>
    <row r="12466" spans="32:32">
      <c r="AF12466" s="176"/>
    </row>
    <row r="12467" spans="32:32">
      <c r="AF12467" s="176"/>
    </row>
    <row r="12468" spans="32:32">
      <c r="AF12468" s="176"/>
    </row>
    <row r="12469" spans="32:32">
      <c r="AF12469" s="176"/>
    </row>
    <row r="12470" spans="32:32">
      <c r="AF12470" s="176"/>
    </row>
    <row r="12471" spans="32:32">
      <c r="AF12471" s="176"/>
    </row>
    <row r="12472" spans="32:32">
      <c r="AF12472" s="176"/>
    </row>
    <row r="12473" spans="32:32">
      <c r="AF12473" s="176"/>
    </row>
    <row r="12474" spans="32:32">
      <c r="AF12474" s="176"/>
    </row>
    <row r="12475" spans="32:32">
      <c r="AF12475" s="176"/>
    </row>
    <row r="12476" spans="32:32">
      <c r="AF12476" s="176"/>
    </row>
    <row r="12477" spans="32:32">
      <c r="AF12477" s="176"/>
    </row>
    <row r="12478" spans="32:32">
      <c r="AF12478" s="176"/>
    </row>
    <row r="12479" spans="32:32">
      <c r="AF12479" s="176"/>
    </row>
    <row r="12480" spans="32:32">
      <c r="AF12480" s="176"/>
    </row>
    <row r="12481" spans="32:32">
      <c r="AF12481" s="176"/>
    </row>
    <row r="12482" spans="32:32">
      <c r="AF12482" s="176"/>
    </row>
    <row r="12483" spans="32:32">
      <c r="AF12483" s="176"/>
    </row>
    <row r="12484" spans="32:32">
      <c r="AF12484" s="176"/>
    </row>
    <row r="12485" spans="32:32">
      <c r="AF12485" s="176"/>
    </row>
    <row r="12486" spans="32:32">
      <c r="AF12486" s="176"/>
    </row>
    <row r="12487" spans="32:32">
      <c r="AF12487" s="176"/>
    </row>
    <row r="12488" spans="32:32">
      <c r="AF12488" s="176"/>
    </row>
    <row r="12489" spans="32:32">
      <c r="AF12489" s="176"/>
    </row>
    <row r="12490" spans="32:32">
      <c r="AF12490" s="176"/>
    </row>
    <row r="12491" spans="32:32">
      <c r="AF12491" s="176"/>
    </row>
    <row r="12492" spans="32:32">
      <c r="AF12492" s="176"/>
    </row>
    <row r="12493" spans="32:32">
      <c r="AF12493" s="176"/>
    </row>
    <row r="12494" spans="32:32">
      <c r="AF12494" s="176"/>
    </row>
    <row r="12495" spans="32:32">
      <c r="AF12495" s="176"/>
    </row>
    <row r="12496" spans="32:32">
      <c r="AF12496" s="176"/>
    </row>
    <row r="12497" spans="32:32">
      <c r="AF12497" s="176"/>
    </row>
    <row r="12498" spans="32:32">
      <c r="AF12498" s="176"/>
    </row>
    <row r="12499" spans="32:32">
      <c r="AF12499" s="176"/>
    </row>
    <row r="12500" spans="32:32">
      <c r="AF12500" s="176"/>
    </row>
    <row r="12501" spans="32:32">
      <c r="AF12501" s="176"/>
    </row>
    <row r="12502" spans="32:32">
      <c r="AF12502" s="176"/>
    </row>
    <row r="12503" spans="32:32">
      <c r="AF12503" s="176"/>
    </row>
    <row r="12504" spans="32:32">
      <c r="AF12504" s="176"/>
    </row>
    <row r="12505" spans="32:32">
      <c r="AF12505" s="176"/>
    </row>
    <row r="12506" spans="32:32">
      <c r="AF12506" s="176"/>
    </row>
    <row r="12507" spans="32:32">
      <c r="AF12507" s="176"/>
    </row>
    <row r="12508" spans="32:32">
      <c r="AF12508" s="176"/>
    </row>
    <row r="12509" spans="32:32">
      <c r="AF12509" s="176"/>
    </row>
    <row r="12510" spans="32:32">
      <c r="AF12510" s="176"/>
    </row>
    <row r="12511" spans="32:32">
      <c r="AF12511" s="176"/>
    </row>
    <row r="12512" spans="32:32">
      <c r="AF12512" s="176"/>
    </row>
    <row r="12513" spans="32:32">
      <c r="AF12513" s="176"/>
    </row>
    <row r="12514" spans="32:32">
      <c r="AF12514" s="176"/>
    </row>
    <row r="12515" spans="32:32">
      <c r="AF12515" s="176"/>
    </row>
    <row r="12516" spans="32:32">
      <c r="AF12516" s="176"/>
    </row>
    <row r="12517" spans="32:32">
      <c r="AF12517" s="176"/>
    </row>
    <row r="12518" spans="32:32">
      <c r="AF12518" s="176"/>
    </row>
    <row r="12519" spans="32:32">
      <c r="AF12519" s="176"/>
    </row>
    <row r="12520" spans="32:32">
      <c r="AF12520" s="176"/>
    </row>
    <row r="12521" spans="32:32">
      <c r="AF12521" s="176"/>
    </row>
    <row r="12522" spans="32:32">
      <c r="AF12522" s="176"/>
    </row>
    <row r="12523" spans="32:32">
      <c r="AF12523" s="176"/>
    </row>
    <row r="12524" spans="32:32">
      <c r="AF12524" s="176"/>
    </row>
    <row r="12525" spans="32:32">
      <c r="AF12525" s="176"/>
    </row>
    <row r="12526" spans="32:32">
      <c r="AF12526" s="176"/>
    </row>
    <row r="12527" spans="32:32">
      <c r="AF12527" s="176"/>
    </row>
    <row r="12528" spans="32:32">
      <c r="AF12528" s="176"/>
    </row>
    <row r="12529" spans="32:32">
      <c r="AF12529" s="176"/>
    </row>
    <row r="12530" spans="32:32">
      <c r="AF12530" s="176"/>
    </row>
    <row r="12531" spans="32:32">
      <c r="AF12531" s="176"/>
    </row>
    <row r="12532" spans="32:32">
      <c r="AF12532" s="176"/>
    </row>
    <row r="12533" spans="32:32">
      <c r="AF12533" s="176"/>
    </row>
    <row r="12534" spans="32:32">
      <c r="AF12534" s="176"/>
    </row>
    <row r="12535" spans="32:32">
      <c r="AF12535" s="176"/>
    </row>
    <row r="12536" spans="32:32">
      <c r="AF12536" s="176"/>
    </row>
    <row r="12537" spans="32:32">
      <c r="AF12537" s="176"/>
    </row>
    <row r="12538" spans="32:32">
      <c r="AF12538" s="176"/>
    </row>
    <row r="12539" spans="32:32">
      <c r="AF12539" s="176"/>
    </row>
    <row r="12540" spans="32:32">
      <c r="AF12540" s="176"/>
    </row>
    <row r="12541" spans="32:32">
      <c r="AF12541" s="176"/>
    </row>
    <row r="12542" spans="32:32">
      <c r="AF12542" s="176"/>
    </row>
    <row r="12543" spans="32:32">
      <c r="AF12543" s="176"/>
    </row>
    <row r="12544" spans="32:32">
      <c r="AF12544" s="176"/>
    </row>
    <row r="12545" spans="32:32">
      <c r="AF12545" s="176"/>
    </row>
    <row r="12546" spans="32:32">
      <c r="AF12546" s="176"/>
    </row>
    <row r="12547" spans="32:32">
      <c r="AF12547" s="176"/>
    </row>
    <row r="12548" spans="32:32">
      <c r="AF12548" s="176"/>
    </row>
    <row r="12549" spans="32:32">
      <c r="AF12549" s="176"/>
    </row>
    <row r="12550" spans="32:32">
      <c r="AF12550" s="176"/>
    </row>
    <row r="12551" spans="32:32">
      <c r="AF12551" s="176"/>
    </row>
    <row r="12552" spans="32:32">
      <c r="AF12552" s="176"/>
    </row>
    <row r="12553" spans="32:32">
      <c r="AF12553" s="176"/>
    </row>
    <row r="12554" spans="32:32">
      <c r="AF12554" s="176"/>
    </row>
    <row r="12555" spans="32:32">
      <c r="AF12555" s="176"/>
    </row>
    <row r="12556" spans="32:32">
      <c r="AF12556" s="176"/>
    </row>
    <row r="12557" spans="32:32">
      <c r="AF12557" s="176"/>
    </row>
    <row r="12558" spans="32:32">
      <c r="AF12558" s="176"/>
    </row>
    <row r="12559" spans="32:32">
      <c r="AF12559" s="176"/>
    </row>
    <row r="12560" spans="32:32">
      <c r="AF12560" s="176"/>
    </row>
    <row r="12561" spans="32:32">
      <c r="AF12561" s="176"/>
    </row>
    <row r="12562" spans="32:32">
      <c r="AF12562" s="176"/>
    </row>
    <row r="12563" spans="32:32">
      <c r="AF12563" s="176"/>
    </row>
    <row r="12564" spans="32:32">
      <c r="AF12564" s="176"/>
    </row>
    <row r="12565" spans="32:32">
      <c r="AF12565" s="176"/>
    </row>
    <row r="12566" spans="32:32">
      <c r="AF12566" s="176"/>
    </row>
    <row r="12567" spans="32:32">
      <c r="AF12567" s="176"/>
    </row>
    <row r="12568" spans="32:32">
      <c r="AF12568" s="176"/>
    </row>
    <row r="12569" spans="32:32">
      <c r="AF12569" s="176"/>
    </row>
    <row r="12570" spans="32:32">
      <c r="AF12570" s="176"/>
    </row>
    <row r="12571" spans="32:32">
      <c r="AF12571" s="176"/>
    </row>
    <row r="12572" spans="32:32">
      <c r="AF12572" s="176"/>
    </row>
    <row r="12573" spans="32:32">
      <c r="AF12573" s="176"/>
    </row>
    <row r="12574" spans="32:32">
      <c r="AF12574" s="176"/>
    </row>
    <row r="12575" spans="32:32">
      <c r="AF12575" s="176"/>
    </row>
    <row r="12576" spans="32:32">
      <c r="AF12576" s="176"/>
    </row>
    <row r="12577" spans="32:32">
      <c r="AF12577" s="176"/>
    </row>
    <row r="12578" spans="32:32">
      <c r="AF12578" s="176"/>
    </row>
    <row r="12579" spans="32:32">
      <c r="AF12579" s="176"/>
    </row>
    <row r="12580" spans="32:32">
      <c r="AF12580" s="176"/>
    </row>
    <row r="12581" spans="32:32">
      <c r="AF12581" s="176"/>
    </row>
    <row r="12582" spans="32:32">
      <c r="AF12582" s="176"/>
    </row>
    <row r="12583" spans="32:32">
      <c r="AF12583" s="176"/>
    </row>
    <row r="12584" spans="32:32">
      <c r="AF12584" s="176"/>
    </row>
    <row r="12585" spans="32:32">
      <c r="AF12585" s="176"/>
    </row>
    <row r="12586" spans="32:32">
      <c r="AF12586" s="176"/>
    </row>
    <row r="12587" spans="32:32">
      <c r="AF12587" s="176"/>
    </row>
    <row r="12588" spans="32:32">
      <c r="AF12588" s="176"/>
    </row>
    <row r="12589" spans="32:32">
      <c r="AF12589" s="176"/>
    </row>
    <row r="12590" spans="32:32">
      <c r="AF12590" s="176"/>
    </row>
    <row r="12591" spans="32:32">
      <c r="AF12591" s="176"/>
    </row>
    <row r="12592" spans="32:32">
      <c r="AF12592" s="176"/>
    </row>
    <row r="12593" spans="32:32">
      <c r="AF12593" s="176"/>
    </row>
    <row r="12594" spans="32:32">
      <c r="AF12594" s="176"/>
    </row>
    <row r="12595" spans="32:32">
      <c r="AF12595" s="176"/>
    </row>
    <row r="12596" spans="32:32">
      <c r="AF12596" s="176"/>
    </row>
    <row r="12597" spans="32:32">
      <c r="AF12597" s="176"/>
    </row>
    <row r="12598" spans="32:32">
      <c r="AF12598" s="176"/>
    </row>
    <row r="12599" spans="32:32">
      <c r="AF12599" s="176"/>
    </row>
    <row r="12600" spans="32:32">
      <c r="AF12600" s="176"/>
    </row>
    <row r="12601" spans="32:32">
      <c r="AF12601" s="176"/>
    </row>
    <row r="12602" spans="32:32">
      <c r="AF12602" s="176"/>
    </row>
    <row r="12603" spans="32:32">
      <c r="AF12603" s="176"/>
    </row>
    <row r="12604" spans="32:32">
      <c r="AF12604" s="176"/>
    </row>
    <row r="12605" spans="32:32">
      <c r="AF12605" s="176"/>
    </row>
    <row r="12606" spans="32:32">
      <c r="AF12606" s="176"/>
    </row>
    <row r="12607" spans="32:32">
      <c r="AF12607" s="176"/>
    </row>
    <row r="12608" spans="32:32">
      <c r="AF12608" s="176"/>
    </row>
    <row r="12609" spans="32:32">
      <c r="AF12609" s="176"/>
    </row>
    <row r="12610" spans="32:32">
      <c r="AF12610" s="176"/>
    </row>
    <row r="12611" spans="32:32">
      <c r="AF12611" s="176"/>
    </row>
    <row r="12612" spans="32:32">
      <c r="AF12612" s="176"/>
    </row>
    <row r="12613" spans="32:32">
      <c r="AF12613" s="176"/>
    </row>
    <row r="12614" spans="32:32">
      <c r="AF12614" s="176"/>
    </row>
    <row r="12615" spans="32:32">
      <c r="AF12615" s="176"/>
    </row>
    <row r="12616" spans="32:32">
      <c r="AF12616" s="176"/>
    </row>
    <row r="12617" spans="32:32">
      <c r="AF12617" s="176"/>
    </row>
    <row r="12618" spans="32:32">
      <c r="AF12618" s="176"/>
    </row>
    <row r="12619" spans="32:32">
      <c r="AF12619" s="176"/>
    </row>
    <row r="12620" spans="32:32">
      <c r="AF12620" s="176"/>
    </row>
    <row r="12621" spans="32:32">
      <c r="AF12621" s="176"/>
    </row>
    <row r="12622" spans="32:32">
      <c r="AF12622" s="176"/>
    </row>
    <row r="12623" spans="32:32">
      <c r="AF12623" s="176"/>
    </row>
    <row r="12624" spans="32:32">
      <c r="AF12624" s="176"/>
    </row>
    <row r="12625" spans="32:32">
      <c r="AF12625" s="176"/>
    </row>
    <row r="12626" spans="32:32">
      <c r="AF12626" s="176"/>
    </row>
    <row r="12627" spans="32:32">
      <c r="AF12627" s="176"/>
    </row>
    <row r="12628" spans="32:32">
      <c r="AF12628" s="176"/>
    </row>
    <row r="12629" spans="32:32">
      <c r="AF12629" s="176"/>
    </row>
    <row r="12630" spans="32:32">
      <c r="AF12630" s="176"/>
    </row>
    <row r="12631" spans="32:32">
      <c r="AF12631" s="176"/>
    </row>
    <row r="12632" spans="32:32">
      <c r="AF12632" s="176"/>
    </row>
    <row r="12633" spans="32:32">
      <c r="AF12633" s="176"/>
    </row>
    <row r="12634" spans="32:32">
      <c r="AF12634" s="176"/>
    </row>
    <row r="12635" spans="32:32">
      <c r="AF12635" s="176"/>
    </row>
    <row r="12636" spans="32:32">
      <c r="AF12636" s="176"/>
    </row>
    <row r="12637" spans="32:32">
      <c r="AF12637" s="176"/>
    </row>
    <row r="12638" spans="32:32">
      <c r="AF12638" s="176"/>
    </row>
    <row r="12639" spans="32:32">
      <c r="AF12639" s="176"/>
    </row>
    <row r="12640" spans="32:32">
      <c r="AF12640" s="176"/>
    </row>
    <row r="12641" spans="32:32">
      <c r="AF12641" s="176"/>
    </row>
    <row r="12642" spans="32:32">
      <c r="AF12642" s="176"/>
    </row>
    <row r="12643" spans="32:32">
      <c r="AF12643" s="176"/>
    </row>
    <row r="12644" spans="32:32">
      <c r="AF12644" s="176"/>
    </row>
    <row r="12645" spans="32:32">
      <c r="AF12645" s="176"/>
    </row>
    <row r="12646" spans="32:32">
      <c r="AF12646" s="176"/>
    </row>
    <row r="12647" spans="32:32">
      <c r="AF12647" s="176"/>
    </row>
    <row r="12648" spans="32:32">
      <c r="AF12648" s="176"/>
    </row>
    <row r="12649" spans="32:32">
      <c r="AF12649" s="176"/>
    </row>
    <row r="12650" spans="32:32">
      <c r="AF12650" s="176"/>
    </row>
    <row r="12651" spans="32:32">
      <c r="AF12651" s="176"/>
    </row>
    <row r="12652" spans="32:32">
      <c r="AF12652" s="176"/>
    </row>
    <row r="12653" spans="32:32">
      <c r="AF12653" s="176"/>
    </row>
    <row r="12654" spans="32:32">
      <c r="AF12654" s="176"/>
    </row>
    <row r="12655" spans="32:32">
      <c r="AF12655" s="176"/>
    </row>
    <row r="12656" spans="32:32">
      <c r="AF12656" s="176"/>
    </row>
    <row r="12657" spans="32:32">
      <c r="AF12657" s="176"/>
    </row>
    <row r="12658" spans="32:32">
      <c r="AF12658" s="176"/>
    </row>
    <row r="12659" spans="32:32">
      <c r="AF12659" s="176"/>
    </row>
    <row r="12660" spans="32:32">
      <c r="AF12660" s="176"/>
    </row>
    <row r="12661" spans="32:32">
      <c r="AF12661" s="176"/>
    </row>
    <row r="12662" spans="32:32">
      <c r="AF12662" s="176"/>
    </row>
    <row r="12663" spans="32:32">
      <c r="AF12663" s="176"/>
    </row>
    <row r="12664" spans="32:32">
      <c r="AF12664" s="176"/>
    </row>
    <row r="12665" spans="32:32">
      <c r="AF12665" s="176"/>
    </row>
    <row r="12666" spans="32:32">
      <c r="AF12666" s="176"/>
    </row>
    <row r="12667" spans="32:32">
      <c r="AF12667" s="176"/>
    </row>
    <row r="12668" spans="32:32">
      <c r="AF12668" s="176"/>
    </row>
    <row r="12669" spans="32:32">
      <c r="AF12669" s="176"/>
    </row>
    <row r="12670" spans="32:32">
      <c r="AF12670" s="176"/>
    </row>
    <row r="12671" spans="32:32">
      <c r="AF12671" s="176"/>
    </row>
    <row r="12672" spans="32:32">
      <c r="AF12672" s="176"/>
    </row>
    <row r="12673" spans="32:32">
      <c r="AF12673" s="176"/>
    </row>
    <row r="12674" spans="32:32">
      <c r="AF12674" s="176"/>
    </row>
    <row r="12675" spans="32:32">
      <c r="AF12675" s="176"/>
    </row>
    <row r="12676" spans="32:32">
      <c r="AF12676" s="176"/>
    </row>
    <row r="12677" spans="32:32">
      <c r="AF12677" s="176"/>
    </row>
    <row r="12678" spans="32:32">
      <c r="AF12678" s="176"/>
    </row>
    <row r="12679" spans="32:32">
      <c r="AF12679" s="176"/>
    </row>
    <row r="12680" spans="32:32">
      <c r="AF12680" s="176"/>
    </row>
    <row r="12681" spans="32:32">
      <c r="AF12681" s="176"/>
    </row>
    <row r="12682" spans="32:32">
      <c r="AF12682" s="176"/>
    </row>
    <row r="12683" spans="32:32">
      <c r="AF12683" s="176"/>
    </row>
    <row r="12684" spans="32:32">
      <c r="AF12684" s="176"/>
    </row>
    <row r="12685" spans="32:32">
      <c r="AF12685" s="176"/>
    </row>
    <row r="12686" spans="32:32">
      <c r="AF12686" s="176"/>
    </row>
    <row r="12687" spans="32:32">
      <c r="AF12687" s="176"/>
    </row>
    <row r="12688" spans="32:32">
      <c r="AF12688" s="176"/>
    </row>
    <row r="12689" spans="32:32">
      <c r="AF12689" s="176"/>
    </row>
    <row r="12690" spans="32:32">
      <c r="AF12690" s="176"/>
    </row>
    <row r="12691" spans="32:32">
      <c r="AF12691" s="176"/>
    </row>
    <row r="12692" spans="32:32">
      <c r="AF12692" s="176"/>
    </row>
    <row r="12693" spans="32:32">
      <c r="AF12693" s="176"/>
    </row>
    <row r="12694" spans="32:32">
      <c r="AF12694" s="176"/>
    </row>
    <row r="12695" spans="32:32">
      <c r="AF12695" s="176"/>
    </row>
    <row r="12696" spans="32:32">
      <c r="AF12696" s="176"/>
    </row>
    <row r="12697" spans="32:32">
      <c r="AF12697" s="176"/>
    </row>
    <row r="12698" spans="32:32">
      <c r="AF12698" s="176"/>
    </row>
    <row r="12699" spans="32:32">
      <c r="AF12699" s="176"/>
    </row>
    <row r="12700" spans="32:32">
      <c r="AF12700" s="176"/>
    </row>
    <row r="12701" spans="32:32">
      <c r="AF12701" s="176"/>
    </row>
    <row r="12702" spans="32:32">
      <c r="AF12702" s="176"/>
    </row>
    <row r="12703" spans="32:32">
      <c r="AF12703" s="176"/>
    </row>
    <row r="12704" spans="32:32">
      <c r="AF12704" s="176"/>
    </row>
    <row r="12705" spans="32:32">
      <c r="AF12705" s="176"/>
    </row>
    <row r="12706" spans="32:32">
      <c r="AF12706" s="176"/>
    </row>
    <row r="12707" spans="32:32">
      <c r="AF12707" s="176"/>
    </row>
    <row r="12708" spans="32:32">
      <c r="AF12708" s="176"/>
    </row>
    <row r="12709" spans="32:32">
      <c r="AF12709" s="176"/>
    </row>
    <row r="12710" spans="32:32">
      <c r="AF12710" s="176"/>
    </row>
    <row r="12711" spans="32:32">
      <c r="AF12711" s="176"/>
    </row>
    <row r="12712" spans="32:32">
      <c r="AF12712" s="176"/>
    </row>
    <row r="12713" spans="32:32">
      <c r="AF12713" s="176"/>
    </row>
    <row r="12714" spans="32:32">
      <c r="AF12714" s="176"/>
    </row>
    <row r="12715" spans="32:32">
      <c r="AF12715" s="176"/>
    </row>
    <row r="12716" spans="32:32">
      <c r="AF12716" s="176"/>
    </row>
    <row r="12717" spans="32:32">
      <c r="AF12717" s="176"/>
    </row>
    <row r="12718" spans="32:32">
      <c r="AF12718" s="176"/>
    </row>
    <row r="12719" spans="32:32">
      <c r="AF12719" s="176"/>
    </row>
    <row r="12720" spans="32:32">
      <c r="AF12720" s="176"/>
    </row>
    <row r="12721" spans="32:32">
      <c r="AF12721" s="176"/>
    </row>
    <row r="12722" spans="32:32">
      <c r="AF12722" s="176"/>
    </row>
    <row r="12723" spans="32:32">
      <c r="AF12723" s="176"/>
    </row>
    <row r="12724" spans="32:32">
      <c r="AF12724" s="176"/>
    </row>
    <row r="12725" spans="32:32">
      <c r="AF12725" s="176"/>
    </row>
    <row r="12726" spans="32:32">
      <c r="AF12726" s="176"/>
    </row>
    <row r="12727" spans="32:32">
      <c r="AF12727" s="176"/>
    </row>
    <row r="12728" spans="32:32">
      <c r="AF12728" s="176"/>
    </row>
    <row r="12729" spans="32:32">
      <c r="AF12729" s="176"/>
    </row>
    <row r="12730" spans="32:32">
      <c r="AF12730" s="176"/>
    </row>
    <row r="12731" spans="32:32">
      <c r="AF12731" s="176"/>
    </row>
    <row r="12732" spans="32:32">
      <c r="AF12732" s="176"/>
    </row>
    <row r="12733" spans="32:32">
      <c r="AF12733" s="176"/>
    </row>
    <row r="12734" spans="32:32">
      <c r="AF12734" s="176"/>
    </row>
    <row r="12735" spans="32:32">
      <c r="AF12735" s="176"/>
    </row>
    <row r="12736" spans="32:32">
      <c r="AF12736" s="176"/>
    </row>
    <row r="12737" spans="32:32">
      <c r="AF12737" s="176"/>
    </row>
    <row r="12738" spans="32:32">
      <c r="AF12738" s="176"/>
    </row>
    <row r="12739" spans="32:32">
      <c r="AF12739" s="176"/>
    </row>
    <row r="12740" spans="32:32">
      <c r="AF12740" s="176"/>
    </row>
    <row r="12741" spans="32:32">
      <c r="AF12741" s="176"/>
    </row>
    <row r="12742" spans="32:32">
      <c r="AF12742" s="176"/>
    </row>
    <row r="12743" spans="32:32">
      <c r="AF12743" s="176"/>
    </row>
    <row r="12744" spans="32:32">
      <c r="AF12744" s="176"/>
    </row>
    <row r="12745" spans="32:32">
      <c r="AF12745" s="176"/>
    </row>
    <row r="12746" spans="32:32">
      <c r="AF12746" s="176"/>
    </row>
    <row r="12747" spans="32:32">
      <c r="AF12747" s="176"/>
    </row>
    <row r="12748" spans="32:32">
      <c r="AF12748" s="176"/>
    </row>
    <row r="12749" spans="32:32">
      <c r="AF12749" s="176"/>
    </row>
    <row r="12750" spans="32:32">
      <c r="AF12750" s="176"/>
    </row>
    <row r="12751" spans="32:32">
      <c r="AF12751" s="176"/>
    </row>
    <row r="12752" spans="32:32">
      <c r="AF12752" s="176"/>
    </row>
    <row r="12753" spans="32:32">
      <c r="AF12753" s="176"/>
    </row>
    <row r="12754" spans="32:32">
      <c r="AF12754" s="176"/>
    </row>
    <row r="12755" spans="32:32">
      <c r="AF12755" s="176"/>
    </row>
    <row r="12756" spans="32:32">
      <c r="AF12756" s="176"/>
    </row>
    <row r="12757" spans="32:32">
      <c r="AF12757" s="176"/>
    </row>
    <row r="12758" spans="32:32">
      <c r="AF12758" s="176"/>
    </row>
    <row r="12759" spans="32:32">
      <c r="AF12759" s="176"/>
    </row>
    <row r="12760" spans="32:32">
      <c r="AF12760" s="176"/>
    </row>
    <row r="12761" spans="32:32">
      <c r="AF12761" s="176"/>
    </row>
    <row r="12762" spans="32:32">
      <c r="AF12762" s="176"/>
    </row>
    <row r="12763" spans="32:32">
      <c r="AF12763" s="176"/>
    </row>
    <row r="12764" spans="32:32">
      <c r="AF12764" s="176"/>
    </row>
    <row r="12765" spans="32:32">
      <c r="AF12765" s="176"/>
    </row>
    <row r="12766" spans="32:32">
      <c r="AF12766" s="176"/>
    </row>
    <row r="12767" spans="32:32">
      <c r="AF12767" s="176"/>
    </row>
    <row r="12768" spans="32:32">
      <c r="AF12768" s="176"/>
    </row>
    <row r="12769" spans="32:32">
      <c r="AF12769" s="176"/>
    </row>
    <row r="12770" spans="32:32">
      <c r="AF12770" s="176"/>
    </row>
    <row r="12771" spans="32:32">
      <c r="AF12771" s="176"/>
    </row>
    <row r="12772" spans="32:32">
      <c r="AF12772" s="176"/>
    </row>
    <row r="12773" spans="32:32">
      <c r="AF12773" s="176"/>
    </row>
    <row r="12774" spans="32:32">
      <c r="AF12774" s="176"/>
    </row>
    <row r="12775" spans="32:32">
      <c r="AF12775" s="176"/>
    </row>
    <row r="12776" spans="32:32">
      <c r="AF12776" s="176"/>
    </row>
    <row r="12777" spans="32:32">
      <c r="AF12777" s="176"/>
    </row>
    <row r="12778" spans="32:32">
      <c r="AF12778" s="176"/>
    </row>
    <row r="12779" spans="32:32">
      <c r="AF12779" s="176"/>
    </row>
    <row r="12780" spans="32:32">
      <c r="AF12780" s="176"/>
    </row>
    <row r="12781" spans="32:32">
      <c r="AF12781" s="176"/>
    </row>
    <row r="12782" spans="32:32">
      <c r="AF12782" s="176"/>
    </row>
    <row r="12783" spans="32:32">
      <c r="AF12783" s="176"/>
    </row>
    <row r="12784" spans="32:32">
      <c r="AF12784" s="176"/>
    </row>
    <row r="12785" spans="32:32">
      <c r="AF12785" s="176"/>
    </row>
    <row r="12786" spans="32:32">
      <c r="AF12786" s="176"/>
    </row>
    <row r="12787" spans="32:32">
      <c r="AF12787" s="176"/>
    </row>
    <row r="12788" spans="32:32">
      <c r="AF12788" s="176"/>
    </row>
    <row r="12789" spans="32:32">
      <c r="AF12789" s="176"/>
    </row>
    <row r="12790" spans="32:32">
      <c r="AF12790" s="176"/>
    </row>
    <row r="12791" spans="32:32">
      <c r="AF12791" s="176"/>
    </row>
    <row r="12792" spans="32:32">
      <c r="AF12792" s="176"/>
    </row>
    <row r="12793" spans="32:32">
      <c r="AF12793" s="176"/>
    </row>
    <row r="12794" spans="32:32">
      <c r="AF12794" s="176"/>
    </row>
    <row r="12795" spans="32:32">
      <c r="AF12795" s="176"/>
    </row>
    <row r="12796" spans="32:32">
      <c r="AF12796" s="176"/>
    </row>
    <row r="12797" spans="32:32">
      <c r="AF12797" s="176"/>
    </row>
    <row r="12798" spans="32:32">
      <c r="AF12798" s="176"/>
    </row>
    <row r="12799" spans="32:32">
      <c r="AF12799" s="176"/>
    </row>
    <row r="12800" spans="32:32">
      <c r="AF12800" s="176"/>
    </row>
    <row r="12801" spans="32:32">
      <c r="AF12801" s="176"/>
    </row>
    <row r="12802" spans="32:32">
      <c r="AF12802" s="176"/>
    </row>
    <row r="12803" spans="32:32">
      <c r="AF12803" s="176"/>
    </row>
    <row r="12804" spans="32:32">
      <c r="AF12804" s="176"/>
    </row>
    <row r="12805" spans="32:32">
      <c r="AF12805" s="176"/>
    </row>
    <row r="12806" spans="32:32">
      <c r="AF12806" s="176"/>
    </row>
    <row r="12807" spans="32:32">
      <c r="AF12807" s="176"/>
    </row>
    <row r="12808" spans="32:32">
      <c r="AF12808" s="176"/>
    </row>
    <row r="12809" spans="32:32">
      <c r="AF12809" s="176"/>
    </row>
    <row r="12810" spans="32:32">
      <c r="AF12810" s="176"/>
    </row>
    <row r="12811" spans="32:32">
      <c r="AF12811" s="176"/>
    </row>
    <row r="12812" spans="32:32">
      <c r="AF12812" s="176"/>
    </row>
    <row r="12813" spans="32:32">
      <c r="AF12813" s="176"/>
    </row>
    <row r="12814" spans="32:32">
      <c r="AF12814" s="176"/>
    </row>
    <row r="12815" spans="32:32">
      <c r="AF12815" s="176"/>
    </row>
    <row r="12816" spans="32:32">
      <c r="AF12816" s="176"/>
    </row>
    <row r="12817" spans="32:32">
      <c r="AF12817" s="176"/>
    </row>
    <row r="12818" spans="32:32">
      <c r="AF12818" s="176"/>
    </row>
    <row r="12819" spans="32:32">
      <c r="AF12819" s="176"/>
    </row>
    <row r="12820" spans="32:32">
      <c r="AF12820" s="176"/>
    </row>
    <row r="12821" spans="32:32">
      <c r="AF12821" s="176"/>
    </row>
    <row r="12822" spans="32:32">
      <c r="AF12822" s="176"/>
    </row>
    <row r="12823" spans="32:32">
      <c r="AF12823" s="176"/>
    </row>
    <row r="12824" spans="32:32">
      <c r="AF12824" s="176"/>
    </row>
    <row r="12825" spans="32:32">
      <c r="AF12825" s="176"/>
    </row>
    <row r="12826" spans="32:32">
      <c r="AF12826" s="176"/>
    </row>
    <row r="12827" spans="32:32">
      <c r="AF12827" s="176"/>
    </row>
    <row r="12828" spans="32:32">
      <c r="AF12828" s="176"/>
    </row>
    <row r="12829" spans="32:32">
      <c r="AF12829" s="176"/>
    </row>
    <row r="12830" spans="32:32">
      <c r="AF12830" s="176"/>
    </row>
    <row r="12831" spans="32:32">
      <c r="AF12831" s="176"/>
    </row>
    <row r="12832" spans="32:32">
      <c r="AF12832" s="176"/>
    </row>
    <row r="12833" spans="32:32">
      <c r="AF12833" s="176"/>
    </row>
    <row r="12834" spans="32:32">
      <c r="AF12834" s="176"/>
    </row>
    <row r="12835" spans="32:32">
      <c r="AF12835" s="176"/>
    </row>
    <row r="12836" spans="32:32">
      <c r="AF12836" s="176"/>
    </row>
    <row r="12837" spans="32:32">
      <c r="AF12837" s="176"/>
    </row>
    <row r="12838" spans="32:32">
      <c r="AF12838" s="176"/>
    </row>
    <row r="12839" spans="32:32">
      <c r="AF12839" s="176"/>
    </row>
    <row r="12840" spans="32:32">
      <c r="AF12840" s="176"/>
    </row>
    <row r="12841" spans="32:32">
      <c r="AF12841" s="176"/>
    </row>
    <row r="12842" spans="32:32">
      <c r="AF12842" s="176"/>
    </row>
    <row r="12843" spans="32:32">
      <c r="AF12843" s="176"/>
    </row>
    <row r="12844" spans="32:32">
      <c r="AF12844" s="176"/>
    </row>
    <row r="12845" spans="32:32">
      <c r="AF12845" s="176"/>
    </row>
    <row r="12846" spans="32:32">
      <c r="AF12846" s="176"/>
    </row>
    <row r="12847" spans="32:32">
      <c r="AF12847" s="176"/>
    </row>
    <row r="12848" spans="32:32">
      <c r="AF12848" s="176"/>
    </row>
    <row r="12849" spans="32:32">
      <c r="AF12849" s="176"/>
    </row>
    <row r="12850" spans="32:32">
      <c r="AF12850" s="176"/>
    </row>
    <row r="12851" spans="32:32">
      <c r="AF12851" s="176"/>
    </row>
    <row r="12852" spans="32:32">
      <c r="AF12852" s="176"/>
    </row>
    <row r="12853" spans="32:32">
      <c r="AF12853" s="176"/>
    </row>
    <row r="12854" spans="32:32">
      <c r="AF12854" s="176"/>
    </row>
    <row r="12855" spans="32:32">
      <c r="AF12855" s="176"/>
    </row>
    <row r="12856" spans="32:32">
      <c r="AF12856" s="176"/>
    </row>
    <row r="12857" spans="32:32">
      <c r="AF12857" s="176"/>
    </row>
    <row r="12858" spans="32:32">
      <c r="AF12858" s="176"/>
    </row>
    <row r="12859" spans="32:32">
      <c r="AF12859" s="176"/>
    </row>
    <row r="12860" spans="32:32">
      <c r="AF12860" s="176"/>
    </row>
    <row r="12861" spans="32:32">
      <c r="AF12861" s="176"/>
    </row>
    <row r="12862" spans="32:32">
      <c r="AF12862" s="176"/>
    </row>
    <row r="12863" spans="32:32">
      <c r="AF12863" s="176"/>
    </row>
    <row r="12864" spans="32:32">
      <c r="AF12864" s="176"/>
    </row>
    <row r="12865" spans="32:32">
      <c r="AF12865" s="176"/>
    </row>
    <row r="12866" spans="32:32">
      <c r="AF12866" s="176"/>
    </row>
    <row r="12867" spans="32:32">
      <c r="AF12867" s="176"/>
    </row>
    <row r="12868" spans="32:32">
      <c r="AF12868" s="176"/>
    </row>
    <row r="12869" spans="32:32">
      <c r="AF12869" s="176"/>
    </row>
    <row r="12870" spans="32:32">
      <c r="AF12870" s="176"/>
    </row>
    <row r="12871" spans="32:32">
      <c r="AF12871" s="176"/>
    </row>
    <row r="12872" spans="32:32">
      <c r="AF12872" s="176"/>
    </row>
    <row r="12873" spans="32:32">
      <c r="AF12873" s="176"/>
    </row>
    <row r="12874" spans="32:32">
      <c r="AF12874" s="176"/>
    </row>
    <row r="12875" spans="32:32">
      <c r="AF12875" s="176"/>
    </row>
    <row r="12876" spans="32:32">
      <c r="AF12876" s="176"/>
    </row>
    <row r="12877" spans="32:32">
      <c r="AF12877" s="176"/>
    </row>
    <row r="12878" spans="32:32">
      <c r="AF12878" s="176"/>
    </row>
    <row r="12879" spans="32:32">
      <c r="AF12879" s="176"/>
    </row>
    <row r="12880" spans="32:32">
      <c r="AF12880" s="176"/>
    </row>
    <row r="12881" spans="32:32">
      <c r="AF12881" s="176"/>
    </row>
    <row r="12882" spans="32:32">
      <c r="AF12882" s="176"/>
    </row>
    <row r="12883" spans="32:32">
      <c r="AF12883" s="176"/>
    </row>
    <row r="12884" spans="32:32">
      <c r="AF12884" s="176"/>
    </row>
    <row r="12885" spans="32:32">
      <c r="AF12885" s="176"/>
    </row>
    <row r="12886" spans="32:32">
      <c r="AF12886" s="176"/>
    </row>
    <row r="12887" spans="32:32">
      <c r="AF12887" s="176"/>
    </row>
    <row r="12888" spans="32:32">
      <c r="AF12888" s="176"/>
    </row>
    <row r="12889" spans="32:32">
      <c r="AF12889" s="176"/>
    </row>
    <row r="12890" spans="32:32">
      <c r="AF12890" s="176"/>
    </row>
    <row r="12891" spans="32:32">
      <c r="AF12891" s="176"/>
    </row>
    <row r="12892" spans="32:32">
      <c r="AF12892" s="176"/>
    </row>
    <row r="12893" spans="32:32">
      <c r="AF12893" s="176"/>
    </row>
    <row r="12894" spans="32:32">
      <c r="AF12894" s="176"/>
    </row>
    <row r="12895" spans="32:32">
      <c r="AF12895" s="176"/>
    </row>
    <row r="12896" spans="32:32">
      <c r="AF12896" s="176"/>
    </row>
    <row r="12897" spans="32:32">
      <c r="AF12897" s="176"/>
    </row>
    <row r="12898" spans="32:32">
      <c r="AF12898" s="176"/>
    </row>
    <row r="12899" spans="32:32">
      <c r="AF12899" s="176"/>
    </row>
    <row r="12900" spans="32:32">
      <c r="AF12900" s="176"/>
    </row>
    <row r="12901" spans="32:32">
      <c r="AF12901" s="176"/>
    </row>
    <row r="12902" spans="32:32">
      <c r="AF12902" s="176"/>
    </row>
    <row r="12903" spans="32:32">
      <c r="AF12903" s="176"/>
    </row>
    <row r="12904" spans="32:32">
      <c r="AF12904" s="176"/>
    </row>
    <row r="12905" spans="32:32">
      <c r="AF12905" s="176"/>
    </row>
    <row r="12906" spans="32:32">
      <c r="AF12906" s="176"/>
    </row>
    <row r="12907" spans="32:32">
      <c r="AF12907" s="176"/>
    </row>
    <row r="12908" spans="32:32">
      <c r="AF12908" s="176"/>
    </row>
    <row r="12909" spans="32:32">
      <c r="AF12909" s="176"/>
    </row>
    <row r="12910" spans="32:32">
      <c r="AF12910" s="176"/>
    </row>
    <row r="12911" spans="32:32">
      <c r="AF12911" s="176"/>
    </row>
    <row r="12912" spans="32:32">
      <c r="AF12912" s="176"/>
    </row>
    <row r="12913" spans="32:32">
      <c r="AF12913" s="176"/>
    </row>
    <row r="12914" spans="32:32">
      <c r="AF12914" s="176"/>
    </row>
    <row r="12915" spans="32:32">
      <c r="AF12915" s="176"/>
    </row>
    <row r="12916" spans="32:32">
      <c r="AF12916" s="176"/>
    </row>
    <row r="12917" spans="32:32">
      <c r="AF12917" s="176"/>
    </row>
    <row r="12918" spans="32:32">
      <c r="AF12918" s="176"/>
    </row>
    <row r="12919" spans="32:32">
      <c r="AF12919" s="176"/>
    </row>
    <row r="12920" spans="32:32">
      <c r="AF12920" s="176"/>
    </row>
    <row r="12921" spans="32:32">
      <c r="AF12921" s="176"/>
    </row>
    <row r="12922" spans="32:32">
      <c r="AF12922" s="176"/>
    </row>
    <row r="12923" spans="32:32">
      <c r="AF12923" s="176"/>
    </row>
    <row r="12924" spans="32:32">
      <c r="AF12924" s="176"/>
    </row>
    <row r="12925" spans="32:32">
      <c r="AF12925" s="176"/>
    </row>
    <row r="12926" spans="32:32">
      <c r="AF12926" s="176"/>
    </row>
    <row r="12927" spans="32:32">
      <c r="AF12927" s="176"/>
    </row>
    <row r="12928" spans="32:32">
      <c r="AF12928" s="176"/>
    </row>
    <row r="12929" spans="32:32">
      <c r="AF12929" s="176"/>
    </row>
    <row r="12930" spans="32:32">
      <c r="AF12930" s="176"/>
    </row>
    <row r="12931" spans="32:32">
      <c r="AF12931" s="176"/>
    </row>
    <row r="12932" spans="32:32">
      <c r="AF12932" s="176"/>
    </row>
    <row r="12933" spans="32:32">
      <c r="AF12933" s="176"/>
    </row>
    <row r="12934" spans="32:32">
      <c r="AF12934" s="176"/>
    </row>
    <row r="12935" spans="32:32">
      <c r="AF12935" s="176"/>
    </row>
    <row r="12936" spans="32:32">
      <c r="AF12936" s="176"/>
    </row>
    <row r="12937" spans="32:32">
      <c r="AF12937" s="176"/>
    </row>
    <row r="12938" spans="32:32">
      <c r="AF12938" s="176"/>
    </row>
    <row r="12939" spans="32:32">
      <c r="AF12939" s="176"/>
    </row>
    <row r="12940" spans="32:32">
      <c r="AF12940" s="176"/>
    </row>
    <row r="12941" spans="32:32">
      <c r="AF12941" s="176"/>
    </row>
    <row r="12942" spans="32:32">
      <c r="AF12942" s="176"/>
    </row>
    <row r="12943" spans="32:32">
      <c r="AF12943" s="176"/>
    </row>
    <row r="12944" spans="32:32">
      <c r="AF12944" s="176"/>
    </row>
    <row r="12945" spans="32:32">
      <c r="AF12945" s="176"/>
    </row>
    <row r="12946" spans="32:32">
      <c r="AF12946" s="176"/>
    </row>
    <row r="12947" spans="32:32">
      <c r="AF12947" s="176"/>
    </row>
    <row r="12948" spans="32:32">
      <c r="AF12948" s="176"/>
    </row>
    <row r="12949" spans="32:32">
      <c r="AF12949" s="176"/>
    </row>
    <row r="12950" spans="32:32">
      <c r="AF12950" s="176"/>
    </row>
    <row r="12951" spans="32:32">
      <c r="AF12951" s="176"/>
    </row>
    <row r="12952" spans="32:32">
      <c r="AF12952" s="176"/>
    </row>
    <row r="12953" spans="32:32">
      <c r="AF12953" s="176"/>
    </row>
    <row r="12954" spans="32:32">
      <c r="AF12954" s="176"/>
    </row>
    <row r="12955" spans="32:32">
      <c r="AF12955" s="176"/>
    </row>
    <row r="12956" spans="32:32">
      <c r="AF12956" s="176"/>
    </row>
    <row r="12957" spans="32:32">
      <c r="AF12957" s="176"/>
    </row>
    <row r="12958" spans="32:32">
      <c r="AF12958" s="176"/>
    </row>
    <row r="12959" spans="32:32">
      <c r="AF12959" s="176"/>
    </row>
    <row r="12960" spans="32:32">
      <c r="AF12960" s="176"/>
    </row>
    <row r="12961" spans="32:32">
      <c r="AF12961" s="176"/>
    </row>
    <row r="12962" spans="32:32">
      <c r="AF12962" s="176"/>
    </row>
    <row r="12963" spans="32:32">
      <c r="AF12963" s="176"/>
    </row>
    <row r="12964" spans="32:32">
      <c r="AF12964" s="176"/>
    </row>
    <row r="12965" spans="32:32">
      <c r="AF12965" s="176"/>
    </row>
    <row r="12966" spans="32:32">
      <c r="AF12966" s="176"/>
    </row>
    <row r="12967" spans="32:32">
      <c r="AF12967" s="176"/>
    </row>
    <row r="12968" spans="32:32">
      <c r="AF12968" s="176"/>
    </row>
    <row r="12969" spans="32:32">
      <c r="AF12969" s="176"/>
    </row>
    <row r="12970" spans="32:32">
      <c r="AF12970" s="176"/>
    </row>
    <row r="12971" spans="32:32">
      <c r="AF12971" s="176"/>
    </row>
    <row r="12972" spans="32:32">
      <c r="AF12972" s="176"/>
    </row>
    <row r="12973" spans="32:32">
      <c r="AF12973" s="176"/>
    </row>
    <row r="12974" spans="32:32">
      <c r="AF12974" s="176"/>
    </row>
    <row r="12975" spans="32:32">
      <c r="AF12975" s="176"/>
    </row>
    <row r="12976" spans="32:32">
      <c r="AF12976" s="176"/>
    </row>
    <row r="12977" spans="32:32">
      <c r="AF12977" s="176"/>
    </row>
    <row r="12978" spans="32:32">
      <c r="AF12978" s="176"/>
    </row>
    <row r="12979" spans="32:32">
      <c r="AF12979" s="176"/>
    </row>
    <row r="12980" spans="32:32">
      <c r="AF12980" s="176"/>
    </row>
    <row r="12981" spans="32:32">
      <c r="AF12981" s="176"/>
    </row>
    <row r="12982" spans="32:32">
      <c r="AF12982" s="176"/>
    </row>
    <row r="12983" spans="32:32">
      <c r="AF12983" s="176"/>
    </row>
    <row r="12984" spans="32:32">
      <c r="AF12984" s="176"/>
    </row>
    <row r="12985" spans="32:32">
      <c r="AF12985" s="176"/>
    </row>
    <row r="12986" spans="32:32">
      <c r="AF12986" s="176"/>
    </row>
    <row r="12987" spans="32:32">
      <c r="AF12987" s="176"/>
    </row>
    <row r="12988" spans="32:32">
      <c r="AF12988" s="176"/>
    </row>
    <row r="12989" spans="32:32">
      <c r="AF12989" s="176"/>
    </row>
    <row r="12990" spans="32:32">
      <c r="AF12990" s="176"/>
    </row>
    <row r="12991" spans="32:32">
      <c r="AF12991" s="176"/>
    </row>
    <row r="12992" spans="32:32">
      <c r="AF12992" s="176"/>
    </row>
    <row r="12993" spans="32:32">
      <c r="AF12993" s="176"/>
    </row>
    <row r="12994" spans="32:32">
      <c r="AF12994" s="176"/>
    </row>
    <row r="12995" spans="32:32">
      <c r="AF12995" s="176"/>
    </row>
    <row r="12996" spans="32:32">
      <c r="AF12996" s="176"/>
    </row>
    <row r="12997" spans="32:32">
      <c r="AF12997" s="176"/>
    </row>
    <row r="12998" spans="32:32">
      <c r="AF12998" s="176"/>
    </row>
    <row r="12999" spans="32:32">
      <c r="AF12999" s="176"/>
    </row>
    <row r="13000" spans="32:32">
      <c r="AF13000" s="176"/>
    </row>
    <row r="13001" spans="32:32">
      <c r="AF13001" s="176"/>
    </row>
    <row r="13002" spans="32:32">
      <c r="AF13002" s="176"/>
    </row>
    <row r="13003" spans="32:32">
      <c r="AF13003" s="176"/>
    </row>
    <row r="13004" spans="32:32">
      <c r="AF13004" s="176"/>
    </row>
    <row r="13005" spans="32:32">
      <c r="AF13005" s="176"/>
    </row>
    <row r="13006" spans="32:32">
      <c r="AF13006" s="176"/>
    </row>
    <row r="13007" spans="32:32">
      <c r="AF13007" s="176"/>
    </row>
    <row r="13008" spans="32:32">
      <c r="AF13008" s="176"/>
    </row>
    <row r="13009" spans="32:32">
      <c r="AF13009" s="176"/>
    </row>
    <row r="13010" spans="32:32">
      <c r="AF13010" s="176"/>
    </row>
    <row r="13011" spans="32:32">
      <c r="AF13011" s="176"/>
    </row>
    <row r="13012" spans="32:32">
      <c r="AF13012" s="176"/>
    </row>
    <row r="13013" spans="32:32">
      <c r="AF13013" s="176"/>
    </row>
    <row r="13014" spans="32:32">
      <c r="AF13014" s="176"/>
    </row>
    <row r="13015" spans="32:32">
      <c r="AF13015" s="176"/>
    </row>
    <row r="13016" spans="32:32">
      <c r="AF13016" s="176"/>
    </row>
    <row r="13017" spans="32:32">
      <c r="AF13017" s="176"/>
    </row>
    <row r="13018" spans="32:32">
      <c r="AF13018" s="176"/>
    </row>
    <row r="13019" spans="32:32">
      <c r="AF13019" s="176"/>
    </row>
    <row r="13020" spans="32:32">
      <c r="AF13020" s="176"/>
    </row>
    <row r="13021" spans="32:32">
      <c r="AF13021" s="176"/>
    </row>
    <row r="13022" spans="32:32">
      <c r="AF13022" s="176"/>
    </row>
    <row r="13023" spans="32:32">
      <c r="AF13023" s="176"/>
    </row>
    <row r="13024" spans="32:32">
      <c r="AF13024" s="176"/>
    </row>
    <row r="13025" spans="32:32">
      <c r="AF13025" s="176"/>
    </row>
    <row r="13026" spans="32:32">
      <c r="AF13026" s="176"/>
    </row>
    <row r="13027" spans="32:32">
      <c r="AF13027" s="176"/>
    </row>
    <row r="13028" spans="32:32">
      <c r="AF13028" s="176"/>
    </row>
    <row r="13029" spans="32:32">
      <c r="AF13029" s="176"/>
    </row>
    <row r="13030" spans="32:32">
      <c r="AF13030" s="176"/>
    </row>
    <row r="13031" spans="32:32">
      <c r="AF13031" s="176"/>
    </row>
    <row r="13032" spans="32:32">
      <c r="AF13032" s="176"/>
    </row>
    <row r="13033" spans="32:32">
      <c r="AF13033" s="176"/>
    </row>
    <row r="13034" spans="32:32">
      <c r="AF13034" s="176"/>
    </row>
    <row r="13035" spans="32:32">
      <c r="AF13035" s="176"/>
    </row>
    <row r="13036" spans="32:32">
      <c r="AF13036" s="176"/>
    </row>
    <row r="13037" spans="32:32">
      <c r="AF13037" s="176"/>
    </row>
    <row r="13038" spans="32:32">
      <c r="AF13038" s="176"/>
    </row>
    <row r="13039" spans="32:32">
      <c r="AF13039" s="176"/>
    </row>
    <row r="13040" spans="32:32">
      <c r="AF13040" s="176"/>
    </row>
    <row r="13041" spans="32:32">
      <c r="AF13041" s="176"/>
    </row>
    <row r="13042" spans="32:32">
      <c r="AF13042" s="176"/>
    </row>
    <row r="13043" spans="32:32">
      <c r="AF13043" s="176"/>
    </row>
    <row r="13044" spans="32:32">
      <c r="AF13044" s="176"/>
    </row>
    <row r="13045" spans="32:32">
      <c r="AF13045" s="176"/>
    </row>
    <row r="13046" spans="32:32">
      <c r="AF13046" s="176"/>
    </row>
    <row r="13047" spans="32:32">
      <c r="AF13047" s="176"/>
    </row>
    <row r="13048" spans="32:32">
      <c r="AF13048" s="176"/>
    </row>
    <row r="13049" spans="32:32">
      <c r="AF13049" s="176"/>
    </row>
    <row r="13050" spans="32:32">
      <c r="AF13050" s="176"/>
    </row>
    <row r="13051" spans="32:32">
      <c r="AF13051" s="176"/>
    </row>
    <row r="13052" spans="32:32">
      <c r="AF13052" s="176"/>
    </row>
    <row r="13053" spans="32:32">
      <c r="AF13053" s="176"/>
    </row>
    <row r="13054" spans="32:32">
      <c r="AF13054" s="176"/>
    </row>
    <row r="13055" spans="32:32">
      <c r="AF13055" s="176"/>
    </row>
    <row r="13056" spans="32:32">
      <c r="AF13056" s="176"/>
    </row>
    <row r="13057" spans="32:32">
      <c r="AF13057" s="176"/>
    </row>
    <row r="13058" spans="32:32">
      <c r="AF13058" s="176"/>
    </row>
    <row r="13059" spans="32:32">
      <c r="AF13059" s="176"/>
    </row>
    <row r="13060" spans="32:32">
      <c r="AF13060" s="176"/>
    </row>
    <row r="13061" spans="32:32">
      <c r="AF13061" s="176"/>
    </row>
    <row r="13062" spans="32:32">
      <c r="AF13062" s="176"/>
    </row>
    <row r="13063" spans="32:32">
      <c r="AF13063" s="176"/>
    </row>
    <row r="13064" spans="32:32">
      <c r="AF13064" s="176"/>
    </row>
    <row r="13065" spans="32:32">
      <c r="AF13065" s="176"/>
    </row>
    <row r="13066" spans="32:32">
      <c r="AF13066" s="176"/>
    </row>
    <row r="13067" spans="32:32">
      <c r="AF13067" s="176"/>
    </row>
    <row r="13068" spans="32:32">
      <c r="AF13068" s="176"/>
    </row>
    <row r="13069" spans="32:32">
      <c r="AF13069" s="176"/>
    </row>
    <row r="13070" spans="32:32">
      <c r="AF13070" s="176"/>
    </row>
    <row r="13071" spans="32:32">
      <c r="AF13071" s="176"/>
    </row>
    <row r="13072" spans="32:32">
      <c r="AF13072" s="176"/>
    </row>
    <row r="13073" spans="32:32">
      <c r="AF13073" s="176"/>
    </row>
    <row r="13074" spans="32:32">
      <c r="AF13074" s="176"/>
    </row>
    <row r="13075" spans="32:32">
      <c r="AF13075" s="176"/>
    </row>
    <row r="13076" spans="32:32">
      <c r="AF13076" s="176"/>
    </row>
    <row r="13077" spans="32:32">
      <c r="AF13077" s="176"/>
    </row>
    <row r="13078" spans="32:32">
      <c r="AF13078" s="176"/>
    </row>
    <row r="13079" spans="32:32">
      <c r="AF13079" s="176"/>
    </row>
    <row r="13080" spans="32:32">
      <c r="AF13080" s="176"/>
    </row>
    <row r="13081" spans="32:32">
      <c r="AF13081" s="176"/>
    </row>
    <row r="13082" spans="32:32">
      <c r="AF13082" s="176"/>
    </row>
    <row r="13083" spans="32:32">
      <c r="AF13083" s="176"/>
    </row>
    <row r="13084" spans="32:32">
      <c r="AF13084" s="176"/>
    </row>
    <row r="13085" spans="32:32">
      <c r="AF13085" s="176"/>
    </row>
    <row r="13086" spans="32:32">
      <c r="AF13086" s="176"/>
    </row>
    <row r="13087" spans="32:32">
      <c r="AF13087" s="176"/>
    </row>
    <row r="13088" spans="32:32">
      <c r="AF13088" s="176"/>
    </row>
    <row r="13089" spans="32:32">
      <c r="AF13089" s="176"/>
    </row>
    <row r="13090" spans="32:32">
      <c r="AF13090" s="176"/>
    </row>
    <row r="13091" spans="32:32">
      <c r="AF13091" s="176"/>
    </row>
    <row r="13092" spans="32:32">
      <c r="AF13092" s="176"/>
    </row>
    <row r="13093" spans="32:32">
      <c r="AF13093" s="176"/>
    </row>
    <row r="13094" spans="32:32">
      <c r="AF13094" s="176"/>
    </row>
    <row r="13095" spans="32:32">
      <c r="AF13095" s="176"/>
    </row>
    <row r="13096" spans="32:32">
      <c r="AF13096" s="176"/>
    </row>
    <row r="13097" spans="32:32">
      <c r="AF13097" s="176"/>
    </row>
    <row r="13098" spans="32:32">
      <c r="AF13098" s="176"/>
    </row>
    <row r="13099" spans="32:32">
      <c r="AF13099" s="176"/>
    </row>
    <row r="13100" spans="32:32">
      <c r="AF13100" s="176"/>
    </row>
    <row r="13101" spans="32:32">
      <c r="AF13101" s="176"/>
    </row>
    <row r="13102" spans="32:32">
      <c r="AF13102" s="176"/>
    </row>
    <row r="13103" spans="32:32">
      <c r="AF13103" s="176"/>
    </row>
    <row r="13104" spans="32:32">
      <c r="AF13104" s="176"/>
    </row>
    <row r="13105" spans="32:32">
      <c r="AF13105" s="176"/>
    </row>
    <row r="13106" spans="32:32">
      <c r="AF13106" s="176"/>
    </row>
    <row r="13107" spans="32:32">
      <c r="AF13107" s="176"/>
    </row>
    <row r="13108" spans="32:32">
      <c r="AF13108" s="176"/>
    </row>
    <row r="13109" spans="32:32">
      <c r="AF13109" s="176"/>
    </row>
    <row r="13110" spans="32:32">
      <c r="AF13110" s="176"/>
    </row>
    <row r="13111" spans="32:32">
      <c r="AF13111" s="176"/>
    </row>
    <row r="13112" spans="32:32">
      <c r="AF13112" s="176"/>
    </row>
    <row r="13113" spans="32:32">
      <c r="AF13113" s="176"/>
    </row>
    <row r="13114" spans="32:32">
      <c r="AF13114" s="176"/>
    </row>
    <row r="13115" spans="32:32">
      <c r="AF13115" s="176"/>
    </row>
    <row r="13116" spans="32:32">
      <c r="AF13116" s="176"/>
    </row>
    <row r="13117" spans="32:32">
      <c r="AF13117" s="176"/>
    </row>
    <row r="13118" spans="32:32">
      <c r="AF13118" s="176"/>
    </row>
    <row r="13119" spans="32:32">
      <c r="AF13119" s="176"/>
    </row>
    <row r="13120" spans="32:32">
      <c r="AF13120" s="176"/>
    </row>
    <row r="13121" spans="32:32">
      <c r="AF13121" s="176"/>
    </row>
    <row r="13122" spans="32:32">
      <c r="AF13122" s="176"/>
    </row>
    <row r="13123" spans="32:32">
      <c r="AF13123" s="176"/>
    </row>
    <row r="13124" spans="32:32">
      <c r="AF13124" s="176"/>
    </row>
    <row r="13125" spans="32:32">
      <c r="AF13125" s="176"/>
    </row>
    <row r="13126" spans="32:32">
      <c r="AF13126" s="176"/>
    </row>
    <row r="13127" spans="32:32">
      <c r="AF13127" s="176"/>
    </row>
    <row r="13128" spans="32:32">
      <c r="AF13128" s="176"/>
    </row>
    <row r="13129" spans="32:32">
      <c r="AF13129" s="176"/>
    </row>
    <row r="13130" spans="32:32">
      <c r="AF13130" s="176"/>
    </row>
    <row r="13131" spans="32:32">
      <c r="AF13131" s="176"/>
    </row>
    <row r="13132" spans="32:32">
      <c r="AF13132" s="176"/>
    </row>
    <row r="13133" spans="32:32">
      <c r="AF13133" s="176"/>
    </row>
    <row r="13134" spans="32:32">
      <c r="AF13134" s="176"/>
    </row>
    <row r="13135" spans="32:32">
      <c r="AF13135" s="176"/>
    </row>
    <row r="13136" spans="32:32">
      <c r="AF13136" s="176"/>
    </row>
    <row r="13137" spans="32:32">
      <c r="AF13137" s="176"/>
    </row>
    <row r="13138" spans="32:32">
      <c r="AF13138" s="176"/>
    </row>
    <row r="13139" spans="32:32">
      <c r="AF13139" s="176"/>
    </row>
    <row r="13140" spans="32:32">
      <c r="AF13140" s="176"/>
    </row>
    <row r="13141" spans="32:32">
      <c r="AF13141" s="176"/>
    </row>
    <row r="13142" spans="32:32">
      <c r="AF13142" s="176"/>
    </row>
    <row r="13143" spans="32:32">
      <c r="AF13143" s="176"/>
    </row>
    <row r="13144" spans="32:32">
      <c r="AF13144" s="176"/>
    </row>
    <row r="13145" spans="32:32">
      <c r="AF13145" s="176"/>
    </row>
    <row r="13146" spans="32:32">
      <c r="AF13146" s="176"/>
    </row>
    <row r="13147" spans="32:32">
      <c r="AF13147" s="176"/>
    </row>
    <row r="13148" spans="32:32">
      <c r="AF13148" s="176"/>
    </row>
    <row r="13149" spans="32:32">
      <c r="AF13149" s="176"/>
    </row>
    <row r="13150" spans="32:32">
      <c r="AF13150" s="176"/>
    </row>
    <row r="13151" spans="32:32">
      <c r="AF13151" s="176"/>
    </row>
    <row r="13152" spans="32:32">
      <c r="AF13152" s="176"/>
    </row>
    <row r="13153" spans="32:32">
      <c r="AF13153" s="176"/>
    </row>
    <row r="13154" spans="32:32">
      <c r="AF13154" s="176"/>
    </row>
    <row r="13155" spans="32:32">
      <c r="AF13155" s="176"/>
    </row>
    <row r="13156" spans="32:32">
      <c r="AF13156" s="176"/>
    </row>
    <row r="13157" spans="32:32">
      <c r="AF13157" s="176"/>
    </row>
    <row r="13158" spans="32:32">
      <c r="AF13158" s="176"/>
    </row>
    <row r="13159" spans="32:32">
      <c r="AF13159" s="176"/>
    </row>
    <row r="13160" spans="32:32">
      <c r="AF13160" s="176"/>
    </row>
    <row r="13161" spans="32:32">
      <c r="AF13161" s="176"/>
    </row>
    <row r="13162" spans="32:32">
      <c r="AF13162" s="176"/>
    </row>
    <row r="13163" spans="32:32">
      <c r="AF13163" s="176"/>
    </row>
    <row r="13164" spans="32:32">
      <c r="AF13164" s="176"/>
    </row>
    <row r="13165" spans="32:32">
      <c r="AF13165" s="176"/>
    </row>
    <row r="13166" spans="32:32">
      <c r="AF13166" s="176"/>
    </row>
    <row r="13167" spans="32:32">
      <c r="AF13167" s="176"/>
    </row>
    <row r="13168" spans="32:32">
      <c r="AF13168" s="176"/>
    </row>
    <row r="13169" spans="32:32">
      <c r="AF13169" s="176"/>
    </row>
    <row r="13170" spans="32:32">
      <c r="AF13170" s="176"/>
    </row>
    <row r="13171" spans="32:32">
      <c r="AF13171" s="176"/>
    </row>
    <row r="13172" spans="32:32">
      <c r="AF13172" s="176"/>
    </row>
    <row r="13173" spans="32:32">
      <c r="AF13173" s="176"/>
    </row>
    <row r="13174" spans="32:32">
      <c r="AF13174" s="176"/>
    </row>
    <row r="13175" spans="32:32">
      <c r="AF13175" s="176"/>
    </row>
    <row r="13176" spans="32:32">
      <c r="AF13176" s="176"/>
    </row>
    <row r="13177" spans="32:32">
      <c r="AF13177" s="176"/>
    </row>
    <row r="13178" spans="32:32">
      <c r="AF13178" s="176"/>
    </row>
    <row r="13179" spans="32:32">
      <c r="AF13179" s="176"/>
    </row>
    <row r="13180" spans="32:32">
      <c r="AF13180" s="176"/>
    </row>
    <row r="13181" spans="32:32">
      <c r="AF13181" s="176"/>
    </row>
    <row r="13182" spans="32:32">
      <c r="AF13182" s="176"/>
    </row>
    <row r="13183" spans="32:32">
      <c r="AF13183" s="176"/>
    </row>
    <row r="13184" spans="32:32">
      <c r="AF13184" s="176"/>
    </row>
    <row r="13185" spans="32:32">
      <c r="AF13185" s="176"/>
    </row>
    <row r="13186" spans="32:32">
      <c r="AF13186" s="176"/>
    </row>
    <row r="13187" spans="32:32">
      <c r="AF13187" s="176"/>
    </row>
    <row r="13188" spans="32:32">
      <c r="AF13188" s="176"/>
    </row>
    <row r="13189" spans="32:32">
      <c r="AF13189" s="176"/>
    </row>
    <row r="13190" spans="32:32">
      <c r="AF13190" s="176"/>
    </row>
    <row r="13191" spans="32:32">
      <c r="AF13191" s="176"/>
    </row>
    <row r="13192" spans="32:32">
      <c r="AF13192" s="176"/>
    </row>
    <row r="13193" spans="32:32">
      <c r="AF13193" s="176"/>
    </row>
    <row r="13194" spans="32:32">
      <c r="AF13194" s="176"/>
    </row>
    <row r="13195" spans="32:32">
      <c r="AF13195" s="176"/>
    </row>
    <row r="13196" spans="32:32">
      <c r="AF13196" s="176"/>
    </row>
    <row r="13197" spans="32:32">
      <c r="AF13197" s="176"/>
    </row>
    <row r="13198" spans="32:32">
      <c r="AF13198" s="176"/>
    </row>
    <row r="13199" spans="32:32">
      <c r="AF13199" s="176"/>
    </row>
    <row r="13200" spans="32:32">
      <c r="AF13200" s="176"/>
    </row>
    <row r="13201" spans="32:32">
      <c r="AF13201" s="176"/>
    </row>
    <row r="13202" spans="32:32">
      <c r="AF13202" s="176"/>
    </row>
    <row r="13203" spans="32:32">
      <c r="AF13203" s="176"/>
    </row>
    <row r="13204" spans="32:32">
      <c r="AF13204" s="176"/>
    </row>
    <row r="13205" spans="32:32">
      <c r="AF13205" s="176"/>
    </row>
    <row r="13206" spans="32:32">
      <c r="AF13206" s="176"/>
    </row>
    <row r="13207" spans="32:32">
      <c r="AF13207" s="176"/>
    </row>
    <row r="13208" spans="32:32">
      <c r="AF13208" s="176"/>
    </row>
    <row r="13209" spans="32:32">
      <c r="AF13209" s="176"/>
    </row>
    <row r="13210" spans="32:32">
      <c r="AF13210" s="176"/>
    </row>
    <row r="13211" spans="32:32">
      <c r="AF13211" s="176"/>
    </row>
    <row r="13212" spans="32:32">
      <c r="AF13212" s="176"/>
    </row>
    <row r="13213" spans="32:32">
      <c r="AF13213" s="176"/>
    </row>
    <row r="13214" spans="32:32">
      <c r="AF13214" s="176"/>
    </row>
    <row r="13215" spans="32:32">
      <c r="AF13215" s="176"/>
    </row>
    <row r="13216" spans="32:32">
      <c r="AF13216" s="176"/>
    </row>
    <row r="13217" spans="32:32">
      <c r="AF13217" s="176"/>
    </row>
    <row r="13218" spans="32:32">
      <c r="AF13218" s="176"/>
    </row>
    <row r="13219" spans="32:32">
      <c r="AF13219" s="176"/>
    </row>
    <row r="13220" spans="32:32">
      <c r="AF13220" s="176"/>
    </row>
    <row r="13221" spans="32:32">
      <c r="AF13221" s="176"/>
    </row>
    <row r="13222" spans="32:32">
      <c r="AF13222" s="176"/>
    </row>
    <row r="13223" spans="32:32">
      <c r="AF13223" s="176"/>
    </row>
    <row r="13224" spans="32:32">
      <c r="AF13224" s="176"/>
    </row>
    <row r="13225" spans="32:32">
      <c r="AF13225" s="176"/>
    </row>
    <row r="13226" spans="32:32">
      <c r="AF13226" s="176"/>
    </row>
    <row r="13227" spans="32:32">
      <c r="AF13227" s="176"/>
    </row>
    <row r="13228" spans="32:32">
      <c r="AF13228" s="176"/>
    </row>
    <row r="13229" spans="32:32">
      <c r="AF13229" s="176"/>
    </row>
    <row r="13230" spans="32:32">
      <c r="AF13230" s="176"/>
    </row>
    <row r="13231" spans="32:32">
      <c r="AF13231" s="176"/>
    </row>
    <row r="13232" spans="32:32">
      <c r="AF13232" s="176"/>
    </row>
    <row r="13233" spans="32:32">
      <c r="AF13233" s="176"/>
    </row>
    <row r="13234" spans="32:32">
      <c r="AF13234" s="176"/>
    </row>
    <row r="13235" spans="32:32">
      <c r="AF13235" s="176"/>
    </row>
    <row r="13236" spans="32:32">
      <c r="AF13236" s="176"/>
    </row>
    <row r="13237" spans="32:32">
      <c r="AF13237" s="176"/>
    </row>
    <row r="13238" spans="32:32">
      <c r="AF13238" s="176"/>
    </row>
    <row r="13239" spans="32:32">
      <c r="AF13239" s="176"/>
    </row>
    <row r="13240" spans="32:32">
      <c r="AF13240" s="176"/>
    </row>
    <row r="13241" spans="32:32">
      <c r="AF13241" s="176"/>
    </row>
    <row r="13242" spans="32:32">
      <c r="AF13242" s="176"/>
    </row>
    <row r="13243" spans="32:32">
      <c r="AF13243" s="176"/>
    </row>
    <row r="13244" spans="32:32">
      <c r="AF13244" s="176"/>
    </row>
    <row r="13245" spans="32:32">
      <c r="AF13245" s="176"/>
    </row>
    <row r="13246" spans="32:32">
      <c r="AF13246" s="176"/>
    </row>
    <row r="13247" spans="32:32">
      <c r="AF13247" s="176"/>
    </row>
    <row r="13248" spans="32:32">
      <c r="AF13248" s="176"/>
    </row>
    <row r="13249" spans="32:32">
      <c r="AF13249" s="176"/>
    </row>
    <row r="13250" spans="32:32">
      <c r="AF13250" s="176"/>
    </row>
    <row r="13251" spans="32:32">
      <c r="AF13251" s="176"/>
    </row>
    <row r="13252" spans="32:32">
      <c r="AF13252" s="176"/>
    </row>
    <row r="13253" spans="32:32">
      <c r="AF13253" s="176"/>
    </row>
    <row r="13254" spans="32:32">
      <c r="AF13254" s="176"/>
    </row>
    <row r="13255" spans="32:32">
      <c r="AF13255" s="176"/>
    </row>
    <row r="13256" spans="32:32">
      <c r="AF13256" s="176"/>
    </row>
    <row r="13257" spans="32:32">
      <c r="AF13257" s="176"/>
    </row>
    <row r="13258" spans="32:32">
      <c r="AF13258" s="176"/>
    </row>
    <row r="13259" spans="32:32">
      <c r="AF13259" s="176"/>
    </row>
    <row r="13260" spans="32:32">
      <c r="AF13260" s="176"/>
    </row>
    <row r="13261" spans="32:32">
      <c r="AF13261" s="176"/>
    </row>
    <row r="13262" spans="32:32">
      <c r="AF13262" s="176"/>
    </row>
    <row r="13263" spans="32:32">
      <c r="AF13263" s="176"/>
    </row>
    <row r="13264" spans="32:32">
      <c r="AF13264" s="176"/>
    </row>
    <row r="13265" spans="32:32">
      <c r="AF13265" s="176"/>
    </row>
    <row r="13266" spans="32:32">
      <c r="AF13266" s="176"/>
    </row>
    <row r="13267" spans="32:32">
      <c r="AF13267" s="176"/>
    </row>
    <row r="13268" spans="32:32">
      <c r="AF13268" s="176"/>
    </row>
    <row r="13269" spans="32:32">
      <c r="AF13269" s="176"/>
    </row>
    <row r="13270" spans="32:32">
      <c r="AF13270" s="176"/>
    </row>
    <row r="13271" spans="32:32">
      <c r="AF13271" s="176"/>
    </row>
    <row r="13272" spans="32:32">
      <c r="AF13272" s="176"/>
    </row>
    <row r="13273" spans="32:32">
      <c r="AF13273" s="176"/>
    </row>
    <row r="13274" spans="32:32">
      <c r="AF13274" s="176"/>
    </row>
    <row r="13275" spans="32:32">
      <c r="AF13275" s="176"/>
    </row>
    <row r="13276" spans="32:32">
      <c r="AF13276" s="176"/>
    </row>
    <row r="13277" spans="32:32">
      <c r="AF13277" s="176"/>
    </row>
    <row r="13278" spans="32:32">
      <c r="AF13278" s="176"/>
    </row>
    <row r="13279" spans="32:32">
      <c r="AF13279" s="176"/>
    </row>
    <row r="13280" spans="32:32">
      <c r="AF13280" s="176"/>
    </row>
    <row r="13281" spans="32:32">
      <c r="AF13281" s="176"/>
    </row>
    <row r="13282" spans="32:32">
      <c r="AF13282" s="176"/>
    </row>
    <row r="13283" spans="32:32">
      <c r="AF13283" s="176"/>
    </row>
    <row r="13284" spans="32:32">
      <c r="AF13284" s="176"/>
    </row>
    <row r="13285" spans="32:32">
      <c r="AF13285" s="176"/>
    </row>
    <row r="13286" spans="32:32">
      <c r="AF13286" s="176"/>
    </row>
    <row r="13287" spans="32:32">
      <c r="AF13287" s="176"/>
    </row>
    <row r="13288" spans="32:32">
      <c r="AF13288" s="176"/>
    </row>
    <row r="13289" spans="32:32">
      <c r="AF13289" s="176"/>
    </row>
    <row r="13290" spans="32:32">
      <c r="AF13290" s="176"/>
    </row>
    <row r="13291" spans="32:32">
      <c r="AF13291" s="176"/>
    </row>
    <row r="13292" spans="32:32">
      <c r="AF13292" s="176"/>
    </row>
    <row r="13293" spans="32:32">
      <c r="AF13293" s="176"/>
    </row>
    <row r="13294" spans="32:32">
      <c r="AF13294" s="176"/>
    </row>
    <row r="13295" spans="32:32">
      <c r="AF13295" s="176"/>
    </row>
    <row r="13296" spans="32:32">
      <c r="AF13296" s="176"/>
    </row>
    <row r="13297" spans="32:32">
      <c r="AF13297" s="176"/>
    </row>
    <row r="13298" spans="32:32">
      <c r="AF13298" s="176"/>
    </row>
    <row r="13299" spans="32:32">
      <c r="AF13299" s="176"/>
    </row>
    <row r="13300" spans="32:32">
      <c r="AF13300" s="176"/>
    </row>
    <row r="13301" spans="32:32">
      <c r="AF13301" s="176"/>
    </row>
    <row r="13302" spans="32:32">
      <c r="AF13302" s="176"/>
    </row>
    <row r="13303" spans="32:32">
      <c r="AF13303" s="176"/>
    </row>
    <row r="13304" spans="32:32">
      <c r="AF13304" s="176"/>
    </row>
    <row r="13305" spans="32:32">
      <c r="AF13305" s="176"/>
    </row>
    <row r="13306" spans="32:32">
      <c r="AF13306" s="176"/>
    </row>
    <row r="13307" spans="32:32">
      <c r="AF13307" s="176"/>
    </row>
    <row r="13308" spans="32:32">
      <c r="AF13308" s="176"/>
    </row>
    <row r="13309" spans="32:32">
      <c r="AF13309" s="176"/>
    </row>
    <row r="13310" spans="32:32">
      <c r="AF13310" s="176"/>
    </row>
    <row r="13311" spans="32:32">
      <c r="AF13311" s="176"/>
    </row>
    <row r="13312" spans="32:32">
      <c r="AF13312" s="176"/>
    </row>
    <row r="13313" spans="32:32">
      <c r="AF13313" s="176"/>
    </row>
    <row r="13314" spans="32:32">
      <c r="AF13314" s="176"/>
    </row>
    <row r="13315" spans="32:32">
      <c r="AF13315" s="176"/>
    </row>
    <row r="13316" spans="32:32">
      <c r="AF13316" s="176"/>
    </row>
    <row r="13317" spans="32:32">
      <c r="AF13317" s="176"/>
    </row>
    <row r="13318" spans="32:32">
      <c r="AF13318" s="176"/>
    </row>
    <row r="13319" spans="32:32">
      <c r="AF13319" s="176"/>
    </row>
    <row r="13320" spans="32:32">
      <c r="AF13320" s="176"/>
    </row>
    <row r="13321" spans="32:32">
      <c r="AF13321" s="176"/>
    </row>
    <row r="13322" spans="32:32">
      <c r="AF13322" s="176"/>
    </row>
    <row r="13323" spans="32:32">
      <c r="AF13323" s="176"/>
    </row>
    <row r="13324" spans="32:32">
      <c r="AF13324" s="176"/>
    </row>
    <row r="13325" spans="32:32">
      <c r="AF13325" s="176"/>
    </row>
    <row r="13326" spans="32:32">
      <c r="AF13326" s="176"/>
    </row>
    <row r="13327" spans="32:32">
      <c r="AF13327" s="176"/>
    </row>
    <row r="13328" spans="32:32">
      <c r="AF13328" s="176"/>
    </row>
    <row r="13329" spans="32:32">
      <c r="AF13329" s="176"/>
    </row>
    <row r="13330" spans="32:32">
      <c r="AF13330" s="176"/>
    </row>
    <row r="13331" spans="32:32">
      <c r="AF13331" s="176"/>
    </row>
    <row r="13332" spans="32:32">
      <c r="AF13332" s="176"/>
    </row>
    <row r="13333" spans="32:32">
      <c r="AF13333" s="176"/>
    </row>
    <row r="13334" spans="32:32">
      <c r="AF13334" s="176"/>
    </row>
    <row r="13335" spans="32:32">
      <c r="AF13335" s="176"/>
    </row>
    <row r="13336" spans="32:32">
      <c r="AF13336" s="176"/>
    </row>
    <row r="13337" spans="32:32">
      <c r="AF13337" s="176"/>
    </row>
    <row r="13338" spans="32:32">
      <c r="AF13338" s="176"/>
    </row>
    <row r="13339" spans="32:32">
      <c r="AF13339" s="176"/>
    </row>
    <row r="13340" spans="32:32">
      <c r="AF13340" s="176"/>
    </row>
    <row r="13341" spans="32:32">
      <c r="AF13341" s="176"/>
    </row>
    <row r="13342" spans="32:32">
      <c r="AF13342" s="176"/>
    </row>
    <row r="13343" spans="32:32">
      <c r="AF13343" s="176"/>
    </row>
    <row r="13344" spans="32:32">
      <c r="AF13344" s="176"/>
    </row>
    <row r="13345" spans="32:32">
      <c r="AF13345" s="176"/>
    </row>
    <row r="13346" spans="32:32">
      <c r="AF13346" s="176"/>
    </row>
    <row r="13347" spans="32:32">
      <c r="AF13347" s="176"/>
    </row>
    <row r="13348" spans="32:32">
      <c r="AF13348" s="176"/>
    </row>
    <row r="13349" spans="32:32">
      <c r="AF13349" s="176"/>
    </row>
    <row r="13350" spans="32:32">
      <c r="AF13350" s="176"/>
    </row>
    <row r="13351" spans="32:32">
      <c r="AF13351" s="176"/>
    </row>
    <row r="13352" spans="32:32">
      <c r="AF13352" s="176"/>
    </row>
    <row r="13353" spans="32:32">
      <c r="AF13353" s="176"/>
    </row>
    <row r="13354" spans="32:32">
      <c r="AF13354" s="176"/>
    </row>
    <row r="13355" spans="32:32">
      <c r="AF13355" s="176"/>
    </row>
    <row r="13356" spans="32:32">
      <c r="AF13356" s="176"/>
    </row>
    <row r="13357" spans="32:32">
      <c r="AF13357" s="176"/>
    </row>
    <row r="13358" spans="32:32">
      <c r="AF13358" s="176"/>
    </row>
    <row r="13359" spans="32:32">
      <c r="AF13359" s="176"/>
    </row>
    <row r="13360" spans="32:32">
      <c r="AF13360" s="176"/>
    </row>
    <row r="13361" spans="32:32">
      <c r="AF13361" s="176"/>
    </row>
    <row r="13362" spans="32:32">
      <c r="AF13362" s="176"/>
    </row>
    <row r="13363" spans="32:32">
      <c r="AF13363" s="176"/>
    </row>
    <row r="13364" spans="32:32">
      <c r="AF13364" s="176"/>
    </row>
    <row r="13365" spans="32:32">
      <c r="AF13365" s="176"/>
    </row>
    <row r="13366" spans="32:32">
      <c r="AF13366" s="176"/>
    </row>
    <row r="13367" spans="32:32">
      <c r="AF13367" s="176"/>
    </row>
    <row r="13368" spans="32:32">
      <c r="AF13368" s="176"/>
    </row>
    <row r="13369" spans="32:32">
      <c r="AF13369" s="176"/>
    </row>
    <row r="13370" spans="32:32">
      <c r="AF13370" s="176"/>
    </row>
    <row r="13371" spans="32:32">
      <c r="AF13371" s="176"/>
    </row>
    <row r="13372" spans="32:32">
      <c r="AF13372" s="176"/>
    </row>
    <row r="13373" spans="32:32">
      <c r="AF13373" s="176"/>
    </row>
    <row r="13374" spans="32:32">
      <c r="AF13374" s="176"/>
    </row>
    <row r="13375" spans="32:32">
      <c r="AF13375" s="176"/>
    </row>
    <row r="13376" spans="32:32">
      <c r="AF13376" s="176"/>
    </row>
    <row r="13377" spans="32:32">
      <c r="AF13377" s="176"/>
    </row>
    <row r="13378" spans="32:32">
      <c r="AF13378" s="176"/>
    </row>
    <row r="13379" spans="32:32">
      <c r="AF13379" s="176"/>
    </row>
    <row r="13380" spans="32:32">
      <c r="AF13380" s="176"/>
    </row>
    <row r="13381" spans="32:32">
      <c r="AF13381" s="176"/>
    </row>
    <row r="13382" spans="32:32">
      <c r="AF13382" s="176"/>
    </row>
    <row r="13383" spans="32:32">
      <c r="AF13383" s="176"/>
    </row>
    <row r="13384" spans="32:32">
      <c r="AF13384" s="176"/>
    </row>
    <row r="13385" spans="32:32">
      <c r="AF13385" s="176"/>
    </row>
    <row r="13386" spans="32:32">
      <c r="AF13386" s="176"/>
    </row>
    <row r="13387" spans="32:32">
      <c r="AF13387" s="176"/>
    </row>
    <row r="13388" spans="32:32">
      <c r="AF13388" s="176"/>
    </row>
    <row r="13389" spans="32:32">
      <c r="AF13389" s="176"/>
    </row>
    <row r="13390" spans="32:32">
      <c r="AF13390" s="176"/>
    </row>
    <row r="13391" spans="32:32">
      <c r="AF13391" s="176"/>
    </row>
    <row r="13392" spans="32:32">
      <c r="AF13392" s="176"/>
    </row>
    <row r="13393" spans="32:32">
      <c r="AF13393" s="176"/>
    </row>
    <row r="13394" spans="32:32">
      <c r="AF13394" s="176"/>
    </row>
    <row r="13395" spans="32:32">
      <c r="AF13395" s="176"/>
    </row>
    <row r="13396" spans="32:32">
      <c r="AF13396" s="176"/>
    </row>
    <row r="13397" spans="32:32">
      <c r="AF13397" s="176"/>
    </row>
    <row r="13398" spans="32:32">
      <c r="AF13398" s="176"/>
    </row>
    <row r="13399" spans="32:32">
      <c r="AF13399" s="176"/>
    </row>
    <row r="13400" spans="32:32">
      <c r="AF13400" s="176"/>
    </row>
    <row r="13401" spans="32:32">
      <c r="AF13401" s="176"/>
    </row>
    <row r="13402" spans="32:32">
      <c r="AF13402" s="176"/>
    </row>
    <row r="13403" spans="32:32">
      <c r="AF13403" s="176"/>
    </row>
    <row r="13404" spans="32:32">
      <c r="AF13404" s="176"/>
    </row>
    <row r="13405" spans="32:32">
      <c r="AF13405" s="176"/>
    </row>
    <row r="13406" spans="32:32">
      <c r="AF13406" s="176"/>
    </row>
    <row r="13407" spans="32:32">
      <c r="AF13407" s="176"/>
    </row>
    <row r="13408" spans="32:32">
      <c r="AF13408" s="176"/>
    </row>
    <row r="13409" spans="32:32">
      <c r="AF13409" s="176"/>
    </row>
    <row r="13410" spans="32:32">
      <c r="AF13410" s="176"/>
    </row>
    <row r="13411" spans="32:32">
      <c r="AF13411" s="176"/>
    </row>
    <row r="13412" spans="32:32">
      <c r="AF13412" s="176"/>
    </row>
    <row r="13413" spans="32:32">
      <c r="AF13413" s="176"/>
    </row>
    <row r="13414" spans="32:32">
      <c r="AF13414" s="176"/>
    </row>
    <row r="13415" spans="32:32">
      <c r="AF13415" s="176"/>
    </row>
    <row r="13416" spans="32:32">
      <c r="AF13416" s="176"/>
    </row>
    <row r="13417" spans="32:32">
      <c r="AF13417" s="176"/>
    </row>
    <row r="13418" spans="32:32">
      <c r="AF13418" s="176"/>
    </row>
    <row r="13419" spans="32:32">
      <c r="AF13419" s="176"/>
    </row>
    <row r="13420" spans="32:32">
      <c r="AF13420" s="176"/>
    </row>
    <row r="13421" spans="32:32">
      <c r="AF13421" s="176"/>
    </row>
    <row r="13422" spans="32:32">
      <c r="AF13422" s="176"/>
    </row>
    <row r="13423" spans="32:32">
      <c r="AF13423" s="176"/>
    </row>
    <row r="13424" spans="32:32">
      <c r="AF13424" s="176"/>
    </row>
    <row r="13425" spans="32:32">
      <c r="AF13425" s="176"/>
    </row>
    <row r="13426" spans="32:32">
      <c r="AF13426" s="176"/>
    </row>
    <row r="13427" spans="32:32">
      <c r="AF13427" s="176"/>
    </row>
    <row r="13428" spans="32:32">
      <c r="AF13428" s="176"/>
    </row>
    <row r="13429" spans="32:32">
      <c r="AF13429" s="176"/>
    </row>
    <row r="13430" spans="32:32">
      <c r="AF13430" s="176"/>
    </row>
    <row r="13431" spans="32:32">
      <c r="AF13431" s="176"/>
    </row>
    <row r="13432" spans="32:32">
      <c r="AF13432" s="176"/>
    </row>
    <row r="13433" spans="32:32">
      <c r="AF13433" s="176"/>
    </row>
    <row r="13434" spans="32:32">
      <c r="AF13434" s="176"/>
    </row>
    <row r="13435" spans="32:32">
      <c r="AF13435" s="176"/>
    </row>
    <row r="13436" spans="32:32">
      <c r="AF13436" s="176"/>
    </row>
    <row r="13437" spans="32:32">
      <c r="AF13437" s="176"/>
    </row>
    <row r="13438" spans="32:32">
      <c r="AF13438" s="176"/>
    </row>
    <row r="13439" spans="32:32">
      <c r="AF13439" s="176"/>
    </row>
    <row r="13440" spans="32:32">
      <c r="AF13440" s="176"/>
    </row>
    <row r="13441" spans="32:32">
      <c r="AF13441" s="176"/>
    </row>
    <row r="13442" spans="32:32">
      <c r="AF13442" s="176"/>
    </row>
    <row r="13443" spans="32:32">
      <c r="AF13443" s="176"/>
    </row>
    <row r="13444" spans="32:32">
      <c r="AF13444" s="176"/>
    </row>
    <row r="13445" spans="32:32">
      <c r="AF13445" s="176"/>
    </row>
    <row r="13446" spans="32:32">
      <c r="AF13446" s="176"/>
    </row>
    <row r="13447" spans="32:32">
      <c r="AF13447" s="176"/>
    </row>
    <row r="13448" spans="32:32">
      <c r="AF13448" s="176"/>
    </row>
    <row r="13449" spans="32:32">
      <c r="AF13449" s="176"/>
    </row>
    <row r="13450" spans="32:32">
      <c r="AF13450" s="176"/>
    </row>
    <row r="13451" spans="32:32">
      <c r="AF13451" s="176"/>
    </row>
    <row r="13452" spans="32:32">
      <c r="AF13452" s="176"/>
    </row>
    <row r="13453" spans="32:32">
      <c r="AF13453" s="176"/>
    </row>
    <row r="13454" spans="32:32">
      <c r="AF13454" s="176"/>
    </row>
    <row r="13455" spans="32:32">
      <c r="AF13455" s="176"/>
    </row>
    <row r="13456" spans="32:32">
      <c r="AF13456" s="176"/>
    </row>
    <row r="13457" spans="32:32">
      <c r="AF13457" s="176"/>
    </row>
    <row r="13458" spans="32:32">
      <c r="AF13458" s="176"/>
    </row>
    <row r="13459" spans="32:32">
      <c r="AF13459" s="176"/>
    </row>
    <row r="13460" spans="32:32">
      <c r="AF13460" s="176"/>
    </row>
    <row r="13461" spans="32:32">
      <c r="AF13461" s="176"/>
    </row>
    <row r="13462" spans="32:32">
      <c r="AF13462" s="176"/>
    </row>
    <row r="13463" spans="32:32">
      <c r="AF13463" s="176"/>
    </row>
    <row r="13464" spans="32:32">
      <c r="AF13464" s="176"/>
    </row>
    <row r="13465" spans="32:32">
      <c r="AF13465" s="176"/>
    </row>
    <row r="13466" spans="32:32">
      <c r="AF13466" s="176"/>
    </row>
    <row r="13467" spans="32:32">
      <c r="AF13467" s="176"/>
    </row>
    <row r="13468" spans="32:32">
      <c r="AF13468" s="176"/>
    </row>
    <row r="13469" spans="32:32">
      <c r="AF13469" s="176"/>
    </row>
    <row r="13470" spans="32:32">
      <c r="AF13470" s="176"/>
    </row>
    <row r="13471" spans="32:32">
      <c r="AF13471" s="176"/>
    </row>
    <row r="13472" spans="32:32">
      <c r="AF13472" s="176"/>
    </row>
    <row r="13473" spans="32:32">
      <c r="AF13473" s="176"/>
    </row>
    <row r="13474" spans="32:32">
      <c r="AF13474" s="176"/>
    </row>
    <row r="13475" spans="32:32">
      <c r="AF13475" s="176"/>
    </row>
    <row r="13476" spans="32:32">
      <c r="AF13476" s="176"/>
    </row>
    <row r="13477" spans="32:32">
      <c r="AF13477" s="176"/>
    </row>
    <row r="13478" spans="32:32">
      <c r="AF13478" s="176"/>
    </row>
    <row r="13479" spans="32:32">
      <c r="AF13479" s="176"/>
    </row>
    <row r="13480" spans="32:32">
      <c r="AF13480" s="176"/>
    </row>
    <row r="13481" spans="32:32">
      <c r="AF13481" s="176"/>
    </row>
    <row r="13482" spans="32:32">
      <c r="AF13482" s="176"/>
    </row>
    <row r="13483" spans="32:32">
      <c r="AF13483" s="176"/>
    </row>
    <row r="13484" spans="32:32">
      <c r="AF13484" s="176"/>
    </row>
    <row r="13485" spans="32:32">
      <c r="AF13485" s="176"/>
    </row>
    <row r="13486" spans="32:32">
      <c r="AF13486" s="176"/>
    </row>
    <row r="13487" spans="32:32">
      <c r="AF13487" s="176"/>
    </row>
    <row r="13488" spans="32:32">
      <c r="AF13488" s="176"/>
    </row>
    <row r="13489" spans="32:32">
      <c r="AF13489" s="176"/>
    </row>
    <row r="13490" spans="32:32">
      <c r="AF13490" s="176"/>
    </row>
    <row r="13491" spans="32:32">
      <c r="AF13491" s="176"/>
    </row>
    <row r="13492" spans="32:32">
      <c r="AF13492" s="176"/>
    </row>
    <row r="13493" spans="32:32">
      <c r="AF13493" s="176"/>
    </row>
    <row r="13494" spans="32:32">
      <c r="AF13494" s="176"/>
    </row>
    <row r="13495" spans="32:32">
      <c r="AF13495" s="176"/>
    </row>
    <row r="13496" spans="32:32">
      <c r="AF13496" s="176"/>
    </row>
    <row r="13497" spans="32:32">
      <c r="AF13497" s="176"/>
    </row>
    <row r="13498" spans="32:32">
      <c r="AF13498" s="176"/>
    </row>
    <row r="13499" spans="32:32">
      <c r="AF13499" s="176"/>
    </row>
    <row r="13500" spans="32:32">
      <c r="AF13500" s="176"/>
    </row>
    <row r="13501" spans="32:32">
      <c r="AF13501" s="176"/>
    </row>
    <row r="13502" spans="32:32">
      <c r="AF13502" s="176"/>
    </row>
    <row r="13503" spans="32:32">
      <c r="AF13503" s="176"/>
    </row>
    <row r="13504" spans="32:32">
      <c r="AF13504" s="176"/>
    </row>
    <row r="13505" spans="32:32">
      <c r="AF13505" s="176"/>
    </row>
    <row r="13506" spans="32:32">
      <c r="AF13506" s="176"/>
    </row>
    <row r="13507" spans="32:32">
      <c r="AF13507" s="176"/>
    </row>
    <row r="13508" spans="32:32">
      <c r="AF13508" s="176"/>
    </row>
    <row r="13509" spans="32:32">
      <c r="AF13509" s="176"/>
    </row>
    <row r="13510" spans="32:32">
      <c r="AF13510" s="176"/>
    </row>
    <row r="13511" spans="32:32">
      <c r="AF13511" s="176"/>
    </row>
    <row r="13512" spans="32:32">
      <c r="AF13512" s="176"/>
    </row>
    <row r="13513" spans="32:32">
      <c r="AF13513" s="176"/>
    </row>
    <row r="13514" spans="32:32">
      <c r="AF13514" s="176"/>
    </row>
    <row r="13515" spans="32:32">
      <c r="AF13515" s="176"/>
    </row>
    <row r="13516" spans="32:32">
      <c r="AF13516" s="176"/>
    </row>
    <row r="13517" spans="32:32">
      <c r="AF13517" s="176"/>
    </row>
    <row r="13518" spans="32:32">
      <c r="AF13518" s="176"/>
    </row>
    <row r="13519" spans="32:32">
      <c r="AF13519" s="176"/>
    </row>
    <row r="13520" spans="32:32">
      <c r="AF13520" s="176"/>
    </row>
    <row r="13521" spans="32:32">
      <c r="AF13521" s="176"/>
    </row>
    <row r="13522" spans="32:32">
      <c r="AF13522" s="176"/>
    </row>
    <row r="13523" spans="32:32">
      <c r="AF13523" s="176"/>
    </row>
    <row r="13524" spans="32:32">
      <c r="AF13524" s="176"/>
    </row>
    <row r="13525" spans="32:32">
      <c r="AF13525" s="176"/>
    </row>
    <row r="13526" spans="32:32">
      <c r="AF13526" s="176"/>
    </row>
    <row r="13527" spans="32:32">
      <c r="AF13527" s="176"/>
    </row>
    <row r="13528" spans="32:32">
      <c r="AF13528" s="176"/>
    </row>
    <row r="13529" spans="32:32">
      <c r="AF13529" s="176"/>
    </row>
    <row r="13530" spans="32:32">
      <c r="AF13530" s="176"/>
    </row>
    <row r="13531" spans="32:32">
      <c r="AF13531" s="176"/>
    </row>
    <row r="13532" spans="32:32">
      <c r="AF13532" s="176"/>
    </row>
    <row r="13533" spans="32:32">
      <c r="AF13533" s="176"/>
    </row>
    <row r="13534" spans="32:32">
      <c r="AF13534" s="176"/>
    </row>
    <row r="13535" spans="32:32">
      <c r="AF13535" s="176"/>
    </row>
    <row r="13536" spans="32:32">
      <c r="AF13536" s="176"/>
    </row>
    <row r="13537" spans="32:32">
      <c r="AF13537" s="176"/>
    </row>
    <row r="13538" spans="32:32">
      <c r="AF13538" s="176"/>
    </row>
    <row r="13539" spans="32:32">
      <c r="AF13539" s="176"/>
    </row>
    <row r="13540" spans="32:32">
      <c r="AF13540" s="176"/>
    </row>
    <row r="13541" spans="32:32">
      <c r="AF13541" s="176"/>
    </row>
    <row r="13542" spans="32:32">
      <c r="AF13542" s="176"/>
    </row>
    <row r="13543" spans="32:32">
      <c r="AF13543" s="176"/>
    </row>
    <row r="13544" spans="32:32">
      <c r="AF13544" s="176"/>
    </row>
    <row r="13545" spans="32:32">
      <c r="AF13545" s="176"/>
    </row>
    <row r="13546" spans="32:32">
      <c r="AF13546" s="176"/>
    </row>
    <row r="13547" spans="32:32">
      <c r="AF13547" s="176"/>
    </row>
    <row r="13548" spans="32:32">
      <c r="AF13548" s="176"/>
    </row>
    <row r="13549" spans="32:32">
      <c r="AF13549" s="176"/>
    </row>
    <row r="13550" spans="32:32">
      <c r="AF13550" s="176"/>
    </row>
    <row r="13551" spans="32:32">
      <c r="AF13551" s="176"/>
    </row>
    <row r="13552" spans="32:32">
      <c r="AF13552" s="176"/>
    </row>
    <row r="13553" spans="32:32">
      <c r="AF13553" s="176"/>
    </row>
    <row r="13554" spans="32:32">
      <c r="AF13554" s="176"/>
    </row>
    <row r="13555" spans="32:32">
      <c r="AF13555" s="176"/>
    </row>
    <row r="13556" spans="32:32">
      <c r="AF13556" s="176"/>
    </row>
    <row r="13557" spans="32:32">
      <c r="AF13557" s="176"/>
    </row>
    <row r="13558" spans="32:32">
      <c r="AF13558" s="176"/>
    </row>
    <row r="13559" spans="32:32">
      <c r="AF13559" s="176"/>
    </row>
    <row r="13560" spans="32:32">
      <c r="AF13560" s="176"/>
    </row>
    <row r="13561" spans="32:32">
      <c r="AF13561" s="176"/>
    </row>
    <row r="13562" spans="32:32">
      <c r="AF13562" s="176"/>
    </row>
    <row r="13563" spans="32:32">
      <c r="AF13563" s="176"/>
    </row>
    <row r="13564" spans="32:32">
      <c r="AF13564" s="176"/>
    </row>
    <row r="13565" spans="32:32">
      <c r="AF13565" s="176"/>
    </row>
    <row r="13566" spans="32:32">
      <c r="AF13566" s="176"/>
    </row>
    <row r="13567" spans="32:32">
      <c r="AF13567" s="176"/>
    </row>
    <row r="13568" spans="32:32">
      <c r="AF13568" s="176"/>
    </row>
    <row r="13569" spans="32:32">
      <c r="AF13569" s="176"/>
    </row>
    <row r="13570" spans="32:32">
      <c r="AF13570" s="176"/>
    </row>
    <row r="13571" spans="32:32">
      <c r="AF13571" s="176"/>
    </row>
    <row r="13572" spans="32:32">
      <c r="AF13572" s="176"/>
    </row>
    <row r="13573" spans="32:32">
      <c r="AF13573" s="176"/>
    </row>
    <row r="13574" spans="32:32">
      <c r="AF13574" s="176"/>
    </row>
    <row r="13575" spans="32:32">
      <c r="AF13575" s="176"/>
    </row>
    <row r="13576" spans="32:32">
      <c r="AF13576" s="176"/>
    </row>
    <row r="13577" spans="32:32">
      <c r="AF13577" s="176"/>
    </row>
    <row r="13578" spans="32:32">
      <c r="AF13578" s="176"/>
    </row>
    <row r="13579" spans="32:32">
      <c r="AF13579" s="176"/>
    </row>
    <row r="13580" spans="32:32">
      <c r="AF13580" s="176"/>
    </row>
    <row r="13581" spans="32:32">
      <c r="AF13581" s="176"/>
    </row>
    <row r="13582" spans="32:32">
      <c r="AF13582" s="176"/>
    </row>
    <row r="13583" spans="32:32">
      <c r="AF13583" s="176"/>
    </row>
    <row r="13584" spans="32:32">
      <c r="AF13584" s="176"/>
    </row>
    <row r="13585" spans="32:32">
      <c r="AF13585" s="176"/>
    </row>
    <row r="13586" spans="32:32">
      <c r="AF13586" s="176"/>
    </row>
    <row r="13587" spans="32:32">
      <c r="AF13587" s="176"/>
    </row>
    <row r="13588" spans="32:32">
      <c r="AF13588" s="176"/>
    </row>
    <row r="13589" spans="32:32">
      <c r="AF13589" s="176"/>
    </row>
    <row r="13590" spans="32:32">
      <c r="AF13590" s="176"/>
    </row>
    <row r="13591" spans="32:32">
      <c r="AF13591" s="176"/>
    </row>
    <row r="13592" spans="32:32">
      <c r="AF13592" s="176"/>
    </row>
    <row r="13593" spans="32:32">
      <c r="AF13593" s="176"/>
    </row>
    <row r="13594" spans="32:32">
      <c r="AF13594" s="176"/>
    </row>
    <row r="13595" spans="32:32">
      <c r="AF13595" s="176"/>
    </row>
    <row r="13596" spans="32:32">
      <c r="AF13596" s="176"/>
    </row>
    <row r="13597" spans="32:32">
      <c r="AF13597" s="176"/>
    </row>
    <row r="13598" spans="32:32">
      <c r="AF13598" s="176"/>
    </row>
    <row r="13599" spans="32:32">
      <c r="AF13599" s="176"/>
    </row>
    <row r="13600" spans="32:32">
      <c r="AF13600" s="176"/>
    </row>
    <row r="13601" spans="32:32">
      <c r="AF13601" s="176"/>
    </row>
    <row r="13602" spans="32:32">
      <c r="AF13602" s="176"/>
    </row>
    <row r="13603" spans="32:32">
      <c r="AF13603" s="176"/>
    </row>
    <row r="13604" spans="32:32">
      <c r="AF13604" s="176"/>
    </row>
    <row r="13605" spans="32:32">
      <c r="AF13605" s="176"/>
    </row>
    <row r="13606" spans="32:32">
      <c r="AF13606" s="176"/>
    </row>
    <row r="13607" spans="32:32">
      <c r="AF13607" s="176"/>
    </row>
    <row r="13608" spans="32:32">
      <c r="AF13608" s="176"/>
    </row>
    <row r="13609" spans="32:32">
      <c r="AF13609" s="176"/>
    </row>
    <row r="13610" spans="32:32">
      <c r="AF13610" s="176"/>
    </row>
    <row r="13611" spans="32:32">
      <c r="AF13611" s="176"/>
    </row>
    <row r="13612" spans="32:32">
      <c r="AF13612" s="176"/>
    </row>
    <row r="13613" spans="32:32">
      <c r="AF13613" s="176"/>
    </row>
    <row r="13614" spans="32:32">
      <c r="AF13614" s="176"/>
    </row>
    <row r="13615" spans="32:32">
      <c r="AF13615" s="176"/>
    </row>
    <row r="13616" spans="32:32">
      <c r="AF13616" s="176"/>
    </row>
    <row r="13617" spans="32:32">
      <c r="AF13617" s="176"/>
    </row>
    <row r="13618" spans="32:32">
      <c r="AF13618" s="176"/>
    </row>
    <row r="13619" spans="32:32">
      <c r="AF13619" s="176"/>
    </row>
    <row r="13620" spans="32:32">
      <c r="AF13620" s="176"/>
    </row>
    <row r="13621" spans="32:32">
      <c r="AF13621" s="176"/>
    </row>
    <row r="13622" spans="32:32">
      <c r="AF13622" s="176"/>
    </row>
    <row r="13623" spans="32:32">
      <c r="AF13623" s="176"/>
    </row>
    <row r="13624" spans="32:32">
      <c r="AF13624" s="176"/>
    </row>
    <row r="13625" spans="32:32">
      <c r="AF13625" s="176"/>
    </row>
    <row r="13626" spans="32:32">
      <c r="AF13626" s="176"/>
    </row>
    <row r="13627" spans="32:32">
      <c r="AF13627" s="176"/>
    </row>
    <row r="13628" spans="32:32">
      <c r="AF13628" s="176"/>
    </row>
    <row r="13629" spans="32:32">
      <c r="AF13629" s="176"/>
    </row>
    <row r="13630" spans="32:32">
      <c r="AF13630" s="176"/>
    </row>
    <row r="13631" spans="32:32">
      <c r="AF13631" s="176"/>
    </row>
    <row r="13632" spans="32:32">
      <c r="AF13632" s="176"/>
    </row>
    <row r="13633" spans="32:32">
      <c r="AF13633" s="176"/>
    </row>
    <row r="13634" spans="32:32">
      <c r="AF13634" s="176"/>
    </row>
    <row r="13635" spans="32:32">
      <c r="AF13635" s="176"/>
    </row>
    <row r="13636" spans="32:32">
      <c r="AF13636" s="176"/>
    </row>
    <row r="13637" spans="32:32">
      <c r="AF13637" s="176"/>
    </row>
    <row r="13638" spans="32:32">
      <c r="AF13638" s="176"/>
    </row>
    <row r="13639" spans="32:32">
      <c r="AF13639" s="176"/>
    </row>
    <row r="13640" spans="32:32">
      <c r="AF13640" s="176"/>
    </row>
    <row r="13641" spans="32:32">
      <c r="AF13641" s="176"/>
    </row>
    <row r="13642" spans="32:32">
      <c r="AF13642" s="176"/>
    </row>
    <row r="13643" spans="32:32">
      <c r="AF13643" s="176"/>
    </row>
    <row r="13644" spans="32:32">
      <c r="AF13644" s="176"/>
    </row>
    <row r="13645" spans="32:32">
      <c r="AF13645" s="176"/>
    </row>
    <row r="13646" spans="32:32">
      <c r="AF13646" s="176"/>
    </row>
    <row r="13647" spans="32:32">
      <c r="AF13647" s="176"/>
    </row>
    <row r="13648" spans="32:32">
      <c r="AF13648" s="176"/>
    </row>
    <row r="13649" spans="32:32">
      <c r="AF13649" s="176"/>
    </row>
    <row r="13650" spans="32:32">
      <c r="AF13650" s="176"/>
    </row>
    <row r="13651" spans="32:32">
      <c r="AF13651" s="176"/>
    </row>
    <row r="13652" spans="32:32">
      <c r="AF13652" s="176"/>
    </row>
    <row r="13653" spans="32:32">
      <c r="AF13653" s="176"/>
    </row>
    <row r="13654" spans="32:32">
      <c r="AF13654" s="176"/>
    </row>
    <row r="13655" spans="32:32">
      <c r="AF13655" s="176"/>
    </row>
    <row r="13656" spans="32:32">
      <c r="AF13656" s="176"/>
    </row>
    <row r="13657" spans="32:32">
      <c r="AF13657" s="176"/>
    </row>
    <row r="13658" spans="32:32">
      <c r="AF13658" s="176"/>
    </row>
    <row r="13659" spans="32:32">
      <c r="AF13659" s="176"/>
    </row>
    <row r="13660" spans="32:32">
      <c r="AF13660" s="176"/>
    </row>
    <row r="13661" spans="32:32">
      <c r="AF13661" s="176"/>
    </row>
    <row r="13662" spans="32:32">
      <c r="AF13662" s="176"/>
    </row>
    <row r="13663" spans="32:32">
      <c r="AF13663" s="176"/>
    </row>
    <row r="13664" spans="32:32">
      <c r="AF13664" s="176"/>
    </row>
    <row r="13665" spans="32:32">
      <c r="AF13665" s="176"/>
    </row>
    <row r="13666" spans="32:32">
      <c r="AF13666" s="176"/>
    </row>
    <row r="13667" spans="32:32">
      <c r="AF13667" s="176"/>
    </row>
    <row r="13668" spans="32:32">
      <c r="AF13668" s="176"/>
    </row>
    <row r="13669" spans="32:32">
      <c r="AF13669" s="176"/>
    </row>
    <row r="13670" spans="32:32">
      <c r="AF13670" s="176"/>
    </row>
    <row r="13671" spans="32:32">
      <c r="AF13671" s="176"/>
    </row>
    <row r="13672" spans="32:32">
      <c r="AF13672" s="176"/>
    </row>
    <row r="13673" spans="32:32">
      <c r="AF13673" s="176"/>
    </row>
    <row r="13674" spans="32:32">
      <c r="AF13674" s="176"/>
    </row>
    <row r="13675" spans="32:32">
      <c r="AF13675" s="176"/>
    </row>
    <row r="13676" spans="32:32">
      <c r="AF13676" s="176"/>
    </row>
    <row r="13677" spans="32:32">
      <c r="AF13677" s="176"/>
    </row>
    <row r="13678" spans="32:32">
      <c r="AF13678" s="176"/>
    </row>
    <row r="13679" spans="32:32">
      <c r="AF13679" s="176"/>
    </row>
    <row r="13680" spans="32:32">
      <c r="AF13680" s="176"/>
    </row>
    <row r="13681" spans="32:32">
      <c r="AF13681" s="176"/>
    </row>
    <row r="13682" spans="32:32">
      <c r="AF13682" s="176"/>
    </row>
    <row r="13683" spans="32:32">
      <c r="AF13683" s="176"/>
    </row>
    <row r="13684" spans="32:32">
      <c r="AF13684" s="176"/>
    </row>
    <row r="13685" spans="32:32">
      <c r="AF13685" s="176"/>
    </row>
    <row r="13686" spans="32:32">
      <c r="AF13686" s="176"/>
    </row>
    <row r="13687" spans="32:32">
      <c r="AF13687" s="176"/>
    </row>
    <row r="13688" spans="32:32">
      <c r="AF13688" s="176"/>
    </row>
    <row r="13689" spans="32:32">
      <c r="AF13689" s="176"/>
    </row>
    <row r="13690" spans="32:32">
      <c r="AF13690" s="176"/>
    </row>
    <row r="13691" spans="32:32">
      <c r="AF13691" s="176"/>
    </row>
    <row r="13692" spans="32:32">
      <c r="AF13692" s="176"/>
    </row>
    <row r="13693" spans="32:32">
      <c r="AF13693" s="176"/>
    </row>
    <row r="13694" spans="32:32">
      <c r="AF13694" s="176"/>
    </row>
    <row r="13695" spans="32:32">
      <c r="AF13695" s="176"/>
    </row>
    <row r="13696" spans="32:32">
      <c r="AF13696" s="176"/>
    </row>
    <row r="13697" spans="32:32">
      <c r="AF13697" s="176"/>
    </row>
    <row r="13698" spans="32:32">
      <c r="AF13698" s="176"/>
    </row>
    <row r="13699" spans="32:32">
      <c r="AF13699" s="176"/>
    </row>
    <row r="13700" spans="32:32">
      <c r="AF13700" s="176"/>
    </row>
    <row r="13701" spans="32:32">
      <c r="AF13701" s="176"/>
    </row>
    <row r="13702" spans="32:32">
      <c r="AF13702" s="176"/>
    </row>
    <row r="13703" spans="32:32">
      <c r="AF13703" s="176"/>
    </row>
    <row r="13704" spans="32:32">
      <c r="AF13704" s="176"/>
    </row>
    <row r="13705" spans="32:32">
      <c r="AF13705" s="176"/>
    </row>
    <row r="13706" spans="32:32">
      <c r="AF13706" s="176"/>
    </row>
    <row r="13707" spans="32:32">
      <c r="AF13707" s="176"/>
    </row>
    <row r="13708" spans="32:32">
      <c r="AF13708" s="176"/>
    </row>
    <row r="13709" spans="32:32">
      <c r="AF13709" s="176"/>
    </row>
    <row r="13710" spans="32:32">
      <c r="AF13710" s="176"/>
    </row>
    <row r="13711" spans="32:32">
      <c r="AF13711" s="176"/>
    </row>
    <row r="13712" spans="32:32">
      <c r="AF13712" s="176"/>
    </row>
    <row r="13713" spans="32:32">
      <c r="AF13713" s="176"/>
    </row>
    <row r="13714" spans="32:32">
      <c r="AF13714" s="176"/>
    </row>
    <row r="13715" spans="32:32">
      <c r="AF13715" s="176"/>
    </row>
    <row r="13716" spans="32:32">
      <c r="AF13716" s="176"/>
    </row>
    <row r="13717" spans="32:32">
      <c r="AF13717" s="176"/>
    </row>
    <row r="13718" spans="32:32">
      <c r="AF13718" s="176"/>
    </row>
    <row r="13719" spans="32:32">
      <c r="AF13719" s="176"/>
    </row>
    <row r="13720" spans="32:32">
      <c r="AF13720" s="176"/>
    </row>
    <row r="13721" spans="32:32">
      <c r="AF13721" s="176"/>
    </row>
    <row r="13722" spans="32:32">
      <c r="AF13722" s="176"/>
    </row>
    <row r="13723" spans="32:32">
      <c r="AF13723" s="176"/>
    </row>
    <row r="13724" spans="32:32">
      <c r="AF13724" s="176"/>
    </row>
    <row r="13725" spans="32:32">
      <c r="AF13725" s="176"/>
    </row>
    <row r="13726" spans="32:32">
      <c r="AF13726" s="176"/>
    </row>
    <row r="13727" spans="32:32">
      <c r="AF13727" s="176"/>
    </row>
    <row r="13728" spans="32:32">
      <c r="AF13728" s="176"/>
    </row>
    <row r="13729" spans="32:32">
      <c r="AF13729" s="176"/>
    </row>
    <row r="13730" spans="32:32">
      <c r="AF13730" s="176"/>
    </row>
    <row r="13731" spans="32:32">
      <c r="AF13731" s="176"/>
    </row>
    <row r="13732" spans="32:32">
      <c r="AF13732" s="176"/>
    </row>
    <row r="13733" spans="32:32">
      <c r="AF13733" s="176"/>
    </row>
    <row r="13734" spans="32:32">
      <c r="AF13734" s="176"/>
    </row>
    <row r="13735" spans="32:32">
      <c r="AF13735" s="176"/>
    </row>
    <row r="13736" spans="32:32">
      <c r="AF13736" s="176"/>
    </row>
    <row r="13737" spans="32:32">
      <c r="AF13737" s="176"/>
    </row>
    <row r="13738" spans="32:32">
      <c r="AF13738" s="176"/>
    </row>
    <row r="13739" spans="32:32">
      <c r="AF13739" s="176"/>
    </row>
    <row r="13740" spans="32:32">
      <c r="AF13740" s="176"/>
    </row>
    <row r="13741" spans="32:32">
      <c r="AF13741" s="176"/>
    </row>
    <row r="13742" spans="32:32">
      <c r="AF13742" s="176"/>
    </row>
    <row r="13743" spans="32:32">
      <c r="AF13743" s="176"/>
    </row>
    <row r="13744" spans="32:32">
      <c r="AF13744" s="176"/>
    </row>
    <row r="13745" spans="32:32">
      <c r="AF13745" s="176"/>
    </row>
    <row r="13746" spans="32:32">
      <c r="AF13746" s="176"/>
    </row>
    <row r="13747" spans="32:32">
      <c r="AF13747" s="176"/>
    </row>
    <row r="13748" spans="32:32">
      <c r="AF13748" s="176"/>
    </row>
    <row r="13749" spans="32:32">
      <c r="AF13749" s="176"/>
    </row>
    <row r="13750" spans="32:32">
      <c r="AF13750" s="176"/>
    </row>
    <row r="13751" spans="32:32">
      <c r="AF13751" s="176"/>
    </row>
    <row r="13752" spans="32:32">
      <c r="AF13752" s="176"/>
    </row>
    <row r="13753" spans="32:32">
      <c r="AF13753" s="176"/>
    </row>
    <row r="13754" spans="32:32">
      <c r="AF13754" s="176"/>
    </row>
    <row r="13755" spans="32:32">
      <c r="AF13755" s="176"/>
    </row>
    <row r="13756" spans="32:32">
      <c r="AF13756" s="176"/>
    </row>
    <row r="13757" spans="32:32">
      <c r="AF13757" s="176"/>
    </row>
    <row r="13758" spans="32:32">
      <c r="AF13758" s="176"/>
    </row>
    <row r="13759" spans="32:32">
      <c r="AF13759" s="176"/>
    </row>
    <row r="13760" spans="32:32">
      <c r="AF13760" s="176"/>
    </row>
    <row r="13761" spans="32:32">
      <c r="AF13761" s="176"/>
    </row>
    <row r="13762" spans="32:32">
      <c r="AF13762" s="176"/>
    </row>
    <row r="13763" spans="32:32">
      <c r="AF13763" s="176"/>
    </row>
    <row r="13764" spans="32:32">
      <c r="AF13764" s="176"/>
    </row>
    <row r="13765" spans="32:32">
      <c r="AF13765" s="176"/>
    </row>
    <row r="13766" spans="32:32">
      <c r="AF13766" s="176"/>
    </row>
    <row r="13767" spans="32:32">
      <c r="AF13767" s="176"/>
    </row>
    <row r="13768" spans="32:32">
      <c r="AF13768" s="176"/>
    </row>
    <row r="13769" spans="32:32">
      <c r="AF13769" s="176"/>
    </row>
    <row r="13770" spans="32:32">
      <c r="AF13770" s="176"/>
    </row>
    <row r="13771" spans="32:32">
      <c r="AF13771" s="176"/>
    </row>
    <row r="13772" spans="32:32">
      <c r="AF13772" s="176"/>
    </row>
    <row r="13773" spans="32:32">
      <c r="AF13773" s="176"/>
    </row>
    <row r="13774" spans="32:32">
      <c r="AF13774" s="176"/>
    </row>
    <row r="13775" spans="32:32">
      <c r="AF13775" s="176"/>
    </row>
    <row r="13776" spans="32:32">
      <c r="AF13776" s="176"/>
    </row>
    <row r="13777" spans="32:32">
      <c r="AF13777" s="176"/>
    </row>
    <row r="13778" spans="32:32">
      <c r="AF13778" s="176"/>
    </row>
    <row r="13779" spans="32:32">
      <c r="AF13779" s="176"/>
    </row>
    <row r="13780" spans="32:32">
      <c r="AF13780" s="176"/>
    </row>
    <row r="13781" spans="32:32">
      <c r="AF13781" s="176"/>
    </row>
    <row r="13782" spans="32:32">
      <c r="AF13782" s="176"/>
    </row>
    <row r="13783" spans="32:32">
      <c r="AF13783" s="176"/>
    </row>
    <row r="13784" spans="32:32">
      <c r="AF13784" s="176"/>
    </row>
    <row r="13785" spans="32:32">
      <c r="AF13785" s="176"/>
    </row>
    <row r="13786" spans="32:32">
      <c r="AF13786" s="176"/>
    </row>
    <row r="13787" spans="32:32">
      <c r="AF13787" s="176"/>
    </row>
    <row r="13788" spans="32:32">
      <c r="AF13788" s="176"/>
    </row>
    <row r="13789" spans="32:32">
      <c r="AF13789" s="176"/>
    </row>
    <row r="13790" spans="32:32">
      <c r="AF13790" s="176"/>
    </row>
    <row r="13791" spans="32:32">
      <c r="AF13791" s="176"/>
    </row>
    <row r="13792" spans="32:32">
      <c r="AF13792" s="176"/>
    </row>
    <row r="13793" spans="32:32">
      <c r="AF13793" s="176"/>
    </row>
    <row r="13794" spans="32:32">
      <c r="AF13794" s="176"/>
    </row>
    <row r="13795" spans="32:32">
      <c r="AF13795" s="176"/>
    </row>
    <row r="13796" spans="32:32">
      <c r="AF13796" s="176"/>
    </row>
    <row r="13797" spans="32:32">
      <c r="AF13797" s="176"/>
    </row>
    <row r="13798" spans="32:32">
      <c r="AF13798" s="176"/>
    </row>
    <row r="13799" spans="32:32">
      <c r="AF13799" s="176"/>
    </row>
    <row r="13800" spans="32:32">
      <c r="AF13800" s="176"/>
    </row>
    <row r="13801" spans="32:32">
      <c r="AF13801" s="176"/>
    </row>
    <row r="13802" spans="32:32">
      <c r="AF13802" s="176"/>
    </row>
    <row r="13803" spans="32:32">
      <c r="AF13803" s="176"/>
    </row>
    <row r="13804" spans="32:32">
      <c r="AF13804" s="176"/>
    </row>
    <row r="13805" spans="32:32">
      <c r="AF13805" s="176"/>
    </row>
    <row r="13806" spans="32:32">
      <c r="AF13806" s="176"/>
    </row>
    <row r="13807" spans="32:32">
      <c r="AF13807" s="176"/>
    </row>
    <row r="13808" spans="32:32">
      <c r="AF13808" s="176"/>
    </row>
    <row r="13809" spans="32:32">
      <c r="AF13809" s="176"/>
    </row>
    <row r="13810" spans="32:32">
      <c r="AF13810" s="176"/>
    </row>
    <row r="13811" spans="32:32">
      <c r="AF13811" s="176"/>
    </row>
    <row r="13812" spans="32:32">
      <c r="AF13812" s="176"/>
    </row>
    <row r="13813" spans="32:32">
      <c r="AF13813" s="176"/>
    </row>
    <row r="13814" spans="32:32">
      <c r="AF13814" s="176"/>
    </row>
    <row r="13815" spans="32:32">
      <c r="AF13815" s="176"/>
    </row>
    <row r="13816" spans="32:32">
      <c r="AF13816" s="176"/>
    </row>
    <row r="13817" spans="32:32">
      <c r="AF13817" s="176"/>
    </row>
    <row r="13818" spans="32:32">
      <c r="AF13818" s="176"/>
    </row>
    <row r="13819" spans="32:32">
      <c r="AF13819" s="176"/>
    </row>
    <row r="13820" spans="32:32">
      <c r="AF13820" s="176"/>
    </row>
    <row r="13821" spans="32:32">
      <c r="AF13821" s="176"/>
    </row>
    <row r="13822" spans="32:32">
      <c r="AF13822" s="176"/>
    </row>
    <row r="13823" spans="32:32">
      <c r="AF13823" s="176"/>
    </row>
    <row r="13824" spans="32:32">
      <c r="AF13824" s="176"/>
    </row>
    <row r="13825" spans="32:32">
      <c r="AF13825" s="176"/>
    </row>
    <row r="13826" spans="32:32">
      <c r="AF13826" s="176"/>
    </row>
    <row r="13827" spans="32:32">
      <c r="AF13827" s="176"/>
    </row>
    <row r="13828" spans="32:32">
      <c r="AF13828" s="176"/>
    </row>
    <row r="13829" spans="32:32">
      <c r="AF13829" s="176"/>
    </row>
    <row r="13830" spans="32:32">
      <c r="AF13830" s="176"/>
    </row>
    <row r="13831" spans="32:32">
      <c r="AF13831" s="176"/>
    </row>
    <row r="13832" spans="32:32">
      <c r="AF13832" s="176"/>
    </row>
    <row r="13833" spans="32:32">
      <c r="AF13833" s="176"/>
    </row>
    <row r="13834" spans="32:32">
      <c r="AF13834" s="176"/>
    </row>
    <row r="13835" spans="32:32">
      <c r="AF13835" s="176"/>
    </row>
    <row r="13836" spans="32:32">
      <c r="AF13836" s="176"/>
    </row>
    <row r="13837" spans="32:32">
      <c r="AF13837" s="176"/>
    </row>
    <row r="13838" spans="32:32">
      <c r="AF13838" s="176"/>
    </row>
    <row r="13839" spans="32:32">
      <c r="AF13839" s="176"/>
    </row>
    <row r="13840" spans="32:32">
      <c r="AF13840" s="176"/>
    </row>
    <row r="13841" spans="32:32">
      <c r="AF13841" s="176"/>
    </row>
    <row r="13842" spans="32:32">
      <c r="AF13842" s="176"/>
    </row>
    <row r="13843" spans="32:32">
      <c r="AF13843" s="176"/>
    </row>
    <row r="13844" spans="32:32">
      <c r="AF13844" s="176"/>
    </row>
    <row r="13845" spans="32:32">
      <c r="AF13845" s="176"/>
    </row>
    <row r="13846" spans="32:32">
      <c r="AF13846" s="176"/>
    </row>
    <row r="13847" spans="32:32">
      <c r="AF13847" s="176"/>
    </row>
    <row r="13848" spans="32:32">
      <c r="AF13848" s="176"/>
    </row>
    <row r="13849" spans="32:32">
      <c r="AF13849" s="176"/>
    </row>
    <row r="13850" spans="32:32">
      <c r="AF13850" s="176"/>
    </row>
    <row r="13851" spans="32:32">
      <c r="AF13851" s="176"/>
    </row>
    <row r="13852" spans="32:32">
      <c r="AF13852" s="176"/>
    </row>
    <row r="13853" spans="32:32">
      <c r="AF13853" s="176"/>
    </row>
    <row r="13854" spans="32:32">
      <c r="AF13854" s="176"/>
    </row>
    <row r="13855" spans="32:32">
      <c r="AF13855" s="176"/>
    </row>
    <row r="13856" spans="32:32">
      <c r="AF13856" s="176"/>
    </row>
    <row r="13857" spans="32:32">
      <c r="AF13857" s="176"/>
    </row>
    <row r="13858" spans="32:32">
      <c r="AF13858" s="176"/>
    </row>
    <row r="13859" spans="32:32">
      <c r="AF13859" s="176"/>
    </row>
    <row r="13860" spans="32:32">
      <c r="AF13860" s="176"/>
    </row>
    <row r="13861" spans="32:32">
      <c r="AF13861" s="176"/>
    </row>
    <row r="13862" spans="32:32">
      <c r="AF13862" s="176"/>
    </row>
    <row r="13863" spans="32:32">
      <c r="AF13863" s="176"/>
    </row>
    <row r="13864" spans="32:32">
      <c r="AF13864" s="176"/>
    </row>
    <row r="13865" spans="32:32">
      <c r="AF13865" s="176"/>
    </row>
    <row r="13866" spans="32:32">
      <c r="AF13866" s="176"/>
    </row>
    <row r="13867" spans="32:32">
      <c r="AF13867" s="176"/>
    </row>
    <row r="13868" spans="32:32">
      <c r="AF13868" s="176"/>
    </row>
    <row r="13869" spans="32:32">
      <c r="AF13869" s="176"/>
    </row>
    <row r="13870" spans="32:32">
      <c r="AF13870" s="176"/>
    </row>
    <row r="13871" spans="32:32">
      <c r="AF13871" s="176"/>
    </row>
    <row r="13872" spans="32:32">
      <c r="AF13872" s="176"/>
    </row>
    <row r="13873" spans="32:32">
      <c r="AF13873" s="176"/>
    </row>
    <row r="13874" spans="32:32">
      <c r="AF13874" s="176"/>
    </row>
    <row r="13875" spans="32:32">
      <c r="AF13875" s="176"/>
    </row>
    <row r="13876" spans="32:32">
      <c r="AF13876" s="176"/>
    </row>
    <row r="13877" spans="32:32">
      <c r="AF13877" s="176"/>
    </row>
    <row r="13878" spans="32:32">
      <c r="AF13878" s="176"/>
    </row>
    <row r="13879" spans="32:32">
      <c r="AF13879" s="176"/>
    </row>
    <row r="13880" spans="32:32">
      <c r="AF13880" s="176"/>
    </row>
    <row r="13881" spans="32:32">
      <c r="AF13881" s="176"/>
    </row>
    <row r="13882" spans="32:32">
      <c r="AF13882" s="176"/>
    </row>
    <row r="13883" spans="32:32">
      <c r="AF13883" s="176"/>
    </row>
    <row r="13884" spans="32:32">
      <c r="AF13884" s="176"/>
    </row>
    <row r="13885" spans="32:32">
      <c r="AF13885" s="176"/>
    </row>
    <row r="13886" spans="32:32">
      <c r="AF13886" s="176"/>
    </row>
    <row r="13887" spans="32:32">
      <c r="AF13887" s="176"/>
    </row>
    <row r="13888" spans="32:32">
      <c r="AF13888" s="176"/>
    </row>
    <row r="13889" spans="32:32">
      <c r="AF13889" s="176"/>
    </row>
    <row r="13890" spans="32:32">
      <c r="AF13890" s="176"/>
    </row>
    <row r="13891" spans="32:32">
      <c r="AF13891" s="176"/>
    </row>
    <row r="13892" spans="32:32">
      <c r="AF13892" s="176"/>
    </row>
    <row r="13893" spans="32:32">
      <c r="AF13893" s="176"/>
    </row>
    <row r="13894" spans="32:32">
      <c r="AF13894" s="176"/>
    </row>
    <row r="13895" spans="32:32">
      <c r="AF13895" s="176"/>
    </row>
    <row r="13896" spans="32:32">
      <c r="AF13896" s="176"/>
    </row>
    <row r="13897" spans="32:32">
      <c r="AF13897" s="176"/>
    </row>
    <row r="13898" spans="32:32">
      <c r="AF13898" s="176"/>
    </row>
    <row r="13899" spans="32:32">
      <c r="AF13899" s="176"/>
    </row>
    <row r="13900" spans="32:32">
      <c r="AF13900" s="176"/>
    </row>
    <row r="13901" spans="32:32">
      <c r="AF13901" s="176"/>
    </row>
    <row r="13902" spans="32:32">
      <c r="AF13902" s="176"/>
    </row>
    <row r="13903" spans="32:32">
      <c r="AF13903" s="176"/>
    </row>
    <row r="13904" spans="32:32">
      <c r="AF13904" s="176"/>
    </row>
    <row r="13905" spans="32:32">
      <c r="AF13905" s="176"/>
    </row>
    <row r="13906" spans="32:32">
      <c r="AF13906" s="176"/>
    </row>
    <row r="13907" spans="32:32">
      <c r="AF13907" s="176"/>
    </row>
    <row r="13908" spans="32:32">
      <c r="AF13908" s="176"/>
    </row>
    <row r="13909" spans="32:32">
      <c r="AF13909" s="176"/>
    </row>
    <row r="13910" spans="32:32">
      <c r="AF13910" s="176"/>
    </row>
    <row r="13911" spans="32:32">
      <c r="AF13911" s="176"/>
    </row>
    <row r="13912" spans="32:32">
      <c r="AF13912" s="176"/>
    </row>
    <row r="13913" spans="32:32">
      <c r="AF13913" s="176"/>
    </row>
    <row r="13914" spans="32:32">
      <c r="AF13914" s="176"/>
    </row>
    <row r="13915" spans="32:32">
      <c r="AF13915" s="176"/>
    </row>
    <row r="13916" spans="32:32">
      <c r="AF13916" s="176"/>
    </row>
    <row r="13917" spans="32:32">
      <c r="AF13917" s="176"/>
    </row>
    <row r="13918" spans="32:32">
      <c r="AF13918" s="176"/>
    </row>
    <row r="13919" spans="32:32">
      <c r="AF13919" s="176"/>
    </row>
    <row r="13920" spans="32:32">
      <c r="AF13920" s="176"/>
    </row>
    <row r="13921" spans="32:32">
      <c r="AF13921" s="176"/>
    </row>
    <row r="13922" spans="32:32">
      <c r="AF13922" s="176"/>
    </row>
    <row r="13923" spans="32:32">
      <c r="AF13923" s="176"/>
    </row>
    <row r="13924" spans="32:32">
      <c r="AF13924" s="176"/>
    </row>
    <row r="13925" spans="32:32">
      <c r="AF13925" s="176"/>
    </row>
    <row r="13926" spans="32:32">
      <c r="AF13926" s="176"/>
    </row>
    <row r="13927" spans="32:32">
      <c r="AF13927" s="176"/>
    </row>
    <row r="13928" spans="32:32">
      <c r="AF13928" s="176"/>
    </row>
    <row r="13929" spans="32:32">
      <c r="AF13929" s="176"/>
    </row>
    <row r="13930" spans="32:32">
      <c r="AF13930" s="176"/>
    </row>
    <row r="13931" spans="32:32">
      <c r="AF13931" s="176"/>
    </row>
    <row r="13932" spans="32:32">
      <c r="AF13932" s="176"/>
    </row>
    <row r="13933" spans="32:32">
      <c r="AF13933" s="176"/>
    </row>
    <row r="13934" spans="32:32">
      <c r="AF13934" s="176"/>
    </row>
    <row r="13935" spans="32:32">
      <c r="AF13935" s="176"/>
    </row>
    <row r="13936" spans="32:32">
      <c r="AF13936" s="176"/>
    </row>
    <row r="13937" spans="32:32">
      <c r="AF13937" s="176"/>
    </row>
    <row r="13938" spans="32:32">
      <c r="AF13938" s="176"/>
    </row>
    <row r="13939" spans="32:32">
      <c r="AF13939" s="176"/>
    </row>
    <row r="13940" spans="32:32">
      <c r="AF13940" s="176"/>
    </row>
    <row r="13941" spans="32:32">
      <c r="AF13941" s="176"/>
    </row>
    <row r="13942" spans="32:32">
      <c r="AF13942" s="176"/>
    </row>
    <row r="13943" spans="32:32">
      <c r="AF13943" s="176"/>
    </row>
    <row r="13944" spans="32:32">
      <c r="AF13944" s="176"/>
    </row>
    <row r="13945" spans="32:32">
      <c r="AF13945" s="176"/>
    </row>
    <row r="13946" spans="32:32">
      <c r="AF13946" s="176"/>
    </row>
    <row r="13947" spans="32:32">
      <c r="AF13947" s="176"/>
    </row>
    <row r="13948" spans="32:32">
      <c r="AF13948" s="176"/>
    </row>
    <row r="13949" spans="32:32">
      <c r="AF13949" s="176"/>
    </row>
    <row r="13950" spans="32:32">
      <c r="AF13950" s="176"/>
    </row>
    <row r="13951" spans="32:32">
      <c r="AF13951" s="176"/>
    </row>
    <row r="13952" spans="32:32">
      <c r="AF13952" s="176"/>
    </row>
    <row r="13953" spans="32:32">
      <c r="AF13953" s="176"/>
    </row>
    <row r="13954" spans="32:32">
      <c r="AF13954" s="176"/>
    </row>
    <row r="13955" spans="32:32">
      <c r="AF13955" s="176"/>
    </row>
    <row r="13956" spans="32:32">
      <c r="AF13956" s="176"/>
    </row>
    <row r="13957" spans="32:32">
      <c r="AF13957" s="176"/>
    </row>
    <row r="13958" spans="32:32">
      <c r="AF13958" s="176"/>
    </row>
    <row r="13959" spans="32:32">
      <c r="AF13959" s="176"/>
    </row>
    <row r="13960" spans="32:32">
      <c r="AF13960" s="176"/>
    </row>
    <row r="13961" spans="32:32">
      <c r="AF13961" s="176"/>
    </row>
    <row r="13962" spans="32:32">
      <c r="AF13962" s="176"/>
    </row>
    <row r="13963" spans="32:32">
      <c r="AF13963" s="176"/>
    </row>
    <row r="13964" spans="32:32">
      <c r="AF13964" s="176"/>
    </row>
    <row r="13965" spans="32:32">
      <c r="AF13965" s="176"/>
    </row>
    <row r="13966" spans="32:32">
      <c r="AF13966" s="176"/>
    </row>
    <row r="13967" spans="32:32">
      <c r="AF13967" s="176"/>
    </row>
    <row r="13968" spans="32:32">
      <c r="AF13968" s="176"/>
    </row>
    <row r="13969" spans="32:32">
      <c r="AF13969" s="176"/>
    </row>
    <row r="13970" spans="32:32">
      <c r="AF13970" s="176"/>
    </row>
    <row r="13971" spans="32:32">
      <c r="AF13971" s="176"/>
    </row>
    <row r="13972" spans="32:32">
      <c r="AF13972" s="176"/>
    </row>
    <row r="13973" spans="32:32">
      <c r="AF13973" s="176"/>
    </row>
    <row r="13974" spans="32:32">
      <c r="AF13974" s="176"/>
    </row>
    <row r="13975" spans="32:32">
      <c r="AF13975" s="176"/>
    </row>
    <row r="13976" spans="32:32">
      <c r="AF13976" s="176"/>
    </row>
    <row r="13977" spans="32:32">
      <c r="AF13977" s="176"/>
    </row>
    <row r="13978" spans="32:32">
      <c r="AF13978" s="176"/>
    </row>
    <row r="13979" spans="32:32">
      <c r="AF13979" s="176"/>
    </row>
    <row r="13980" spans="32:32">
      <c r="AF13980" s="176"/>
    </row>
    <row r="13981" spans="32:32">
      <c r="AF13981" s="176"/>
    </row>
    <row r="13982" spans="32:32">
      <c r="AF13982" s="176"/>
    </row>
    <row r="13983" spans="32:32">
      <c r="AF13983" s="176"/>
    </row>
    <row r="13984" spans="32:32">
      <c r="AF13984" s="176"/>
    </row>
    <row r="13985" spans="32:32">
      <c r="AF13985" s="176"/>
    </row>
    <row r="13986" spans="32:32">
      <c r="AF13986" s="176"/>
    </row>
    <row r="13987" spans="32:32">
      <c r="AF13987" s="176"/>
    </row>
    <row r="13988" spans="32:32">
      <c r="AF13988" s="176"/>
    </row>
    <row r="13989" spans="32:32">
      <c r="AF13989" s="176"/>
    </row>
    <row r="13990" spans="32:32">
      <c r="AF13990" s="176"/>
    </row>
    <row r="13991" spans="32:32">
      <c r="AF13991" s="176"/>
    </row>
    <row r="13992" spans="32:32">
      <c r="AF13992" s="176"/>
    </row>
    <row r="13993" spans="32:32">
      <c r="AF13993" s="176"/>
    </row>
    <row r="13994" spans="32:32">
      <c r="AF13994" s="176"/>
    </row>
    <row r="13995" spans="32:32">
      <c r="AF13995" s="176"/>
    </row>
    <row r="13996" spans="32:32">
      <c r="AF13996" s="176"/>
    </row>
    <row r="13997" spans="32:32">
      <c r="AF13997" s="176"/>
    </row>
    <row r="13998" spans="32:32">
      <c r="AF13998" s="176"/>
    </row>
    <row r="13999" spans="32:32">
      <c r="AF13999" s="176"/>
    </row>
    <row r="14000" spans="32:32">
      <c r="AF14000" s="176"/>
    </row>
    <row r="14001" spans="32:32">
      <c r="AF14001" s="176"/>
    </row>
    <row r="14002" spans="32:32">
      <c r="AF14002" s="176"/>
    </row>
    <row r="14003" spans="32:32">
      <c r="AF14003" s="176"/>
    </row>
    <row r="14004" spans="32:32">
      <c r="AF14004" s="176"/>
    </row>
    <row r="14005" spans="32:32">
      <c r="AF14005" s="176"/>
    </row>
    <row r="14006" spans="32:32">
      <c r="AF14006" s="176"/>
    </row>
    <row r="14007" spans="32:32">
      <c r="AF14007" s="176"/>
    </row>
    <row r="14008" spans="32:32">
      <c r="AF14008" s="176"/>
    </row>
    <row r="14009" spans="32:32">
      <c r="AF14009" s="176"/>
    </row>
    <row r="14010" spans="32:32">
      <c r="AF14010" s="176"/>
    </row>
    <row r="14011" spans="32:32">
      <c r="AF14011" s="176"/>
    </row>
    <row r="14012" spans="32:32">
      <c r="AF14012" s="176"/>
    </row>
    <row r="14013" spans="32:32">
      <c r="AF14013" s="176"/>
    </row>
    <row r="14014" spans="32:32">
      <c r="AF14014" s="176"/>
    </row>
    <row r="14015" spans="32:32">
      <c r="AF14015" s="176"/>
    </row>
    <row r="14016" spans="32:32">
      <c r="AF14016" s="176"/>
    </row>
    <row r="14017" spans="32:32">
      <c r="AF14017" s="176"/>
    </row>
    <row r="14018" spans="32:32">
      <c r="AF14018" s="176"/>
    </row>
    <row r="14019" spans="32:32">
      <c r="AF14019" s="176"/>
    </row>
    <row r="14020" spans="32:32">
      <c r="AF14020" s="176"/>
    </row>
    <row r="14021" spans="32:32">
      <c r="AF14021" s="176"/>
    </row>
    <row r="14022" spans="32:32">
      <c r="AF14022" s="176"/>
    </row>
    <row r="14023" spans="32:32">
      <c r="AF14023" s="176"/>
    </row>
    <row r="14024" spans="32:32">
      <c r="AF14024" s="176"/>
    </row>
    <row r="14025" spans="32:32">
      <c r="AF14025" s="176"/>
    </row>
    <row r="14026" spans="32:32">
      <c r="AF14026" s="176"/>
    </row>
    <row r="14027" spans="32:32">
      <c r="AF14027" s="176"/>
    </row>
    <row r="14028" spans="32:32">
      <c r="AF14028" s="176"/>
    </row>
    <row r="14029" spans="32:32">
      <c r="AF14029" s="176"/>
    </row>
    <row r="14030" spans="32:32">
      <c r="AF14030" s="176"/>
    </row>
    <row r="14031" spans="32:32">
      <c r="AF14031" s="176"/>
    </row>
    <row r="14032" spans="32:32">
      <c r="AF14032" s="176"/>
    </row>
    <row r="14033" spans="32:32">
      <c r="AF14033" s="176"/>
    </row>
    <row r="14034" spans="32:32">
      <c r="AF14034" s="176"/>
    </row>
    <row r="14035" spans="32:32">
      <c r="AF14035" s="176"/>
    </row>
    <row r="14036" spans="32:32">
      <c r="AF14036" s="176"/>
    </row>
    <row r="14037" spans="32:32">
      <c r="AF14037" s="176"/>
    </row>
    <row r="14038" spans="32:32">
      <c r="AF14038" s="176"/>
    </row>
    <row r="14039" spans="32:32">
      <c r="AF14039" s="176"/>
    </row>
    <row r="14040" spans="32:32">
      <c r="AF14040" s="176"/>
    </row>
    <row r="14041" spans="32:32">
      <c r="AF14041" s="176"/>
    </row>
    <row r="14042" spans="32:32">
      <c r="AF14042" s="176"/>
    </row>
    <row r="14043" spans="32:32">
      <c r="AF14043" s="176"/>
    </row>
    <row r="14044" spans="32:32">
      <c r="AF14044" s="176"/>
    </row>
    <row r="14045" spans="32:32">
      <c r="AF14045" s="176"/>
    </row>
    <row r="14046" spans="32:32">
      <c r="AF14046" s="176"/>
    </row>
    <row r="14047" spans="32:32">
      <c r="AF14047" s="176"/>
    </row>
    <row r="14048" spans="32:32">
      <c r="AF14048" s="176"/>
    </row>
    <row r="14049" spans="32:32">
      <c r="AF14049" s="176"/>
    </row>
    <row r="14050" spans="32:32">
      <c r="AF14050" s="176"/>
    </row>
    <row r="14051" spans="32:32">
      <c r="AF14051" s="176"/>
    </row>
    <row r="14052" spans="32:32">
      <c r="AF14052" s="176"/>
    </row>
    <row r="14053" spans="32:32">
      <c r="AF14053" s="176"/>
    </row>
    <row r="14054" spans="32:32">
      <c r="AF14054" s="176"/>
    </row>
    <row r="14055" spans="32:32">
      <c r="AF14055" s="176"/>
    </row>
    <row r="14056" spans="32:32">
      <c r="AF14056" s="176"/>
    </row>
    <row r="14057" spans="32:32">
      <c r="AF14057" s="176"/>
    </row>
    <row r="14058" spans="32:32">
      <c r="AF14058" s="176"/>
    </row>
    <row r="14059" spans="32:32">
      <c r="AF14059" s="176"/>
    </row>
    <row r="14060" spans="32:32">
      <c r="AF14060" s="176"/>
    </row>
    <row r="14061" spans="32:32">
      <c r="AF14061" s="176"/>
    </row>
    <row r="14062" spans="32:32">
      <c r="AF14062" s="176"/>
    </row>
    <row r="14063" spans="32:32">
      <c r="AF14063" s="176"/>
    </row>
    <row r="14064" spans="32:32">
      <c r="AF14064" s="176"/>
    </row>
    <row r="14065" spans="32:32">
      <c r="AF14065" s="176"/>
    </row>
    <row r="14066" spans="32:32">
      <c r="AF14066" s="176"/>
    </row>
    <row r="14067" spans="32:32">
      <c r="AF14067" s="176"/>
    </row>
    <row r="14068" spans="32:32">
      <c r="AF14068" s="176"/>
    </row>
    <row r="14069" spans="32:32">
      <c r="AF14069" s="176"/>
    </row>
    <row r="14070" spans="32:32">
      <c r="AF14070" s="176"/>
    </row>
    <row r="14071" spans="32:32">
      <c r="AF14071" s="176"/>
    </row>
    <row r="14072" spans="32:32">
      <c r="AF14072" s="176"/>
    </row>
    <row r="14073" spans="32:32">
      <c r="AF14073" s="176"/>
    </row>
    <row r="14074" spans="32:32">
      <c r="AF14074" s="176"/>
    </row>
    <row r="14075" spans="32:32">
      <c r="AF14075" s="176"/>
    </row>
    <row r="14076" spans="32:32">
      <c r="AF14076" s="176"/>
    </row>
    <row r="14077" spans="32:32">
      <c r="AF14077" s="176"/>
    </row>
    <row r="14078" spans="32:32">
      <c r="AF14078" s="176"/>
    </row>
    <row r="14079" spans="32:32">
      <c r="AF14079" s="176"/>
    </row>
    <row r="14080" spans="32:32">
      <c r="AF14080" s="176"/>
    </row>
    <row r="14081" spans="32:32">
      <c r="AF14081" s="176"/>
    </row>
    <row r="14082" spans="32:32">
      <c r="AF14082" s="176"/>
    </row>
    <row r="14083" spans="32:32">
      <c r="AF14083" s="176"/>
    </row>
    <row r="14084" spans="32:32">
      <c r="AF14084" s="176"/>
    </row>
    <row r="14085" spans="32:32">
      <c r="AF14085" s="176"/>
    </row>
    <row r="14086" spans="32:32">
      <c r="AF14086" s="176"/>
    </row>
    <row r="14087" spans="32:32">
      <c r="AF14087" s="176"/>
    </row>
    <row r="14088" spans="32:32">
      <c r="AF14088" s="176"/>
    </row>
    <row r="14089" spans="32:32">
      <c r="AF14089" s="176"/>
    </row>
    <row r="14090" spans="32:32">
      <c r="AF14090" s="176"/>
    </row>
    <row r="14091" spans="32:32">
      <c r="AF14091" s="176"/>
    </row>
    <row r="14092" spans="32:32">
      <c r="AF14092" s="176"/>
    </row>
    <row r="14093" spans="32:32">
      <c r="AF14093" s="176"/>
    </row>
    <row r="14094" spans="32:32">
      <c r="AF14094" s="176"/>
    </row>
    <row r="14095" spans="32:32">
      <c r="AF14095" s="176"/>
    </row>
    <row r="14096" spans="32:32">
      <c r="AF14096" s="176"/>
    </row>
    <row r="14097" spans="32:32">
      <c r="AF14097" s="176"/>
    </row>
    <row r="14098" spans="32:32">
      <c r="AF14098" s="176"/>
    </row>
    <row r="14099" spans="32:32">
      <c r="AF14099" s="176"/>
    </row>
    <row r="14100" spans="32:32">
      <c r="AF14100" s="176"/>
    </row>
    <row r="14101" spans="32:32">
      <c r="AF14101" s="176"/>
    </row>
    <row r="14102" spans="32:32">
      <c r="AF14102" s="176"/>
    </row>
    <row r="14103" spans="32:32">
      <c r="AF14103" s="176"/>
    </row>
    <row r="14104" spans="32:32">
      <c r="AF14104" s="176"/>
    </row>
    <row r="14105" spans="32:32">
      <c r="AF14105" s="176"/>
    </row>
    <row r="14106" spans="32:32">
      <c r="AF14106" s="176"/>
    </row>
    <row r="14107" spans="32:32">
      <c r="AF14107" s="176"/>
    </row>
    <row r="14108" spans="32:32">
      <c r="AF14108" s="176"/>
    </row>
    <row r="14109" spans="32:32">
      <c r="AF14109" s="176"/>
    </row>
    <row r="14110" spans="32:32">
      <c r="AF14110" s="176"/>
    </row>
    <row r="14111" spans="32:32">
      <c r="AF14111" s="176"/>
    </row>
    <row r="14112" spans="32:32">
      <c r="AF14112" s="176"/>
    </row>
    <row r="14113" spans="32:32">
      <c r="AF14113" s="176"/>
    </row>
    <row r="14114" spans="32:32">
      <c r="AF14114" s="176"/>
    </row>
    <row r="14115" spans="32:32">
      <c r="AF14115" s="176"/>
    </row>
    <row r="14116" spans="32:32">
      <c r="AF14116" s="176"/>
    </row>
    <row r="14117" spans="32:32">
      <c r="AF14117" s="176"/>
    </row>
    <row r="14118" spans="32:32">
      <c r="AF14118" s="176"/>
    </row>
    <row r="14119" spans="32:32">
      <c r="AF14119" s="176"/>
    </row>
    <row r="14120" spans="32:32">
      <c r="AF14120" s="176"/>
    </row>
    <row r="14121" spans="32:32">
      <c r="AF14121" s="176"/>
    </row>
    <row r="14122" spans="32:32">
      <c r="AF14122" s="176"/>
    </row>
    <row r="14123" spans="32:32">
      <c r="AF14123" s="176"/>
    </row>
    <row r="14124" spans="32:32">
      <c r="AF14124" s="176"/>
    </row>
    <row r="14125" spans="32:32">
      <c r="AF14125" s="176"/>
    </row>
    <row r="14126" spans="32:32">
      <c r="AF14126" s="176"/>
    </row>
    <row r="14127" spans="32:32">
      <c r="AF14127" s="176"/>
    </row>
    <row r="14128" spans="32:32">
      <c r="AF14128" s="176"/>
    </row>
    <row r="14129" spans="32:32">
      <c r="AF14129" s="176"/>
    </row>
    <row r="14130" spans="32:32">
      <c r="AF14130" s="176"/>
    </row>
    <row r="14131" spans="32:32">
      <c r="AF14131" s="176"/>
    </row>
    <row r="14132" spans="32:32">
      <c r="AF14132" s="176"/>
    </row>
    <row r="14133" spans="32:32">
      <c r="AF14133" s="176"/>
    </row>
    <row r="14134" spans="32:32">
      <c r="AF14134" s="176"/>
    </row>
    <row r="14135" spans="32:32">
      <c r="AF14135" s="176"/>
    </row>
    <row r="14136" spans="32:32">
      <c r="AF14136" s="176"/>
    </row>
    <row r="14137" spans="32:32">
      <c r="AF14137" s="176"/>
    </row>
    <row r="14138" spans="32:32">
      <c r="AF14138" s="176"/>
    </row>
    <row r="14139" spans="32:32">
      <c r="AF14139" s="176"/>
    </row>
    <row r="14140" spans="32:32">
      <c r="AF14140" s="176"/>
    </row>
    <row r="14141" spans="32:32">
      <c r="AF14141" s="176"/>
    </row>
    <row r="14142" spans="32:32">
      <c r="AF14142" s="176"/>
    </row>
    <row r="14143" spans="32:32">
      <c r="AF14143" s="176"/>
    </row>
    <row r="14144" spans="32:32">
      <c r="AF14144" s="176"/>
    </row>
    <row r="14145" spans="32:32">
      <c r="AF14145" s="176"/>
    </row>
    <row r="14146" spans="32:32">
      <c r="AF14146" s="176"/>
    </row>
    <row r="14147" spans="32:32">
      <c r="AF14147" s="176"/>
    </row>
    <row r="14148" spans="32:32">
      <c r="AF14148" s="176"/>
    </row>
    <row r="14149" spans="32:32">
      <c r="AF14149" s="176"/>
    </row>
    <row r="14150" spans="32:32">
      <c r="AF14150" s="176"/>
    </row>
    <row r="14151" spans="32:32">
      <c r="AF14151" s="176"/>
    </row>
    <row r="14152" spans="32:32">
      <c r="AF14152" s="176"/>
    </row>
    <row r="14153" spans="32:32">
      <c r="AF14153" s="176"/>
    </row>
    <row r="14154" spans="32:32">
      <c r="AF14154" s="176"/>
    </row>
    <row r="14155" spans="32:32">
      <c r="AF14155" s="176"/>
    </row>
    <row r="14156" spans="32:32">
      <c r="AF14156" s="176"/>
    </row>
    <row r="14157" spans="32:32">
      <c r="AF14157" s="176"/>
    </row>
    <row r="14158" spans="32:32">
      <c r="AF14158" s="176"/>
    </row>
    <row r="14159" spans="32:32">
      <c r="AF14159" s="176"/>
    </row>
    <row r="14160" spans="32:32">
      <c r="AF14160" s="176"/>
    </row>
    <row r="14161" spans="32:32">
      <c r="AF14161" s="176"/>
    </row>
    <row r="14162" spans="32:32">
      <c r="AF14162" s="176"/>
    </row>
    <row r="14163" spans="32:32">
      <c r="AF14163" s="176"/>
    </row>
    <row r="14164" spans="32:32">
      <c r="AF14164" s="176"/>
    </row>
    <row r="14165" spans="32:32">
      <c r="AF14165" s="176"/>
    </row>
    <row r="14166" spans="32:32">
      <c r="AF14166" s="176"/>
    </row>
    <row r="14167" spans="32:32">
      <c r="AF14167" s="176"/>
    </row>
    <row r="14168" spans="32:32">
      <c r="AF14168" s="176"/>
    </row>
    <row r="14169" spans="32:32">
      <c r="AF14169" s="176"/>
    </row>
    <row r="14170" spans="32:32">
      <c r="AF14170" s="176"/>
    </row>
    <row r="14171" spans="32:32">
      <c r="AF14171" s="176"/>
    </row>
    <row r="14172" spans="32:32">
      <c r="AF14172" s="176"/>
    </row>
    <row r="14173" spans="32:32">
      <c r="AF14173" s="176"/>
    </row>
    <row r="14174" spans="32:32">
      <c r="AF14174" s="176"/>
    </row>
    <row r="14175" spans="32:32">
      <c r="AF14175" s="176"/>
    </row>
    <row r="14176" spans="32:32">
      <c r="AF14176" s="176"/>
    </row>
    <row r="14177" spans="32:32">
      <c r="AF14177" s="176"/>
    </row>
    <row r="14178" spans="32:32">
      <c r="AF14178" s="176"/>
    </row>
    <row r="14179" spans="32:32">
      <c r="AF14179" s="176"/>
    </row>
    <row r="14180" spans="32:32">
      <c r="AF14180" s="176"/>
    </row>
    <row r="14181" spans="32:32">
      <c r="AF14181" s="176"/>
    </row>
    <row r="14182" spans="32:32">
      <c r="AF14182" s="176"/>
    </row>
    <row r="14183" spans="32:32">
      <c r="AF14183" s="176"/>
    </row>
    <row r="14184" spans="32:32">
      <c r="AF14184" s="176"/>
    </row>
    <row r="14185" spans="32:32">
      <c r="AF14185" s="176"/>
    </row>
    <row r="14186" spans="32:32">
      <c r="AF14186" s="176"/>
    </row>
    <row r="14187" spans="32:32">
      <c r="AF14187" s="176"/>
    </row>
    <row r="14188" spans="32:32">
      <c r="AF14188" s="176"/>
    </row>
    <row r="14189" spans="32:32">
      <c r="AF14189" s="176"/>
    </row>
    <row r="14190" spans="32:32">
      <c r="AF14190" s="176"/>
    </row>
    <row r="14191" spans="32:32">
      <c r="AF14191" s="176"/>
    </row>
    <row r="14192" spans="32:32">
      <c r="AF14192" s="176"/>
    </row>
    <row r="14193" spans="32:32">
      <c r="AF14193" s="176"/>
    </row>
    <row r="14194" spans="32:32">
      <c r="AF14194" s="176"/>
    </row>
    <row r="14195" spans="32:32">
      <c r="AF14195" s="176"/>
    </row>
    <row r="14196" spans="32:32">
      <c r="AF14196" s="176"/>
    </row>
    <row r="14197" spans="32:32">
      <c r="AF14197" s="176"/>
    </row>
    <row r="14198" spans="32:32">
      <c r="AF14198" s="176"/>
    </row>
    <row r="14199" spans="32:32">
      <c r="AF14199" s="176"/>
    </row>
    <row r="14200" spans="32:32">
      <c r="AF14200" s="176"/>
    </row>
    <row r="14201" spans="32:32">
      <c r="AF14201" s="176"/>
    </row>
    <row r="14202" spans="32:32">
      <c r="AF14202" s="176"/>
    </row>
    <row r="14203" spans="32:32">
      <c r="AF14203" s="176"/>
    </row>
    <row r="14204" spans="32:32">
      <c r="AF14204" s="176"/>
    </row>
    <row r="14205" spans="32:32">
      <c r="AF14205" s="176"/>
    </row>
    <row r="14206" spans="32:32">
      <c r="AF14206" s="176"/>
    </row>
    <row r="14207" spans="32:32">
      <c r="AF14207" s="176"/>
    </row>
    <row r="14208" spans="32:32">
      <c r="AF14208" s="176"/>
    </row>
    <row r="14209" spans="32:32">
      <c r="AF14209" s="176"/>
    </row>
    <row r="14210" spans="32:32">
      <c r="AF14210" s="176"/>
    </row>
    <row r="14211" spans="32:32">
      <c r="AF14211" s="176"/>
    </row>
    <row r="14212" spans="32:32">
      <c r="AF14212" s="176"/>
    </row>
    <row r="14213" spans="32:32">
      <c r="AF14213" s="176"/>
    </row>
    <row r="14214" spans="32:32">
      <c r="AF14214" s="176"/>
    </row>
    <row r="14215" spans="32:32">
      <c r="AF14215" s="176"/>
    </row>
    <row r="14216" spans="32:32">
      <c r="AF14216" s="176"/>
    </row>
    <row r="14217" spans="32:32">
      <c r="AF14217" s="176"/>
    </row>
    <row r="14218" spans="32:32">
      <c r="AF14218" s="176"/>
    </row>
    <row r="14219" spans="32:32">
      <c r="AF14219" s="176"/>
    </row>
    <row r="14220" spans="32:32">
      <c r="AF14220" s="176"/>
    </row>
    <row r="14221" spans="32:32">
      <c r="AF14221" s="176"/>
    </row>
    <row r="14222" spans="32:32">
      <c r="AF14222" s="176"/>
    </row>
    <row r="14223" spans="32:32">
      <c r="AF14223" s="176"/>
    </row>
    <row r="14224" spans="32:32">
      <c r="AF14224" s="176"/>
    </row>
    <row r="14225" spans="32:32">
      <c r="AF14225" s="176"/>
    </row>
    <row r="14226" spans="32:32">
      <c r="AF14226" s="176"/>
    </row>
    <row r="14227" spans="32:32">
      <c r="AF14227" s="176"/>
    </row>
    <row r="14228" spans="32:32">
      <c r="AF14228" s="176"/>
    </row>
    <row r="14229" spans="32:32">
      <c r="AF14229" s="176"/>
    </row>
    <row r="14230" spans="32:32">
      <c r="AF14230" s="176"/>
    </row>
    <row r="14231" spans="32:32">
      <c r="AF14231" s="176"/>
    </row>
    <row r="14232" spans="32:32">
      <c r="AF14232" s="176"/>
    </row>
    <row r="14233" spans="32:32">
      <c r="AF14233" s="176"/>
    </row>
    <row r="14234" spans="32:32">
      <c r="AF14234" s="176"/>
    </row>
    <row r="14235" spans="32:32">
      <c r="AF14235" s="176"/>
    </row>
    <row r="14236" spans="32:32">
      <c r="AF14236" s="176"/>
    </row>
    <row r="14237" spans="32:32">
      <c r="AF14237" s="176"/>
    </row>
    <row r="14238" spans="32:32">
      <c r="AF14238" s="176"/>
    </row>
    <row r="14239" spans="32:32">
      <c r="AF14239" s="176"/>
    </row>
    <row r="14240" spans="32:32">
      <c r="AF14240" s="176"/>
    </row>
    <row r="14241" spans="32:32">
      <c r="AF14241" s="176"/>
    </row>
    <row r="14242" spans="32:32">
      <c r="AF14242" s="176"/>
    </row>
    <row r="14243" spans="32:32">
      <c r="AF14243" s="176"/>
    </row>
    <row r="14244" spans="32:32">
      <c r="AF14244" s="176"/>
    </row>
    <row r="14245" spans="32:32">
      <c r="AF14245" s="176"/>
    </row>
    <row r="14246" spans="32:32">
      <c r="AF14246" s="176"/>
    </row>
    <row r="14247" spans="32:32">
      <c r="AF14247" s="176"/>
    </row>
    <row r="14248" spans="32:32">
      <c r="AF14248" s="176"/>
    </row>
    <row r="14249" spans="32:32">
      <c r="AF14249" s="176"/>
    </row>
    <row r="14250" spans="32:32">
      <c r="AF14250" s="176"/>
    </row>
    <row r="14251" spans="32:32">
      <c r="AF14251" s="176"/>
    </row>
    <row r="14252" spans="32:32">
      <c r="AF14252" s="176"/>
    </row>
    <row r="14253" spans="32:32">
      <c r="AF14253" s="176"/>
    </row>
    <row r="14254" spans="32:32">
      <c r="AF14254" s="176"/>
    </row>
    <row r="14255" spans="32:32">
      <c r="AF14255" s="176"/>
    </row>
    <row r="14256" spans="32:32">
      <c r="AF14256" s="176"/>
    </row>
    <row r="14257" spans="32:32">
      <c r="AF14257" s="176"/>
    </row>
    <row r="14258" spans="32:32">
      <c r="AF14258" s="176"/>
    </row>
    <row r="14259" spans="32:32">
      <c r="AF14259" s="176"/>
    </row>
    <row r="14260" spans="32:32">
      <c r="AF14260" s="176"/>
    </row>
    <row r="14261" spans="32:32">
      <c r="AF14261" s="176"/>
    </row>
    <row r="14262" spans="32:32">
      <c r="AF14262" s="176"/>
    </row>
    <row r="14263" spans="32:32">
      <c r="AF14263" s="176"/>
    </row>
    <row r="14264" spans="32:32">
      <c r="AF14264" s="176"/>
    </row>
    <row r="14265" spans="32:32">
      <c r="AF14265" s="176"/>
    </row>
    <row r="14266" spans="32:32">
      <c r="AF14266" s="176"/>
    </row>
    <row r="14267" spans="32:32">
      <c r="AF14267" s="176"/>
    </row>
    <row r="14268" spans="32:32">
      <c r="AF14268" s="176"/>
    </row>
    <row r="14269" spans="32:32">
      <c r="AF14269" s="176"/>
    </row>
    <row r="14270" spans="32:32">
      <c r="AF14270" s="176"/>
    </row>
    <row r="14271" spans="32:32">
      <c r="AF14271" s="176"/>
    </row>
    <row r="14272" spans="32:32">
      <c r="AF14272" s="176"/>
    </row>
    <row r="14273" spans="32:32">
      <c r="AF14273" s="176"/>
    </row>
    <row r="14274" spans="32:32">
      <c r="AF14274" s="176"/>
    </row>
    <row r="14275" spans="32:32">
      <c r="AF14275" s="176"/>
    </row>
    <row r="14276" spans="32:32">
      <c r="AF14276" s="176"/>
    </row>
    <row r="14277" spans="32:32">
      <c r="AF14277" s="176"/>
    </row>
    <row r="14278" spans="32:32">
      <c r="AF14278" s="176"/>
    </row>
    <row r="14279" spans="32:32">
      <c r="AF14279" s="176"/>
    </row>
    <row r="14280" spans="32:32">
      <c r="AF14280" s="176"/>
    </row>
    <row r="14281" spans="32:32">
      <c r="AF14281" s="176"/>
    </row>
    <row r="14282" spans="32:32">
      <c r="AF14282" s="176"/>
    </row>
    <row r="14283" spans="32:32">
      <c r="AF14283" s="176"/>
    </row>
    <row r="14284" spans="32:32">
      <c r="AF14284" s="176"/>
    </row>
    <row r="14285" spans="32:32">
      <c r="AF14285" s="176"/>
    </row>
    <row r="14286" spans="32:32">
      <c r="AF14286" s="176"/>
    </row>
    <row r="14287" spans="32:32">
      <c r="AF14287" s="176"/>
    </row>
    <row r="14288" spans="32:32">
      <c r="AF14288" s="176"/>
    </row>
    <row r="14289" spans="32:32">
      <c r="AF14289" s="176"/>
    </row>
    <row r="14290" spans="32:32">
      <c r="AF14290" s="176"/>
    </row>
    <row r="14291" spans="32:32">
      <c r="AF14291" s="176"/>
    </row>
    <row r="14292" spans="32:32">
      <c r="AF14292" s="176"/>
    </row>
    <row r="14293" spans="32:32">
      <c r="AF14293" s="176"/>
    </row>
    <row r="14294" spans="32:32">
      <c r="AF14294" s="176"/>
    </row>
    <row r="14295" spans="32:32">
      <c r="AF14295" s="176"/>
    </row>
    <row r="14296" spans="32:32">
      <c r="AF14296" s="176"/>
    </row>
    <row r="14297" spans="32:32">
      <c r="AF14297" s="176"/>
    </row>
    <row r="14298" spans="32:32">
      <c r="AF14298" s="176"/>
    </row>
    <row r="14299" spans="32:32">
      <c r="AF14299" s="176"/>
    </row>
    <row r="14300" spans="32:32">
      <c r="AF14300" s="176"/>
    </row>
    <row r="14301" spans="32:32">
      <c r="AF14301" s="176"/>
    </row>
    <row r="14302" spans="32:32">
      <c r="AF14302" s="176"/>
    </row>
    <row r="14303" spans="32:32">
      <c r="AF14303" s="176"/>
    </row>
    <row r="14304" spans="32:32">
      <c r="AF14304" s="176"/>
    </row>
    <row r="14305" spans="32:32">
      <c r="AF14305" s="176"/>
    </row>
    <row r="14306" spans="32:32">
      <c r="AF14306" s="176"/>
    </row>
    <row r="14307" spans="32:32">
      <c r="AF14307" s="176"/>
    </row>
    <row r="14308" spans="32:32">
      <c r="AF14308" s="176"/>
    </row>
    <row r="14309" spans="32:32">
      <c r="AF14309" s="176"/>
    </row>
    <row r="14310" spans="32:32">
      <c r="AF14310" s="176"/>
    </row>
    <row r="14311" spans="32:32">
      <c r="AF14311" s="176"/>
    </row>
    <row r="14312" spans="32:32">
      <c r="AF14312" s="176"/>
    </row>
    <row r="14313" spans="32:32">
      <c r="AF14313" s="176"/>
    </row>
    <row r="14314" spans="32:32">
      <c r="AF14314" s="176"/>
    </row>
    <row r="14315" spans="32:32">
      <c r="AF14315" s="176"/>
    </row>
    <row r="14316" spans="32:32">
      <c r="AF14316" s="176"/>
    </row>
    <row r="14317" spans="32:32">
      <c r="AF14317" s="176"/>
    </row>
    <row r="14318" spans="32:32">
      <c r="AF14318" s="176"/>
    </row>
    <row r="14319" spans="32:32">
      <c r="AF14319" s="176"/>
    </row>
    <row r="14320" spans="32:32">
      <c r="AF14320" s="176"/>
    </row>
    <row r="14321" spans="32:32">
      <c r="AF14321" s="176"/>
    </row>
    <row r="14322" spans="32:32">
      <c r="AF14322" s="176"/>
    </row>
    <row r="14323" spans="32:32">
      <c r="AF14323" s="176"/>
    </row>
    <row r="14324" spans="32:32">
      <c r="AF14324" s="176"/>
    </row>
    <row r="14325" spans="32:32">
      <c r="AF14325" s="176"/>
    </row>
    <row r="14326" spans="32:32">
      <c r="AF14326" s="176"/>
    </row>
    <row r="14327" spans="32:32">
      <c r="AF14327" s="176"/>
    </row>
    <row r="14328" spans="32:32">
      <c r="AF14328" s="176"/>
    </row>
    <row r="14329" spans="32:32">
      <c r="AF14329" s="176"/>
    </row>
    <row r="14330" spans="32:32">
      <c r="AF14330" s="176"/>
    </row>
    <row r="14331" spans="32:32">
      <c r="AF14331" s="176"/>
    </row>
    <row r="14332" spans="32:32">
      <c r="AF14332" s="176"/>
    </row>
    <row r="14333" spans="32:32">
      <c r="AF14333" s="176"/>
    </row>
    <row r="14334" spans="32:32">
      <c r="AF14334" s="176"/>
    </row>
    <row r="14335" spans="32:32">
      <c r="AF14335" s="176"/>
    </row>
    <row r="14336" spans="32:32">
      <c r="AF14336" s="176"/>
    </row>
    <row r="14337" spans="32:32">
      <c r="AF14337" s="176"/>
    </row>
    <row r="14338" spans="32:32">
      <c r="AF14338" s="176"/>
    </row>
    <row r="14339" spans="32:32">
      <c r="AF14339" s="176"/>
    </row>
    <row r="14340" spans="32:32">
      <c r="AF14340" s="176"/>
    </row>
    <row r="14341" spans="32:32">
      <c r="AF14341" s="176"/>
    </row>
    <row r="14342" spans="32:32">
      <c r="AF14342" s="176"/>
    </row>
    <row r="14343" spans="32:32">
      <c r="AF14343" s="176"/>
    </row>
    <row r="14344" spans="32:32">
      <c r="AF14344" s="176"/>
    </row>
    <row r="14345" spans="32:32">
      <c r="AF14345" s="176"/>
    </row>
    <row r="14346" spans="32:32">
      <c r="AF14346" s="176"/>
    </row>
    <row r="14347" spans="32:32">
      <c r="AF14347" s="176"/>
    </row>
    <row r="14348" spans="32:32">
      <c r="AF14348" s="176"/>
    </row>
    <row r="14349" spans="32:32">
      <c r="AF14349" s="176"/>
    </row>
    <row r="14350" spans="32:32">
      <c r="AF14350" s="176"/>
    </row>
    <row r="14351" spans="32:32">
      <c r="AF14351" s="176"/>
    </row>
    <row r="14352" spans="32:32">
      <c r="AF14352" s="176"/>
    </row>
    <row r="14353" spans="32:32">
      <c r="AF14353" s="176"/>
    </row>
    <row r="14354" spans="32:32">
      <c r="AF14354" s="176"/>
    </row>
    <row r="14355" spans="32:32">
      <c r="AF14355" s="176"/>
    </row>
    <row r="14356" spans="32:32">
      <c r="AF14356" s="176"/>
    </row>
    <row r="14357" spans="32:32">
      <c r="AF14357" s="176"/>
    </row>
    <row r="14358" spans="32:32">
      <c r="AF14358" s="176"/>
    </row>
    <row r="14359" spans="32:32">
      <c r="AF14359" s="176"/>
    </row>
    <row r="14360" spans="32:32">
      <c r="AF14360" s="176"/>
    </row>
    <row r="14361" spans="32:32">
      <c r="AF14361" s="176"/>
    </row>
    <row r="14362" spans="32:32">
      <c r="AF14362" s="176"/>
    </row>
    <row r="14363" spans="32:32">
      <c r="AF14363" s="176"/>
    </row>
    <row r="14364" spans="32:32">
      <c r="AF14364" s="176"/>
    </row>
    <row r="14365" spans="32:32">
      <c r="AF14365" s="176"/>
    </row>
    <row r="14366" spans="32:32">
      <c r="AF14366" s="176"/>
    </row>
    <row r="14367" spans="32:32">
      <c r="AF14367" s="176"/>
    </row>
    <row r="14368" spans="32:32">
      <c r="AF14368" s="176"/>
    </row>
    <row r="14369" spans="32:32">
      <c r="AF14369" s="176"/>
    </row>
    <row r="14370" spans="32:32">
      <c r="AF14370" s="176"/>
    </row>
    <row r="14371" spans="32:32">
      <c r="AF14371" s="176"/>
    </row>
    <row r="14372" spans="32:32">
      <c r="AF14372" s="176"/>
    </row>
    <row r="14373" spans="32:32">
      <c r="AF14373" s="176"/>
    </row>
    <row r="14374" spans="32:32">
      <c r="AF14374" s="176"/>
    </row>
    <row r="14375" spans="32:32">
      <c r="AF14375" s="176"/>
    </row>
    <row r="14376" spans="32:32">
      <c r="AF14376" s="176"/>
    </row>
    <row r="14377" spans="32:32">
      <c r="AF14377" s="176"/>
    </row>
    <row r="14378" spans="32:32">
      <c r="AF14378" s="176"/>
    </row>
    <row r="14379" spans="32:32">
      <c r="AF14379" s="176"/>
    </row>
    <row r="14380" spans="32:32">
      <c r="AF14380" s="176"/>
    </row>
    <row r="14381" spans="32:32">
      <c r="AF14381" s="176"/>
    </row>
    <row r="14382" spans="32:32">
      <c r="AF14382" s="176"/>
    </row>
    <row r="14383" spans="32:32">
      <c r="AF14383" s="176"/>
    </row>
    <row r="14384" spans="32:32">
      <c r="AF14384" s="176"/>
    </row>
    <row r="14385" spans="32:32">
      <c r="AF14385" s="176"/>
    </row>
    <row r="14386" spans="32:32">
      <c r="AF14386" s="176"/>
    </row>
    <row r="14387" spans="32:32">
      <c r="AF14387" s="176"/>
    </row>
    <row r="14388" spans="32:32">
      <c r="AF14388" s="176"/>
    </row>
    <row r="14389" spans="32:32">
      <c r="AF14389" s="176"/>
    </row>
    <row r="14390" spans="32:32">
      <c r="AF14390" s="176"/>
    </row>
    <row r="14391" spans="32:32">
      <c r="AF14391" s="176"/>
    </row>
    <row r="14392" spans="32:32">
      <c r="AF14392" s="176"/>
    </row>
    <row r="14393" spans="32:32">
      <c r="AF14393" s="176"/>
    </row>
    <row r="14394" spans="32:32">
      <c r="AF14394" s="176"/>
    </row>
    <row r="14395" spans="32:32">
      <c r="AF14395" s="176"/>
    </row>
    <row r="14396" spans="32:32">
      <c r="AF14396" s="176"/>
    </row>
    <row r="14397" spans="32:32">
      <c r="AF14397" s="176"/>
    </row>
    <row r="14398" spans="32:32">
      <c r="AF14398" s="176"/>
    </row>
    <row r="14399" spans="32:32">
      <c r="AF14399" s="176"/>
    </row>
    <row r="14400" spans="32:32">
      <c r="AF14400" s="176"/>
    </row>
    <row r="14401" spans="32:32">
      <c r="AF14401" s="176"/>
    </row>
    <row r="14402" spans="32:32">
      <c r="AF14402" s="176"/>
    </row>
    <row r="14403" spans="32:32">
      <c r="AF14403" s="176"/>
    </row>
    <row r="14404" spans="32:32">
      <c r="AF14404" s="176"/>
    </row>
    <row r="14405" spans="32:32">
      <c r="AF14405" s="176"/>
    </row>
    <row r="14406" spans="32:32">
      <c r="AF14406" s="176"/>
    </row>
    <row r="14407" spans="32:32">
      <c r="AF14407" s="176"/>
    </row>
    <row r="14408" spans="32:32">
      <c r="AF14408" s="176"/>
    </row>
    <row r="14409" spans="32:32">
      <c r="AF14409" s="176"/>
    </row>
    <row r="14410" spans="32:32">
      <c r="AF14410" s="176"/>
    </row>
    <row r="14411" spans="32:32">
      <c r="AF14411" s="176"/>
    </row>
    <row r="14412" spans="32:32">
      <c r="AF14412" s="176"/>
    </row>
    <row r="14413" spans="32:32">
      <c r="AF14413" s="176"/>
    </row>
    <row r="14414" spans="32:32">
      <c r="AF14414" s="176"/>
    </row>
    <row r="14415" spans="32:32">
      <c r="AF14415" s="176"/>
    </row>
    <row r="14416" spans="32:32">
      <c r="AF14416" s="176"/>
    </row>
    <row r="14417" spans="32:32">
      <c r="AF14417" s="176"/>
    </row>
    <row r="14418" spans="32:32">
      <c r="AF14418" s="176"/>
    </row>
    <row r="14419" spans="32:32">
      <c r="AF14419" s="176"/>
    </row>
    <row r="14420" spans="32:32">
      <c r="AF14420" s="176"/>
    </row>
    <row r="14421" spans="32:32">
      <c r="AF14421" s="176"/>
    </row>
    <row r="14422" spans="32:32">
      <c r="AF14422" s="176"/>
    </row>
    <row r="14423" spans="32:32">
      <c r="AF14423" s="176"/>
    </row>
    <row r="14424" spans="32:32">
      <c r="AF14424" s="176"/>
    </row>
    <row r="14425" spans="32:32">
      <c r="AF14425" s="176"/>
    </row>
    <row r="14426" spans="32:32">
      <c r="AF14426" s="176"/>
    </row>
    <row r="14427" spans="32:32">
      <c r="AF14427" s="176"/>
    </row>
    <row r="14428" spans="32:32">
      <c r="AF14428" s="176"/>
    </row>
    <row r="14429" spans="32:32">
      <c r="AF14429" s="176"/>
    </row>
    <row r="14430" spans="32:32">
      <c r="AF14430" s="176"/>
    </row>
    <row r="14431" spans="32:32">
      <c r="AF14431" s="176"/>
    </row>
    <row r="14432" spans="32:32">
      <c r="AF14432" s="176"/>
    </row>
    <row r="14433" spans="32:32">
      <c r="AF14433" s="176"/>
    </row>
    <row r="14434" spans="32:32">
      <c r="AF14434" s="176"/>
    </row>
    <row r="14435" spans="32:32">
      <c r="AF14435" s="176"/>
    </row>
    <row r="14436" spans="32:32">
      <c r="AF14436" s="176"/>
    </row>
    <row r="14437" spans="32:32">
      <c r="AF14437" s="176"/>
    </row>
    <row r="14438" spans="32:32">
      <c r="AF14438" s="176"/>
    </row>
    <row r="14439" spans="32:32">
      <c r="AF14439" s="176"/>
    </row>
    <row r="14440" spans="32:32">
      <c r="AF14440" s="176"/>
    </row>
    <row r="14441" spans="32:32">
      <c r="AF14441" s="176"/>
    </row>
    <row r="14442" spans="32:32">
      <c r="AF14442" s="176"/>
    </row>
    <row r="14443" spans="32:32">
      <c r="AF14443" s="176"/>
    </row>
    <row r="14444" spans="32:32">
      <c r="AF14444" s="176"/>
    </row>
    <row r="14445" spans="32:32">
      <c r="AF14445" s="176"/>
    </row>
    <row r="14446" spans="32:32">
      <c r="AF14446" s="176"/>
    </row>
    <row r="14447" spans="32:32">
      <c r="AF14447" s="176"/>
    </row>
    <row r="14448" spans="32:32">
      <c r="AF14448" s="176"/>
    </row>
    <row r="14449" spans="32:32">
      <c r="AF14449" s="176"/>
    </row>
    <row r="14450" spans="32:32">
      <c r="AF14450" s="176"/>
    </row>
    <row r="14451" spans="32:32">
      <c r="AF14451" s="176"/>
    </row>
    <row r="14452" spans="32:32">
      <c r="AF14452" s="176"/>
    </row>
    <row r="14453" spans="32:32">
      <c r="AF14453" s="176"/>
    </row>
    <row r="14454" spans="32:32">
      <c r="AF14454" s="176"/>
    </row>
    <row r="14455" spans="32:32">
      <c r="AF14455" s="176"/>
    </row>
    <row r="14456" spans="32:32">
      <c r="AF14456" s="176"/>
    </row>
    <row r="14457" spans="32:32">
      <c r="AF14457" s="176"/>
    </row>
    <row r="14458" spans="32:32">
      <c r="AF14458" s="176"/>
    </row>
    <row r="14459" spans="32:32">
      <c r="AF14459" s="176"/>
    </row>
    <row r="14460" spans="32:32">
      <c r="AF14460" s="176"/>
    </row>
    <row r="14461" spans="32:32">
      <c r="AF14461" s="176"/>
    </row>
    <row r="14462" spans="32:32">
      <c r="AF14462" s="176"/>
    </row>
    <row r="14463" spans="32:32">
      <c r="AF14463" s="176"/>
    </row>
    <row r="14464" spans="32:32">
      <c r="AF14464" s="176"/>
    </row>
    <row r="14465" spans="32:32">
      <c r="AF14465" s="176"/>
    </row>
    <row r="14466" spans="32:32">
      <c r="AF14466" s="176"/>
    </row>
    <row r="14467" spans="32:32">
      <c r="AF14467" s="176"/>
    </row>
    <row r="14468" spans="32:32">
      <c r="AF14468" s="176"/>
    </row>
    <row r="14469" spans="32:32">
      <c r="AF14469" s="176"/>
    </row>
    <row r="14470" spans="32:32">
      <c r="AF14470" s="176"/>
    </row>
    <row r="14471" spans="32:32">
      <c r="AF14471" s="176"/>
    </row>
    <row r="14472" spans="32:32">
      <c r="AF14472" s="176"/>
    </row>
    <row r="14473" spans="32:32">
      <c r="AF14473" s="176"/>
    </row>
    <row r="14474" spans="32:32">
      <c r="AF14474" s="176"/>
    </row>
    <row r="14475" spans="32:32">
      <c r="AF14475" s="176"/>
    </row>
    <row r="14476" spans="32:32">
      <c r="AF14476" s="176"/>
    </row>
    <row r="14477" spans="32:32">
      <c r="AF14477" s="176"/>
    </row>
    <row r="14478" spans="32:32">
      <c r="AF14478" s="176"/>
    </row>
    <row r="14479" spans="32:32">
      <c r="AF14479" s="176"/>
    </row>
    <row r="14480" spans="32:32">
      <c r="AF14480" s="176"/>
    </row>
    <row r="14481" spans="32:32">
      <c r="AF14481" s="176"/>
    </row>
    <row r="14482" spans="32:32">
      <c r="AF14482" s="176"/>
    </row>
    <row r="14483" spans="32:32">
      <c r="AF14483" s="176"/>
    </row>
    <row r="14484" spans="32:32">
      <c r="AF14484" s="176"/>
    </row>
    <row r="14485" spans="32:32">
      <c r="AF14485" s="176"/>
    </row>
    <row r="14486" spans="32:32">
      <c r="AF14486" s="176"/>
    </row>
    <row r="14487" spans="32:32">
      <c r="AF14487" s="176"/>
    </row>
    <row r="14488" spans="32:32">
      <c r="AF14488" s="176"/>
    </row>
    <row r="14489" spans="32:32">
      <c r="AF14489" s="176"/>
    </row>
    <row r="14490" spans="32:32">
      <c r="AF14490" s="176"/>
    </row>
    <row r="14491" spans="32:32">
      <c r="AF14491" s="176"/>
    </row>
    <row r="14492" spans="32:32">
      <c r="AF14492" s="176"/>
    </row>
    <row r="14493" spans="32:32">
      <c r="AF14493" s="176"/>
    </row>
    <row r="14494" spans="32:32">
      <c r="AF14494" s="176"/>
    </row>
    <row r="14495" spans="32:32">
      <c r="AF14495" s="176"/>
    </row>
    <row r="14496" spans="32:32">
      <c r="AF14496" s="176"/>
    </row>
    <row r="14497" spans="32:32">
      <c r="AF14497" s="176"/>
    </row>
    <row r="14498" spans="32:32">
      <c r="AF14498" s="176"/>
    </row>
    <row r="14499" spans="32:32">
      <c r="AF14499" s="176"/>
    </row>
    <row r="14500" spans="32:32">
      <c r="AF14500" s="176"/>
    </row>
    <row r="14501" spans="32:32">
      <c r="AF14501" s="176"/>
    </row>
    <row r="14502" spans="32:32">
      <c r="AF14502" s="176"/>
    </row>
    <row r="14503" spans="32:32">
      <c r="AF14503" s="176"/>
    </row>
    <row r="14504" spans="32:32">
      <c r="AF14504" s="176"/>
    </row>
    <row r="14505" spans="32:32">
      <c r="AF14505" s="176"/>
    </row>
    <row r="14506" spans="32:32">
      <c r="AF14506" s="176"/>
    </row>
    <row r="14507" spans="32:32">
      <c r="AF14507" s="176"/>
    </row>
    <row r="14508" spans="32:32">
      <c r="AF14508" s="176"/>
    </row>
    <row r="14509" spans="32:32">
      <c r="AF14509" s="176"/>
    </row>
    <row r="14510" spans="32:32">
      <c r="AF14510" s="176"/>
    </row>
    <row r="14511" spans="32:32">
      <c r="AF14511" s="176"/>
    </row>
    <row r="14512" spans="32:32">
      <c r="AF14512" s="176"/>
    </row>
    <row r="14513" spans="32:32">
      <c r="AF14513" s="176"/>
    </row>
    <row r="14514" spans="32:32">
      <c r="AF14514" s="176"/>
    </row>
    <row r="14515" spans="32:32">
      <c r="AF14515" s="176"/>
    </row>
    <row r="14516" spans="32:32">
      <c r="AF14516" s="176"/>
    </row>
    <row r="14517" spans="32:32">
      <c r="AF14517" s="176"/>
    </row>
    <row r="14518" spans="32:32">
      <c r="AF14518" s="176"/>
    </row>
    <row r="14519" spans="32:32">
      <c r="AF14519" s="176"/>
    </row>
    <row r="14520" spans="32:32">
      <c r="AF14520" s="176"/>
    </row>
    <row r="14521" spans="32:32">
      <c r="AF14521" s="176"/>
    </row>
    <row r="14522" spans="32:32">
      <c r="AF14522" s="176"/>
    </row>
    <row r="14523" spans="32:32">
      <c r="AF14523" s="176"/>
    </row>
    <row r="14524" spans="32:32">
      <c r="AF14524" s="176"/>
    </row>
    <row r="14525" spans="32:32">
      <c r="AF14525" s="176"/>
    </row>
    <row r="14526" spans="32:32">
      <c r="AF14526" s="176"/>
    </row>
    <row r="14527" spans="32:32">
      <c r="AF14527" s="176"/>
    </row>
    <row r="14528" spans="32:32">
      <c r="AF14528" s="176"/>
    </row>
    <row r="14529" spans="32:32">
      <c r="AF14529" s="176"/>
    </row>
    <row r="14530" spans="32:32">
      <c r="AF14530" s="176"/>
    </row>
    <row r="14531" spans="32:32">
      <c r="AF14531" s="176"/>
    </row>
    <row r="14532" spans="32:32">
      <c r="AF14532" s="176"/>
    </row>
    <row r="14533" spans="32:32">
      <c r="AF14533" s="176"/>
    </row>
    <row r="14534" spans="32:32">
      <c r="AF14534" s="176"/>
    </row>
    <row r="14535" spans="32:32">
      <c r="AF14535" s="176"/>
    </row>
    <row r="14536" spans="32:32">
      <c r="AF14536" s="176"/>
    </row>
    <row r="14537" spans="32:32">
      <c r="AF14537" s="176"/>
    </row>
    <row r="14538" spans="32:32">
      <c r="AF14538" s="176"/>
    </row>
    <row r="14539" spans="32:32">
      <c r="AF14539" s="176"/>
    </row>
    <row r="14540" spans="32:32">
      <c r="AF14540" s="176"/>
    </row>
    <row r="14541" spans="32:32">
      <c r="AF14541" s="176"/>
    </row>
    <row r="14542" spans="32:32">
      <c r="AF14542" s="176"/>
    </row>
    <row r="14543" spans="32:32">
      <c r="AF14543" s="176"/>
    </row>
    <row r="14544" spans="32:32">
      <c r="AF14544" s="176"/>
    </row>
    <row r="14545" spans="32:32">
      <c r="AF14545" s="176"/>
    </row>
    <row r="14546" spans="32:32">
      <c r="AF14546" s="176"/>
    </row>
    <row r="14547" spans="32:32">
      <c r="AF14547" s="176"/>
    </row>
    <row r="14548" spans="32:32">
      <c r="AF14548" s="176"/>
    </row>
    <row r="14549" spans="32:32">
      <c r="AF14549" s="176"/>
    </row>
    <row r="14550" spans="32:32">
      <c r="AF14550" s="176"/>
    </row>
    <row r="14551" spans="32:32">
      <c r="AF14551" s="176"/>
    </row>
    <row r="14552" spans="32:32">
      <c r="AF14552" s="176"/>
    </row>
    <row r="14553" spans="32:32">
      <c r="AF14553" s="176"/>
    </row>
    <row r="14554" spans="32:32">
      <c r="AF14554" s="176"/>
    </row>
    <row r="14555" spans="32:32">
      <c r="AF14555" s="176"/>
    </row>
    <row r="14556" spans="32:32">
      <c r="AF14556" s="176"/>
    </row>
    <row r="14557" spans="32:32">
      <c r="AF14557" s="176"/>
    </row>
    <row r="14558" spans="32:32">
      <c r="AF14558" s="176"/>
    </row>
    <row r="14559" spans="32:32">
      <c r="AF14559" s="176"/>
    </row>
    <row r="14560" spans="32:32">
      <c r="AF14560" s="176"/>
    </row>
    <row r="14561" spans="32:32">
      <c r="AF14561" s="176"/>
    </row>
    <row r="14562" spans="32:32">
      <c r="AF14562" s="176"/>
    </row>
    <row r="14563" spans="32:32">
      <c r="AF14563" s="176"/>
    </row>
    <row r="14564" spans="32:32">
      <c r="AF14564" s="176"/>
    </row>
    <row r="14565" spans="32:32">
      <c r="AF14565" s="176"/>
    </row>
    <row r="14566" spans="32:32">
      <c r="AF14566" s="176"/>
    </row>
    <row r="14567" spans="32:32">
      <c r="AF14567" s="176"/>
    </row>
    <row r="14568" spans="32:32">
      <c r="AF14568" s="176"/>
    </row>
    <row r="14569" spans="32:32">
      <c r="AF14569" s="176"/>
    </row>
    <row r="14570" spans="32:32">
      <c r="AF14570" s="176"/>
    </row>
    <row r="14571" spans="32:32">
      <c r="AF14571" s="176"/>
    </row>
    <row r="14572" spans="32:32">
      <c r="AF14572" s="176"/>
    </row>
    <row r="14573" spans="32:32">
      <c r="AF14573" s="176"/>
    </row>
    <row r="14574" spans="32:32">
      <c r="AF14574" s="176"/>
    </row>
    <row r="14575" spans="32:32">
      <c r="AF14575" s="176"/>
    </row>
    <row r="14576" spans="32:32">
      <c r="AF14576" s="176"/>
    </row>
    <row r="14577" spans="32:32">
      <c r="AF14577" s="176"/>
    </row>
    <row r="14578" spans="32:32">
      <c r="AF14578" s="176"/>
    </row>
    <row r="14579" spans="32:32">
      <c r="AF14579" s="176"/>
    </row>
    <row r="14580" spans="32:32">
      <c r="AF14580" s="176"/>
    </row>
    <row r="14581" spans="32:32">
      <c r="AF14581" s="176"/>
    </row>
    <row r="14582" spans="32:32">
      <c r="AF14582" s="176"/>
    </row>
    <row r="14583" spans="32:32">
      <c r="AF14583" s="176"/>
    </row>
    <row r="14584" spans="32:32">
      <c r="AF14584" s="176"/>
    </row>
    <row r="14585" spans="32:32">
      <c r="AF14585" s="176"/>
    </row>
    <row r="14586" spans="32:32">
      <c r="AF14586" s="176"/>
    </row>
    <row r="14587" spans="32:32">
      <c r="AF14587" s="176"/>
    </row>
    <row r="14588" spans="32:32">
      <c r="AF14588" s="176"/>
    </row>
    <row r="14589" spans="32:32">
      <c r="AF14589" s="176"/>
    </row>
    <row r="14590" spans="32:32">
      <c r="AF14590" s="176"/>
    </row>
    <row r="14591" spans="32:32">
      <c r="AF14591" s="176"/>
    </row>
    <row r="14592" spans="32:32">
      <c r="AF14592" s="176"/>
    </row>
    <row r="14593" spans="32:32">
      <c r="AF14593" s="176"/>
    </row>
    <row r="14594" spans="32:32">
      <c r="AF14594" s="176"/>
    </row>
    <row r="14595" spans="32:32">
      <c r="AF14595" s="176"/>
    </row>
    <row r="14596" spans="32:32">
      <c r="AF14596" s="176"/>
    </row>
    <row r="14597" spans="32:32">
      <c r="AF14597" s="176"/>
    </row>
    <row r="14598" spans="32:32">
      <c r="AF14598" s="176"/>
    </row>
    <row r="14599" spans="32:32">
      <c r="AF14599" s="176"/>
    </row>
    <row r="14600" spans="32:32">
      <c r="AF14600" s="176"/>
    </row>
    <row r="14601" spans="32:32">
      <c r="AF14601" s="176"/>
    </row>
    <row r="14602" spans="32:32">
      <c r="AF14602" s="176"/>
    </row>
    <row r="14603" spans="32:32">
      <c r="AF14603" s="176"/>
    </row>
    <row r="14604" spans="32:32">
      <c r="AF14604" s="176"/>
    </row>
    <row r="14605" spans="32:32">
      <c r="AF14605" s="176"/>
    </row>
    <row r="14606" spans="32:32">
      <c r="AF14606" s="176"/>
    </row>
    <row r="14607" spans="32:32">
      <c r="AF14607" s="176"/>
    </row>
    <row r="14608" spans="32:32">
      <c r="AF14608" s="176"/>
    </row>
    <row r="14609" spans="32:32">
      <c r="AF14609" s="176"/>
    </row>
    <row r="14610" spans="32:32">
      <c r="AF14610" s="176"/>
    </row>
    <row r="14611" spans="32:32">
      <c r="AF14611" s="176"/>
    </row>
    <row r="14612" spans="32:32">
      <c r="AF14612" s="176"/>
    </row>
    <row r="14613" spans="32:32">
      <c r="AF14613" s="176"/>
    </row>
    <row r="14614" spans="32:32">
      <c r="AF14614" s="176"/>
    </row>
    <row r="14615" spans="32:32">
      <c r="AF14615" s="176"/>
    </row>
    <row r="14616" spans="32:32">
      <c r="AF14616" s="176"/>
    </row>
    <row r="14617" spans="32:32">
      <c r="AF14617" s="176"/>
    </row>
    <row r="14618" spans="32:32">
      <c r="AF14618" s="176"/>
    </row>
    <row r="14619" spans="32:32">
      <c r="AF14619" s="176"/>
    </row>
    <row r="14620" spans="32:32">
      <c r="AF14620" s="176"/>
    </row>
    <row r="14621" spans="32:32">
      <c r="AF14621" s="176"/>
    </row>
    <row r="14622" spans="32:32">
      <c r="AF14622" s="176"/>
    </row>
    <row r="14623" spans="32:32">
      <c r="AF14623" s="176"/>
    </row>
    <row r="14624" spans="32:32">
      <c r="AF14624" s="176"/>
    </row>
    <row r="14625" spans="32:32">
      <c r="AF14625" s="176"/>
    </row>
    <row r="14626" spans="32:32">
      <c r="AF14626" s="176"/>
    </row>
    <row r="14627" spans="32:32">
      <c r="AF14627" s="176"/>
    </row>
    <row r="14628" spans="32:32">
      <c r="AF14628" s="176"/>
    </row>
    <row r="14629" spans="32:32">
      <c r="AF14629" s="176"/>
    </row>
    <row r="14630" spans="32:32">
      <c r="AF14630" s="176"/>
    </row>
    <row r="14631" spans="32:32">
      <c r="AF14631" s="176"/>
    </row>
    <row r="14632" spans="32:32">
      <c r="AF14632" s="176"/>
    </row>
    <row r="14633" spans="32:32">
      <c r="AF14633" s="176"/>
    </row>
    <row r="14634" spans="32:32">
      <c r="AF14634" s="176"/>
    </row>
    <row r="14635" spans="32:32">
      <c r="AF14635" s="176"/>
    </row>
    <row r="14636" spans="32:32">
      <c r="AF14636" s="176"/>
    </row>
    <row r="14637" spans="32:32">
      <c r="AF14637" s="176"/>
    </row>
    <row r="14638" spans="32:32">
      <c r="AF14638" s="176"/>
    </row>
    <row r="14639" spans="32:32">
      <c r="AF14639" s="176"/>
    </row>
    <row r="14640" spans="32:32">
      <c r="AF14640" s="176"/>
    </row>
    <row r="14641" spans="32:32">
      <c r="AF14641" s="176"/>
    </row>
    <row r="14642" spans="32:32">
      <c r="AF14642" s="176"/>
    </row>
    <row r="14643" spans="32:32">
      <c r="AF14643" s="176"/>
    </row>
    <row r="14644" spans="32:32">
      <c r="AF14644" s="176"/>
    </row>
    <row r="14645" spans="32:32">
      <c r="AF14645" s="176"/>
    </row>
    <row r="14646" spans="32:32">
      <c r="AF14646" s="176"/>
    </row>
    <row r="14647" spans="32:32">
      <c r="AF14647" s="176"/>
    </row>
    <row r="14648" spans="32:32">
      <c r="AF14648" s="176"/>
    </row>
    <row r="14649" spans="32:32">
      <c r="AF14649" s="176"/>
    </row>
    <row r="14650" spans="32:32">
      <c r="AF14650" s="176"/>
    </row>
    <row r="14651" spans="32:32">
      <c r="AF14651" s="176"/>
    </row>
    <row r="14652" spans="32:32">
      <c r="AF14652" s="176"/>
    </row>
    <row r="14653" spans="32:32">
      <c r="AF14653" s="176"/>
    </row>
    <row r="14654" spans="32:32">
      <c r="AF14654" s="176"/>
    </row>
    <row r="14655" spans="32:32">
      <c r="AF14655" s="176"/>
    </row>
    <row r="14656" spans="32:32">
      <c r="AF14656" s="176"/>
    </row>
    <row r="14657" spans="32:32">
      <c r="AF14657" s="176"/>
    </row>
    <row r="14658" spans="32:32">
      <c r="AF14658" s="176"/>
    </row>
    <row r="14659" spans="32:32">
      <c r="AF14659" s="176"/>
    </row>
    <row r="14660" spans="32:32">
      <c r="AF14660" s="176"/>
    </row>
    <row r="14661" spans="32:32">
      <c r="AF14661" s="176"/>
    </row>
    <row r="14662" spans="32:32">
      <c r="AF14662" s="176"/>
    </row>
    <row r="14663" spans="32:32">
      <c r="AF14663" s="176"/>
    </row>
    <row r="14664" spans="32:32">
      <c r="AF14664" s="176"/>
    </row>
    <row r="14665" spans="32:32">
      <c r="AF14665" s="176"/>
    </row>
    <row r="14666" spans="32:32">
      <c r="AF14666" s="176"/>
    </row>
    <row r="14667" spans="32:32">
      <c r="AF14667" s="176"/>
    </row>
    <row r="14668" spans="32:32">
      <c r="AF14668" s="176"/>
    </row>
    <row r="14669" spans="32:32">
      <c r="AF14669" s="176"/>
    </row>
    <row r="14670" spans="32:32">
      <c r="AF14670" s="176"/>
    </row>
    <row r="14671" spans="32:32">
      <c r="AF14671" s="176"/>
    </row>
    <row r="14672" spans="32:32">
      <c r="AF14672" s="176"/>
    </row>
    <row r="14673" spans="32:32">
      <c r="AF14673" s="176"/>
    </row>
    <row r="14674" spans="32:32">
      <c r="AF14674" s="176"/>
    </row>
    <row r="14675" spans="32:32">
      <c r="AF14675" s="176"/>
    </row>
    <row r="14676" spans="32:32">
      <c r="AF14676" s="176"/>
    </row>
    <row r="14677" spans="32:32">
      <c r="AF14677" s="176"/>
    </row>
    <row r="14678" spans="32:32">
      <c r="AF14678" s="176"/>
    </row>
    <row r="14679" spans="32:32">
      <c r="AF14679" s="176"/>
    </row>
    <row r="14680" spans="32:32">
      <c r="AF14680" s="176"/>
    </row>
    <row r="14681" spans="32:32">
      <c r="AF14681" s="176"/>
    </row>
    <row r="14682" spans="32:32">
      <c r="AF14682" s="176"/>
    </row>
    <row r="14683" spans="32:32">
      <c r="AF14683" s="176"/>
    </row>
    <row r="14684" spans="32:32">
      <c r="AF14684" s="176"/>
    </row>
    <row r="14685" spans="32:32">
      <c r="AF14685" s="176"/>
    </row>
    <row r="14686" spans="32:32">
      <c r="AF14686" s="176"/>
    </row>
    <row r="14687" spans="32:32">
      <c r="AF14687" s="176"/>
    </row>
    <row r="14688" spans="32:32">
      <c r="AF14688" s="176"/>
    </row>
    <row r="14689" spans="32:32">
      <c r="AF14689" s="176"/>
    </row>
    <row r="14690" spans="32:32">
      <c r="AF14690" s="176"/>
    </row>
    <row r="14691" spans="32:32">
      <c r="AF14691" s="176"/>
    </row>
    <row r="14692" spans="32:32">
      <c r="AF14692" s="176"/>
    </row>
    <row r="14693" spans="32:32">
      <c r="AF14693" s="176"/>
    </row>
    <row r="14694" spans="32:32">
      <c r="AF14694" s="176"/>
    </row>
    <row r="14695" spans="32:32">
      <c r="AF14695" s="176"/>
    </row>
    <row r="14696" spans="32:32">
      <c r="AF14696" s="176"/>
    </row>
    <row r="14697" spans="32:32">
      <c r="AF14697" s="176"/>
    </row>
    <row r="14698" spans="32:32">
      <c r="AF14698" s="176"/>
    </row>
    <row r="14699" spans="32:32">
      <c r="AF14699" s="176"/>
    </row>
    <row r="14700" spans="32:32">
      <c r="AF14700" s="176"/>
    </row>
    <row r="14701" spans="32:32">
      <c r="AF14701" s="176"/>
    </row>
    <row r="14702" spans="32:32">
      <c r="AF14702" s="176"/>
    </row>
    <row r="14703" spans="32:32">
      <c r="AF14703" s="176"/>
    </row>
    <row r="14704" spans="32:32">
      <c r="AF14704" s="176"/>
    </row>
    <row r="14705" spans="32:32">
      <c r="AF14705" s="176"/>
    </row>
    <row r="14706" spans="32:32">
      <c r="AF14706" s="176"/>
    </row>
    <row r="14707" spans="32:32">
      <c r="AF14707" s="176"/>
    </row>
    <row r="14708" spans="32:32">
      <c r="AF14708" s="176"/>
    </row>
    <row r="14709" spans="32:32">
      <c r="AF14709" s="176"/>
    </row>
    <row r="14710" spans="32:32">
      <c r="AF14710" s="176"/>
    </row>
    <row r="14711" spans="32:32">
      <c r="AF14711" s="176"/>
    </row>
    <row r="14712" spans="32:32">
      <c r="AF14712" s="176"/>
    </row>
    <row r="14713" spans="32:32">
      <c r="AF14713" s="176"/>
    </row>
    <row r="14714" spans="32:32">
      <c r="AF14714" s="176"/>
    </row>
    <row r="14715" spans="32:32">
      <c r="AF14715" s="176"/>
    </row>
    <row r="14716" spans="32:32">
      <c r="AF14716" s="176"/>
    </row>
    <row r="14717" spans="32:32">
      <c r="AF14717" s="176"/>
    </row>
    <row r="14718" spans="32:32">
      <c r="AF14718" s="176"/>
    </row>
    <row r="14719" spans="32:32">
      <c r="AF14719" s="176"/>
    </row>
    <row r="14720" spans="32:32">
      <c r="AF14720" s="176"/>
    </row>
    <row r="14721" spans="32:32">
      <c r="AF14721" s="176"/>
    </row>
    <row r="14722" spans="32:32">
      <c r="AF14722" s="176"/>
    </row>
    <row r="14723" spans="32:32">
      <c r="AF14723" s="176"/>
    </row>
    <row r="14724" spans="32:32">
      <c r="AF14724" s="176"/>
    </row>
    <row r="14725" spans="32:32">
      <c r="AF14725" s="176"/>
    </row>
    <row r="14726" spans="32:32">
      <c r="AF14726" s="176"/>
    </row>
    <row r="14727" spans="32:32">
      <c r="AF14727" s="176"/>
    </row>
    <row r="14728" spans="32:32">
      <c r="AF14728" s="176"/>
    </row>
    <row r="14729" spans="32:32">
      <c r="AF14729" s="176"/>
    </row>
    <row r="14730" spans="32:32">
      <c r="AF14730" s="176"/>
    </row>
    <row r="14731" spans="32:32">
      <c r="AF14731" s="176"/>
    </row>
    <row r="14732" spans="32:32">
      <c r="AF14732" s="176"/>
    </row>
    <row r="14733" spans="32:32">
      <c r="AF14733" s="176"/>
    </row>
    <row r="14734" spans="32:32">
      <c r="AF14734" s="176"/>
    </row>
    <row r="14735" spans="32:32">
      <c r="AF14735" s="176"/>
    </row>
    <row r="14736" spans="32:32">
      <c r="AF14736" s="176"/>
    </row>
    <row r="14737" spans="32:32">
      <c r="AF14737" s="176"/>
    </row>
    <row r="14738" spans="32:32">
      <c r="AF14738" s="176"/>
    </row>
    <row r="14739" spans="32:32">
      <c r="AF14739" s="176"/>
    </row>
    <row r="14740" spans="32:32">
      <c r="AF14740" s="176"/>
    </row>
    <row r="14741" spans="32:32">
      <c r="AF14741" s="176"/>
    </row>
    <row r="14742" spans="32:32">
      <c r="AF14742" s="176"/>
    </row>
    <row r="14743" spans="32:32">
      <c r="AF14743" s="176"/>
    </row>
    <row r="14744" spans="32:32">
      <c r="AF14744" s="176"/>
    </row>
    <row r="14745" spans="32:32">
      <c r="AF14745" s="176"/>
    </row>
    <row r="14746" spans="32:32">
      <c r="AF14746" s="176"/>
    </row>
    <row r="14747" spans="32:32">
      <c r="AF14747" s="176"/>
    </row>
    <row r="14748" spans="32:32">
      <c r="AF14748" s="176"/>
    </row>
    <row r="14749" spans="32:32">
      <c r="AF14749" s="176"/>
    </row>
    <row r="14750" spans="32:32">
      <c r="AF14750" s="176"/>
    </row>
    <row r="14751" spans="32:32">
      <c r="AF14751" s="176"/>
    </row>
    <row r="14752" spans="32:32">
      <c r="AF14752" s="176"/>
    </row>
    <row r="14753" spans="32:32">
      <c r="AF14753" s="176"/>
    </row>
    <row r="14754" spans="32:32">
      <c r="AF14754" s="176"/>
    </row>
    <row r="14755" spans="32:32">
      <c r="AF14755" s="176"/>
    </row>
    <row r="14756" spans="32:32">
      <c r="AF14756" s="176"/>
    </row>
    <row r="14757" spans="32:32">
      <c r="AF14757" s="176"/>
    </row>
    <row r="14758" spans="32:32">
      <c r="AF14758" s="176"/>
    </row>
    <row r="14759" spans="32:32">
      <c r="AF14759" s="176"/>
    </row>
    <row r="14760" spans="32:32">
      <c r="AF14760" s="176"/>
    </row>
    <row r="14761" spans="32:32">
      <c r="AF14761" s="176"/>
    </row>
    <row r="14762" spans="32:32">
      <c r="AF14762" s="176"/>
    </row>
    <row r="14763" spans="32:32">
      <c r="AF14763" s="176"/>
    </row>
    <row r="14764" spans="32:32">
      <c r="AF14764" s="176"/>
    </row>
    <row r="14765" spans="32:32">
      <c r="AF14765" s="176"/>
    </row>
    <row r="14766" spans="32:32">
      <c r="AF14766" s="176"/>
    </row>
    <row r="14767" spans="32:32">
      <c r="AF14767" s="176"/>
    </row>
    <row r="14768" spans="32:32">
      <c r="AF14768" s="176"/>
    </row>
    <row r="14769" spans="32:32">
      <c r="AF14769" s="176"/>
    </row>
    <row r="14770" spans="32:32">
      <c r="AF14770" s="176"/>
    </row>
    <row r="14771" spans="32:32">
      <c r="AF14771" s="176"/>
    </row>
    <row r="14772" spans="32:32">
      <c r="AF14772" s="176"/>
    </row>
    <row r="14773" spans="32:32">
      <c r="AF14773" s="176"/>
    </row>
    <row r="14774" spans="32:32">
      <c r="AF14774" s="176"/>
    </row>
    <row r="14775" spans="32:32">
      <c r="AF14775" s="176"/>
    </row>
    <row r="14776" spans="32:32">
      <c r="AF14776" s="176"/>
    </row>
    <row r="14777" spans="32:32">
      <c r="AF14777" s="176"/>
    </row>
    <row r="14778" spans="32:32">
      <c r="AF14778" s="176"/>
    </row>
    <row r="14779" spans="32:32">
      <c r="AF14779" s="176"/>
    </row>
    <row r="14780" spans="32:32">
      <c r="AF14780" s="176"/>
    </row>
    <row r="14781" spans="32:32">
      <c r="AF14781" s="176"/>
    </row>
    <row r="14782" spans="32:32">
      <c r="AF14782" s="176"/>
    </row>
    <row r="14783" spans="32:32">
      <c r="AF14783" s="176"/>
    </row>
    <row r="14784" spans="32:32">
      <c r="AF14784" s="176"/>
    </row>
    <row r="14785" spans="32:32">
      <c r="AF14785" s="176"/>
    </row>
    <row r="14786" spans="32:32">
      <c r="AF14786" s="176"/>
    </row>
    <row r="14787" spans="32:32">
      <c r="AF14787" s="176"/>
    </row>
    <row r="14788" spans="32:32">
      <c r="AF14788" s="176"/>
    </row>
    <row r="14789" spans="32:32">
      <c r="AF14789" s="176"/>
    </row>
    <row r="14790" spans="32:32">
      <c r="AF14790" s="176"/>
    </row>
    <row r="14791" spans="32:32">
      <c r="AF14791" s="176"/>
    </row>
    <row r="14792" spans="32:32">
      <c r="AF14792" s="176"/>
    </row>
    <row r="14793" spans="32:32">
      <c r="AF14793" s="176"/>
    </row>
    <row r="14794" spans="32:32">
      <c r="AF14794" s="176"/>
    </row>
    <row r="14795" spans="32:32">
      <c r="AF14795" s="176"/>
    </row>
    <row r="14796" spans="32:32">
      <c r="AF14796" s="176"/>
    </row>
    <row r="14797" spans="32:32">
      <c r="AF14797" s="176"/>
    </row>
    <row r="14798" spans="32:32">
      <c r="AF14798" s="176"/>
    </row>
    <row r="14799" spans="32:32">
      <c r="AF14799" s="176"/>
    </row>
    <row r="14800" spans="32:32">
      <c r="AF14800" s="176"/>
    </row>
    <row r="14801" spans="32:32">
      <c r="AF14801" s="176"/>
    </row>
    <row r="14802" spans="32:32">
      <c r="AF14802" s="176"/>
    </row>
    <row r="14803" spans="32:32">
      <c r="AF14803" s="176"/>
    </row>
    <row r="14804" spans="32:32">
      <c r="AF14804" s="176"/>
    </row>
    <row r="14805" spans="32:32">
      <c r="AF14805" s="176"/>
    </row>
    <row r="14806" spans="32:32">
      <c r="AF14806" s="176"/>
    </row>
    <row r="14807" spans="32:32">
      <c r="AF14807" s="176"/>
    </row>
    <row r="14808" spans="32:32">
      <c r="AF14808" s="176"/>
    </row>
    <row r="14809" spans="32:32">
      <c r="AF14809" s="176"/>
    </row>
    <row r="14810" spans="32:32">
      <c r="AF14810" s="176"/>
    </row>
    <row r="14811" spans="32:32">
      <c r="AF14811" s="176"/>
    </row>
    <row r="14812" spans="32:32">
      <c r="AF14812" s="176"/>
    </row>
    <row r="14813" spans="32:32">
      <c r="AF14813" s="176"/>
    </row>
    <row r="14814" spans="32:32">
      <c r="AF14814" s="176"/>
    </row>
    <row r="14815" spans="32:32">
      <c r="AF14815" s="176"/>
    </row>
    <row r="14816" spans="32:32">
      <c r="AF14816" s="176"/>
    </row>
    <row r="14817" spans="32:32">
      <c r="AF14817" s="176"/>
    </row>
    <row r="14818" spans="32:32">
      <c r="AF14818" s="176"/>
    </row>
    <row r="14819" spans="32:32">
      <c r="AF14819" s="176"/>
    </row>
    <row r="14820" spans="32:32">
      <c r="AF14820" s="176"/>
    </row>
    <row r="14821" spans="32:32">
      <c r="AF14821" s="176"/>
    </row>
    <row r="14822" spans="32:32">
      <c r="AF14822" s="176"/>
    </row>
    <row r="14823" spans="32:32">
      <c r="AF14823" s="176"/>
    </row>
    <row r="14824" spans="32:32">
      <c r="AF14824" s="176"/>
    </row>
    <row r="14825" spans="32:32">
      <c r="AF14825" s="176"/>
    </row>
    <row r="14826" spans="32:32">
      <c r="AF14826" s="176"/>
    </row>
    <row r="14827" spans="32:32">
      <c r="AF14827" s="176"/>
    </row>
    <row r="14828" spans="32:32">
      <c r="AF14828" s="176"/>
    </row>
    <row r="14829" spans="32:32">
      <c r="AF14829" s="176"/>
    </row>
    <row r="14830" spans="32:32">
      <c r="AF14830" s="176"/>
    </row>
    <row r="14831" spans="32:32">
      <c r="AF14831" s="176"/>
    </row>
    <row r="14832" spans="32:32">
      <c r="AF14832" s="176"/>
    </row>
    <row r="14833" spans="32:32">
      <c r="AF14833" s="176"/>
    </row>
    <row r="14834" spans="32:32">
      <c r="AF14834" s="176"/>
    </row>
    <row r="14835" spans="32:32">
      <c r="AF14835" s="176"/>
    </row>
    <row r="14836" spans="32:32">
      <c r="AF14836" s="176"/>
    </row>
    <row r="14837" spans="32:32">
      <c r="AF14837" s="176"/>
    </row>
    <row r="14838" spans="32:32">
      <c r="AF14838" s="176"/>
    </row>
    <row r="14839" spans="32:32">
      <c r="AF14839" s="176"/>
    </row>
    <row r="14840" spans="32:32">
      <c r="AF14840" s="176"/>
    </row>
    <row r="14841" spans="32:32">
      <c r="AF14841" s="176"/>
    </row>
    <row r="14842" spans="32:32">
      <c r="AF14842" s="176"/>
    </row>
    <row r="14843" spans="32:32">
      <c r="AF14843" s="176"/>
    </row>
    <row r="14844" spans="32:32">
      <c r="AF14844" s="176"/>
    </row>
    <row r="14845" spans="32:32">
      <c r="AF14845" s="176"/>
    </row>
    <row r="14846" spans="32:32">
      <c r="AF14846" s="176"/>
    </row>
    <row r="14847" spans="32:32">
      <c r="AF14847" s="176"/>
    </row>
    <row r="14848" spans="32:32">
      <c r="AF14848" s="176"/>
    </row>
    <row r="14849" spans="32:32">
      <c r="AF14849" s="176"/>
    </row>
    <row r="14850" spans="32:32">
      <c r="AF14850" s="176"/>
    </row>
    <row r="14851" spans="32:32">
      <c r="AF14851" s="176"/>
    </row>
    <row r="14852" spans="32:32">
      <c r="AF14852" s="176"/>
    </row>
    <row r="14853" spans="32:32">
      <c r="AF14853" s="176"/>
    </row>
    <row r="14854" spans="32:32">
      <c r="AF14854" s="176"/>
    </row>
    <row r="14855" spans="32:32">
      <c r="AF14855" s="176"/>
    </row>
    <row r="14856" spans="32:32">
      <c r="AF14856" s="176"/>
    </row>
    <row r="14857" spans="32:32">
      <c r="AF14857" s="176"/>
    </row>
    <row r="14858" spans="32:32">
      <c r="AF14858" s="176"/>
    </row>
    <row r="14859" spans="32:32">
      <c r="AF14859" s="176"/>
    </row>
    <row r="14860" spans="32:32">
      <c r="AF14860" s="176"/>
    </row>
    <row r="14861" spans="32:32">
      <c r="AF14861" s="176"/>
    </row>
    <row r="14862" spans="32:32">
      <c r="AF14862" s="176"/>
    </row>
    <row r="14863" spans="32:32">
      <c r="AF14863" s="176"/>
    </row>
    <row r="14864" spans="32:32">
      <c r="AF14864" s="176"/>
    </row>
    <row r="14865" spans="32:32">
      <c r="AF14865" s="176"/>
    </row>
    <row r="14866" spans="32:32">
      <c r="AF14866" s="176"/>
    </row>
    <row r="14867" spans="32:32">
      <c r="AF14867" s="176"/>
    </row>
    <row r="14868" spans="32:32">
      <c r="AF14868" s="176"/>
    </row>
    <row r="14869" spans="32:32">
      <c r="AF14869" s="176"/>
    </row>
    <row r="14870" spans="32:32">
      <c r="AF14870" s="176"/>
    </row>
    <row r="14871" spans="32:32">
      <c r="AF14871" s="176"/>
    </row>
    <row r="14872" spans="32:32">
      <c r="AF14872" s="176"/>
    </row>
    <row r="14873" spans="32:32">
      <c r="AF14873" s="176"/>
    </row>
    <row r="14874" spans="32:32">
      <c r="AF14874" s="176"/>
    </row>
    <row r="14875" spans="32:32">
      <c r="AF14875" s="176"/>
    </row>
    <row r="14876" spans="32:32">
      <c r="AF14876" s="176"/>
    </row>
    <row r="14877" spans="32:32">
      <c r="AF14877" s="176"/>
    </row>
    <row r="14878" spans="32:32">
      <c r="AF14878" s="176"/>
    </row>
    <row r="14879" spans="32:32">
      <c r="AF14879" s="176"/>
    </row>
    <row r="14880" spans="32:32">
      <c r="AF14880" s="176"/>
    </row>
    <row r="14881" spans="32:32">
      <c r="AF14881" s="176"/>
    </row>
    <row r="14882" spans="32:32">
      <c r="AF14882" s="176"/>
    </row>
    <row r="14883" spans="32:32">
      <c r="AF14883" s="176"/>
    </row>
    <row r="14884" spans="32:32">
      <c r="AF14884" s="176"/>
    </row>
    <row r="14885" spans="32:32">
      <c r="AF14885" s="176"/>
    </row>
    <row r="14886" spans="32:32">
      <c r="AF14886" s="176"/>
    </row>
    <row r="14887" spans="32:32">
      <c r="AF14887" s="176"/>
    </row>
    <row r="14888" spans="32:32">
      <c r="AF14888" s="176"/>
    </row>
    <row r="14889" spans="32:32">
      <c r="AF14889" s="176"/>
    </row>
    <row r="14890" spans="32:32">
      <c r="AF14890" s="176"/>
    </row>
    <row r="14891" spans="32:32">
      <c r="AF14891" s="176"/>
    </row>
    <row r="14892" spans="32:32">
      <c r="AF14892" s="176"/>
    </row>
    <row r="14893" spans="32:32">
      <c r="AF14893" s="176"/>
    </row>
    <row r="14894" spans="32:32">
      <c r="AF14894" s="176"/>
    </row>
    <row r="14895" spans="32:32">
      <c r="AF14895" s="176"/>
    </row>
    <row r="14896" spans="32:32">
      <c r="AF14896" s="176"/>
    </row>
    <row r="14897" spans="32:32">
      <c r="AF14897" s="176"/>
    </row>
    <row r="14898" spans="32:32">
      <c r="AF14898" s="176"/>
    </row>
    <row r="14899" spans="32:32">
      <c r="AF14899" s="176"/>
    </row>
    <row r="14900" spans="32:32">
      <c r="AF14900" s="176"/>
    </row>
    <row r="14901" spans="32:32">
      <c r="AF14901" s="176"/>
    </row>
    <row r="14902" spans="32:32">
      <c r="AF14902" s="176"/>
    </row>
    <row r="14903" spans="32:32">
      <c r="AF14903" s="176"/>
    </row>
    <row r="14904" spans="32:32">
      <c r="AF14904" s="176"/>
    </row>
    <row r="14905" spans="32:32">
      <c r="AF14905" s="176"/>
    </row>
    <row r="14906" spans="32:32">
      <c r="AF14906" s="176"/>
    </row>
    <row r="14907" spans="32:32">
      <c r="AF14907" s="176"/>
    </row>
    <row r="14908" spans="32:32">
      <c r="AF14908" s="176"/>
    </row>
    <row r="14909" spans="32:32">
      <c r="AF14909" s="176"/>
    </row>
    <row r="14910" spans="32:32">
      <c r="AF14910" s="176"/>
    </row>
    <row r="14911" spans="32:32">
      <c r="AF14911" s="176"/>
    </row>
    <row r="14912" spans="32:32">
      <c r="AF14912" s="176"/>
    </row>
    <row r="14913" spans="32:32">
      <c r="AF14913" s="176"/>
    </row>
    <row r="14914" spans="32:32">
      <c r="AF14914" s="176"/>
    </row>
    <row r="14915" spans="32:32">
      <c r="AF14915" s="176"/>
    </row>
    <row r="14916" spans="32:32">
      <c r="AF14916" s="176"/>
    </row>
    <row r="14917" spans="32:32">
      <c r="AF14917" s="176"/>
    </row>
    <row r="14918" spans="32:32">
      <c r="AF14918" s="176"/>
    </row>
    <row r="14919" spans="32:32">
      <c r="AF14919" s="176"/>
    </row>
    <row r="14920" spans="32:32">
      <c r="AF14920" s="176"/>
    </row>
    <row r="14921" spans="32:32">
      <c r="AF14921" s="176"/>
    </row>
    <row r="14922" spans="32:32">
      <c r="AF14922" s="176"/>
    </row>
    <row r="14923" spans="32:32">
      <c r="AF14923" s="176"/>
    </row>
    <row r="14924" spans="32:32">
      <c r="AF14924" s="176"/>
    </row>
    <row r="14925" spans="32:32">
      <c r="AF14925" s="176"/>
    </row>
    <row r="14926" spans="32:32">
      <c r="AF14926" s="176"/>
    </row>
    <row r="14927" spans="32:32">
      <c r="AF14927" s="176"/>
    </row>
    <row r="14928" spans="32:32">
      <c r="AF14928" s="176"/>
    </row>
    <row r="14929" spans="32:32">
      <c r="AF14929" s="176"/>
    </row>
    <row r="14930" spans="32:32">
      <c r="AF14930" s="176"/>
    </row>
    <row r="14931" spans="32:32">
      <c r="AF14931" s="176"/>
    </row>
    <row r="14932" spans="32:32">
      <c r="AF14932" s="176"/>
    </row>
    <row r="14933" spans="32:32">
      <c r="AF14933" s="176"/>
    </row>
    <row r="14934" spans="32:32">
      <c r="AF14934" s="176"/>
    </row>
    <row r="14935" spans="32:32">
      <c r="AF14935" s="176"/>
    </row>
    <row r="14936" spans="32:32">
      <c r="AF14936" s="176"/>
    </row>
    <row r="14937" spans="32:32">
      <c r="AF14937" s="176"/>
    </row>
    <row r="14938" spans="32:32">
      <c r="AF14938" s="176"/>
    </row>
    <row r="14939" spans="32:32">
      <c r="AF14939" s="176"/>
    </row>
    <row r="14940" spans="32:32">
      <c r="AF14940" s="176"/>
    </row>
    <row r="14941" spans="32:32">
      <c r="AF14941" s="176"/>
    </row>
    <row r="14942" spans="32:32">
      <c r="AF14942" s="176"/>
    </row>
    <row r="14943" spans="32:32">
      <c r="AF14943" s="176"/>
    </row>
    <row r="14944" spans="32:32">
      <c r="AF14944" s="176"/>
    </row>
    <row r="14945" spans="32:32">
      <c r="AF14945" s="176"/>
    </row>
    <row r="14946" spans="32:32">
      <c r="AF14946" s="176"/>
    </row>
    <row r="14947" spans="32:32">
      <c r="AF14947" s="176"/>
    </row>
    <row r="14948" spans="32:32">
      <c r="AF14948" s="176"/>
    </row>
    <row r="14949" spans="32:32">
      <c r="AF14949" s="176"/>
    </row>
    <row r="14950" spans="32:32">
      <c r="AF14950" s="176"/>
    </row>
    <row r="14951" spans="32:32">
      <c r="AF14951" s="176"/>
    </row>
    <row r="14952" spans="32:32">
      <c r="AF14952" s="176"/>
    </row>
    <row r="14953" spans="32:32">
      <c r="AF14953" s="176"/>
    </row>
    <row r="14954" spans="32:32">
      <c r="AF14954" s="176"/>
    </row>
    <row r="14955" spans="32:32">
      <c r="AF14955" s="176"/>
    </row>
    <row r="14956" spans="32:32">
      <c r="AF14956" s="176"/>
    </row>
    <row r="14957" spans="32:32">
      <c r="AF14957" s="176"/>
    </row>
    <row r="14958" spans="32:32">
      <c r="AF14958" s="176"/>
    </row>
    <row r="14959" spans="32:32">
      <c r="AF14959" s="176"/>
    </row>
    <row r="14960" spans="32:32">
      <c r="AF14960" s="176"/>
    </row>
    <row r="14961" spans="32:32">
      <c r="AF14961" s="176"/>
    </row>
    <row r="14962" spans="32:32">
      <c r="AF14962" s="176"/>
    </row>
    <row r="14963" spans="32:32">
      <c r="AF14963" s="176"/>
    </row>
    <row r="14964" spans="32:32">
      <c r="AF14964" s="176"/>
    </row>
    <row r="14965" spans="32:32">
      <c r="AF14965" s="176"/>
    </row>
    <row r="14966" spans="32:32">
      <c r="AF14966" s="176"/>
    </row>
    <row r="14967" spans="32:32">
      <c r="AF14967" s="176"/>
    </row>
    <row r="14968" spans="32:32">
      <c r="AF14968" s="176"/>
    </row>
    <row r="14969" spans="32:32">
      <c r="AF14969" s="176"/>
    </row>
    <row r="14970" spans="32:32">
      <c r="AF14970" s="176"/>
    </row>
    <row r="14971" spans="32:32">
      <c r="AF14971" s="176"/>
    </row>
    <row r="14972" spans="32:32">
      <c r="AF14972" s="176"/>
    </row>
    <row r="14973" spans="32:32">
      <c r="AF14973" s="176"/>
    </row>
    <row r="14974" spans="32:32">
      <c r="AF14974" s="176"/>
    </row>
    <row r="14975" spans="32:32">
      <c r="AF14975" s="176"/>
    </row>
    <row r="14976" spans="32:32">
      <c r="AF14976" s="176"/>
    </row>
    <row r="14977" spans="32:32">
      <c r="AF14977" s="176"/>
    </row>
    <row r="14978" spans="32:32">
      <c r="AF14978" s="176"/>
    </row>
    <row r="14979" spans="32:32">
      <c r="AF14979" s="176"/>
    </row>
    <row r="14980" spans="32:32">
      <c r="AF14980" s="176"/>
    </row>
    <row r="14981" spans="32:32">
      <c r="AF14981" s="176"/>
    </row>
    <row r="14982" spans="32:32">
      <c r="AF14982" s="176"/>
    </row>
    <row r="14983" spans="32:32">
      <c r="AF14983" s="176"/>
    </row>
    <row r="14984" spans="32:32">
      <c r="AF14984" s="176"/>
    </row>
    <row r="14985" spans="32:32">
      <c r="AF14985" s="176"/>
    </row>
    <row r="14986" spans="32:32">
      <c r="AF14986" s="176"/>
    </row>
    <row r="14987" spans="32:32">
      <c r="AF14987" s="176"/>
    </row>
    <row r="14988" spans="32:32">
      <c r="AF14988" s="176"/>
    </row>
    <row r="14989" spans="32:32">
      <c r="AF14989" s="176"/>
    </row>
    <row r="14990" spans="32:32">
      <c r="AF14990" s="176"/>
    </row>
    <row r="14991" spans="32:32">
      <c r="AF14991" s="176"/>
    </row>
    <row r="14992" spans="32:32">
      <c r="AF14992" s="176"/>
    </row>
    <row r="14993" spans="32:32">
      <c r="AF14993" s="176"/>
    </row>
    <row r="14994" spans="32:32">
      <c r="AF14994" s="176"/>
    </row>
    <row r="14995" spans="32:32">
      <c r="AF14995" s="176"/>
    </row>
    <row r="14996" spans="32:32">
      <c r="AF14996" s="176"/>
    </row>
    <row r="14997" spans="32:32">
      <c r="AF14997" s="176"/>
    </row>
    <row r="14998" spans="32:32">
      <c r="AF14998" s="176"/>
    </row>
    <row r="14999" spans="32:32">
      <c r="AF14999" s="176"/>
    </row>
    <row r="15000" spans="32:32">
      <c r="AF15000" s="176"/>
    </row>
    <row r="15001" spans="32:32">
      <c r="AF15001" s="176"/>
    </row>
    <row r="15002" spans="32:32">
      <c r="AF15002" s="176"/>
    </row>
    <row r="15003" spans="32:32">
      <c r="AF15003" s="176"/>
    </row>
    <row r="15004" spans="32:32">
      <c r="AF15004" s="176"/>
    </row>
    <row r="15005" spans="32:32">
      <c r="AF15005" s="176"/>
    </row>
    <row r="15006" spans="32:32">
      <c r="AF15006" s="176"/>
    </row>
    <row r="15007" spans="32:32">
      <c r="AF15007" s="176"/>
    </row>
    <row r="15008" spans="32:32">
      <c r="AF15008" s="176"/>
    </row>
    <row r="15009" spans="32:32">
      <c r="AF15009" s="176"/>
    </row>
    <row r="15010" spans="32:32">
      <c r="AF15010" s="176"/>
    </row>
    <row r="15011" spans="32:32">
      <c r="AF15011" s="176"/>
    </row>
    <row r="15012" spans="32:32">
      <c r="AF15012" s="176"/>
    </row>
    <row r="15013" spans="32:32">
      <c r="AF15013" s="176"/>
    </row>
    <row r="15014" spans="32:32">
      <c r="AF15014" s="176"/>
    </row>
    <row r="15015" spans="32:32">
      <c r="AF15015" s="176"/>
    </row>
    <row r="15016" spans="32:32">
      <c r="AF15016" s="176"/>
    </row>
    <row r="15017" spans="32:32">
      <c r="AF15017" s="176"/>
    </row>
    <row r="15018" spans="32:32">
      <c r="AF15018" s="176"/>
    </row>
    <row r="15019" spans="32:32">
      <c r="AF15019" s="176"/>
    </row>
    <row r="15020" spans="32:32">
      <c r="AF15020" s="176"/>
    </row>
    <row r="15021" spans="32:32">
      <c r="AF15021" s="176"/>
    </row>
    <row r="15022" spans="32:32">
      <c r="AF15022" s="176"/>
    </row>
    <row r="15023" spans="32:32">
      <c r="AF15023" s="176"/>
    </row>
    <row r="15024" spans="32:32">
      <c r="AF15024" s="176"/>
    </row>
    <row r="15025" spans="32:32">
      <c r="AF15025" s="176"/>
    </row>
    <row r="15026" spans="32:32">
      <c r="AF15026" s="176"/>
    </row>
    <row r="15027" spans="32:32">
      <c r="AF15027" s="176"/>
    </row>
    <row r="15028" spans="32:32">
      <c r="AF15028" s="176"/>
    </row>
    <row r="15029" spans="32:32">
      <c r="AF15029" s="176"/>
    </row>
    <row r="15030" spans="32:32">
      <c r="AF15030" s="176"/>
    </row>
    <row r="15031" spans="32:32">
      <c r="AF15031" s="176"/>
    </row>
    <row r="15032" spans="32:32">
      <c r="AF15032" s="176"/>
    </row>
    <row r="15033" spans="32:32">
      <c r="AF15033" s="176"/>
    </row>
    <row r="15034" spans="32:32">
      <c r="AF15034" s="176"/>
    </row>
    <row r="15035" spans="32:32">
      <c r="AF15035" s="176"/>
    </row>
    <row r="15036" spans="32:32">
      <c r="AF15036" s="176"/>
    </row>
    <row r="15037" spans="32:32">
      <c r="AF15037" s="176"/>
    </row>
    <row r="15038" spans="32:32">
      <c r="AF15038" s="176"/>
    </row>
    <row r="15039" spans="32:32">
      <c r="AF15039" s="176"/>
    </row>
    <row r="15040" spans="32:32">
      <c r="AF15040" s="176"/>
    </row>
    <row r="15041" spans="32:32">
      <c r="AF15041" s="176"/>
    </row>
    <row r="15042" spans="32:32">
      <c r="AF15042" s="176"/>
    </row>
    <row r="15043" spans="32:32">
      <c r="AF15043" s="176"/>
    </row>
    <row r="15044" spans="32:32">
      <c r="AF15044" s="176"/>
    </row>
    <row r="15045" spans="32:32">
      <c r="AF15045" s="176"/>
    </row>
    <row r="15046" spans="32:32">
      <c r="AF15046" s="176"/>
    </row>
    <row r="15047" spans="32:32">
      <c r="AF15047" s="176"/>
    </row>
    <row r="15048" spans="32:32">
      <c r="AF15048" s="176"/>
    </row>
    <row r="15049" spans="32:32">
      <c r="AF15049" s="176"/>
    </row>
    <row r="15050" spans="32:32">
      <c r="AF15050" s="176"/>
    </row>
    <row r="15051" spans="32:32">
      <c r="AF15051" s="176"/>
    </row>
    <row r="15052" spans="32:32">
      <c r="AF15052" s="176"/>
    </row>
    <row r="15053" spans="32:32">
      <c r="AF15053" s="176"/>
    </row>
    <row r="15054" spans="32:32">
      <c r="AF15054" s="176"/>
    </row>
    <row r="15055" spans="32:32">
      <c r="AF15055" s="176"/>
    </row>
    <row r="15056" spans="32:32">
      <c r="AF15056" s="176"/>
    </row>
    <row r="15057" spans="32:32">
      <c r="AF15057" s="176"/>
    </row>
    <row r="15058" spans="32:32">
      <c r="AF15058" s="176"/>
    </row>
    <row r="15059" spans="32:32">
      <c r="AF15059" s="176"/>
    </row>
    <row r="15060" spans="32:32">
      <c r="AF15060" s="176"/>
    </row>
    <row r="15061" spans="32:32">
      <c r="AF15061" s="176"/>
    </row>
    <row r="15062" spans="32:32">
      <c r="AF15062" s="176"/>
    </row>
    <row r="15063" spans="32:32">
      <c r="AF15063" s="176"/>
    </row>
    <row r="15064" spans="32:32">
      <c r="AF15064" s="176"/>
    </row>
    <row r="15065" spans="32:32">
      <c r="AF15065" s="176"/>
    </row>
    <row r="15066" spans="32:32">
      <c r="AF15066" s="176"/>
    </row>
    <row r="15067" spans="32:32">
      <c r="AF15067" s="176"/>
    </row>
    <row r="15068" spans="32:32">
      <c r="AF15068" s="176"/>
    </row>
    <row r="15069" spans="32:32">
      <c r="AF15069" s="176"/>
    </row>
    <row r="15070" spans="32:32">
      <c r="AF15070" s="176"/>
    </row>
    <row r="15071" spans="32:32">
      <c r="AF15071" s="176"/>
    </row>
    <row r="15072" spans="32:32">
      <c r="AF15072" s="176"/>
    </row>
    <row r="15073" spans="32:32">
      <c r="AF15073" s="176"/>
    </row>
    <row r="15074" spans="32:32">
      <c r="AF15074" s="176"/>
    </row>
    <row r="15075" spans="32:32">
      <c r="AF15075" s="176"/>
    </row>
    <row r="15076" spans="32:32">
      <c r="AF15076" s="176"/>
    </row>
    <row r="15077" spans="32:32">
      <c r="AF15077" s="176"/>
    </row>
    <row r="15078" spans="32:32">
      <c r="AF15078" s="176"/>
    </row>
    <row r="15079" spans="32:32">
      <c r="AF15079" s="176"/>
    </row>
    <row r="15080" spans="32:32">
      <c r="AF15080" s="176"/>
    </row>
    <row r="15081" spans="32:32">
      <c r="AF15081" s="176"/>
    </row>
    <row r="15082" spans="32:32">
      <c r="AF15082" s="176"/>
    </row>
    <row r="15083" spans="32:32">
      <c r="AF15083" s="176"/>
    </row>
    <row r="15084" spans="32:32">
      <c r="AF15084" s="176"/>
    </row>
    <row r="15085" spans="32:32">
      <c r="AF15085" s="176"/>
    </row>
    <row r="15086" spans="32:32">
      <c r="AF15086" s="176"/>
    </row>
    <row r="15087" spans="32:32">
      <c r="AF15087" s="176"/>
    </row>
    <row r="15088" spans="32:32">
      <c r="AF15088" s="176"/>
    </row>
    <row r="15089" spans="32:32">
      <c r="AF15089" s="176"/>
    </row>
    <row r="15090" spans="32:32">
      <c r="AF15090" s="176"/>
    </row>
    <row r="15091" spans="32:32">
      <c r="AF15091" s="176"/>
    </row>
    <row r="15092" spans="32:32">
      <c r="AF15092" s="176"/>
    </row>
    <row r="15093" spans="32:32">
      <c r="AF15093" s="176"/>
    </row>
    <row r="15094" spans="32:32">
      <c r="AF15094" s="176"/>
    </row>
    <row r="15095" spans="32:32">
      <c r="AF15095" s="176"/>
    </row>
    <row r="15096" spans="32:32">
      <c r="AF15096" s="176"/>
    </row>
    <row r="15097" spans="32:32">
      <c r="AF15097" s="176"/>
    </row>
    <row r="15098" spans="32:32">
      <c r="AF15098" s="176"/>
    </row>
    <row r="15099" spans="32:32">
      <c r="AF15099" s="176"/>
    </row>
    <row r="15100" spans="32:32">
      <c r="AF15100" s="176"/>
    </row>
    <row r="15101" spans="32:32">
      <c r="AF15101" s="176"/>
    </row>
    <row r="15102" spans="32:32">
      <c r="AF15102" s="176"/>
    </row>
    <row r="15103" spans="32:32">
      <c r="AF15103" s="176"/>
    </row>
    <row r="15104" spans="32:32">
      <c r="AF15104" s="176"/>
    </row>
    <row r="15105" spans="32:32">
      <c r="AF15105" s="176"/>
    </row>
    <row r="15106" spans="32:32">
      <c r="AF15106" s="176"/>
    </row>
    <row r="15107" spans="32:32">
      <c r="AF15107" s="176"/>
    </row>
    <row r="15108" spans="32:32">
      <c r="AF15108" s="176"/>
    </row>
    <row r="15109" spans="32:32">
      <c r="AF15109" s="176"/>
    </row>
    <row r="15110" spans="32:32">
      <c r="AF15110" s="176"/>
    </row>
    <row r="15111" spans="32:32">
      <c r="AF15111" s="176"/>
    </row>
    <row r="15112" spans="32:32">
      <c r="AF15112" s="176"/>
    </row>
    <row r="15113" spans="32:32">
      <c r="AF15113" s="176"/>
    </row>
    <row r="15114" spans="32:32">
      <c r="AF15114" s="176"/>
    </row>
    <row r="15115" spans="32:32">
      <c r="AF15115" s="176"/>
    </row>
    <row r="15116" spans="32:32">
      <c r="AF15116" s="176"/>
    </row>
    <row r="15117" spans="32:32">
      <c r="AF15117" s="176"/>
    </row>
    <row r="15118" spans="32:32">
      <c r="AF15118" s="176"/>
    </row>
    <row r="15119" spans="32:32">
      <c r="AF15119" s="176"/>
    </row>
    <row r="15120" spans="32:32">
      <c r="AF15120" s="176"/>
    </row>
    <row r="15121" spans="32:32">
      <c r="AF15121" s="176"/>
    </row>
    <row r="15122" spans="32:32">
      <c r="AF15122" s="176"/>
    </row>
    <row r="15123" spans="32:32">
      <c r="AF15123" s="176"/>
    </row>
    <row r="15124" spans="32:32">
      <c r="AF15124" s="176"/>
    </row>
    <row r="15125" spans="32:32">
      <c r="AF15125" s="176"/>
    </row>
    <row r="15126" spans="32:32">
      <c r="AF15126" s="176"/>
    </row>
    <row r="15127" spans="32:32">
      <c r="AF15127" s="176"/>
    </row>
    <row r="15128" spans="32:32">
      <c r="AF15128" s="176"/>
    </row>
    <row r="15129" spans="32:32">
      <c r="AF15129" s="176"/>
    </row>
    <row r="15130" spans="32:32">
      <c r="AF15130" s="176"/>
    </row>
    <row r="15131" spans="32:32">
      <c r="AF15131" s="176"/>
    </row>
    <row r="15132" spans="32:32">
      <c r="AF15132" s="176"/>
    </row>
    <row r="15133" spans="32:32">
      <c r="AF15133" s="176"/>
    </row>
    <row r="15134" spans="32:32">
      <c r="AF15134" s="176"/>
    </row>
    <row r="15135" spans="32:32">
      <c r="AF15135" s="176"/>
    </row>
    <row r="15136" spans="32:32">
      <c r="AF15136" s="176"/>
    </row>
    <row r="15137" spans="32:32">
      <c r="AF15137" s="176"/>
    </row>
    <row r="15138" spans="32:32">
      <c r="AF15138" s="176"/>
    </row>
    <row r="15139" spans="32:32">
      <c r="AF15139" s="176"/>
    </row>
    <row r="15140" spans="32:32">
      <c r="AF15140" s="176"/>
    </row>
    <row r="15141" spans="32:32">
      <c r="AF15141" s="176"/>
    </row>
    <row r="15142" spans="32:32">
      <c r="AF15142" s="176"/>
    </row>
    <row r="15143" spans="32:32">
      <c r="AF15143" s="176"/>
    </row>
    <row r="15144" spans="32:32">
      <c r="AF15144" s="176"/>
    </row>
    <row r="15145" spans="32:32">
      <c r="AF15145" s="176"/>
    </row>
    <row r="15146" spans="32:32">
      <c r="AF15146" s="176"/>
    </row>
    <row r="15147" spans="32:32">
      <c r="AF15147" s="176"/>
    </row>
    <row r="15148" spans="32:32">
      <c r="AF15148" s="176"/>
    </row>
    <row r="15149" spans="32:32">
      <c r="AF15149" s="176"/>
    </row>
    <row r="15150" spans="32:32">
      <c r="AF15150" s="176"/>
    </row>
    <row r="15151" spans="32:32">
      <c r="AF15151" s="176"/>
    </row>
    <row r="15152" spans="32:32">
      <c r="AF15152" s="176"/>
    </row>
    <row r="15153" spans="32:32">
      <c r="AF15153" s="176"/>
    </row>
    <row r="15154" spans="32:32">
      <c r="AF15154" s="176"/>
    </row>
    <row r="15155" spans="32:32">
      <c r="AF15155" s="176"/>
    </row>
    <row r="15156" spans="32:32">
      <c r="AF15156" s="176"/>
    </row>
    <row r="15157" spans="32:32">
      <c r="AF15157" s="176"/>
    </row>
    <row r="15158" spans="32:32">
      <c r="AF15158" s="176"/>
    </row>
    <row r="15159" spans="32:32">
      <c r="AF15159" s="176"/>
    </row>
    <row r="15160" spans="32:32">
      <c r="AF15160" s="176"/>
    </row>
    <row r="15161" spans="32:32">
      <c r="AF15161" s="176"/>
    </row>
    <row r="15162" spans="32:32">
      <c r="AF15162" s="176"/>
    </row>
    <row r="15163" spans="32:32">
      <c r="AF15163" s="176"/>
    </row>
    <row r="15164" spans="32:32">
      <c r="AF15164" s="176"/>
    </row>
    <row r="15165" spans="32:32">
      <c r="AF15165" s="176"/>
    </row>
    <row r="15166" spans="32:32">
      <c r="AF15166" s="176"/>
    </row>
    <row r="15167" spans="32:32">
      <c r="AF15167" s="176"/>
    </row>
    <row r="15168" spans="32:32">
      <c r="AF15168" s="176"/>
    </row>
    <row r="15169" spans="32:32">
      <c r="AF15169" s="176"/>
    </row>
    <row r="15170" spans="32:32">
      <c r="AF15170" s="176"/>
    </row>
    <row r="15171" spans="32:32">
      <c r="AF15171" s="176"/>
    </row>
    <row r="15172" spans="32:32">
      <c r="AF15172" s="176"/>
    </row>
    <row r="15173" spans="32:32">
      <c r="AF15173" s="176"/>
    </row>
    <row r="15174" spans="32:32">
      <c r="AF15174" s="176"/>
    </row>
    <row r="15175" spans="32:32">
      <c r="AF15175" s="176"/>
    </row>
    <row r="15176" spans="32:32">
      <c r="AF15176" s="176"/>
    </row>
    <row r="15177" spans="32:32">
      <c r="AF15177" s="176"/>
    </row>
    <row r="15178" spans="32:32">
      <c r="AF15178" s="176"/>
    </row>
    <row r="15179" spans="32:32">
      <c r="AF15179" s="176"/>
    </row>
    <row r="15180" spans="32:32">
      <c r="AF15180" s="176"/>
    </row>
    <row r="15181" spans="32:32">
      <c r="AF15181" s="176"/>
    </row>
    <row r="15182" spans="32:32">
      <c r="AF15182" s="176"/>
    </row>
    <row r="15183" spans="32:32">
      <c r="AF15183" s="176"/>
    </row>
    <row r="15184" spans="32:32">
      <c r="AF15184" s="176"/>
    </row>
    <row r="15185" spans="32:32">
      <c r="AF15185" s="176"/>
    </row>
    <row r="15186" spans="32:32">
      <c r="AF15186" s="176"/>
    </row>
    <row r="15187" spans="32:32">
      <c r="AF15187" s="176"/>
    </row>
    <row r="15188" spans="32:32">
      <c r="AF15188" s="176"/>
    </row>
    <row r="15189" spans="32:32">
      <c r="AF15189" s="176"/>
    </row>
    <row r="15190" spans="32:32">
      <c r="AF15190" s="176"/>
    </row>
    <row r="15191" spans="32:32">
      <c r="AF15191" s="176"/>
    </row>
    <row r="15192" spans="32:32">
      <c r="AF15192" s="176"/>
    </row>
    <row r="15193" spans="32:32">
      <c r="AF15193" s="176"/>
    </row>
    <row r="15194" spans="32:32">
      <c r="AF15194" s="176"/>
    </row>
    <row r="15195" spans="32:32">
      <c r="AF15195" s="176"/>
    </row>
    <row r="15196" spans="32:32">
      <c r="AF15196" s="176"/>
    </row>
    <row r="15197" spans="32:32">
      <c r="AF15197" s="176"/>
    </row>
    <row r="15198" spans="32:32">
      <c r="AF15198" s="176"/>
    </row>
    <row r="15199" spans="32:32">
      <c r="AF15199" s="176"/>
    </row>
    <row r="15200" spans="32:32">
      <c r="AF15200" s="176"/>
    </row>
    <row r="15201" spans="32:32">
      <c r="AF15201" s="176"/>
    </row>
    <row r="15202" spans="32:32">
      <c r="AF15202" s="176"/>
    </row>
    <row r="15203" spans="32:32">
      <c r="AF15203" s="176"/>
    </row>
    <row r="15204" spans="32:32">
      <c r="AF15204" s="176"/>
    </row>
    <row r="15205" spans="32:32">
      <c r="AF15205" s="176"/>
    </row>
    <row r="15206" spans="32:32">
      <c r="AF15206" s="176"/>
    </row>
    <row r="15207" spans="32:32">
      <c r="AF15207" s="176"/>
    </row>
    <row r="15208" spans="32:32">
      <c r="AF15208" s="176"/>
    </row>
    <row r="15209" spans="32:32">
      <c r="AF15209" s="176"/>
    </row>
    <row r="15210" spans="32:32">
      <c r="AF15210" s="176"/>
    </row>
    <row r="15211" spans="32:32">
      <c r="AF15211" s="176"/>
    </row>
    <row r="15212" spans="32:32">
      <c r="AF15212" s="176"/>
    </row>
    <row r="15213" spans="32:32">
      <c r="AF15213" s="176"/>
    </row>
    <row r="15214" spans="32:32">
      <c r="AF15214" s="176"/>
    </row>
    <row r="15215" spans="32:32">
      <c r="AF15215" s="176"/>
    </row>
    <row r="15216" spans="32:32">
      <c r="AF15216" s="176"/>
    </row>
    <row r="15217" spans="32:32">
      <c r="AF15217" s="176"/>
    </row>
    <row r="15218" spans="32:32">
      <c r="AF15218" s="176"/>
    </row>
    <row r="15219" spans="32:32">
      <c r="AF15219" s="176"/>
    </row>
    <row r="15220" spans="32:32">
      <c r="AF15220" s="176"/>
    </row>
    <row r="15221" spans="32:32">
      <c r="AF15221" s="176"/>
    </row>
    <row r="15222" spans="32:32">
      <c r="AF15222" s="176"/>
    </row>
    <row r="15223" spans="32:32">
      <c r="AF15223" s="176"/>
    </row>
    <row r="15224" spans="32:32">
      <c r="AF15224" s="176"/>
    </row>
    <row r="15225" spans="32:32">
      <c r="AF15225" s="176"/>
    </row>
    <row r="15226" spans="32:32">
      <c r="AF15226" s="176"/>
    </row>
    <row r="15227" spans="32:32">
      <c r="AF15227" s="176"/>
    </row>
    <row r="15228" spans="32:32">
      <c r="AF15228" s="176"/>
    </row>
    <row r="15229" spans="32:32">
      <c r="AF15229" s="176"/>
    </row>
    <row r="15230" spans="32:32">
      <c r="AF15230" s="176"/>
    </row>
    <row r="15231" spans="32:32">
      <c r="AF15231" s="176"/>
    </row>
    <row r="15232" spans="32:32">
      <c r="AF15232" s="176"/>
    </row>
    <row r="15233" spans="32:32">
      <c r="AF15233" s="176"/>
    </row>
    <row r="15234" spans="32:32">
      <c r="AF15234" s="176"/>
    </row>
    <row r="15235" spans="32:32">
      <c r="AF15235" s="176"/>
    </row>
    <row r="15236" spans="32:32">
      <c r="AF15236" s="176"/>
    </row>
    <row r="15237" spans="32:32">
      <c r="AF15237" s="176"/>
    </row>
    <row r="15238" spans="32:32">
      <c r="AF15238" s="176"/>
    </row>
    <row r="15239" spans="32:32">
      <c r="AF15239" s="176"/>
    </row>
    <row r="15240" spans="32:32">
      <c r="AF15240" s="176"/>
    </row>
    <row r="15241" spans="32:32">
      <c r="AF15241" s="176"/>
    </row>
    <row r="15242" spans="32:32">
      <c r="AF15242" s="176"/>
    </row>
    <row r="15243" spans="32:32">
      <c r="AF15243" s="176"/>
    </row>
    <row r="15244" spans="32:32">
      <c r="AF15244" s="176"/>
    </row>
    <row r="15245" spans="32:32">
      <c r="AF15245" s="176"/>
    </row>
    <row r="15246" spans="32:32">
      <c r="AF15246" s="176"/>
    </row>
    <row r="15247" spans="32:32">
      <c r="AF15247" s="176"/>
    </row>
    <row r="15248" spans="32:32">
      <c r="AF15248" s="176"/>
    </row>
    <row r="15249" spans="32:32">
      <c r="AF15249" s="176"/>
    </row>
    <row r="15250" spans="32:32">
      <c r="AF15250" s="176"/>
    </row>
    <row r="15251" spans="32:32">
      <c r="AF15251" s="176"/>
    </row>
    <row r="15252" spans="32:32">
      <c r="AF15252" s="176"/>
    </row>
    <row r="15253" spans="32:32">
      <c r="AF15253" s="176"/>
    </row>
    <row r="15254" spans="32:32">
      <c r="AF15254" s="176"/>
    </row>
    <row r="15255" spans="32:32">
      <c r="AF15255" s="176"/>
    </row>
    <row r="15256" spans="32:32">
      <c r="AF15256" s="176"/>
    </row>
    <row r="15257" spans="32:32">
      <c r="AF15257" s="176"/>
    </row>
    <row r="15258" spans="32:32">
      <c r="AF15258" s="176"/>
    </row>
    <row r="15259" spans="32:32">
      <c r="AF15259" s="176"/>
    </row>
    <row r="15260" spans="32:32">
      <c r="AF15260" s="176"/>
    </row>
    <row r="15261" spans="32:32">
      <c r="AF15261" s="176"/>
    </row>
    <row r="15262" spans="32:32">
      <c r="AF15262" s="176"/>
    </row>
    <row r="15263" spans="32:32">
      <c r="AF15263" s="176"/>
    </row>
    <row r="15264" spans="32:32">
      <c r="AF15264" s="176"/>
    </row>
    <row r="15265" spans="32:32">
      <c r="AF15265" s="176"/>
    </row>
    <row r="15266" spans="32:32">
      <c r="AF15266" s="176"/>
    </row>
    <row r="15267" spans="32:32">
      <c r="AF15267" s="176"/>
    </row>
    <row r="15268" spans="32:32">
      <c r="AF15268" s="176"/>
    </row>
    <row r="15269" spans="32:32">
      <c r="AF15269" s="176"/>
    </row>
    <row r="15270" spans="32:32">
      <c r="AF15270" s="176"/>
    </row>
    <row r="15271" spans="32:32">
      <c r="AF15271" s="176"/>
    </row>
    <row r="15272" spans="32:32">
      <c r="AF15272" s="176"/>
    </row>
    <row r="15273" spans="32:32">
      <c r="AF15273" s="176"/>
    </row>
    <row r="15274" spans="32:32">
      <c r="AF15274" s="176"/>
    </row>
    <row r="15275" spans="32:32">
      <c r="AF15275" s="176"/>
    </row>
    <row r="15276" spans="32:32">
      <c r="AF15276" s="176"/>
    </row>
    <row r="15277" spans="32:32">
      <c r="AF15277" s="176"/>
    </row>
    <row r="15278" spans="32:32">
      <c r="AF15278" s="176"/>
    </row>
    <row r="15279" spans="32:32">
      <c r="AF15279" s="176"/>
    </row>
    <row r="15280" spans="32:32">
      <c r="AF15280" s="176"/>
    </row>
    <row r="15281" spans="32:32">
      <c r="AF15281" s="176"/>
    </row>
    <row r="15282" spans="32:32">
      <c r="AF15282" s="176"/>
    </row>
    <row r="15283" spans="32:32">
      <c r="AF15283" s="176"/>
    </row>
    <row r="15284" spans="32:32">
      <c r="AF15284" s="176"/>
    </row>
    <row r="15285" spans="32:32">
      <c r="AF15285" s="176"/>
    </row>
    <row r="15286" spans="32:32">
      <c r="AF15286" s="176"/>
    </row>
    <row r="15287" spans="32:32">
      <c r="AF15287" s="176"/>
    </row>
    <row r="15288" spans="32:32">
      <c r="AF15288" s="176"/>
    </row>
    <row r="15289" spans="32:32">
      <c r="AF15289" s="176"/>
    </row>
    <row r="15290" spans="32:32">
      <c r="AF15290" s="176"/>
    </row>
    <row r="15291" spans="32:32">
      <c r="AF15291" s="176"/>
    </row>
    <row r="15292" spans="32:32">
      <c r="AF15292" s="176"/>
    </row>
    <row r="15293" spans="32:32">
      <c r="AF15293" s="176"/>
    </row>
    <row r="15294" spans="32:32">
      <c r="AF15294" s="176"/>
    </row>
    <row r="15295" spans="32:32">
      <c r="AF15295" s="176"/>
    </row>
    <row r="15296" spans="32:32">
      <c r="AF15296" s="176"/>
    </row>
    <row r="15297" spans="32:32">
      <c r="AF15297" s="176"/>
    </row>
    <row r="15298" spans="32:32">
      <c r="AF15298" s="176"/>
    </row>
    <row r="15299" spans="32:32">
      <c r="AF15299" s="176"/>
    </row>
    <row r="15300" spans="32:32">
      <c r="AF15300" s="176"/>
    </row>
    <row r="15301" spans="32:32">
      <c r="AF15301" s="176"/>
    </row>
    <row r="15302" spans="32:32">
      <c r="AF15302" s="176"/>
    </row>
    <row r="15303" spans="32:32">
      <c r="AF15303" s="176"/>
    </row>
    <row r="15304" spans="32:32">
      <c r="AF15304" s="176"/>
    </row>
    <row r="15305" spans="32:32">
      <c r="AF15305" s="176"/>
    </row>
    <row r="15306" spans="32:32">
      <c r="AF15306" s="176"/>
    </row>
    <row r="15307" spans="32:32">
      <c r="AF15307" s="176"/>
    </row>
    <row r="15308" spans="32:32">
      <c r="AF15308" s="176"/>
    </row>
    <row r="15309" spans="32:32">
      <c r="AF15309" s="176"/>
    </row>
    <row r="15310" spans="32:32">
      <c r="AF15310" s="176"/>
    </row>
    <row r="15311" spans="32:32">
      <c r="AF15311" s="176"/>
    </row>
    <row r="15312" spans="32:32">
      <c r="AF15312" s="176"/>
    </row>
    <row r="15313" spans="32:32">
      <c r="AF15313" s="176"/>
    </row>
    <row r="15314" spans="32:32">
      <c r="AF15314" s="176"/>
    </row>
    <row r="15315" spans="32:32">
      <c r="AF15315" s="176"/>
    </row>
    <row r="15316" spans="32:32">
      <c r="AF15316" s="176"/>
    </row>
    <row r="15317" spans="32:32">
      <c r="AF15317" s="176"/>
    </row>
    <row r="15318" spans="32:32">
      <c r="AF15318" s="176"/>
    </row>
    <row r="15319" spans="32:32">
      <c r="AF15319" s="176"/>
    </row>
    <row r="15320" spans="32:32">
      <c r="AF15320" s="176"/>
    </row>
    <row r="15321" spans="32:32">
      <c r="AF15321" s="176"/>
    </row>
    <row r="15322" spans="32:32">
      <c r="AF15322" s="176"/>
    </row>
    <row r="15323" spans="32:32">
      <c r="AF15323" s="176"/>
    </row>
    <row r="15324" spans="32:32">
      <c r="AF15324" s="176"/>
    </row>
    <row r="15325" spans="32:32">
      <c r="AF15325" s="176"/>
    </row>
    <row r="15326" spans="32:32">
      <c r="AF15326" s="176"/>
    </row>
    <row r="15327" spans="32:32">
      <c r="AF15327" s="176"/>
    </row>
    <row r="15328" spans="32:32">
      <c r="AF15328" s="176"/>
    </row>
    <row r="15329" spans="32:32">
      <c r="AF15329" s="176"/>
    </row>
    <row r="15330" spans="32:32">
      <c r="AF15330" s="176"/>
    </row>
    <row r="15331" spans="32:32">
      <c r="AF15331" s="176"/>
    </row>
    <row r="15332" spans="32:32">
      <c r="AF15332" s="176"/>
    </row>
    <row r="15333" spans="32:32">
      <c r="AF15333" s="176"/>
    </row>
    <row r="15334" spans="32:32">
      <c r="AF15334" s="176"/>
    </row>
    <row r="15335" spans="32:32">
      <c r="AF15335" s="176"/>
    </row>
    <row r="15336" spans="32:32">
      <c r="AF15336" s="176"/>
    </row>
    <row r="15337" spans="32:32">
      <c r="AF15337" s="176"/>
    </row>
    <row r="15338" spans="32:32">
      <c r="AF15338" s="176"/>
    </row>
    <row r="15339" spans="32:32">
      <c r="AF15339" s="176"/>
    </row>
    <row r="15340" spans="32:32">
      <c r="AF15340" s="176"/>
    </row>
    <row r="15341" spans="32:32">
      <c r="AF15341" s="176"/>
    </row>
    <row r="15342" spans="32:32">
      <c r="AF15342" s="176"/>
    </row>
    <row r="15343" spans="32:32">
      <c r="AF15343" s="176"/>
    </row>
    <row r="15344" spans="32:32">
      <c r="AF15344" s="176"/>
    </row>
    <row r="15345" spans="32:32">
      <c r="AF15345" s="176"/>
    </row>
    <row r="15346" spans="32:32">
      <c r="AF15346" s="176"/>
    </row>
    <row r="15347" spans="32:32">
      <c r="AF15347" s="176"/>
    </row>
    <row r="15348" spans="32:32">
      <c r="AF15348" s="176"/>
    </row>
    <row r="15349" spans="32:32">
      <c r="AF15349" s="176"/>
    </row>
    <row r="15350" spans="32:32">
      <c r="AF15350" s="176"/>
    </row>
    <row r="15351" spans="32:32">
      <c r="AF15351" s="176"/>
    </row>
    <row r="15352" spans="32:32">
      <c r="AF15352" s="176"/>
    </row>
    <row r="15353" spans="32:32">
      <c r="AF15353" s="176"/>
    </row>
    <row r="15354" spans="32:32">
      <c r="AF15354" s="176"/>
    </row>
    <row r="15355" spans="32:32">
      <c r="AF15355" s="176"/>
    </row>
    <row r="15356" spans="32:32">
      <c r="AF15356" s="176"/>
    </row>
    <row r="15357" spans="32:32">
      <c r="AF15357" s="176"/>
    </row>
    <row r="15358" spans="32:32">
      <c r="AF15358" s="176"/>
    </row>
    <row r="15359" spans="32:32">
      <c r="AF15359" s="176"/>
    </row>
    <row r="15360" spans="32:32">
      <c r="AF15360" s="176"/>
    </row>
    <row r="15361" spans="32:32">
      <c r="AF15361" s="176"/>
    </row>
    <row r="15362" spans="32:32">
      <c r="AF15362" s="176"/>
    </row>
    <row r="15363" spans="32:32">
      <c r="AF15363" s="176"/>
    </row>
    <row r="15364" spans="32:32">
      <c r="AF15364" s="176"/>
    </row>
    <row r="15365" spans="32:32">
      <c r="AF15365" s="176"/>
    </row>
    <row r="15366" spans="32:32">
      <c r="AF15366" s="176"/>
    </row>
    <row r="15367" spans="32:32">
      <c r="AF15367" s="176"/>
    </row>
    <row r="15368" spans="32:32">
      <c r="AF15368" s="176"/>
    </row>
    <row r="15369" spans="32:32">
      <c r="AF15369" s="176"/>
    </row>
    <row r="15370" spans="32:32">
      <c r="AF15370" s="176"/>
    </row>
    <row r="15371" spans="32:32">
      <c r="AF15371" s="176"/>
    </row>
    <row r="15372" spans="32:32">
      <c r="AF15372" s="176"/>
    </row>
    <row r="15373" spans="32:32">
      <c r="AF15373" s="176"/>
    </row>
    <row r="15374" spans="32:32">
      <c r="AF15374" s="176"/>
    </row>
    <row r="15375" spans="32:32">
      <c r="AF15375" s="176"/>
    </row>
    <row r="15376" spans="32:32">
      <c r="AF15376" s="176"/>
    </row>
    <row r="15377" spans="32:32">
      <c r="AF15377" s="176"/>
    </row>
    <row r="15378" spans="32:32">
      <c r="AF15378" s="176"/>
    </row>
    <row r="15379" spans="32:32">
      <c r="AF15379" s="176"/>
    </row>
    <row r="15380" spans="32:32">
      <c r="AF15380" s="176"/>
    </row>
    <row r="15381" spans="32:32">
      <c r="AF15381" s="176"/>
    </row>
    <row r="15382" spans="32:32">
      <c r="AF15382" s="176"/>
    </row>
    <row r="15383" spans="32:32">
      <c r="AF15383" s="176"/>
    </row>
    <row r="15384" spans="32:32">
      <c r="AF15384" s="176"/>
    </row>
    <row r="15385" spans="32:32">
      <c r="AF15385" s="176"/>
    </row>
    <row r="15386" spans="32:32">
      <c r="AF15386" s="176"/>
    </row>
    <row r="15387" spans="32:32">
      <c r="AF15387" s="176"/>
    </row>
    <row r="15388" spans="32:32">
      <c r="AF15388" s="176"/>
    </row>
    <row r="15389" spans="32:32">
      <c r="AF15389" s="176"/>
    </row>
    <row r="15390" spans="32:32">
      <c r="AF15390" s="176"/>
    </row>
    <row r="15391" spans="32:32">
      <c r="AF15391" s="176"/>
    </row>
    <row r="15392" spans="32:32">
      <c r="AF15392" s="176"/>
    </row>
    <row r="15393" spans="32:32">
      <c r="AF15393" s="176"/>
    </row>
    <row r="15394" spans="32:32">
      <c r="AF15394" s="176"/>
    </row>
    <row r="15395" spans="32:32">
      <c r="AF15395" s="176"/>
    </row>
    <row r="15396" spans="32:32">
      <c r="AF15396" s="176"/>
    </row>
    <row r="15397" spans="32:32">
      <c r="AF15397" s="176"/>
    </row>
    <row r="15398" spans="32:32">
      <c r="AF15398" s="176"/>
    </row>
    <row r="15399" spans="32:32">
      <c r="AF15399" s="176"/>
    </row>
    <row r="15400" spans="32:32">
      <c r="AF15400" s="176"/>
    </row>
    <row r="15401" spans="32:32">
      <c r="AF15401" s="176"/>
    </row>
    <row r="15402" spans="32:32">
      <c r="AF15402" s="176"/>
    </row>
    <row r="15403" spans="32:32">
      <c r="AF15403" s="176"/>
    </row>
    <row r="15404" spans="32:32">
      <c r="AF15404" s="176"/>
    </row>
    <row r="15405" spans="32:32">
      <c r="AF15405" s="176"/>
    </row>
    <row r="15406" spans="32:32">
      <c r="AF15406" s="176"/>
    </row>
    <row r="15407" spans="32:32">
      <c r="AF15407" s="176"/>
    </row>
    <row r="15408" spans="32:32">
      <c r="AF15408" s="176"/>
    </row>
    <row r="15409" spans="32:32">
      <c r="AF15409" s="176"/>
    </row>
    <row r="15410" spans="32:32">
      <c r="AF15410" s="176"/>
    </row>
    <row r="15411" spans="32:32">
      <c r="AF15411" s="176"/>
    </row>
    <row r="15412" spans="32:32">
      <c r="AF15412" s="176"/>
    </row>
    <row r="15413" spans="32:32">
      <c r="AF15413" s="176"/>
    </row>
    <row r="15414" spans="32:32">
      <c r="AF15414" s="176"/>
    </row>
    <row r="15415" spans="32:32">
      <c r="AF15415" s="176"/>
    </row>
    <row r="15416" spans="32:32">
      <c r="AF15416" s="176"/>
    </row>
    <row r="15417" spans="32:32">
      <c r="AF15417" s="176"/>
    </row>
    <row r="15418" spans="32:32">
      <c r="AF15418" s="176"/>
    </row>
    <row r="15419" spans="32:32">
      <c r="AF15419" s="176"/>
    </row>
    <row r="15420" spans="32:32">
      <c r="AF15420" s="176"/>
    </row>
    <row r="15421" spans="32:32">
      <c r="AF15421" s="176"/>
    </row>
    <row r="15422" spans="32:32">
      <c r="AF15422" s="176"/>
    </row>
    <row r="15423" spans="32:32">
      <c r="AF15423" s="176"/>
    </row>
    <row r="15424" spans="32:32">
      <c r="AF15424" s="176"/>
    </row>
    <row r="15425" spans="32:32">
      <c r="AF15425" s="176"/>
    </row>
    <row r="15426" spans="32:32">
      <c r="AF15426" s="176"/>
    </row>
    <row r="15427" spans="32:32">
      <c r="AF15427" s="176"/>
    </row>
    <row r="15428" spans="32:32">
      <c r="AF15428" s="176"/>
    </row>
    <row r="15429" spans="32:32">
      <c r="AF15429" s="176"/>
    </row>
    <row r="15430" spans="32:32">
      <c r="AF15430" s="176"/>
    </row>
    <row r="15431" spans="32:32">
      <c r="AF15431" s="176"/>
    </row>
    <row r="15432" spans="32:32">
      <c r="AF15432" s="176"/>
    </row>
    <row r="15433" spans="32:32">
      <c r="AF15433" s="176"/>
    </row>
    <row r="15434" spans="32:32">
      <c r="AF15434" s="176"/>
    </row>
    <row r="15435" spans="32:32">
      <c r="AF15435" s="176"/>
    </row>
    <row r="15436" spans="32:32">
      <c r="AF15436" s="176"/>
    </row>
    <row r="15437" spans="32:32">
      <c r="AF15437" s="176"/>
    </row>
    <row r="15438" spans="32:32">
      <c r="AF15438" s="176"/>
    </row>
    <row r="15439" spans="32:32">
      <c r="AF15439" s="176"/>
    </row>
    <row r="15440" spans="32:32">
      <c r="AF15440" s="176"/>
    </row>
    <row r="15441" spans="32:32">
      <c r="AF15441" s="176"/>
    </row>
    <row r="15442" spans="32:32">
      <c r="AF15442" s="176"/>
    </row>
    <row r="15443" spans="32:32">
      <c r="AF15443" s="176"/>
    </row>
    <row r="15444" spans="32:32">
      <c r="AF15444" s="176"/>
    </row>
    <row r="15445" spans="32:32">
      <c r="AF15445" s="176"/>
    </row>
    <row r="15446" spans="32:32">
      <c r="AF15446" s="176"/>
    </row>
    <row r="15447" spans="32:32">
      <c r="AF15447" s="176"/>
    </row>
    <row r="15448" spans="32:32">
      <c r="AF15448" s="176"/>
    </row>
    <row r="15449" spans="32:32">
      <c r="AF15449" s="176"/>
    </row>
    <row r="15450" spans="32:32">
      <c r="AF15450" s="176"/>
    </row>
    <row r="15451" spans="32:32">
      <c r="AF15451" s="176"/>
    </row>
    <row r="15452" spans="32:32">
      <c r="AF15452" s="176"/>
    </row>
    <row r="15453" spans="32:32">
      <c r="AF15453" s="176"/>
    </row>
    <row r="15454" spans="32:32">
      <c r="AF15454" s="176"/>
    </row>
    <row r="15455" spans="32:32">
      <c r="AF15455" s="176"/>
    </row>
    <row r="15456" spans="32:32">
      <c r="AF15456" s="176"/>
    </row>
    <row r="15457" spans="32:32">
      <c r="AF15457" s="176"/>
    </row>
    <row r="15458" spans="32:32">
      <c r="AF15458" s="176"/>
    </row>
    <row r="15459" spans="32:32">
      <c r="AF15459" s="176"/>
    </row>
    <row r="15460" spans="32:32">
      <c r="AF15460" s="176"/>
    </row>
    <row r="15461" spans="32:32">
      <c r="AF15461" s="176"/>
    </row>
    <row r="15462" spans="32:32">
      <c r="AF15462" s="176"/>
    </row>
    <row r="15463" spans="32:32">
      <c r="AF15463" s="176"/>
    </row>
    <row r="15464" spans="32:32">
      <c r="AF15464" s="176"/>
    </row>
    <row r="15465" spans="32:32">
      <c r="AF15465" s="176"/>
    </row>
    <row r="15466" spans="32:32">
      <c r="AF15466" s="176"/>
    </row>
    <row r="15467" spans="32:32">
      <c r="AF15467" s="176"/>
    </row>
    <row r="15468" spans="32:32">
      <c r="AF15468" s="176"/>
    </row>
    <row r="15469" spans="32:32">
      <c r="AF15469" s="176"/>
    </row>
    <row r="15470" spans="32:32">
      <c r="AF15470" s="176"/>
    </row>
    <row r="15471" spans="32:32">
      <c r="AF15471" s="176"/>
    </row>
    <row r="15472" spans="32:32">
      <c r="AF15472" s="176"/>
    </row>
    <row r="15473" spans="32:32">
      <c r="AF15473" s="176"/>
    </row>
    <row r="15474" spans="32:32">
      <c r="AF15474" s="176"/>
    </row>
    <row r="15475" spans="32:32">
      <c r="AF15475" s="176"/>
    </row>
    <row r="15476" spans="32:32">
      <c r="AF15476" s="176"/>
    </row>
    <row r="15477" spans="32:32">
      <c r="AF15477" s="176"/>
    </row>
    <row r="15478" spans="32:32">
      <c r="AF15478" s="176"/>
    </row>
    <row r="15479" spans="32:32">
      <c r="AF15479" s="176"/>
    </row>
    <row r="15480" spans="32:32">
      <c r="AF15480" s="176"/>
    </row>
    <row r="15481" spans="32:32">
      <c r="AF15481" s="176"/>
    </row>
    <row r="15482" spans="32:32">
      <c r="AF15482" s="176"/>
    </row>
    <row r="15483" spans="32:32">
      <c r="AF15483" s="176"/>
    </row>
    <row r="15484" spans="32:32">
      <c r="AF15484" s="176"/>
    </row>
    <row r="15485" spans="32:32">
      <c r="AF15485" s="176"/>
    </row>
    <row r="15486" spans="32:32">
      <c r="AF15486" s="176"/>
    </row>
    <row r="15487" spans="32:32">
      <c r="AF15487" s="176"/>
    </row>
    <row r="15488" spans="32:32">
      <c r="AF15488" s="176"/>
    </row>
    <row r="15489" spans="32:32">
      <c r="AF15489" s="176"/>
    </row>
    <row r="15490" spans="32:32">
      <c r="AF15490" s="176"/>
    </row>
    <row r="15491" spans="32:32">
      <c r="AF15491" s="176"/>
    </row>
    <row r="15492" spans="32:32">
      <c r="AF15492" s="176"/>
    </row>
    <row r="15493" spans="32:32">
      <c r="AF15493" s="176"/>
    </row>
    <row r="15494" spans="32:32">
      <c r="AF15494" s="176"/>
    </row>
    <row r="15495" spans="32:32">
      <c r="AF15495" s="176"/>
    </row>
    <row r="15496" spans="32:32">
      <c r="AF15496" s="176"/>
    </row>
    <row r="15497" spans="32:32">
      <c r="AF15497" s="176"/>
    </row>
    <row r="15498" spans="32:32">
      <c r="AF15498" s="176"/>
    </row>
    <row r="15499" spans="32:32">
      <c r="AF15499" s="176"/>
    </row>
    <row r="15500" spans="32:32">
      <c r="AF15500" s="176"/>
    </row>
    <row r="15501" spans="32:32">
      <c r="AF15501" s="176"/>
    </row>
    <row r="15502" spans="32:32">
      <c r="AF15502" s="176"/>
    </row>
    <row r="15503" spans="32:32">
      <c r="AF15503" s="176"/>
    </row>
    <row r="15504" spans="32:32">
      <c r="AF15504" s="176"/>
    </row>
    <row r="15505" spans="32:32">
      <c r="AF15505" s="176"/>
    </row>
    <row r="15506" spans="32:32">
      <c r="AF15506" s="176"/>
    </row>
    <row r="15507" spans="32:32">
      <c r="AF15507" s="176"/>
    </row>
    <row r="15508" spans="32:32">
      <c r="AF15508" s="176"/>
    </row>
    <row r="15509" spans="32:32">
      <c r="AF15509" s="176"/>
    </row>
    <row r="15510" spans="32:32">
      <c r="AF15510" s="176"/>
    </row>
    <row r="15511" spans="32:32">
      <c r="AF15511" s="176"/>
    </row>
    <row r="15512" spans="32:32">
      <c r="AF15512" s="176"/>
    </row>
    <row r="15513" spans="32:32">
      <c r="AF15513" s="176"/>
    </row>
    <row r="15514" spans="32:32">
      <c r="AF15514" s="176"/>
    </row>
    <row r="15515" spans="32:32">
      <c r="AF15515" s="176"/>
    </row>
    <row r="15516" spans="32:32">
      <c r="AF15516" s="176"/>
    </row>
    <row r="15517" spans="32:32">
      <c r="AF15517" s="176"/>
    </row>
    <row r="15518" spans="32:32">
      <c r="AF15518" s="176"/>
    </row>
    <row r="15519" spans="32:32">
      <c r="AF15519" s="176"/>
    </row>
    <row r="15520" spans="32:32">
      <c r="AF15520" s="176"/>
    </row>
    <row r="15521" spans="32:32">
      <c r="AF15521" s="176"/>
    </row>
    <row r="15522" spans="32:32">
      <c r="AF15522" s="176"/>
    </row>
    <row r="15523" spans="32:32">
      <c r="AF15523" s="176"/>
    </row>
    <row r="15524" spans="32:32">
      <c r="AF15524" s="176"/>
    </row>
    <row r="15525" spans="32:32">
      <c r="AF15525" s="176"/>
    </row>
    <row r="15526" spans="32:32">
      <c r="AF15526" s="176"/>
    </row>
    <row r="15527" spans="32:32">
      <c r="AF15527" s="176"/>
    </row>
    <row r="15528" spans="32:32">
      <c r="AF15528" s="176"/>
    </row>
    <row r="15529" spans="32:32">
      <c r="AF15529" s="176"/>
    </row>
    <row r="15530" spans="32:32">
      <c r="AF15530" s="176"/>
    </row>
    <row r="15531" spans="32:32">
      <c r="AF15531" s="176"/>
    </row>
    <row r="15532" spans="32:32">
      <c r="AF15532" s="176"/>
    </row>
    <row r="15533" spans="32:32">
      <c r="AF15533" s="176"/>
    </row>
    <row r="15534" spans="32:32">
      <c r="AF15534" s="176"/>
    </row>
    <row r="15535" spans="32:32">
      <c r="AF15535" s="176"/>
    </row>
    <row r="15536" spans="32:32">
      <c r="AF15536" s="176"/>
    </row>
    <row r="15537" spans="32:32">
      <c r="AF15537" s="176"/>
    </row>
    <row r="15538" spans="32:32">
      <c r="AF15538" s="176"/>
    </row>
    <row r="15539" spans="32:32">
      <c r="AF15539" s="176"/>
    </row>
    <row r="15540" spans="32:32">
      <c r="AF15540" s="176"/>
    </row>
    <row r="15541" spans="32:32">
      <c r="AF15541" s="176"/>
    </row>
    <row r="15542" spans="32:32">
      <c r="AF15542" s="176"/>
    </row>
    <row r="15543" spans="32:32">
      <c r="AF15543" s="176"/>
    </row>
    <row r="15544" spans="32:32">
      <c r="AF15544" s="176"/>
    </row>
    <row r="15545" spans="32:32">
      <c r="AF15545" s="176"/>
    </row>
    <row r="15546" spans="32:32">
      <c r="AF15546" s="176"/>
    </row>
    <row r="15547" spans="32:32">
      <c r="AF15547" s="176"/>
    </row>
    <row r="15548" spans="32:32">
      <c r="AF15548" s="176"/>
    </row>
    <row r="15549" spans="32:32">
      <c r="AF15549" s="176"/>
    </row>
    <row r="15550" spans="32:32">
      <c r="AF15550" s="176"/>
    </row>
    <row r="15551" spans="32:32">
      <c r="AF15551" s="176"/>
    </row>
    <row r="15552" spans="32:32">
      <c r="AF15552" s="176"/>
    </row>
    <row r="15553" spans="32:32">
      <c r="AF15553" s="176"/>
    </row>
    <row r="15554" spans="32:32">
      <c r="AF15554" s="176"/>
    </row>
    <row r="15555" spans="32:32">
      <c r="AF15555" s="176"/>
    </row>
    <row r="15556" spans="32:32">
      <c r="AF15556" s="176"/>
    </row>
    <row r="15557" spans="32:32">
      <c r="AF15557" s="176"/>
    </row>
    <row r="15558" spans="32:32">
      <c r="AF15558" s="176"/>
    </row>
    <row r="15559" spans="32:32">
      <c r="AF15559" s="176"/>
    </row>
    <row r="15560" spans="32:32">
      <c r="AF15560" s="176"/>
    </row>
    <row r="15561" spans="32:32">
      <c r="AF15561" s="176"/>
    </row>
    <row r="15562" spans="32:32">
      <c r="AF15562" s="176"/>
    </row>
    <row r="15563" spans="32:32">
      <c r="AF15563" s="176"/>
    </row>
    <row r="15564" spans="32:32">
      <c r="AF15564" s="176"/>
    </row>
    <row r="15565" spans="32:32">
      <c r="AF15565" s="176"/>
    </row>
    <row r="15566" spans="32:32">
      <c r="AF15566" s="176"/>
    </row>
    <row r="15567" spans="32:32">
      <c r="AF15567" s="176"/>
    </row>
    <row r="15568" spans="32:32">
      <c r="AF15568" s="176"/>
    </row>
    <row r="15569" spans="32:32">
      <c r="AF15569" s="176"/>
    </row>
    <row r="15570" spans="32:32">
      <c r="AF15570" s="176"/>
    </row>
    <row r="15571" spans="32:32">
      <c r="AF15571" s="176"/>
    </row>
    <row r="15572" spans="32:32">
      <c r="AF15572" s="176"/>
    </row>
    <row r="15573" spans="32:32">
      <c r="AF15573" s="176"/>
    </row>
    <row r="15574" spans="32:32">
      <c r="AF15574" s="176"/>
    </row>
    <row r="15575" spans="32:32">
      <c r="AF15575" s="176"/>
    </row>
    <row r="15576" spans="32:32">
      <c r="AF15576" s="176"/>
    </row>
    <row r="15577" spans="32:32">
      <c r="AF15577" s="176"/>
    </row>
    <row r="15578" spans="32:32">
      <c r="AF15578" s="176"/>
    </row>
    <row r="15579" spans="32:32">
      <c r="AF15579" s="176"/>
    </row>
    <row r="15580" spans="32:32">
      <c r="AF15580" s="176"/>
    </row>
    <row r="15581" spans="32:32">
      <c r="AF15581" s="176"/>
    </row>
    <row r="15582" spans="32:32">
      <c r="AF15582" s="176"/>
    </row>
    <row r="15583" spans="32:32">
      <c r="AF15583" s="176"/>
    </row>
    <row r="15584" spans="32:32">
      <c r="AF15584" s="176"/>
    </row>
    <row r="15585" spans="32:32">
      <c r="AF15585" s="176"/>
    </row>
    <row r="15586" spans="32:32">
      <c r="AF15586" s="176"/>
    </row>
    <row r="15587" spans="32:32">
      <c r="AF15587" s="176"/>
    </row>
    <row r="15588" spans="32:32">
      <c r="AF15588" s="176"/>
    </row>
    <row r="15589" spans="32:32">
      <c r="AF15589" s="176"/>
    </row>
    <row r="15590" spans="32:32">
      <c r="AF15590" s="176"/>
    </row>
    <row r="15591" spans="32:32">
      <c r="AF15591" s="176"/>
    </row>
    <row r="15592" spans="32:32">
      <c r="AF15592" s="176"/>
    </row>
    <row r="15593" spans="32:32">
      <c r="AF15593" s="176"/>
    </row>
    <row r="15594" spans="32:32">
      <c r="AF15594" s="176"/>
    </row>
    <row r="15595" spans="32:32">
      <c r="AF15595" s="176"/>
    </row>
    <row r="15596" spans="32:32">
      <c r="AF15596" s="176"/>
    </row>
    <row r="15597" spans="32:32">
      <c r="AF15597" s="176"/>
    </row>
    <row r="15598" spans="32:32">
      <c r="AF15598" s="176"/>
    </row>
    <row r="15599" spans="32:32">
      <c r="AF15599" s="176"/>
    </row>
    <row r="15600" spans="32:32">
      <c r="AF15600" s="176"/>
    </row>
    <row r="15601" spans="32:32">
      <c r="AF15601" s="176"/>
    </row>
    <row r="15602" spans="32:32">
      <c r="AF15602" s="176"/>
    </row>
    <row r="15603" spans="32:32">
      <c r="AF15603" s="176"/>
    </row>
    <row r="15604" spans="32:32">
      <c r="AF15604" s="176"/>
    </row>
    <row r="15605" spans="32:32">
      <c r="AF15605" s="176"/>
    </row>
    <row r="15606" spans="32:32">
      <c r="AF15606" s="176"/>
    </row>
    <row r="15607" spans="32:32">
      <c r="AF15607" s="176"/>
    </row>
    <row r="15608" spans="32:32">
      <c r="AF15608" s="176"/>
    </row>
    <row r="15609" spans="32:32">
      <c r="AF15609" s="176"/>
    </row>
    <row r="15610" spans="32:32">
      <c r="AF15610" s="176"/>
    </row>
    <row r="15611" spans="32:32">
      <c r="AF15611" s="176"/>
    </row>
    <row r="15612" spans="32:32">
      <c r="AF15612" s="176"/>
    </row>
    <row r="15613" spans="32:32">
      <c r="AF15613" s="176"/>
    </row>
    <row r="15614" spans="32:32">
      <c r="AF15614" s="176"/>
    </row>
    <row r="15615" spans="32:32">
      <c r="AF15615" s="176"/>
    </row>
    <row r="15616" spans="32:32">
      <c r="AF15616" s="176"/>
    </row>
    <row r="15617" spans="32:32">
      <c r="AF15617" s="176"/>
    </row>
    <row r="15618" spans="32:32">
      <c r="AF15618" s="176"/>
    </row>
    <row r="15619" spans="32:32">
      <c r="AF15619" s="176"/>
    </row>
    <row r="15620" spans="32:32">
      <c r="AF15620" s="176"/>
    </row>
    <row r="15621" spans="32:32">
      <c r="AF15621" s="176"/>
    </row>
    <row r="15622" spans="32:32">
      <c r="AF15622" s="176"/>
    </row>
    <row r="15623" spans="32:32">
      <c r="AF15623" s="176"/>
    </row>
    <row r="15624" spans="32:32">
      <c r="AF15624" s="176"/>
    </row>
    <row r="15625" spans="32:32">
      <c r="AF15625" s="176"/>
    </row>
    <row r="15626" spans="32:32">
      <c r="AF15626" s="176"/>
    </row>
    <row r="15627" spans="32:32">
      <c r="AF15627" s="176"/>
    </row>
    <row r="15628" spans="32:32">
      <c r="AF15628" s="176"/>
    </row>
    <row r="15629" spans="32:32">
      <c r="AF15629" s="176"/>
    </row>
    <row r="15630" spans="32:32">
      <c r="AF15630" s="176"/>
    </row>
    <row r="15631" spans="32:32">
      <c r="AF15631" s="176"/>
    </row>
    <row r="15632" spans="32:32">
      <c r="AF15632" s="176"/>
    </row>
    <row r="15633" spans="32:32">
      <c r="AF15633" s="176"/>
    </row>
    <row r="15634" spans="32:32">
      <c r="AF15634" s="176"/>
    </row>
    <row r="15635" spans="32:32">
      <c r="AF15635" s="176"/>
    </row>
    <row r="15636" spans="32:32">
      <c r="AF15636" s="176"/>
    </row>
    <row r="15637" spans="32:32">
      <c r="AF15637" s="176"/>
    </row>
    <row r="15638" spans="32:32">
      <c r="AF15638" s="176"/>
    </row>
    <row r="15639" spans="32:32">
      <c r="AF15639" s="176"/>
    </row>
    <row r="15640" spans="32:32">
      <c r="AF15640" s="176"/>
    </row>
    <row r="15641" spans="32:32">
      <c r="AF15641" s="176"/>
    </row>
    <row r="15642" spans="32:32">
      <c r="AF15642" s="176"/>
    </row>
    <row r="15643" spans="32:32">
      <c r="AF15643" s="176"/>
    </row>
    <row r="15644" spans="32:32">
      <c r="AF15644" s="176"/>
    </row>
    <row r="15645" spans="32:32">
      <c r="AF15645" s="176"/>
    </row>
    <row r="15646" spans="32:32">
      <c r="AF15646" s="176"/>
    </row>
    <row r="15647" spans="32:32">
      <c r="AF15647" s="176"/>
    </row>
    <row r="15648" spans="32:32">
      <c r="AF15648" s="176"/>
    </row>
    <row r="15649" spans="32:32">
      <c r="AF15649" s="176"/>
    </row>
    <row r="15650" spans="32:32">
      <c r="AF15650" s="176"/>
    </row>
    <row r="15651" spans="32:32">
      <c r="AF15651" s="176"/>
    </row>
    <row r="15652" spans="32:32">
      <c r="AF15652" s="176"/>
    </row>
    <row r="15653" spans="32:32">
      <c r="AF15653" s="176"/>
    </row>
    <row r="15654" spans="32:32">
      <c r="AF15654" s="176"/>
    </row>
    <row r="15655" spans="32:32">
      <c r="AF15655" s="176"/>
    </row>
    <row r="15656" spans="32:32">
      <c r="AF15656" s="176"/>
    </row>
    <row r="15657" spans="32:32">
      <c r="AF15657" s="176"/>
    </row>
    <row r="15658" spans="32:32">
      <c r="AF15658" s="176"/>
    </row>
    <row r="15659" spans="32:32">
      <c r="AF15659" s="176"/>
    </row>
    <row r="15660" spans="32:32">
      <c r="AF15660" s="176"/>
    </row>
    <row r="15661" spans="32:32">
      <c r="AF15661" s="176"/>
    </row>
    <row r="15662" spans="32:32">
      <c r="AF15662" s="176"/>
    </row>
    <row r="15663" spans="32:32">
      <c r="AF15663" s="176"/>
    </row>
    <row r="15664" spans="32:32">
      <c r="AF15664" s="176"/>
    </row>
    <row r="15665" spans="32:32">
      <c r="AF15665" s="176"/>
    </row>
    <row r="15666" spans="32:32">
      <c r="AF15666" s="176"/>
    </row>
    <row r="15667" spans="32:32">
      <c r="AF15667" s="176"/>
    </row>
    <row r="15668" spans="32:32">
      <c r="AF15668" s="176"/>
    </row>
    <row r="15669" spans="32:32">
      <c r="AF15669" s="176"/>
    </row>
    <row r="15670" spans="32:32">
      <c r="AF15670" s="176"/>
    </row>
    <row r="15671" spans="32:32">
      <c r="AF15671" s="176"/>
    </row>
    <row r="15672" spans="32:32">
      <c r="AF15672" s="176"/>
    </row>
    <row r="15673" spans="32:32">
      <c r="AF15673" s="176"/>
    </row>
    <row r="15674" spans="32:32">
      <c r="AF15674" s="176"/>
    </row>
    <row r="15675" spans="32:32">
      <c r="AF15675" s="176"/>
    </row>
    <row r="15676" spans="32:32">
      <c r="AF15676" s="176"/>
    </row>
    <row r="15677" spans="32:32">
      <c r="AF15677" s="176"/>
    </row>
    <row r="15678" spans="32:32">
      <c r="AF15678" s="176"/>
    </row>
    <row r="15679" spans="32:32">
      <c r="AF15679" s="176"/>
    </row>
    <row r="15680" spans="32:32">
      <c r="AF15680" s="176"/>
    </row>
    <row r="15681" spans="32:32">
      <c r="AF15681" s="176"/>
    </row>
    <row r="15682" spans="32:32">
      <c r="AF15682" s="176"/>
    </row>
    <row r="15683" spans="32:32">
      <c r="AF15683" s="176"/>
    </row>
    <row r="15684" spans="32:32">
      <c r="AF15684" s="176"/>
    </row>
    <row r="15685" spans="32:32">
      <c r="AF15685" s="176"/>
    </row>
    <row r="15686" spans="32:32">
      <c r="AF15686" s="176"/>
    </row>
    <row r="15687" spans="32:32">
      <c r="AF15687" s="176"/>
    </row>
    <row r="15688" spans="32:32">
      <c r="AF15688" s="176"/>
    </row>
    <row r="15689" spans="32:32">
      <c r="AF15689" s="176"/>
    </row>
    <row r="15690" spans="32:32">
      <c r="AF15690" s="176"/>
    </row>
    <row r="15691" spans="32:32">
      <c r="AF15691" s="176"/>
    </row>
    <row r="15692" spans="32:32">
      <c r="AF15692" s="176"/>
    </row>
    <row r="15693" spans="32:32">
      <c r="AF15693" s="176"/>
    </row>
    <row r="15694" spans="32:32">
      <c r="AF15694" s="176"/>
    </row>
    <row r="15695" spans="32:32">
      <c r="AF15695" s="176"/>
    </row>
    <row r="15696" spans="32:32">
      <c r="AF15696" s="176"/>
    </row>
    <row r="15697" spans="32:32">
      <c r="AF15697" s="176"/>
    </row>
    <row r="15698" spans="32:32">
      <c r="AF15698" s="176"/>
    </row>
    <row r="15699" spans="32:32">
      <c r="AF15699" s="176"/>
    </row>
    <row r="15700" spans="32:32">
      <c r="AF15700" s="176"/>
    </row>
    <row r="15701" spans="32:32">
      <c r="AF15701" s="176"/>
    </row>
    <row r="15702" spans="32:32">
      <c r="AF15702" s="176"/>
    </row>
    <row r="15703" spans="32:32">
      <c r="AF15703" s="176"/>
    </row>
    <row r="15704" spans="32:32">
      <c r="AF15704" s="176"/>
    </row>
    <row r="15705" spans="32:32">
      <c r="AF15705" s="176"/>
    </row>
    <row r="15706" spans="32:32">
      <c r="AF15706" s="176"/>
    </row>
    <row r="15707" spans="32:32">
      <c r="AF15707" s="176"/>
    </row>
    <row r="15708" spans="32:32">
      <c r="AF15708" s="176"/>
    </row>
    <row r="15709" spans="32:32">
      <c r="AF15709" s="176"/>
    </row>
    <row r="15710" spans="32:32">
      <c r="AF15710" s="176"/>
    </row>
    <row r="15711" spans="32:32">
      <c r="AF15711" s="176"/>
    </row>
    <row r="15712" spans="32:32">
      <c r="AF15712" s="176"/>
    </row>
    <row r="15713" spans="32:32">
      <c r="AF15713" s="176"/>
    </row>
    <row r="15714" spans="32:32">
      <c r="AF15714" s="176"/>
    </row>
    <row r="15715" spans="32:32">
      <c r="AF15715" s="176"/>
    </row>
    <row r="15716" spans="32:32">
      <c r="AF15716" s="176"/>
    </row>
    <row r="15717" spans="32:32">
      <c r="AF15717" s="176"/>
    </row>
    <row r="15718" spans="32:32">
      <c r="AF15718" s="176"/>
    </row>
    <row r="15719" spans="32:32">
      <c r="AF15719" s="176"/>
    </row>
    <row r="15720" spans="32:32">
      <c r="AF15720" s="176"/>
    </row>
    <row r="15721" spans="32:32">
      <c r="AF15721" s="176"/>
    </row>
    <row r="15722" spans="32:32">
      <c r="AF15722" s="176"/>
    </row>
    <row r="15723" spans="32:32">
      <c r="AF15723" s="176"/>
    </row>
    <row r="15724" spans="32:32">
      <c r="AF15724" s="176"/>
    </row>
    <row r="15725" spans="32:32">
      <c r="AF15725" s="176"/>
    </row>
    <row r="15726" spans="32:32">
      <c r="AF15726" s="176"/>
    </row>
    <row r="15727" spans="32:32">
      <c r="AF15727" s="176"/>
    </row>
    <row r="15728" spans="32:32">
      <c r="AF15728" s="176"/>
    </row>
    <row r="15729" spans="32:32">
      <c r="AF15729" s="176"/>
    </row>
    <row r="15730" spans="32:32">
      <c r="AF15730" s="176"/>
    </row>
    <row r="15731" spans="32:32">
      <c r="AF15731" s="176"/>
    </row>
    <row r="15732" spans="32:32">
      <c r="AF15732" s="176"/>
    </row>
    <row r="15733" spans="32:32">
      <c r="AF15733" s="176"/>
    </row>
    <row r="15734" spans="32:32">
      <c r="AF15734" s="176"/>
    </row>
    <row r="15735" spans="32:32">
      <c r="AF15735" s="176"/>
    </row>
    <row r="15736" spans="32:32">
      <c r="AF15736" s="176"/>
    </row>
    <row r="15737" spans="32:32">
      <c r="AF15737" s="176"/>
    </row>
    <row r="15738" spans="32:32">
      <c r="AF15738" s="176"/>
    </row>
    <row r="15739" spans="32:32">
      <c r="AF15739" s="176"/>
    </row>
    <row r="15740" spans="32:32">
      <c r="AF15740" s="176"/>
    </row>
    <row r="15741" spans="32:32">
      <c r="AF15741" s="176"/>
    </row>
    <row r="15742" spans="32:32">
      <c r="AF15742" s="176"/>
    </row>
    <row r="15743" spans="32:32">
      <c r="AF15743" s="176"/>
    </row>
    <row r="15744" spans="32:32">
      <c r="AF15744" s="176"/>
    </row>
    <row r="15745" spans="32:32">
      <c r="AF15745" s="176"/>
    </row>
    <row r="15746" spans="32:32">
      <c r="AF15746" s="176"/>
    </row>
    <row r="15747" spans="32:32">
      <c r="AF15747" s="176"/>
    </row>
    <row r="15748" spans="32:32">
      <c r="AF15748" s="176"/>
    </row>
    <row r="15749" spans="32:32">
      <c r="AF15749" s="176"/>
    </row>
    <row r="15750" spans="32:32">
      <c r="AF15750" s="176"/>
    </row>
    <row r="15751" spans="32:32">
      <c r="AF15751" s="176"/>
    </row>
    <row r="15752" spans="32:32">
      <c r="AF15752" s="176"/>
    </row>
    <row r="15753" spans="32:32">
      <c r="AF15753" s="176"/>
    </row>
    <row r="15754" spans="32:32">
      <c r="AF15754" s="176"/>
    </row>
    <row r="15755" spans="32:32">
      <c r="AF15755" s="176"/>
    </row>
    <row r="15756" spans="32:32">
      <c r="AF15756" s="176"/>
    </row>
    <row r="15757" spans="32:32">
      <c r="AF15757" s="176"/>
    </row>
    <row r="15758" spans="32:32">
      <c r="AF15758" s="176"/>
    </row>
    <row r="15759" spans="32:32">
      <c r="AF15759" s="176"/>
    </row>
    <row r="15760" spans="32:32">
      <c r="AF15760" s="176"/>
    </row>
    <row r="15761" spans="32:32">
      <c r="AF15761" s="176"/>
    </row>
    <row r="15762" spans="32:32">
      <c r="AF15762" s="176"/>
    </row>
    <row r="15763" spans="32:32">
      <c r="AF15763" s="176"/>
    </row>
    <row r="15764" spans="32:32">
      <c r="AF15764" s="176"/>
    </row>
    <row r="15765" spans="32:32">
      <c r="AF15765" s="176"/>
    </row>
    <row r="15766" spans="32:32">
      <c r="AF15766" s="176"/>
    </row>
    <row r="15767" spans="32:32">
      <c r="AF15767" s="176"/>
    </row>
    <row r="15768" spans="32:32">
      <c r="AF15768" s="176"/>
    </row>
    <row r="15769" spans="32:32">
      <c r="AF15769" s="176"/>
    </row>
    <row r="15770" spans="32:32">
      <c r="AF15770" s="176"/>
    </row>
    <row r="15771" spans="32:32">
      <c r="AF15771" s="176"/>
    </row>
    <row r="15772" spans="32:32">
      <c r="AF15772" s="176"/>
    </row>
    <row r="15773" spans="32:32">
      <c r="AF15773" s="176"/>
    </row>
    <row r="15774" spans="32:32">
      <c r="AF15774" s="176"/>
    </row>
    <row r="15775" spans="32:32">
      <c r="AF15775" s="176"/>
    </row>
    <row r="15776" spans="32:32">
      <c r="AF15776" s="176"/>
    </row>
    <row r="15777" spans="32:32">
      <c r="AF15777" s="176"/>
    </row>
    <row r="15778" spans="32:32">
      <c r="AF15778" s="176"/>
    </row>
    <row r="15779" spans="32:32">
      <c r="AF15779" s="176"/>
    </row>
    <row r="15780" spans="32:32">
      <c r="AF15780" s="176"/>
    </row>
    <row r="15781" spans="32:32">
      <c r="AF15781" s="176"/>
    </row>
    <row r="15782" spans="32:32">
      <c r="AF15782" s="176"/>
    </row>
    <row r="15783" spans="32:32">
      <c r="AF15783" s="176"/>
    </row>
    <row r="15784" spans="32:32">
      <c r="AF15784" s="176"/>
    </row>
    <row r="15785" spans="32:32">
      <c r="AF15785" s="176"/>
    </row>
    <row r="15786" spans="32:32">
      <c r="AF15786" s="176"/>
    </row>
    <row r="15787" spans="32:32">
      <c r="AF15787" s="176"/>
    </row>
    <row r="15788" spans="32:32">
      <c r="AF15788" s="176"/>
    </row>
    <row r="15789" spans="32:32">
      <c r="AF15789" s="176"/>
    </row>
    <row r="15790" spans="32:32">
      <c r="AF15790" s="176"/>
    </row>
    <row r="15791" spans="32:32">
      <c r="AF15791" s="176"/>
    </row>
    <row r="15792" spans="32:32">
      <c r="AF15792" s="176"/>
    </row>
    <row r="15793" spans="32:32">
      <c r="AF15793" s="176"/>
    </row>
    <row r="15794" spans="32:32">
      <c r="AF15794" s="176"/>
    </row>
    <row r="15795" spans="32:32">
      <c r="AF15795" s="176"/>
    </row>
    <row r="15796" spans="32:32">
      <c r="AF15796" s="176"/>
    </row>
    <row r="15797" spans="32:32">
      <c r="AF15797" s="176"/>
    </row>
    <row r="15798" spans="32:32">
      <c r="AF15798" s="176"/>
    </row>
    <row r="15799" spans="32:32">
      <c r="AF15799" s="176"/>
    </row>
    <row r="15800" spans="32:32">
      <c r="AF15800" s="176"/>
    </row>
    <row r="15801" spans="32:32">
      <c r="AF15801" s="176"/>
    </row>
    <row r="15802" spans="32:32">
      <c r="AF15802" s="176"/>
    </row>
    <row r="15803" spans="32:32">
      <c r="AF15803" s="176"/>
    </row>
    <row r="15804" spans="32:32">
      <c r="AF15804" s="176"/>
    </row>
    <row r="15805" spans="32:32">
      <c r="AF15805" s="176"/>
    </row>
    <row r="15806" spans="32:32">
      <c r="AF15806" s="176"/>
    </row>
    <row r="15807" spans="32:32">
      <c r="AF15807" s="176"/>
    </row>
    <row r="15808" spans="32:32">
      <c r="AF15808" s="176"/>
    </row>
    <row r="15809" spans="32:32">
      <c r="AF15809" s="176"/>
    </row>
    <row r="15810" spans="32:32">
      <c r="AF15810" s="176"/>
    </row>
    <row r="15811" spans="32:32">
      <c r="AF15811" s="176"/>
    </row>
    <row r="15812" spans="32:32">
      <c r="AF15812" s="176"/>
    </row>
    <row r="15813" spans="32:32">
      <c r="AF15813" s="176"/>
    </row>
    <row r="15814" spans="32:32">
      <c r="AF15814" s="176"/>
    </row>
    <row r="15815" spans="32:32">
      <c r="AF15815" s="176"/>
    </row>
    <row r="15816" spans="32:32">
      <c r="AF15816" s="176"/>
    </row>
    <row r="15817" spans="32:32">
      <c r="AF15817" s="176"/>
    </row>
    <row r="15818" spans="32:32">
      <c r="AF15818" s="176"/>
    </row>
    <row r="15819" spans="32:32">
      <c r="AF15819" s="176"/>
    </row>
    <row r="15820" spans="32:32">
      <c r="AF15820" s="176"/>
    </row>
    <row r="15821" spans="32:32">
      <c r="AF15821" s="176"/>
    </row>
    <row r="15822" spans="32:32">
      <c r="AF15822" s="176"/>
    </row>
    <row r="15823" spans="32:32">
      <c r="AF15823" s="176"/>
    </row>
    <row r="15824" spans="32:32">
      <c r="AF15824" s="176"/>
    </row>
    <row r="15825" spans="32:32">
      <c r="AF15825" s="176"/>
    </row>
    <row r="15826" spans="32:32">
      <c r="AF15826" s="176"/>
    </row>
    <row r="15827" spans="32:32">
      <c r="AF15827" s="176"/>
    </row>
    <row r="15828" spans="32:32">
      <c r="AF15828" s="176"/>
    </row>
    <row r="15829" spans="32:32">
      <c r="AF15829" s="176"/>
    </row>
    <row r="15830" spans="32:32">
      <c r="AF15830" s="176"/>
    </row>
    <row r="15831" spans="32:32">
      <c r="AF15831" s="176"/>
    </row>
    <row r="15832" spans="32:32">
      <c r="AF15832" s="176"/>
    </row>
    <row r="15833" spans="32:32">
      <c r="AF15833" s="176"/>
    </row>
    <row r="15834" spans="32:32">
      <c r="AF15834" s="176"/>
    </row>
    <row r="15835" spans="32:32">
      <c r="AF15835" s="176"/>
    </row>
    <row r="15836" spans="32:32">
      <c r="AF15836" s="176"/>
    </row>
    <row r="15837" spans="32:32">
      <c r="AF15837" s="176"/>
    </row>
    <row r="15838" spans="32:32">
      <c r="AF15838" s="176"/>
    </row>
    <row r="15839" spans="32:32">
      <c r="AF15839" s="176"/>
    </row>
    <row r="15840" spans="32:32">
      <c r="AF15840" s="176"/>
    </row>
    <row r="15841" spans="32:32">
      <c r="AF15841" s="176"/>
    </row>
    <row r="15842" spans="32:32">
      <c r="AF15842" s="176"/>
    </row>
    <row r="15843" spans="32:32">
      <c r="AF15843" s="176"/>
    </row>
    <row r="15844" spans="32:32">
      <c r="AF15844" s="176"/>
    </row>
    <row r="15845" spans="32:32">
      <c r="AF15845" s="176"/>
    </row>
    <row r="15846" spans="32:32">
      <c r="AF15846" s="176"/>
    </row>
    <row r="15847" spans="32:32">
      <c r="AF15847" s="176"/>
    </row>
    <row r="15848" spans="32:32">
      <c r="AF15848" s="176"/>
    </row>
    <row r="15849" spans="32:32">
      <c r="AF15849" s="176"/>
    </row>
    <row r="15850" spans="32:32">
      <c r="AF15850" s="176"/>
    </row>
    <row r="15851" spans="32:32">
      <c r="AF15851" s="176"/>
    </row>
    <row r="15852" spans="32:32">
      <c r="AF15852" s="176"/>
    </row>
    <row r="15853" spans="32:32">
      <c r="AF15853" s="176"/>
    </row>
    <row r="15854" spans="32:32">
      <c r="AF15854" s="176"/>
    </row>
    <row r="15855" spans="32:32">
      <c r="AF15855" s="176"/>
    </row>
    <row r="15856" spans="32:32">
      <c r="AF15856" s="176"/>
    </row>
    <row r="15857" spans="32:32">
      <c r="AF15857" s="176"/>
    </row>
    <row r="15858" spans="32:32">
      <c r="AF15858" s="176"/>
    </row>
    <row r="15859" spans="32:32">
      <c r="AF15859" s="176"/>
    </row>
    <row r="15860" spans="32:32">
      <c r="AF15860" s="176"/>
    </row>
    <row r="15861" spans="32:32">
      <c r="AF15861" s="176"/>
    </row>
    <row r="15862" spans="32:32">
      <c r="AF15862" s="176"/>
    </row>
    <row r="15863" spans="32:32">
      <c r="AF15863" s="176"/>
    </row>
    <row r="15864" spans="32:32">
      <c r="AF15864" s="176"/>
    </row>
    <row r="15865" spans="32:32">
      <c r="AF15865" s="176"/>
    </row>
    <row r="15866" spans="32:32">
      <c r="AF15866" s="176"/>
    </row>
    <row r="15867" spans="32:32">
      <c r="AF15867" s="176"/>
    </row>
    <row r="15868" spans="32:32">
      <c r="AF15868" s="176"/>
    </row>
    <row r="15869" spans="32:32">
      <c r="AF15869" s="176"/>
    </row>
    <row r="15870" spans="32:32">
      <c r="AF15870" s="176"/>
    </row>
    <row r="15871" spans="32:32">
      <c r="AF15871" s="176"/>
    </row>
    <row r="15872" spans="32:32">
      <c r="AF15872" s="176"/>
    </row>
    <row r="15873" spans="32:32">
      <c r="AF15873" s="176"/>
    </row>
    <row r="15874" spans="32:32">
      <c r="AF15874" s="176"/>
    </row>
    <row r="15875" spans="32:32">
      <c r="AF15875" s="176"/>
    </row>
    <row r="15876" spans="32:32">
      <c r="AF15876" s="176"/>
    </row>
    <row r="15877" spans="32:32">
      <c r="AF15877" s="176"/>
    </row>
    <row r="15878" spans="32:32">
      <c r="AF15878" s="176"/>
    </row>
    <row r="15879" spans="32:32">
      <c r="AF15879" s="176"/>
    </row>
    <row r="15880" spans="32:32">
      <c r="AF15880" s="176"/>
    </row>
    <row r="15881" spans="32:32">
      <c r="AF15881" s="176"/>
    </row>
    <row r="15882" spans="32:32">
      <c r="AF15882" s="176"/>
    </row>
    <row r="15883" spans="32:32">
      <c r="AF15883" s="176"/>
    </row>
    <row r="15884" spans="32:32">
      <c r="AF15884" s="176"/>
    </row>
    <row r="15885" spans="32:32">
      <c r="AF15885" s="176"/>
    </row>
    <row r="15886" spans="32:32">
      <c r="AF15886" s="176"/>
    </row>
    <row r="15887" spans="32:32">
      <c r="AF15887" s="176"/>
    </row>
    <row r="15888" spans="32:32">
      <c r="AF15888" s="176"/>
    </row>
    <row r="15889" spans="32:32">
      <c r="AF15889" s="176"/>
    </row>
    <row r="15890" spans="32:32">
      <c r="AF15890" s="176"/>
    </row>
    <row r="15891" spans="32:32">
      <c r="AF15891" s="176"/>
    </row>
    <row r="15892" spans="32:32">
      <c r="AF15892" s="176"/>
    </row>
    <row r="15893" spans="32:32">
      <c r="AF15893" s="176"/>
    </row>
    <row r="15894" spans="32:32">
      <c r="AF15894" s="176"/>
    </row>
    <row r="15895" spans="32:32">
      <c r="AF15895" s="176"/>
    </row>
    <row r="15896" spans="32:32">
      <c r="AF15896" s="176"/>
    </row>
    <row r="15897" spans="32:32">
      <c r="AF15897" s="176"/>
    </row>
    <row r="15898" spans="32:32">
      <c r="AF15898" s="176"/>
    </row>
    <row r="15899" spans="32:32">
      <c r="AF15899" s="176"/>
    </row>
    <row r="15900" spans="32:32">
      <c r="AF15900" s="176"/>
    </row>
    <row r="15901" spans="32:32">
      <c r="AF15901" s="176"/>
    </row>
    <row r="15902" spans="32:32">
      <c r="AF15902" s="176"/>
    </row>
    <row r="15903" spans="32:32">
      <c r="AF15903" s="176"/>
    </row>
    <row r="15904" spans="32:32">
      <c r="AF15904" s="176"/>
    </row>
    <row r="15905" spans="32:32">
      <c r="AF15905" s="176"/>
    </row>
    <row r="15906" spans="32:32">
      <c r="AF15906" s="176"/>
    </row>
    <row r="15907" spans="32:32">
      <c r="AF15907" s="176"/>
    </row>
    <row r="15908" spans="32:32">
      <c r="AF15908" s="176"/>
    </row>
    <row r="15909" spans="32:32">
      <c r="AF15909" s="176"/>
    </row>
    <row r="15910" spans="32:32">
      <c r="AF15910" s="176"/>
    </row>
    <row r="15911" spans="32:32">
      <c r="AF15911" s="176"/>
    </row>
    <row r="15912" spans="32:32">
      <c r="AF15912" s="176"/>
    </row>
    <row r="15913" spans="32:32">
      <c r="AF15913" s="176"/>
    </row>
    <row r="15914" spans="32:32">
      <c r="AF15914" s="176"/>
    </row>
    <row r="15915" spans="32:32">
      <c r="AF15915" s="176"/>
    </row>
    <row r="15916" spans="32:32">
      <c r="AF15916" s="176"/>
    </row>
    <row r="15917" spans="32:32">
      <c r="AF15917" s="176"/>
    </row>
    <row r="15918" spans="32:32">
      <c r="AF15918" s="176"/>
    </row>
    <row r="15919" spans="32:32">
      <c r="AF15919" s="176"/>
    </row>
    <row r="15920" spans="32:32">
      <c r="AF15920" s="176"/>
    </row>
    <row r="15921" spans="32:32">
      <c r="AF15921" s="176"/>
    </row>
    <row r="15922" spans="32:32">
      <c r="AF15922" s="176"/>
    </row>
    <row r="15923" spans="32:32">
      <c r="AF15923" s="176"/>
    </row>
    <row r="15924" spans="32:32">
      <c r="AF15924" s="176"/>
    </row>
    <row r="15925" spans="32:32">
      <c r="AF15925" s="176"/>
    </row>
    <row r="15926" spans="32:32">
      <c r="AF15926" s="176"/>
    </row>
    <row r="15927" spans="32:32">
      <c r="AF15927" s="176"/>
    </row>
    <row r="15928" spans="32:32">
      <c r="AF15928" s="176"/>
    </row>
    <row r="15929" spans="32:32">
      <c r="AF15929" s="176"/>
    </row>
    <row r="15930" spans="32:32">
      <c r="AF15930" s="176"/>
    </row>
    <row r="15931" spans="32:32">
      <c r="AF15931" s="176"/>
    </row>
    <row r="15932" spans="32:32">
      <c r="AF15932" s="176"/>
    </row>
    <row r="15933" spans="32:32">
      <c r="AF15933" s="176"/>
    </row>
    <row r="15934" spans="32:32">
      <c r="AF15934" s="176"/>
    </row>
    <row r="15935" spans="32:32">
      <c r="AF15935" s="176"/>
    </row>
    <row r="15936" spans="32:32">
      <c r="AF15936" s="176"/>
    </row>
    <row r="15937" spans="32:32">
      <c r="AF15937" s="176"/>
    </row>
    <row r="15938" spans="32:32">
      <c r="AF15938" s="176"/>
    </row>
    <row r="15939" spans="32:32">
      <c r="AF15939" s="176"/>
    </row>
    <row r="15940" spans="32:32">
      <c r="AF15940" s="176"/>
    </row>
    <row r="15941" spans="32:32">
      <c r="AF15941" s="176"/>
    </row>
    <row r="15942" spans="32:32">
      <c r="AF15942" s="176"/>
    </row>
    <row r="15943" spans="32:32">
      <c r="AF15943" s="176"/>
    </row>
    <row r="15944" spans="32:32">
      <c r="AF15944" s="176"/>
    </row>
    <row r="15945" spans="32:32">
      <c r="AF15945" s="176"/>
    </row>
    <row r="15946" spans="32:32">
      <c r="AF15946" s="176"/>
    </row>
    <row r="15947" spans="32:32">
      <c r="AF15947" s="176"/>
    </row>
    <row r="15948" spans="32:32">
      <c r="AF15948" s="176"/>
    </row>
    <row r="15949" spans="32:32">
      <c r="AF15949" s="176"/>
    </row>
    <row r="15950" spans="32:32">
      <c r="AF15950" s="176"/>
    </row>
    <row r="15951" spans="32:32">
      <c r="AF15951" s="176"/>
    </row>
    <row r="15952" spans="32:32">
      <c r="AF15952" s="176"/>
    </row>
    <row r="15953" spans="32:32">
      <c r="AF15953" s="176"/>
    </row>
    <row r="15954" spans="32:32">
      <c r="AF15954" s="176"/>
    </row>
    <row r="15955" spans="32:32">
      <c r="AF15955" s="176"/>
    </row>
    <row r="15956" spans="32:32">
      <c r="AF15956" s="176"/>
    </row>
    <row r="15957" spans="32:32">
      <c r="AF15957" s="176"/>
    </row>
    <row r="15958" spans="32:32">
      <c r="AF15958" s="176"/>
    </row>
    <row r="15959" spans="32:32">
      <c r="AF15959" s="176"/>
    </row>
    <row r="15960" spans="32:32">
      <c r="AF15960" s="176"/>
    </row>
    <row r="15961" spans="32:32">
      <c r="AF15961" s="176"/>
    </row>
    <row r="15962" spans="32:32">
      <c r="AF15962" s="176"/>
    </row>
    <row r="15963" spans="32:32">
      <c r="AF15963" s="176"/>
    </row>
    <row r="15964" spans="32:32">
      <c r="AF15964" s="176"/>
    </row>
    <row r="15965" spans="32:32">
      <c r="AF15965" s="176"/>
    </row>
    <row r="15966" spans="32:32">
      <c r="AF15966" s="176"/>
    </row>
    <row r="15967" spans="32:32">
      <c r="AF15967" s="176"/>
    </row>
    <row r="15968" spans="32:32">
      <c r="AF15968" s="176"/>
    </row>
    <row r="15969" spans="32:32">
      <c r="AF15969" s="176"/>
    </row>
    <row r="15970" spans="32:32">
      <c r="AF15970" s="176"/>
    </row>
    <row r="15971" spans="32:32">
      <c r="AF15971" s="176"/>
    </row>
    <row r="15972" spans="32:32">
      <c r="AF15972" s="176"/>
    </row>
    <row r="15973" spans="32:32">
      <c r="AF15973" s="176"/>
    </row>
    <row r="15974" spans="32:32">
      <c r="AF15974" s="176"/>
    </row>
    <row r="15975" spans="32:32">
      <c r="AF15975" s="176"/>
    </row>
    <row r="15976" spans="32:32">
      <c r="AF15976" s="176"/>
    </row>
    <row r="15977" spans="32:32">
      <c r="AF15977" s="176"/>
    </row>
    <row r="15978" spans="32:32">
      <c r="AF15978" s="176"/>
    </row>
    <row r="15979" spans="32:32">
      <c r="AF15979" s="176"/>
    </row>
    <row r="15980" spans="32:32">
      <c r="AF15980" s="176"/>
    </row>
    <row r="15981" spans="32:32">
      <c r="AF15981" s="176"/>
    </row>
    <row r="15982" spans="32:32">
      <c r="AF15982" s="176"/>
    </row>
    <row r="15983" spans="32:32">
      <c r="AF15983" s="176"/>
    </row>
    <row r="15984" spans="32:32">
      <c r="AF15984" s="176"/>
    </row>
    <row r="15985" spans="32:32">
      <c r="AF15985" s="176"/>
    </row>
    <row r="15986" spans="32:32">
      <c r="AF15986" s="176"/>
    </row>
    <row r="15987" spans="32:32">
      <c r="AF15987" s="176"/>
    </row>
    <row r="15988" spans="32:32">
      <c r="AF15988" s="176"/>
    </row>
    <row r="15989" spans="32:32">
      <c r="AF15989" s="176"/>
    </row>
    <row r="15990" spans="32:32">
      <c r="AF15990" s="176"/>
    </row>
    <row r="15991" spans="32:32">
      <c r="AF15991" s="176"/>
    </row>
    <row r="15992" spans="32:32">
      <c r="AF15992" s="176"/>
    </row>
    <row r="15993" spans="32:32">
      <c r="AF15993" s="176"/>
    </row>
    <row r="15994" spans="32:32">
      <c r="AF15994" s="176"/>
    </row>
    <row r="15995" spans="32:32">
      <c r="AF15995" s="176"/>
    </row>
    <row r="15996" spans="32:32">
      <c r="AF15996" s="176"/>
    </row>
    <row r="15997" spans="32:32">
      <c r="AF15997" s="176"/>
    </row>
    <row r="15998" spans="32:32">
      <c r="AF15998" s="176"/>
    </row>
    <row r="15999" spans="32:32">
      <c r="AF15999" s="176"/>
    </row>
    <row r="16000" spans="32:32">
      <c r="AF16000" s="176"/>
    </row>
    <row r="16001" spans="32:32">
      <c r="AF16001" s="176"/>
    </row>
    <row r="16002" spans="32:32">
      <c r="AF16002" s="176"/>
    </row>
    <row r="16003" spans="32:32">
      <c r="AF16003" s="176"/>
    </row>
    <row r="16004" spans="32:32">
      <c r="AF16004" s="176"/>
    </row>
    <row r="16005" spans="32:32">
      <c r="AF16005" s="176"/>
    </row>
    <row r="16006" spans="32:32">
      <c r="AF16006" s="176"/>
    </row>
    <row r="16007" spans="32:32">
      <c r="AF16007" s="176"/>
    </row>
    <row r="16008" spans="32:32">
      <c r="AF16008" s="176"/>
    </row>
    <row r="16009" spans="32:32">
      <c r="AF16009" s="176"/>
    </row>
    <row r="16010" spans="32:32">
      <c r="AF16010" s="176"/>
    </row>
    <row r="16011" spans="32:32">
      <c r="AF16011" s="176"/>
    </row>
    <row r="16012" spans="32:32">
      <c r="AF16012" s="176"/>
    </row>
    <row r="16013" spans="32:32">
      <c r="AF16013" s="176"/>
    </row>
    <row r="16014" spans="32:32">
      <c r="AF16014" s="176"/>
    </row>
    <row r="16015" spans="32:32">
      <c r="AF16015" s="176"/>
    </row>
    <row r="16016" spans="32:32">
      <c r="AF16016" s="176"/>
    </row>
    <row r="16017" spans="32:32">
      <c r="AF16017" s="176"/>
    </row>
    <row r="16018" spans="32:32">
      <c r="AF16018" s="176"/>
    </row>
    <row r="16019" spans="32:32">
      <c r="AF16019" s="176"/>
    </row>
    <row r="16020" spans="32:32">
      <c r="AF16020" s="176"/>
    </row>
    <row r="16021" spans="32:32">
      <c r="AF16021" s="176"/>
    </row>
    <row r="16022" spans="32:32">
      <c r="AF16022" s="176"/>
    </row>
    <row r="16023" spans="32:32">
      <c r="AF16023" s="176"/>
    </row>
    <row r="16024" spans="32:32">
      <c r="AF16024" s="176"/>
    </row>
    <row r="16025" spans="32:32">
      <c r="AF16025" s="176"/>
    </row>
    <row r="16026" spans="32:32">
      <c r="AF16026" s="176"/>
    </row>
    <row r="16027" spans="32:32">
      <c r="AF16027" s="176"/>
    </row>
    <row r="16028" spans="32:32">
      <c r="AF16028" s="176"/>
    </row>
    <row r="16029" spans="32:32">
      <c r="AF16029" s="176"/>
    </row>
    <row r="16030" spans="32:32">
      <c r="AF16030" s="176"/>
    </row>
    <row r="16031" spans="32:32">
      <c r="AF16031" s="176"/>
    </row>
    <row r="16032" spans="32:32">
      <c r="AF16032" s="176"/>
    </row>
    <row r="16033" spans="32:32">
      <c r="AF16033" s="176"/>
    </row>
    <row r="16034" spans="32:32">
      <c r="AF16034" s="176"/>
    </row>
    <row r="16035" spans="32:32">
      <c r="AF16035" s="176"/>
    </row>
    <row r="16036" spans="32:32">
      <c r="AF16036" s="176"/>
    </row>
    <row r="16037" spans="32:32">
      <c r="AF16037" s="176"/>
    </row>
    <row r="16038" spans="32:32">
      <c r="AF16038" s="176"/>
    </row>
    <row r="16039" spans="32:32">
      <c r="AF16039" s="176"/>
    </row>
    <row r="16040" spans="32:32">
      <c r="AF16040" s="176"/>
    </row>
    <row r="16041" spans="32:32">
      <c r="AF16041" s="176"/>
    </row>
    <row r="16042" spans="32:32">
      <c r="AF16042" s="176"/>
    </row>
    <row r="16043" spans="32:32">
      <c r="AF16043" s="176"/>
    </row>
    <row r="16044" spans="32:32">
      <c r="AF16044" s="176"/>
    </row>
    <row r="16045" spans="32:32">
      <c r="AF16045" s="176"/>
    </row>
    <row r="16046" spans="32:32">
      <c r="AF16046" s="176"/>
    </row>
    <row r="16047" spans="32:32">
      <c r="AF16047" s="176"/>
    </row>
    <row r="16048" spans="32:32">
      <c r="AF16048" s="176"/>
    </row>
    <row r="16049" spans="32:32">
      <c r="AF16049" s="176"/>
    </row>
    <row r="16050" spans="32:32">
      <c r="AF16050" s="176"/>
    </row>
    <row r="16051" spans="32:32">
      <c r="AF16051" s="176"/>
    </row>
    <row r="16052" spans="32:32">
      <c r="AF16052" s="176"/>
    </row>
    <row r="16053" spans="32:32">
      <c r="AF16053" s="176"/>
    </row>
    <row r="16054" spans="32:32">
      <c r="AF16054" s="176"/>
    </row>
    <row r="16055" spans="32:32">
      <c r="AF16055" s="176"/>
    </row>
    <row r="16056" spans="32:32">
      <c r="AF16056" s="176"/>
    </row>
    <row r="16057" spans="32:32">
      <c r="AF16057" s="176"/>
    </row>
    <row r="16058" spans="32:32">
      <c r="AF16058" s="176"/>
    </row>
    <row r="16059" spans="32:32">
      <c r="AF16059" s="176"/>
    </row>
    <row r="16060" spans="32:32">
      <c r="AF16060" s="176"/>
    </row>
    <row r="16061" spans="32:32">
      <c r="AF16061" s="176"/>
    </row>
    <row r="16062" spans="32:32">
      <c r="AF16062" s="176"/>
    </row>
    <row r="16063" spans="32:32">
      <c r="AF16063" s="176"/>
    </row>
    <row r="16064" spans="32:32">
      <c r="AF16064" s="176"/>
    </row>
    <row r="16065" spans="32:32">
      <c r="AF16065" s="176"/>
    </row>
    <row r="16066" spans="32:32">
      <c r="AF16066" s="176"/>
    </row>
    <row r="16067" spans="32:32">
      <c r="AF16067" s="176"/>
    </row>
    <row r="16068" spans="32:32">
      <c r="AF16068" s="176"/>
    </row>
    <row r="16069" spans="32:32">
      <c r="AF16069" s="176"/>
    </row>
    <row r="16070" spans="32:32">
      <c r="AF16070" s="176"/>
    </row>
    <row r="16071" spans="32:32">
      <c r="AF16071" s="176"/>
    </row>
    <row r="16072" spans="32:32">
      <c r="AF16072" s="176"/>
    </row>
    <row r="16073" spans="32:32">
      <c r="AF16073" s="176"/>
    </row>
    <row r="16074" spans="32:32">
      <c r="AF16074" s="176"/>
    </row>
    <row r="16075" spans="32:32">
      <c r="AF16075" s="176"/>
    </row>
    <row r="16076" spans="32:32">
      <c r="AF16076" s="176"/>
    </row>
    <row r="16077" spans="32:32">
      <c r="AF16077" s="176"/>
    </row>
    <row r="16078" spans="32:32">
      <c r="AF16078" s="176"/>
    </row>
    <row r="16079" spans="32:32">
      <c r="AF16079" s="176"/>
    </row>
    <row r="16080" spans="32:32">
      <c r="AF16080" s="176"/>
    </row>
    <row r="16081" spans="32:32">
      <c r="AF16081" s="176"/>
    </row>
    <row r="16082" spans="32:32">
      <c r="AF16082" s="176"/>
    </row>
    <row r="16083" spans="32:32">
      <c r="AF16083" s="176"/>
    </row>
    <row r="16084" spans="32:32">
      <c r="AF16084" s="176"/>
    </row>
    <row r="16085" spans="32:32">
      <c r="AF16085" s="176"/>
    </row>
    <row r="16086" spans="32:32">
      <c r="AF16086" s="176"/>
    </row>
    <row r="16087" spans="32:32">
      <c r="AF16087" s="176"/>
    </row>
    <row r="16088" spans="32:32">
      <c r="AF16088" s="176"/>
    </row>
    <row r="16089" spans="32:32">
      <c r="AF16089" s="176"/>
    </row>
    <row r="16090" spans="32:32">
      <c r="AF16090" s="176"/>
    </row>
    <row r="16091" spans="32:32">
      <c r="AF16091" s="176"/>
    </row>
    <row r="16092" spans="32:32">
      <c r="AF16092" s="176"/>
    </row>
    <row r="16093" spans="32:32">
      <c r="AF16093" s="176"/>
    </row>
    <row r="16094" spans="32:32">
      <c r="AF16094" s="176"/>
    </row>
    <row r="16095" spans="32:32">
      <c r="AF16095" s="176"/>
    </row>
    <row r="16096" spans="32:32">
      <c r="AF16096" s="176"/>
    </row>
    <row r="16097" spans="32:32">
      <c r="AF16097" s="176"/>
    </row>
    <row r="16098" spans="32:32">
      <c r="AF16098" s="176"/>
    </row>
    <row r="16099" spans="32:32">
      <c r="AF16099" s="176"/>
    </row>
    <row r="16100" spans="32:32">
      <c r="AF16100" s="176"/>
    </row>
    <row r="16101" spans="32:32">
      <c r="AF16101" s="176"/>
    </row>
    <row r="16102" spans="32:32">
      <c r="AF16102" s="176"/>
    </row>
    <row r="16103" spans="32:32">
      <c r="AF16103" s="176"/>
    </row>
    <row r="16104" spans="32:32">
      <c r="AF16104" s="176"/>
    </row>
    <row r="16105" spans="32:32">
      <c r="AF16105" s="176"/>
    </row>
    <row r="16106" spans="32:32">
      <c r="AF16106" s="176"/>
    </row>
    <row r="16107" spans="32:32">
      <c r="AF16107" s="176"/>
    </row>
    <row r="16108" spans="32:32">
      <c r="AF16108" s="176"/>
    </row>
    <row r="16109" spans="32:32">
      <c r="AF16109" s="176"/>
    </row>
    <row r="16110" spans="32:32">
      <c r="AF16110" s="176"/>
    </row>
    <row r="16111" spans="32:32">
      <c r="AF16111" s="176"/>
    </row>
    <row r="16112" spans="32:32">
      <c r="AF16112" s="176"/>
    </row>
    <row r="16113" spans="32:32">
      <c r="AF16113" s="176"/>
    </row>
    <row r="16114" spans="32:32">
      <c r="AF16114" s="176"/>
    </row>
    <row r="16115" spans="32:32">
      <c r="AF16115" s="176"/>
    </row>
    <row r="16116" spans="32:32">
      <c r="AF16116" s="176"/>
    </row>
    <row r="16117" spans="32:32">
      <c r="AF16117" s="176"/>
    </row>
    <row r="16118" spans="32:32">
      <c r="AF16118" s="176"/>
    </row>
    <row r="16119" spans="32:32">
      <c r="AF16119" s="176"/>
    </row>
    <row r="16120" spans="32:32">
      <c r="AF16120" s="176"/>
    </row>
    <row r="16121" spans="32:32">
      <c r="AF16121" s="176"/>
    </row>
    <row r="16122" spans="32:32">
      <c r="AF16122" s="176"/>
    </row>
    <row r="16123" spans="32:32">
      <c r="AF16123" s="176"/>
    </row>
    <row r="16124" spans="32:32">
      <c r="AF16124" s="176"/>
    </row>
    <row r="16125" spans="32:32">
      <c r="AF16125" s="176"/>
    </row>
    <row r="16126" spans="32:32">
      <c r="AF16126" s="176"/>
    </row>
    <row r="16127" spans="32:32">
      <c r="AF16127" s="176"/>
    </row>
    <row r="16128" spans="32:32">
      <c r="AF16128" s="176"/>
    </row>
    <row r="16129" spans="32:32">
      <c r="AF16129" s="176"/>
    </row>
    <row r="16130" spans="32:32">
      <c r="AF16130" s="176"/>
    </row>
    <row r="16131" spans="32:32">
      <c r="AF16131" s="176"/>
    </row>
    <row r="16132" spans="32:32">
      <c r="AF16132" s="176"/>
    </row>
    <row r="16133" spans="32:32">
      <c r="AF16133" s="176"/>
    </row>
    <row r="16134" spans="32:32">
      <c r="AF16134" s="176"/>
    </row>
    <row r="16135" spans="32:32">
      <c r="AF16135" s="176"/>
    </row>
    <row r="16136" spans="32:32">
      <c r="AF16136" s="176"/>
    </row>
    <row r="16137" spans="32:32">
      <c r="AF16137" s="176"/>
    </row>
    <row r="16138" spans="32:32">
      <c r="AF16138" s="176"/>
    </row>
    <row r="16139" spans="32:32">
      <c r="AF16139" s="176"/>
    </row>
    <row r="16140" spans="32:32">
      <c r="AF16140" s="176"/>
    </row>
    <row r="16141" spans="32:32">
      <c r="AF16141" s="176"/>
    </row>
    <row r="16142" spans="32:32">
      <c r="AF16142" s="176"/>
    </row>
    <row r="16143" spans="32:32">
      <c r="AF16143" s="176"/>
    </row>
    <row r="16144" spans="32:32">
      <c r="AF16144" s="176"/>
    </row>
    <row r="16145" spans="32:32">
      <c r="AF16145" s="176"/>
    </row>
    <row r="16146" spans="32:32">
      <c r="AF16146" s="176"/>
    </row>
    <row r="16147" spans="32:32">
      <c r="AF16147" s="176"/>
    </row>
    <row r="16148" spans="32:32">
      <c r="AF16148" s="176"/>
    </row>
    <row r="16149" spans="32:32">
      <c r="AF16149" s="176"/>
    </row>
    <row r="16150" spans="32:32">
      <c r="AF16150" s="176"/>
    </row>
    <row r="16151" spans="32:32">
      <c r="AF16151" s="176"/>
    </row>
    <row r="16152" spans="32:32">
      <c r="AF16152" s="176"/>
    </row>
    <row r="16153" spans="32:32">
      <c r="AF16153" s="176"/>
    </row>
    <row r="16154" spans="32:32">
      <c r="AF16154" s="176"/>
    </row>
    <row r="16155" spans="32:32">
      <c r="AF16155" s="176"/>
    </row>
    <row r="16156" spans="32:32">
      <c r="AF16156" s="176"/>
    </row>
    <row r="16157" spans="32:32">
      <c r="AF16157" s="176"/>
    </row>
    <row r="16158" spans="32:32">
      <c r="AF16158" s="176"/>
    </row>
    <row r="16159" spans="32:32">
      <c r="AF16159" s="176"/>
    </row>
    <row r="16160" spans="32:32">
      <c r="AF16160" s="176"/>
    </row>
    <row r="16161" spans="32:32">
      <c r="AF16161" s="176"/>
    </row>
    <row r="16162" spans="32:32">
      <c r="AF16162" s="176"/>
    </row>
    <row r="16163" spans="32:32">
      <c r="AF16163" s="176"/>
    </row>
    <row r="16164" spans="32:32">
      <c r="AF16164" s="176"/>
    </row>
    <row r="16165" spans="32:32">
      <c r="AF16165" s="176"/>
    </row>
    <row r="16166" spans="32:32">
      <c r="AF16166" s="176"/>
    </row>
    <row r="16167" spans="32:32">
      <c r="AF16167" s="176"/>
    </row>
    <row r="16168" spans="32:32">
      <c r="AF16168" s="176"/>
    </row>
    <row r="16169" spans="32:32">
      <c r="AF16169" s="176"/>
    </row>
    <row r="16170" spans="32:32">
      <c r="AF16170" s="176"/>
    </row>
    <row r="16171" spans="32:32">
      <c r="AF16171" s="176"/>
    </row>
    <row r="16172" spans="32:32">
      <c r="AF16172" s="176"/>
    </row>
    <row r="16173" spans="32:32">
      <c r="AF16173" s="176"/>
    </row>
    <row r="16174" spans="32:32">
      <c r="AF16174" s="176"/>
    </row>
    <row r="16175" spans="32:32">
      <c r="AF16175" s="176"/>
    </row>
    <row r="16176" spans="32:32">
      <c r="AF16176" s="176"/>
    </row>
    <row r="16177" spans="32:32">
      <c r="AF16177" s="176"/>
    </row>
    <row r="16178" spans="32:32">
      <c r="AF16178" s="176"/>
    </row>
    <row r="16179" spans="32:32">
      <c r="AF16179" s="176"/>
    </row>
    <row r="16180" spans="32:32">
      <c r="AF16180" s="176"/>
    </row>
    <row r="16181" spans="32:32">
      <c r="AF16181" s="176"/>
    </row>
    <row r="16182" spans="32:32">
      <c r="AF16182" s="176"/>
    </row>
    <row r="16183" spans="32:32">
      <c r="AF16183" s="176"/>
    </row>
    <row r="16184" spans="32:32">
      <c r="AF16184" s="176"/>
    </row>
    <row r="16185" spans="32:32">
      <c r="AF16185" s="176"/>
    </row>
    <row r="16186" spans="32:32">
      <c r="AF16186" s="176"/>
    </row>
    <row r="16187" spans="32:32">
      <c r="AF16187" s="176"/>
    </row>
    <row r="16188" spans="32:32">
      <c r="AF16188" s="176"/>
    </row>
    <row r="16189" spans="32:32">
      <c r="AF16189" s="176"/>
    </row>
    <row r="16190" spans="32:32">
      <c r="AF16190" s="176"/>
    </row>
    <row r="16191" spans="32:32">
      <c r="AF16191" s="176"/>
    </row>
    <row r="16192" spans="32:32">
      <c r="AF16192" s="176"/>
    </row>
    <row r="16193" spans="32:32">
      <c r="AF16193" s="176"/>
    </row>
    <row r="16194" spans="32:32">
      <c r="AF16194" s="176"/>
    </row>
    <row r="16195" spans="32:32">
      <c r="AF16195" s="176"/>
    </row>
    <row r="16196" spans="32:32">
      <c r="AF16196" s="176"/>
    </row>
    <row r="16197" spans="32:32">
      <c r="AF16197" s="176"/>
    </row>
    <row r="16198" spans="32:32">
      <c r="AF16198" s="176"/>
    </row>
    <row r="16199" spans="32:32">
      <c r="AF16199" s="176"/>
    </row>
    <row r="16200" spans="32:32">
      <c r="AF16200" s="176"/>
    </row>
    <row r="16201" spans="32:32">
      <c r="AF16201" s="176"/>
    </row>
    <row r="16202" spans="32:32">
      <c r="AF16202" s="176"/>
    </row>
    <row r="16203" spans="32:32">
      <c r="AF16203" s="176"/>
    </row>
    <row r="16204" spans="32:32">
      <c r="AF16204" s="176"/>
    </row>
    <row r="16205" spans="32:32">
      <c r="AF16205" s="176"/>
    </row>
    <row r="16206" spans="32:32">
      <c r="AF16206" s="176"/>
    </row>
    <row r="16207" spans="32:32">
      <c r="AF16207" s="176"/>
    </row>
    <row r="16208" spans="32:32">
      <c r="AF16208" s="176"/>
    </row>
    <row r="16209" spans="32:32">
      <c r="AF16209" s="176"/>
    </row>
    <row r="16210" spans="32:32">
      <c r="AF16210" s="176"/>
    </row>
    <row r="16211" spans="32:32">
      <c r="AF16211" s="176"/>
    </row>
    <row r="16212" spans="32:32">
      <c r="AF16212" s="176"/>
    </row>
    <row r="16213" spans="32:32">
      <c r="AF16213" s="176"/>
    </row>
    <row r="16214" spans="32:32">
      <c r="AF16214" s="176"/>
    </row>
    <row r="16215" spans="32:32">
      <c r="AF16215" s="176"/>
    </row>
    <row r="16216" spans="32:32">
      <c r="AF16216" s="176"/>
    </row>
    <row r="16217" spans="32:32">
      <c r="AF16217" s="176"/>
    </row>
    <row r="16218" spans="32:32">
      <c r="AF16218" s="176"/>
    </row>
    <row r="16219" spans="32:32">
      <c r="AF16219" s="176"/>
    </row>
    <row r="16220" spans="32:32">
      <c r="AF16220" s="176"/>
    </row>
    <row r="16221" spans="32:32">
      <c r="AF16221" s="176"/>
    </row>
    <row r="16222" spans="32:32">
      <c r="AF16222" s="176"/>
    </row>
    <row r="16223" spans="32:32">
      <c r="AF16223" s="176"/>
    </row>
    <row r="16224" spans="32:32">
      <c r="AF16224" s="176"/>
    </row>
    <row r="16225" spans="32:32">
      <c r="AF16225" s="176"/>
    </row>
    <row r="16226" spans="32:32">
      <c r="AF16226" s="176"/>
    </row>
    <row r="16227" spans="32:32">
      <c r="AF16227" s="176"/>
    </row>
    <row r="16228" spans="32:32">
      <c r="AF16228" s="176"/>
    </row>
    <row r="16229" spans="32:32">
      <c r="AF16229" s="176"/>
    </row>
    <row r="16230" spans="32:32">
      <c r="AF16230" s="176"/>
    </row>
    <row r="16231" spans="32:32">
      <c r="AF16231" s="176"/>
    </row>
    <row r="16232" spans="32:32">
      <c r="AF16232" s="176"/>
    </row>
    <row r="16233" spans="32:32">
      <c r="AF16233" s="176"/>
    </row>
    <row r="16234" spans="32:32">
      <c r="AF16234" s="176"/>
    </row>
    <row r="16235" spans="32:32">
      <c r="AF16235" s="176"/>
    </row>
    <row r="16236" spans="32:32">
      <c r="AF16236" s="176"/>
    </row>
    <row r="16237" spans="32:32">
      <c r="AF16237" s="176"/>
    </row>
    <row r="16238" spans="32:32">
      <c r="AF16238" s="176"/>
    </row>
    <row r="16239" spans="32:32">
      <c r="AF16239" s="176"/>
    </row>
    <row r="16240" spans="32:32">
      <c r="AF16240" s="176"/>
    </row>
    <row r="16241" spans="32:32">
      <c r="AF16241" s="176"/>
    </row>
    <row r="16242" spans="32:32">
      <c r="AF16242" s="176"/>
    </row>
    <row r="16243" spans="32:32">
      <c r="AF16243" s="176"/>
    </row>
    <row r="16244" spans="32:32">
      <c r="AF16244" s="176"/>
    </row>
    <row r="16245" spans="32:32">
      <c r="AF16245" s="176"/>
    </row>
    <row r="16246" spans="32:32">
      <c r="AF16246" s="176"/>
    </row>
    <row r="16247" spans="32:32">
      <c r="AF16247" s="176"/>
    </row>
    <row r="16248" spans="32:32">
      <c r="AF16248" s="176"/>
    </row>
    <row r="16249" spans="32:32">
      <c r="AF16249" s="176"/>
    </row>
    <row r="16250" spans="32:32">
      <c r="AF16250" s="176"/>
    </row>
    <row r="16251" spans="32:32">
      <c r="AF16251" s="176"/>
    </row>
    <row r="16252" spans="32:32">
      <c r="AF16252" s="176"/>
    </row>
    <row r="16253" spans="32:32">
      <c r="AF16253" s="176"/>
    </row>
    <row r="16254" spans="32:32">
      <c r="AF16254" s="176"/>
    </row>
    <row r="16255" spans="32:32">
      <c r="AF16255" s="176"/>
    </row>
    <row r="16256" spans="32:32">
      <c r="AF16256" s="176"/>
    </row>
    <row r="16257" spans="32:32">
      <c r="AF16257" s="176"/>
    </row>
    <row r="16258" spans="32:32">
      <c r="AF16258" s="176"/>
    </row>
    <row r="16259" spans="32:32">
      <c r="AF16259" s="176"/>
    </row>
    <row r="16260" spans="32:32">
      <c r="AF16260" s="176"/>
    </row>
    <row r="16261" spans="32:32">
      <c r="AF16261" s="176"/>
    </row>
    <row r="16262" spans="32:32">
      <c r="AF16262" s="176"/>
    </row>
    <row r="16263" spans="32:32">
      <c r="AF16263" s="176"/>
    </row>
    <row r="16264" spans="32:32">
      <c r="AF16264" s="176"/>
    </row>
    <row r="16265" spans="32:32">
      <c r="AF16265" s="176"/>
    </row>
    <row r="16266" spans="32:32">
      <c r="AF16266" s="176"/>
    </row>
    <row r="16267" spans="32:32">
      <c r="AF16267" s="176"/>
    </row>
    <row r="16268" spans="32:32">
      <c r="AF16268" s="176"/>
    </row>
    <row r="16269" spans="32:32">
      <c r="AF16269" s="176"/>
    </row>
    <row r="16270" spans="32:32">
      <c r="AF16270" s="176"/>
    </row>
    <row r="16271" spans="32:32">
      <c r="AF16271" s="176"/>
    </row>
    <row r="16272" spans="32:32">
      <c r="AF16272" s="176"/>
    </row>
    <row r="16273" spans="32:32">
      <c r="AF16273" s="176"/>
    </row>
    <row r="16274" spans="32:32">
      <c r="AF16274" s="176"/>
    </row>
    <row r="16275" spans="32:32">
      <c r="AF16275" s="176"/>
    </row>
    <row r="16276" spans="32:32">
      <c r="AF16276" s="176"/>
    </row>
    <row r="16277" spans="32:32">
      <c r="AF16277" s="176"/>
    </row>
    <row r="16278" spans="32:32">
      <c r="AF16278" s="176"/>
    </row>
    <row r="16279" spans="32:32">
      <c r="AF16279" s="176"/>
    </row>
    <row r="16280" spans="32:32">
      <c r="AF16280" s="176"/>
    </row>
    <row r="16281" spans="32:32">
      <c r="AF16281" s="176"/>
    </row>
    <row r="16282" spans="32:32">
      <c r="AF16282" s="176"/>
    </row>
    <row r="16283" spans="32:32">
      <c r="AF16283" s="176"/>
    </row>
    <row r="16284" spans="32:32">
      <c r="AF16284" s="176"/>
    </row>
    <row r="16285" spans="32:32">
      <c r="AF16285" s="176"/>
    </row>
    <row r="16286" spans="32:32">
      <c r="AF16286" s="176"/>
    </row>
    <row r="16287" spans="32:32">
      <c r="AF16287" s="176"/>
    </row>
    <row r="16288" spans="32:32">
      <c r="AF16288" s="176"/>
    </row>
    <row r="16289" spans="32:32">
      <c r="AF16289" s="176"/>
    </row>
    <row r="16290" spans="32:32">
      <c r="AF16290" s="176"/>
    </row>
    <row r="16291" spans="32:32">
      <c r="AF16291" s="176"/>
    </row>
    <row r="16292" spans="32:32">
      <c r="AF16292" s="176"/>
    </row>
    <row r="16293" spans="32:32">
      <c r="AF16293" s="176"/>
    </row>
    <row r="16294" spans="32:32">
      <c r="AF16294" s="176"/>
    </row>
    <row r="16295" spans="32:32">
      <c r="AF16295" s="176"/>
    </row>
    <row r="16296" spans="32:32">
      <c r="AF16296" s="176"/>
    </row>
    <row r="16297" spans="32:32">
      <c r="AF16297" s="176"/>
    </row>
    <row r="16298" spans="32:32">
      <c r="AF16298" s="176"/>
    </row>
    <row r="16299" spans="32:32">
      <c r="AF16299" s="176"/>
    </row>
    <row r="16300" spans="32:32">
      <c r="AF16300" s="176"/>
    </row>
    <row r="16301" spans="32:32">
      <c r="AF16301" s="176"/>
    </row>
    <row r="16302" spans="32:32">
      <c r="AF16302" s="176"/>
    </row>
    <row r="16303" spans="32:32">
      <c r="AF16303" s="176"/>
    </row>
    <row r="16304" spans="32:32">
      <c r="AF16304" s="176"/>
    </row>
    <row r="16305" spans="32:32">
      <c r="AF16305" s="176"/>
    </row>
    <row r="16306" spans="32:32">
      <c r="AF16306" s="176"/>
    </row>
    <row r="16307" spans="32:32">
      <c r="AF16307" s="176"/>
    </row>
    <row r="16308" spans="32:32">
      <c r="AF16308" s="176"/>
    </row>
    <row r="16309" spans="32:32">
      <c r="AF16309" s="176"/>
    </row>
    <row r="16310" spans="32:32">
      <c r="AF16310" s="176"/>
    </row>
    <row r="16311" spans="32:32">
      <c r="AF16311" s="176"/>
    </row>
    <row r="16312" spans="32:32">
      <c r="AF16312" s="176"/>
    </row>
    <row r="16313" spans="32:32">
      <c r="AF16313" s="176"/>
    </row>
    <row r="16314" spans="32:32">
      <c r="AF16314" s="176"/>
    </row>
    <row r="16315" spans="32:32">
      <c r="AF16315" s="176"/>
    </row>
    <row r="16316" spans="32:32">
      <c r="AF16316" s="176"/>
    </row>
    <row r="16317" spans="32:32">
      <c r="AF16317" s="176"/>
    </row>
    <row r="16318" spans="32:32">
      <c r="AF16318" s="176"/>
    </row>
    <row r="16319" spans="32:32">
      <c r="AF16319" s="176"/>
    </row>
    <row r="16320" spans="32:32">
      <c r="AF16320" s="176"/>
    </row>
    <row r="16321" spans="32:32">
      <c r="AF16321" s="176"/>
    </row>
    <row r="16322" spans="32:32">
      <c r="AF16322" s="176"/>
    </row>
    <row r="16323" spans="32:32">
      <c r="AF16323" s="176"/>
    </row>
    <row r="16324" spans="32:32">
      <c r="AF16324" s="176"/>
    </row>
    <row r="16325" spans="32:32">
      <c r="AF16325" s="176"/>
    </row>
    <row r="16326" spans="32:32">
      <c r="AF16326" s="176"/>
    </row>
    <row r="16327" spans="32:32">
      <c r="AF16327" s="176"/>
    </row>
    <row r="16328" spans="32:32">
      <c r="AF16328" s="176"/>
    </row>
    <row r="16329" spans="32:32">
      <c r="AF16329" s="176"/>
    </row>
    <row r="16330" spans="32:32">
      <c r="AF16330" s="176"/>
    </row>
    <row r="16331" spans="32:32">
      <c r="AF16331" s="176"/>
    </row>
    <row r="16332" spans="32:32">
      <c r="AF16332" s="176"/>
    </row>
    <row r="16333" spans="32:32">
      <c r="AF16333" s="176"/>
    </row>
    <row r="16334" spans="32:32">
      <c r="AF16334" s="176"/>
    </row>
    <row r="16335" spans="32:32">
      <c r="AF16335" s="176"/>
    </row>
    <row r="16336" spans="32:32">
      <c r="AF16336" s="176"/>
    </row>
    <row r="16337" spans="32:32">
      <c r="AF16337" s="176"/>
    </row>
    <row r="16338" spans="32:32">
      <c r="AF16338" s="176"/>
    </row>
    <row r="16339" spans="32:32">
      <c r="AF16339" s="176"/>
    </row>
    <row r="16340" spans="32:32">
      <c r="AF16340" s="176"/>
    </row>
    <row r="16341" spans="32:32">
      <c r="AF16341" s="176"/>
    </row>
    <row r="16342" spans="32:32">
      <c r="AF16342" s="176"/>
    </row>
    <row r="16343" spans="32:32">
      <c r="AF16343" s="176"/>
    </row>
    <row r="16344" spans="32:32">
      <c r="AF16344" s="176"/>
    </row>
    <row r="16345" spans="32:32">
      <c r="AF16345" s="176"/>
    </row>
    <row r="16346" spans="32:32">
      <c r="AF16346" s="176"/>
    </row>
    <row r="16347" spans="32:32">
      <c r="AF16347" s="176"/>
    </row>
    <row r="16348" spans="32:32">
      <c r="AF16348" s="176"/>
    </row>
    <row r="16349" spans="32:32">
      <c r="AF16349" s="176"/>
    </row>
    <row r="16350" spans="32:32">
      <c r="AF16350" s="176"/>
    </row>
    <row r="16351" spans="32:32">
      <c r="AF16351" s="176"/>
    </row>
    <row r="16352" spans="32:32">
      <c r="AF16352" s="176"/>
    </row>
    <row r="16353" spans="32:32">
      <c r="AF16353" s="176"/>
    </row>
    <row r="16354" spans="32:32">
      <c r="AF16354" s="176"/>
    </row>
    <row r="16355" spans="32:32">
      <c r="AF16355" s="176"/>
    </row>
    <row r="16356" spans="32:32">
      <c r="AF16356" s="176"/>
    </row>
    <row r="16357" spans="32:32">
      <c r="AF16357" s="176"/>
    </row>
    <row r="16358" spans="32:32">
      <c r="AF16358" s="176"/>
    </row>
    <row r="16359" spans="32:32">
      <c r="AF16359" s="176"/>
    </row>
    <row r="16360" spans="32:32">
      <c r="AF16360" s="176"/>
    </row>
    <row r="16361" spans="32:32">
      <c r="AF16361" s="176"/>
    </row>
    <row r="16362" spans="32:32">
      <c r="AF16362" s="176"/>
    </row>
    <row r="16363" spans="32:32">
      <c r="AF16363" s="176"/>
    </row>
    <row r="16364" spans="32:32">
      <c r="AF16364" s="176"/>
    </row>
    <row r="16365" spans="32:32">
      <c r="AF16365" s="176"/>
    </row>
    <row r="16366" spans="32:32">
      <c r="AF16366" s="176"/>
    </row>
    <row r="16367" spans="32:32">
      <c r="AF16367" s="176"/>
    </row>
    <row r="16368" spans="32:32">
      <c r="AF16368" s="176"/>
    </row>
    <row r="16369" spans="32:32">
      <c r="AF16369" s="176"/>
    </row>
    <row r="16370" spans="32:32">
      <c r="AF16370" s="176"/>
    </row>
    <row r="16371" spans="32:32">
      <c r="AF16371" s="176"/>
    </row>
    <row r="16372" spans="32:32">
      <c r="AF16372" s="176"/>
    </row>
    <row r="16373" spans="32:32">
      <c r="AF16373" s="176"/>
    </row>
    <row r="16374" spans="32:32">
      <c r="AF16374" s="176"/>
    </row>
    <row r="16375" spans="32:32">
      <c r="AF16375" s="176"/>
    </row>
    <row r="16376" spans="32:32">
      <c r="AF16376" s="176"/>
    </row>
    <row r="16377" spans="32:32">
      <c r="AF16377" s="176"/>
    </row>
    <row r="16378" spans="32:32">
      <c r="AF16378" s="176"/>
    </row>
    <row r="16379" spans="32:32">
      <c r="AF16379" s="176"/>
    </row>
    <row r="16380" spans="32:32">
      <c r="AF16380" s="176"/>
    </row>
    <row r="16381" spans="32:32">
      <c r="AF16381" s="176"/>
    </row>
    <row r="16382" spans="32:32">
      <c r="AF16382" s="176"/>
    </row>
    <row r="16383" spans="32:32">
      <c r="AF16383" s="176"/>
    </row>
    <row r="16384" spans="32:32">
      <c r="AF16384" s="176"/>
    </row>
    <row r="16385" spans="32:32">
      <c r="AF16385" s="176"/>
    </row>
    <row r="16386" spans="32:32">
      <c r="AF16386" s="176"/>
    </row>
    <row r="16387" spans="32:32">
      <c r="AF16387" s="176"/>
    </row>
  </sheetData>
  <mergeCells count="2582">
    <mergeCell ref="A2:C2"/>
    <mergeCell ref="J2:L2"/>
    <mergeCell ref="M2:O2"/>
    <mergeCell ref="P2:R2"/>
    <mergeCell ref="S2:U2"/>
    <mergeCell ref="V2:X2"/>
    <mergeCell ref="Y2:AA2"/>
    <mergeCell ref="AB2:AD2"/>
    <mergeCell ref="AE2:AF2"/>
    <mergeCell ref="D2:F2"/>
    <mergeCell ref="G2:I2"/>
    <mergeCell ref="AB259:AC259"/>
    <mergeCell ref="AB254:AC254"/>
    <mergeCell ref="AB255:AC255"/>
    <mergeCell ref="AB256:AC256"/>
    <mergeCell ref="AB257:AC257"/>
    <mergeCell ref="AB258:AC258"/>
    <mergeCell ref="AB249:AC249"/>
    <mergeCell ref="AB250:AC250"/>
    <mergeCell ref="AB251:AC251"/>
    <mergeCell ref="AB252:AC252"/>
    <mergeCell ref="AB253:AC253"/>
    <mergeCell ref="AB244:AC244"/>
    <mergeCell ref="AB245:AC245"/>
    <mergeCell ref="AB246:AC246"/>
    <mergeCell ref="AB247:AC247"/>
    <mergeCell ref="AB248:AC248"/>
    <mergeCell ref="AB239:AC239"/>
    <mergeCell ref="AB240:AC240"/>
    <mergeCell ref="AB241:AC241"/>
    <mergeCell ref="AB242:AC242"/>
    <mergeCell ref="AB243:AC243"/>
    <mergeCell ref="AB234:AC234"/>
    <mergeCell ref="AB235:AC235"/>
    <mergeCell ref="AB236:AC236"/>
    <mergeCell ref="AB237:AC237"/>
    <mergeCell ref="AB238:AC238"/>
    <mergeCell ref="AB229:AC229"/>
    <mergeCell ref="AB230:AC230"/>
    <mergeCell ref="AB231:AC231"/>
    <mergeCell ref="AB232:AC232"/>
    <mergeCell ref="AB233:AC233"/>
    <mergeCell ref="AB224:AC224"/>
    <mergeCell ref="AB225:AC225"/>
    <mergeCell ref="AB226:AC226"/>
    <mergeCell ref="AB227:AC227"/>
    <mergeCell ref="AB228:AC228"/>
    <mergeCell ref="AB219:AC219"/>
    <mergeCell ref="AB220:AC220"/>
    <mergeCell ref="AB221:AC221"/>
    <mergeCell ref="AB222:AC222"/>
    <mergeCell ref="AB223:AC223"/>
    <mergeCell ref="AB214:AC214"/>
    <mergeCell ref="AB215:AC215"/>
    <mergeCell ref="AB216:AC216"/>
    <mergeCell ref="AB217:AC217"/>
    <mergeCell ref="AB218:AC218"/>
    <mergeCell ref="AB209:AC209"/>
    <mergeCell ref="AB210:AC210"/>
    <mergeCell ref="AB211:AC211"/>
    <mergeCell ref="AB212:AC212"/>
    <mergeCell ref="AB213:AC213"/>
    <mergeCell ref="AB204:AC204"/>
    <mergeCell ref="AB205:AC205"/>
    <mergeCell ref="AB206:AC206"/>
    <mergeCell ref="AB207:AC207"/>
    <mergeCell ref="AB208:AC208"/>
    <mergeCell ref="AB199:AC199"/>
    <mergeCell ref="AB200:AC200"/>
    <mergeCell ref="AB201:AC201"/>
    <mergeCell ref="AB202:AC202"/>
    <mergeCell ref="AB203:AC203"/>
    <mergeCell ref="AB194:AC194"/>
    <mergeCell ref="AB195:AC195"/>
    <mergeCell ref="AB196:AC196"/>
    <mergeCell ref="AB197:AC197"/>
    <mergeCell ref="AB198:AC198"/>
    <mergeCell ref="AB189:AC189"/>
    <mergeCell ref="AB190:AC190"/>
    <mergeCell ref="AB191:AC191"/>
    <mergeCell ref="AB192:AC192"/>
    <mergeCell ref="AB193:AC193"/>
    <mergeCell ref="AB184:AC184"/>
    <mergeCell ref="AB185:AC185"/>
    <mergeCell ref="AB186:AC186"/>
    <mergeCell ref="AB187:AC187"/>
    <mergeCell ref="AB188:AC188"/>
    <mergeCell ref="AB179:AC179"/>
    <mergeCell ref="AB180:AC180"/>
    <mergeCell ref="AB181:AC181"/>
    <mergeCell ref="AB182:AC182"/>
    <mergeCell ref="AB183:AC183"/>
    <mergeCell ref="AB174:AC174"/>
    <mergeCell ref="AB175:AC175"/>
    <mergeCell ref="AB176:AC176"/>
    <mergeCell ref="AB177:AC177"/>
    <mergeCell ref="AB178:AC178"/>
    <mergeCell ref="AB169:AC169"/>
    <mergeCell ref="AB170:AC170"/>
    <mergeCell ref="AB171:AC171"/>
    <mergeCell ref="AB172:AC172"/>
    <mergeCell ref="AB173:AC173"/>
    <mergeCell ref="AB164:AC164"/>
    <mergeCell ref="AB165:AC165"/>
    <mergeCell ref="AB166:AC166"/>
    <mergeCell ref="AB167:AC167"/>
    <mergeCell ref="AB168:AC168"/>
    <mergeCell ref="AB159:AC159"/>
    <mergeCell ref="AB160:AC160"/>
    <mergeCell ref="AB161:AC161"/>
    <mergeCell ref="AB162:AC162"/>
    <mergeCell ref="AB163:AC163"/>
    <mergeCell ref="AB154:AC154"/>
    <mergeCell ref="AB155:AC155"/>
    <mergeCell ref="AB156:AC156"/>
    <mergeCell ref="AB157:AC157"/>
    <mergeCell ref="AB158:AC158"/>
    <mergeCell ref="AB149:AC149"/>
    <mergeCell ref="AB150:AC150"/>
    <mergeCell ref="AB151:AC151"/>
    <mergeCell ref="AB152:AC152"/>
    <mergeCell ref="AB153:AC153"/>
    <mergeCell ref="AB144:AC144"/>
    <mergeCell ref="AB145:AC145"/>
    <mergeCell ref="AB146:AC146"/>
    <mergeCell ref="AB147:AC147"/>
    <mergeCell ref="AB148:AC148"/>
    <mergeCell ref="AB139:AC139"/>
    <mergeCell ref="AB140:AC140"/>
    <mergeCell ref="AB141:AC141"/>
    <mergeCell ref="AB142:AC142"/>
    <mergeCell ref="AB143:AC143"/>
    <mergeCell ref="AB134:AC134"/>
    <mergeCell ref="AB135:AC135"/>
    <mergeCell ref="AB136:AC136"/>
    <mergeCell ref="AB137:AC137"/>
    <mergeCell ref="AB138:AC138"/>
    <mergeCell ref="AB129:AC129"/>
    <mergeCell ref="AB130:AC130"/>
    <mergeCell ref="AB131:AC131"/>
    <mergeCell ref="AB132:AC132"/>
    <mergeCell ref="AB133:AC133"/>
    <mergeCell ref="AB124:AC124"/>
    <mergeCell ref="AB125:AC125"/>
    <mergeCell ref="AB126:AC126"/>
    <mergeCell ref="AB127:AC127"/>
    <mergeCell ref="AB128:AC128"/>
    <mergeCell ref="AB119:AC119"/>
    <mergeCell ref="AB120:AC120"/>
    <mergeCell ref="AB121:AC121"/>
    <mergeCell ref="AB122:AC122"/>
    <mergeCell ref="AB123:AC123"/>
    <mergeCell ref="AB114:AC114"/>
    <mergeCell ref="AB115:AC115"/>
    <mergeCell ref="AB116:AC116"/>
    <mergeCell ref="AB117:AC117"/>
    <mergeCell ref="AB118:AC118"/>
    <mergeCell ref="AB109:AC109"/>
    <mergeCell ref="AB110:AC110"/>
    <mergeCell ref="AB111:AC111"/>
    <mergeCell ref="AB112:AC112"/>
    <mergeCell ref="AB113:AC113"/>
    <mergeCell ref="AB104:AC104"/>
    <mergeCell ref="AB105:AC105"/>
    <mergeCell ref="AB106:AC106"/>
    <mergeCell ref="AB107:AC107"/>
    <mergeCell ref="AB108:AC108"/>
    <mergeCell ref="AB99:AC99"/>
    <mergeCell ref="AB100:AC100"/>
    <mergeCell ref="AB101:AC101"/>
    <mergeCell ref="AB102:AC102"/>
    <mergeCell ref="AB103:AC103"/>
    <mergeCell ref="AB94:AC94"/>
    <mergeCell ref="AB95:AC95"/>
    <mergeCell ref="AB96:AC96"/>
    <mergeCell ref="AB97:AC97"/>
    <mergeCell ref="AB98:AC98"/>
    <mergeCell ref="AB89:AC89"/>
    <mergeCell ref="AB90:AC90"/>
    <mergeCell ref="AB91:AC91"/>
    <mergeCell ref="AB92:AC92"/>
    <mergeCell ref="AB93:AC93"/>
    <mergeCell ref="AB84:AC84"/>
    <mergeCell ref="AB85:AC85"/>
    <mergeCell ref="AB86:AC86"/>
    <mergeCell ref="AB87:AC87"/>
    <mergeCell ref="AB88:AC88"/>
    <mergeCell ref="AB79:AC79"/>
    <mergeCell ref="AB80:AC80"/>
    <mergeCell ref="AB81:AC81"/>
    <mergeCell ref="AB82:AC82"/>
    <mergeCell ref="AB83:AC83"/>
    <mergeCell ref="AB74:AC74"/>
    <mergeCell ref="AB75:AC75"/>
    <mergeCell ref="AB76:AC76"/>
    <mergeCell ref="AB77:AC77"/>
    <mergeCell ref="AB78:AC78"/>
    <mergeCell ref="AB69:AC69"/>
    <mergeCell ref="AB70:AC70"/>
    <mergeCell ref="AB71:AC71"/>
    <mergeCell ref="AB72:AC72"/>
    <mergeCell ref="AB73:AC73"/>
    <mergeCell ref="AB64:AC64"/>
    <mergeCell ref="AB65:AC65"/>
    <mergeCell ref="AB66:AC66"/>
    <mergeCell ref="AB67:AC67"/>
    <mergeCell ref="AB68:AC68"/>
    <mergeCell ref="AB59:AC59"/>
    <mergeCell ref="AB60:AC60"/>
    <mergeCell ref="AB61:AC61"/>
    <mergeCell ref="AB62:AC62"/>
    <mergeCell ref="AB63:AC63"/>
    <mergeCell ref="AB54:AC54"/>
    <mergeCell ref="AB55:AC55"/>
    <mergeCell ref="AB56:AC56"/>
    <mergeCell ref="AB57:AC57"/>
    <mergeCell ref="AB58:AC58"/>
    <mergeCell ref="AB49:AC49"/>
    <mergeCell ref="AB50:AC50"/>
    <mergeCell ref="AB51:AC51"/>
    <mergeCell ref="AB52:AC52"/>
    <mergeCell ref="AB53:AC53"/>
    <mergeCell ref="AB44:AC44"/>
    <mergeCell ref="AB45:AC45"/>
    <mergeCell ref="AB46:AC46"/>
    <mergeCell ref="AB47:AC47"/>
    <mergeCell ref="AB48:AC48"/>
    <mergeCell ref="AB39:AC39"/>
    <mergeCell ref="AB40:AC40"/>
    <mergeCell ref="AB41:AC41"/>
    <mergeCell ref="AB42:AC42"/>
    <mergeCell ref="AB43:AC43"/>
    <mergeCell ref="AB34:AC34"/>
    <mergeCell ref="AB35:AC35"/>
    <mergeCell ref="AB36:AC36"/>
    <mergeCell ref="AB37:AC37"/>
    <mergeCell ref="AB38:AC38"/>
    <mergeCell ref="AB29:AC29"/>
    <mergeCell ref="AB30:AC30"/>
    <mergeCell ref="AB31:AC31"/>
    <mergeCell ref="AB32:AC32"/>
    <mergeCell ref="AB33:AC33"/>
    <mergeCell ref="AB24:AC24"/>
    <mergeCell ref="AB25:AC25"/>
    <mergeCell ref="AB26:AC26"/>
    <mergeCell ref="AB27:AC27"/>
    <mergeCell ref="AB28:AC28"/>
    <mergeCell ref="AB19:AC19"/>
    <mergeCell ref="AB20:AC20"/>
    <mergeCell ref="AB21:AC21"/>
    <mergeCell ref="AB22:AC22"/>
    <mergeCell ref="AB23:AC23"/>
    <mergeCell ref="Y259:Z259"/>
    <mergeCell ref="AB4:AC4"/>
    <mergeCell ref="AB5:AC5"/>
    <mergeCell ref="AB6:AC6"/>
    <mergeCell ref="AB7:AC7"/>
    <mergeCell ref="AB8:AC8"/>
    <mergeCell ref="AB9:AC9"/>
    <mergeCell ref="AB10:AC10"/>
    <mergeCell ref="AB11:AC11"/>
    <mergeCell ref="AB12:AC12"/>
    <mergeCell ref="AB13:AC13"/>
    <mergeCell ref="AB14:AC14"/>
    <mergeCell ref="AB15:AC15"/>
    <mergeCell ref="AB16:AC16"/>
    <mergeCell ref="AB17:AC17"/>
    <mergeCell ref="AB18:AC18"/>
    <mergeCell ref="Y254:Z254"/>
    <mergeCell ref="Y255:Z255"/>
    <mergeCell ref="Y256:Z256"/>
    <mergeCell ref="Y257:Z257"/>
    <mergeCell ref="Y258:Z258"/>
    <mergeCell ref="Y249:Z249"/>
    <mergeCell ref="Y250:Z250"/>
    <mergeCell ref="Y251:Z251"/>
    <mergeCell ref="Y252:Z252"/>
    <mergeCell ref="Y253:Z253"/>
    <mergeCell ref="Y244:Z244"/>
    <mergeCell ref="Y245:Z245"/>
    <mergeCell ref="Y246:Z246"/>
    <mergeCell ref="Y247:Z247"/>
    <mergeCell ref="Y248:Z248"/>
    <mergeCell ref="Y239:Z239"/>
    <mergeCell ref="Y240:Z240"/>
    <mergeCell ref="Y241:Z241"/>
    <mergeCell ref="Y242:Z242"/>
    <mergeCell ref="Y243:Z243"/>
    <mergeCell ref="Y234:Z234"/>
    <mergeCell ref="Y235:Z235"/>
    <mergeCell ref="Y236:Z236"/>
    <mergeCell ref="Y237:Z237"/>
    <mergeCell ref="Y238:Z238"/>
    <mergeCell ref="Y229:Z229"/>
    <mergeCell ref="Y230:Z230"/>
    <mergeCell ref="Y231:Z231"/>
    <mergeCell ref="Y232:Z232"/>
    <mergeCell ref="Y233:Z233"/>
    <mergeCell ref="Y224:Z224"/>
    <mergeCell ref="Y225:Z225"/>
    <mergeCell ref="Y226:Z226"/>
    <mergeCell ref="Y227:Z227"/>
    <mergeCell ref="Y228:Z228"/>
    <mergeCell ref="Y219:Z219"/>
    <mergeCell ref="Y220:Z220"/>
    <mergeCell ref="Y221:Z221"/>
    <mergeCell ref="Y222:Z222"/>
    <mergeCell ref="Y223:Z223"/>
    <mergeCell ref="Y214:Z214"/>
    <mergeCell ref="Y215:Z215"/>
    <mergeCell ref="Y216:Z216"/>
    <mergeCell ref="Y217:Z217"/>
    <mergeCell ref="Y218:Z218"/>
    <mergeCell ref="Y209:Z209"/>
    <mergeCell ref="Y210:Z210"/>
    <mergeCell ref="Y211:Z211"/>
    <mergeCell ref="Y212:Z212"/>
    <mergeCell ref="Y213:Z213"/>
    <mergeCell ref="Y204:Z204"/>
    <mergeCell ref="Y205:Z205"/>
    <mergeCell ref="Y206:Z206"/>
    <mergeCell ref="Y207:Z207"/>
    <mergeCell ref="Y208:Z208"/>
    <mergeCell ref="Y199:Z199"/>
    <mergeCell ref="Y200:Z200"/>
    <mergeCell ref="Y201:Z201"/>
    <mergeCell ref="Y202:Z202"/>
    <mergeCell ref="Y203:Z203"/>
    <mergeCell ref="Y194:Z194"/>
    <mergeCell ref="Y195:Z195"/>
    <mergeCell ref="Y196:Z196"/>
    <mergeCell ref="Y197:Z197"/>
    <mergeCell ref="Y198:Z198"/>
    <mergeCell ref="Y189:Z189"/>
    <mergeCell ref="Y190:Z190"/>
    <mergeCell ref="Y191:Z191"/>
    <mergeCell ref="Y192:Z192"/>
    <mergeCell ref="Y193:Z193"/>
    <mergeCell ref="Y184:Z184"/>
    <mergeCell ref="Y185:Z185"/>
    <mergeCell ref="Y186:Z186"/>
    <mergeCell ref="Y187:Z187"/>
    <mergeCell ref="Y188:Z188"/>
    <mergeCell ref="Y179:Z179"/>
    <mergeCell ref="Y180:Z180"/>
    <mergeCell ref="Y181:Z181"/>
    <mergeCell ref="Y182:Z182"/>
    <mergeCell ref="Y183:Z183"/>
    <mergeCell ref="Y174:Z174"/>
    <mergeCell ref="Y175:Z175"/>
    <mergeCell ref="Y176:Z176"/>
    <mergeCell ref="Y177:Z177"/>
    <mergeCell ref="Y178:Z178"/>
    <mergeCell ref="Y169:Z169"/>
    <mergeCell ref="Y170:Z170"/>
    <mergeCell ref="Y171:Z171"/>
    <mergeCell ref="Y172:Z172"/>
    <mergeCell ref="Y173:Z173"/>
    <mergeCell ref="Y164:Z164"/>
    <mergeCell ref="Y165:Z165"/>
    <mergeCell ref="Y166:Z166"/>
    <mergeCell ref="Y167:Z167"/>
    <mergeCell ref="Y168:Z168"/>
    <mergeCell ref="Y159:Z159"/>
    <mergeCell ref="Y160:Z160"/>
    <mergeCell ref="Y161:Z161"/>
    <mergeCell ref="Y162:Z162"/>
    <mergeCell ref="Y163:Z163"/>
    <mergeCell ref="Y154:Z154"/>
    <mergeCell ref="Y155:Z155"/>
    <mergeCell ref="Y156:Z156"/>
    <mergeCell ref="Y157:Z157"/>
    <mergeCell ref="Y158:Z158"/>
    <mergeCell ref="Y149:Z149"/>
    <mergeCell ref="Y150:Z150"/>
    <mergeCell ref="Y151:Z151"/>
    <mergeCell ref="Y152:Z152"/>
    <mergeCell ref="Y153:Z153"/>
    <mergeCell ref="Y144:Z144"/>
    <mergeCell ref="Y145:Z145"/>
    <mergeCell ref="Y146:Z146"/>
    <mergeCell ref="Y147:Z147"/>
    <mergeCell ref="Y148:Z148"/>
    <mergeCell ref="Y139:Z139"/>
    <mergeCell ref="Y140:Z140"/>
    <mergeCell ref="Y141:Z141"/>
    <mergeCell ref="Y142:Z142"/>
    <mergeCell ref="Y143:Z143"/>
    <mergeCell ref="Y134:Z134"/>
    <mergeCell ref="Y135:Z135"/>
    <mergeCell ref="Y136:Z136"/>
    <mergeCell ref="Y137:Z137"/>
    <mergeCell ref="Y138:Z138"/>
    <mergeCell ref="Y129:Z129"/>
    <mergeCell ref="Y130:Z130"/>
    <mergeCell ref="Y131:Z131"/>
    <mergeCell ref="Y132:Z132"/>
    <mergeCell ref="Y133:Z133"/>
    <mergeCell ref="Y124:Z124"/>
    <mergeCell ref="Y125:Z125"/>
    <mergeCell ref="Y126:Z126"/>
    <mergeCell ref="Y127:Z127"/>
    <mergeCell ref="Y128:Z128"/>
    <mergeCell ref="Y119:Z119"/>
    <mergeCell ref="Y120:Z120"/>
    <mergeCell ref="Y121:Z121"/>
    <mergeCell ref="Y122:Z122"/>
    <mergeCell ref="Y123:Z123"/>
    <mergeCell ref="Y114:Z114"/>
    <mergeCell ref="Y115:Z115"/>
    <mergeCell ref="Y116:Z116"/>
    <mergeCell ref="Y117:Z117"/>
    <mergeCell ref="Y118:Z118"/>
    <mergeCell ref="Y109:Z109"/>
    <mergeCell ref="Y110:Z110"/>
    <mergeCell ref="Y111:Z111"/>
    <mergeCell ref="Y112:Z112"/>
    <mergeCell ref="Y113:Z113"/>
    <mergeCell ref="Y104:Z104"/>
    <mergeCell ref="Y105:Z105"/>
    <mergeCell ref="Y106:Z106"/>
    <mergeCell ref="Y107:Z107"/>
    <mergeCell ref="Y108:Z108"/>
    <mergeCell ref="Y99:Z99"/>
    <mergeCell ref="Y100:Z100"/>
    <mergeCell ref="Y101:Z101"/>
    <mergeCell ref="Y102:Z102"/>
    <mergeCell ref="Y103:Z103"/>
    <mergeCell ref="Y94:Z94"/>
    <mergeCell ref="Y95:Z95"/>
    <mergeCell ref="Y96:Z96"/>
    <mergeCell ref="Y97:Z97"/>
    <mergeCell ref="Y98:Z98"/>
    <mergeCell ref="Y89:Z89"/>
    <mergeCell ref="Y90:Z90"/>
    <mergeCell ref="Y91:Z91"/>
    <mergeCell ref="Y92:Z92"/>
    <mergeCell ref="Y93:Z93"/>
    <mergeCell ref="Y84:Z84"/>
    <mergeCell ref="Y85:Z85"/>
    <mergeCell ref="Y86:Z86"/>
    <mergeCell ref="Y87:Z87"/>
    <mergeCell ref="Y88:Z88"/>
    <mergeCell ref="Y79:Z79"/>
    <mergeCell ref="Y80:Z80"/>
    <mergeCell ref="Y81:Z81"/>
    <mergeCell ref="Y82:Z82"/>
    <mergeCell ref="Y83:Z83"/>
    <mergeCell ref="Y74:Z74"/>
    <mergeCell ref="Y75:Z75"/>
    <mergeCell ref="Y76:Z76"/>
    <mergeCell ref="Y77:Z77"/>
    <mergeCell ref="Y78:Z78"/>
    <mergeCell ref="Y69:Z69"/>
    <mergeCell ref="Y70:Z70"/>
    <mergeCell ref="Y71:Z71"/>
    <mergeCell ref="Y72:Z72"/>
    <mergeCell ref="Y73:Z73"/>
    <mergeCell ref="Y64:Z64"/>
    <mergeCell ref="Y65:Z65"/>
    <mergeCell ref="Y66:Z66"/>
    <mergeCell ref="Y67:Z67"/>
    <mergeCell ref="Y68:Z68"/>
    <mergeCell ref="Y59:Z59"/>
    <mergeCell ref="Y60:Z60"/>
    <mergeCell ref="Y61:Z61"/>
    <mergeCell ref="Y62:Z62"/>
    <mergeCell ref="Y63:Z63"/>
    <mergeCell ref="Y54:Z54"/>
    <mergeCell ref="Y55:Z55"/>
    <mergeCell ref="Y56:Z56"/>
    <mergeCell ref="Y57:Z57"/>
    <mergeCell ref="Y58:Z58"/>
    <mergeCell ref="Y49:Z49"/>
    <mergeCell ref="Y50:Z50"/>
    <mergeCell ref="Y51:Z51"/>
    <mergeCell ref="Y52:Z52"/>
    <mergeCell ref="Y53:Z53"/>
    <mergeCell ref="Y44:Z44"/>
    <mergeCell ref="Y45:Z45"/>
    <mergeCell ref="Y46:Z46"/>
    <mergeCell ref="Y47:Z47"/>
    <mergeCell ref="Y48:Z48"/>
    <mergeCell ref="Y39:Z39"/>
    <mergeCell ref="Y40:Z40"/>
    <mergeCell ref="Y41:Z41"/>
    <mergeCell ref="Y42:Z42"/>
    <mergeCell ref="Y43:Z43"/>
    <mergeCell ref="Y34:Z34"/>
    <mergeCell ref="Y35:Z35"/>
    <mergeCell ref="Y36:Z36"/>
    <mergeCell ref="Y37:Z37"/>
    <mergeCell ref="Y38:Z38"/>
    <mergeCell ref="Y29:Z29"/>
    <mergeCell ref="Y30:Z30"/>
    <mergeCell ref="Y31:Z31"/>
    <mergeCell ref="Y32:Z32"/>
    <mergeCell ref="Y33:Z33"/>
    <mergeCell ref="Y24:Z24"/>
    <mergeCell ref="Y25:Z25"/>
    <mergeCell ref="Y26:Z26"/>
    <mergeCell ref="Y27:Z27"/>
    <mergeCell ref="Y28:Z28"/>
    <mergeCell ref="Y19:Z19"/>
    <mergeCell ref="Y20:Z20"/>
    <mergeCell ref="Y21:Z21"/>
    <mergeCell ref="Y22:Z22"/>
    <mergeCell ref="Y23:Z23"/>
    <mergeCell ref="V259:W259"/>
    <mergeCell ref="Y4:Z4"/>
    <mergeCell ref="Y5:Z5"/>
    <mergeCell ref="Y6:Z6"/>
    <mergeCell ref="Y7:Z7"/>
    <mergeCell ref="Y8:Z8"/>
    <mergeCell ref="Y9:Z9"/>
    <mergeCell ref="Y10:Z10"/>
    <mergeCell ref="Y11:Z11"/>
    <mergeCell ref="Y12:Z12"/>
    <mergeCell ref="Y13:Z13"/>
    <mergeCell ref="Y14:Z14"/>
    <mergeCell ref="Y15:Z15"/>
    <mergeCell ref="Y16:Z16"/>
    <mergeCell ref="Y17:Z17"/>
    <mergeCell ref="Y18:Z18"/>
    <mergeCell ref="V254:W254"/>
    <mergeCell ref="V255:W255"/>
    <mergeCell ref="V256:W256"/>
    <mergeCell ref="V257:W257"/>
    <mergeCell ref="V258:W258"/>
    <mergeCell ref="V249:W249"/>
    <mergeCell ref="V250:W250"/>
    <mergeCell ref="V251:W251"/>
    <mergeCell ref="V252:W252"/>
    <mergeCell ref="V253:W253"/>
    <mergeCell ref="V244:W244"/>
    <mergeCell ref="V245:W245"/>
    <mergeCell ref="V246:W246"/>
    <mergeCell ref="V247:W247"/>
    <mergeCell ref="V248:W248"/>
    <mergeCell ref="V239:W239"/>
    <mergeCell ref="V240:W240"/>
    <mergeCell ref="V241:W241"/>
    <mergeCell ref="V242:W242"/>
    <mergeCell ref="V243:W243"/>
    <mergeCell ref="V234:W234"/>
    <mergeCell ref="V235:W235"/>
    <mergeCell ref="V236:W236"/>
    <mergeCell ref="V237:W237"/>
    <mergeCell ref="V238:W238"/>
    <mergeCell ref="V229:W229"/>
    <mergeCell ref="V230:W230"/>
    <mergeCell ref="V231:W231"/>
    <mergeCell ref="V232:W232"/>
    <mergeCell ref="V233:W233"/>
    <mergeCell ref="V224:W224"/>
    <mergeCell ref="V225:W225"/>
    <mergeCell ref="V226:W226"/>
    <mergeCell ref="V227:W227"/>
    <mergeCell ref="V228:W228"/>
    <mergeCell ref="V219:W219"/>
    <mergeCell ref="V220:W220"/>
    <mergeCell ref="V221:W221"/>
    <mergeCell ref="V222:W222"/>
    <mergeCell ref="V223:W223"/>
    <mergeCell ref="V214:W214"/>
    <mergeCell ref="V215:W215"/>
    <mergeCell ref="V216:W216"/>
    <mergeCell ref="V217:W217"/>
    <mergeCell ref="V218:W218"/>
    <mergeCell ref="V209:W209"/>
    <mergeCell ref="V210:W210"/>
    <mergeCell ref="V211:W211"/>
    <mergeCell ref="V212:W212"/>
    <mergeCell ref="V213:W213"/>
    <mergeCell ref="V204:W204"/>
    <mergeCell ref="V205:W205"/>
    <mergeCell ref="V206:W206"/>
    <mergeCell ref="V207:W207"/>
    <mergeCell ref="V208:W208"/>
    <mergeCell ref="V199:W199"/>
    <mergeCell ref="V200:W200"/>
    <mergeCell ref="V201:W201"/>
    <mergeCell ref="V202:W202"/>
    <mergeCell ref="V203:W203"/>
    <mergeCell ref="V194:W194"/>
    <mergeCell ref="V195:W195"/>
    <mergeCell ref="V196:W196"/>
    <mergeCell ref="V197:W197"/>
    <mergeCell ref="V198:W198"/>
    <mergeCell ref="V189:W189"/>
    <mergeCell ref="V190:W190"/>
    <mergeCell ref="V191:W191"/>
    <mergeCell ref="V192:W192"/>
    <mergeCell ref="V193:W193"/>
    <mergeCell ref="V184:W184"/>
    <mergeCell ref="V185:W185"/>
    <mergeCell ref="V186:W186"/>
    <mergeCell ref="V187:W187"/>
    <mergeCell ref="V188:W188"/>
    <mergeCell ref="V179:W179"/>
    <mergeCell ref="V180:W180"/>
    <mergeCell ref="V181:W181"/>
    <mergeCell ref="V182:W182"/>
    <mergeCell ref="V183:W183"/>
    <mergeCell ref="V174:W174"/>
    <mergeCell ref="V175:W175"/>
    <mergeCell ref="V176:W176"/>
    <mergeCell ref="V177:W177"/>
    <mergeCell ref="V178:W178"/>
    <mergeCell ref="V169:W169"/>
    <mergeCell ref="V170:W170"/>
    <mergeCell ref="V171:W171"/>
    <mergeCell ref="V172:W172"/>
    <mergeCell ref="V173:W173"/>
    <mergeCell ref="V164:W164"/>
    <mergeCell ref="V165:W165"/>
    <mergeCell ref="V166:W166"/>
    <mergeCell ref="V167:W167"/>
    <mergeCell ref="V168:W168"/>
    <mergeCell ref="V159:W159"/>
    <mergeCell ref="V160:W160"/>
    <mergeCell ref="V161:W161"/>
    <mergeCell ref="V162:W162"/>
    <mergeCell ref="V163:W163"/>
    <mergeCell ref="V154:W154"/>
    <mergeCell ref="V155:W155"/>
    <mergeCell ref="V156:W156"/>
    <mergeCell ref="V157:W157"/>
    <mergeCell ref="V158:W158"/>
    <mergeCell ref="V149:W149"/>
    <mergeCell ref="V150:W150"/>
    <mergeCell ref="V151:W151"/>
    <mergeCell ref="V152:W152"/>
    <mergeCell ref="V153:W153"/>
    <mergeCell ref="V144:W144"/>
    <mergeCell ref="V145:W145"/>
    <mergeCell ref="V146:W146"/>
    <mergeCell ref="V147:W147"/>
    <mergeCell ref="V148:W148"/>
    <mergeCell ref="V139:W139"/>
    <mergeCell ref="V140:W140"/>
    <mergeCell ref="V141:W141"/>
    <mergeCell ref="V142:W142"/>
    <mergeCell ref="V143:W143"/>
    <mergeCell ref="V134:W134"/>
    <mergeCell ref="V135:W135"/>
    <mergeCell ref="V136:W136"/>
    <mergeCell ref="V137:W137"/>
    <mergeCell ref="V138:W138"/>
    <mergeCell ref="V129:W129"/>
    <mergeCell ref="V130:W130"/>
    <mergeCell ref="V131:W131"/>
    <mergeCell ref="V132:W132"/>
    <mergeCell ref="V133:W133"/>
    <mergeCell ref="V124:W124"/>
    <mergeCell ref="V125:W125"/>
    <mergeCell ref="V126:W126"/>
    <mergeCell ref="V127:W127"/>
    <mergeCell ref="V128:W128"/>
    <mergeCell ref="V119:W119"/>
    <mergeCell ref="V120:W120"/>
    <mergeCell ref="V121:W121"/>
    <mergeCell ref="V122:W122"/>
    <mergeCell ref="V123:W123"/>
    <mergeCell ref="V114:W114"/>
    <mergeCell ref="V115:W115"/>
    <mergeCell ref="V116:W116"/>
    <mergeCell ref="V117:W117"/>
    <mergeCell ref="V118:W118"/>
    <mergeCell ref="V109:W109"/>
    <mergeCell ref="V110:W110"/>
    <mergeCell ref="V111:W111"/>
    <mergeCell ref="V112:W112"/>
    <mergeCell ref="V113:W113"/>
    <mergeCell ref="V104:W104"/>
    <mergeCell ref="V105:W105"/>
    <mergeCell ref="V106:W106"/>
    <mergeCell ref="V107:W107"/>
    <mergeCell ref="V108:W108"/>
    <mergeCell ref="V99:W99"/>
    <mergeCell ref="V100:W100"/>
    <mergeCell ref="V101:W101"/>
    <mergeCell ref="V102:W102"/>
    <mergeCell ref="V103:W103"/>
    <mergeCell ref="V94:W94"/>
    <mergeCell ref="V95:W95"/>
    <mergeCell ref="V96:W96"/>
    <mergeCell ref="V97:W97"/>
    <mergeCell ref="V98:W98"/>
    <mergeCell ref="V89:W89"/>
    <mergeCell ref="V90:W90"/>
    <mergeCell ref="V91:W91"/>
    <mergeCell ref="V92:W92"/>
    <mergeCell ref="V93:W93"/>
    <mergeCell ref="V84:W84"/>
    <mergeCell ref="V85:W85"/>
    <mergeCell ref="V86:W86"/>
    <mergeCell ref="V87:W87"/>
    <mergeCell ref="V88:W88"/>
    <mergeCell ref="V79:W79"/>
    <mergeCell ref="V80:W80"/>
    <mergeCell ref="V81:W81"/>
    <mergeCell ref="V82:W82"/>
    <mergeCell ref="V83:W83"/>
    <mergeCell ref="V74:W74"/>
    <mergeCell ref="V75:W75"/>
    <mergeCell ref="V76:W76"/>
    <mergeCell ref="V77:W77"/>
    <mergeCell ref="V78:W78"/>
    <mergeCell ref="V69:W69"/>
    <mergeCell ref="V70:W70"/>
    <mergeCell ref="V71:W71"/>
    <mergeCell ref="V72:W72"/>
    <mergeCell ref="V73:W73"/>
    <mergeCell ref="V64:W64"/>
    <mergeCell ref="V65:W65"/>
    <mergeCell ref="V66:W66"/>
    <mergeCell ref="V67:W67"/>
    <mergeCell ref="V68:W68"/>
    <mergeCell ref="V59:W59"/>
    <mergeCell ref="V60:W60"/>
    <mergeCell ref="V61:W61"/>
    <mergeCell ref="V62:W62"/>
    <mergeCell ref="V63:W63"/>
    <mergeCell ref="V54:W54"/>
    <mergeCell ref="V55:W55"/>
    <mergeCell ref="V56:W56"/>
    <mergeCell ref="V57:W57"/>
    <mergeCell ref="V58:W58"/>
    <mergeCell ref="V49:W49"/>
    <mergeCell ref="V50:W50"/>
    <mergeCell ref="V51:W51"/>
    <mergeCell ref="V52:W52"/>
    <mergeCell ref="V53:W53"/>
    <mergeCell ref="V44:W44"/>
    <mergeCell ref="V45:W45"/>
    <mergeCell ref="V46:W46"/>
    <mergeCell ref="V47:W47"/>
    <mergeCell ref="V48:W48"/>
    <mergeCell ref="V39:W39"/>
    <mergeCell ref="V40:W40"/>
    <mergeCell ref="V41:W41"/>
    <mergeCell ref="V42:W42"/>
    <mergeCell ref="V43:W43"/>
    <mergeCell ref="V34:W34"/>
    <mergeCell ref="V35:W35"/>
    <mergeCell ref="V36:W36"/>
    <mergeCell ref="V37:W37"/>
    <mergeCell ref="V38:W38"/>
    <mergeCell ref="V29:W29"/>
    <mergeCell ref="V30:W30"/>
    <mergeCell ref="V31:W31"/>
    <mergeCell ref="V32:W32"/>
    <mergeCell ref="V33:W33"/>
    <mergeCell ref="V24:W24"/>
    <mergeCell ref="V25:W25"/>
    <mergeCell ref="V26:W26"/>
    <mergeCell ref="V27:W27"/>
    <mergeCell ref="V28:W28"/>
    <mergeCell ref="V19:W19"/>
    <mergeCell ref="V20:W20"/>
    <mergeCell ref="V21:W21"/>
    <mergeCell ref="V22:W22"/>
    <mergeCell ref="V23:W23"/>
    <mergeCell ref="S259:T259"/>
    <mergeCell ref="V4:W4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S254:T254"/>
    <mergeCell ref="S255:T255"/>
    <mergeCell ref="S256:T256"/>
    <mergeCell ref="S257:T257"/>
    <mergeCell ref="S258:T258"/>
    <mergeCell ref="S249:T249"/>
    <mergeCell ref="S250:T250"/>
    <mergeCell ref="S251:T251"/>
    <mergeCell ref="S252:T252"/>
    <mergeCell ref="S253:T253"/>
    <mergeCell ref="S244:T244"/>
    <mergeCell ref="S245:T245"/>
    <mergeCell ref="S246:T246"/>
    <mergeCell ref="S247:T247"/>
    <mergeCell ref="S248:T248"/>
    <mergeCell ref="S239:T239"/>
    <mergeCell ref="S240:T240"/>
    <mergeCell ref="S241:T241"/>
    <mergeCell ref="S242:T242"/>
    <mergeCell ref="S243:T243"/>
    <mergeCell ref="S234:T234"/>
    <mergeCell ref="S235:T235"/>
    <mergeCell ref="S236:T236"/>
    <mergeCell ref="S237:T237"/>
    <mergeCell ref="S238:T238"/>
    <mergeCell ref="S229:T229"/>
    <mergeCell ref="S230:T230"/>
    <mergeCell ref="S231:T231"/>
    <mergeCell ref="S232:T232"/>
    <mergeCell ref="S233:T233"/>
    <mergeCell ref="S224:T224"/>
    <mergeCell ref="S225:T225"/>
    <mergeCell ref="S226:T226"/>
    <mergeCell ref="S227:T227"/>
    <mergeCell ref="S228:T228"/>
    <mergeCell ref="S219:T219"/>
    <mergeCell ref="S220:T220"/>
    <mergeCell ref="S221:T221"/>
    <mergeCell ref="S222:T222"/>
    <mergeCell ref="S223:T223"/>
    <mergeCell ref="S214:T214"/>
    <mergeCell ref="S215:T215"/>
    <mergeCell ref="S216:T216"/>
    <mergeCell ref="S217:T217"/>
    <mergeCell ref="S218:T218"/>
    <mergeCell ref="S209:T209"/>
    <mergeCell ref="S210:T210"/>
    <mergeCell ref="S211:T211"/>
    <mergeCell ref="S212:T212"/>
    <mergeCell ref="S213:T213"/>
    <mergeCell ref="S204:T204"/>
    <mergeCell ref="S205:T205"/>
    <mergeCell ref="S206:T206"/>
    <mergeCell ref="S207:T207"/>
    <mergeCell ref="S208:T208"/>
    <mergeCell ref="S199:T199"/>
    <mergeCell ref="S200:T200"/>
    <mergeCell ref="S201:T201"/>
    <mergeCell ref="S202:T202"/>
    <mergeCell ref="S203:T203"/>
    <mergeCell ref="S194:T194"/>
    <mergeCell ref="S195:T195"/>
    <mergeCell ref="S196:T196"/>
    <mergeCell ref="S197:T197"/>
    <mergeCell ref="S198:T198"/>
    <mergeCell ref="S189:T189"/>
    <mergeCell ref="S190:T190"/>
    <mergeCell ref="S191:T191"/>
    <mergeCell ref="S192:T192"/>
    <mergeCell ref="S193:T193"/>
    <mergeCell ref="S184:T184"/>
    <mergeCell ref="S185:T185"/>
    <mergeCell ref="S186:T186"/>
    <mergeCell ref="S187:T187"/>
    <mergeCell ref="S188:T188"/>
    <mergeCell ref="S179:T179"/>
    <mergeCell ref="S180:T180"/>
    <mergeCell ref="S181:T181"/>
    <mergeCell ref="S182:T182"/>
    <mergeCell ref="S183:T183"/>
    <mergeCell ref="S174:T174"/>
    <mergeCell ref="S175:T175"/>
    <mergeCell ref="S176:T176"/>
    <mergeCell ref="S177:T177"/>
    <mergeCell ref="S178:T178"/>
    <mergeCell ref="S169:T169"/>
    <mergeCell ref="S170:T170"/>
    <mergeCell ref="S171:T171"/>
    <mergeCell ref="S172:T172"/>
    <mergeCell ref="S173:T173"/>
    <mergeCell ref="S164:T164"/>
    <mergeCell ref="S165:T165"/>
    <mergeCell ref="S166:T166"/>
    <mergeCell ref="S167:T167"/>
    <mergeCell ref="S168:T168"/>
    <mergeCell ref="S159:T159"/>
    <mergeCell ref="S160:T160"/>
    <mergeCell ref="S161:T161"/>
    <mergeCell ref="S162:T162"/>
    <mergeCell ref="S163:T163"/>
    <mergeCell ref="S154:T154"/>
    <mergeCell ref="S155:T155"/>
    <mergeCell ref="S156:T156"/>
    <mergeCell ref="S157:T157"/>
    <mergeCell ref="S158:T158"/>
    <mergeCell ref="S149:T149"/>
    <mergeCell ref="S150:T150"/>
    <mergeCell ref="S151:T151"/>
    <mergeCell ref="S152:T152"/>
    <mergeCell ref="S153:T153"/>
    <mergeCell ref="S144:T144"/>
    <mergeCell ref="S145:T145"/>
    <mergeCell ref="S146:T146"/>
    <mergeCell ref="S147:T147"/>
    <mergeCell ref="S148:T148"/>
    <mergeCell ref="S139:T139"/>
    <mergeCell ref="S140:T140"/>
    <mergeCell ref="S141:T141"/>
    <mergeCell ref="S142:T142"/>
    <mergeCell ref="S143:T143"/>
    <mergeCell ref="S134:T134"/>
    <mergeCell ref="S135:T135"/>
    <mergeCell ref="S136:T136"/>
    <mergeCell ref="S137:T137"/>
    <mergeCell ref="S138:T138"/>
    <mergeCell ref="S129:T129"/>
    <mergeCell ref="S130:T130"/>
    <mergeCell ref="S131:T131"/>
    <mergeCell ref="S132:T132"/>
    <mergeCell ref="S133:T133"/>
    <mergeCell ref="S124:T124"/>
    <mergeCell ref="S125:T125"/>
    <mergeCell ref="S126:T126"/>
    <mergeCell ref="S127:T127"/>
    <mergeCell ref="S128:T128"/>
    <mergeCell ref="S119:T119"/>
    <mergeCell ref="S120:T120"/>
    <mergeCell ref="S121:T121"/>
    <mergeCell ref="S122:T122"/>
    <mergeCell ref="S123:T123"/>
    <mergeCell ref="S114:T114"/>
    <mergeCell ref="S115:T115"/>
    <mergeCell ref="S116:T116"/>
    <mergeCell ref="S117:T117"/>
    <mergeCell ref="S118:T118"/>
    <mergeCell ref="S109:T109"/>
    <mergeCell ref="S110:T110"/>
    <mergeCell ref="S111:T111"/>
    <mergeCell ref="S112:T112"/>
    <mergeCell ref="S113:T113"/>
    <mergeCell ref="S104:T104"/>
    <mergeCell ref="S105:T105"/>
    <mergeCell ref="S106:T106"/>
    <mergeCell ref="S107:T107"/>
    <mergeCell ref="S108:T108"/>
    <mergeCell ref="S99:T99"/>
    <mergeCell ref="S100:T100"/>
    <mergeCell ref="S101:T101"/>
    <mergeCell ref="S102:T102"/>
    <mergeCell ref="S103:T103"/>
    <mergeCell ref="S94:T94"/>
    <mergeCell ref="S95:T95"/>
    <mergeCell ref="S96:T96"/>
    <mergeCell ref="S97:T97"/>
    <mergeCell ref="S98:T98"/>
    <mergeCell ref="S89:T89"/>
    <mergeCell ref="S90:T90"/>
    <mergeCell ref="S91:T91"/>
    <mergeCell ref="S92:T92"/>
    <mergeCell ref="S93:T93"/>
    <mergeCell ref="S84:T84"/>
    <mergeCell ref="S85:T85"/>
    <mergeCell ref="S86:T86"/>
    <mergeCell ref="S87:T87"/>
    <mergeCell ref="S88:T88"/>
    <mergeCell ref="S79:T79"/>
    <mergeCell ref="S80:T80"/>
    <mergeCell ref="S81:T81"/>
    <mergeCell ref="S82:T82"/>
    <mergeCell ref="S83:T83"/>
    <mergeCell ref="S74:T74"/>
    <mergeCell ref="S75:T75"/>
    <mergeCell ref="S76:T76"/>
    <mergeCell ref="S77:T77"/>
    <mergeCell ref="S78:T78"/>
    <mergeCell ref="S69:T69"/>
    <mergeCell ref="S70:T70"/>
    <mergeCell ref="S71:T71"/>
    <mergeCell ref="S72:T72"/>
    <mergeCell ref="S73:T73"/>
    <mergeCell ref="S64:T64"/>
    <mergeCell ref="S65:T65"/>
    <mergeCell ref="S66:T66"/>
    <mergeCell ref="S67:T67"/>
    <mergeCell ref="S68:T68"/>
    <mergeCell ref="S59:T59"/>
    <mergeCell ref="S60:T60"/>
    <mergeCell ref="S61:T61"/>
    <mergeCell ref="S62:T62"/>
    <mergeCell ref="S63:T63"/>
    <mergeCell ref="S54:T54"/>
    <mergeCell ref="S55:T55"/>
    <mergeCell ref="S56:T56"/>
    <mergeCell ref="S57:T57"/>
    <mergeCell ref="S58:T58"/>
    <mergeCell ref="S49:T49"/>
    <mergeCell ref="S50:T50"/>
    <mergeCell ref="S51:T51"/>
    <mergeCell ref="S52:T52"/>
    <mergeCell ref="S53:T53"/>
    <mergeCell ref="S44:T44"/>
    <mergeCell ref="S45:T45"/>
    <mergeCell ref="S46:T46"/>
    <mergeCell ref="S47:T47"/>
    <mergeCell ref="S48:T48"/>
    <mergeCell ref="S39:T39"/>
    <mergeCell ref="S40:T40"/>
    <mergeCell ref="S41:T41"/>
    <mergeCell ref="S42:T42"/>
    <mergeCell ref="S43:T43"/>
    <mergeCell ref="S34:T34"/>
    <mergeCell ref="S35:T35"/>
    <mergeCell ref="S36:T36"/>
    <mergeCell ref="S37:T37"/>
    <mergeCell ref="S38:T38"/>
    <mergeCell ref="S29:T29"/>
    <mergeCell ref="S30:T30"/>
    <mergeCell ref="S31:T31"/>
    <mergeCell ref="S32:T32"/>
    <mergeCell ref="S33:T33"/>
    <mergeCell ref="S24:T24"/>
    <mergeCell ref="S25:T25"/>
    <mergeCell ref="S26:T26"/>
    <mergeCell ref="S27:T27"/>
    <mergeCell ref="S28:T28"/>
    <mergeCell ref="S19:T19"/>
    <mergeCell ref="S20:T20"/>
    <mergeCell ref="S21:T21"/>
    <mergeCell ref="S22:T22"/>
    <mergeCell ref="S23:T23"/>
    <mergeCell ref="P259:Q259"/>
    <mergeCell ref="S4:T4"/>
    <mergeCell ref="S5:T5"/>
    <mergeCell ref="S6:T6"/>
    <mergeCell ref="S7:T7"/>
    <mergeCell ref="S8:T8"/>
    <mergeCell ref="S9:T9"/>
    <mergeCell ref="S10:T10"/>
    <mergeCell ref="S11:T11"/>
    <mergeCell ref="S12:T12"/>
    <mergeCell ref="S13:T13"/>
    <mergeCell ref="S14:T14"/>
    <mergeCell ref="S15:T15"/>
    <mergeCell ref="S16:T16"/>
    <mergeCell ref="S17:T17"/>
    <mergeCell ref="S18:T18"/>
    <mergeCell ref="P254:Q254"/>
    <mergeCell ref="P255:Q255"/>
    <mergeCell ref="P256:Q256"/>
    <mergeCell ref="P257:Q257"/>
    <mergeCell ref="P258:Q258"/>
    <mergeCell ref="P249:Q249"/>
    <mergeCell ref="P250:Q250"/>
    <mergeCell ref="P251:Q251"/>
    <mergeCell ref="P252:Q252"/>
    <mergeCell ref="P253:Q253"/>
    <mergeCell ref="P244:Q244"/>
    <mergeCell ref="P245:Q245"/>
    <mergeCell ref="P246:Q246"/>
    <mergeCell ref="P247:Q247"/>
    <mergeCell ref="P248:Q248"/>
    <mergeCell ref="P239:Q239"/>
    <mergeCell ref="P240:Q240"/>
    <mergeCell ref="P241:Q241"/>
    <mergeCell ref="P242:Q242"/>
    <mergeCell ref="P243:Q243"/>
    <mergeCell ref="P234:Q234"/>
    <mergeCell ref="P235:Q235"/>
    <mergeCell ref="P236:Q236"/>
    <mergeCell ref="P237:Q237"/>
    <mergeCell ref="P238:Q238"/>
    <mergeCell ref="P229:Q229"/>
    <mergeCell ref="P230:Q230"/>
    <mergeCell ref="P231:Q231"/>
    <mergeCell ref="P232:Q232"/>
    <mergeCell ref="P233:Q233"/>
    <mergeCell ref="P224:Q224"/>
    <mergeCell ref="P225:Q225"/>
    <mergeCell ref="P226:Q226"/>
    <mergeCell ref="P227:Q227"/>
    <mergeCell ref="P228:Q228"/>
    <mergeCell ref="P219:Q219"/>
    <mergeCell ref="P220:Q220"/>
    <mergeCell ref="P221:Q221"/>
    <mergeCell ref="P222:Q222"/>
    <mergeCell ref="P223:Q223"/>
    <mergeCell ref="P214:Q214"/>
    <mergeCell ref="P215:Q215"/>
    <mergeCell ref="P216:Q216"/>
    <mergeCell ref="P217:Q217"/>
    <mergeCell ref="P218:Q218"/>
    <mergeCell ref="P209:Q209"/>
    <mergeCell ref="P210:Q210"/>
    <mergeCell ref="P211:Q211"/>
    <mergeCell ref="P212:Q212"/>
    <mergeCell ref="P213:Q213"/>
    <mergeCell ref="P204:Q204"/>
    <mergeCell ref="P205:Q205"/>
    <mergeCell ref="P206:Q206"/>
    <mergeCell ref="P207:Q207"/>
    <mergeCell ref="P208:Q208"/>
    <mergeCell ref="P199:Q199"/>
    <mergeCell ref="P200:Q200"/>
    <mergeCell ref="P201:Q201"/>
    <mergeCell ref="P202:Q202"/>
    <mergeCell ref="P203:Q203"/>
    <mergeCell ref="P194:Q194"/>
    <mergeCell ref="P195:Q195"/>
    <mergeCell ref="P196:Q196"/>
    <mergeCell ref="P197:Q197"/>
    <mergeCell ref="P198:Q198"/>
    <mergeCell ref="P189:Q189"/>
    <mergeCell ref="P190:Q190"/>
    <mergeCell ref="P191:Q191"/>
    <mergeCell ref="P192:Q192"/>
    <mergeCell ref="P193:Q193"/>
    <mergeCell ref="P184:Q184"/>
    <mergeCell ref="P185:Q185"/>
    <mergeCell ref="P186:Q186"/>
    <mergeCell ref="P187:Q187"/>
    <mergeCell ref="P188:Q188"/>
    <mergeCell ref="P179:Q179"/>
    <mergeCell ref="P180:Q180"/>
    <mergeCell ref="P181:Q181"/>
    <mergeCell ref="P182:Q182"/>
    <mergeCell ref="P183:Q183"/>
    <mergeCell ref="P174:Q174"/>
    <mergeCell ref="P175:Q175"/>
    <mergeCell ref="P176:Q176"/>
    <mergeCell ref="P177:Q177"/>
    <mergeCell ref="P178:Q178"/>
    <mergeCell ref="P169:Q169"/>
    <mergeCell ref="P170:Q170"/>
    <mergeCell ref="P171:Q171"/>
    <mergeCell ref="P172:Q172"/>
    <mergeCell ref="P173:Q173"/>
    <mergeCell ref="P164:Q164"/>
    <mergeCell ref="P165:Q165"/>
    <mergeCell ref="P166:Q166"/>
    <mergeCell ref="P167:Q167"/>
    <mergeCell ref="P168:Q168"/>
    <mergeCell ref="P159:Q159"/>
    <mergeCell ref="P160:Q160"/>
    <mergeCell ref="P161:Q161"/>
    <mergeCell ref="P162:Q162"/>
    <mergeCell ref="P163:Q163"/>
    <mergeCell ref="P154:Q154"/>
    <mergeCell ref="P155:Q155"/>
    <mergeCell ref="P156:Q156"/>
    <mergeCell ref="P157:Q157"/>
    <mergeCell ref="P158:Q158"/>
    <mergeCell ref="P149:Q149"/>
    <mergeCell ref="P150:Q150"/>
    <mergeCell ref="P151:Q151"/>
    <mergeCell ref="P152:Q152"/>
    <mergeCell ref="P153:Q153"/>
    <mergeCell ref="P144:Q144"/>
    <mergeCell ref="P145:Q145"/>
    <mergeCell ref="P146:Q146"/>
    <mergeCell ref="P147:Q147"/>
    <mergeCell ref="P148:Q148"/>
    <mergeCell ref="P139:Q139"/>
    <mergeCell ref="P140:Q140"/>
    <mergeCell ref="P141:Q141"/>
    <mergeCell ref="P142:Q142"/>
    <mergeCell ref="P143:Q143"/>
    <mergeCell ref="P134:Q134"/>
    <mergeCell ref="P135:Q135"/>
    <mergeCell ref="P136:Q136"/>
    <mergeCell ref="P137:Q137"/>
    <mergeCell ref="P138:Q138"/>
    <mergeCell ref="P129:Q129"/>
    <mergeCell ref="P130:Q130"/>
    <mergeCell ref="P131:Q131"/>
    <mergeCell ref="P132:Q132"/>
    <mergeCell ref="P133:Q133"/>
    <mergeCell ref="P124:Q124"/>
    <mergeCell ref="P125:Q125"/>
    <mergeCell ref="P126:Q126"/>
    <mergeCell ref="P127:Q127"/>
    <mergeCell ref="P128:Q128"/>
    <mergeCell ref="P119:Q119"/>
    <mergeCell ref="P120:Q120"/>
    <mergeCell ref="P121:Q121"/>
    <mergeCell ref="P122:Q122"/>
    <mergeCell ref="P123:Q123"/>
    <mergeCell ref="P114:Q114"/>
    <mergeCell ref="P115:Q115"/>
    <mergeCell ref="P116:Q116"/>
    <mergeCell ref="P117:Q117"/>
    <mergeCell ref="P118:Q118"/>
    <mergeCell ref="P109:Q109"/>
    <mergeCell ref="P110:Q110"/>
    <mergeCell ref="P111:Q111"/>
    <mergeCell ref="P112:Q112"/>
    <mergeCell ref="P113:Q113"/>
    <mergeCell ref="P104:Q104"/>
    <mergeCell ref="P105:Q105"/>
    <mergeCell ref="P106:Q106"/>
    <mergeCell ref="P107:Q107"/>
    <mergeCell ref="P108:Q108"/>
    <mergeCell ref="P99:Q99"/>
    <mergeCell ref="P100:Q100"/>
    <mergeCell ref="P101:Q101"/>
    <mergeCell ref="P102:Q102"/>
    <mergeCell ref="P103:Q103"/>
    <mergeCell ref="P94:Q94"/>
    <mergeCell ref="P95:Q95"/>
    <mergeCell ref="P96:Q96"/>
    <mergeCell ref="P97:Q97"/>
    <mergeCell ref="P98:Q98"/>
    <mergeCell ref="P89:Q89"/>
    <mergeCell ref="P90:Q90"/>
    <mergeCell ref="P91:Q91"/>
    <mergeCell ref="P92:Q92"/>
    <mergeCell ref="P93:Q93"/>
    <mergeCell ref="P84:Q84"/>
    <mergeCell ref="P85:Q85"/>
    <mergeCell ref="P86:Q86"/>
    <mergeCell ref="P87:Q87"/>
    <mergeCell ref="P88:Q88"/>
    <mergeCell ref="P79:Q79"/>
    <mergeCell ref="P80:Q80"/>
    <mergeCell ref="P81:Q81"/>
    <mergeCell ref="P82:Q82"/>
    <mergeCell ref="P83:Q83"/>
    <mergeCell ref="P74:Q74"/>
    <mergeCell ref="P75:Q75"/>
    <mergeCell ref="P76:Q76"/>
    <mergeCell ref="P77:Q77"/>
    <mergeCell ref="P78:Q78"/>
    <mergeCell ref="P69:Q69"/>
    <mergeCell ref="P70:Q70"/>
    <mergeCell ref="P71:Q71"/>
    <mergeCell ref="P72:Q72"/>
    <mergeCell ref="P73:Q73"/>
    <mergeCell ref="P64:Q64"/>
    <mergeCell ref="P65:Q65"/>
    <mergeCell ref="P66:Q66"/>
    <mergeCell ref="P67:Q67"/>
    <mergeCell ref="P68:Q68"/>
    <mergeCell ref="P59:Q59"/>
    <mergeCell ref="P60:Q60"/>
    <mergeCell ref="P61:Q61"/>
    <mergeCell ref="P62:Q62"/>
    <mergeCell ref="P63:Q63"/>
    <mergeCell ref="P54:Q54"/>
    <mergeCell ref="P55:Q55"/>
    <mergeCell ref="P56:Q56"/>
    <mergeCell ref="P57:Q57"/>
    <mergeCell ref="P58:Q58"/>
    <mergeCell ref="P49:Q49"/>
    <mergeCell ref="P50:Q50"/>
    <mergeCell ref="P51:Q51"/>
    <mergeCell ref="P52:Q52"/>
    <mergeCell ref="P53:Q53"/>
    <mergeCell ref="P44:Q44"/>
    <mergeCell ref="P45:Q45"/>
    <mergeCell ref="P46:Q46"/>
    <mergeCell ref="P47:Q47"/>
    <mergeCell ref="P48:Q48"/>
    <mergeCell ref="P39:Q39"/>
    <mergeCell ref="P40:Q40"/>
    <mergeCell ref="P41:Q41"/>
    <mergeCell ref="P42:Q42"/>
    <mergeCell ref="P43:Q43"/>
    <mergeCell ref="P34:Q34"/>
    <mergeCell ref="P35:Q35"/>
    <mergeCell ref="P36:Q36"/>
    <mergeCell ref="P37:Q37"/>
    <mergeCell ref="P38:Q38"/>
    <mergeCell ref="P29:Q29"/>
    <mergeCell ref="P30:Q30"/>
    <mergeCell ref="P31:Q31"/>
    <mergeCell ref="P32:Q32"/>
    <mergeCell ref="P33:Q33"/>
    <mergeCell ref="P24:Q24"/>
    <mergeCell ref="P25:Q25"/>
    <mergeCell ref="P26:Q26"/>
    <mergeCell ref="P27:Q27"/>
    <mergeCell ref="P28:Q28"/>
    <mergeCell ref="P19:Q19"/>
    <mergeCell ref="P20:Q20"/>
    <mergeCell ref="P21:Q21"/>
    <mergeCell ref="P22:Q22"/>
    <mergeCell ref="P23:Q23"/>
    <mergeCell ref="M259:N259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M254:N254"/>
    <mergeCell ref="M255:N255"/>
    <mergeCell ref="M256:N256"/>
    <mergeCell ref="M257:N257"/>
    <mergeCell ref="M258:N258"/>
    <mergeCell ref="M249:N249"/>
    <mergeCell ref="M250:N250"/>
    <mergeCell ref="M251:N251"/>
    <mergeCell ref="M252:N252"/>
    <mergeCell ref="M253:N253"/>
    <mergeCell ref="M244:N244"/>
    <mergeCell ref="M245:N245"/>
    <mergeCell ref="M246:N246"/>
    <mergeCell ref="M247:N247"/>
    <mergeCell ref="M248:N248"/>
    <mergeCell ref="M239:N239"/>
    <mergeCell ref="M240:N240"/>
    <mergeCell ref="M241:N241"/>
    <mergeCell ref="M242:N242"/>
    <mergeCell ref="M243:N243"/>
    <mergeCell ref="M234:N234"/>
    <mergeCell ref="M235:N235"/>
    <mergeCell ref="M236:N236"/>
    <mergeCell ref="M237:N237"/>
    <mergeCell ref="M238:N238"/>
    <mergeCell ref="M229:N229"/>
    <mergeCell ref="M230:N230"/>
    <mergeCell ref="M231:N231"/>
    <mergeCell ref="M232:N232"/>
    <mergeCell ref="M233:N233"/>
    <mergeCell ref="M224:N224"/>
    <mergeCell ref="M225:N225"/>
    <mergeCell ref="M226:N226"/>
    <mergeCell ref="M227:N227"/>
    <mergeCell ref="M228:N228"/>
    <mergeCell ref="M219:N219"/>
    <mergeCell ref="M220:N220"/>
    <mergeCell ref="M221:N221"/>
    <mergeCell ref="M222:N222"/>
    <mergeCell ref="M223:N223"/>
    <mergeCell ref="M214:N214"/>
    <mergeCell ref="M215:N215"/>
    <mergeCell ref="M216:N216"/>
    <mergeCell ref="M217:N217"/>
    <mergeCell ref="M218:N218"/>
    <mergeCell ref="M209:N209"/>
    <mergeCell ref="M210:N210"/>
    <mergeCell ref="M211:N211"/>
    <mergeCell ref="M212:N212"/>
    <mergeCell ref="M213:N213"/>
    <mergeCell ref="M204:N204"/>
    <mergeCell ref="M205:N205"/>
    <mergeCell ref="M206:N206"/>
    <mergeCell ref="M207:N207"/>
    <mergeCell ref="M208:N208"/>
    <mergeCell ref="M199:N199"/>
    <mergeCell ref="M200:N200"/>
    <mergeCell ref="M201:N201"/>
    <mergeCell ref="M202:N202"/>
    <mergeCell ref="M203:N203"/>
    <mergeCell ref="M194:N194"/>
    <mergeCell ref="M195:N195"/>
    <mergeCell ref="M196:N196"/>
    <mergeCell ref="M197:N197"/>
    <mergeCell ref="M198:N198"/>
    <mergeCell ref="M189:N189"/>
    <mergeCell ref="M190:N190"/>
    <mergeCell ref="M191:N191"/>
    <mergeCell ref="M192:N192"/>
    <mergeCell ref="M193:N193"/>
    <mergeCell ref="M184:N184"/>
    <mergeCell ref="M185:N185"/>
    <mergeCell ref="M186:N186"/>
    <mergeCell ref="M187:N187"/>
    <mergeCell ref="M188:N188"/>
    <mergeCell ref="M179:N179"/>
    <mergeCell ref="M180:N180"/>
    <mergeCell ref="M181:N181"/>
    <mergeCell ref="M182:N182"/>
    <mergeCell ref="M183:N183"/>
    <mergeCell ref="M174:N174"/>
    <mergeCell ref="M175:N175"/>
    <mergeCell ref="M176:N176"/>
    <mergeCell ref="M177:N177"/>
    <mergeCell ref="M178:N178"/>
    <mergeCell ref="M169:N169"/>
    <mergeCell ref="M170:N170"/>
    <mergeCell ref="M171:N171"/>
    <mergeCell ref="M172:N172"/>
    <mergeCell ref="M173:N173"/>
    <mergeCell ref="M164:N164"/>
    <mergeCell ref="M165:N165"/>
    <mergeCell ref="M166:N166"/>
    <mergeCell ref="M167:N167"/>
    <mergeCell ref="M168:N168"/>
    <mergeCell ref="M159:N159"/>
    <mergeCell ref="M160:N160"/>
    <mergeCell ref="M161:N161"/>
    <mergeCell ref="M162:N162"/>
    <mergeCell ref="M163:N163"/>
    <mergeCell ref="M154:N154"/>
    <mergeCell ref="M155:N155"/>
    <mergeCell ref="M156:N156"/>
    <mergeCell ref="M157:N157"/>
    <mergeCell ref="M158:N158"/>
    <mergeCell ref="M149:N149"/>
    <mergeCell ref="M150:N150"/>
    <mergeCell ref="M151:N151"/>
    <mergeCell ref="M152:N152"/>
    <mergeCell ref="M153:N153"/>
    <mergeCell ref="M144:N144"/>
    <mergeCell ref="M145:N145"/>
    <mergeCell ref="M146:N146"/>
    <mergeCell ref="M147:N147"/>
    <mergeCell ref="M148:N148"/>
    <mergeCell ref="M139:N139"/>
    <mergeCell ref="M140:N140"/>
    <mergeCell ref="M141:N141"/>
    <mergeCell ref="M142:N142"/>
    <mergeCell ref="M143:N143"/>
    <mergeCell ref="M134:N134"/>
    <mergeCell ref="M135:N135"/>
    <mergeCell ref="M136:N136"/>
    <mergeCell ref="M137:N137"/>
    <mergeCell ref="M138:N138"/>
    <mergeCell ref="M129:N129"/>
    <mergeCell ref="M130:N130"/>
    <mergeCell ref="M131:N131"/>
    <mergeCell ref="M132:N132"/>
    <mergeCell ref="M133:N133"/>
    <mergeCell ref="M124:N124"/>
    <mergeCell ref="M125:N125"/>
    <mergeCell ref="M126:N126"/>
    <mergeCell ref="M127:N127"/>
    <mergeCell ref="M128:N128"/>
    <mergeCell ref="M119:N119"/>
    <mergeCell ref="M120:N120"/>
    <mergeCell ref="M121:N121"/>
    <mergeCell ref="M122:N122"/>
    <mergeCell ref="M123:N123"/>
    <mergeCell ref="M114:N114"/>
    <mergeCell ref="M115:N115"/>
    <mergeCell ref="M116:N116"/>
    <mergeCell ref="M117:N117"/>
    <mergeCell ref="M118:N118"/>
    <mergeCell ref="M109:N109"/>
    <mergeCell ref="M110:N110"/>
    <mergeCell ref="M111:N111"/>
    <mergeCell ref="M112:N112"/>
    <mergeCell ref="M113:N113"/>
    <mergeCell ref="M104:N104"/>
    <mergeCell ref="M105:N105"/>
    <mergeCell ref="M106:N106"/>
    <mergeCell ref="M107:N107"/>
    <mergeCell ref="M108:N108"/>
    <mergeCell ref="M99:N99"/>
    <mergeCell ref="M100:N100"/>
    <mergeCell ref="M101:N101"/>
    <mergeCell ref="M102:N102"/>
    <mergeCell ref="M103:N103"/>
    <mergeCell ref="M94:N94"/>
    <mergeCell ref="M95:N95"/>
    <mergeCell ref="M96:N96"/>
    <mergeCell ref="M97:N97"/>
    <mergeCell ref="M98:N98"/>
    <mergeCell ref="M89:N89"/>
    <mergeCell ref="M90:N90"/>
    <mergeCell ref="M91:N91"/>
    <mergeCell ref="M92:N92"/>
    <mergeCell ref="M93:N93"/>
    <mergeCell ref="M84:N84"/>
    <mergeCell ref="M85:N85"/>
    <mergeCell ref="M86:N86"/>
    <mergeCell ref="M87:N87"/>
    <mergeCell ref="M88:N88"/>
    <mergeCell ref="M79:N79"/>
    <mergeCell ref="M80:N80"/>
    <mergeCell ref="M81:N81"/>
    <mergeCell ref="M82:N82"/>
    <mergeCell ref="M83:N83"/>
    <mergeCell ref="M74:N74"/>
    <mergeCell ref="M75:N75"/>
    <mergeCell ref="M76:N76"/>
    <mergeCell ref="M77:N77"/>
    <mergeCell ref="M78:N78"/>
    <mergeCell ref="M69:N69"/>
    <mergeCell ref="M70:N70"/>
    <mergeCell ref="M71:N71"/>
    <mergeCell ref="M72:N72"/>
    <mergeCell ref="M73:N73"/>
    <mergeCell ref="M64:N64"/>
    <mergeCell ref="M65:N65"/>
    <mergeCell ref="M66:N66"/>
    <mergeCell ref="M67:N67"/>
    <mergeCell ref="M68:N68"/>
    <mergeCell ref="M59:N59"/>
    <mergeCell ref="M60:N60"/>
    <mergeCell ref="M61:N61"/>
    <mergeCell ref="M62:N62"/>
    <mergeCell ref="M63:N63"/>
    <mergeCell ref="M54:N54"/>
    <mergeCell ref="M55:N55"/>
    <mergeCell ref="M56:N56"/>
    <mergeCell ref="M57:N57"/>
    <mergeCell ref="M58:N58"/>
    <mergeCell ref="M49:N49"/>
    <mergeCell ref="M50:N50"/>
    <mergeCell ref="M51:N51"/>
    <mergeCell ref="M52:N52"/>
    <mergeCell ref="M53:N53"/>
    <mergeCell ref="M44:N44"/>
    <mergeCell ref="M45:N45"/>
    <mergeCell ref="M46:N46"/>
    <mergeCell ref="M47:N47"/>
    <mergeCell ref="M48:N48"/>
    <mergeCell ref="M40:N40"/>
    <mergeCell ref="M41:N41"/>
    <mergeCell ref="M42:N42"/>
    <mergeCell ref="M43:N43"/>
    <mergeCell ref="M34:N34"/>
    <mergeCell ref="M35:N35"/>
    <mergeCell ref="M36:N36"/>
    <mergeCell ref="M37:N37"/>
    <mergeCell ref="M38:N38"/>
    <mergeCell ref="M29:N29"/>
    <mergeCell ref="M30:N30"/>
    <mergeCell ref="M31:N31"/>
    <mergeCell ref="M32:N32"/>
    <mergeCell ref="M33:N33"/>
    <mergeCell ref="M24:N24"/>
    <mergeCell ref="M25:N25"/>
    <mergeCell ref="M26:N26"/>
    <mergeCell ref="M27:N27"/>
    <mergeCell ref="M28:N28"/>
    <mergeCell ref="M20:N20"/>
    <mergeCell ref="M21:N21"/>
    <mergeCell ref="M22:N22"/>
    <mergeCell ref="M23:N23"/>
    <mergeCell ref="J259:K259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J254:K254"/>
    <mergeCell ref="J255:K255"/>
    <mergeCell ref="J256:K256"/>
    <mergeCell ref="J257:K257"/>
    <mergeCell ref="J258:K258"/>
    <mergeCell ref="J249:K249"/>
    <mergeCell ref="J250:K250"/>
    <mergeCell ref="J251:K251"/>
    <mergeCell ref="J252:K252"/>
    <mergeCell ref="J253:K253"/>
    <mergeCell ref="J244:K244"/>
    <mergeCell ref="M39:N39"/>
    <mergeCell ref="J245:K245"/>
    <mergeCell ref="J246:K246"/>
    <mergeCell ref="J247:K247"/>
    <mergeCell ref="J248:K248"/>
    <mergeCell ref="J239:K239"/>
    <mergeCell ref="J240:K240"/>
    <mergeCell ref="J241:K241"/>
    <mergeCell ref="J242:K242"/>
    <mergeCell ref="J243:K243"/>
    <mergeCell ref="J234:K234"/>
    <mergeCell ref="J235:K235"/>
    <mergeCell ref="J236:K236"/>
    <mergeCell ref="J237:K237"/>
    <mergeCell ref="J238:K238"/>
    <mergeCell ref="J229:K229"/>
    <mergeCell ref="J230:K230"/>
    <mergeCell ref="J231:K231"/>
    <mergeCell ref="J232:K232"/>
    <mergeCell ref="J233:K233"/>
    <mergeCell ref="J224:K224"/>
    <mergeCell ref="J225:K225"/>
    <mergeCell ref="J226:K226"/>
    <mergeCell ref="J227:K227"/>
    <mergeCell ref="J228:K228"/>
    <mergeCell ref="J219:K219"/>
    <mergeCell ref="J220:K220"/>
    <mergeCell ref="J221:K221"/>
    <mergeCell ref="J222:K222"/>
    <mergeCell ref="J223:K223"/>
    <mergeCell ref="J214:K214"/>
    <mergeCell ref="J215:K215"/>
    <mergeCell ref="J216:K216"/>
    <mergeCell ref="J217:K217"/>
    <mergeCell ref="J218:K218"/>
    <mergeCell ref="J209:K209"/>
    <mergeCell ref="J210:K210"/>
    <mergeCell ref="J211:K211"/>
    <mergeCell ref="J212:K212"/>
    <mergeCell ref="J213:K213"/>
    <mergeCell ref="J204:K204"/>
    <mergeCell ref="J205:K205"/>
    <mergeCell ref="J206:K206"/>
    <mergeCell ref="J207:K207"/>
    <mergeCell ref="J208:K208"/>
    <mergeCell ref="J199:K199"/>
    <mergeCell ref="J200:K200"/>
    <mergeCell ref="J201:K201"/>
    <mergeCell ref="J202:K202"/>
    <mergeCell ref="J203:K203"/>
    <mergeCell ref="J194:K194"/>
    <mergeCell ref="J195:K195"/>
    <mergeCell ref="J196:K196"/>
    <mergeCell ref="J197:K197"/>
    <mergeCell ref="J198:K198"/>
    <mergeCell ref="J189:K189"/>
    <mergeCell ref="J190:K190"/>
    <mergeCell ref="J191:K191"/>
    <mergeCell ref="J192:K192"/>
    <mergeCell ref="J193:K193"/>
    <mergeCell ref="J184:K184"/>
    <mergeCell ref="J185:K185"/>
    <mergeCell ref="J186:K186"/>
    <mergeCell ref="J187:K187"/>
    <mergeCell ref="J188:K188"/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  <mergeCell ref="J169:K169"/>
    <mergeCell ref="J170:K170"/>
    <mergeCell ref="J171:K171"/>
    <mergeCell ref="J172:K172"/>
    <mergeCell ref="J173:K173"/>
    <mergeCell ref="J164:K164"/>
    <mergeCell ref="J165:K165"/>
    <mergeCell ref="J166:K166"/>
    <mergeCell ref="J167:K167"/>
    <mergeCell ref="J168:K16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J149:K149"/>
    <mergeCell ref="J150:K150"/>
    <mergeCell ref="J151:K151"/>
    <mergeCell ref="J152:K152"/>
    <mergeCell ref="J153:K153"/>
    <mergeCell ref="J144:K144"/>
    <mergeCell ref="J145:K145"/>
    <mergeCell ref="J146:K146"/>
    <mergeCell ref="J147:K147"/>
    <mergeCell ref="J148:K148"/>
    <mergeCell ref="J139:K139"/>
    <mergeCell ref="J140:K140"/>
    <mergeCell ref="J141:K141"/>
    <mergeCell ref="J142:K142"/>
    <mergeCell ref="J143:K143"/>
    <mergeCell ref="J134:K134"/>
    <mergeCell ref="J135:K135"/>
    <mergeCell ref="J136:K136"/>
    <mergeCell ref="J137:K137"/>
    <mergeCell ref="J138:K138"/>
    <mergeCell ref="J129:K129"/>
    <mergeCell ref="J130:K130"/>
    <mergeCell ref="J131:K131"/>
    <mergeCell ref="J132:K132"/>
    <mergeCell ref="J133:K133"/>
    <mergeCell ref="J124:K124"/>
    <mergeCell ref="J125:K125"/>
    <mergeCell ref="J126:K126"/>
    <mergeCell ref="J127:K127"/>
    <mergeCell ref="J128:K128"/>
    <mergeCell ref="J119:K119"/>
    <mergeCell ref="J120:K120"/>
    <mergeCell ref="J121:K121"/>
    <mergeCell ref="J122:K122"/>
    <mergeCell ref="J123:K123"/>
    <mergeCell ref="J114:K114"/>
    <mergeCell ref="J115:K115"/>
    <mergeCell ref="J116:K116"/>
    <mergeCell ref="J117:K117"/>
    <mergeCell ref="J118:K118"/>
    <mergeCell ref="J109:K109"/>
    <mergeCell ref="J110:K110"/>
    <mergeCell ref="J111:K111"/>
    <mergeCell ref="J112:K112"/>
    <mergeCell ref="J113:K113"/>
    <mergeCell ref="J104:K104"/>
    <mergeCell ref="J105:K105"/>
    <mergeCell ref="J106:K106"/>
    <mergeCell ref="J107:K107"/>
    <mergeCell ref="J108:K108"/>
    <mergeCell ref="J99:K99"/>
    <mergeCell ref="J100:K100"/>
    <mergeCell ref="J101:K101"/>
    <mergeCell ref="J102:K102"/>
    <mergeCell ref="J103:K103"/>
    <mergeCell ref="J94:K94"/>
    <mergeCell ref="J95:K95"/>
    <mergeCell ref="J96:K96"/>
    <mergeCell ref="J97:K97"/>
    <mergeCell ref="J98:K98"/>
    <mergeCell ref="J89:K89"/>
    <mergeCell ref="J90:K90"/>
    <mergeCell ref="J91:K91"/>
    <mergeCell ref="J92:K92"/>
    <mergeCell ref="J93:K93"/>
    <mergeCell ref="J84:K84"/>
    <mergeCell ref="J85:K85"/>
    <mergeCell ref="J86:K86"/>
    <mergeCell ref="J87:K87"/>
    <mergeCell ref="J88:K88"/>
    <mergeCell ref="J79:K79"/>
    <mergeCell ref="J80:K80"/>
    <mergeCell ref="J81:K81"/>
    <mergeCell ref="J82:K82"/>
    <mergeCell ref="J83:K83"/>
    <mergeCell ref="J74:K74"/>
    <mergeCell ref="J75:K75"/>
    <mergeCell ref="J76:K76"/>
    <mergeCell ref="J77:K77"/>
    <mergeCell ref="J78:K78"/>
    <mergeCell ref="J69:K69"/>
    <mergeCell ref="J70:K70"/>
    <mergeCell ref="J71:K71"/>
    <mergeCell ref="J72:K72"/>
    <mergeCell ref="J73:K73"/>
    <mergeCell ref="J64:K64"/>
    <mergeCell ref="J65:K65"/>
    <mergeCell ref="J66:K66"/>
    <mergeCell ref="J67:K67"/>
    <mergeCell ref="J68:K68"/>
    <mergeCell ref="J59:K59"/>
    <mergeCell ref="J60:K60"/>
    <mergeCell ref="J61:K61"/>
    <mergeCell ref="J62:K62"/>
    <mergeCell ref="J63:K63"/>
    <mergeCell ref="J54:K54"/>
    <mergeCell ref="J55:K55"/>
    <mergeCell ref="J56:K56"/>
    <mergeCell ref="J57:K57"/>
    <mergeCell ref="J58:K58"/>
    <mergeCell ref="J49:K49"/>
    <mergeCell ref="J50:K50"/>
    <mergeCell ref="J51:K51"/>
    <mergeCell ref="J52:K52"/>
    <mergeCell ref="J53:K53"/>
    <mergeCell ref="J44:K44"/>
    <mergeCell ref="J45:K45"/>
    <mergeCell ref="J46:K46"/>
    <mergeCell ref="J47:K47"/>
    <mergeCell ref="J48:K48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4:K24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G259:H259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G254:H254"/>
    <mergeCell ref="G255:H255"/>
    <mergeCell ref="G256:H256"/>
    <mergeCell ref="G257:H257"/>
    <mergeCell ref="G258:H258"/>
    <mergeCell ref="G249:H249"/>
    <mergeCell ref="G250:H250"/>
    <mergeCell ref="G251:H251"/>
    <mergeCell ref="G252:H252"/>
    <mergeCell ref="G253:H253"/>
    <mergeCell ref="G244:H244"/>
    <mergeCell ref="G245:H245"/>
    <mergeCell ref="G246:H246"/>
    <mergeCell ref="G247:H247"/>
    <mergeCell ref="G248:H248"/>
    <mergeCell ref="G239:H239"/>
    <mergeCell ref="G240:H240"/>
    <mergeCell ref="G241:H241"/>
    <mergeCell ref="G242:H242"/>
    <mergeCell ref="G243:H243"/>
    <mergeCell ref="G234:H234"/>
    <mergeCell ref="G235:H235"/>
    <mergeCell ref="G236:H236"/>
    <mergeCell ref="G237:H237"/>
    <mergeCell ref="G238:H238"/>
    <mergeCell ref="G229:H229"/>
    <mergeCell ref="G230:H230"/>
    <mergeCell ref="G231:H231"/>
    <mergeCell ref="G232:H232"/>
    <mergeCell ref="G233:H233"/>
    <mergeCell ref="G224:H224"/>
    <mergeCell ref="G225:H225"/>
    <mergeCell ref="G226:H226"/>
    <mergeCell ref="G227:H227"/>
    <mergeCell ref="G228:H228"/>
    <mergeCell ref="G219:H219"/>
    <mergeCell ref="G220:H220"/>
    <mergeCell ref="G221:H221"/>
    <mergeCell ref="G222:H222"/>
    <mergeCell ref="G223:H223"/>
    <mergeCell ref="G214:H214"/>
    <mergeCell ref="G215:H215"/>
    <mergeCell ref="G216:H216"/>
    <mergeCell ref="G217:H217"/>
    <mergeCell ref="G218:H218"/>
    <mergeCell ref="G209:H209"/>
    <mergeCell ref="G210:H210"/>
    <mergeCell ref="G211:H211"/>
    <mergeCell ref="G212:H212"/>
    <mergeCell ref="G213:H213"/>
    <mergeCell ref="G204:H204"/>
    <mergeCell ref="G205:H205"/>
    <mergeCell ref="G206:H206"/>
    <mergeCell ref="G207:H207"/>
    <mergeCell ref="G208:H208"/>
    <mergeCell ref="G199:H199"/>
    <mergeCell ref="G200:H200"/>
    <mergeCell ref="G201:H201"/>
    <mergeCell ref="G202:H202"/>
    <mergeCell ref="G203:H203"/>
    <mergeCell ref="G194:H194"/>
    <mergeCell ref="G195:H195"/>
    <mergeCell ref="G196:H196"/>
    <mergeCell ref="G197:H197"/>
    <mergeCell ref="G198:H198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89:H89"/>
    <mergeCell ref="G90:H90"/>
    <mergeCell ref="G91:H91"/>
    <mergeCell ref="G92:H92"/>
    <mergeCell ref="G93:H93"/>
    <mergeCell ref="G84:H84"/>
    <mergeCell ref="G85:H85"/>
    <mergeCell ref="G86:H86"/>
    <mergeCell ref="G87:H87"/>
    <mergeCell ref="G88:H88"/>
    <mergeCell ref="G79:H79"/>
    <mergeCell ref="G80:H80"/>
    <mergeCell ref="G81:H81"/>
    <mergeCell ref="G82:H82"/>
    <mergeCell ref="G83:H83"/>
    <mergeCell ref="G74:H74"/>
    <mergeCell ref="G75:H75"/>
    <mergeCell ref="G76:H76"/>
    <mergeCell ref="G77:H77"/>
    <mergeCell ref="G78:H78"/>
    <mergeCell ref="G69:H69"/>
    <mergeCell ref="G70:H70"/>
    <mergeCell ref="G71:H71"/>
    <mergeCell ref="G72:H72"/>
    <mergeCell ref="G73:H73"/>
    <mergeCell ref="G64:H64"/>
    <mergeCell ref="G65:H65"/>
    <mergeCell ref="G66:H66"/>
    <mergeCell ref="G67:H67"/>
    <mergeCell ref="G68:H68"/>
    <mergeCell ref="G59:H59"/>
    <mergeCell ref="G60:H60"/>
    <mergeCell ref="G61:H61"/>
    <mergeCell ref="G62:H62"/>
    <mergeCell ref="G63:H63"/>
    <mergeCell ref="G54:H54"/>
    <mergeCell ref="G55:H55"/>
    <mergeCell ref="G56:H56"/>
    <mergeCell ref="G57:H57"/>
    <mergeCell ref="G58:H58"/>
    <mergeCell ref="G49:H49"/>
    <mergeCell ref="G50:H50"/>
    <mergeCell ref="G51:H51"/>
    <mergeCell ref="G52:H52"/>
    <mergeCell ref="G53:H53"/>
    <mergeCell ref="G44:H44"/>
    <mergeCell ref="G45:H45"/>
    <mergeCell ref="G46:H46"/>
    <mergeCell ref="G47:H47"/>
    <mergeCell ref="G48:H48"/>
    <mergeCell ref="G39:H39"/>
    <mergeCell ref="G40:H40"/>
    <mergeCell ref="G41:H41"/>
    <mergeCell ref="G42:H42"/>
    <mergeCell ref="G43:H43"/>
    <mergeCell ref="G34:H34"/>
    <mergeCell ref="G35:H35"/>
    <mergeCell ref="G36:H36"/>
    <mergeCell ref="G37:H37"/>
    <mergeCell ref="G38:H38"/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19:H19"/>
    <mergeCell ref="G20:H20"/>
    <mergeCell ref="G21:H21"/>
    <mergeCell ref="G22:H22"/>
    <mergeCell ref="G23:H23"/>
    <mergeCell ref="D259:E259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29:E29"/>
    <mergeCell ref="D30:E30"/>
    <mergeCell ref="D31:E31"/>
    <mergeCell ref="D32:E32"/>
    <mergeCell ref="D33:E33"/>
    <mergeCell ref="D24:E24"/>
    <mergeCell ref="D25:E25"/>
    <mergeCell ref="D26:E26"/>
    <mergeCell ref="D27:E27"/>
    <mergeCell ref="D28:E28"/>
    <mergeCell ref="D19:E19"/>
    <mergeCell ref="D20:E20"/>
    <mergeCell ref="D21:E21"/>
    <mergeCell ref="D22:E22"/>
    <mergeCell ref="D23:E23"/>
    <mergeCell ref="A259:B259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A254:B254"/>
    <mergeCell ref="A255:B255"/>
    <mergeCell ref="A256:B256"/>
    <mergeCell ref="A257:B257"/>
    <mergeCell ref="A258:B258"/>
    <mergeCell ref="A249:B249"/>
    <mergeCell ref="A250:B250"/>
    <mergeCell ref="A251:B251"/>
    <mergeCell ref="A252:B252"/>
    <mergeCell ref="A253:B253"/>
    <mergeCell ref="A244:B244"/>
    <mergeCell ref="A245:B245"/>
    <mergeCell ref="A246:B246"/>
    <mergeCell ref="A247:B247"/>
    <mergeCell ref="A248:B248"/>
    <mergeCell ref="A239:B239"/>
    <mergeCell ref="A240:B240"/>
    <mergeCell ref="A241:B241"/>
    <mergeCell ref="A242:B242"/>
    <mergeCell ref="A243:B243"/>
    <mergeCell ref="A234:B234"/>
    <mergeCell ref="A235:B235"/>
    <mergeCell ref="A236:B236"/>
    <mergeCell ref="A237:B237"/>
    <mergeCell ref="A238:B238"/>
    <mergeCell ref="A229:B229"/>
    <mergeCell ref="A230:B230"/>
    <mergeCell ref="A231:B231"/>
    <mergeCell ref="A232:B232"/>
    <mergeCell ref="A233:B233"/>
    <mergeCell ref="A224:B224"/>
    <mergeCell ref="A225:B225"/>
    <mergeCell ref="A226:B226"/>
    <mergeCell ref="A227:B227"/>
    <mergeCell ref="A228:B228"/>
    <mergeCell ref="A219:B219"/>
    <mergeCell ref="A220:B220"/>
    <mergeCell ref="A221:B221"/>
    <mergeCell ref="A222:B222"/>
    <mergeCell ref="A223:B223"/>
    <mergeCell ref="A214:B214"/>
    <mergeCell ref="A215:B215"/>
    <mergeCell ref="A216:B216"/>
    <mergeCell ref="A217:B217"/>
    <mergeCell ref="A218:B218"/>
    <mergeCell ref="A209:B209"/>
    <mergeCell ref="A210:B210"/>
    <mergeCell ref="A211:B211"/>
    <mergeCell ref="A212:B212"/>
    <mergeCell ref="A213:B213"/>
    <mergeCell ref="A204:B204"/>
    <mergeCell ref="A205:B205"/>
    <mergeCell ref="A206:B206"/>
    <mergeCell ref="A207:B207"/>
    <mergeCell ref="A208:B208"/>
    <mergeCell ref="A199:B199"/>
    <mergeCell ref="A200:B200"/>
    <mergeCell ref="A201:B201"/>
    <mergeCell ref="A202:B202"/>
    <mergeCell ref="A203:B203"/>
    <mergeCell ref="A194:B194"/>
    <mergeCell ref="A195:B195"/>
    <mergeCell ref="A196:B196"/>
    <mergeCell ref="A197:B197"/>
    <mergeCell ref="A198:B198"/>
    <mergeCell ref="A189:B189"/>
    <mergeCell ref="A190:B190"/>
    <mergeCell ref="A191:B191"/>
    <mergeCell ref="A192:B192"/>
    <mergeCell ref="A193:B193"/>
    <mergeCell ref="A184:B184"/>
    <mergeCell ref="A185:B185"/>
    <mergeCell ref="A186:B186"/>
    <mergeCell ref="A187:B187"/>
    <mergeCell ref="A188:B188"/>
    <mergeCell ref="A179:B179"/>
    <mergeCell ref="A180:B180"/>
    <mergeCell ref="A181:B181"/>
    <mergeCell ref="A182:B182"/>
    <mergeCell ref="A183:B183"/>
    <mergeCell ref="A174:B174"/>
    <mergeCell ref="A175:B175"/>
    <mergeCell ref="A176:B176"/>
    <mergeCell ref="A177:B177"/>
    <mergeCell ref="A178:B178"/>
    <mergeCell ref="A169:B169"/>
    <mergeCell ref="A170:B170"/>
    <mergeCell ref="A171:B171"/>
    <mergeCell ref="A172:B172"/>
    <mergeCell ref="A173:B173"/>
    <mergeCell ref="A164:B164"/>
    <mergeCell ref="A165:B165"/>
    <mergeCell ref="A166:B166"/>
    <mergeCell ref="A167:B167"/>
    <mergeCell ref="A168:B168"/>
    <mergeCell ref="A159:B159"/>
    <mergeCell ref="A160:B160"/>
    <mergeCell ref="A161:B161"/>
    <mergeCell ref="A162:B162"/>
    <mergeCell ref="A163:B163"/>
    <mergeCell ref="A154:B154"/>
    <mergeCell ref="A155:B155"/>
    <mergeCell ref="A156:B156"/>
    <mergeCell ref="A157:B157"/>
    <mergeCell ref="A158:B158"/>
    <mergeCell ref="A149:B149"/>
    <mergeCell ref="A150:B150"/>
    <mergeCell ref="A151:B151"/>
    <mergeCell ref="A152:B152"/>
    <mergeCell ref="A153:B153"/>
    <mergeCell ref="A144:B144"/>
    <mergeCell ref="A145:B145"/>
    <mergeCell ref="A146:B146"/>
    <mergeCell ref="A147:B147"/>
    <mergeCell ref="A148:B148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E1:AF1"/>
    <mergeCell ref="S1:U1"/>
    <mergeCell ref="V1:X1"/>
    <mergeCell ref="Y1:AA1"/>
    <mergeCell ref="AB1:AD1"/>
    <mergeCell ref="G1:I1"/>
    <mergeCell ref="A1:C1"/>
    <mergeCell ref="D1:F1"/>
    <mergeCell ref="J1:L1"/>
    <mergeCell ref="M1:O1"/>
    <mergeCell ref="P1:R1"/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9:B9"/>
    <mergeCell ref="A10:B10"/>
    <mergeCell ref="A11:B11"/>
    <mergeCell ref="A12:B12"/>
    <mergeCell ref="A13:B13"/>
    <mergeCell ref="A4:B4"/>
    <mergeCell ref="A5:B5"/>
    <mergeCell ref="A6:B6"/>
    <mergeCell ref="A7:B7"/>
    <mergeCell ref="A8:B8"/>
    <mergeCell ref="M19:N19"/>
  </mergeCells>
  <conditionalFormatting sqref="C4:C259">
    <cfRule type="colorScale" priority="102">
      <colorScale>
        <cfvo type="min"/>
        <cfvo type="max"/>
        <color theme="0" tint="-0.249977111117893"/>
        <color theme="0"/>
      </colorScale>
    </cfRule>
  </conditionalFormatting>
  <conditionalFormatting sqref="F4:F259">
    <cfRule type="colorScale" priority="10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0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05">
      <colorScale>
        <cfvo type="min"/>
        <cfvo type="max"/>
        <color theme="5" tint="0.79998168889431442"/>
        <color theme="4" tint="0.79998168889431442"/>
      </colorScale>
    </cfRule>
  </conditionalFormatting>
  <conditionalFormatting sqref="I4:I259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8:I259">
    <cfRule type="colorScale" priority="10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O4:O259">
    <cfRule type="colorScale" priority="108">
      <colorScale>
        <cfvo type="min"/>
        <cfvo type="max"/>
        <color theme="0"/>
        <color theme="5" tint="0.59999389629810485"/>
      </colorScale>
    </cfRule>
  </conditionalFormatting>
  <conditionalFormatting sqref="R4:R259">
    <cfRule type="colorScale" priority="109">
      <colorScale>
        <cfvo type="min"/>
        <cfvo type="max"/>
        <color theme="0"/>
        <color theme="9" tint="0.59999389629810485"/>
      </colorScale>
    </cfRule>
  </conditionalFormatting>
  <conditionalFormatting sqref="U4:U259">
    <cfRule type="colorScale" priority="110">
      <colorScale>
        <cfvo type="min"/>
        <cfvo type="max"/>
        <color theme="0"/>
        <color theme="4" tint="0.59999389629810485"/>
      </colorScale>
    </cfRule>
  </conditionalFormatting>
  <conditionalFormatting sqref="X4:X259">
    <cfRule type="colorScale" priority="111">
      <colorScale>
        <cfvo type="min"/>
        <cfvo type="max"/>
        <color theme="0"/>
        <color rgb="FFFFF7E1"/>
      </colorScale>
    </cfRule>
  </conditionalFormatting>
  <conditionalFormatting sqref="AD4:AD259">
    <cfRule type="colorScale" priority="112">
      <colorScale>
        <cfvo type="min"/>
        <cfvo type="max"/>
        <color theme="0"/>
        <color rgb="FFD0FCA0"/>
      </colorScale>
    </cfRule>
    <cfRule type="colorScale" priority="113">
      <colorScale>
        <cfvo type="min"/>
        <cfvo type="max"/>
        <color theme="0"/>
        <color rgb="FFD9FCA0"/>
      </colorScale>
    </cfRule>
  </conditionalFormatting>
  <conditionalFormatting sqref="AA4:AA259">
    <cfRule type="colorScale" priority="114">
      <colorScale>
        <cfvo type="min"/>
        <cfvo type="max"/>
        <color theme="0"/>
        <color theme="7" tint="0.59999389629810485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08819519374A4CA045C282087B4443" ma:contentTypeVersion="13" ma:contentTypeDescription="Create a new document." ma:contentTypeScope="" ma:versionID="f01843fc75de6aabbdd0d734c553f334">
  <xsd:schema xmlns:xsd="http://www.w3.org/2001/XMLSchema" xmlns:xs="http://www.w3.org/2001/XMLSchema" xmlns:p="http://schemas.microsoft.com/office/2006/metadata/properties" xmlns:ns2="e2edf068-aee7-4a62-bec4-13afc8c0b073" xmlns:ns3="7cc45642-8cbf-4002-b9b0-6b1d3bd5f848" targetNamespace="http://schemas.microsoft.com/office/2006/metadata/properties" ma:root="true" ma:fieldsID="abe579b4abfd576238e25828ec51df38" ns2:_="" ns3:_="">
    <xsd:import namespace="e2edf068-aee7-4a62-bec4-13afc8c0b073"/>
    <xsd:import namespace="7cc45642-8cbf-4002-b9b0-6b1d3bd5f8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edf068-aee7-4a62-bec4-13afc8c0b0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c45642-8cbf-4002-b9b0-6b1d3bd5f8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B3F106-39FC-490F-9E66-E4EE0DA197A7}"/>
</file>

<file path=customXml/itemProps2.xml><?xml version="1.0" encoding="utf-8"?>
<ds:datastoreItem xmlns:ds="http://schemas.openxmlformats.org/officeDocument/2006/customXml" ds:itemID="{C6D94D41-ED1E-40A4-818F-FEC7DADAB685}"/>
</file>

<file path=customXml/itemProps3.xml><?xml version="1.0" encoding="utf-8"?>
<ds:datastoreItem xmlns:ds="http://schemas.openxmlformats.org/officeDocument/2006/customXml" ds:itemID="{BBE7B676-BD48-4A48-883C-6BB1ADD192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/>
  <cp:revision/>
  <dcterms:created xsi:type="dcterms:W3CDTF">2017-11-13T10:01:01Z</dcterms:created>
  <dcterms:modified xsi:type="dcterms:W3CDTF">2022-03-01T14:49:22Z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0x010100D408819519374A4CA045C282087B4443</vt:lpwstr>
  </property>
</Properties>
</file>